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urdiyana\Desktop\Jadual MLS Malaysia 2022\Jadual 2022\"/>
    </mc:Choice>
  </mc:AlternateContent>
  <xr:revisionPtr revIDLastSave="0" documentId="13_ncr:1_{42BAB3C2-DDC2-4487-BA82-61110B49AF21}" xr6:coauthVersionLast="36" xr6:coauthVersionMax="47" xr10:uidLastSave="{00000000-0000-0000-0000-000000000000}"/>
  <bookViews>
    <workbookView xWindow="0" yWindow="0" windowWidth="7470" windowHeight="4275" activeTab="23" xr2:uid="{00000000-000D-0000-FFFF-FFFF00000000}"/>
  </bookViews>
  <sheets>
    <sheet name="1.1" sheetId="68" r:id="rId1"/>
    <sheet name="1.2" sheetId="69" r:id="rId2"/>
    <sheet name="1.3" sheetId="74" r:id="rId3"/>
    <sheet name="1.4 (1)" sheetId="75" r:id="rId4"/>
    <sheet name="1.4 (2)" sheetId="76" r:id="rId5"/>
    <sheet name="1.5" sheetId="77" r:id="rId6"/>
    <sheet name="1.6" sheetId="79" r:id="rId7"/>
    <sheet name="1.7" sheetId="80" r:id="rId8"/>
    <sheet name="1.8" sheetId="81" r:id="rId9"/>
    <sheet name="1.8(2)" sheetId="82" r:id="rId10"/>
    <sheet name="1.9" sheetId="83" r:id="rId11"/>
    <sheet name="1.9 (2)" sheetId="86" r:id="rId12"/>
    <sheet name="1.10" sheetId="87" r:id="rId13"/>
    <sheet name="1.10 (2)" sheetId="90" r:id="rId14"/>
    <sheet name="1.11" sheetId="91" r:id="rId15"/>
    <sheet name="1.11 (2)" sheetId="93" r:id="rId16"/>
    <sheet name="1.12" sheetId="95" r:id="rId17"/>
    <sheet name="1.12 (2)" sheetId="96" r:id="rId18"/>
    <sheet name="1.13" sheetId="97" r:id="rId19"/>
    <sheet name="1.13 (2)" sheetId="98" r:id="rId20"/>
    <sheet name="1.14" sheetId="71" r:id="rId21"/>
    <sheet name="1.15" sheetId="72" r:id="rId22"/>
    <sheet name="1.16" sheetId="73" r:id="rId23"/>
    <sheet name="1.17" sheetId="99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123Graph_A" localSheetId="0" hidden="1">#REF!</definedName>
    <definedName name="__123Graph_A" localSheetId="13" hidden="1">'[1]4.9'!#REF!</definedName>
    <definedName name="__123Graph_A" localSheetId="15" hidden="1">'[1]4.9'!#REF!</definedName>
    <definedName name="__123Graph_A" localSheetId="16" hidden="1">'[1]4.9'!#REF!</definedName>
    <definedName name="__123Graph_A" localSheetId="17" hidden="1">'[1]4.9'!#REF!</definedName>
    <definedName name="__123Graph_A" localSheetId="18" hidden="1">'[1]4.9'!#REF!</definedName>
    <definedName name="__123Graph_A" localSheetId="19" hidden="1">'[1]4.9'!#REF!</definedName>
    <definedName name="__123Graph_A" localSheetId="22" hidden="1">#REF!</definedName>
    <definedName name="__123Graph_A" localSheetId="23" hidden="1">#REF!</definedName>
    <definedName name="__123Graph_A" localSheetId="1" hidden="1">'[2]4.9'!#REF!</definedName>
    <definedName name="__123Graph_A" localSheetId="4" hidden="1">'[3]4.9'!#REF!</definedName>
    <definedName name="__123Graph_A" localSheetId="5" hidden="1">'[1]4.9'!#REF!</definedName>
    <definedName name="__123Graph_A" localSheetId="9" hidden="1">'[1]4.9'!#REF!</definedName>
    <definedName name="__123Graph_A" localSheetId="11" hidden="1">'[1]4.9'!#REF!</definedName>
    <definedName name="__123Graph_A" hidden="1">'[1]4.9'!#REF!</definedName>
    <definedName name="__123Graph_A_4" localSheetId="13">#REF!</definedName>
    <definedName name="__123Graph_A_4" localSheetId="15">#REF!</definedName>
    <definedName name="__123Graph_A_4" localSheetId="16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1">#REF!</definedName>
    <definedName name="__123Graph_A_4" localSheetId="2">#REF!</definedName>
    <definedName name="__123Graph_A_4" localSheetId="4">#REF!</definedName>
    <definedName name="__123Graph_A_4" localSheetId="5">#REF!</definedName>
    <definedName name="__123Graph_A_4" localSheetId="9">#REF!</definedName>
    <definedName name="__123Graph_A_4" localSheetId="11">#REF!</definedName>
    <definedName name="__123Graph_A_4">#REF!</definedName>
    <definedName name="__123Graph_B" localSheetId="0" hidden="1">#REF!</definedName>
    <definedName name="__123Graph_B" localSheetId="22" hidden="1">#REF!</definedName>
    <definedName name="__123Graph_B" localSheetId="23" hidden="1">#REF!</definedName>
    <definedName name="__123Graph_B" localSheetId="5" hidden="1">'[4]5.11'!$E$15:$J$15</definedName>
    <definedName name="__123Graph_B" hidden="1">'[4]5.11'!$E$15:$J$15</definedName>
    <definedName name="__123Graph_C" localSheetId="0" hidden="1">#REF!</definedName>
    <definedName name="__123Graph_C" localSheetId="13" hidden="1">#REF!</definedName>
    <definedName name="__123Graph_C" localSheetId="15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C" localSheetId="19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1" hidden="1">#REF!</definedName>
    <definedName name="__123Graph_C" localSheetId="2" hidden="1">#REF!</definedName>
    <definedName name="__123Graph_C" localSheetId="4" hidden="1">#REF!</definedName>
    <definedName name="__123Graph_C" localSheetId="5" hidden="1">#REF!</definedName>
    <definedName name="__123Graph_C" localSheetId="9" hidden="1">#REF!</definedName>
    <definedName name="__123Graph_C" localSheetId="11" hidden="1">#REF!</definedName>
    <definedName name="__123Graph_C" hidden="1">#REF!</definedName>
    <definedName name="__123Graph_D" localSheetId="0" hidden="1">#REF!</definedName>
    <definedName name="__123Graph_D" localSheetId="13" hidden="1">'[1]4.3'!#REF!</definedName>
    <definedName name="__123Graph_D" localSheetId="15" hidden="1">'[1]4.3'!#REF!</definedName>
    <definedName name="__123Graph_D" localSheetId="16" hidden="1">'[1]4.3'!#REF!</definedName>
    <definedName name="__123Graph_D" localSheetId="17" hidden="1">'[1]4.3'!#REF!</definedName>
    <definedName name="__123Graph_D" localSheetId="18" hidden="1">'[1]4.3'!#REF!</definedName>
    <definedName name="__123Graph_D" localSheetId="19" hidden="1">'[1]4.3'!#REF!</definedName>
    <definedName name="__123Graph_D" localSheetId="22" hidden="1">#REF!</definedName>
    <definedName name="__123Graph_D" localSheetId="23" hidden="1">#REF!</definedName>
    <definedName name="__123Graph_D" localSheetId="1" hidden="1">'[2]4.3'!#REF!</definedName>
    <definedName name="__123Graph_D" localSheetId="4" hidden="1">'[3]4.3'!#REF!</definedName>
    <definedName name="__123Graph_D" localSheetId="5" hidden="1">'[1]4.3'!#REF!</definedName>
    <definedName name="__123Graph_D" localSheetId="9" hidden="1">'[1]4.3'!#REF!</definedName>
    <definedName name="__123Graph_D" localSheetId="11" hidden="1">'[1]4.3'!#REF!</definedName>
    <definedName name="__123Graph_D" hidden="1">'[1]4.3'!#REF!</definedName>
    <definedName name="__123Graph_E" localSheetId="0" hidden="1">'[5]4.13'!$E$38:$M$38</definedName>
    <definedName name="__123Graph_E" localSheetId="13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'[5]4.13'!$E$38:$M$38</definedName>
    <definedName name="__123Graph_E" localSheetId="23" hidden="1">'[6]4.13'!$E$38:$M$38</definedName>
    <definedName name="__123Graph_E" localSheetId="1" hidden="1">#REF!</definedName>
    <definedName name="__123Graph_E" localSheetId="2" hidden="1">#REF!</definedName>
    <definedName name="__123Graph_E" localSheetId="4" hidden="1">#REF!</definedName>
    <definedName name="__123Graph_E" localSheetId="5" hidden="1">#REF!</definedName>
    <definedName name="__123Graph_E" localSheetId="9" hidden="1">#REF!</definedName>
    <definedName name="__123Graph_E" localSheetId="11" hidden="1">#REF!</definedName>
    <definedName name="__123Graph_E" hidden="1">#REF!</definedName>
    <definedName name="__123Graph_F" localSheetId="13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1" hidden="1">#REF!</definedName>
    <definedName name="__123Graph_F" localSheetId="2" hidden="1">#REF!</definedName>
    <definedName name="__123Graph_F" localSheetId="4" hidden="1">#REF!</definedName>
    <definedName name="__123Graph_F" localSheetId="5" hidden="1">#REF!</definedName>
    <definedName name="__123Graph_F" localSheetId="9" hidden="1">#REF!</definedName>
    <definedName name="__123Graph_F" localSheetId="11" hidden="1">#REF!</definedName>
    <definedName name="__123Graph_F" hidden="1">#REF!</definedName>
    <definedName name="__123Graph_X" localSheetId="0" hidden="1">'[7]4.8'!#REF!</definedName>
    <definedName name="__123Graph_X" localSheetId="13" hidden="1">'[1]4.9'!#REF!</definedName>
    <definedName name="__123Graph_X" localSheetId="15" hidden="1">'[1]4.9'!#REF!</definedName>
    <definedName name="__123Graph_X" localSheetId="16" hidden="1">'[1]4.9'!#REF!</definedName>
    <definedName name="__123Graph_X" localSheetId="17" hidden="1">'[1]4.9'!#REF!</definedName>
    <definedName name="__123Graph_X" localSheetId="18" hidden="1">'[1]4.9'!#REF!</definedName>
    <definedName name="__123Graph_X" localSheetId="19" hidden="1">'[1]4.9'!#REF!</definedName>
    <definedName name="__123Graph_X" localSheetId="22" hidden="1">'[7]4.8'!#REF!</definedName>
    <definedName name="__123Graph_X" localSheetId="23" hidden="1">'[8]4.8'!#REF!</definedName>
    <definedName name="__123Graph_X" localSheetId="1" hidden="1">'[2]4.9'!#REF!</definedName>
    <definedName name="__123Graph_X" localSheetId="4" hidden="1">'[3]4.9'!#REF!</definedName>
    <definedName name="__123Graph_X" localSheetId="5" hidden="1">'[1]4.9'!#REF!</definedName>
    <definedName name="__123Graph_X" localSheetId="9" hidden="1">'[1]4.9'!#REF!</definedName>
    <definedName name="__123Graph_X" localSheetId="11" hidden="1">'[1]4.9'!#REF!</definedName>
    <definedName name="__123Graph_X" hidden="1">'[1]4.9'!#REF!</definedName>
    <definedName name="__123Graph_X_1" localSheetId="13">#REF!</definedName>
    <definedName name="__123Graph_X_1" localSheetId="15">#REF!</definedName>
    <definedName name="__123Graph_X_1" localSheetId="16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1">#REF!</definedName>
    <definedName name="__123Graph_X_1" localSheetId="2">#REF!</definedName>
    <definedName name="__123Graph_X_1" localSheetId="4">#REF!</definedName>
    <definedName name="__123Graph_X_1" localSheetId="5">#REF!</definedName>
    <definedName name="__123Graph_X_1" localSheetId="9">#REF!</definedName>
    <definedName name="__123Graph_X_1" localSheetId="11">#REF!</definedName>
    <definedName name="__123Graph_X_1">#REF!</definedName>
    <definedName name="_123grakjf_44445" localSheetId="13" hidden="1">#REF!</definedName>
    <definedName name="_123grakjf_44445" localSheetId="15" hidden="1">#REF!</definedName>
    <definedName name="_123grakjf_44445" localSheetId="16" hidden="1">#REF!</definedName>
    <definedName name="_123grakjf_44445" localSheetId="17" hidden="1">#REF!</definedName>
    <definedName name="_123grakjf_44445" localSheetId="18" hidden="1">#REF!</definedName>
    <definedName name="_123grakjf_44445" localSheetId="19" hidden="1">#REF!</definedName>
    <definedName name="_123grakjf_44445" localSheetId="9" hidden="1">#REF!</definedName>
    <definedName name="_123grakjf_44445" localSheetId="11" hidden="1">#REF!</definedName>
    <definedName name="_123grakjf_44445" hidden="1">#REF!</definedName>
    <definedName name="_123jfhqweufh" localSheetId="13">#REF!</definedName>
    <definedName name="_123jfhqweufh" localSheetId="15">#REF!</definedName>
    <definedName name="_123jfhqweufh" localSheetId="16">#REF!</definedName>
    <definedName name="_123jfhqweufh" localSheetId="17">#REF!</definedName>
    <definedName name="_123jfhqweufh" localSheetId="18">#REF!</definedName>
    <definedName name="_123jfhqweufh" localSheetId="19">#REF!</definedName>
    <definedName name="_123jfhqweufh" localSheetId="9">#REF!</definedName>
    <definedName name="_123jfhqweufh" localSheetId="11">#REF!</definedName>
    <definedName name="_123jfhqweufh">#REF!</definedName>
    <definedName name="_15.9" localSheetId="13" hidden="1">'[9]4.3'!#REF!</definedName>
    <definedName name="_15.9" localSheetId="15" hidden="1">'[9]4.3'!#REF!</definedName>
    <definedName name="_15.9" localSheetId="16" hidden="1">'[9]4.3'!#REF!</definedName>
    <definedName name="_15.9" localSheetId="17" hidden="1">'[9]4.3'!#REF!</definedName>
    <definedName name="_15.9" localSheetId="18" hidden="1">'[9]4.3'!#REF!</definedName>
    <definedName name="_15.9" localSheetId="19" hidden="1">'[9]4.3'!#REF!</definedName>
    <definedName name="_15.9" localSheetId="9" hidden="1">'[9]4.3'!#REF!</definedName>
    <definedName name="_15.9" localSheetId="11" hidden="1">'[9]4.3'!#REF!</definedName>
    <definedName name="_15.9" hidden="1">'[9]4.3'!#REF!</definedName>
    <definedName name="_7.4a" localSheetId="13" hidden="1">'[10]4.9'!#REF!</definedName>
    <definedName name="_7.4a" localSheetId="15" hidden="1">'[10]4.9'!#REF!</definedName>
    <definedName name="_7.4a" localSheetId="16" hidden="1">'[10]4.9'!#REF!</definedName>
    <definedName name="_7.4a" localSheetId="17" hidden="1">'[10]4.9'!#REF!</definedName>
    <definedName name="_7.4a" localSheetId="18" hidden="1">'[10]4.9'!#REF!</definedName>
    <definedName name="_7.4a" localSheetId="19" hidden="1">'[10]4.9'!#REF!</definedName>
    <definedName name="_7.4a" localSheetId="23" hidden="1">'[11]4.9'!#REF!</definedName>
    <definedName name="_7.4a" localSheetId="9" hidden="1">'[10]4.9'!#REF!</definedName>
    <definedName name="_7.4a" localSheetId="11" hidden="1">'[10]4.9'!#REF!</definedName>
    <definedName name="_7.4a" hidden="1">'[10]4.9'!#REF!</definedName>
    <definedName name="_xlnm._FilterDatabase" localSheetId="1" hidden="1">'1.2'!$D$3:$D$320</definedName>
    <definedName name="_GoBack" localSheetId="1">'1.2'!#REF!</definedName>
    <definedName name="_Hlk328126727" localSheetId="2">'1.3'!#REF!</definedName>
    <definedName name="_Hlk339464779" localSheetId="1">'1.2'!#REF!</definedName>
    <definedName name="_Hlk372556030" localSheetId="1">'1.2'!#REF!</definedName>
    <definedName name="_Parse_Out" localSheetId="13" hidden="1">#REF!</definedName>
    <definedName name="_Parse_Out" localSheetId="15" hidden="1">#REF!</definedName>
    <definedName name="_Parse_Out" localSheetId="16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1" hidden="1">#REF!</definedName>
    <definedName name="_Parse_Out" localSheetId="2" hidden="1">#REF!</definedName>
    <definedName name="_Parse_Out" localSheetId="4" hidden="1">#REF!</definedName>
    <definedName name="_Parse_Out" localSheetId="5" hidden="1">#REF!</definedName>
    <definedName name="_Parse_Out" localSheetId="9" hidden="1">#REF!</definedName>
    <definedName name="_Parse_Out" localSheetId="11" hidden="1">#REF!</definedName>
    <definedName name="_Parse_Out" hidden="1">#REF!</definedName>
    <definedName name="a" localSheetId="13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1" hidden="1">#REF!</definedName>
    <definedName name="a" localSheetId="2" hidden="1">#REF!</definedName>
    <definedName name="a" localSheetId="4" hidden="1">#REF!</definedName>
    <definedName name="a" localSheetId="5" hidden="1">#REF!</definedName>
    <definedName name="a" localSheetId="9" hidden="1">#REF!</definedName>
    <definedName name="a" localSheetId="11" hidden="1">#REF!</definedName>
    <definedName name="a" hidden="1">#REF!</definedName>
    <definedName name="aa" localSheetId="13" hidden="1">#REF!</definedName>
    <definedName name="aa" localSheetId="15" hidden="1">#REF!</definedName>
    <definedName name="aa" localSheetId="16" hidden="1">#REF!</definedName>
    <definedName name="aa" localSheetId="17" hidden="1">#REF!</definedName>
    <definedName name="aa" localSheetId="18" hidden="1">#REF!</definedName>
    <definedName name="aa" localSheetId="19" hidden="1">#REF!</definedName>
    <definedName name="aa" localSheetId="23" hidden="1">#REF!</definedName>
    <definedName name="aa" localSheetId="9" hidden="1">#REF!</definedName>
    <definedName name="aa" localSheetId="11" hidden="1">#REF!</definedName>
    <definedName name="aa" hidden="1">#REF!</definedName>
    <definedName name="aaa" localSheetId="13">#REF!</definedName>
    <definedName name="aaa" localSheetId="15">#REF!</definedName>
    <definedName name="aaa" localSheetId="16">#REF!</definedName>
    <definedName name="aaa" localSheetId="17">#REF!</definedName>
    <definedName name="aaa" localSheetId="18">#REF!</definedName>
    <definedName name="aaa" localSheetId="19">#REF!</definedName>
    <definedName name="aaa" localSheetId="21">#REF!</definedName>
    <definedName name="aaa" localSheetId="22">#REF!</definedName>
    <definedName name="aaa" localSheetId="23">#REF!</definedName>
    <definedName name="aaa" localSheetId="1">#REF!</definedName>
    <definedName name="aaa" localSheetId="2">#REF!</definedName>
    <definedName name="aaa" localSheetId="4">#REF!</definedName>
    <definedName name="aaa" localSheetId="5">#REF!</definedName>
    <definedName name="aaa" localSheetId="9">#REF!</definedName>
    <definedName name="aaa" localSheetId="11">#REF!</definedName>
    <definedName name="aaa">#REF!</definedName>
    <definedName name="aaab" localSheetId="13">#REF!</definedName>
    <definedName name="aaab" localSheetId="15">#REF!</definedName>
    <definedName name="aaab" localSheetId="16">#REF!</definedName>
    <definedName name="aaab" localSheetId="17">#REF!</definedName>
    <definedName name="aaab" localSheetId="18">#REF!</definedName>
    <definedName name="aaab" localSheetId="19">#REF!</definedName>
    <definedName name="aaab" localSheetId="21">#REF!</definedName>
    <definedName name="aaab" localSheetId="22">#REF!</definedName>
    <definedName name="aaab" localSheetId="23">#REF!</definedName>
    <definedName name="aaab" localSheetId="1">#REF!</definedName>
    <definedName name="aaab" localSheetId="2">#REF!</definedName>
    <definedName name="aaab" localSheetId="4">#REF!</definedName>
    <definedName name="aaab" localSheetId="5">#REF!</definedName>
    <definedName name="aaab" localSheetId="9">#REF!</definedName>
    <definedName name="aaab" localSheetId="11">#REF!</definedName>
    <definedName name="aaab">#REF!</definedName>
    <definedName name="aaad" localSheetId="13">#REF!</definedName>
    <definedName name="aaad" localSheetId="15">#REF!</definedName>
    <definedName name="aaad" localSheetId="16">#REF!</definedName>
    <definedName name="aaad" localSheetId="17">#REF!</definedName>
    <definedName name="aaad" localSheetId="18">#REF!</definedName>
    <definedName name="aaad" localSheetId="19">#REF!</definedName>
    <definedName name="aaad" localSheetId="23">#REF!</definedName>
    <definedName name="aaad" localSheetId="9">#REF!</definedName>
    <definedName name="aaad" localSheetId="11">#REF!</definedName>
    <definedName name="aaad">#REF!</definedName>
    <definedName name="aaart" localSheetId="13">#REF!</definedName>
    <definedName name="aaart" localSheetId="15">#REF!</definedName>
    <definedName name="aaart" localSheetId="16">#REF!</definedName>
    <definedName name="aaart" localSheetId="17">#REF!</definedName>
    <definedName name="aaart" localSheetId="18">#REF!</definedName>
    <definedName name="aaart" localSheetId="19">#REF!</definedName>
    <definedName name="aaart" localSheetId="23">#REF!</definedName>
    <definedName name="aaart" localSheetId="9">#REF!</definedName>
    <definedName name="aaart" localSheetId="11">#REF!</definedName>
    <definedName name="aaart">#REF!</definedName>
    <definedName name="aaatr" localSheetId="13">#REF!</definedName>
    <definedName name="aaatr" localSheetId="15">#REF!</definedName>
    <definedName name="aaatr" localSheetId="16">#REF!</definedName>
    <definedName name="aaatr" localSheetId="17">#REF!</definedName>
    <definedName name="aaatr" localSheetId="18">#REF!</definedName>
    <definedName name="aaatr" localSheetId="19">#REF!</definedName>
    <definedName name="aaatr" localSheetId="23">#REF!</definedName>
    <definedName name="aaatr" localSheetId="9">#REF!</definedName>
    <definedName name="aaatr" localSheetId="11">#REF!</definedName>
    <definedName name="aaatr">#REF!</definedName>
    <definedName name="abggg" localSheetId="13" hidden="1">'[1]4.9'!#REF!</definedName>
    <definedName name="abggg" localSheetId="15" hidden="1">'[1]4.9'!#REF!</definedName>
    <definedName name="abggg" localSheetId="16" hidden="1">'[1]4.9'!#REF!</definedName>
    <definedName name="abggg" localSheetId="17" hidden="1">'[1]4.9'!#REF!</definedName>
    <definedName name="abggg" localSheetId="18" hidden="1">'[1]4.9'!#REF!</definedName>
    <definedName name="abggg" localSheetId="19" hidden="1">'[1]4.9'!#REF!</definedName>
    <definedName name="abggg" localSheetId="23" hidden="1">'[12]4.9'!#REF!</definedName>
    <definedName name="abggg" localSheetId="1" hidden="1">'[2]4.9'!#REF!</definedName>
    <definedName name="abggg" localSheetId="4" hidden="1">'[3]4.9'!#REF!</definedName>
    <definedName name="abggg" localSheetId="5" hidden="1">'[1]4.9'!#REF!</definedName>
    <definedName name="abggg" localSheetId="9" hidden="1">'[1]4.9'!#REF!</definedName>
    <definedName name="abggg" localSheetId="11" hidden="1">'[1]4.9'!#REF!</definedName>
    <definedName name="abggg" hidden="1">'[1]4.9'!#REF!</definedName>
    <definedName name="afaf" localSheetId="13" hidden="1">'[10]4.9'!#REF!</definedName>
    <definedName name="afaf" localSheetId="15" hidden="1">'[10]4.9'!#REF!</definedName>
    <definedName name="afaf" localSheetId="16" hidden="1">'[10]4.9'!#REF!</definedName>
    <definedName name="afaf" localSheetId="17" hidden="1">'[10]4.9'!#REF!</definedName>
    <definedName name="afaf" localSheetId="18" hidden="1">'[10]4.9'!#REF!</definedName>
    <definedName name="afaf" localSheetId="19" hidden="1">'[10]4.9'!#REF!</definedName>
    <definedName name="afaf" localSheetId="23" hidden="1">'[12]4.9'!#REF!</definedName>
    <definedName name="afaf" localSheetId="9" hidden="1">'[10]4.9'!#REF!</definedName>
    <definedName name="afaf" localSheetId="11" hidden="1">'[10]4.9'!#REF!</definedName>
    <definedName name="afaf" hidden="1">'[10]4.9'!#REF!</definedName>
    <definedName name="as" localSheetId="13" hidden="1">#REF!</definedName>
    <definedName name="as" localSheetId="15" hidden="1">#REF!</definedName>
    <definedName name="as" localSheetId="16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1" hidden="1">#REF!</definedName>
    <definedName name="as" localSheetId="2" hidden="1">#REF!</definedName>
    <definedName name="as" localSheetId="4" hidden="1">#REF!</definedName>
    <definedName name="as" localSheetId="5" hidden="1">#REF!</definedName>
    <definedName name="as" localSheetId="9" hidden="1">#REF!</definedName>
    <definedName name="as" localSheetId="11" hidden="1">#REF!</definedName>
    <definedName name="as" hidden="1">#REF!</definedName>
    <definedName name="asas" localSheetId="13">#REF!</definedName>
    <definedName name="asas" localSheetId="15">#REF!</definedName>
    <definedName name="asas" localSheetId="16">#REF!</definedName>
    <definedName name="asas" localSheetId="17">#REF!</definedName>
    <definedName name="asas" localSheetId="18">#REF!</definedName>
    <definedName name="asas" localSheetId="19">#REF!</definedName>
    <definedName name="asas" localSheetId="9">#REF!</definedName>
    <definedName name="asas" localSheetId="11">#REF!</definedName>
    <definedName name="asas">#REF!</definedName>
    <definedName name="ass" localSheetId="0" hidden="1">'[7]4.8'!#REF!</definedName>
    <definedName name="ass" localSheetId="13" hidden="1">'[13]4.8'!#REF!</definedName>
    <definedName name="ass" localSheetId="15" hidden="1">'[13]4.8'!#REF!</definedName>
    <definedName name="ass" localSheetId="16" hidden="1">'[13]4.8'!#REF!</definedName>
    <definedName name="ass" localSheetId="17" hidden="1">'[13]4.8'!#REF!</definedName>
    <definedName name="ass" localSheetId="18" hidden="1">'[13]4.8'!#REF!</definedName>
    <definedName name="ass" localSheetId="19" hidden="1">'[13]4.8'!#REF!</definedName>
    <definedName name="ass" localSheetId="21" hidden="1">'[13]4.8'!#REF!</definedName>
    <definedName name="ass" localSheetId="22" hidden="1">'[7]4.8'!#REF!</definedName>
    <definedName name="ass" localSheetId="23" hidden="1">'[8]4.8'!#REF!</definedName>
    <definedName name="ass" localSheetId="1" hidden="1">'[13]4.8'!#REF!</definedName>
    <definedName name="ass" localSheetId="2" hidden="1">'[13]4.8'!#REF!</definedName>
    <definedName name="ass" localSheetId="4" hidden="1">'[13]4.8'!#REF!</definedName>
    <definedName name="ass" localSheetId="5" hidden="1">'[13]4.8'!#REF!</definedName>
    <definedName name="ass" localSheetId="9" hidden="1">'[13]4.8'!#REF!</definedName>
    <definedName name="ass" localSheetId="11" hidden="1">'[13]4.8'!#REF!</definedName>
    <definedName name="ass" hidden="1">'[13]4.8'!#REF!</definedName>
    <definedName name="Asset91" localSheetId="13">#REF!</definedName>
    <definedName name="Asset91" localSheetId="15">#REF!</definedName>
    <definedName name="Asset91" localSheetId="16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1">#REF!</definedName>
    <definedName name="Asset91" localSheetId="2">#REF!</definedName>
    <definedName name="Asset91" localSheetId="4">#REF!</definedName>
    <definedName name="Asset91" localSheetId="5">#REF!</definedName>
    <definedName name="Asset91" localSheetId="9">#REF!</definedName>
    <definedName name="Asset91" localSheetId="11">#REF!</definedName>
    <definedName name="Asset91">#REF!</definedName>
    <definedName name="Asset92" localSheetId="13">#REF!</definedName>
    <definedName name="Asset92" localSheetId="15">#REF!</definedName>
    <definedName name="Asset92" localSheetId="16">#REF!</definedName>
    <definedName name="Asset92" localSheetId="17">#REF!</definedName>
    <definedName name="Asset92" localSheetId="18">#REF!</definedName>
    <definedName name="Asset92" localSheetId="19">#REF!</definedName>
    <definedName name="Asset92" localSheetId="21">#REF!</definedName>
    <definedName name="Asset92" localSheetId="22">#REF!</definedName>
    <definedName name="Asset92" localSheetId="23">#REF!</definedName>
    <definedName name="Asset92" localSheetId="1">#REF!</definedName>
    <definedName name="Asset92" localSheetId="2">#REF!</definedName>
    <definedName name="Asset92" localSheetId="4">#REF!</definedName>
    <definedName name="Asset92" localSheetId="5">#REF!</definedName>
    <definedName name="Asset92" localSheetId="9">#REF!</definedName>
    <definedName name="Asset92" localSheetId="11">#REF!</definedName>
    <definedName name="Asset92">#REF!</definedName>
    <definedName name="ax" localSheetId="13">#REF!</definedName>
    <definedName name="ax" localSheetId="15">#REF!</definedName>
    <definedName name="ax" localSheetId="16">#REF!</definedName>
    <definedName name="ax" localSheetId="17">#REF!</definedName>
    <definedName name="ax" localSheetId="18">#REF!</definedName>
    <definedName name="ax" localSheetId="19">#REF!</definedName>
    <definedName name="ax" localSheetId="23">#REF!</definedName>
    <definedName name="ax" localSheetId="9">#REF!</definedName>
    <definedName name="ax" localSheetId="11">#REF!</definedName>
    <definedName name="ax">#REF!</definedName>
    <definedName name="b" localSheetId="13" hidden="1">#REF!</definedName>
    <definedName name="b" localSheetId="15" hidden="1">#REF!</definedName>
    <definedName name="b" localSheetId="16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3" hidden="1">#REF!</definedName>
    <definedName name="b" localSheetId="9" hidden="1">#REF!</definedName>
    <definedName name="b" localSheetId="11" hidden="1">#REF!</definedName>
    <definedName name="b" hidden="1">#REF!</definedName>
    <definedName name="bab" localSheetId="13">#REF!</definedName>
    <definedName name="bab" localSheetId="15">#REF!</definedName>
    <definedName name="bab" localSheetId="16">#REF!</definedName>
    <definedName name="bab" localSheetId="17">#REF!</definedName>
    <definedName name="bab" localSheetId="18">#REF!</definedName>
    <definedName name="bab" localSheetId="19">#REF!</definedName>
    <definedName name="bab" localSheetId="9">#REF!</definedName>
    <definedName name="bab" localSheetId="11">#REF!</definedName>
    <definedName name="bab">#REF!</definedName>
    <definedName name="bbbg" localSheetId="13">#REF!</definedName>
    <definedName name="bbbg" localSheetId="15">#REF!</definedName>
    <definedName name="bbbg" localSheetId="16">#REF!</definedName>
    <definedName name="bbbg" localSheetId="17">#REF!</definedName>
    <definedName name="bbbg" localSheetId="18">#REF!</definedName>
    <definedName name="bbbg" localSheetId="19">#REF!</definedName>
    <definedName name="bbbg" localSheetId="23">#REF!</definedName>
    <definedName name="bbbg" localSheetId="9">#REF!</definedName>
    <definedName name="bbbg" localSheetId="11">#REF!</definedName>
    <definedName name="bbbg">#REF!</definedName>
    <definedName name="bbbgt" localSheetId="13">#REF!</definedName>
    <definedName name="bbbgt" localSheetId="15">#REF!</definedName>
    <definedName name="bbbgt" localSheetId="16">#REF!</definedName>
    <definedName name="bbbgt" localSheetId="17">#REF!</definedName>
    <definedName name="bbbgt" localSheetId="18">#REF!</definedName>
    <definedName name="bbbgt" localSheetId="19">#REF!</definedName>
    <definedName name="bbbgt" localSheetId="23">#REF!</definedName>
    <definedName name="bbbgt" localSheetId="9">#REF!</definedName>
    <definedName name="bbbgt" localSheetId="11">#REF!</definedName>
    <definedName name="bbbgt">#REF!</definedName>
    <definedName name="bbbh" localSheetId="13">#REF!</definedName>
    <definedName name="bbbh" localSheetId="15">#REF!</definedName>
    <definedName name="bbbh" localSheetId="16">#REF!</definedName>
    <definedName name="bbbh" localSheetId="17">#REF!</definedName>
    <definedName name="bbbh" localSheetId="18">#REF!</definedName>
    <definedName name="bbbh" localSheetId="19">#REF!</definedName>
    <definedName name="bbbh" localSheetId="23">#REF!</definedName>
    <definedName name="bbbh" localSheetId="9">#REF!</definedName>
    <definedName name="bbbh" localSheetId="11">#REF!</definedName>
    <definedName name="bbbh">#REF!</definedName>
    <definedName name="bcvb" localSheetId="13">#REF!</definedName>
    <definedName name="bcvb" localSheetId="15">#REF!</definedName>
    <definedName name="bcvb" localSheetId="16">#REF!</definedName>
    <definedName name="bcvb" localSheetId="17">#REF!</definedName>
    <definedName name="bcvb" localSheetId="18">#REF!</definedName>
    <definedName name="bcvb" localSheetId="19">#REF!</definedName>
    <definedName name="bcvb" localSheetId="23">#REF!</definedName>
    <definedName name="bcvb" localSheetId="9">#REF!</definedName>
    <definedName name="bcvb" localSheetId="11">#REF!</definedName>
    <definedName name="bcvb">#REF!</definedName>
    <definedName name="bf" localSheetId="13" hidden="1">'[14]7.6'!#REF!</definedName>
    <definedName name="bf" localSheetId="15" hidden="1">'[14]7.6'!#REF!</definedName>
    <definedName name="bf" localSheetId="16" hidden="1">'[14]7.6'!#REF!</definedName>
    <definedName name="bf" localSheetId="17" hidden="1">'[14]7.6'!#REF!</definedName>
    <definedName name="bf" localSheetId="18" hidden="1">'[14]7.6'!#REF!</definedName>
    <definedName name="bf" localSheetId="19" hidden="1">'[14]7.6'!#REF!</definedName>
    <definedName name="bf" localSheetId="23" hidden="1">'[15]7.6'!#REF!</definedName>
    <definedName name="bf" localSheetId="9" hidden="1">'[14]7.6'!#REF!</definedName>
    <definedName name="bf" localSheetId="11" hidden="1">'[14]7.6'!#REF!</definedName>
    <definedName name="bf" hidden="1">'[14]7.6'!#REF!</definedName>
    <definedName name="bfeh" localSheetId="13">#REF!</definedName>
    <definedName name="bfeh" localSheetId="15">#REF!</definedName>
    <definedName name="bfeh" localSheetId="16">#REF!</definedName>
    <definedName name="bfeh" localSheetId="17">#REF!</definedName>
    <definedName name="bfeh" localSheetId="18">#REF!</definedName>
    <definedName name="bfeh" localSheetId="19">#REF!</definedName>
    <definedName name="bfeh" localSheetId="9">#REF!</definedName>
    <definedName name="bfeh" localSheetId="11">#REF!</definedName>
    <definedName name="bfeh">#REF!</definedName>
    <definedName name="BH" localSheetId="13">#REF!</definedName>
    <definedName name="BH" localSheetId="15">#REF!</definedName>
    <definedName name="BH" localSheetId="16">#REF!</definedName>
    <definedName name="BH" localSheetId="17">#REF!</definedName>
    <definedName name="BH" localSheetId="18">#REF!</definedName>
    <definedName name="BH" localSheetId="19">#REF!</definedName>
    <definedName name="BH" localSheetId="23">#REF!</definedName>
    <definedName name="BH" localSheetId="9">#REF!</definedName>
    <definedName name="BH" localSheetId="11">#REF!</definedName>
    <definedName name="BH">#REF!</definedName>
    <definedName name="bnb" localSheetId="13" hidden="1">'[14]7.6'!#REF!</definedName>
    <definedName name="bnb" localSheetId="15" hidden="1">'[14]7.6'!#REF!</definedName>
    <definedName name="bnb" localSheetId="16" hidden="1">'[14]7.6'!#REF!</definedName>
    <definedName name="bnb" localSheetId="17" hidden="1">'[14]7.6'!#REF!</definedName>
    <definedName name="bnb" localSheetId="18" hidden="1">'[14]7.6'!#REF!</definedName>
    <definedName name="bnb" localSheetId="19" hidden="1">'[14]7.6'!#REF!</definedName>
    <definedName name="bnb" localSheetId="23" hidden="1">'[15]7.6'!#REF!</definedName>
    <definedName name="bnb" localSheetId="9" hidden="1">'[14]7.6'!#REF!</definedName>
    <definedName name="bnb" localSheetId="11" hidden="1">'[14]7.6'!#REF!</definedName>
    <definedName name="bnb" hidden="1">'[14]7.6'!#REF!</definedName>
    <definedName name="bv" localSheetId="13">#REF!</definedName>
    <definedName name="bv" localSheetId="15">#REF!</definedName>
    <definedName name="bv" localSheetId="16">#REF!</definedName>
    <definedName name="bv" localSheetId="17">#REF!</definedName>
    <definedName name="bv" localSheetId="18">#REF!</definedName>
    <definedName name="bv" localSheetId="19">#REF!</definedName>
    <definedName name="bv" localSheetId="23">#REF!</definedName>
    <definedName name="bv" localSheetId="9">#REF!</definedName>
    <definedName name="bv" localSheetId="11">#REF!</definedName>
    <definedName name="bv">#REF!</definedName>
    <definedName name="cc" localSheetId="13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21">#REF!</definedName>
    <definedName name="cc" localSheetId="22">#REF!</definedName>
    <definedName name="cc" localSheetId="23">#REF!</definedName>
    <definedName name="cc" localSheetId="1">#REF!</definedName>
    <definedName name="cc" localSheetId="2">#REF!</definedName>
    <definedName name="cc" localSheetId="4">#REF!</definedName>
    <definedName name="cc" localSheetId="5">#REF!</definedName>
    <definedName name="cc" localSheetId="9">#REF!</definedName>
    <definedName name="cc" localSheetId="11">#REF!</definedName>
    <definedName name="cc">#REF!</definedName>
    <definedName name="con_05" localSheetId="13">#REF!</definedName>
    <definedName name="con_05" localSheetId="15">#REF!</definedName>
    <definedName name="con_05" localSheetId="16">#REF!</definedName>
    <definedName name="con_05" localSheetId="17">#REF!</definedName>
    <definedName name="con_05" localSheetId="18">#REF!</definedName>
    <definedName name="con_05" localSheetId="19">#REF!</definedName>
    <definedName name="con_05" localSheetId="21">#REF!</definedName>
    <definedName name="con_05" localSheetId="22">#REF!</definedName>
    <definedName name="con_05" localSheetId="23">#REF!</definedName>
    <definedName name="con_05" localSheetId="1">#REF!</definedName>
    <definedName name="con_05" localSheetId="2">#REF!</definedName>
    <definedName name="con_05" localSheetId="4">#REF!</definedName>
    <definedName name="con_05" localSheetId="5">#REF!</definedName>
    <definedName name="con_05" localSheetId="9">#REF!</definedName>
    <definedName name="con_05" localSheetId="11">#REF!</definedName>
    <definedName name="con_05">#REF!</definedName>
    <definedName name="con_06" localSheetId="13">#REF!</definedName>
    <definedName name="con_06" localSheetId="15">#REF!</definedName>
    <definedName name="con_06" localSheetId="16">#REF!</definedName>
    <definedName name="con_06" localSheetId="17">#REF!</definedName>
    <definedName name="con_06" localSheetId="18">#REF!</definedName>
    <definedName name="con_06" localSheetId="19">#REF!</definedName>
    <definedName name="con_06" localSheetId="21">#REF!</definedName>
    <definedName name="con_06" localSheetId="22">#REF!</definedName>
    <definedName name="con_06" localSheetId="23">#REF!</definedName>
    <definedName name="con_06" localSheetId="1">#REF!</definedName>
    <definedName name="con_06" localSheetId="2">#REF!</definedName>
    <definedName name="con_06" localSheetId="4">#REF!</definedName>
    <definedName name="con_06" localSheetId="5">#REF!</definedName>
    <definedName name="con_06" localSheetId="9">#REF!</definedName>
    <definedName name="con_06" localSheetId="11">#REF!</definedName>
    <definedName name="con_06">#REF!</definedName>
    <definedName name="con_07" localSheetId="13">#REF!</definedName>
    <definedName name="con_07" localSheetId="15">#REF!</definedName>
    <definedName name="con_07" localSheetId="16">#REF!</definedName>
    <definedName name="con_07" localSheetId="17">#REF!</definedName>
    <definedName name="con_07" localSheetId="18">#REF!</definedName>
    <definedName name="con_07" localSheetId="19">#REF!</definedName>
    <definedName name="con_07" localSheetId="21">#REF!</definedName>
    <definedName name="con_07" localSheetId="22">#REF!</definedName>
    <definedName name="con_07" localSheetId="23">#REF!</definedName>
    <definedName name="con_07" localSheetId="1">#REF!</definedName>
    <definedName name="con_07" localSheetId="2">#REF!</definedName>
    <definedName name="con_07" localSheetId="4">#REF!</definedName>
    <definedName name="con_07" localSheetId="5">#REF!</definedName>
    <definedName name="con_07" localSheetId="9">#REF!</definedName>
    <definedName name="con_07" localSheetId="11">#REF!</definedName>
    <definedName name="con_07">#REF!</definedName>
    <definedName name="con_08" localSheetId="13">#REF!</definedName>
    <definedName name="con_08" localSheetId="15">#REF!</definedName>
    <definedName name="con_08" localSheetId="16">#REF!</definedName>
    <definedName name="con_08" localSheetId="17">#REF!</definedName>
    <definedName name="con_08" localSheetId="18">#REF!</definedName>
    <definedName name="con_08" localSheetId="19">#REF!</definedName>
    <definedName name="con_08" localSheetId="21">#REF!</definedName>
    <definedName name="con_08" localSheetId="22">#REF!</definedName>
    <definedName name="con_08" localSheetId="23">#REF!</definedName>
    <definedName name="con_08" localSheetId="1">#REF!</definedName>
    <definedName name="con_08" localSheetId="2">#REF!</definedName>
    <definedName name="con_08" localSheetId="4">#REF!</definedName>
    <definedName name="con_08" localSheetId="5">#REF!</definedName>
    <definedName name="con_08" localSheetId="9">#REF!</definedName>
    <definedName name="con_08" localSheetId="11">#REF!</definedName>
    <definedName name="con_08">#REF!</definedName>
    <definedName name="con_09" localSheetId="13">#REF!</definedName>
    <definedName name="con_09" localSheetId="15">#REF!</definedName>
    <definedName name="con_09" localSheetId="16">#REF!</definedName>
    <definedName name="con_09" localSheetId="17">#REF!</definedName>
    <definedName name="con_09" localSheetId="18">#REF!</definedName>
    <definedName name="con_09" localSheetId="19">#REF!</definedName>
    <definedName name="con_09" localSheetId="21">#REF!</definedName>
    <definedName name="con_09" localSheetId="22">#REF!</definedName>
    <definedName name="con_09" localSheetId="23">#REF!</definedName>
    <definedName name="con_09" localSheetId="1">#REF!</definedName>
    <definedName name="con_09" localSheetId="2">#REF!</definedName>
    <definedName name="con_09" localSheetId="4">#REF!</definedName>
    <definedName name="con_09" localSheetId="5">#REF!</definedName>
    <definedName name="con_09" localSheetId="9">#REF!</definedName>
    <definedName name="con_09" localSheetId="11">#REF!</definedName>
    <definedName name="con_09">#REF!</definedName>
    <definedName name="con_10" localSheetId="13">#REF!</definedName>
    <definedName name="con_10" localSheetId="15">#REF!</definedName>
    <definedName name="con_10" localSheetId="16">#REF!</definedName>
    <definedName name="con_10" localSheetId="17">#REF!</definedName>
    <definedName name="con_10" localSheetId="18">#REF!</definedName>
    <definedName name="con_10" localSheetId="19">#REF!</definedName>
    <definedName name="con_10" localSheetId="21">#REF!</definedName>
    <definedName name="con_10" localSheetId="22">#REF!</definedName>
    <definedName name="con_10" localSheetId="23">#REF!</definedName>
    <definedName name="con_10" localSheetId="1">#REF!</definedName>
    <definedName name="con_10" localSheetId="2">#REF!</definedName>
    <definedName name="con_10" localSheetId="4">#REF!</definedName>
    <definedName name="con_10" localSheetId="5">#REF!</definedName>
    <definedName name="con_10" localSheetId="9">#REF!</definedName>
    <definedName name="con_10" localSheetId="11">#REF!</definedName>
    <definedName name="con_10">#REF!</definedName>
    <definedName name="con_11" localSheetId="13">#REF!</definedName>
    <definedName name="con_11" localSheetId="15">#REF!</definedName>
    <definedName name="con_11" localSheetId="16">#REF!</definedName>
    <definedName name="con_11" localSheetId="17">#REF!</definedName>
    <definedName name="con_11" localSheetId="18">#REF!</definedName>
    <definedName name="con_11" localSheetId="19">#REF!</definedName>
    <definedName name="con_11" localSheetId="21">#REF!</definedName>
    <definedName name="con_11" localSheetId="22">#REF!</definedName>
    <definedName name="con_11" localSheetId="23">#REF!</definedName>
    <definedName name="con_11" localSheetId="1">#REF!</definedName>
    <definedName name="con_11" localSheetId="2">#REF!</definedName>
    <definedName name="con_11" localSheetId="4">#REF!</definedName>
    <definedName name="con_11" localSheetId="5">#REF!</definedName>
    <definedName name="con_11" localSheetId="9">#REF!</definedName>
    <definedName name="con_11" localSheetId="11">#REF!</definedName>
    <definedName name="con_11">#REF!</definedName>
    <definedName name="cons_12p" localSheetId="13">#REF!</definedName>
    <definedName name="cons_12p" localSheetId="15">#REF!</definedName>
    <definedName name="cons_12p" localSheetId="16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1">#REF!</definedName>
    <definedName name="cons_12p" localSheetId="2">#REF!</definedName>
    <definedName name="cons_12p" localSheetId="4">#REF!</definedName>
    <definedName name="cons_12p" localSheetId="5">#REF!</definedName>
    <definedName name="cons_12p" localSheetId="9">#REF!</definedName>
    <definedName name="cons_12p" localSheetId="11">#REF!</definedName>
    <definedName name="cons_12p">#REF!</definedName>
    <definedName name="cons_2005" localSheetId="23">[16]VA_CONSTANT!$A$3:$Z$21</definedName>
    <definedName name="cons_2005" localSheetId="1">[17]VA_CONSTANT!$A$3:$Z$21</definedName>
    <definedName name="cons_2005" localSheetId="5">[18]VA_CONSTANT!$A$3:$Z$21</definedName>
    <definedName name="cons_2005">[18]VA_CONSTANT!$A$3:$Z$21</definedName>
    <definedName name="cons_2006" localSheetId="23">[16]VA_CONSTANT!$A$25:$Z$43</definedName>
    <definedName name="cons_2006" localSheetId="1">[17]VA_CONSTANT!$A$25:$Z$43</definedName>
    <definedName name="cons_2006" localSheetId="5">[18]VA_CONSTANT!$A$25:$Z$43</definedName>
    <definedName name="cons_2006">[18]VA_CONSTANT!$A$25:$Z$43</definedName>
    <definedName name="cons_2007" localSheetId="23">[16]VA_CONSTANT!$A$47:$Z$65</definedName>
    <definedName name="cons_2007" localSheetId="1">[17]VA_CONSTANT!$A$47:$Z$65</definedName>
    <definedName name="cons_2007" localSheetId="5">[18]VA_CONSTANT!$A$47:$Z$65</definedName>
    <definedName name="cons_2007">[18]VA_CONSTANT!$A$47:$Z$65</definedName>
    <definedName name="cons_2008" localSheetId="23">[16]VA_CONSTANT!$A$69:$Z$87</definedName>
    <definedName name="cons_2008" localSheetId="1">[17]VA_CONSTANT!$A$69:$Z$87</definedName>
    <definedName name="cons_2008" localSheetId="5">[18]VA_CONSTANT!$A$69:$Z$87</definedName>
    <definedName name="cons_2008">[18]VA_CONSTANT!$A$69:$Z$87</definedName>
    <definedName name="cons_2009" localSheetId="23">[16]VA_CONSTANT!$A$91:$Z$109</definedName>
    <definedName name="cons_2009" localSheetId="1">[17]VA_CONSTANT!$A$91:$Z$109</definedName>
    <definedName name="cons_2009" localSheetId="5">[18]VA_CONSTANT!$A$91:$Z$109</definedName>
    <definedName name="cons_2009">[18]VA_CONSTANT!$A$91:$Z$109</definedName>
    <definedName name="cons_2010" localSheetId="23">[16]VA_CONSTANT!$A$113:$Z$131</definedName>
    <definedName name="cons_2010" localSheetId="1">[17]VA_CONSTANT!$A$113:$Z$131</definedName>
    <definedName name="cons_2010" localSheetId="5">[18]VA_CONSTANT!$A$113:$Z$131</definedName>
    <definedName name="cons_2010">[18]VA_CONSTANT!$A$113:$Z$131</definedName>
    <definedName name="cons_2011" localSheetId="23">[16]VA_CONSTANT!$A$135:$Z$153</definedName>
    <definedName name="cons_2011" localSheetId="1">[17]VA_CONSTANT!$A$135:$Z$153</definedName>
    <definedName name="cons_2011" localSheetId="5">[18]VA_CONSTANT!$A$135:$Z$153</definedName>
    <definedName name="cons_2011">[18]VA_CONSTANT!$A$135:$Z$153</definedName>
    <definedName name="cons_2012" localSheetId="23">[16]VA_CONSTANT!$A$157:$Z$175</definedName>
    <definedName name="cons_2012" localSheetId="1">[17]VA_CONSTANT!$A$157:$Z$175</definedName>
    <definedName name="cons_2012" localSheetId="5">[18]VA_CONSTANT!$A$157:$Z$175</definedName>
    <definedName name="cons_2012">[18]VA_CONSTANT!$A$157:$Z$175</definedName>
    <definedName name="cons_2013" localSheetId="23">[16]VA_CONSTANT!$A$179:$Z$197</definedName>
    <definedName name="cons_2013" localSheetId="1">[17]VA_CONSTANT!$A$179:$Z$197</definedName>
    <definedName name="cons_2013" localSheetId="5">[18]VA_CONSTANT!$A$179:$Z$197</definedName>
    <definedName name="cons_2013">[18]VA_CONSTANT!$A$179:$Z$197</definedName>
    <definedName name="cons_2013p" localSheetId="13">#REF!</definedName>
    <definedName name="cons_2013p" localSheetId="15">#REF!</definedName>
    <definedName name="cons_2013p" localSheetId="16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1">#REF!</definedName>
    <definedName name="cons_2013p" localSheetId="2">#REF!</definedName>
    <definedName name="cons_2013p" localSheetId="4">#REF!</definedName>
    <definedName name="cons_2013p" localSheetId="5">#REF!</definedName>
    <definedName name="cons_2013p" localSheetId="9">#REF!</definedName>
    <definedName name="cons_2013p" localSheetId="11">#REF!</definedName>
    <definedName name="cons_2013p">#REF!</definedName>
    <definedName name="cons_22445" localSheetId="13">#REF!</definedName>
    <definedName name="cons_22445" localSheetId="15">#REF!</definedName>
    <definedName name="cons_22445" localSheetId="16">#REF!</definedName>
    <definedName name="cons_22445" localSheetId="17">#REF!</definedName>
    <definedName name="cons_22445" localSheetId="18">#REF!</definedName>
    <definedName name="cons_22445" localSheetId="19">#REF!</definedName>
    <definedName name="cons_22445" localSheetId="9">#REF!</definedName>
    <definedName name="cons_22445" localSheetId="11">#REF!</definedName>
    <definedName name="cons_22445">#REF!</definedName>
    <definedName name="cons_data" localSheetId="23">[16]VA_CONSTANT!$A$1:$Z$197</definedName>
    <definedName name="cons_data" localSheetId="1">[17]VA_CONSTANT!$A$1:$Z$197</definedName>
    <definedName name="cons_data" localSheetId="5">[18]VA_CONSTANT!$A$1:$Z$197</definedName>
    <definedName name="cons_data">[18]VA_CONSTANT!$A$1:$Z$197</definedName>
    <definedName name="cur_0" localSheetId="13">#REF!</definedName>
    <definedName name="cur_0" localSheetId="15">#REF!</definedName>
    <definedName name="cur_0" localSheetId="16">#REF!</definedName>
    <definedName name="cur_0" localSheetId="17">#REF!</definedName>
    <definedName name="cur_0" localSheetId="18">#REF!</definedName>
    <definedName name="cur_0" localSheetId="19">#REF!</definedName>
    <definedName name="cur_0" localSheetId="23">#REF!</definedName>
    <definedName name="cur_0" localSheetId="9">#REF!</definedName>
    <definedName name="cur_0" localSheetId="11">#REF!</definedName>
    <definedName name="cur_0">#REF!</definedName>
    <definedName name="cur_05" localSheetId="13">#REF!</definedName>
    <definedName name="cur_05" localSheetId="15">#REF!</definedName>
    <definedName name="cur_05" localSheetId="16">#REF!</definedName>
    <definedName name="cur_05" localSheetId="17">#REF!</definedName>
    <definedName name="cur_05" localSheetId="18">#REF!</definedName>
    <definedName name="cur_05" localSheetId="19">#REF!</definedName>
    <definedName name="cur_05" localSheetId="21">#REF!</definedName>
    <definedName name="cur_05" localSheetId="22">#REF!</definedName>
    <definedName name="cur_05" localSheetId="23">#REF!</definedName>
    <definedName name="cur_05" localSheetId="1">#REF!</definedName>
    <definedName name="cur_05" localSheetId="2">#REF!</definedName>
    <definedName name="cur_05" localSheetId="4">#REF!</definedName>
    <definedName name="cur_05" localSheetId="5">#REF!</definedName>
    <definedName name="cur_05" localSheetId="9">#REF!</definedName>
    <definedName name="cur_05" localSheetId="11">#REF!</definedName>
    <definedName name="cur_05">#REF!</definedName>
    <definedName name="cur_06" localSheetId="13">#REF!</definedName>
    <definedName name="cur_06" localSheetId="15">#REF!</definedName>
    <definedName name="cur_06" localSheetId="16">#REF!</definedName>
    <definedName name="cur_06" localSheetId="17">#REF!</definedName>
    <definedName name="cur_06" localSheetId="18">#REF!</definedName>
    <definedName name="cur_06" localSheetId="19">#REF!</definedName>
    <definedName name="cur_06" localSheetId="21">#REF!</definedName>
    <definedName name="cur_06" localSheetId="22">#REF!</definedName>
    <definedName name="cur_06" localSheetId="23">#REF!</definedName>
    <definedName name="cur_06" localSheetId="1">#REF!</definedName>
    <definedName name="cur_06" localSheetId="2">#REF!</definedName>
    <definedName name="cur_06" localSheetId="4">#REF!</definedName>
    <definedName name="cur_06" localSheetId="5">#REF!</definedName>
    <definedName name="cur_06" localSheetId="9">#REF!</definedName>
    <definedName name="cur_06" localSheetId="11">#REF!</definedName>
    <definedName name="cur_06">#REF!</definedName>
    <definedName name="cur_07" localSheetId="13">#REF!</definedName>
    <definedName name="cur_07" localSheetId="15">#REF!</definedName>
    <definedName name="cur_07" localSheetId="16">#REF!</definedName>
    <definedName name="cur_07" localSheetId="17">#REF!</definedName>
    <definedName name="cur_07" localSheetId="18">#REF!</definedName>
    <definedName name="cur_07" localSheetId="19">#REF!</definedName>
    <definedName name="cur_07" localSheetId="21">#REF!</definedName>
    <definedName name="cur_07" localSheetId="22">#REF!</definedName>
    <definedName name="cur_07" localSheetId="23">#REF!</definedName>
    <definedName name="cur_07" localSheetId="1">#REF!</definedName>
    <definedName name="cur_07" localSheetId="2">#REF!</definedName>
    <definedName name="cur_07" localSheetId="4">#REF!</definedName>
    <definedName name="cur_07" localSheetId="5">#REF!</definedName>
    <definedName name="cur_07" localSheetId="9">#REF!</definedName>
    <definedName name="cur_07" localSheetId="11">#REF!</definedName>
    <definedName name="cur_07">#REF!</definedName>
    <definedName name="cur_08" localSheetId="13">#REF!</definedName>
    <definedName name="cur_08" localSheetId="15">#REF!</definedName>
    <definedName name="cur_08" localSheetId="16">#REF!</definedName>
    <definedName name="cur_08" localSheetId="17">#REF!</definedName>
    <definedName name="cur_08" localSheetId="18">#REF!</definedName>
    <definedName name="cur_08" localSheetId="19">#REF!</definedName>
    <definedName name="cur_08" localSheetId="21">#REF!</definedName>
    <definedName name="cur_08" localSheetId="22">#REF!</definedName>
    <definedName name="cur_08" localSheetId="23">#REF!</definedName>
    <definedName name="cur_08" localSheetId="1">#REF!</definedName>
    <definedName name="cur_08" localSheetId="2">#REF!</definedName>
    <definedName name="cur_08" localSheetId="4">#REF!</definedName>
    <definedName name="cur_08" localSheetId="5">#REF!</definedName>
    <definedName name="cur_08" localSheetId="9">#REF!</definedName>
    <definedName name="cur_08" localSheetId="11">#REF!</definedName>
    <definedName name="cur_08">#REF!</definedName>
    <definedName name="cur_09" localSheetId="13">#REF!</definedName>
    <definedName name="cur_09" localSheetId="15">#REF!</definedName>
    <definedName name="cur_09" localSheetId="16">#REF!</definedName>
    <definedName name="cur_09" localSheetId="17">#REF!</definedName>
    <definedName name="cur_09" localSheetId="18">#REF!</definedName>
    <definedName name="cur_09" localSheetId="19">#REF!</definedName>
    <definedName name="cur_09" localSheetId="21">#REF!</definedName>
    <definedName name="cur_09" localSheetId="22">#REF!</definedName>
    <definedName name="cur_09" localSheetId="23">#REF!</definedName>
    <definedName name="cur_09" localSheetId="1">#REF!</definedName>
    <definedName name="cur_09" localSheetId="2">#REF!</definedName>
    <definedName name="cur_09" localSheetId="4">#REF!</definedName>
    <definedName name="cur_09" localSheetId="5">#REF!</definedName>
    <definedName name="cur_09" localSheetId="9">#REF!</definedName>
    <definedName name="cur_09" localSheetId="11">#REF!</definedName>
    <definedName name="cur_09">#REF!</definedName>
    <definedName name="cur_10" localSheetId="13">#REF!</definedName>
    <definedName name="cur_10" localSheetId="15">#REF!</definedName>
    <definedName name="cur_10" localSheetId="16">#REF!</definedName>
    <definedName name="cur_10" localSheetId="17">#REF!</definedName>
    <definedName name="cur_10" localSheetId="18">#REF!</definedName>
    <definedName name="cur_10" localSheetId="19">#REF!</definedName>
    <definedName name="cur_10" localSheetId="21">#REF!</definedName>
    <definedName name="cur_10" localSheetId="22">#REF!</definedName>
    <definedName name="cur_10" localSheetId="23">#REF!</definedName>
    <definedName name="cur_10" localSheetId="1">#REF!</definedName>
    <definedName name="cur_10" localSheetId="2">#REF!</definedName>
    <definedName name="cur_10" localSheetId="4">#REF!</definedName>
    <definedName name="cur_10" localSheetId="5">#REF!</definedName>
    <definedName name="cur_10" localSheetId="9">#REF!</definedName>
    <definedName name="cur_10" localSheetId="11">#REF!</definedName>
    <definedName name="cur_10">#REF!</definedName>
    <definedName name="cur_11" localSheetId="13">#REF!</definedName>
    <definedName name="cur_11" localSheetId="15">#REF!</definedName>
    <definedName name="cur_11" localSheetId="16">#REF!</definedName>
    <definedName name="cur_11" localSheetId="17">#REF!</definedName>
    <definedName name="cur_11" localSheetId="18">#REF!</definedName>
    <definedName name="cur_11" localSheetId="19">#REF!</definedName>
    <definedName name="cur_11" localSheetId="21">#REF!</definedName>
    <definedName name="cur_11" localSheetId="22">#REF!</definedName>
    <definedName name="cur_11" localSheetId="23">#REF!</definedName>
    <definedName name="cur_11" localSheetId="1">#REF!</definedName>
    <definedName name="cur_11" localSheetId="2">#REF!</definedName>
    <definedName name="cur_11" localSheetId="4">#REF!</definedName>
    <definedName name="cur_11" localSheetId="5">#REF!</definedName>
    <definedName name="cur_11" localSheetId="9">#REF!</definedName>
    <definedName name="cur_11" localSheetId="11">#REF!</definedName>
    <definedName name="cur_11">#REF!</definedName>
    <definedName name="cur_12p" localSheetId="13">#REF!</definedName>
    <definedName name="cur_12p" localSheetId="15">#REF!</definedName>
    <definedName name="cur_12p" localSheetId="16">#REF!</definedName>
    <definedName name="cur_12p" localSheetId="17">#REF!</definedName>
    <definedName name="cur_12p" localSheetId="18">#REF!</definedName>
    <definedName name="cur_12p" localSheetId="19">#REF!</definedName>
    <definedName name="cur_12p" localSheetId="21">#REF!</definedName>
    <definedName name="cur_12p" localSheetId="22">#REF!</definedName>
    <definedName name="cur_12p" localSheetId="23">#REF!</definedName>
    <definedName name="cur_12p" localSheetId="1">#REF!</definedName>
    <definedName name="cur_12p" localSheetId="2">#REF!</definedName>
    <definedName name="cur_12p" localSheetId="4">#REF!</definedName>
    <definedName name="cur_12p" localSheetId="5">#REF!</definedName>
    <definedName name="cur_12p" localSheetId="9">#REF!</definedName>
    <definedName name="cur_12p" localSheetId="11">#REF!</definedName>
    <definedName name="cur_12p">#REF!</definedName>
    <definedName name="cur_2013p" localSheetId="13">#REF!</definedName>
    <definedName name="cur_2013p" localSheetId="15">#REF!</definedName>
    <definedName name="cur_2013p" localSheetId="16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1">#REF!</definedName>
    <definedName name="cur_2013p" localSheetId="2">#REF!</definedName>
    <definedName name="cur_2013p" localSheetId="4">#REF!</definedName>
    <definedName name="cur_2013p" localSheetId="5">#REF!</definedName>
    <definedName name="cur_2013p" localSheetId="9">#REF!</definedName>
    <definedName name="cur_2013p" localSheetId="11">#REF!</definedName>
    <definedName name="cur_2013p">#REF!</definedName>
    <definedName name="cur_45" localSheetId="13">#REF!</definedName>
    <definedName name="cur_45" localSheetId="15">#REF!</definedName>
    <definedName name="cur_45" localSheetId="16">#REF!</definedName>
    <definedName name="cur_45" localSheetId="17">#REF!</definedName>
    <definedName name="cur_45" localSheetId="18">#REF!</definedName>
    <definedName name="cur_45" localSheetId="19">#REF!</definedName>
    <definedName name="cur_45" localSheetId="23">#REF!</definedName>
    <definedName name="cur_45" localSheetId="9">#REF!</definedName>
    <definedName name="cur_45" localSheetId="11">#REF!</definedName>
    <definedName name="cur_45">#REF!</definedName>
    <definedName name="cur_52369" localSheetId="13">#REF!</definedName>
    <definedName name="cur_52369" localSheetId="15">#REF!</definedName>
    <definedName name="cur_52369" localSheetId="16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3">#REF!</definedName>
    <definedName name="cur_52369" localSheetId="9">#REF!</definedName>
    <definedName name="cur_52369" localSheetId="11">#REF!</definedName>
    <definedName name="cur_52369">#REF!</definedName>
    <definedName name="cvxc" localSheetId="13" hidden="1">#REF!</definedName>
    <definedName name="cvxc" localSheetId="15" hidden="1">#REF!</definedName>
    <definedName name="cvxc" localSheetId="16" hidden="1">#REF!</definedName>
    <definedName name="cvxc" localSheetId="17" hidden="1">#REF!</definedName>
    <definedName name="cvxc" localSheetId="18" hidden="1">#REF!</definedName>
    <definedName name="cvxc" localSheetId="19" hidden="1">#REF!</definedName>
    <definedName name="cvxc" localSheetId="23" hidden="1">#REF!</definedName>
    <definedName name="cvxc" localSheetId="9" hidden="1">#REF!</definedName>
    <definedName name="cvxc" localSheetId="11" hidden="1">#REF!</definedName>
    <definedName name="cvxc" hidden="1">#REF!</definedName>
    <definedName name="cx" localSheetId="13">#REF!</definedName>
    <definedName name="cx" localSheetId="15">#REF!</definedName>
    <definedName name="cx" localSheetId="16">#REF!</definedName>
    <definedName name="cx" localSheetId="17">#REF!</definedName>
    <definedName name="cx" localSheetId="18">#REF!</definedName>
    <definedName name="cx" localSheetId="19">#REF!</definedName>
    <definedName name="cx" localSheetId="23">#REF!</definedName>
    <definedName name="cx" localSheetId="9">#REF!</definedName>
    <definedName name="cx" localSheetId="11">#REF!</definedName>
    <definedName name="cx">#REF!</definedName>
    <definedName name="CY_1225" localSheetId="13">#REF!</definedName>
    <definedName name="CY_1225" localSheetId="15">#REF!</definedName>
    <definedName name="CY_1225" localSheetId="16">#REF!</definedName>
    <definedName name="CY_1225" localSheetId="17">#REF!</definedName>
    <definedName name="CY_1225" localSheetId="18">#REF!</definedName>
    <definedName name="CY_1225" localSheetId="19">#REF!</definedName>
    <definedName name="CY_1225" localSheetId="9">#REF!</definedName>
    <definedName name="CY_1225" localSheetId="11">#REF!</definedName>
    <definedName name="CY_1225">#REF!</definedName>
    <definedName name="d" localSheetId="13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 localSheetId="19">#REF!</definedName>
    <definedName name="d" localSheetId="21">#REF!</definedName>
    <definedName name="d" localSheetId="22">#REF!</definedName>
    <definedName name="d" localSheetId="23">#REF!</definedName>
    <definedName name="d" localSheetId="1">#REF!</definedName>
    <definedName name="d" localSheetId="2">#REF!</definedName>
    <definedName name="d" localSheetId="4">#REF!</definedName>
    <definedName name="d" localSheetId="5">#REF!</definedName>
    <definedName name="d" localSheetId="9">#REF!</definedName>
    <definedName name="d" localSheetId="11">#REF!</definedName>
    <definedName name="d">#REF!</definedName>
    <definedName name="dasdasd" localSheetId="13">#REF!</definedName>
    <definedName name="dasdasd" localSheetId="15">#REF!</definedName>
    <definedName name="dasdasd" localSheetId="16">#REF!</definedName>
    <definedName name="dasdasd" localSheetId="17">#REF!</definedName>
    <definedName name="dasdasd" localSheetId="18">#REF!</definedName>
    <definedName name="dasdasd" localSheetId="19">#REF!</definedName>
    <definedName name="dasdasd" localSheetId="21">#REF!</definedName>
    <definedName name="dasdasd" localSheetId="22">#REF!</definedName>
    <definedName name="dasdasd" localSheetId="23">#REF!</definedName>
    <definedName name="dasdasd" localSheetId="1">#REF!</definedName>
    <definedName name="dasdasd" localSheetId="2">#REF!</definedName>
    <definedName name="dasdasd" localSheetId="4">#REF!</definedName>
    <definedName name="dasdasd" localSheetId="5">#REF!</definedName>
    <definedName name="dasdasd" localSheetId="9">#REF!</definedName>
    <definedName name="dasdasd" localSheetId="11">#REF!</definedName>
    <definedName name="dasdasd">#REF!</definedName>
    <definedName name="dd" localSheetId="13" hidden="1">#REF!</definedName>
    <definedName name="dd" localSheetId="15" hidden="1">#REF!</definedName>
    <definedName name="dd" localSheetId="16" hidden="1">#REF!</definedName>
    <definedName name="dd" localSheetId="17" hidden="1">#REF!</definedName>
    <definedName name="dd" localSheetId="18" hidden="1">#REF!</definedName>
    <definedName name="dd" localSheetId="19" hidden="1">#REF!</definedName>
    <definedName name="dd" localSheetId="23" hidden="1">#REF!</definedName>
    <definedName name="dd" localSheetId="9" hidden="1">#REF!</definedName>
    <definedName name="dd" localSheetId="11" hidden="1">#REF!</definedName>
    <definedName name="dd" hidden="1">#REF!</definedName>
    <definedName name="ddd" localSheetId="13">#REF!</definedName>
    <definedName name="ddd" localSheetId="15">#REF!</definedName>
    <definedName name="ddd" localSheetId="16">#REF!</definedName>
    <definedName name="ddd" localSheetId="17">#REF!</definedName>
    <definedName name="ddd" localSheetId="18">#REF!</definedName>
    <definedName name="ddd" localSheetId="19">#REF!</definedName>
    <definedName name="ddd" localSheetId="21">#REF!</definedName>
    <definedName name="ddd" localSheetId="22">#REF!</definedName>
    <definedName name="ddd" localSheetId="23">#REF!</definedName>
    <definedName name="ddd" localSheetId="1">#REF!</definedName>
    <definedName name="ddd" localSheetId="2">#REF!</definedName>
    <definedName name="ddd" localSheetId="4">#REF!</definedName>
    <definedName name="ddd" localSheetId="5">#REF!</definedName>
    <definedName name="ddd" localSheetId="9">#REF!</definedName>
    <definedName name="ddd" localSheetId="11">#REF!</definedName>
    <definedName name="ddd">#REF!</definedName>
    <definedName name="dddfrt" localSheetId="13">#REF!</definedName>
    <definedName name="dddfrt" localSheetId="15">#REF!</definedName>
    <definedName name="dddfrt" localSheetId="16">#REF!</definedName>
    <definedName name="dddfrt" localSheetId="17">#REF!</definedName>
    <definedName name="dddfrt" localSheetId="18">#REF!</definedName>
    <definedName name="dddfrt" localSheetId="19">#REF!</definedName>
    <definedName name="dddfrt" localSheetId="23">#REF!</definedName>
    <definedName name="dddfrt" localSheetId="9">#REF!</definedName>
    <definedName name="dddfrt" localSheetId="11">#REF!</definedName>
    <definedName name="dddfrt">#REF!</definedName>
    <definedName name="ddds" localSheetId="13">#REF!</definedName>
    <definedName name="ddds" localSheetId="15">#REF!</definedName>
    <definedName name="ddds" localSheetId="16">#REF!</definedName>
    <definedName name="ddds" localSheetId="17">#REF!</definedName>
    <definedName name="ddds" localSheetId="18">#REF!</definedName>
    <definedName name="ddds" localSheetId="19">#REF!</definedName>
    <definedName name="ddds" localSheetId="23">#REF!</definedName>
    <definedName name="ddds" localSheetId="9">#REF!</definedName>
    <definedName name="ddds" localSheetId="11">#REF!</definedName>
    <definedName name="ddds">#REF!</definedName>
    <definedName name="dfcsz" localSheetId="13" hidden="1">'[10]4.9'!#REF!</definedName>
    <definedName name="dfcsz" localSheetId="15" hidden="1">'[10]4.9'!#REF!</definedName>
    <definedName name="dfcsz" localSheetId="16" hidden="1">'[10]4.9'!#REF!</definedName>
    <definedName name="dfcsz" localSheetId="17" hidden="1">'[10]4.9'!#REF!</definedName>
    <definedName name="dfcsz" localSheetId="18" hidden="1">'[10]4.9'!#REF!</definedName>
    <definedName name="dfcsz" localSheetId="19" hidden="1">'[10]4.9'!#REF!</definedName>
    <definedName name="dfcsz" localSheetId="23" hidden="1">'[12]4.9'!#REF!</definedName>
    <definedName name="dfcsz" localSheetId="9" hidden="1">'[10]4.9'!#REF!</definedName>
    <definedName name="dfcsz" localSheetId="11" hidden="1">'[10]4.9'!#REF!</definedName>
    <definedName name="dfcsz" hidden="1">'[10]4.9'!#REF!</definedName>
    <definedName name="dfd" localSheetId="13" hidden="1">'[10]4.9'!#REF!</definedName>
    <definedName name="dfd" localSheetId="15" hidden="1">'[10]4.9'!#REF!</definedName>
    <definedName name="dfd" localSheetId="16" hidden="1">'[10]4.9'!#REF!</definedName>
    <definedName name="dfd" localSheetId="17" hidden="1">'[10]4.9'!#REF!</definedName>
    <definedName name="dfd" localSheetId="18" hidden="1">'[10]4.9'!#REF!</definedName>
    <definedName name="dfd" localSheetId="19" hidden="1">'[10]4.9'!#REF!</definedName>
    <definedName name="dfd" localSheetId="23" hidden="1">'[12]4.9'!#REF!</definedName>
    <definedName name="dfd" localSheetId="9" hidden="1">'[10]4.9'!#REF!</definedName>
    <definedName name="dfd" localSheetId="11" hidden="1">'[10]4.9'!#REF!</definedName>
    <definedName name="dfd" hidden="1">'[10]4.9'!#REF!</definedName>
    <definedName name="dfdfvz" localSheetId="13">#REF!</definedName>
    <definedName name="dfdfvz" localSheetId="15">#REF!</definedName>
    <definedName name="dfdfvz" localSheetId="16">#REF!</definedName>
    <definedName name="dfdfvz" localSheetId="17">#REF!</definedName>
    <definedName name="dfdfvz" localSheetId="18">#REF!</definedName>
    <definedName name="dfdfvz" localSheetId="19">#REF!</definedName>
    <definedName name="dfdfvz" localSheetId="23">#REF!</definedName>
    <definedName name="dfdfvz" localSheetId="9">#REF!</definedName>
    <definedName name="dfdfvz" localSheetId="11">#REF!</definedName>
    <definedName name="dfdfvz">#REF!</definedName>
    <definedName name="dfdxv" localSheetId="13">#REF!</definedName>
    <definedName name="dfdxv" localSheetId="15">#REF!</definedName>
    <definedName name="dfdxv" localSheetId="16">#REF!</definedName>
    <definedName name="dfdxv" localSheetId="17">#REF!</definedName>
    <definedName name="dfdxv" localSheetId="18">#REF!</definedName>
    <definedName name="dfdxv" localSheetId="19">#REF!</definedName>
    <definedName name="dfdxv" localSheetId="23">#REF!</definedName>
    <definedName name="dfdxv" localSheetId="9">#REF!</definedName>
    <definedName name="dfdxv" localSheetId="11">#REF!</definedName>
    <definedName name="dfdxv">#REF!</definedName>
    <definedName name="dfg" localSheetId="13">#REF!</definedName>
    <definedName name="dfg" localSheetId="15">#REF!</definedName>
    <definedName name="dfg" localSheetId="16">#REF!</definedName>
    <definedName name="dfg" localSheetId="17">#REF!</definedName>
    <definedName name="dfg" localSheetId="18">#REF!</definedName>
    <definedName name="dfg" localSheetId="19">#REF!</definedName>
    <definedName name="dfg" localSheetId="23">#REF!</definedName>
    <definedName name="dfg" localSheetId="9">#REF!</definedName>
    <definedName name="dfg" localSheetId="11">#REF!</definedName>
    <definedName name="dfg">#REF!</definedName>
    <definedName name="dfhf" localSheetId="13">#REF!</definedName>
    <definedName name="dfhf" localSheetId="15">#REF!</definedName>
    <definedName name="dfhf" localSheetId="16">#REF!</definedName>
    <definedName name="dfhf" localSheetId="17">#REF!</definedName>
    <definedName name="dfhf" localSheetId="18">#REF!</definedName>
    <definedName name="dfhf" localSheetId="19">#REF!</definedName>
    <definedName name="dfhf" localSheetId="23">#REF!</definedName>
    <definedName name="dfhf" localSheetId="9">#REF!</definedName>
    <definedName name="dfhf" localSheetId="11">#REF!</definedName>
    <definedName name="dfhf">#REF!</definedName>
    <definedName name="DFRG" localSheetId="13">#REF!</definedName>
    <definedName name="DFRG" localSheetId="15">#REF!</definedName>
    <definedName name="DFRG" localSheetId="16">#REF!</definedName>
    <definedName name="DFRG" localSheetId="17">#REF!</definedName>
    <definedName name="DFRG" localSheetId="18">#REF!</definedName>
    <definedName name="DFRG" localSheetId="19">#REF!</definedName>
    <definedName name="DFRG" localSheetId="9">#REF!</definedName>
    <definedName name="DFRG" localSheetId="11">#REF!</definedName>
    <definedName name="DFRG">#REF!</definedName>
    <definedName name="dfs" localSheetId="13">#REF!</definedName>
    <definedName name="dfs" localSheetId="15">#REF!</definedName>
    <definedName name="dfs" localSheetId="16">#REF!</definedName>
    <definedName name="dfs" localSheetId="17">#REF!</definedName>
    <definedName name="dfs" localSheetId="18">#REF!</definedName>
    <definedName name="dfs" localSheetId="19">#REF!</definedName>
    <definedName name="dfs" localSheetId="23">#REF!</definedName>
    <definedName name="dfs" localSheetId="9">#REF!</definedName>
    <definedName name="dfs" localSheetId="11">#REF!</definedName>
    <definedName name="dfs">#REF!</definedName>
    <definedName name="dfsd" localSheetId="13" hidden="1">#REF!</definedName>
    <definedName name="dfsd" localSheetId="15" hidden="1">#REF!</definedName>
    <definedName name="dfsd" localSheetId="16" hidden="1">#REF!</definedName>
    <definedName name="dfsd" localSheetId="17" hidden="1">#REF!</definedName>
    <definedName name="dfsd" localSheetId="18" hidden="1">#REF!</definedName>
    <definedName name="dfsd" localSheetId="19" hidden="1">#REF!</definedName>
    <definedName name="dfsd" localSheetId="23" hidden="1">#REF!</definedName>
    <definedName name="dfsd" localSheetId="9" hidden="1">#REF!</definedName>
    <definedName name="dfsd" localSheetId="11" hidden="1">#REF!</definedName>
    <definedName name="dfsd" hidden="1">#REF!</definedName>
    <definedName name="dfvd" localSheetId="13" hidden="1">'[10]4.9'!#REF!</definedName>
    <definedName name="dfvd" localSheetId="15" hidden="1">'[10]4.9'!#REF!</definedName>
    <definedName name="dfvd" localSheetId="16" hidden="1">'[10]4.9'!#REF!</definedName>
    <definedName name="dfvd" localSheetId="17" hidden="1">'[10]4.9'!#REF!</definedName>
    <definedName name="dfvd" localSheetId="18" hidden="1">'[10]4.9'!#REF!</definedName>
    <definedName name="dfvd" localSheetId="19" hidden="1">'[10]4.9'!#REF!</definedName>
    <definedName name="dfvd" localSheetId="23" hidden="1">'[12]4.9'!#REF!</definedName>
    <definedName name="dfvd" localSheetId="9" hidden="1">'[10]4.9'!#REF!</definedName>
    <definedName name="dfvd" localSheetId="11" hidden="1">'[10]4.9'!#REF!</definedName>
    <definedName name="dfvd" hidden="1">'[10]4.9'!#REF!</definedName>
    <definedName name="ds" localSheetId="0" hidden="1">'[7]4.8'!#REF!</definedName>
    <definedName name="ds" localSheetId="13" hidden="1">'[13]4.8'!#REF!</definedName>
    <definedName name="ds" localSheetId="15" hidden="1">'[13]4.8'!#REF!</definedName>
    <definedName name="ds" localSheetId="16" hidden="1">'[13]4.8'!#REF!</definedName>
    <definedName name="ds" localSheetId="17" hidden="1">'[13]4.8'!#REF!</definedName>
    <definedName name="ds" localSheetId="18" hidden="1">'[13]4.8'!#REF!</definedName>
    <definedName name="ds" localSheetId="19" hidden="1">'[13]4.8'!#REF!</definedName>
    <definedName name="ds" localSheetId="21" hidden="1">'[13]4.8'!#REF!</definedName>
    <definedName name="ds" localSheetId="22" hidden="1">'[7]4.8'!#REF!</definedName>
    <definedName name="ds" localSheetId="23" hidden="1">'[8]4.8'!#REF!</definedName>
    <definedName name="ds" localSheetId="1" hidden="1">'[13]4.8'!#REF!</definedName>
    <definedName name="ds" localSheetId="2" hidden="1">'[13]4.8'!#REF!</definedName>
    <definedName name="ds" localSheetId="4" hidden="1">'[13]4.8'!#REF!</definedName>
    <definedName name="ds" localSheetId="5" hidden="1">'[13]4.8'!#REF!</definedName>
    <definedName name="ds" localSheetId="9" hidden="1">'[13]4.8'!#REF!</definedName>
    <definedName name="ds" localSheetId="11" hidden="1">'[13]4.8'!#REF!</definedName>
    <definedName name="ds" hidden="1">'[13]4.8'!#REF!</definedName>
    <definedName name="dvcx" localSheetId="13">#REF!</definedName>
    <definedName name="dvcx" localSheetId="15">#REF!</definedName>
    <definedName name="dvcx" localSheetId="16">#REF!</definedName>
    <definedName name="dvcx" localSheetId="17">#REF!</definedName>
    <definedName name="dvcx" localSheetId="18">#REF!</definedName>
    <definedName name="dvcx" localSheetId="19">#REF!</definedName>
    <definedName name="dvcx" localSheetId="23">#REF!</definedName>
    <definedName name="dvcx" localSheetId="9">#REF!</definedName>
    <definedName name="dvcx" localSheetId="11">#REF!</definedName>
    <definedName name="dvcx">#REF!</definedName>
    <definedName name="dvvc" localSheetId="13">#REF!</definedName>
    <definedName name="dvvc" localSheetId="15">#REF!</definedName>
    <definedName name="dvvc" localSheetId="16">#REF!</definedName>
    <definedName name="dvvc" localSheetId="17">#REF!</definedName>
    <definedName name="dvvc" localSheetId="18">#REF!</definedName>
    <definedName name="dvvc" localSheetId="19">#REF!</definedName>
    <definedName name="dvvc" localSheetId="23">#REF!</definedName>
    <definedName name="dvvc" localSheetId="9">#REF!</definedName>
    <definedName name="dvvc" localSheetId="11">#REF!</definedName>
    <definedName name="dvvc">#REF!</definedName>
    <definedName name="dxcx" localSheetId="13">#REF!</definedName>
    <definedName name="dxcx" localSheetId="15">#REF!</definedName>
    <definedName name="dxcx" localSheetId="16">#REF!</definedName>
    <definedName name="dxcx" localSheetId="17">#REF!</definedName>
    <definedName name="dxcx" localSheetId="18">#REF!</definedName>
    <definedName name="dxcx" localSheetId="19">#REF!</definedName>
    <definedName name="dxcx" localSheetId="23">#REF!</definedName>
    <definedName name="dxcx" localSheetId="9">#REF!</definedName>
    <definedName name="dxcx" localSheetId="11">#REF!</definedName>
    <definedName name="dxcx">#REF!</definedName>
    <definedName name="e" localSheetId="13">#REF!</definedName>
    <definedName name="e" localSheetId="15">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1">#REF!</definedName>
    <definedName name="e" localSheetId="2">#REF!</definedName>
    <definedName name="e" localSheetId="4">#REF!</definedName>
    <definedName name="e" localSheetId="5">#REF!</definedName>
    <definedName name="e" localSheetId="9">#REF!</definedName>
    <definedName name="e" localSheetId="11">#REF!</definedName>
    <definedName name="e">#REF!</definedName>
    <definedName name="EST" localSheetId="13" hidden="1">'[1]4.9'!#REF!</definedName>
    <definedName name="EST" localSheetId="15" hidden="1">'[1]4.9'!#REF!</definedName>
    <definedName name="EST" localSheetId="16" hidden="1">'[1]4.9'!#REF!</definedName>
    <definedName name="EST" localSheetId="17" hidden="1">'[1]4.9'!#REF!</definedName>
    <definedName name="EST" localSheetId="18" hidden="1">'[1]4.9'!#REF!</definedName>
    <definedName name="EST" localSheetId="19" hidden="1">'[1]4.9'!#REF!</definedName>
    <definedName name="EST" localSheetId="23" hidden="1">'[12]4.9'!#REF!</definedName>
    <definedName name="EST" localSheetId="1" hidden="1">'[2]4.9'!#REF!</definedName>
    <definedName name="EST" localSheetId="4" hidden="1">'[3]4.9'!#REF!</definedName>
    <definedName name="EST" localSheetId="5" hidden="1">'[1]4.9'!#REF!</definedName>
    <definedName name="EST" localSheetId="9" hidden="1">'[1]4.9'!#REF!</definedName>
    <definedName name="EST" localSheetId="11" hidden="1">'[1]4.9'!#REF!</definedName>
    <definedName name="EST" hidden="1">'[1]4.9'!#REF!</definedName>
    <definedName name="f" localSheetId="13">#REF!</definedName>
    <definedName name="f" localSheetId="15">#REF!</definedName>
    <definedName name="f" localSheetId="16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1">#REF!</definedName>
    <definedName name="f" localSheetId="2">#REF!</definedName>
    <definedName name="f" localSheetId="4">#REF!</definedName>
    <definedName name="f" localSheetId="5">#REF!</definedName>
    <definedName name="f" localSheetId="9">#REF!</definedName>
    <definedName name="f" localSheetId="11">#REF!</definedName>
    <definedName name="f">#REF!</definedName>
    <definedName name="fbxd" localSheetId="13">#REF!</definedName>
    <definedName name="fbxd" localSheetId="15">#REF!</definedName>
    <definedName name="fbxd" localSheetId="16">#REF!</definedName>
    <definedName name="fbxd" localSheetId="17">#REF!</definedName>
    <definedName name="fbxd" localSheetId="18">#REF!</definedName>
    <definedName name="fbxd" localSheetId="19">#REF!</definedName>
    <definedName name="fbxd" localSheetId="23">#REF!</definedName>
    <definedName name="fbxd" localSheetId="9">#REF!</definedName>
    <definedName name="fbxd" localSheetId="11">#REF!</definedName>
    <definedName name="fbxd">#REF!</definedName>
    <definedName name="fdf" localSheetId="13">#REF!</definedName>
    <definedName name="fdf" localSheetId="15">#REF!</definedName>
    <definedName name="fdf" localSheetId="16">#REF!</definedName>
    <definedName name="fdf" localSheetId="17">#REF!</definedName>
    <definedName name="fdf" localSheetId="18">#REF!</definedName>
    <definedName name="fdf" localSheetId="19">#REF!</definedName>
    <definedName name="fdf" localSheetId="23">#REF!</definedName>
    <definedName name="fdf" localSheetId="9">#REF!</definedName>
    <definedName name="fdf" localSheetId="11">#REF!</definedName>
    <definedName name="fdf">#REF!</definedName>
    <definedName name="fdfa" localSheetId="13">#REF!</definedName>
    <definedName name="fdfa" localSheetId="15">#REF!</definedName>
    <definedName name="fdfa" localSheetId="16">#REF!</definedName>
    <definedName name="fdfa" localSheetId="17">#REF!</definedName>
    <definedName name="fdfa" localSheetId="18">#REF!</definedName>
    <definedName name="fdfa" localSheetId="19">#REF!</definedName>
    <definedName name="fdfa" localSheetId="23">#REF!</definedName>
    <definedName name="fdfa" localSheetId="9">#REF!</definedName>
    <definedName name="fdfa" localSheetId="11">#REF!</definedName>
    <definedName name="fdfa">#REF!</definedName>
    <definedName name="fdgdf" localSheetId="13">#REF!</definedName>
    <definedName name="fdgdf" localSheetId="15">#REF!</definedName>
    <definedName name="fdgdf" localSheetId="16">#REF!</definedName>
    <definedName name="fdgdf" localSheetId="17">#REF!</definedName>
    <definedName name="fdgdf" localSheetId="18">#REF!</definedName>
    <definedName name="fdgdf" localSheetId="19">#REF!</definedName>
    <definedName name="fdgdf" localSheetId="23">#REF!</definedName>
    <definedName name="fdgdf" localSheetId="9">#REF!</definedName>
    <definedName name="fdgdf" localSheetId="11">#REF!</definedName>
    <definedName name="fdgdf">#REF!</definedName>
    <definedName name="fdgf" localSheetId="13">#REF!</definedName>
    <definedName name="fdgf" localSheetId="15">#REF!</definedName>
    <definedName name="fdgf" localSheetId="16">#REF!</definedName>
    <definedName name="fdgf" localSheetId="17">#REF!</definedName>
    <definedName name="fdgf" localSheetId="18">#REF!</definedName>
    <definedName name="fdgf" localSheetId="19">#REF!</definedName>
    <definedName name="fdgf" localSheetId="23">#REF!</definedName>
    <definedName name="fdgf" localSheetId="9">#REF!</definedName>
    <definedName name="fdgf" localSheetId="11">#REF!</definedName>
    <definedName name="fdgf">#REF!</definedName>
    <definedName name="ff" localSheetId="13">#REF!</definedName>
    <definedName name="ff" localSheetId="15">#REF!</definedName>
    <definedName name="ff" localSheetId="16">#REF!</definedName>
    <definedName name="ff" localSheetId="17">#REF!</definedName>
    <definedName name="ff" localSheetId="18">#REF!</definedName>
    <definedName name="ff" localSheetId="19">#REF!</definedName>
    <definedName name="ff" localSheetId="21">#REF!</definedName>
    <definedName name="ff" localSheetId="22">#REF!</definedName>
    <definedName name="ff" localSheetId="23">#REF!</definedName>
    <definedName name="ff" localSheetId="1">#REF!</definedName>
    <definedName name="ff" localSheetId="2">#REF!</definedName>
    <definedName name="ff" localSheetId="4">#REF!</definedName>
    <definedName name="ff" localSheetId="5">#REF!</definedName>
    <definedName name="ff" localSheetId="9">#REF!</definedName>
    <definedName name="ff" localSheetId="11">#REF!</definedName>
    <definedName name="ff">#REF!</definedName>
    <definedName name="fffh" localSheetId="13">#REF!</definedName>
    <definedName name="fffh" localSheetId="15">#REF!</definedName>
    <definedName name="fffh" localSheetId="16">#REF!</definedName>
    <definedName name="fffh" localSheetId="17">#REF!</definedName>
    <definedName name="fffh" localSheetId="18">#REF!</definedName>
    <definedName name="fffh" localSheetId="19">#REF!</definedName>
    <definedName name="fffh" localSheetId="23">#REF!</definedName>
    <definedName name="fffh" localSheetId="9">#REF!</definedName>
    <definedName name="fffh" localSheetId="11">#REF!</definedName>
    <definedName name="fffh">#REF!</definedName>
    <definedName name="fffrt" localSheetId="13">#REF!</definedName>
    <definedName name="fffrt" localSheetId="15">#REF!</definedName>
    <definedName name="fffrt" localSheetId="16">#REF!</definedName>
    <definedName name="fffrt" localSheetId="17">#REF!</definedName>
    <definedName name="fffrt" localSheetId="18">#REF!</definedName>
    <definedName name="fffrt" localSheetId="19">#REF!</definedName>
    <definedName name="fffrt" localSheetId="23">#REF!</definedName>
    <definedName name="fffrt" localSheetId="9">#REF!</definedName>
    <definedName name="fffrt" localSheetId="11">#REF!</definedName>
    <definedName name="fffrt">#REF!</definedName>
    <definedName name="ffft" localSheetId="13">#REF!</definedName>
    <definedName name="ffft" localSheetId="15">#REF!</definedName>
    <definedName name="ffft" localSheetId="16">#REF!</definedName>
    <definedName name="ffft" localSheetId="17">#REF!</definedName>
    <definedName name="ffft" localSheetId="18">#REF!</definedName>
    <definedName name="ffft" localSheetId="19">#REF!</definedName>
    <definedName name="ffft" localSheetId="23">#REF!</definedName>
    <definedName name="ffft" localSheetId="9">#REF!</definedName>
    <definedName name="ffft" localSheetId="11">#REF!</definedName>
    <definedName name="ffft">#REF!</definedName>
    <definedName name="fgd" localSheetId="13">#REF!</definedName>
    <definedName name="fgd" localSheetId="15">#REF!</definedName>
    <definedName name="fgd" localSheetId="16">#REF!</definedName>
    <definedName name="fgd" localSheetId="17">#REF!</definedName>
    <definedName name="fgd" localSheetId="18">#REF!</definedName>
    <definedName name="fgd" localSheetId="19">#REF!</definedName>
    <definedName name="fgd" localSheetId="23">#REF!</definedName>
    <definedName name="fgd" localSheetId="9">#REF!</definedName>
    <definedName name="fgd" localSheetId="11">#REF!</definedName>
    <definedName name="fgd">#REF!</definedName>
    <definedName name="fgdf" localSheetId="13">#REF!</definedName>
    <definedName name="fgdf" localSheetId="15">#REF!</definedName>
    <definedName name="fgdf" localSheetId="16">#REF!</definedName>
    <definedName name="fgdf" localSheetId="17">#REF!</definedName>
    <definedName name="fgdf" localSheetId="18">#REF!</definedName>
    <definedName name="fgdf" localSheetId="19">#REF!</definedName>
    <definedName name="fgdf" localSheetId="23">#REF!</definedName>
    <definedName name="fgdf" localSheetId="9">#REF!</definedName>
    <definedName name="fgdf" localSheetId="11">#REF!</definedName>
    <definedName name="fgdf">#REF!</definedName>
    <definedName name="fgfg" localSheetId="13">#REF!</definedName>
    <definedName name="fgfg" localSheetId="15">#REF!</definedName>
    <definedName name="fgfg" localSheetId="16">#REF!</definedName>
    <definedName name="fgfg" localSheetId="17">#REF!</definedName>
    <definedName name="fgfg" localSheetId="18">#REF!</definedName>
    <definedName name="fgfg" localSheetId="19">#REF!</definedName>
    <definedName name="fgfg" localSheetId="23">#REF!</definedName>
    <definedName name="fgfg" localSheetId="9">#REF!</definedName>
    <definedName name="fgfg" localSheetId="11">#REF!</definedName>
    <definedName name="fgfg">#REF!</definedName>
    <definedName name="fghf" localSheetId="13">#REF!</definedName>
    <definedName name="fghf" localSheetId="15">#REF!</definedName>
    <definedName name="fghf" localSheetId="16">#REF!</definedName>
    <definedName name="fghf" localSheetId="17">#REF!</definedName>
    <definedName name="fghf" localSheetId="18">#REF!</definedName>
    <definedName name="fghf" localSheetId="19">#REF!</definedName>
    <definedName name="fghf" localSheetId="23">#REF!</definedName>
    <definedName name="fghf" localSheetId="9">#REF!</definedName>
    <definedName name="fghf" localSheetId="11">#REF!</definedName>
    <definedName name="fghf">#REF!</definedName>
    <definedName name="fghfg" localSheetId="13">#REF!</definedName>
    <definedName name="fghfg" localSheetId="15">#REF!</definedName>
    <definedName name="fghfg" localSheetId="16">#REF!</definedName>
    <definedName name="fghfg" localSheetId="17">#REF!</definedName>
    <definedName name="fghfg" localSheetId="18">#REF!</definedName>
    <definedName name="fghfg" localSheetId="19">#REF!</definedName>
    <definedName name="fghfg" localSheetId="23">#REF!</definedName>
    <definedName name="fghfg" localSheetId="9">#REF!</definedName>
    <definedName name="fghfg" localSheetId="11">#REF!</definedName>
    <definedName name="fghfg">#REF!</definedName>
    <definedName name="fret" localSheetId="13">#REF!</definedName>
    <definedName name="fret" localSheetId="15">#REF!</definedName>
    <definedName name="fret" localSheetId="16">#REF!</definedName>
    <definedName name="fret" localSheetId="17">#REF!</definedName>
    <definedName name="fret" localSheetId="18">#REF!</definedName>
    <definedName name="fret" localSheetId="19">#REF!</definedName>
    <definedName name="fret" localSheetId="23">#REF!</definedName>
    <definedName name="fret" localSheetId="9">#REF!</definedName>
    <definedName name="fret" localSheetId="11">#REF!</definedName>
    <definedName name="fret">#REF!</definedName>
    <definedName name="fsd" localSheetId="13">#REF!</definedName>
    <definedName name="fsd" localSheetId="15">#REF!</definedName>
    <definedName name="fsd" localSheetId="16">#REF!</definedName>
    <definedName name="fsd" localSheetId="17">#REF!</definedName>
    <definedName name="fsd" localSheetId="18">#REF!</definedName>
    <definedName name="fsd" localSheetId="19">#REF!</definedName>
    <definedName name="fsd" localSheetId="23">#REF!</definedName>
    <definedName name="fsd" localSheetId="9">#REF!</definedName>
    <definedName name="fsd" localSheetId="11">#REF!</definedName>
    <definedName name="fsd">#REF!</definedName>
    <definedName name="fsggf" localSheetId="13" hidden="1">'[19]4.9'!#REF!</definedName>
    <definedName name="fsggf" localSheetId="15" hidden="1">'[19]4.9'!#REF!</definedName>
    <definedName name="fsggf" localSheetId="16" hidden="1">'[19]4.9'!#REF!</definedName>
    <definedName name="fsggf" localSheetId="17" hidden="1">'[19]4.9'!#REF!</definedName>
    <definedName name="fsggf" localSheetId="18" hidden="1">'[19]4.9'!#REF!</definedName>
    <definedName name="fsggf" localSheetId="19" hidden="1">'[19]4.9'!#REF!</definedName>
    <definedName name="fsggf" localSheetId="9" hidden="1">'[19]4.9'!#REF!</definedName>
    <definedName name="fsggf" localSheetId="11" hidden="1">'[19]4.9'!#REF!</definedName>
    <definedName name="fsggf" hidden="1">'[19]4.9'!#REF!</definedName>
    <definedName name="g" localSheetId="13">#REF!</definedName>
    <definedName name="g" localSheetId="15">#REF!</definedName>
    <definedName name="g" localSheetId="16">#REF!</definedName>
    <definedName name="g" localSheetId="17">#REF!</definedName>
    <definedName name="g" localSheetId="18">#REF!</definedName>
    <definedName name="g" localSheetId="19">#REF!</definedName>
    <definedName name="g" localSheetId="21">#REF!</definedName>
    <definedName name="g" localSheetId="22">#REF!</definedName>
    <definedName name="g" localSheetId="23">#REF!</definedName>
    <definedName name="g" localSheetId="1">#REF!</definedName>
    <definedName name="g" localSheetId="2">#REF!</definedName>
    <definedName name="g" localSheetId="4">#REF!</definedName>
    <definedName name="g" localSheetId="5">#REF!</definedName>
    <definedName name="g" localSheetId="9">#REF!</definedName>
    <definedName name="g" localSheetId="11">#REF!</definedName>
    <definedName name="g">#REF!</definedName>
    <definedName name="gdfg" localSheetId="13">#REF!</definedName>
    <definedName name="gdfg" localSheetId="15">#REF!</definedName>
    <definedName name="gdfg" localSheetId="16">#REF!</definedName>
    <definedName name="gdfg" localSheetId="17">#REF!</definedName>
    <definedName name="gdfg" localSheetId="18">#REF!</definedName>
    <definedName name="gdfg" localSheetId="19">#REF!</definedName>
    <definedName name="gdfg" localSheetId="23">#REF!</definedName>
    <definedName name="gdfg" localSheetId="9">#REF!</definedName>
    <definedName name="gdfg" localSheetId="11">#REF!</definedName>
    <definedName name="gdfg">#REF!</definedName>
    <definedName name="gdgdh" localSheetId="13">#REF!</definedName>
    <definedName name="gdgdh" localSheetId="15">#REF!</definedName>
    <definedName name="gdgdh" localSheetId="16">#REF!</definedName>
    <definedName name="gdgdh" localSheetId="17">#REF!</definedName>
    <definedName name="gdgdh" localSheetId="18">#REF!</definedName>
    <definedName name="gdgdh" localSheetId="19">#REF!</definedName>
    <definedName name="gdgdh" localSheetId="23">#REF!</definedName>
    <definedName name="gdgdh" localSheetId="9">#REF!</definedName>
    <definedName name="gdgdh" localSheetId="11">#REF!</definedName>
    <definedName name="gdgdh">#REF!</definedName>
    <definedName name="gfdgf" localSheetId="13">#REF!</definedName>
    <definedName name="gfdgf" localSheetId="15">#REF!</definedName>
    <definedName name="gfdgf" localSheetId="16">#REF!</definedName>
    <definedName name="gfdgf" localSheetId="17">#REF!</definedName>
    <definedName name="gfdgf" localSheetId="18">#REF!</definedName>
    <definedName name="gfdgf" localSheetId="19">#REF!</definedName>
    <definedName name="gfdgf" localSheetId="23">#REF!</definedName>
    <definedName name="gfdgf" localSheetId="9">#REF!</definedName>
    <definedName name="gfdgf" localSheetId="11">#REF!</definedName>
    <definedName name="gfdgf">#REF!</definedName>
    <definedName name="gfgdt" localSheetId="13">#REF!</definedName>
    <definedName name="gfgdt" localSheetId="15">#REF!</definedName>
    <definedName name="gfgdt" localSheetId="16">#REF!</definedName>
    <definedName name="gfgdt" localSheetId="17">#REF!</definedName>
    <definedName name="gfgdt" localSheetId="18">#REF!</definedName>
    <definedName name="gfgdt" localSheetId="19">#REF!</definedName>
    <definedName name="gfgdt" localSheetId="23">#REF!</definedName>
    <definedName name="gfgdt" localSheetId="9">#REF!</definedName>
    <definedName name="gfgdt" localSheetId="11">#REF!</definedName>
    <definedName name="gfgdt">#REF!</definedName>
    <definedName name="gfhf" localSheetId="13">#REF!</definedName>
    <definedName name="gfhf" localSheetId="15">#REF!</definedName>
    <definedName name="gfhf" localSheetId="16">#REF!</definedName>
    <definedName name="gfhf" localSheetId="17">#REF!</definedName>
    <definedName name="gfhf" localSheetId="18">#REF!</definedName>
    <definedName name="gfhf" localSheetId="19">#REF!</definedName>
    <definedName name="gfhf" localSheetId="23">#REF!</definedName>
    <definedName name="gfhf" localSheetId="9">#REF!</definedName>
    <definedName name="gfhf" localSheetId="11">#REF!</definedName>
    <definedName name="gfhf">#REF!</definedName>
    <definedName name="gfhfg" localSheetId="13">#REF!</definedName>
    <definedName name="gfhfg" localSheetId="15">#REF!</definedName>
    <definedName name="gfhfg" localSheetId="16">#REF!</definedName>
    <definedName name="gfhfg" localSheetId="17">#REF!</definedName>
    <definedName name="gfhfg" localSheetId="18">#REF!</definedName>
    <definedName name="gfhfg" localSheetId="19">#REF!</definedName>
    <definedName name="gfhfg" localSheetId="23">#REF!</definedName>
    <definedName name="gfhfg" localSheetId="9">#REF!</definedName>
    <definedName name="gfhfg" localSheetId="11">#REF!</definedName>
    <definedName name="gfhfg">#REF!</definedName>
    <definedName name="ggdf" localSheetId="13" hidden="1">'[20]4.8'!#REF!</definedName>
    <definedName name="ggdf" localSheetId="15" hidden="1">'[20]4.8'!#REF!</definedName>
    <definedName name="ggdf" localSheetId="16" hidden="1">'[20]4.8'!#REF!</definedName>
    <definedName name="ggdf" localSheetId="17" hidden="1">'[20]4.8'!#REF!</definedName>
    <definedName name="ggdf" localSheetId="18" hidden="1">'[20]4.8'!#REF!</definedName>
    <definedName name="ggdf" localSheetId="19" hidden="1">'[20]4.8'!#REF!</definedName>
    <definedName name="ggdf" localSheetId="23" hidden="1">'[21]4.8'!#REF!</definedName>
    <definedName name="ggdf" localSheetId="9" hidden="1">'[20]4.8'!#REF!</definedName>
    <definedName name="ggdf" localSheetId="11" hidden="1">'[20]4.8'!#REF!</definedName>
    <definedName name="ggdf" hidden="1">'[20]4.8'!#REF!</definedName>
    <definedName name="gggdt" localSheetId="13">#REF!</definedName>
    <definedName name="gggdt" localSheetId="15">#REF!</definedName>
    <definedName name="gggdt" localSheetId="16">#REF!</definedName>
    <definedName name="gggdt" localSheetId="17">#REF!</definedName>
    <definedName name="gggdt" localSheetId="18">#REF!</definedName>
    <definedName name="gggdt" localSheetId="19">#REF!</definedName>
    <definedName name="gggdt" localSheetId="23">#REF!</definedName>
    <definedName name="gggdt" localSheetId="9">#REF!</definedName>
    <definedName name="gggdt" localSheetId="11">#REF!</definedName>
    <definedName name="gggdt">#REF!</definedName>
    <definedName name="gggghn" localSheetId="13">#REF!</definedName>
    <definedName name="gggghn" localSheetId="15">#REF!</definedName>
    <definedName name="gggghn" localSheetId="16">#REF!</definedName>
    <definedName name="gggghn" localSheetId="17">#REF!</definedName>
    <definedName name="gggghn" localSheetId="18">#REF!</definedName>
    <definedName name="gggghn" localSheetId="19">#REF!</definedName>
    <definedName name="gggghn" localSheetId="23">#REF!</definedName>
    <definedName name="gggghn" localSheetId="9">#REF!</definedName>
    <definedName name="gggghn" localSheetId="11">#REF!</definedName>
    <definedName name="gggghn">#REF!</definedName>
    <definedName name="ggggt" localSheetId="13">#REF!</definedName>
    <definedName name="ggggt" localSheetId="15">#REF!</definedName>
    <definedName name="ggggt" localSheetId="16">#REF!</definedName>
    <definedName name="ggggt" localSheetId="17">#REF!</definedName>
    <definedName name="ggggt" localSheetId="18">#REF!</definedName>
    <definedName name="ggggt" localSheetId="19">#REF!</definedName>
    <definedName name="ggggt" localSheetId="23">#REF!</definedName>
    <definedName name="ggggt" localSheetId="9">#REF!</definedName>
    <definedName name="ggggt" localSheetId="11">#REF!</definedName>
    <definedName name="ggggt">#REF!</definedName>
    <definedName name="gggt" localSheetId="13">#REF!</definedName>
    <definedName name="gggt" localSheetId="15">#REF!</definedName>
    <definedName name="gggt" localSheetId="16">#REF!</definedName>
    <definedName name="gggt" localSheetId="17">#REF!</definedName>
    <definedName name="gggt" localSheetId="18">#REF!</definedName>
    <definedName name="gggt" localSheetId="19">#REF!</definedName>
    <definedName name="gggt" localSheetId="23">#REF!</definedName>
    <definedName name="gggt" localSheetId="9">#REF!</definedName>
    <definedName name="gggt" localSheetId="11">#REF!</definedName>
    <definedName name="gggt">#REF!</definedName>
    <definedName name="ghfjk" localSheetId="13">#REF!</definedName>
    <definedName name="ghfjk" localSheetId="15">#REF!</definedName>
    <definedName name="ghfjk" localSheetId="16">#REF!</definedName>
    <definedName name="ghfjk" localSheetId="17">#REF!</definedName>
    <definedName name="ghfjk" localSheetId="18">#REF!</definedName>
    <definedName name="ghfjk" localSheetId="19">#REF!</definedName>
    <definedName name="ghfjk" localSheetId="21">#REF!</definedName>
    <definedName name="ghfjk" localSheetId="22">#REF!</definedName>
    <definedName name="ghfjk" localSheetId="23">#REF!</definedName>
    <definedName name="ghfjk" localSheetId="1">#REF!</definedName>
    <definedName name="ghfjk" localSheetId="2">#REF!</definedName>
    <definedName name="ghfjk" localSheetId="4">#REF!</definedName>
    <definedName name="ghfjk" localSheetId="5">#REF!</definedName>
    <definedName name="ghfjk" localSheetId="9">#REF!</definedName>
    <definedName name="ghfjk" localSheetId="11">#REF!</definedName>
    <definedName name="ghfjk">#REF!</definedName>
    <definedName name="gombak">#REF!</definedName>
    <definedName name="gyht" localSheetId="13">#REF!</definedName>
    <definedName name="gyht" localSheetId="15">#REF!</definedName>
    <definedName name="gyht" localSheetId="16">#REF!</definedName>
    <definedName name="gyht" localSheetId="17">#REF!</definedName>
    <definedName name="gyht" localSheetId="18">#REF!</definedName>
    <definedName name="gyht" localSheetId="19">#REF!</definedName>
    <definedName name="gyht" localSheetId="23">#REF!</definedName>
    <definedName name="gyht" localSheetId="9">#REF!</definedName>
    <definedName name="gyht" localSheetId="11">#REF!</definedName>
    <definedName name="gyht">#REF!</definedName>
    <definedName name="h" localSheetId="13">#REF!</definedName>
    <definedName name="h" localSheetId="15">#REF!</definedName>
    <definedName name="h" localSheetId="16">#REF!</definedName>
    <definedName name="h" localSheetId="17">#REF!</definedName>
    <definedName name="h" localSheetId="18">#REF!</definedName>
    <definedName name="h" localSheetId="19">#REF!</definedName>
    <definedName name="h" localSheetId="21">#REF!</definedName>
    <definedName name="h" localSheetId="22">#REF!</definedName>
    <definedName name="h" localSheetId="23">#REF!</definedName>
    <definedName name="h" localSheetId="1">#REF!</definedName>
    <definedName name="h" localSheetId="2">#REF!</definedName>
    <definedName name="h" localSheetId="4">#REF!</definedName>
    <definedName name="h" localSheetId="5">#REF!</definedName>
    <definedName name="h" localSheetId="9">#REF!</definedName>
    <definedName name="h" localSheetId="11">#REF!</definedName>
    <definedName name="h">#REF!</definedName>
    <definedName name="head" localSheetId="13">#REF!</definedName>
    <definedName name="head" localSheetId="15">#REF!</definedName>
    <definedName name="head" localSheetId="16">#REF!</definedName>
    <definedName name="head" localSheetId="17">#REF!</definedName>
    <definedName name="head" localSheetId="18">#REF!</definedName>
    <definedName name="head" localSheetId="19">#REF!</definedName>
    <definedName name="head" localSheetId="21">#REF!</definedName>
    <definedName name="head" localSheetId="22">#REF!</definedName>
    <definedName name="head" localSheetId="23">#REF!</definedName>
    <definedName name="head" localSheetId="1">#REF!</definedName>
    <definedName name="head" localSheetId="2">#REF!</definedName>
    <definedName name="head" localSheetId="4">#REF!</definedName>
    <definedName name="head" localSheetId="5">#REF!</definedName>
    <definedName name="head" localSheetId="9">#REF!</definedName>
    <definedName name="head" localSheetId="11">#REF!</definedName>
    <definedName name="head">#REF!</definedName>
    <definedName name="hft" localSheetId="13">#REF!</definedName>
    <definedName name="hft" localSheetId="15">#REF!</definedName>
    <definedName name="hft" localSheetId="16">#REF!</definedName>
    <definedName name="hft" localSheetId="17">#REF!</definedName>
    <definedName name="hft" localSheetId="18">#REF!</definedName>
    <definedName name="hft" localSheetId="19">#REF!</definedName>
    <definedName name="hft" localSheetId="23">#REF!</definedName>
    <definedName name="hft" localSheetId="9">#REF!</definedName>
    <definedName name="hft" localSheetId="11">#REF!</definedName>
    <definedName name="hft">#REF!</definedName>
    <definedName name="hgt" localSheetId="13" hidden="1">'[10]4.9'!#REF!</definedName>
    <definedName name="hgt" localSheetId="15" hidden="1">'[10]4.9'!#REF!</definedName>
    <definedName name="hgt" localSheetId="16" hidden="1">'[10]4.9'!#REF!</definedName>
    <definedName name="hgt" localSheetId="17" hidden="1">'[10]4.9'!#REF!</definedName>
    <definedName name="hgt" localSheetId="18" hidden="1">'[10]4.9'!#REF!</definedName>
    <definedName name="hgt" localSheetId="19" hidden="1">'[10]4.9'!#REF!</definedName>
    <definedName name="hgt" localSheetId="23" hidden="1">'[12]4.9'!#REF!</definedName>
    <definedName name="hgt" localSheetId="9" hidden="1">'[10]4.9'!#REF!</definedName>
    <definedName name="hgt" localSheetId="11" hidden="1">'[10]4.9'!#REF!</definedName>
    <definedName name="hgt" hidden="1">'[10]4.9'!#REF!</definedName>
    <definedName name="hh" localSheetId="13">#REF!</definedName>
    <definedName name="hh" localSheetId="15">#REF!</definedName>
    <definedName name="hh" localSheetId="16">#REF!</definedName>
    <definedName name="hh" localSheetId="17">#REF!</definedName>
    <definedName name="hh" localSheetId="18">#REF!</definedName>
    <definedName name="hh" localSheetId="19">#REF!</definedName>
    <definedName name="hh" localSheetId="23">#REF!</definedName>
    <definedName name="hh" localSheetId="9">#REF!</definedName>
    <definedName name="hh" localSheetId="11">#REF!</definedName>
    <definedName name="hh">#REF!</definedName>
    <definedName name="hhft" localSheetId="13">#REF!</definedName>
    <definedName name="hhft" localSheetId="15">#REF!</definedName>
    <definedName name="hhft" localSheetId="16">#REF!</definedName>
    <definedName name="hhft" localSheetId="17">#REF!</definedName>
    <definedName name="hhft" localSheetId="18">#REF!</definedName>
    <definedName name="hhft" localSheetId="19">#REF!</definedName>
    <definedName name="hhft" localSheetId="23">#REF!</definedName>
    <definedName name="hhft" localSheetId="9">#REF!</definedName>
    <definedName name="hhft" localSheetId="11">#REF!</definedName>
    <definedName name="hhft">#REF!</definedName>
    <definedName name="hhhgt" localSheetId="13">#REF!</definedName>
    <definedName name="hhhgt" localSheetId="15">#REF!</definedName>
    <definedName name="hhhgt" localSheetId="16">#REF!</definedName>
    <definedName name="hhhgt" localSheetId="17">#REF!</definedName>
    <definedName name="hhhgt" localSheetId="18">#REF!</definedName>
    <definedName name="hhhgt" localSheetId="19">#REF!</definedName>
    <definedName name="hhhgt" localSheetId="23">#REF!</definedName>
    <definedName name="hhhgt" localSheetId="9">#REF!</definedName>
    <definedName name="hhhgt" localSheetId="11">#REF!</definedName>
    <definedName name="hhhgt">#REF!</definedName>
    <definedName name="hhhhjy" localSheetId="13">#REF!</definedName>
    <definedName name="hhhhjy" localSheetId="15">#REF!</definedName>
    <definedName name="hhhhjy" localSheetId="16">#REF!</definedName>
    <definedName name="hhhhjy" localSheetId="17">#REF!</definedName>
    <definedName name="hhhhjy" localSheetId="18">#REF!</definedName>
    <definedName name="hhhhjy" localSheetId="19">#REF!</definedName>
    <definedName name="hhhhjy" localSheetId="23">#REF!</definedName>
    <definedName name="hhhhjy" localSheetId="9">#REF!</definedName>
    <definedName name="hhhhjy" localSheetId="11">#REF!</definedName>
    <definedName name="hhhhjy">#REF!</definedName>
    <definedName name="hhhht" localSheetId="13">#REF!</definedName>
    <definedName name="hhhht" localSheetId="15">#REF!</definedName>
    <definedName name="hhhht" localSheetId="16">#REF!</definedName>
    <definedName name="hhhht" localSheetId="17">#REF!</definedName>
    <definedName name="hhhht" localSheetId="18">#REF!</definedName>
    <definedName name="hhhht" localSheetId="19">#REF!</definedName>
    <definedName name="hhhht" localSheetId="23">#REF!</definedName>
    <definedName name="hhhht" localSheetId="9">#REF!</definedName>
    <definedName name="hhhht" localSheetId="11">#REF!</definedName>
    <definedName name="hhhht">#REF!</definedName>
    <definedName name="hhjy" localSheetId="13">#REF!</definedName>
    <definedName name="hhjy" localSheetId="15">#REF!</definedName>
    <definedName name="hhjy" localSheetId="16">#REF!</definedName>
    <definedName name="hhjy" localSheetId="17">#REF!</definedName>
    <definedName name="hhjy" localSheetId="18">#REF!</definedName>
    <definedName name="hhjy" localSheetId="19">#REF!</definedName>
    <definedName name="hhjy" localSheetId="23">#REF!</definedName>
    <definedName name="hhjy" localSheetId="9">#REF!</definedName>
    <definedName name="hhjy" localSheetId="11">#REF!</definedName>
    <definedName name="hhjy">#REF!</definedName>
    <definedName name="hjg" localSheetId="13">#REF!</definedName>
    <definedName name="hjg" localSheetId="15">#REF!</definedName>
    <definedName name="hjg" localSheetId="16">#REF!</definedName>
    <definedName name="hjg" localSheetId="17">#REF!</definedName>
    <definedName name="hjg" localSheetId="18">#REF!</definedName>
    <definedName name="hjg" localSheetId="19">#REF!</definedName>
    <definedName name="hjg" localSheetId="23">#REF!</definedName>
    <definedName name="hjg" localSheetId="9">#REF!</definedName>
    <definedName name="hjg" localSheetId="11">#REF!</definedName>
    <definedName name="hjg">#REF!</definedName>
    <definedName name="hjgy" localSheetId="13">#REF!</definedName>
    <definedName name="hjgy" localSheetId="15">#REF!</definedName>
    <definedName name="hjgy" localSheetId="16">#REF!</definedName>
    <definedName name="hjgy" localSheetId="17">#REF!</definedName>
    <definedName name="hjgy" localSheetId="18">#REF!</definedName>
    <definedName name="hjgy" localSheetId="19">#REF!</definedName>
    <definedName name="hjgy" localSheetId="23">#REF!</definedName>
    <definedName name="hjgy" localSheetId="9">#REF!</definedName>
    <definedName name="hjgy" localSheetId="11">#REF!</definedName>
    <definedName name="hjgy">#REF!</definedName>
    <definedName name="iii" localSheetId="13">#REF!</definedName>
    <definedName name="iii" localSheetId="15">#REF!</definedName>
    <definedName name="iii" localSheetId="16">#REF!</definedName>
    <definedName name="iii" localSheetId="17">#REF!</definedName>
    <definedName name="iii" localSheetId="18">#REF!</definedName>
    <definedName name="iii" localSheetId="19">#REF!</definedName>
    <definedName name="iii" localSheetId="21">#REF!</definedName>
    <definedName name="iii" localSheetId="22">#REF!</definedName>
    <definedName name="iii" localSheetId="23">#REF!</definedName>
    <definedName name="iii" localSheetId="1">#REF!</definedName>
    <definedName name="iii" localSheetId="2">#REF!</definedName>
    <definedName name="iii" localSheetId="4">#REF!</definedName>
    <definedName name="iii" localSheetId="5">#REF!</definedName>
    <definedName name="iii" localSheetId="9">#REF!</definedName>
    <definedName name="iii" localSheetId="11">#REF!</definedName>
    <definedName name="iii">#REF!</definedName>
    <definedName name="iiiii" localSheetId="13" hidden="1">#REF!</definedName>
    <definedName name="iiiii" localSheetId="15" hidden="1">#REF!</definedName>
    <definedName name="iiiii" localSheetId="16" hidden="1">#REF!</definedName>
    <definedName name="iiiii" localSheetId="17" hidden="1">#REF!</definedName>
    <definedName name="iiiii" localSheetId="18" hidden="1">#REF!</definedName>
    <definedName name="iiiii" localSheetId="19" hidden="1">#REF!</definedName>
    <definedName name="iiiii" localSheetId="23" hidden="1">#REF!</definedName>
    <definedName name="iiiii" localSheetId="9" hidden="1">#REF!</definedName>
    <definedName name="iiiii" localSheetId="11" hidden="1">#REF!</definedName>
    <definedName name="iiiii" hidden="1">#REF!</definedName>
    <definedName name="j" localSheetId="13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 localSheetId="19">#REF!</definedName>
    <definedName name="j" localSheetId="21">#REF!</definedName>
    <definedName name="j" localSheetId="22">#REF!</definedName>
    <definedName name="j" localSheetId="23">#REF!</definedName>
    <definedName name="j" localSheetId="1">#REF!</definedName>
    <definedName name="j" localSheetId="2">#REF!</definedName>
    <definedName name="j" localSheetId="4">#REF!</definedName>
    <definedName name="j" localSheetId="5">#REF!</definedName>
    <definedName name="j" localSheetId="9">#REF!</definedName>
    <definedName name="j" localSheetId="11">#REF!</definedName>
    <definedName name="j">#REF!</definedName>
    <definedName name="jjj" localSheetId="13">#REF!</definedName>
    <definedName name="jjj" localSheetId="15">#REF!</definedName>
    <definedName name="jjj" localSheetId="16">#REF!</definedName>
    <definedName name="jjj" localSheetId="17">#REF!</definedName>
    <definedName name="jjj" localSheetId="18">#REF!</definedName>
    <definedName name="jjj" localSheetId="19">#REF!</definedName>
    <definedName name="jjj" localSheetId="23">#REF!</definedName>
    <definedName name="jjj" localSheetId="9">#REF!</definedName>
    <definedName name="jjj" localSheetId="11">#REF!</definedName>
    <definedName name="jjj">#REF!</definedName>
    <definedName name="jjjt" localSheetId="13">#REF!</definedName>
    <definedName name="jjjt" localSheetId="15">#REF!</definedName>
    <definedName name="jjjt" localSheetId="16">#REF!</definedName>
    <definedName name="jjjt" localSheetId="17">#REF!</definedName>
    <definedName name="jjjt" localSheetId="18">#REF!</definedName>
    <definedName name="jjjt" localSheetId="19">#REF!</definedName>
    <definedName name="jjjt" localSheetId="23">#REF!</definedName>
    <definedName name="jjjt" localSheetId="9">#REF!</definedName>
    <definedName name="jjjt" localSheetId="11">#REF!</definedName>
    <definedName name="jjjt">#REF!</definedName>
    <definedName name="jjjtg" localSheetId="13">#REF!</definedName>
    <definedName name="jjjtg" localSheetId="15">#REF!</definedName>
    <definedName name="jjjtg" localSheetId="16">#REF!</definedName>
    <definedName name="jjjtg" localSheetId="17">#REF!</definedName>
    <definedName name="jjjtg" localSheetId="18">#REF!</definedName>
    <definedName name="jjjtg" localSheetId="19">#REF!</definedName>
    <definedName name="jjjtg" localSheetId="23">#REF!</definedName>
    <definedName name="jjjtg" localSheetId="9">#REF!</definedName>
    <definedName name="jjjtg" localSheetId="11">#REF!</definedName>
    <definedName name="jjjtg">#REF!</definedName>
    <definedName name="jjju" localSheetId="13">#REF!</definedName>
    <definedName name="jjju" localSheetId="15">#REF!</definedName>
    <definedName name="jjju" localSheetId="16">#REF!</definedName>
    <definedName name="jjju" localSheetId="17">#REF!</definedName>
    <definedName name="jjju" localSheetId="18">#REF!</definedName>
    <definedName name="jjju" localSheetId="19">#REF!</definedName>
    <definedName name="jjju" localSheetId="23">#REF!</definedName>
    <definedName name="jjju" localSheetId="9">#REF!</definedName>
    <definedName name="jjju" localSheetId="11">#REF!</definedName>
    <definedName name="jjju">#REF!</definedName>
    <definedName name="jjjy" localSheetId="13">#REF!</definedName>
    <definedName name="jjjy" localSheetId="15">#REF!</definedName>
    <definedName name="jjjy" localSheetId="16">#REF!</definedName>
    <definedName name="jjjy" localSheetId="17">#REF!</definedName>
    <definedName name="jjjy" localSheetId="18">#REF!</definedName>
    <definedName name="jjjy" localSheetId="19">#REF!</definedName>
    <definedName name="jjjy" localSheetId="23">#REF!</definedName>
    <definedName name="jjjy" localSheetId="9">#REF!</definedName>
    <definedName name="jjjy" localSheetId="11">#REF!</definedName>
    <definedName name="jjjy">#REF!</definedName>
    <definedName name="johor" localSheetId="13" hidden="1">'[14]7.6'!#REF!</definedName>
    <definedName name="johor" localSheetId="15" hidden="1">'[14]7.6'!#REF!</definedName>
    <definedName name="johor" localSheetId="16" hidden="1">'[14]7.6'!#REF!</definedName>
    <definedName name="johor" localSheetId="17" hidden="1">'[14]7.6'!#REF!</definedName>
    <definedName name="johor" localSheetId="18" hidden="1">'[14]7.6'!#REF!</definedName>
    <definedName name="johor" localSheetId="19" hidden="1">'[14]7.6'!#REF!</definedName>
    <definedName name="johor" localSheetId="23" hidden="1">'[15]7.6'!#REF!</definedName>
    <definedName name="johor" localSheetId="1" hidden="1">'[22]7.6'!#REF!</definedName>
    <definedName name="johor" localSheetId="4" hidden="1">'[23]7.6'!#REF!</definedName>
    <definedName name="johor" localSheetId="5" hidden="1">'[14]7.6'!#REF!</definedName>
    <definedName name="johor" localSheetId="9" hidden="1">'[14]7.6'!#REF!</definedName>
    <definedName name="johor" localSheetId="11" hidden="1">'[14]7.6'!#REF!</definedName>
    <definedName name="johor" hidden="1">'[14]7.6'!#REF!</definedName>
    <definedName name="JOHOR1" localSheetId="0" hidden="1">'[24]4.9'!#REF!</definedName>
    <definedName name="JOHOR1" localSheetId="13" hidden="1">'[24]4.9'!#REF!</definedName>
    <definedName name="JOHOR1" localSheetId="15" hidden="1">'[24]4.9'!#REF!</definedName>
    <definedName name="JOHOR1" localSheetId="16" hidden="1">'[24]4.9'!#REF!</definedName>
    <definedName name="JOHOR1" localSheetId="17" hidden="1">'[24]4.9'!#REF!</definedName>
    <definedName name="JOHOR1" localSheetId="18" hidden="1">'[24]4.9'!#REF!</definedName>
    <definedName name="JOHOR1" localSheetId="19" hidden="1">'[24]4.9'!#REF!</definedName>
    <definedName name="JOHOR1" localSheetId="21" hidden="1">'[24]4.9'!#REF!</definedName>
    <definedName name="JOHOR1" localSheetId="22" hidden="1">'[24]4.9'!#REF!</definedName>
    <definedName name="JOHOR1" localSheetId="23" hidden="1">'[25]4.9'!#REF!</definedName>
    <definedName name="JOHOR1" localSheetId="1" hidden="1">'[26]4.9'!#REF!</definedName>
    <definedName name="JOHOR1" localSheetId="2" hidden="1">'[24]4.9'!#REF!</definedName>
    <definedName name="JOHOR1" localSheetId="4" hidden="1">'[27]4.9'!#REF!</definedName>
    <definedName name="JOHOR1" localSheetId="5" hidden="1">'[24]4.9'!#REF!</definedName>
    <definedName name="JOHOR1" localSheetId="9" hidden="1">'[24]4.9'!#REF!</definedName>
    <definedName name="JOHOR1" localSheetId="11" hidden="1">'[24]4.9'!#REF!</definedName>
    <definedName name="JOHOR1" hidden="1">'[24]4.9'!#REF!</definedName>
    <definedName name="k" localSheetId="13">#REF!</definedName>
    <definedName name="k" localSheetId="15">#REF!</definedName>
    <definedName name="k" localSheetId="16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1">#REF!</definedName>
    <definedName name="k" localSheetId="2">#REF!</definedName>
    <definedName name="k" localSheetId="4">#REF!</definedName>
    <definedName name="k" localSheetId="5">#REF!</definedName>
    <definedName name="k" localSheetId="9">#REF!</definedName>
    <definedName name="k" localSheetId="11">#REF!</definedName>
    <definedName name="k">#REF!</definedName>
    <definedName name="kk" localSheetId="13">#REF!</definedName>
    <definedName name="kk" localSheetId="15">#REF!</definedName>
    <definedName name="kk" localSheetId="16">#REF!</definedName>
    <definedName name="kk" localSheetId="17">#REF!</definedName>
    <definedName name="kk" localSheetId="18">#REF!</definedName>
    <definedName name="kk" localSheetId="19">#REF!</definedName>
    <definedName name="kk" localSheetId="23">#REF!</definedName>
    <definedName name="kk" localSheetId="9">#REF!</definedName>
    <definedName name="kk" localSheetId="11">#REF!</definedName>
    <definedName name="kk">#REF!</definedName>
    <definedName name="Kod_01" localSheetId="13">#REF!</definedName>
    <definedName name="Kod_01" localSheetId="15">#REF!</definedName>
    <definedName name="Kod_01" localSheetId="16">#REF!</definedName>
    <definedName name="Kod_01" localSheetId="17">#REF!</definedName>
    <definedName name="Kod_01" localSheetId="18">#REF!</definedName>
    <definedName name="Kod_01" localSheetId="19">#REF!</definedName>
    <definedName name="Kod_01" localSheetId="21">#REF!</definedName>
    <definedName name="Kod_01" localSheetId="22">#REF!</definedName>
    <definedName name="Kod_01" localSheetId="23">#REF!</definedName>
    <definedName name="Kod_01" localSheetId="1">#REF!</definedName>
    <definedName name="Kod_01" localSheetId="2">#REF!</definedName>
    <definedName name="Kod_01" localSheetId="4">#REF!</definedName>
    <definedName name="Kod_01" localSheetId="5">#REF!</definedName>
    <definedName name="Kod_01" localSheetId="9">#REF!</definedName>
    <definedName name="Kod_01" localSheetId="11">#REF!</definedName>
    <definedName name="Kod_01">#REF!</definedName>
    <definedName name="LINK_BORONG" localSheetId="13">#REF!</definedName>
    <definedName name="LINK_BORONG" localSheetId="15">#REF!</definedName>
    <definedName name="LINK_BORONG" localSheetId="16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1">#REF!</definedName>
    <definedName name="LINK_BORONG" localSheetId="2">#REF!</definedName>
    <definedName name="LINK_BORONG" localSheetId="4">#REF!</definedName>
    <definedName name="LINK_BORONG" localSheetId="5">#REF!</definedName>
    <definedName name="LINK_BORONG" localSheetId="9">#REF!</definedName>
    <definedName name="LINK_BORONG" localSheetId="11">#REF!</definedName>
    <definedName name="LINK_BORONG">#REF!</definedName>
    <definedName name="LINK_MOTOR" localSheetId="13">#REF!</definedName>
    <definedName name="LINK_MOTOR" localSheetId="15">#REF!</definedName>
    <definedName name="LINK_MOTOR" localSheetId="16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1">#REF!</definedName>
    <definedName name="LINK_MOTOR" localSheetId="2">#REF!</definedName>
    <definedName name="LINK_MOTOR" localSheetId="4">#REF!</definedName>
    <definedName name="LINK_MOTOR" localSheetId="5">#REF!</definedName>
    <definedName name="LINK_MOTOR" localSheetId="9">#REF!</definedName>
    <definedName name="LINK_MOTOR" localSheetId="11">#REF!</definedName>
    <definedName name="LINK_MOTOR">#REF!</definedName>
    <definedName name="LINK_RUNCIT" localSheetId="13">#REF!</definedName>
    <definedName name="LINK_RUNCIT" localSheetId="15">#REF!</definedName>
    <definedName name="LINK_RUNCIT" localSheetId="16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1">#REF!</definedName>
    <definedName name="LINK_RUNCIT" localSheetId="2">#REF!</definedName>
    <definedName name="LINK_RUNCIT" localSheetId="4">#REF!</definedName>
    <definedName name="LINK_RUNCIT" localSheetId="5">#REF!</definedName>
    <definedName name="LINK_RUNCIT" localSheetId="9">#REF!</definedName>
    <definedName name="LINK_RUNCIT" localSheetId="11">#REF!</definedName>
    <definedName name="LINK_RUNCIT">#REF!</definedName>
    <definedName name="list_sehingga_18012011" localSheetId="13">#REF!</definedName>
    <definedName name="list_sehingga_18012011" localSheetId="15">#REF!</definedName>
    <definedName name="list_sehingga_18012011" localSheetId="16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1">#REF!</definedName>
    <definedName name="list_sehingga_18012011" localSheetId="2">#REF!</definedName>
    <definedName name="list_sehingga_18012011" localSheetId="4">#REF!</definedName>
    <definedName name="list_sehingga_18012011" localSheetId="5">#REF!</definedName>
    <definedName name="list_sehingga_18012011" localSheetId="9">#REF!</definedName>
    <definedName name="list_sehingga_18012011" localSheetId="11">#REF!</definedName>
    <definedName name="list_sehingga_18012011">#REF!</definedName>
    <definedName name="ll" localSheetId="13">#REF!</definedName>
    <definedName name="ll" localSheetId="15">#REF!</definedName>
    <definedName name="ll" localSheetId="16">#REF!</definedName>
    <definedName name="ll" localSheetId="17">#REF!</definedName>
    <definedName name="ll" localSheetId="18">#REF!</definedName>
    <definedName name="ll" localSheetId="19">#REF!</definedName>
    <definedName name="ll" localSheetId="21">#REF!</definedName>
    <definedName name="ll" localSheetId="22">#REF!</definedName>
    <definedName name="ll" localSheetId="23">#REF!</definedName>
    <definedName name="ll" localSheetId="1">#REF!</definedName>
    <definedName name="ll" localSheetId="2">#REF!</definedName>
    <definedName name="ll" localSheetId="4">#REF!</definedName>
    <definedName name="ll" localSheetId="5">#REF!</definedName>
    <definedName name="ll" localSheetId="9">#REF!</definedName>
    <definedName name="ll" localSheetId="11">#REF!</definedName>
    <definedName name="ll">#REF!</definedName>
    <definedName name="LLL" localSheetId="13">#REF!</definedName>
    <definedName name="LLL" localSheetId="15">#REF!</definedName>
    <definedName name="LLL" localSheetId="16">#REF!</definedName>
    <definedName name="LLL" localSheetId="17">#REF!</definedName>
    <definedName name="LLL" localSheetId="18">#REF!</definedName>
    <definedName name="LLL" localSheetId="19">#REF!</definedName>
    <definedName name="LLL" localSheetId="23">#REF!</definedName>
    <definedName name="LLL" localSheetId="9">#REF!</definedName>
    <definedName name="LLL" localSheetId="11">#REF!</definedName>
    <definedName name="LLL">#REF!</definedName>
    <definedName name="m" localSheetId="13" hidden="1">'[10]4.9'!#REF!</definedName>
    <definedName name="m" localSheetId="15" hidden="1">'[10]4.9'!#REF!</definedName>
    <definedName name="m" localSheetId="16" hidden="1">'[10]4.9'!#REF!</definedName>
    <definedName name="m" localSheetId="17" hidden="1">'[10]4.9'!#REF!</definedName>
    <definedName name="m" localSheetId="18" hidden="1">'[10]4.9'!#REF!</definedName>
    <definedName name="m" localSheetId="19" hidden="1">'[10]4.9'!#REF!</definedName>
    <definedName name="m" localSheetId="23" hidden="1">'[12]4.9'!#REF!</definedName>
    <definedName name="m" localSheetId="9" hidden="1">'[10]4.9'!#REF!</definedName>
    <definedName name="m" localSheetId="11" hidden="1">'[10]4.9'!#REF!</definedName>
    <definedName name="m" hidden="1">'[10]4.9'!#REF!</definedName>
    <definedName name="malaysia3" localSheetId="13" hidden="1">'[14]7.6'!#REF!</definedName>
    <definedName name="malaysia3" localSheetId="15" hidden="1">'[14]7.6'!#REF!</definedName>
    <definedName name="malaysia3" localSheetId="16" hidden="1">'[14]7.6'!#REF!</definedName>
    <definedName name="malaysia3" localSheetId="17" hidden="1">'[14]7.6'!#REF!</definedName>
    <definedName name="malaysia3" localSheetId="18" hidden="1">'[14]7.6'!#REF!</definedName>
    <definedName name="malaysia3" localSheetId="19" hidden="1">'[14]7.6'!#REF!</definedName>
    <definedName name="malaysia3" localSheetId="23" hidden="1">'[15]7.6'!#REF!</definedName>
    <definedName name="malaysia3" localSheetId="1" hidden="1">'[22]7.6'!#REF!</definedName>
    <definedName name="malaysia3" localSheetId="4" hidden="1">'[23]7.6'!#REF!</definedName>
    <definedName name="malaysia3" localSheetId="5" hidden="1">'[14]7.6'!#REF!</definedName>
    <definedName name="malaysia3" localSheetId="9" hidden="1">'[14]7.6'!#REF!</definedName>
    <definedName name="malaysia3" localSheetId="11" hidden="1">'[14]7.6'!#REF!</definedName>
    <definedName name="malaysia3" hidden="1">'[14]7.6'!#REF!</definedName>
    <definedName name="match_sampel_icdt" localSheetId="13">#REF!</definedName>
    <definedName name="match_sampel_icdt" localSheetId="15">#REF!</definedName>
    <definedName name="match_sampel_icdt" localSheetId="16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1">#REF!</definedName>
    <definedName name="match_sampel_icdt" localSheetId="2">#REF!</definedName>
    <definedName name="match_sampel_icdt" localSheetId="4">#REF!</definedName>
    <definedName name="match_sampel_icdt" localSheetId="5">#REF!</definedName>
    <definedName name="match_sampel_icdt" localSheetId="9">#REF!</definedName>
    <definedName name="match_sampel_icdt" localSheetId="11">#REF!</definedName>
    <definedName name="match_sampel_icdt">#REF!</definedName>
    <definedName name="mg" localSheetId="13" hidden="1">'[28]4.9'!#REF!</definedName>
    <definedName name="mg" localSheetId="15" hidden="1">'[28]4.9'!#REF!</definedName>
    <definedName name="mg" localSheetId="16" hidden="1">'[28]4.9'!#REF!</definedName>
    <definedName name="mg" localSheetId="17" hidden="1">'[28]4.9'!#REF!</definedName>
    <definedName name="mg" localSheetId="18" hidden="1">'[28]4.9'!#REF!</definedName>
    <definedName name="mg" localSheetId="19" hidden="1">'[28]4.9'!#REF!</definedName>
    <definedName name="mg" localSheetId="23" hidden="1">'[25]4.9'!#REF!</definedName>
    <definedName name="mg" localSheetId="9" hidden="1">'[28]4.9'!#REF!</definedName>
    <definedName name="mg" localSheetId="11" hidden="1">'[28]4.9'!#REF!</definedName>
    <definedName name="mg" hidden="1">'[28]4.9'!#REF!</definedName>
    <definedName name="mmm" localSheetId="13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3">#REF!</definedName>
    <definedName name="mmm" localSheetId="9">#REF!</definedName>
    <definedName name="mmm" localSheetId="11">#REF!</definedName>
    <definedName name="mmm">#REF!</definedName>
    <definedName name="mmmt" localSheetId="13">#REF!</definedName>
    <definedName name="mmmt" localSheetId="15">#REF!</definedName>
    <definedName name="mmmt" localSheetId="16">#REF!</definedName>
    <definedName name="mmmt" localSheetId="17">#REF!</definedName>
    <definedName name="mmmt" localSheetId="18">#REF!</definedName>
    <definedName name="mmmt" localSheetId="19">#REF!</definedName>
    <definedName name="mmmt" localSheetId="23">#REF!</definedName>
    <definedName name="mmmt" localSheetId="9">#REF!</definedName>
    <definedName name="mmmt" localSheetId="11">#REF!</definedName>
    <definedName name="mmmt">#REF!</definedName>
    <definedName name="msic_complete" localSheetId="13">#REF!</definedName>
    <definedName name="msic_complete" localSheetId="15">#REF!</definedName>
    <definedName name="msic_complete" localSheetId="16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1">#REF!</definedName>
    <definedName name="msic_complete" localSheetId="2">#REF!</definedName>
    <definedName name="msic_complete" localSheetId="4">#REF!</definedName>
    <definedName name="msic_complete" localSheetId="5">#REF!</definedName>
    <definedName name="msic_complete" localSheetId="9">#REF!</definedName>
    <definedName name="msic_complete" localSheetId="11">#REF!</definedName>
    <definedName name="msic_complete">#REF!</definedName>
    <definedName name="msic_complete_new" localSheetId="13">#REF!</definedName>
    <definedName name="msic_complete_new" localSheetId="15">#REF!</definedName>
    <definedName name="msic_complete_new" localSheetId="16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1">#REF!</definedName>
    <definedName name="msic_complete_new" localSheetId="2">#REF!</definedName>
    <definedName name="msic_complete_new" localSheetId="4">#REF!</definedName>
    <definedName name="msic_complete_new" localSheetId="5">#REF!</definedName>
    <definedName name="msic_complete_new" localSheetId="9">#REF!</definedName>
    <definedName name="msic_complete_new" localSheetId="11">#REF!</definedName>
    <definedName name="msic_complete_new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19">#REF!</definedName>
    <definedName name="n" localSheetId="23">#REF!</definedName>
    <definedName name="n" localSheetId="9">#REF!</definedName>
    <definedName name="n" localSheetId="11">#REF!</definedName>
    <definedName name="n">#REF!</definedName>
    <definedName name="nama" localSheetId="13">#REF!</definedName>
    <definedName name="nama" localSheetId="15">#REF!</definedName>
    <definedName name="nama" localSheetId="16">#REF!</definedName>
    <definedName name="nama" localSheetId="17">#REF!</definedName>
    <definedName name="nama" localSheetId="18">#REF!</definedName>
    <definedName name="nama" localSheetId="19">#REF!</definedName>
    <definedName name="nama" localSheetId="21">#REF!</definedName>
    <definedName name="nama" localSheetId="22">#REF!</definedName>
    <definedName name="nama" localSheetId="23">#REF!</definedName>
    <definedName name="nama" localSheetId="1">#REF!</definedName>
    <definedName name="nama" localSheetId="2">#REF!</definedName>
    <definedName name="nama" localSheetId="4">#REF!</definedName>
    <definedName name="nama" localSheetId="5">#REF!</definedName>
    <definedName name="nama" localSheetId="9">#REF!</definedName>
    <definedName name="nama" localSheetId="11">#REF!</definedName>
    <definedName name="nama">#REF!</definedName>
    <definedName name="nbbb" localSheetId="13">#REF!</definedName>
    <definedName name="nbbb" localSheetId="15">#REF!</definedName>
    <definedName name="nbbb" localSheetId="16">#REF!</definedName>
    <definedName name="nbbb" localSheetId="17">#REF!</definedName>
    <definedName name="nbbb" localSheetId="18">#REF!</definedName>
    <definedName name="nbbb" localSheetId="19">#REF!</definedName>
    <definedName name="nbbb" localSheetId="23">#REF!</definedName>
    <definedName name="nbbb" localSheetId="9">#REF!</definedName>
    <definedName name="nbbb" localSheetId="11">#REF!</definedName>
    <definedName name="nbbb">#REF!</definedName>
    <definedName name="nbngh" localSheetId="13" hidden="1">#REF!</definedName>
    <definedName name="nbngh" localSheetId="15" hidden="1">#REF!</definedName>
    <definedName name="nbngh" localSheetId="16" hidden="1">#REF!</definedName>
    <definedName name="nbngh" localSheetId="17" hidden="1">#REF!</definedName>
    <definedName name="nbngh" localSheetId="18" hidden="1">#REF!</definedName>
    <definedName name="nbngh" localSheetId="19" hidden="1">#REF!</definedName>
    <definedName name="nbngh" localSheetId="23" hidden="1">#REF!</definedName>
    <definedName name="nbngh" localSheetId="9" hidden="1">#REF!</definedName>
    <definedName name="nbngh" localSheetId="11" hidden="1">#REF!</definedName>
    <definedName name="nbngh" hidden="1">#REF!</definedName>
    <definedName name="nbvn" localSheetId="13">#REF!</definedName>
    <definedName name="nbvn" localSheetId="15">#REF!</definedName>
    <definedName name="nbvn" localSheetId="16">#REF!</definedName>
    <definedName name="nbvn" localSheetId="17">#REF!</definedName>
    <definedName name="nbvn" localSheetId="18">#REF!</definedName>
    <definedName name="nbvn" localSheetId="19">#REF!</definedName>
    <definedName name="nbvn" localSheetId="23">#REF!</definedName>
    <definedName name="nbvn" localSheetId="9">#REF!</definedName>
    <definedName name="nbvn" localSheetId="11">#REF!</definedName>
    <definedName name="nbvn">#REF!</definedName>
    <definedName name="NGDBBP" localSheetId="13">#REF!</definedName>
    <definedName name="NGDBBP" localSheetId="15">#REF!</definedName>
    <definedName name="NGDBBP" localSheetId="16">#REF!</definedName>
    <definedName name="NGDBBP" localSheetId="17">#REF!</definedName>
    <definedName name="NGDBBP" localSheetId="18">#REF!</definedName>
    <definedName name="NGDBBP" localSheetId="19">#REF!</definedName>
    <definedName name="NGDBBP" localSheetId="21">#REF!</definedName>
    <definedName name="NGDBBP" localSheetId="22">#REF!</definedName>
    <definedName name="NGDBBP" localSheetId="23">#REF!</definedName>
    <definedName name="NGDBBP" localSheetId="1">#REF!</definedName>
    <definedName name="NGDBBP" localSheetId="2">#REF!</definedName>
    <definedName name="NGDBBP" localSheetId="4">#REF!</definedName>
    <definedName name="NGDBBP" localSheetId="5">#REF!</definedName>
    <definedName name="NGDBBP" localSheetId="9">#REF!</definedName>
    <definedName name="NGDBBP" localSheetId="11">#REF!</definedName>
    <definedName name="NGDBBP">#REF!</definedName>
    <definedName name="niira" localSheetId="13">#REF!</definedName>
    <definedName name="niira" localSheetId="15">#REF!</definedName>
    <definedName name="niira" localSheetId="16">#REF!</definedName>
    <definedName name="niira" localSheetId="17">#REF!</definedName>
    <definedName name="niira" localSheetId="18">#REF!</definedName>
    <definedName name="niira" localSheetId="19">#REF!</definedName>
    <definedName name="niira" localSheetId="9">#REF!</definedName>
    <definedName name="niira" localSheetId="11">#REF!</definedName>
    <definedName name="niira">#REF!</definedName>
    <definedName name="njy" localSheetId="13">#REF!</definedName>
    <definedName name="njy" localSheetId="15">#REF!</definedName>
    <definedName name="njy" localSheetId="16">#REF!</definedName>
    <definedName name="njy" localSheetId="17">#REF!</definedName>
    <definedName name="njy" localSheetId="18">#REF!</definedName>
    <definedName name="njy" localSheetId="19">#REF!</definedName>
    <definedName name="njy" localSheetId="23">#REF!</definedName>
    <definedName name="njy" localSheetId="9">#REF!</definedName>
    <definedName name="njy" localSheetId="11">#REF!</definedName>
    <definedName name="njy">#REF!</definedName>
    <definedName name="nnngf" localSheetId="13">#REF!</definedName>
    <definedName name="nnngf" localSheetId="15">#REF!</definedName>
    <definedName name="nnngf" localSheetId="16">#REF!</definedName>
    <definedName name="nnngf" localSheetId="17">#REF!</definedName>
    <definedName name="nnngf" localSheetId="18">#REF!</definedName>
    <definedName name="nnngf" localSheetId="19">#REF!</definedName>
    <definedName name="nnngf" localSheetId="23">#REF!</definedName>
    <definedName name="nnngf" localSheetId="9">#REF!</definedName>
    <definedName name="nnngf" localSheetId="11">#REF!</definedName>
    <definedName name="nnngf">#REF!</definedName>
    <definedName name="noorasiah91" localSheetId="13">#REF!</definedName>
    <definedName name="noorasiah91" localSheetId="15">#REF!</definedName>
    <definedName name="noorasiah91" localSheetId="16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1">#REF!</definedName>
    <definedName name="noorasiah91" localSheetId="2">#REF!</definedName>
    <definedName name="noorasiah91" localSheetId="4">#REF!</definedName>
    <definedName name="noorasiah91" localSheetId="5">#REF!</definedName>
    <definedName name="noorasiah91" localSheetId="9">#REF!</definedName>
    <definedName name="noorasiah91" localSheetId="11">#REF!</definedName>
    <definedName name="noorasiah91">#REF!</definedName>
    <definedName name="nv" localSheetId="13">#REF!</definedName>
    <definedName name="nv" localSheetId="15">#REF!</definedName>
    <definedName name="nv" localSheetId="16">#REF!</definedName>
    <definedName name="nv" localSheetId="17">#REF!</definedName>
    <definedName name="nv" localSheetId="18">#REF!</definedName>
    <definedName name="nv" localSheetId="19">#REF!</definedName>
    <definedName name="nv" localSheetId="23">#REF!</definedName>
    <definedName name="nv" localSheetId="9">#REF!</definedName>
    <definedName name="nv" localSheetId="11">#REF!</definedName>
    <definedName name="nv">#REF!</definedName>
    <definedName name="nvbnjg" localSheetId="13">#REF!</definedName>
    <definedName name="nvbnjg" localSheetId="15">#REF!</definedName>
    <definedName name="nvbnjg" localSheetId="16">#REF!</definedName>
    <definedName name="nvbnjg" localSheetId="17">#REF!</definedName>
    <definedName name="nvbnjg" localSheetId="18">#REF!</definedName>
    <definedName name="nvbnjg" localSheetId="19">#REF!</definedName>
    <definedName name="nvbnjg" localSheetId="23">#REF!</definedName>
    <definedName name="nvbnjg" localSheetId="9">#REF!</definedName>
    <definedName name="nvbnjg" localSheetId="11">#REF!</definedName>
    <definedName name="nvbnjg">#REF!</definedName>
    <definedName name="ok" localSheetId="13">#REF!</definedName>
    <definedName name="ok" localSheetId="15">#REF!</definedName>
    <definedName name="ok" localSheetId="16">#REF!</definedName>
    <definedName name="ok" localSheetId="17">#REF!</definedName>
    <definedName name="ok" localSheetId="18">#REF!</definedName>
    <definedName name="ok" localSheetId="19">#REF!</definedName>
    <definedName name="ok" localSheetId="21">#REF!</definedName>
    <definedName name="ok" localSheetId="22">#REF!</definedName>
    <definedName name="ok" localSheetId="23">#REF!</definedName>
    <definedName name="ok" localSheetId="1">#REF!</definedName>
    <definedName name="ok" localSheetId="2">#REF!</definedName>
    <definedName name="ok" localSheetId="4">#REF!</definedName>
    <definedName name="ok" localSheetId="5">#REF!</definedName>
    <definedName name="ok" localSheetId="9">#REF!</definedName>
    <definedName name="ok" localSheetId="11">#REF!</definedName>
    <definedName name="ok">#REF!</definedName>
    <definedName name="OLE_LINK6" localSheetId="1">'1.2'!#REF!</definedName>
    <definedName name="OLE_LINK6" localSheetId="3">'1.4 (1)'!#REF!</definedName>
    <definedName name="OLE_LINK6" localSheetId="4">'1.4 (2)'!#REF!</definedName>
    <definedName name="OLE_LINK7" localSheetId="1">'1.2'!#REF!</definedName>
    <definedName name="ooo" localSheetId="13">#REF!</definedName>
    <definedName name="ooo" localSheetId="15">#REF!</definedName>
    <definedName name="ooo" localSheetId="16">#REF!</definedName>
    <definedName name="ooo" localSheetId="17">#REF!</definedName>
    <definedName name="ooo" localSheetId="18">#REF!</definedName>
    <definedName name="ooo" localSheetId="19">#REF!</definedName>
    <definedName name="ooo" localSheetId="23">#REF!</definedName>
    <definedName name="ooo" localSheetId="9">#REF!</definedName>
    <definedName name="ooo" localSheetId="11">#REF!</definedName>
    <definedName name="ooo">#REF!</definedName>
    <definedName name="oooo" localSheetId="13">#REF!</definedName>
    <definedName name="oooo" localSheetId="15">#REF!</definedName>
    <definedName name="oooo" localSheetId="16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1">#REF!</definedName>
    <definedName name="oooo" localSheetId="2">#REF!</definedName>
    <definedName name="oooo" localSheetId="4">#REF!</definedName>
    <definedName name="oooo" localSheetId="5">#REF!</definedName>
    <definedName name="oooo" localSheetId="9">#REF!</definedName>
    <definedName name="oooo" localSheetId="11">#REF!</definedName>
    <definedName name="oooo">#REF!</definedName>
    <definedName name="ooooo" localSheetId="13">#REF!</definedName>
    <definedName name="ooooo" localSheetId="15">#REF!</definedName>
    <definedName name="ooooo" localSheetId="16">#REF!</definedName>
    <definedName name="ooooo" localSheetId="17">#REF!</definedName>
    <definedName name="ooooo" localSheetId="18">#REF!</definedName>
    <definedName name="ooooo" localSheetId="19">#REF!</definedName>
    <definedName name="ooooo" localSheetId="23">#REF!</definedName>
    <definedName name="ooooo" localSheetId="9">#REF!</definedName>
    <definedName name="ooooo" localSheetId="11">#REF!</definedName>
    <definedName name="ooooo">#REF!</definedName>
    <definedName name="oop" localSheetId="13">#REF!</definedName>
    <definedName name="oop" localSheetId="15">#REF!</definedName>
    <definedName name="oop" localSheetId="16">#REF!</definedName>
    <definedName name="oop" localSheetId="17">#REF!</definedName>
    <definedName name="oop" localSheetId="18">#REF!</definedName>
    <definedName name="oop" localSheetId="19">#REF!</definedName>
    <definedName name="oop" localSheetId="23">#REF!</definedName>
    <definedName name="oop" localSheetId="9">#REF!</definedName>
    <definedName name="oop" localSheetId="11">#REF!</definedName>
    <definedName name="oop">#REF!</definedName>
    <definedName name="p" localSheetId="13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9">#REF!</definedName>
    <definedName name="p" localSheetId="11">#REF!</definedName>
    <definedName name="p">#REF!</definedName>
    <definedName name="pendidikan" localSheetId="13">#REF!</definedName>
    <definedName name="pendidikan" localSheetId="15">#REF!</definedName>
    <definedName name="pendidikan" localSheetId="16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1">#REF!</definedName>
    <definedName name="pendidikan" localSheetId="2">#REF!</definedName>
    <definedName name="pendidikan" localSheetId="4">#REF!</definedName>
    <definedName name="pendidikan" localSheetId="5">#REF!</definedName>
    <definedName name="pendidikan" localSheetId="9">#REF!</definedName>
    <definedName name="pendidikan" localSheetId="11">#REF!</definedName>
    <definedName name="pendidikan">#REF!</definedName>
    <definedName name="Perak" localSheetId="13">#REF!</definedName>
    <definedName name="Perak" localSheetId="15">#REF!</definedName>
    <definedName name="Perak" localSheetId="16">#REF!</definedName>
    <definedName name="Perak" localSheetId="17">#REF!</definedName>
    <definedName name="Perak" localSheetId="18">#REF!</definedName>
    <definedName name="Perak" localSheetId="19">#REF!</definedName>
    <definedName name="Perak" localSheetId="23">#REF!</definedName>
    <definedName name="Perak" localSheetId="9">#REF!</definedName>
    <definedName name="Perak" localSheetId="11">#REF!</definedName>
    <definedName name="Perak">#REF!</definedName>
    <definedName name="PERLIS" localSheetId="13">#REF!</definedName>
    <definedName name="PERLIS" localSheetId="15">#REF!</definedName>
    <definedName name="PERLIS" localSheetId="16">#REF!</definedName>
    <definedName name="PERLIS" localSheetId="17">#REF!</definedName>
    <definedName name="PERLIS" localSheetId="18">#REF!</definedName>
    <definedName name="PERLIS" localSheetId="19">#REF!</definedName>
    <definedName name="PERLIS" localSheetId="21">#REF!</definedName>
    <definedName name="PERLIS" localSheetId="22">#REF!</definedName>
    <definedName name="PERLIS" localSheetId="23">#REF!</definedName>
    <definedName name="PERLIS" localSheetId="1">#REF!</definedName>
    <definedName name="PERLIS" localSheetId="2">#REF!</definedName>
    <definedName name="PERLIS" localSheetId="4">#REF!</definedName>
    <definedName name="PERLIS" localSheetId="5">#REF!</definedName>
    <definedName name="PERLIS" localSheetId="9">#REF!</definedName>
    <definedName name="PERLIS" localSheetId="11">#REF!</definedName>
    <definedName name="PERLIS">#REF!</definedName>
    <definedName name="PERMINTAAN_DATA" localSheetId="13">#REF!</definedName>
    <definedName name="PERMINTAAN_DATA" localSheetId="15">#REF!</definedName>
    <definedName name="PERMINTAAN_DATA" localSheetId="16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1">#REF!</definedName>
    <definedName name="PERMINTAAN_DATA" localSheetId="2">#REF!</definedName>
    <definedName name="PERMINTAAN_DATA" localSheetId="4">#REF!</definedName>
    <definedName name="PERMINTAAN_DATA" localSheetId="5">#REF!</definedName>
    <definedName name="PERMINTAAN_DATA" localSheetId="9">#REF!</definedName>
    <definedName name="PERMINTAAN_DATA" localSheetId="11">#REF!</definedName>
    <definedName name="PERMINTAAN_DATA">#REF!</definedName>
    <definedName name="PERMINTAAN_DATA_KP335" localSheetId="13">#REF!</definedName>
    <definedName name="PERMINTAAN_DATA_KP335" localSheetId="15">#REF!</definedName>
    <definedName name="PERMINTAAN_DATA_KP335" localSheetId="16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1">#REF!</definedName>
    <definedName name="PERMINTAAN_DATA_KP335" localSheetId="2">#REF!</definedName>
    <definedName name="PERMINTAAN_DATA_KP335" localSheetId="4">#REF!</definedName>
    <definedName name="PERMINTAAN_DATA_KP335" localSheetId="5">#REF!</definedName>
    <definedName name="PERMINTAAN_DATA_KP335" localSheetId="9">#REF!</definedName>
    <definedName name="PERMINTAAN_DATA_KP335" localSheetId="11">#REF!</definedName>
    <definedName name="PERMINTAAN_DATA_KP335">#REF!</definedName>
    <definedName name="pilkjk" localSheetId="13">#REF!</definedName>
    <definedName name="pilkjk" localSheetId="15">#REF!</definedName>
    <definedName name="pilkjk" localSheetId="16">#REF!</definedName>
    <definedName name="pilkjk" localSheetId="17">#REF!</definedName>
    <definedName name="pilkjk" localSheetId="18">#REF!</definedName>
    <definedName name="pilkjk" localSheetId="19">#REF!</definedName>
    <definedName name="pilkjk" localSheetId="21">#REF!</definedName>
    <definedName name="pilkjk" localSheetId="22">#REF!</definedName>
    <definedName name="pilkjk" localSheetId="23">#REF!</definedName>
    <definedName name="pilkjk" localSheetId="1">#REF!</definedName>
    <definedName name="pilkjk" localSheetId="2">#REF!</definedName>
    <definedName name="pilkjk" localSheetId="4">#REF!</definedName>
    <definedName name="pilkjk" localSheetId="5">#REF!</definedName>
    <definedName name="pilkjk" localSheetId="9">#REF!</definedName>
    <definedName name="pilkjk" localSheetId="11">#REF!</definedName>
    <definedName name="pilkjk">#REF!</definedName>
    <definedName name="pppp" localSheetId="13" hidden="1">'[14]7.6'!#REF!</definedName>
    <definedName name="pppp" localSheetId="15" hidden="1">'[14]7.6'!#REF!</definedName>
    <definedName name="pppp" localSheetId="16" hidden="1">'[14]7.6'!#REF!</definedName>
    <definedName name="pppp" localSheetId="17" hidden="1">'[14]7.6'!#REF!</definedName>
    <definedName name="pppp" localSheetId="18" hidden="1">'[14]7.6'!#REF!</definedName>
    <definedName name="pppp" localSheetId="19" hidden="1">'[14]7.6'!#REF!</definedName>
    <definedName name="pppp" localSheetId="23" hidden="1">'[15]7.6'!#REF!</definedName>
    <definedName name="pppp" localSheetId="9" hidden="1">'[14]7.6'!#REF!</definedName>
    <definedName name="pppp" localSheetId="11" hidden="1">'[14]7.6'!#REF!</definedName>
    <definedName name="pppp" hidden="1">'[14]7.6'!#REF!</definedName>
    <definedName name="_xlnm.Print_Area" localSheetId="0">'1.1'!$A$1:$F$82</definedName>
    <definedName name="_xlnm.Print_Area" localSheetId="12">'1.10'!$A$1:$K$251</definedName>
    <definedName name="_xlnm.Print_Area" localSheetId="13">'1.10 (2)'!$A$1:$K$250</definedName>
    <definedName name="_xlnm.Print_Area" localSheetId="14">'1.11'!$A$1:$K$253</definedName>
    <definedName name="_xlnm.Print_Area" localSheetId="15">'1.11 (2)'!$A$1:$K$253</definedName>
    <definedName name="_xlnm.Print_Area" localSheetId="16">'1.12'!$A$1:$K$300</definedName>
    <definedName name="_xlnm.Print_Area" localSheetId="17">'1.12 (2)'!$A$1:$K$299</definedName>
    <definedName name="_xlnm.Print_Area" localSheetId="18">'1.13'!$A$1:$K$299</definedName>
    <definedName name="_xlnm.Print_Area" localSheetId="19">'1.13 (2)'!$A$1:$K$298</definedName>
    <definedName name="_xlnm.Print_Area" localSheetId="20">'1.14'!$A$1:$P$95</definedName>
    <definedName name="_xlnm.Print_Area" localSheetId="21">'1.15'!$A$1:$G$42</definedName>
    <definedName name="_xlnm.Print_Area" localSheetId="22">'1.16'!$A$1:$J$88</definedName>
    <definedName name="_xlnm.Print_Area" localSheetId="23">'1.17'!$A$1:$H$64</definedName>
    <definedName name="_xlnm.Print_Area" localSheetId="1">'1.2'!$A$1:$K$247</definedName>
    <definedName name="_xlnm.Print_Area" localSheetId="2">'1.3'!$A$1:$K$89</definedName>
    <definedName name="_xlnm.Print_Area" localSheetId="3">'1.4 (1)'!$A$1:$Q$307</definedName>
    <definedName name="_xlnm.Print_Area" localSheetId="4">'1.4 (2)'!$A$1:$Q$309</definedName>
    <definedName name="_xlnm.Print_Area" localSheetId="5">'1.5'!$A$1:$J$82</definedName>
    <definedName name="_xlnm.Print_Area" localSheetId="6">'1.6'!$A$1:$J$270</definedName>
    <definedName name="_xlnm.Print_Area" localSheetId="7">'1.7'!$A$1:$J$383</definedName>
    <definedName name="_xlnm.Print_Area" localSheetId="8">'1.8'!$A$1:$K$362</definedName>
    <definedName name="_xlnm.Print_Area" localSheetId="9">'1.8(2)'!$A$1:$K$360</definedName>
    <definedName name="_xlnm.Print_Area" localSheetId="10">'1.9'!$A$1:$K$363</definedName>
    <definedName name="_xlnm.Print_Area" localSheetId="11">'1.9 (2)'!$A$1:$K$375</definedName>
    <definedName name="q" localSheetId="13">#REF!</definedName>
    <definedName name="q" localSheetId="15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1">#REF!</definedName>
    <definedName name="q" localSheetId="2">#REF!</definedName>
    <definedName name="q" localSheetId="4">#REF!</definedName>
    <definedName name="q" localSheetId="5">#REF!</definedName>
    <definedName name="q" localSheetId="9">#REF!</definedName>
    <definedName name="q" localSheetId="11">#REF!</definedName>
    <definedName name="q">#REF!</definedName>
    <definedName name="qq" localSheetId="13">#REF!</definedName>
    <definedName name="qq" localSheetId="15">#REF!</definedName>
    <definedName name="qq" localSheetId="16">#REF!</definedName>
    <definedName name="qq" localSheetId="17">#REF!</definedName>
    <definedName name="qq" localSheetId="18">#REF!</definedName>
    <definedName name="qq" localSheetId="19">#REF!</definedName>
    <definedName name="qq" localSheetId="23">#REF!</definedName>
    <definedName name="qq" localSheetId="9">#REF!</definedName>
    <definedName name="qq" localSheetId="11">#REF!</definedName>
    <definedName name="qq">#REF!</definedName>
    <definedName name="qqqttt" localSheetId="13">#REF!</definedName>
    <definedName name="qqqttt" localSheetId="15">#REF!</definedName>
    <definedName name="qqqttt" localSheetId="16">#REF!</definedName>
    <definedName name="qqqttt" localSheetId="17">#REF!</definedName>
    <definedName name="qqqttt" localSheetId="18">#REF!</definedName>
    <definedName name="qqqttt" localSheetId="19">#REF!</definedName>
    <definedName name="qqqttt" localSheetId="23">#REF!</definedName>
    <definedName name="qqqttt" localSheetId="9">#REF!</definedName>
    <definedName name="qqqttt" localSheetId="11">#REF!</definedName>
    <definedName name="qqqttt">#REF!</definedName>
    <definedName name="qqw" localSheetId="13" hidden="1">'[20]4.8'!#REF!</definedName>
    <definedName name="qqw" localSheetId="15" hidden="1">'[20]4.8'!#REF!</definedName>
    <definedName name="qqw" localSheetId="16" hidden="1">'[20]4.8'!#REF!</definedName>
    <definedName name="qqw" localSheetId="17" hidden="1">'[20]4.8'!#REF!</definedName>
    <definedName name="qqw" localSheetId="18" hidden="1">'[20]4.8'!#REF!</definedName>
    <definedName name="qqw" localSheetId="19" hidden="1">'[20]4.8'!#REF!</definedName>
    <definedName name="qqw" localSheetId="23" hidden="1">'[21]4.8'!#REF!</definedName>
    <definedName name="qqw" localSheetId="9" hidden="1">'[20]4.8'!#REF!</definedName>
    <definedName name="qqw" localSheetId="11" hidden="1">'[20]4.8'!#REF!</definedName>
    <definedName name="qqw" hidden="1">'[20]4.8'!#REF!</definedName>
    <definedName name="Region" localSheetId="0">[29]Sheet2!$B$2:$B$7</definedName>
    <definedName name="Region" localSheetId="23">[30]Sheet2!$B$2:$B$7</definedName>
    <definedName name="Region" localSheetId="1">[31]Sheet2!$B$2:$B$7</definedName>
    <definedName name="Region" localSheetId="5">[29]Sheet2!$B$2:$B$7</definedName>
    <definedName name="Region">[29]Sheet2!$B$2:$B$7</definedName>
    <definedName name="Region1" localSheetId="0">[32]Sheet1!$B$2:$B$19</definedName>
    <definedName name="Region1" localSheetId="23">[33]Sheet1!$B$2:$B$19</definedName>
    <definedName name="Region1" localSheetId="1">[34]Sheet1!$B$2:$B$19</definedName>
    <definedName name="Region1" localSheetId="5">[32]Sheet1!$B$2:$B$19</definedName>
    <definedName name="Region1">[32]Sheet1!$B$2:$B$19</definedName>
    <definedName name="RGRH" localSheetId="13">#REF!</definedName>
    <definedName name="RGRH" localSheetId="15">#REF!</definedName>
    <definedName name="RGRH" localSheetId="16">#REF!</definedName>
    <definedName name="RGRH" localSheetId="17">#REF!</definedName>
    <definedName name="RGRH" localSheetId="18">#REF!</definedName>
    <definedName name="RGRH" localSheetId="19">#REF!</definedName>
    <definedName name="RGRH" localSheetId="9">#REF!</definedName>
    <definedName name="RGRH" localSheetId="11">#REF!</definedName>
    <definedName name="RGRH">#REF!</definedName>
    <definedName name="row_no" localSheetId="23">[35]ref!$B$3:$K$20</definedName>
    <definedName name="row_no">[36]ref!$B$3:$K$20</definedName>
    <definedName name="row_no_head" localSheetId="23">[35]ref!$B$3:$K$3</definedName>
    <definedName name="row_no_head">[36]ref!$B$3:$K$3</definedName>
    <definedName name="rrr" localSheetId="13">#REF!</definedName>
    <definedName name="rrr" localSheetId="15">#REF!</definedName>
    <definedName name="rrr" localSheetId="16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1">#REF!</definedName>
    <definedName name="rrr" localSheetId="2">#REF!</definedName>
    <definedName name="rrr" localSheetId="4">#REF!</definedName>
    <definedName name="rrr" localSheetId="5">#REF!</definedName>
    <definedName name="rrr" localSheetId="9">#REF!</definedName>
    <definedName name="rrr" localSheetId="11">#REF!</definedName>
    <definedName name="rrr">#REF!</definedName>
    <definedName name="s" localSheetId="13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9">#REF!</definedName>
    <definedName name="s" localSheetId="21">#REF!</definedName>
    <definedName name="s" localSheetId="22">#REF!</definedName>
    <definedName name="s" localSheetId="23">#REF!</definedName>
    <definedName name="s" localSheetId="1">#REF!</definedName>
    <definedName name="s" localSheetId="2">#REF!</definedName>
    <definedName name="s" localSheetId="4">#REF!</definedName>
    <definedName name="s" localSheetId="5">#REF!</definedName>
    <definedName name="s" localSheetId="9">#REF!</definedName>
    <definedName name="s" localSheetId="11">#REF!</definedName>
    <definedName name="s">#REF!</definedName>
    <definedName name="sa" localSheetId="13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1">#REF!</definedName>
    <definedName name="sa" localSheetId="22">#REF!</definedName>
    <definedName name="sa" localSheetId="23">#REF!</definedName>
    <definedName name="sa" localSheetId="1">#REF!</definedName>
    <definedName name="sa" localSheetId="2">#REF!</definedName>
    <definedName name="sa" localSheetId="4">#REF!</definedName>
    <definedName name="sa" localSheetId="5">#REF!</definedName>
    <definedName name="sa" localSheetId="9">#REF!</definedName>
    <definedName name="sa" localSheetId="11">#REF!</definedName>
    <definedName name="sa">#REF!</definedName>
    <definedName name="saadqff" localSheetId="13">#REF!</definedName>
    <definedName name="saadqff" localSheetId="15">#REF!</definedName>
    <definedName name="saadqff" localSheetId="16">#REF!</definedName>
    <definedName name="saadqff" localSheetId="17">#REF!</definedName>
    <definedName name="saadqff" localSheetId="18">#REF!</definedName>
    <definedName name="saadqff" localSheetId="19">#REF!</definedName>
    <definedName name="saadqff" localSheetId="21">#REF!</definedName>
    <definedName name="saadqff" localSheetId="22">#REF!</definedName>
    <definedName name="saadqff" localSheetId="23">#REF!</definedName>
    <definedName name="saadqff" localSheetId="1">#REF!</definedName>
    <definedName name="saadqff" localSheetId="2">#REF!</definedName>
    <definedName name="saadqff" localSheetId="4">#REF!</definedName>
    <definedName name="saadqff" localSheetId="5">#REF!</definedName>
    <definedName name="saadqff" localSheetId="9">#REF!</definedName>
    <definedName name="saadqff" localSheetId="11">#REF!</definedName>
    <definedName name="saadqff">#REF!</definedName>
    <definedName name="sabah" localSheetId="23" hidden="1">'[37]5.11'!$E$15:$J$15</definedName>
    <definedName name="sabah" hidden="1">'[38]5.11'!$E$15:$J$15</definedName>
    <definedName name="sama" localSheetId="13" hidden="1">'[10]4.3'!#REF!</definedName>
    <definedName name="sama" localSheetId="15" hidden="1">'[10]4.3'!#REF!</definedName>
    <definedName name="sama" localSheetId="16" hidden="1">'[10]4.3'!#REF!</definedName>
    <definedName name="sama" localSheetId="17" hidden="1">'[10]4.3'!#REF!</definedName>
    <definedName name="sama" localSheetId="18" hidden="1">'[10]4.3'!#REF!</definedName>
    <definedName name="sama" localSheetId="19" hidden="1">'[10]4.3'!#REF!</definedName>
    <definedName name="sama" localSheetId="23" hidden="1">'[12]4.3'!#REF!</definedName>
    <definedName name="sama" localSheetId="9" hidden="1">'[10]4.3'!#REF!</definedName>
    <definedName name="sama" localSheetId="11" hidden="1">'[10]4.3'!#REF!</definedName>
    <definedName name="sama" hidden="1">'[10]4.3'!#REF!</definedName>
    <definedName name="sasas" localSheetId="13">#REF!</definedName>
    <definedName name="sasas" localSheetId="15">#REF!</definedName>
    <definedName name="sasas" localSheetId="16">#REF!</definedName>
    <definedName name="sasas" localSheetId="17">#REF!</definedName>
    <definedName name="sasas" localSheetId="18">#REF!</definedName>
    <definedName name="sasas" localSheetId="19">#REF!</definedName>
    <definedName name="sasas" localSheetId="21">#REF!</definedName>
    <definedName name="sasas" localSheetId="22">#REF!</definedName>
    <definedName name="sasas" localSheetId="23">#REF!</definedName>
    <definedName name="sasas" localSheetId="1">#REF!</definedName>
    <definedName name="sasas" localSheetId="2">#REF!</definedName>
    <definedName name="sasas" localSheetId="4">#REF!</definedName>
    <definedName name="sasas" localSheetId="5">#REF!</definedName>
    <definedName name="sasas" localSheetId="9">#REF!</definedName>
    <definedName name="sasas" localSheetId="11">#REF!</definedName>
    <definedName name="sasas">#REF!</definedName>
    <definedName name="sds" localSheetId="0" hidden="1">#REF!</definedName>
    <definedName name="sds" localSheetId="13" hidden="1">#REF!</definedName>
    <definedName name="sds" localSheetId="15" hidden="1">#REF!</definedName>
    <definedName name="sds" localSheetId="16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1" hidden="1">#REF!</definedName>
    <definedName name="sds" localSheetId="2" hidden="1">#REF!</definedName>
    <definedName name="sds" localSheetId="4" hidden="1">#REF!</definedName>
    <definedName name="sds" localSheetId="5" hidden="1">#REF!</definedName>
    <definedName name="sds" localSheetId="9" hidden="1">#REF!</definedName>
    <definedName name="sds" localSheetId="11" hidden="1">#REF!</definedName>
    <definedName name="sds" hidden="1">#REF!</definedName>
    <definedName name="sefdhdrtsg" localSheetId="13">#REF!</definedName>
    <definedName name="sefdhdrtsg" localSheetId="15">#REF!</definedName>
    <definedName name="sefdhdrtsg" localSheetId="16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3">#REF!</definedName>
    <definedName name="sefdhdrtsg" localSheetId="9">#REF!</definedName>
    <definedName name="sefdhdrtsg" localSheetId="11">#REF!</definedName>
    <definedName name="sefdhdrtsg">#REF!</definedName>
    <definedName name="sehingga18" localSheetId="13">#REF!</definedName>
    <definedName name="sehingga18" localSheetId="15">#REF!</definedName>
    <definedName name="sehingga18" localSheetId="16">#REF!</definedName>
    <definedName name="sehingga18" localSheetId="17">#REF!</definedName>
    <definedName name="sehingga18" localSheetId="18">#REF!</definedName>
    <definedName name="sehingga18" localSheetId="19">#REF!</definedName>
    <definedName name="sehingga18" localSheetId="23">#REF!</definedName>
    <definedName name="sehingga18" localSheetId="9">#REF!</definedName>
    <definedName name="sehingga18" localSheetId="11">#REF!</definedName>
    <definedName name="sehingga18">#REF!</definedName>
    <definedName name="sep" localSheetId="13">#REF!</definedName>
    <definedName name="sep" localSheetId="15">#REF!</definedName>
    <definedName name="sep" localSheetId="16">#REF!</definedName>
    <definedName name="sep" localSheetId="17">#REF!</definedName>
    <definedName name="sep" localSheetId="18">#REF!</definedName>
    <definedName name="sep" localSheetId="19">#REF!</definedName>
    <definedName name="sep" localSheetId="23">#REF!</definedName>
    <definedName name="sep" localSheetId="9">#REF!</definedName>
    <definedName name="sep" localSheetId="11">#REF!</definedName>
    <definedName name="sep">#REF!</definedName>
    <definedName name="sfst" localSheetId="13">#REF!</definedName>
    <definedName name="sfst" localSheetId="15">#REF!</definedName>
    <definedName name="sfst" localSheetId="16">#REF!</definedName>
    <definedName name="sfst" localSheetId="17">#REF!</definedName>
    <definedName name="sfst" localSheetId="18">#REF!</definedName>
    <definedName name="sfst" localSheetId="19">#REF!</definedName>
    <definedName name="sfst" localSheetId="23">#REF!</definedName>
    <definedName name="sfst" localSheetId="9">#REF!</definedName>
    <definedName name="sfst" localSheetId="11">#REF!</definedName>
    <definedName name="sfst">#REF!</definedName>
    <definedName name="sgd" localSheetId="13">#REF!</definedName>
    <definedName name="sgd" localSheetId="15">#REF!</definedName>
    <definedName name="sgd" localSheetId="16">#REF!</definedName>
    <definedName name="sgd" localSheetId="17">#REF!</definedName>
    <definedName name="sgd" localSheetId="18">#REF!</definedName>
    <definedName name="sgd" localSheetId="19">#REF!</definedName>
    <definedName name="sgd" localSheetId="23">#REF!</definedName>
    <definedName name="sgd" localSheetId="9">#REF!</definedName>
    <definedName name="sgd" localSheetId="11">#REF!</definedName>
    <definedName name="sgd">#REF!</definedName>
    <definedName name="slgr" localSheetId="13" hidden="1">#REF!</definedName>
    <definedName name="slgr" localSheetId="15" hidden="1">#REF!</definedName>
    <definedName name="slgr" localSheetId="16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3" hidden="1">#REF!</definedName>
    <definedName name="slgr" localSheetId="9" hidden="1">#REF!</definedName>
    <definedName name="slgr" localSheetId="11" hidden="1">#REF!</definedName>
    <definedName name="slgr" hidden="1">#REF!</definedName>
    <definedName name="sss" localSheetId="13">#REF!</definedName>
    <definedName name="sss" localSheetId="15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21">#REF!</definedName>
    <definedName name="sss" localSheetId="22">#REF!</definedName>
    <definedName name="sss" localSheetId="23">#REF!</definedName>
    <definedName name="sss" localSheetId="1">#REF!</definedName>
    <definedName name="sss" localSheetId="2">#REF!</definedName>
    <definedName name="sss" localSheetId="4">#REF!</definedName>
    <definedName name="sss" localSheetId="5">#REF!</definedName>
    <definedName name="sss" localSheetId="9">#REF!</definedName>
    <definedName name="sss" localSheetId="11">#REF!</definedName>
    <definedName name="sss">#REF!</definedName>
    <definedName name="ssssw" localSheetId="13" hidden="1">'[10]4.9'!#REF!</definedName>
    <definedName name="ssssw" localSheetId="15" hidden="1">'[10]4.9'!#REF!</definedName>
    <definedName name="ssssw" localSheetId="16" hidden="1">'[10]4.9'!#REF!</definedName>
    <definedName name="ssssw" localSheetId="17" hidden="1">'[10]4.9'!#REF!</definedName>
    <definedName name="ssssw" localSheetId="18" hidden="1">'[10]4.9'!#REF!</definedName>
    <definedName name="ssssw" localSheetId="19" hidden="1">'[10]4.9'!#REF!</definedName>
    <definedName name="ssssw" localSheetId="23" hidden="1">'[12]4.9'!#REF!</definedName>
    <definedName name="ssssw" localSheetId="9" hidden="1">'[10]4.9'!#REF!</definedName>
    <definedName name="ssssw" localSheetId="11" hidden="1">'[10]4.9'!#REF!</definedName>
    <definedName name="ssssw" hidden="1">'[10]4.9'!#REF!</definedName>
    <definedName name="state" localSheetId="23">[35]ref!$B$23:$C$38</definedName>
    <definedName name="state">[36]ref!$B$23:$C$38</definedName>
    <definedName name="t" localSheetId="0" hidden="1">'[5]4.13'!$E$38:$M$38</definedName>
    <definedName name="t" localSheetId="13" hidden="1">#REF!</definedName>
    <definedName name="t" localSheetId="15" hidden="1">#REF!</definedName>
    <definedName name="t" localSheetId="16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1" hidden="1">#REF!</definedName>
    <definedName name="t" localSheetId="22" hidden="1">'[5]4.13'!$E$38:$M$38</definedName>
    <definedName name="t" localSheetId="23" hidden="1">'[6]4.13'!$E$38:$M$38</definedName>
    <definedName name="t" localSheetId="1" hidden="1">#REF!</definedName>
    <definedName name="t" localSheetId="2" hidden="1">#REF!</definedName>
    <definedName name="t" localSheetId="4" hidden="1">#REF!</definedName>
    <definedName name="t" localSheetId="5" hidden="1">#REF!</definedName>
    <definedName name="t" localSheetId="9" hidden="1">#REF!</definedName>
    <definedName name="t" localSheetId="11" hidden="1">#REF!</definedName>
    <definedName name="t" hidden="1">#REF!</definedName>
    <definedName name="table_no" localSheetId="23">[35]ref!$B$23:$E$38</definedName>
    <definedName name="table_no">[36]ref!$B$23:$E$38</definedName>
    <definedName name="te" localSheetId="13" hidden="1">'[1]4.9'!#REF!</definedName>
    <definedName name="te" localSheetId="15" hidden="1">'[1]4.9'!#REF!</definedName>
    <definedName name="te" localSheetId="16" hidden="1">'[1]4.9'!#REF!</definedName>
    <definedName name="te" localSheetId="17" hidden="1">'[1]4.9'!#REF!</definedName>
    <definedName name="te" localSheetId="18" hidden="1">'[1]4.9'!#REF!</definedName>
    <definedName name="te" localSheetId="19" hidden="1">'[1]4.9'!#REF!</definedName>
    <definedName name="te" localSheetId="23" hidden="1">'[12]4.9'!#REF!</definedName>
    <definedName name="te" localSheetId="1" hidden="1">'[2]4.9'!#REF!</definedName>
    <definedName name="te" localSheetId="4" hidden="1">'[3]4.9'!#REF!</definedName>
    <definedName name="te" localSheetId="5" hidden="1">'[1]4.9'!#REF!</definedName>
    <definedName name="te" localSheetId="9" hidden="1">'[1]4.9'!#REF!</definedName>
    <definedName name="te" localSheetId="11" hidden="1">'[1]4.9'!#REF!</definedName>
    <definedName name="te" hidden="1">'[1]4.9'!#REF!</definedName>
    <definedName name="Ter_a" localSheetId="13" hidden="1">'[1]4.9'!#REF!</definedName>
    <definedName name="Ter_a" localSheetId="15" hidden="1">'[1]4.9'!#REF!</definedName>
    <definedName name="Ter_a" localSheetId="16" hidden="1">'[1]4.9'!#REF!</definedName>
    <definedName name="Ter_a" localSheetId="17" hidden="1">'[1]4.9'!#REF!</definedName>
    <definedName name="Ter_a" localSheetId="18" hidden="1">'[1]4.9'!#REF!</definedName>
    <definedName name="Ter_a" localSheetId="19" hidden="1">'[1]4.9'!#REF!</definedName>
    <definedName name="Ter_a" localSheetId="23" hidden="1">'[12]4.9'!#REF!</definedName>
    <definedName name="Ter_a" localSheetId="1" hidden="1">'[2]4.9'!#REF!</definedName>
    <definedName name="Ter_a" localSheetId="4" hidden="1">'[3]4.9'!#REF!</definedName>
    <definedName name="Ter_a" localSheetId="5" hidden="1">'[1]4.9'!#REF!</definedName>
    <definedName name="Ter_a" localSheetId="9" hidden="1">'[1]4.9'!#REF!</definedName>
    <definedName name="Ter_a" localSheetId="11" hidden="1">'[1]4.9'!#REF!</definedName>
    <definedName name="Ter_a" hidden="1">'[1]4.9'!#REF!</definedName>
    <definedName name="tes" localSheetId="13" hidden="1">'[1]4.9'!#REF!</definedName>
    <definedName name="tes" localSheetId="15" hidden="1">'[1]4.9'!#REF!</definedName>
    <definedName name="tes" localSheetId="16" hidden="1">'[1]4.9'!#REF!</definedName>
    <definedName name="tes" localSheetId="17" hidden="1">'[1]4.9'!#REF!</definedName>
    <definedName name="tes" localSheetId="18" hidden="1">'[1]4.9'!#REF!</definedName>
    <definedName name="tes" localSheetId="19" hidden="1">'[1]4.9'!#REF!</definedName>
    <definedName name="tes" localSheetId="23" hidden="1">'[12]4.9'!#REF!</definedName>
    <definedName name="tes" localSheetId="1" hidden="1">'[2]4.9'!#REF!</definedName>
    <definedName name="tes" localSheetId="4" hidden="1">'[3]4.9'!#REF!</definedName>
    <definedName name="tes" localSheetId="5" hidden="1">'[1]4.9'!#REF!</definedName>
    <definedName name="tes" localSheetId="9" hidden="1">'[1]4.9'!#REF!</definedName>
    <definedName name="tes" localSheetId="11" hidden="1">'[1]4.9'!#REF!</definedName>
    <definedName name="tes" hidden="1">'[1]4.9'!#REF!</definedName>
    <definedName name="test" localSheetId="13" hidden="1">#REF!</definedName>
    <definedName name="test" localSheetId="15" hidden="1">#REF!</definedName>
    <definedName name="test" localSheetId="16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1" hidden="1">#REF!</definedName>
    <definedName name="test" localSheetId="2" hidden="1">#REF!</definedName>
    <definedName name="test" localSheetId="4" hidden="1">#REF!</definedName>
    <definedName name="test" localSheetId="5" hidden="1">#REF!</definedName>
    <definedName name="test" localSheetId="9" hidden="1">#REF!</definedName>
    <definedName name="test" localSheetId="11" hidden="1">#REF!</definedName>
    <definedName name="test" hidden="1">#REF!</definedName>
    <definedName name="test3333333" localSheetId="13" hidden="1">#REF!</definedName>
    <definedName name="test3333333" localSheetId="15" hidden="1">#REF!</definedName>
    <definedName name="test3333333" localSheetId="16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3" hidden="1">#REF!</definedName>
    <definedName name="test3333333" localSheetId="9" hidden="1">#REF!</definedName>
    <definedName name="test3333333" localSheetId="11" hidden="1">#REF!</definedName>
    <definedName name="test3333333" hidden="1">#REF!</definedName>
    <definedName name="tos" localSheetId="13" hidden="1">#REF!</definedName>
    <definedName name="tos" localSheetId="15" hidden="1">#REF!</definedName>
    <definedName name="tos" localSheetId="16" hidden="1">#REF!</definedName>
    <definedName name="tos" localSheetId="17" hidden="1">#REF!</definedName>
    <definedName name="tos" localSheetId="18" hidden="1">#REF!</definedName>
    <definedName name="tos" localSheetId="19" hidden="1">#REF!</definedName>
    <definedName name="tos" localSheetId="9" hidden="1">#REF!</definedName>
    <definedName name="tos" localSheetId="11" hidden="1">#REF!</definedName>
    <definedName name="tos" hidden="1">#REF!</definedName>
    <definedName name="tt" localSheetId="13">#REF!</definedName>
    <definedName name="tt" localSheetId="15">#REF!</definedName>
    <definedName name="tt" localSheetId="16">#REF!</definedName>
    <definedName name="tt" localSheetId="17">#REF!</definedName>
    <definedName name="tt" localSheetId="18">#REF!</definedName>
    <definedName name="tt" localSheetId="19">#REF!</definedName>
    <definedName name="tt" localSheetId="23">#REF!</definedName>
    <definedName name="tt" localSheetId="9">#REF!</definedName>
    <definedName name="tt" localSheetId="11">#REF!</definedName>
    <definedName name="tt">#REF!</definedName>
    <definedName name="tttt" localSheetId="13" hidden="1">'[10]4.9'!#REF!</definedName>
    <definedName name="tttt" localSheetId="15" hidden="1">'[10]4.9'!#REF!</definedName>
    <definedName name="tttt" localSheetId="16" hidden="1">'[10]4.9'!#REF!</definedName>
    <definedName name="tttt" localSheetId="17" hidden="1">'[10]4.9'!#REF!</definedName>
    <definedName name="tttt" localSheetId="18" hidden="1">'[10]4.9'!#REF!</definedName>
    <definedName name="tttt" localSheetId="19" hidden="1">'[10]4.9'!#REF!</definedName>
    <definedName name="tttt" localSheetId="23" hidden="1">'[12]4.9'!#REF!</definedName>
    <definedName name="tttt" localSheetId="9" hidden="1">'[10]4.9'!#REF!</definedName>
    <definedName name="tttt" localSheetId="11" hidden="1">'[10]4.9'!#REF!</definedName>
    <definedName name="tttt" hidden="1">'[10]4.9'!#REF!</definedName>
    <definedName name="tttww" localSheetId="13">#REF!</definedName>
    <definedName name="tttww" localSheetId="15">#REF!</definedName>
    <definedName name="tttww" localSheetId="16">#REF!</definedName>
    <definedName name="tttww" localSheetId="17">#REF!</definedName>
    <definedName name="tttww" localSheetId="18">#REF!</definedName>
    <definedName name="tttww" localSheetId="19">#REF!</definedName>
    <definedName name="tttww" localSheetId="23">#REF!</definedName>
    <definedName name="tttww" localSheetId="9">#REF!</definedName>
    <definedName name="tttww" localSheetId="11">#REF!</definedName>
    <definedName name="tttww">#REF!</definedName>
    <definedName name="u" localSheetId="13">#REF!</definedName>
    <definedName name="u" localSheetId="15">#REF!</definedName>
    <definedName name="u" localSheetId="16">#REF!</definedName>
    <definedName name="u" localSheetId="17">#REF!</definedName>
    <definedName name="u" localSheetId="18">#REF!</definedName>
    <definedName name="u" localSheetId="19">#REF!</definedName>
    <definedName name="u" localSheetId="21">#REF!</definedName>
    <definedName name="u" localSheetId="22">#REF!</definedName>
    <definedName name="u" localSheetId="23">#REF!</definedName>
    <definedName name="u" localSheetId="1">#REF!</definedName>
    <definedName name="u" localSheetId="2">#REF!</definedName>
    <definedName name="u" localSheetId="4">#REF!</definedName>
    <definedName name="u" localSheetId="5">#REF!</definedName>
    <definedName name="u" localSheetId="9">#REF!</definedName>
    <definedName name="u" localSheetId="11">#REF!</definedName>
    <definedName name="u">#REF!</definedName>
    <definedName name="umum" localSheetId="13">#REF!</definedName>
    <definedName name="umum" localSheetId="15">#REF!</definedName>
    <definedName name="umum" localSheetId="16">#REF!</definedName>
    <definedName name="umum" localSheetId="17">#REF!</definedName>
    <definedName name="umum" localSheetId="18">#REF!</definedName>
    <definedName name="umum" localSheetId="19">#REF!</definedName>
    <definedName name="umum" localSheetId="21">#REF!</definedName>
    <definedName name="umum" localSheetId="22">#REF!</definedName>
    <definedName name="umum" localSheetId="23">#REF!</definedName>
    <definedName name="umum" localSheetId="1">#REF!</definedName>
    <definedName name="umum" localSheetId="2">#REF!</definedName>
    <definedName name="umum" localSheetId="4">#REF!</definedName>
    <definedName name="umum" localSheetId="5">#REF!</definedName>
    <definedName name="umum" localSheetId="9">#REF!</definedName>
    <definedName name="umum" localSheetId="11">#REF!</definedName>
    <definedName name="umum">#REF!</definedName>
    <definedName name="uuu" localSheetId="13" hidden="1">#REF!</definedName>
    <definedName name="uuu" localSheetId="15" hidden="1">#REF!</definedName>
    <definedName name="uuu" localSheetId="16" hidden="1">#REF!</definedName>
    <definedName name="uuu" localSheetId="17" hidden="1">#REF!</definedName>
    <definedName name="uuu" localSheetId="18" hidden="1">#REF!</definedName>
    <definedName name="uuu" localSheetId="19" hidden="1">#REF!</definedName>
    <definedName name="uuu" localSheetId="23" hidden="1">#REF!</definedName>
    <definedName name="uuu" localSheetId="9" hidden="1">#REF!</definedName>
    <definedName name="uuu" localSheetId="11" hidden="1">#REF!</definedName>
    <definedName name="uuu" hidden="1">#REF!</definedName>
    <definedName name="uuuuu" localSheetId="13">#REF!</definedName>
    <definedName name="uuuuu" localSheetId="15">#REF!</definedName>
    <definedName name="uuuuu" localSheetId="16">#REF!</definedName>
    <definedName name="uuuuu" localSheetId="17">#REF!</definedName>
    <definedName name="uuuuu" localSheetId="18">#REF!</definedName>
    <definedName name="uuuuu" localSheetId="19">#REF!</definedName>
    <definedName name="uuuuu" localSheetId="21">#REF!</definedName>
    <definedName name="uuuuu" localSheetId="22">#REF!</definedName>
    <definedName name="uuuuu" localSheetId="23">#REF!</definedName>
    <definedName name="uuuuu" localSheetId="1">#REF!</definedName>
    <definedName name="uuuuu" localSheetId="2">#REF!</definedName>
    <definedName name="uuuuu" localSheetId="4">#REF!</definedName>
    <definedName name="uuuuu" localSheetId="5">#REF!</definedName>
    <definedName name="uuuuu" localSheetId="9">#REF!</definedName>
    <definedName name="uuuuu" localSheetId="11">#REF!</definedName>
    <definedName name="uuuuu">#REF!</definedName>
    <definedName name="v" localSheetId="13" hidden="1">'[10]4.3'!#REF!</definedName>
    <definedName name="v" localSheetId="15" hidden="1">'[10]4.3'!#REF!</definedName>
    <definedName name="v" localSheetId="16" hidden="1">'[10]4.3'!#REF!</definedName>
    <definedName name="v" localSheetId="17" hidden="1">'[10]4.3'!#REF!</definedName>
    <definedName name="v" localSheetId="18" hidden="1">'[10]4.3'!#REF!</definedName>
    <definedName name="v" localSheetId="19" hidden="1">'[10]4.3'!#REF!</definedName>
    <definedName name="v" localSheetId="23" hidden="1">'[12]4.3'!#REF!</definedName>
    <definedName name="v" localSheetId="9" hidden="1">'[10]4.3'!#REF!</definedName>
    <definedName name="v" localSheetId="11" hidden="1">'[10]4.3'!#REF!</definedName>
    <definedName name="v" hidden="1">'[10]4.3'!#REF!</definedName>
    <definedName name="vbcbvc" localSheetId="13">#REF!</definedName>
    <definedName name="vbcbvc" localSheetId="15">#REF!</definedName>
    <definedName name="vbcbvc" localSheetId="16">#REF!</definedName>
    <definedName name="vbcbvc" localSheetId="17">#REF!</definedName>
    <definedName name="vbcbvc" localSheetId="18">#REF!</definedName>
    <definedName name="vbcbvc" localSheetId="19">#REF!</definedName>
    <definedName name="vbcbvc" localSheetId="23">#REF!</definedName>
    <definedName name="vbcbvc" localSheetId="9">#REF!</definedName>
    <definedName name="vbcbvc" localSheetId="11">#REF!</definedName>
    <definedName name="vbcbvc">#REF!</definedName>
    <definedName name="vbv" localSheetId="13">#REF!</definedName>
    <definedName name="vbv" localSheetId="15">#REF!</definedName>
    <definedName name="vbv" localSheetId="16">#REF!</definedName>
    <definedName name="vbv" localSheetId="17">#REF!</definedName>
    <definedName name="vbv" localSheetId="18">#REF!</definedName>
    <definedName name="vbv" localSheetId="19">#REF!</definedName>
    <definedName name="vbv" localSheetId="23">#REF!</definedName>
    <definedName name="vbv" localSheetId="9">#REF!</definedName>
    <definedName name="vbv" localSheetId="11">#REF!</definedName>
    <definedName name="vbv">#REF!</definedName>
    <definedName name="vcb" localSheetId="13">#REF!</definedName>
    <definedName name="vcb" localSheetId="15">#REF!</definedName>
    <definedName name="vcb" localSheetId="16">#REF!</definedName>
    <definedName name="vcb" localSheetId="17">#REF!</definedName>
    <definedName name="vcb" localSheetId="18">#REF!</definedName>
    <definedName name="vcb" localSheetId="19">#REF!</definedName>
    <definedName name="vcb" localSheetId="23">#REF!</definedName>
    <definedName name="vcb" localSheetId="9">#REF!</definedName>
    <definedName name="vcb" localSheetId="11">#REF!</definedName>
    <definedName name="vcb">#REF!</definedName>
    <definedName name="vcc" localSheetId="13">#REF!</definedName>
    <definedName name="vcc" localSheetId="15">#REF!</definedName>
    <definedName name="vcc" localSheetId="16">#REF!</definedName>
    <definedName name="vcc" localSheetId="17">#REF!</definedName>
    <definedName name="vcc" localSheetId="18">#REF!</definedName>
    <definedName name="vcc" localSheetId="19">#REF!</definedName>
    <definedName name="vcc" localSheetId="23">#REF!</definedName>
    <definedName name="vcc" localSheetId="9">#REF!</definedName>
    <definedName name="vcc" localSheetId="11">#REF!</definedName>
    <definedName name="vcc">#REF!</definedName>
    <definedName name="vcvc" localSheetId="13">#REF!</definedName>
    <definedName name="vcvc" localSheetId="15">#REF!</definedName>
    <definedName name="vcvc" localSheetId="16">#REF!</definedName>
    <definedName name="vcvc" localSheetId="17">#REF!</definedName>
    <definedName name="vcvc" localSheetId="18">#REF!</definedName>
    <definedName name="vcvc" localSheetId="19">#REF!</definedName>
    <definedName name="vcvc" localSheetId="23">#REF!</definedName>
    <definedName name="vcvc" localSheetId="9">#REF!</definedName>
    <definedName name="vcvc" localSheetId="11">#REF!</definedName>
    <definedName name="vcvc">#REF!</definedName>
    <definedName name="vcx" localSheetId="13">#REF!</definedName>
    <definedName name="vcx" localSheetId="15">#REF!</definedName>
    <definedName name="vcx" localSheetId="16">#REF!</definedName>
    <definedName name="vcx" localSheetId="17">#REF!</definedName>
    <definedName name="vcx" localSheetId="18">#REF!</definedName>
    <definedName name="vcx" localSheetId="19">#REF!</definedName>
    <definedName name="vcx" localSheetId="23">#REF!</definedName>
    <definedName name="vcx" localSheetId="9">#REF!</definedName>
    <definedName name="vcx" localSheetId="11">#REF!</definedName>
    <definedName name="vcx">#REF!</definedName>
    <definedName name="vdfvd" localSheetId="13" hidden="1">#REF!</definedName>
    <definedName name="vdfvd" localSheetId="15" hidden="1">#REF!</definedName>
    <definedName name="vdfvd" localSheetId="16" hidden="1">#REF!</definedName>
    <definedName name="vdfvd" localSheetId="17" hidden="1">#REF!</definedName>
    <definedName name="vdfvd" localSheetId="18" hidden="1">#REF!</definedName>
    <definedName name="vdfvd" localSheetId="19" hidden="1">#REF!</definedName>
    <definedName name="vdfvd" localSheetId="23" hidden="1">#REF!</definedName>
    <definedName name="vdfvd" localSheetId="9" hidden="1">#REF!</definedName>
    <definedName name="vdfvd" localSheetId="11" hidden="1">#REF!</definedName>
    <definedName name="vdfvd" hidden="1">#REF!</definedName>
    <definedName name="w" localSheetId="13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 localSheetId="19">#REF!</definedName>
    <definedName name="w" localSheetId="21">#REF!</definedName>
    <definedName name="w" localSheetId="22">#REF!</definedName>
    <definedName name="w" localSheetId="23">#REF!</definedName>
    <definedName name="w" localSheetId="1">#REF!</definedName>
    <definedName name="w" localSheetId="2">#REF!</definedName>
    <definedName name="w" localSheetId="4">#REF!</definedName>
    <definedName name="w" localSheetId="5">#REF!</definedName>
    <definedName name="w" localSheetId="9">#REF!</definedName>
    <definedName name="w" localSheetId="11">#REF!</definedName>
    <definedName name="w">#REF!</definedName>
    <definedName name="wwvvv" localSheetId="13">#REF!</definedName>
    <definedName name="wwvvv" localSheetId="15">#REF!</definedName>
    <definedName name="wwvvv" localSheetId="16">#REF!</definedName>
    <definedName name="wwvvv" localSheetId="17">#REF!</definedName>
    <definedName name="wwvvv" localSheetId="18">#REF!</definedName>
    <definedName name="wwvvv" localSheetId="19">#REF!</definedName>
    <definedName name="wwvvv" localSheetId="23">#REF!</definedName>
    <definedName name="wwvvv" localSheetId="9">#REF!</definedName>
    <definedName name="wwvvv" localSheetId="11">#REF!</definedName>
    <definedName name="wwvvv">#REF!</definedName>
    <definedName name="wwwq" localSheetId="13">#REF!</definedName>
    <definedName name="wwwq" localSheetId="15">#REF!</definedName>
    <definedName name="wwwq" localSheetId="16">#REF!</definedName>
    <definedName name="wwwq" localSheetId="17">#REF!</definedName>
    <definedName name="wwwq" localSheetId="18">#REF!</definedName>
    <definedName name="wwwq" localSheetId="19">#REF!</definedName>
    <definedName name="wwwq" localSheetId="23">#REF!</definedName>
    <definedName name="wwwq" localSheetId="9">#REF!</definedName>
    <definedName name="wwwq" localSheetId="11">#REF!</definedName>
    <definedName name="wwwq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1">#REF!</definedName>
    <definedName name="x" localSheetId="22">#REF!</definedName>
    <definedName name="x" localSheetId="23">#REF!</definedName>
    <definedName name="x" localSheetId="1">#REF!</definedName>
    <definedName name="x" localSheetId="2">#REF!</definedName>
    <definedName name="x" localSheetId="4">#REF!</definedName>
    <definedName name="x" localSheetId="5">#REF!</definedName>
    <definedName name="x" localSheetId="9">#REF!</definedName>
    <definedName name="x" localSheetId="11">#REF!</definedName>
    <definedName name="x">#REF!</definedName>
    <definedName name="xcz" localSheetId="13">#REF!</definedName>
    <definedName name="xcz" localSheetId="15">#REF!</definedName>
    <definedName name="xcz" localSheetId="16">#REF!</definedName>
    <definedName name="xcz" localSheetId="17">#REF!</definedName>
    <definedName name="xcz" localSheetId="18">#REF!</definedName>
    <definedName name="xcz" localSheetId="19">#REF!</definedName>
    <definedName name="xcz" localSheetId="23">#REF!</definedName>
    <definedName name="xcz" localSheetId="9">#REF!</definedName>
    <definedName name="xcz" localSheetId="11">#REF!</definedName>
    <definedName name="xcz">#REF!</definedName>
    <definedName name="xxx" localSheetId="13">#REF!</definedName>
    <definedName name="xxx" localSheetId="15">#REF!</definedName>
    <definedName name="xxx" localSheetId="16">#REF!</definedName>
    <definedName name="xxx" localSheetId="17">#REF!</definedName>
    <definedName name="xxx" localSheetId="18">#REF!</definedName>
    <definedName name="xxx" localSheetId="19">#REF!</definedName>
    <definedName name="xxx" localSheetId="23">#REF!</definedName>
    <definedName name="xxx" localSheetId="9">#REF!</definedName>
    <definedName name="xxx" localSheetId="11">#REF!</definedName>
    <definedName name="xxx">#REF!</definedName>
    <definedName name="xxxa" localSheetId="13" hidden="1">#REF!</definedName>
    <definedName name="xxxa" localSheetId="15" hidden="1">#REF!</definedName>
    <definedName name="xxxa" localSheetId="16" hidden="1">#REF!</definedName>
    <definedName name="xxxa" localSheetId="17" hidden="1">#REF!</definedName>
    <definedName name="xxxa" localSheetId="18" hidden="1">#REF!</definedName>
    <definedName name="xxxa" localSheetId="19" hidden="1">#REF!</definedName>
    <definedName name="xxxa" localSheetId="23" hidden="1">#REF!</definedName>
    <definedName name="xxxa" localSheetId="9" hidden="1">#REF!</definedName>
    <definedName name="xxxa" localSheetId="11" hidden="1">#REF!</definedName>
    <definedName name="xxxa" hidden="1">#REF!</definedName>
    <definedName name="xzcx" localSheetId="13" hidden="1">#REF!</definedName>
    <definedName name="xzcx" localSheetId="15" hidden="1">#REF!</definedName>
    <definedName name="xzcx" localSheetId="16" hidden="1">#REF!</definedName>
    <definedName name="xzcx" localSheetId="17" hidden="1">#REF!</definedName>
    <definedName name="xzcx" localSheetId="18" hidden="1">#REF!</definedName>
    <definedName name="xzcx" localSheetId="19" hidden="1">#REF!</definedName>
    <definedName name="xzcx" localSheetId="23" hidden="1">#REF!</definedName>
    <definedName name="xzcx" localSheetId="9" hidden="1">#REF!</definedName>
    <definedName name="xzcx" localSheetId="11" hidden="1">#REF!</definedName>
    <definedName name="xzcx" hidden="1">#REF!</definedName>
    <definedName name="y" localSheetId="13">#REF!</definedName>
    <definedName name="y" localSheetId="15">#REF!</definedName>
    <definedName name="y" localSheetId="16">#REF!</definedName>
    <definedName name="y" localSheetId="17">#REF!</definedName>
    <definedName name="y" localSheetId="18">#REF!</definedName>
    <definedName name="y" localSheetId="19">#REF!</definedName>
    <definedName name="y" localSheetId="21">#REF!</definedName>
    <definedName name="y" localSheetId="22">#REF!</definedName>
    <definedName name="y" localSheetId="23">#REF!</definedName>
    <definedName name="y" localSheetId="1">#REF!</definedName>
    <definedName name="y" localSheetId="2">#REF!</definedName>
    <definedName name="y" localSheetId="4">#REF!</definedName>
    <definedName name="y" localSheetId="5">#REF!</definedName>
    <definedName name="y" localSheetId="9">#REF!</definedName>
    <definedName name="y" localSheetId="11">#REF!</definedName>
    <definedName name="y">#REF!</definedName>
    <definedName name="ya" localSheetId="13">#REF!</definedName>
    <definedName name="ya" localSheetId="15">#REF!</definedName>
    <definedName name="ya" localSheetId="16">#REF!</definedName>
    <definedName name="ya" localSheetId="17">#REF!</definedName>
    <definedName name="ya" localSheetId="18">#REF!</definedName>
    <definedName name="ya" localSheetId="19">#REF!</definedName>
    <definedName name="ya" localSheetId="21">#REF!</definedName>
    <definedName name="ya" localSheetId="22">#REF!</definedName>
    <definedName name="ya" localSheetId="23">#REF!</definedName>
    <definedName name="ya" localSheetId="1">#REF!</definedName>
    <definedName name="ya" localSheetId="2">#REF!</definedName>
    <definedName name="ya" localSheetId="4">#REF!</definedName>
    <definedName name="ya" localSheetId="5">#REF!</definedName>
    <definedName name="ya" localSheetId="9">#REF!</definedName>
    <definedName name="ya" localSheetId="11">#REF!</definedName>
    <definedName name="ya">#REF!</definedName>
    <definedName name="yaa" localSheetId="13">#REF!</definedName>
    <definedName name="yaa" localSheetId="15">#REF!</definedName>
    <definedName name="yaa" localSheetId="16">#REF!</definedName>
    <definedName name="yaa" localSheetId="17">#REF!</definedName>
    <definedName name="yaa" localSheetId="18">#REF!</definedName>
    <definedName name="yaa" localSheetId="19">#REF!</definedName>
    <definedName name="yaa" localSheetId="21">#REF!</definedName>
    <definedName name="yaa" localSheetId="22">#REF!</definedName>
    <definedName name="yaa" localSheetId="23">#REF!</definedName>
    <definedName name="yaa" localSheetId="1">#REF!</definedName>
    <definedName name="yaa" localSheetId="2">#REF!</definedName>
    <definedName name="yaa" localSheetId="4">#REF!</definedName>
    <definedName name="yaa" localSheetId="5">#REF!</definedName>
    <definedName name="yaa" localSheetId="9">#REF!</definedName>
    <definedName name="yaa" localSheetId="11">#REF!</definedName>
    <definedName name="yaa">#REF!</definedName>
    <definedName name="yaaa" localSheetId="13">#REF!</definedName>
    <definedName name="yaaa" localSheetId="15">#REF!</definedName>
    <definedName name="yaaa" localSheetId="16">#REF!</definedName>
    <definedName name="yaaa" localSheetId="17">#REF!</definedName>
    <definedName name="yaaa" localSheetId="18">#REF!</definedName>
    <definedName name="yaaa" localSheetId="19">#REF!</definedName>
    <definedName name="yaaa" localSheetId="21">#REF!</definedName>
    <definedName name="yaaa" localSheetId="22">#REF!</definedName>
    <definedName name="yaaa" localSheetId="23">#REF!</definedName>
    <definedName name="yaaa" localSheetId="1">#REF!</definedName>
    <definedName name="yaaa" localSheetId="2">#REF!</definedName>
    <definedName name="yaaa" localSheetId="4">#REF!</definedName>
    <definedName name="yaaa" localSheetId="5">#REF!</definedName>
    <definedName name="yaaa" localSheetId="9">#REF!</definedName>
    <definedName name="yaaa" localSheetId="11">#REF!</definedName>
    <definedName name="yaaa">#REF!</definedName>
    <definedName name="yi" localSheetId="13">#REF!</definedName>
    <definedName name="yi" localSheetId="15">#REF!</definedName>
    <definedName name="yi" localSheetId="16">#REF!</definedName>
    <definedName name="yi" localSheetId="17">#REF!</definedName>
    <definedName name="yi" localSheetId="18">#REF!</definedName>
    <definedName name="yi" localSheetId="19">#REF!</definedName>
    <definedName name="yi" localSheetId="21">#REF!</definedName>
    <definedName name="yi" localSheetId="22">#REF!</definedName>
    <definedName name="yi" localSheetId="23">#REF!</definedName>
    <definedName name="yi" localSheetId="1">#REF!</definedName>
    <definedName name="yi" localSheetId="2">#REF!</definedName>
    <definedName name="yi" localSheetId="4">#REF!</definedName>
    <definedName name="yi" localSheetId="5">#REF!</definedName>
    <definedName name="yi" localSheetId="9">#REF!</definedName>
    <definedName name="yi" localSheetId="11">#REF!</definedName>
    <definedName name="yi">#REF!</definedName>
    <definedName name="yyy" localSheetId="13">#REF!</definedName>
    <definedName name="yyy" localSheetId="15">#REF!</definedName>
    <definedName name="yyy" localSheetId="16">#REF!</definedName>
    <definedName name="yyy" localSheetId="17">#REF!</definedName>
    <definedName name="yyy" localSheetId="18">#REF!</definedName>
    <definedName name="yyy" localSheetId="19">#REF!</definedName>
    <definedName name="yyy" localSheetId="23">#REF!</definedName>
    <definedName name="yyy" localSheetId="9">#REF!</definedName>
    <definedName name="yyy" localSheetId="11">#REF!</definedName>
    <definedName name="yyy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1">#REF!</definedName>
    <definedName name="Z" localSheetId="22">#REF!</definedName>
    <definedName name="Z" localSheetId="23">#REF!</definedName>
    <definedName name="Z" localSheetId="1">#REF!</definedName>
    <definedName name="Z" localSheetId="2">#REF!</definedName>
    <definedName name="Z" localSheetId="4">#REF!</definedName>
    <definedName name="Z" localSheetId="5">#REF!</definedName>
    <definedName name="Z" localSheetId="9">#REF!</definedName>
    <definedName name="Z" localSheetId="11">#REF!</definedName>
    <definedName name="Z">#REF!</definedName>
  </definedNames>
  <calcPr calcId="191028" calcMode="manual"/>
</workbook>
</file>

<file path=xl/calcChain.xml><?xml version="1.0" encoding="utf-8"?>
<calcChain xmlns="http://schemas.openxmlformats.org/spreadsheetml/2006/main">
  <c r="F11" i="99" l="1"/>
  <c r="F12" i="99"/>
  <c r="G11" i="99"/>
  <c r="G12" i="99"/>
  <c r="E54" i="99"/>
  <c r="E45" i="99"/>
  <c r="E51" i="99"/>
  <c r="E50" i="99"/>
  <c r="E48" i="99"/>
  <c r="E47" i="99"/>
  <c r="E42" i="99"/>
  <c r="E41" i="99"/>
  <c r="E39" i="99"/>
  <c r="E38" i="99"/>
  <c r="E36" i="99"/>
  <c r="E35" i="99"/>
  <c r="E33" i="99"/>
  <c r="E32" i="99"/>
  <c r="E30" i="99"/>
  <c r="E29" i="99"/>
  <c r="E27" i="99"/>
  <c r="E26" i="99"/>
  <c r="E24" i="99"/>
  <c r="E23" i="99"/>
  <c r="E21" i="99"/>
  <c r="E20" i="99"/>
  <c r="E18" i="99"/>
  <c r="E17" i="99"/>
  <c r="E15" i="99"/>
  <c r="E12" i="99" l="1"/>
  <c r="N67" i="71" l="1"/>
  <c r="M67" i="71"/>
  <c r="N66" i="71"/>
  <c r="M66" i="71"/>
  <c r="L63" i="71"/>
  <c r="L67" i="71"/>
  <c r="O67" i="71"/>
  <c r="O11" i="71"/>
  <c r="E11" i="71"/>
  <c r="J71" i="71"/>
  <c r="J70" i="71"/>
  <c r="J69" i="71"/>
  <c r="L69" i="71"/>
  <c r="J75" i="71"/>
  <c r="J74" i="71"/>
  <c r="J73" i="71"/>
  <c r="J67" i="71"/>
  <c r="J66" i="71"/>
  <c r="J65" i="71"/>
  <c r="J63" i="71"/>
  <c r="J62" i="71"/>
  <c r="J61" i="71"/>
  <c r="J59" i="71"/>
  <c r="J58" i="71"/>
  <c r="J57" i="71"/>
  <c r="J55" i="71"/>
  <c r="J54" i="71"/>
  <c r="J53" i="71"/>
  <c r="J51" i="71"/>
  <c r="J50" i="71"/>
  <c r="J49" i="71"/>
  <c r="J47" i="71"/>
  <c r="J46" i="71"/>
  <c r="J45" i="71"/>
  <c r="J43" i="71"/>
  <c r="J42" i="71"/>
  <c r="J41" i="71"/>
  <c r="J39" i="71"/>
  <c r="J38" i="71"/>
  <c r="J37" i="71"/>
  <c r="J35" i="71"/>
  <c r="J34" i="71"/>
  <c r="J33" i="71"/>
  <c r="J31" i="71"/>
  <c r="J30" i="71"/>
  <c r="J29" i="71"/>
  <c r="J27" i="71"/>
  <c r="J26" i="71"/>
  <c r="J25" i="71"/>
  <c r="J23" i="71"/>
  <c r="J22" i="71"/>
  <c r="J21" i="71"/>
  <c r="J19" i="71"/>
  <c r="J18" i="71"/>
  <c r="J17" i="71"/>
  <c r="J14" i="71"/>
  <c r="J15" i="71"/>
  <c r="J13" i="71"/>
  <c r="L83" i="71"/>
  <c r="O83" i="71" s="1"/>
  <c r="L79" i="71"/>
  <c r="O79" i="71"/>
  <c r="L75" i="71"/>
  <c r="O75" i="71"/>
  <c r="L71" i="71"/>
  <c r="O71" i="71"/>
  <c r="M63" i="71"/>
  <c r="N63" i="71"/>
  <c r="O63" i="71"/>
  <c r="L59" i="71"/>
  <c r="M59" i="71"/>
  <c r="N59" i="71"/>
  <c r="L55" i="71"/>
  <c r="M55" i="71"/>
  <c r="N55" i="71"/>
  <c r="L51" i="71"/>
  <c r="M51" i="71"/>
  <c r="N51" i="71"/>
  <c r="L47" i="71"/>
  <c r="M47" i="71"/>
  <c r="N47" i="71"/>
  <c r="L43" i="71"/>
  <c r="M43" i="71"/>
  <c r="N43" i="71"/>
  <c r="L39" i="71"/>
  <c r="M39" i="71"/>
  <c r="N39" i="71"/>
  <c r="L35" i="71"/>
  <c r="M35" i="71"/>
  <c r="N35" i="71"/>
  <c r="L31" i="71"/>
  <c r="M31" i="71"/>
  <c r="N31" i="71"/>
  <c r="L27" i="71"/>
  <c r="M27" i="71"/>
  <c r="N27" i="71"/>
  <c r="L23" i="71"/>
  <c r="M23" i="71"/>
  <c r="N23" i="71"/>
  <c r="O23" i="71"/>
  <c r="L19" i="71"/>
  <c r="M19" i="71"/>
  <c r="N19" i="71"/>
  <c r="L15" i="71"/>
  <c r="M15" i="71"/>
  <c r="N15" i="71"/>
  <c r="O15" i="71"/>
  <c r="G11" i="71"/>
  <c r="H11" i="71"/>
  <c r="I11" i="71"/>
  <c r="O31" i="71" l="1"/>
  <c r="O55" i="71"/>
  <c r="O47" i="71"/>
  <c r="O39" i="71"/>
  <c r="J11" i="71"/>
  <c r="N11" i="71"/>
  <c r="O35" i="71"/>
  <c r="O27" i="71"/>
  <c r="O19" i="71"/>
  <c r="Q11" i="71" s="1"/>
  <c r="R11" i="71" s="1"/>
  <c r="T11" i="71" s="1"/>
  <c r="O59" i="71"/>
  <c r="M11" i="71"/>
  <c r="O51" i="71"/>
  <c r="L11" i="71"/>
  <c r="O43" i="71"/>
  <c r="I18" i="73" l="1"/>
  <c r="I17" i="73"/>
  <c r="I16" i="73"/>
  <c r="H18" i="73"/>
  <c r="H17" i="73"/>
  <c r="H16" i="73"/>
  <c r="F18" i="73"/>
  <c r="F17" i="73"/>
  <c r="F16" i="73"/>
  <c r="G17" i="73"/>
  <c r="G18" i="73"/>
  <c r="G16" i="73"/>
  <c r="E82" i="73"/>
  <c r="E81" i="73"/>
  <c r="E80" i="73"/>
  <c r="L70" i="71" l="1"/>
  <c r="O70" i="71" s="1"/>
  <c r="O69" i="71"/>
  <c r="H9" i="71" l="1"/>
  <c r="M13" i="71"/>
  <c r="L13" i="71"/>
  <c r="E14" i="99" l="1"/>
  <c r="E11" i="99" l="1"/>
  <c r="E10" i="71" l="1"/>
  <c r="I10" i="71"/>
  <c r="I9" i="71"/>
  <c r="H10" i="71"/>
  <c r="G10" i="71"/>
  <c r="G9" i="71"/>
  <c r="E9" i="71"/>
  <c r="L82" i="71"/>
  <c r="O82" i="71" s="1"/>
  <c r="L81" i="71"/>
  <c r="O81" i="71" s="1"/>
  <c r="L66" i="71"/>
  <c r="L38" i="71"/>
  <c r="M38" i="71"/>
  <c r="N38" i="71"/>
  <c r="L14" i="71"/>
  <c r="L22" i="71"/>
  <c r="L50" i="71"/>
  <c r="L78" i="71"/>
  <c r="O78" i="71" s="1"/>
  <c r="L74" i="71"/>
  <c r="N62" i="71"/>
  <c r="M62" i="71"/>
  <c r="L62" i="71"/>
  <c r="O62" i="71" s="1"/>
  <c r="N58" i="71"/>
  <c r="M58" i="71"/>
  <c r="N54" i="71"/>
  <c r="M54" i="71"/>
  <c r="L54" i="71"/>
  <c r="N50" i="71"/>
  <c r="M50" i="71"/>
  <c r="N46" i="71"/>
  <c r="M46" i="71"/>
  <c r="L46" i="71"/>
  <c r="N42" i="71"/>
  <c r="M42" i="71"/>
  <c r="N34" i="71"/>
  <c r="M34" i="71"/>
  <c r="L34" i="71"/>
  <c r="O34" i="71" s="1"/>
  <c r="N30" i="71"/>
  <c r="M30" i="71"/>
  <c r="L30" i="71"/>
  <c r="N26" i="71"/>
  <c r="M26" i="71"/>
  <c r="L26" i="71"/>
  <c r="N22" i="71"/>
  <c r="M22" i="71"/>
  <c r="L18" i="71"/>
  <c r="M18" i="71"/>
  <c r="N18" i="71"/>
  <c r="M14" i="71"/>
  <c r="N14" i="71"/>
  <c r="N61" i="71"/>
  <c r="M61" i="71"/>
  <c r="N57" i="71"/>
  <c r="M57" i="71"/>
  <c r="N53" i="71"/>
  <c r="M53" i="71"/>
  <c r="N49" i="71"/>
  <c r="M49" i="71"/>
  <c r="N45" i="71"/>
  <c r="M45" i="71"/>
  <c r="N41" i="71"/>
  <c r="M41" i="71"/>
  <c r="N37" i="71"/>
  <c r="M37" i="71"/>
  <c r="N33" i="71"/>
  <c r="M33" i="71"/>
  <c r="N29" i="71"/>
  <c r="M29" i="71"/>
  <c r="N25" i="71"/>
  <c r="M25" i="71"/>
  <c r="N21" i="71"/>
  <c r="M21" i="71"/>
  <c r="N17" i="71"/>
  <c r="M17" i="71"/>
  <c r="N13" i="71"/>
  <c r="E78" i="73"/>
  <c r="E74" i="73"/>
  <c r="E70" i="73"/>
  <c r="E66" i="73"/>
  <c r="E62" i="73"/>
  <c r="E58" i="73"/>
  <c r="E54" i="73"/>
  <c r="E50" i="73"/>
  <c r="E46" i="73"/>
  <c r="E42" i="73"/>
  <c r="E38" i="73"/>
  <c r="E34" i="73"/>
  <c r="E30" i="73"/>
  <c r="E26" i="73"/>
  <c r="E22" i="73"/>
  <c r="E18" i="73" l="1"/>
  <c r="O26" i="71"/>
  <c r="O54" i="71"/>
  <c r="M9" i="71"/>
  <c r="N10" i="71"/>
  <c r="M10" i="71"/>
  <c r="O30" i="71"/>
  <c r="O46" i="71"/>
  <c r="O13" i="71"/>
  <c r="N9" i="71"/>
  <c r="O50" i="71"/>
  <c r="O22" i="71"/>
  <c r="O38" i="71"/>
  <c r="O18" i="71"/>
  <c r="L42" i="71"/>
  <c r="L58" i="71"/>
  <c r="O58" i="71" s="1"/>
  <c r="O74" i="71"/>
  <c r="O66" i="71"/>
  <c r="O14" i="71"/>
  <c r="O42" i="71" l="1"/>
  <c r="O10" i="71" s="1"/>
  <c r="Q10" i="71" s="1"/>
  <c r="L10" i="71"/>
  <c r="J10" i="71"/>
  <c r="E77" i="73"/>
  <c r="E73" i="73"/>
  <c r="E69" i="73"/>
  <c r="E65" i="73"/>
  <c r="E61" i="73"/>
  <c r="E57" i="73"/>
  <c r="E53" i="73"/>
  <c r="E49" i="73"/>
  <c r="E45" i="73"/>
  <c r="E41" i="73"/>
  <c r="E37" i="73"/>
  <c r="E33" i="73"/>
  <c r="E25" i="73"/>
  <c r="E21" i="73"/>
  <c r="L77" i="71"/>
  <c r="O77" i="71" s="1"/>
  <c r="L73" i="71"/>
  <c r="O73" i="71" s="1"/>
  <c r="L65" i="71"/>
  <c r="L61" i="71"/>
  <c r="L57" i="71"/>
  <c r="L53" i="71"/>
  <c r="L49" i="71"/>
  <c r="L45" i="71"/>
  <c r="L41" i="71"/>
  <c r="L37" i="71"/>
  <c r="L33" i="71"/>
  <c r="L29" i="71"/>
  <c r="L25" i="71"/>
  <c r="L21" i="71"/>
  <c r="L17" i="71"/>
  <c r="J9" i="71" l="1"/>
  <c r="O65" i="71"/>
  <c r="L9" i="71"/>
  <c r="O21" i="71"/>
  <c r="O37" i="71"/>
  <c r="O53" i="71"/>
  <c r="O25" i="71"/>
  <c r="O41" i="71"/>
  <c r="O57" i="71"/>
  <c r="O17" i="71"/>
  <c r="O33" i="71"/>
  <c r="O49" i="71"/>
  <c r="O29" i="71"/>
  <c r="O45" i="71"/>
  <c r="O61" i="71"/>
  <c r="O9" i="71" l="1"/>
  <c r="Q9" i="71" s="1"/>
  <c r="E76" i="73"/>
  <c r="E72" i="73"/>
  <c r="E68" i="73"/>
  <c r="E64" i="73"/>
  <c r="E60" i="73"/>
  <c r="E56" i="73"/>
  <c r="E52" i="73"/>
  <c r="E48" i="73"/>
  <c r="E44" i="73"/>
  <c r="E40" i="73"/>
  <c r="E36" i="73"/>
  <c r="E32" i="73"/>
  <c r="E28" i="73"/>
  <c r="E24" i="73"/>
  <c r="E20" i="73"/>
  <c r="E16" i="73" s="1"/>
  <c r="E29" i="73" l="1"/>
  <c r="E17" i="73" s="1"/>
</calcChain>
</file>

<file path=xl/sharedStrings.xml><?xml version="1.0" encoding="utf-8"?>
<sst xmlns="http://schemas.openxmlformats.org/spreadsheetml/2006/main" count="4370" uniqueCount="508">
  <si>
    <t>Jadual 1.1</t>
  </si>
  <si>
    <t>Table 1.1</t>
  </si>
  <si>
    <r>
      <t>(km</t>
    </r>
    <r>
      <rPr>
        <b/>
        <vertAlign val="superscript"/>
        <sz val="10"/>
        <color theme="1"/>
        <rFont val="Century Gothic"/>
        <family val="2"/>
      </rPr>
      <t>2</t>
    </r>
    <r>
      <rPr>
        <b/>
        <sz val="10"/>
        <color theme="1"/>
        <rFont val="Century Gothic"/>
        <family val="2"/>
      </rPr>
      <t>)</t>
    </r>
  </si>
  <si>
    <r>
      <t xml:space="preserve">Negeri
</t>
    </r>
    <r>
      <rPr>
        <i/>
        <sz val="10"/>
        <rFont val="Century Gothic"/>
        <family val="2"/>
      </rPr>
      <t>State</t>
    </r>
  </si>
  <si>
    <r>
      <t xml:space="preserve">Tahun
</t>
    </r>
    <r>
      <rPr>
        <i/>
        <sz val="10"/>
        <rFont val="Century Gothic"/>
        <family val="2"/>
      </rPr>
      <t>Year</t>
    </r>
  </si>
  <si>
    <r>
      <t xml:space="preserve">Luas kawasan
</t>
    </r>
    <r>
      <rPr>
        <i/>
        <sz val="10"/>
        <rFont val="Century Gothic"/>
        <family val="2"/>
      </rPr>
      <t>Land area</t>
    </r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</si>
  <si>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</si>
  <si>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</si>
  <si>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</si>
  <si>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</si>
  <si>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</si>
  <si>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</si>
  <si>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</si>
  <si>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</si>
  <si>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</si>
  <si>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</si>
  <si>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 xml:space="preserve">Selangor </t>
  </si>
  <si>
    <t>Terengganu</t>
  </si>
  <si>
    <t xml:space="preserve">Sabah </t>
  </si>
  <si>
    <t>Sarawak</t>
  </si>
  <si>
    <t>W.P. Kuala Lumpur</t>
  </si>
  <si>
    <t>W.P. Labuan</t>
  </si>
  <si>
    <t>W.P. Putrajaya</t>
  </si>
  <si>
    <t xml:space="preserve">Sumber: Jabatan Ukur dan Pemetaan Malaysia </t>
  </si>
  <si>
    <t>Jabatan Tanah &amp; Ukur Sabah</t>
  </si>
  <si>
    <t xml:space="preserve"> Jabatan Tanah &amp; Survei, Sarawak</t>
  </si>
  <si>
    <t xml:space="preserve">                       Source: Department of Survey and Mapping Malaysia</t>
  </si>
  <si>
    <t>Sabah Lands &amp; Surveys Department</t>
  </si>
  <si>
    <t>Land &amp; Survey Department, Sarawak</t>
  </si>
  <si>
    <t>Jadual 1.2</t>
  </si>
  <si>
    <t xml:space="preserve">  Table 1.2 </t>
  </si>
  <si>
    <t>Negeri/</t>
  </si>
  <si>
    <t>Tahun</t>
  </si>
  <si>
    <r>
      <t>Purata suhu (</t>
    </r>
    <r>
      <rPr>
        <b/>
        <vertAlign val="superscript"/>
        <sz val="10"/>
        <rFont val="Century Gothic"/>
        <family val="2"/>
      </rPr>
      <t>o</t>
    </r>
    <r>
      <rPr>
        <b/>
        <sz val="10"/>
        <rFont val="Century Gothic"/>
        <family val="2"/>
      </rPr>
      <t>C)</t>
    </r>
  </si>
  <si>
    <t>Hujan</t>
  </si>
  <si>
    <t xml:space="preserve">Purata </t>
  </si>
  <si>
    <t xml:space="preserve">Stesen meteorologi </t>
  </si>
  <si>
    <t>Year</t>
  </si>
  <si>
    <t>Mean temperature</t>
  </si>
  <si>
    <t>Rainfall</t>
  </si>
  <si>
    <t>kelembapan</t>
  </si>
  <si>
    <t xml:space="preserve">State/ </t>
  </si>
  <si>
    <t>Min.</t>
  </si>
  <si>
    <t>Maks.</t>
  </si>
  <si>
    <t>Jumlah</t>
  </si>
  <si>
    <t>Bil. hari</t>
  </si>
  <si>
    <t xml:space="preserve">relatif </t>
  </si>
  <si>
    <t xml:space="preserve">Meteorological station </t>
  </si>
  <si>
    <t>Total</t>
  </si>
  <si>
    <t xml:space="preserve">No. of </t>
  </si>
  <si>
    <t>Mean</t>
  </si>
  <si>
    <t>(mm)</t>
  </si>
  <si>
    <t>days</t>
  </si>
  <si>
    <t>relative</t>
  </si>
  <si>
    <t>humidity</t>
  </si>
  <si>
    <t>Batu Pahat</t>
  </si>
  <si>
    <t>(6.3 m)</t>
  </si>
  <si>
    <t>Kluang</t>
  </si>
  <si>
    <t>(88.1 m)</t>
  </si>
  <si>
    <t>Mersing</t>
  </si>
  <si>
    <t>(43.6 m)</t>
  </si>
  <si>
    <t>Def.</t>
  </si>
  <si>
    <t>Senai</t>
  </si>
  <si>
    <t>(37.8 m)</t>
  </si>
  <si>
    <t>Alor Setar</t>
  </si>
  <si>
    <t>(3.9 m)</t>
  </si>
  <si>
    <t>Pulau Langkawi</t>
  </si>
  <si>
    <t>(6.4 m)</t>
  </si>
  <si>
    <t>-</t>
  </si>
  <si>
    <t>(6.0 m)</t>
  </si>
  <si>
    <t>Kota Bharu</t>
  </si>
  <si>
    <t>(4.4 m)</t>
  </si>
  <si>
    <t>Kuala Krai</t>
  </si>
  <si>
    <t>(68.0 m)</t>
  </si>
  <si>
    <t xml:space="preserve">Melaka </t>
  </si>
  <si>
    <t>(8.5 m)</t>
  </si>
  <si>
    <t>(144.0 m)</t>
  </si>
  <si>
    <t>Batu Embun, Jerantut</t>
  </si>
  <si>
    <t>(59.5 m)</t>
  </si>
  <si>
    <t>(1,545.0 m)</t>
  </si>
  <si>
    <t>Kuantan</t>
  </si>
  <si>
    <t>(15.2 m)</t>
  </si>
  <si>
    <t>Muadzam Shah</t>
  </si>
  <si>
    <t>(33.3 m)</t>
  </si>
  <si>
    <t>Temerloh</t>
  </si>
  <si>
    <t>(39.1 m)</t>
  </si>
  <si>
    <t>Sumber: Jabatan Meteorologi Malaysia</t>
  </si>
  <si>
    <t>Source: Malaysian Meteorological Department</t>
  </si>
  <si>
    <r>
      <rPr>
        <b/>
        <sz val="9"/>
        <color theme="1"/>
        <rFont val="Century Gothic"/>
        <family val="2"/>
      </rPr>
      <t xml:space="preserve">   </t>
    </r>
    <r>
      <rPr>
        <i/>
        <sz val="9"/>
        <color theme="1"/>
        <rFont val="Century Gothic"/>
        <family val="2"/>
      </rPr>
      <t>Hill Station</t>
    </r>
  </si>
  <si>
    <t>Bayan Lepas</t>
  </si>
  <si>
    <t>(2.5 m)</t>
  </si>
  <si>
    <t>Butterworth</t>
  </si>
  <si>
    <t>(3.3 m)</t>
  </si>
  <si>
    <t>Ipoh</t>
  </si>
  <si>
    <t>(40.1 m)</t>
  </si>
  <si>
    <t xml:space="preserve">Lubok Merbau, </t>
  </si>
  <si>
    <t>Kuala Kangsar (77.5 m)</t>
  </si>
  <si>
    <t>Sitiawan</t>
  </si>
  <si>
    <t>(6.8 m)</t>
  </si>
  <si>
    <t xml:space="preserve">Chuping  </t>
  </si>
  <si>
    <t>(21.7 m)</t>
  </si>
  <si>
    <t>Selangor</t>
  </si>
  <si>
    <t>KLIA Sepang</t>
  </si>
  <si>
    <t>(16.1 m)</t>
  </si>
  <si>
    <t>Petaling Jaya</t>
  </si>
  <si>
    <t>(60.8 m)</t>
  </si>
  <si>
    <t>Subang</t>
  </si>
  <si>
    <t>(16.6 m)</t>
  </si>
  <si>
    <t>(3.7 m)</t>
  </si>
  <si>
    <t>Kuala Terengganu</t>
  </si>
  <si>
    <t>(5.2 m)</t>
  </si>
  <si>
    <t>Sabah</t>
  </si>
  <si>
    <t>(319.0 m)</t>
  </si>
  <si>
    <t>Kota Kinabalu</t>
  </si>
  <si>
    <t>(2.1 m)</t>
  </si>
  <si>
    <t>Kudat</t>
  </si>
  <si>
    <t>(3.5 m)</t>
  </si>
  <si>
    <t>(501.0 m)</t>
  </si>
  <si>
    <t>Sandakan</t>
  </si>
  <si>
    <t>(12.1 m)</t>
  </si>
  <si>
    <t>Tawau</t>
  </si>
  <si>
    <t>(17.5 m)</t>
  </si>
  <si>
    <t>Bintulu</t>
  </si>
  <si>
    <t>(24.3 m)</t>
  </si>
  <si>
    <t>(35.0 m)</t>
  </si>
  <si>
    <t>Kuching</t>
  </si>
  <si>
    <t>(20.9 m)</t>
  </si>
  <si>
    <t>(3.6 m)</t>
  </si>
  <si>
    <t>Miri</t>
  </si>
  <si>
    <t>(17.0 m)</t>
  </si>
  <si>
    <t>Sibu</t>
  </si>
  <si>
    <t>(30.9 m)</t>
  </si>
  <si>
    <t>(26.2 m)</t>
  </si>
  <si>
    <t>Sri Aman</t>
  </si>
  <si>
    <t>(9.6 m)</t>
  </si>
  <si>
    <t>Labuan</t>
  </si>
  <si>
    <t>(27.9 m)</t>
  </si>
  <si>
    <t>Jadual 1.3</t>
  </si>
  <si>
    <t xml:space="preserve">  Table 1.3</t>
  </si>
  <si>
    <t>(km)</t>
  </si>
  <si>
    <r>
      <t xml:space="preserve">Jumlah
</t>
    </r>
    <r>
      <rPr>
        <i/>
        <sz val="10"/>
        <rFont val="Century Gothic"/>
        <family val="2"/>
      </rPr>
      <t>Total</t>
    </r>
  </si>
  <si>
    <r>
      <t xml:space="preserve">Pantai yang mengalami hakisan mengikut kategori
</t>
    </r>
    <r>
      <rPr>
        <i/>
        <sz val="10"/>
        <rFont val="Century Gothic"/>
        <family val="2"/>
      </rPr>
      <t>Coastal erode by category</t>
    </r>
  </si>
  <si>
    <r>
      <t xml:space="preserve">Jumlah 
hakisan
</t>
    </r>
    <r>
      <rPr>
        <i/>
        <sz val="10"/>
        <rFont val="Century Gothic"/>
        <family val="2"/>
      </rPr>
      <t>Total erosion</t>
    </r>
  </si>
  <si>
    <t>Sumber: Jabatan Pengairan dan Saliran</t>
  </si>
  <si>
    <t>Source: Department of Irrigation and Drainage</t>
  </si>
  <si>
    <t>Kategori 1</t>
  </si>
  <si>
    <t xml:space="preserve">: Pengunduran garis pantai yang cepat dengan kadar melebihi 4 meter/ tahun umumnya di kawasan dengan penduduk yang agak padat bersama </t>
  </si>
  <si>
    <t>Category 1</t>
  </si>
  <si>
    <t xml:space="preserve"> activities being served by significant public infrastructure and facilities.</t>
  </si>
  <si>
    <t>Kategori 2</t>
  </si>
  <si>
    <t xml:space="preserve">: Pengunduran garis pantai dengan kadar lebih dari 1 meter/ tahun tetapi kurang dari 4 meter/tahun umumnya di kawasan berpenduduk tidak padat </t>
  </si>
  <si>
    <t xml:space="preserve">  dengan sedikit aktiviti pertanian yang mendapat perkhidmatan infrastruktur dan kemudahan awam yang kurang sempurna.</t>
  </si>
  <si>
    <t>Category 2</t>
  </si>
  <si>
    <t xml:space="preserve"> agricultural activities being served by relatively minor public infrastructure and facilities.</t>
  </si>
  <si>
    <t>Kategori 3</t>
  </si>
  <si>
    <t xml:space="preserve">: Pengunduran garis pantai dengan kadar kurang dari 1 meter/ tahun umumnya di kawasan tanpa penduduk dengan aktiviti pertanian yang minimum </t>
  </si>
  <si>
    <t xml:space="preserve">  yang tidak mendapat perkhidmatan infrastruktur dan kemudahan awam.</t>
  </si>
  <si>
    <t>Category 3</t>
  </si>
  <si>
    <t xml:space="preserve">  infrastructure and facilties.</t>
  </si>
  <si>
    <t>Based on National Coastal Erosion Study for Malaysia (2015)</t>
  </si>
  <si>
    <t>Jadual 1.4</t>
  </si>
  <si>
    <t>Table 1.4</t>
  </si>
  <si>
    <t>Januari</t>
  </si>
  <si>
    <t>Februari</t>
  </si>
  <si>
    <t>Mac</t>
  </si>
  <si>
    <t>April</t>
  </si>
  <si>
    <t>Mei</t>
  </si>
  <si>
    <t>Jun</t>
  </si>
  <si>
    <t>January</t>
  </si>
  <si>
    <t>February</t>
  </si>
  <si>
    <t>March</t>
  </si>
  <si>
    <t>May</t>
  </si>
  <si>
    <t>June</t>
  </si>
  <si>
    <t>Max.</t>
  </si>
  <si>
    <t>Kota Tinggi</t>
  </si>
  <si>
    <t>Larkin</t>
  </si>
  <si>
    <r>
      <t>Muar</t>
    </r>
    <r>
      <rPr>
        <vertAlign val="superscript"/>
        <sz val="10"/>
        <color theme="1"/>
        <rFont val="Century Gothic"/>
        <family val="2"/>
      </rPr>
      <t>3</t>
    </r>
  </si>
  <si>
    <t>Pasir Gudang</t>
  </si>
  <si>
    <t>Pengerang</t>
  </si>
  <si>
    <r>
      <t>Tangkak</t>
    </r>
    <r>
      <rPr>
        <vertAlign val="superscript"/>
        <sz val="10"/>
        <color theme="1"/>
        <rFont val="Century Gothic"/>
        <family val="2"/>
      </rPr>
      <t>2</t>
    </r>
  </si>
  <si>
    <t>Segamat</t>
  </si>
  <si>
    <t>Kulim</t>
  </si>
  <si>
    <t>Langkawi</t>
  </si>
  <si>
    <t>Sungai Petani</t>
  </si>
  <si>
    <t>Tanah Merah</t>
  </si>
  <si>
    <t>Alor Gajah</t>
  </si>
  <si>
    <t>Bandaraya Melaka</t>
  </si>
  <si>
    <t>Bukit Rambai</t>
  </si>
  <si>
    <t xml:space="preserve">Sumber: Jabatan Alam Sekitar </t>
  </si>
  <si>
    <t>Source: Department of Environment</t>
  </si>
  <si>
    <r>
      <t xml:space="preserve"> Nota/</t>
    </r>
    <r>
      <rPr>
        <i/>
        <sz val="9"/>
        <color theme="1"/>
        <rFont val="Century Gothic"/>
        <family val="2"/>
      </rPr>
      <t>Notes</t>
    </r>
    <r>
      <rPr>
        <b/>
        <sz val="9"/>
        <color theme="1"/>
        <rFont val="Century Gothic"/>
        <family val="2"/>
      </rPr>
      <t>:</t>
    </r>
  </si>
  <si>
    <r>
      <t xml:space="preserve">1 </t>
    </r>
    <r>
      <rPr>
        <b/>
        <sz val="9"/>
        <color theme="1"/>
        <rFont val="Century Gothic"/>
        <family val="2"/>
      </rPr>
      <t xml:space="preserve">Bacaan status kualiti udara berdasarkan bacaan maksimum harian   </t>
    </r>
  </si>
  <si>
    <r>
      <t xml:space="preserve">  </t>
    </r>
    <r>
      <rPr>
        <i/>
        <sz val="9"/>
        <color theme="1"/>
        <rFont val="Century Gothic"/>
        <family val="2"/>
      </rPr>
      <t>Air quality status readings are based on daily maximum readings</t>
    </r>
    <r>
      <rPr>
        <sz val="9"/>
        <color theme="1"/>
        <rFont val="Century Gothic"/>
        <family val="2"/>
      </rPr>
      <t xml:space="preserve"> </t>
    </r>
  </si>
  <si>
    <t>² Stesen baru</t>
  </si>
  <si>
    <t xml:space="preserve">³ Stesen tutup </t>
  </si>
  <si>
    <t xml:space="preserve">  New station   </t>
  </si>
  <si>
    <t xml:space="preserve">  Station close  </t>
  </si>
  <si>
    <t>Nilai</t>
  </si>
  <si>
    <t>Port Dickson</t>
  </si>
  <si>
    <t>Seremban</t>
  </si>
  <si>
    <t>Balok Baru</t>
  </si>
  <si>
    <t>Jerantut</t>
  </si>
  <si>
    <t>Rompin</t>
  </si>
  <si>
    <t>Pegoh, Ipoh</t>
  </si>
  <si>
    <t>Seri Manjung</t>
  </si>
  <si>
    <t>Taiping</t>
  </si>
  <si>
    <t>Tanjung Malim</t>
  </si>
  <si>
    <t>Tasek, Ipoh</t>
  </si>
  <si>
    <t>Kangar</t>
  </si>
  <si>
    <t>Balik Pulau</t>
  </si>
  <si>
    <t>Perai</t>
  </si>
  <si>
    <t>Seberang Jaya</t>
  </si>
  <si>
    <t>USM</t>
  </si>
  <si>
    <t>Keningau</t>
  </si>
  <si>
    <t>Kimanis</t>
  </si>
  <si>
    <t>ILP, Miri</t>
  </si>
  <si>
    <t>Kapit</t>
  </si>
  <si>
    <t>Limbang</t>
  </si>
  <si>
    <t>Mukah</t>
  </si>
  <si>
    <t>Samalaju</t>
  </si>
  <si>
    <t>Samarahan</t>
  </si>
  <si>
    <t>Sarikei</t>
  </si>
  <si>
    <t>Banting</t>
  </si>
  <si>
    <t>Klang</t>
  </si>
  <si>
    <t>Kuala Selangor</t>
  </si>
  <si>
    <t xml:space="preserve">Shah Alam </t>
  </si>
  <si>
    <t>Besut</t>
  </si>
  <si>
    <t>Kemaman</t>
  </si>
  <si>
    <t>Paka</t>
  </si>
  <si>
    <t>Wilayah Persekutuan</t>
  </si>
  <si>
    <t>Batu Muda, Kuala Lumpur</t>
  </si>
  <si>
    <t>Cheras, Kuala Lumpur</t>
  </si>
  <si>
    <t>Putrajaya</t>
  </si>
  <si>
    <t>Julai</t>
  </si>
  <si>
    <t>Ogos</t>
  </si>
  <si>
    <t>September</t>
  </si>
  <si>
    <t>Oktober</t>
  </si>
  <si>
    <t>November</t>
  </si>
  <si>
    <t>Disember</t>
  </si>
  <si>
    <t>July</t>
  </si>
  <si>
    <t>August</t>
  </si>
  <si>
    <t>October</t>
  </si>
  <si>
    <t>December</t>
  </si>
  <si>
    <t>Jadual 1.5</t>
  </si>
  <si>
    <t>Table 1.5</t>
  </si>
  <si>
    <t>Negeri</t>
  </si>
  <si>
    <t>Berhutan</t>
  </si>
  <si>
    <t>Tidak Berhutan</t>
  </si>
  <si>
    <t xml:space="preserve">State </t>
  </si>
  <si>
    <t xml:space="preserve">Year </t>
  </si>
  <si>
    <t xml:space="preserve">Forested </t>
  </si>
  <si>
    <t xml:space="preserve">Non-Forested </t>
  </si>
  <si>
    <t>Hektar</t>
  </si>
  <si>
    <t>Peratus</t>
  </si>
  <si>
    <t>Per cent</t>
  </si>
  <si>
    <t>Semenanjung Malaysia</t>
  </si>
  <si>
    <t>Peninsular Malaysia</t>
  </si>
  <si>
    <t>Jabatan Perhutanan Semenanjung Malaysia</t>
  </si>
  <si>
    <t>Jabatan Perhutanan Sabah</t>
  </si>
  <si>
    <t>Jabatan Hutan Sarawak</t>
  </si>
  <si>
    <t xml:space="preserve">Forestry Department of Peninsular Malaysia </t>
  </si>
  <si>
    <t>Sabah Forestry Department</t>
  </si>
  <si>
    <t>Forests Department Sarawak</t>
  </si>
  <si>
    <t>Jadual 1.6</t>
  </si>
  <si>
    <t xml:space="preserve">: Purata tekanan aras laut, kelajuan angin permukaan, sinaran global, penyejatan dan bilangan hari kilat, </t>
  </si>
  <si>
    <t>Table 1.6</t>
  </si>
  <si>
    <t xml:space="preserve">Negeri/
Stesen meteorologi terpilih    </t>
  </si>
  <si>
    <t>Purata tekanan aras laut</t>
  </si>
  <si>
    <t>Purata kelajuan angin    permukaan</t>
  </si>
  <si>
    <t>Purata sinaran global</t>
  </si>
  <si>
    <t>Purata penyejatan</t>
  </si>
  <si>
    <t>Bil. hari kilat</t>
  </si>
  <si>
    <t xml:space="preserve">State/
Selected meteorological station
</t>
  </si>
  <si>
    <t xml:space="preserve">Sea level pressure 
</t>
  </si>
  <si>
    <t xml:space="preserve">Mean surface wind speed 
</t>
  </si>
  <si>
    <t xml:space="preserve">Mean global radiation
</t>
  </si>
  <si>
    <t xml:space="preserve">Mean  evaporation
</t>
  </si>
  <si>
    <t>No. of days with lightning</t>
  </si>
  <si>
    <t>(hPa)</t>
  </si>
  <si>
    <t>(m/s)</t>
  </si>
  <si>
    <t>(MJ/m3)</t>
  </si>
  <si>
    <t>n.a.</t>
  </si>
  <si>
    <t>Gong Kedak</t>
  </si>
  <si>
    <t>(34.9 m)</t>
  </si>
  <si>
    <t>Kuala Pilah</t>
  </si>
  <si>
    <t xml:space="preserve">Pahang </t>
  </si>
  <si>
    <r>
      <t>Cameron Highlands</t>
    </r>
    <r>
      <rPr>
        <vertAlign val="superscript"/>
        <sz val="10"/>
        <color theme="1"/>
        <rFont val="Century Gothic"/>
        <family val="2"/>
      </rPr>
      <t>1</t>
    </r>
  </si>
  <si>
    <t xml:space="preserve"> Temerloh</t>
  </si>
  <si>
    <t>Source: Malaysia Meteorological Department</t>
  </si>
  <si>
    <t>Ketinggian dari purata paras laut dalam meter</t>
  </si>
  <si>
    <t>Height above mean sea level in metres</t>
  </si>
  <si>
    <t>Lubok Merbau</t>
  </si>
  <si>
    <t>Kuala Kangsar</t>
  </si>
  <si>
    <t>(77.5 m)</t>
  </si>
  <si>
    <t xml:space="preserve">Pulau Pinang </t>
  </si>
  <si>
    <t>Ranau</t>
  </si>
  <si>
    <t>Mulu</t>
  </si>
  <si>
    <t>(58.6 m)</t>
  </si>
  <si>
    <t xml:space="preserve">Terengganu </t>
  </si>
  <si>
    <t>Kerteh</t>
  </si>
  <si>
    <t xml:space="preserve">W.P. Labuan </t>
  </si>
  <si>
    <t>Jadual 1.7</t>
  </si>
  <si>
    <t>Table 1.7</t>
  </si>
  <si>
    <t>Bilangan hari</t>
  </si>
  <si>
    <t>Number of days</t>
  </si>
  <si>
    <t>Baik</t>
  </si>
  <si>
    <t>Sederhana</t>
  </si>
  <si>
    <t>Tidak Sihat</t>
  </si>
  <si>
    <t>Sangat Tidak Sihat</t>
  </si>
  <si>
    <t>Berbahaya</t>
  </si>
  <si>
    <t>Years</t>
  </si>
  <si>
    <t>Good</t>
  </si>
  <si>
    <t>Moderate</t>
  </si>
  <si>
    <t>Unhealthy</t>
  </si>
  <si>
    <t>Very Unhealthy</t>
  </si>
  <si>
    <t>Hazardous</t>
  </si>
  <si>
    <t>(0-50)</t>
  </si>
  <si>
    <t>(51-100)</t>
  </si>
  <si>
    <t>(101-200)</t>
  </si>
  <si>
    <t>(201-300)</t>
  </si>
  <si>
    <t>(&gt;300)</t>
  </si>
  <si>
    <t>Tangkak</t>
  </si>
  <si>
    <t>Sumber: Jabatan Alam Sekitar</t>
  </si>
  <si>
    <t>Stesen yang tidak mencukupi 365/ 366 hari adalah disebabkan masalah teknikal</t>
  </si>
  <si>
    <t>Stations with inadequate 365/ 366 days is due to technical</t>
  </si>
  <si>
    <t xml:space="preserve"> Melaka</t>
  </si>
  <si>
    <t>Pegoh, lpoh</t>
  </si>
  <si>
    <t>Tasek, lpoh</t>
  </si>
  <si>
    <t>Shah Alam</t>
  </si>
  <si>
    <t>Batu Muda,</t>
  </si>
  <si>
    <t>Kuala Lumpur</t>
  </si>
  <si>
    <t>Cheras,</t>
  </si>
  <si>
    <t>Jadual 1.8</t>
  </si>
  <si>
    <t>Table 1.8</t>
  </si>
  <si>
    <t xml:space="preserve">Johor  </t>
  </si>
  <si>
    <t xml:space="preserve">Pasir Gudang </t>
  </si>
  <si>
    <t>ILP Miri</t>
  </si>
  <si>
    <t xml:space="preserve">Batu Muda, </t>
  </si>
  <si>
    <t xml:space="preserve">Cheras, </t>
  </si>
  <si>
    <t>Jadual 1.9</t>
  </si>
  <si>
    <t xml:space="preserve"> Table 1.9</t>
  </si>
  <si>
    <t>Jadual 1.10</t>
  </si>
  <si>
    <t>Table 1.10</t>
  </si>
  <si>
    <t>Negeri/ Stesen</t>
  </si>
  <si>
    <t xml:space="preserve">Garis Panduan Kualiti Udara Malaysia: O3 tidak melebihi 0.1 ppm 
</t>
  </si>
  <si>
    <t>Jadual 1.11</t>
  </si>
  <si>
    <t>Table 1.11</t>
  </si>
  <si>
    <t>Jadual 1.12</t>
  </si>
  <si>
    <t>Table 1.12</t>
  </si>
  <si>
    <t>Jadual 1.13</t>
  </si>
  <si>
    <t>Table 1.13</t>
  </si>
  <si>
    <t>Jadual 1.14</t>
  </si>
  <si>
    <t xml:space="preserve">   Table 1.14</t>
  </si>
  <si>
    <t>Malaysia</t>
  </si>
  <si>
    <t>Lebuhraya Bertol</t>
  </si>
  <si>
    <t>Jalan Milik Agensi</t>
  </si>
  <si>
    <t>Sumber: Jabatan Kerja Raya Malaysia</t>
  </si>
  <si>
    <t>Source: Public Works Department, Malaysia</t>
  </si>
  <si>
    <t xml:space="preserve">   Federal Road Statistics according to the Federal Road Gazzette till 31.12 each years</t>
  </si>
  <si>
    <t xml:space="preserve">   State Road Statistics according to MARRIS registration till 31.12 each years</t>
  </si>
  <si>
    <t>1. Jalan W.P. Putrajaya adalah di bawah kuasa Perbadanan Putrajaya</t>
  </si>
  <si>
    <t xml:space="preserve">     F.T. of Putrajaya Road is under Putrajaya Corporation juridiction</t>
  </si>
  <si>
    <t>2. Jalan Persekutuan Lebuhraya adalah di bawah bidang kuasa Lembaga Lebuhraya Malaysia</t>
  </si>
  <si>
    <t xml:space="preserve">    Tolled Highway is under Malaysian Highway Authority juridiction</t>
  </si>
  <si>
    <t>Jadual 1.15</t>
  </si>
  <si>
    <t xml:space="preserve">  Table 1.15</t>
  </si>
  <si>
    <t>(RM)</t>
  </si>
  <si>
    <t>State</t>
  </si>
  <si>
    <r>
      <rPr>
        <b/>
        <sz val="10"/>
        <rFont val="Century Gothic"/>
        <family val="2"/>
      </rPr>
      <t xml:space="preserve">Jumlah
</t>
    </r>
    <r>
      <rPr>
        <i/>
        <sz val="10"/>
        <rFont val="Century Gothic"/>
        <family val="2"/>
      </rPr>
      <t>Total</t>
    </r>
  </si>
  <si>
    <t>Jadual 1.16</t>
  </si>
  <si>
    <t xml:space="preserve">  Table 1.16</t>
  </si>
  <si>
    <t xml:space="preserve"> (km)</t>
  </si>
  <si>
    <t>Jabatan</t>
  </si>
  <si>
    <t>Pihak Berkuasa</t>
  </si>
  <si>
    <t>Pejabat Daerah</t>
  </si>
  <si>
    <t>Kerja Raya</t>
  </si>
  <si>
    <t>Tempatan</t>
  </si>
  <si>
    <t>&amp; Tanah</t>
  </si>
  <si>
    <t>Pengairan</t>
  </si>
  <si>
    <t>Public Works</t>
  </si>
  <si>
    <t>Local Authority</t>
  </si>
  <si>
    <t>District Council</t>
  </si>
  <si>
    <t>&amp; Saliran</t>
  </si>
  <si>
    <t>Department</t>
  </si>
  <si>
    <t xml:space="preserve"> of Irrigation &amp;</t>
  </si>
  <si>
    <t>Drainage</t>
  </si>
  <si>
    <r>
      <t xml:space="preserve">Nota/ </t>
    </r>
    <r>
      <rPr>
        <i/>
        <sz val="9"/>
        <color theme="1"/>
        <rFont val="Century Gothic"/>
        <family val="2"/>
      </rPr>
      <t>Note:</t>
    </r>
    <r>
      <rPr>
        <b/>
        <sz val="9"/>
        <color theme="1"/>
        <rFont val="Century Gothic"/>
        <family val="2"/>
      </rPr>
      <t xml:space="preserve"> </t>
    </r>
  </si>
  <si>
    <t>Statistik jalan negeri mengikut daftar MARRIS sehingga 31 Disember pada tahun tersebut berdasarkan laporan MARRIS online bertarikh 18 Januari tahun berikutnya</t>
  </si>
  <si>
    <t>State road statistics by MARRIS registered up to 31st December at that year is based on MARRIS online report dated 18th January for following year</t>
  </si>
  <si>
    <t>Jadual 1.17</t>
  </si>
  <si>
    <t>Table 1.17</t>
  </si>
  <si>
    <t>Daerah pentadbiran</t>
  </si>
  <si>
    <t>Pengeluaran</t>
  </si>
  <si>
    <t>Pemantauan</t>
  </si>
  <si>
    <t>Administrative district</t>
  </si>
  <si>
    <t>Production</t>
  </si>
  <si>
    <t>Monitoring</t>
  </si>
  <si>
    <t xml:space="preserve">Kelantan </t>
  </si>
  <si>
    <t xml:space="preserve">Perak </t>
  </si>
  <si>
    <t>Sumber: Jabatan Mineral dan Geosains</t>
  </si>
  <si>
    <t>Source: Department of Minerals and Geoscience</t>
  </si>
  <si>
    <r>
      <t>Garis Panduan Kualiti Udara Malaysia: O</t>
    </r>
    <r>
      <rPr>
        <b/>
        <vertAlign val="subscript"/>
        <sz val="9"/>
        <color theme="1"/>
        <rFont val="Century Gothic"/>
        <family val="2"/>
      </rPr>
      <t>3</t>
    </r>
    <r>
      <rPr>
        <b/>
        <sz val="9"/>
        <color theme="1"/>
        <rFont val="Century Gothic"/>
        <family val="2"/>
      </rPr>
      <t xml:space="preserve"> tidak melebihi 0.1 ppm 
</t>
    </r>
  </si>
  <si>
    <r>
      <t>Garis Panduan Kualiti Udara Malaysia: SO</t>
    </r>
    <r>
      <rPr>
        <b/>
        <vertAlign val="subscript"/>
        <sz val="9"/>
        <color theme="1"/>
        <rFont val="Century Gothic"/>
        <family val="2"/>
      </rPr>
      <t>2</t>
    </r>
    <r>
      <rPr>
        <b/>
        <sz val="9"/>
        <color theme="1"/>
        <rFont val="Century Gothic"/>
        <family val="2"/>
      </rPr>
      <t xml:space="preserve"> tidak melebihi 0.035 ppm 
</t>
    </r>
  </si>
  <si>
    <r>
      <t>Garis Panduan Kualiti Udara Malaysia: NO</t>
    </r>
    <r>
      <rPr>
        <b/>
        <vertAlign val="subscript"/>
        <sz val="9"/>
        <color theme="1"/>
        <rFont val="Century Gothic"/>
        <family val="2"/>
      </rPr>
      <t>2</t>
    </r>
    <r>
      <rPr>
        <b/>
        <sz val="9"/>
        <color theme="1"/>
        <rFont val="Century Gothic"/>
        <family val="2"/>
      </rPr>
      <t xml:space="preserve"> tidak melebihi 0.16 ppm 
</t>
    </r>
  </si>
  <si>
    <t>2.819.6</t>
  </si>
  <si>
    <r>
      <rPr>
        <b/>
        <vertAlign val="superscript"/>
        <sz val="9"/>
        <color theme="1"/>
        <rFont val="Century Gothic"/>
        <family val="2"/>
      </rPr>
      <t>1</t>
    </r>
    <r>
      <rPr>
        <b/>
        <sz val="9"/>
        <color theme="1"/>
        <rFont val="Century Gothic"/>
        <family val="2"/>
      </rPr>
      <t xml:space="preserve"> Stesen bukit</t>
    </r>
  </si>
  <si>
    <t xml:space="preserve">  Malaysia, 2019-2021</t>
  </si>
  <si>
    <t xml:space="preserve">  lightning, Malaysia, 2019-2021</t>
  </si>
  <si>
    <t xml:space="preserve">  Malaysia, 2019-2021 (samb.)</t>
  </si>
  <si>
    <t xml:space="preserve">  lightning, Malaysia, 2019-2021 (cont'd)</t>
  </si>
  <si>
    <t>Cameron Highlands</t>
  </si>
  <si>
    <t>: Saiz keluasan tanah mengikut negeri, Malaysia, 2020-2022</t>
  </si>
  <si>
    <t>: Size of land area by state, Malaysia, 2020-2022</t>
  </si>
  <si>
    <r>
      <t>Garis Panduan Kualiti Udara Malaysia: PM</t>
    </r>
    <r>
      <rPr>
        <b/>
        <vertAlign val="subscript"/>
        <sz val="9"/>
        <color theme="1"/>
        <rFont val="Century Gothic"/>
        <family val="2"/>
      </rPr>
      <t>2.5</t>
    </r>
    <r>
      <rPr>
        <b/>
        <sz val="9"/>
        <color theme="1"/>
        <rFont val="Century Gothic"/>
        <family val="2"/>
      </rPr>
      <t xml:space="preserve"> tidak melebihi 50 µg/m3 
</t>
    </r>
  </si>
  <si>
    <r>
      <t>Garis Panduan Kualiti Udara Malaysia: PM</t>
    </r>
    <r>
      <rPr>
        <b/>
        <vertAlign val="subscript"/>
        <sz val="9"/>
        <color theme="1"/>
        <rFont val="Century Gothic"/>
        <family val="2"/>
      </rPr>
      <t>10</t>
    </r>
    <r>
      <rPr>
        <b/>
        <sz val="9"/>
        <color theme="1"/>
        <rFont val="Century Gothic"/>
        <family val="2"/>
      </rPr>
      <t xml:space="preserve"> tidak melebihi 120 µg/m3 
</t>
    </r>
  </si>
  <si>
    <t>.24.96</t>
  </si>
  <si>
    <t>.20.24</t>
  </si>
  <si>
    <t>: Jumlah panjang jalan mengikut negeri dan jenis permukaan, Malaysia, 2020-2022</t>
  </si>
  <si>
    <t>: Total road length by state and pavement type, Malaysia, 2020-2022</t>
  </si>
  <si>
    <t>: Panjang  jalan negeri mengikut negeri dan agensi negeri, Malaysia, 2020-2022</t>
  </si>
  <si>
    <t>: Length of state road by state and state agencies, Malaysia, 2020-2022</t>
  </si>
  <si>
    <r>
      <t>Kuala Pilah</t>
    </r>
    <r>
      <rPr>
        <vertAlign val="superscript"/>
        <sz val="10"/>
        <color theme="1"/>
        <rFont val="Century Gothic"/>
        <family val="2"/>
      </rPr>
      <t>1</t>
    </r>
  </si>
  <si>
    <t>Max</t>
  </si>
  <si>
    <t>(%)</t>
  </si>
  <si>
    <r>
      <rPr>
        <b/>
        <sz val="9"/>
        <color theme="1"/>
        <rFont val="Century Gothic"/>
        <family val="2"/>
      </rPr>
      <t xml:space="preserve">Nota/ </t>
    </r>
    <r>
      <rPr>
        <i/>
        <sz val="9"/>
        <color theme="1"/>
        <rFont val="Century Gothic"/>
        <family val="2"/>
      </rPr>
      <t>Note:</t>
    </r>
  </si>
  <si>
    <r>
      <t xml:space="preserve">Peratus
</t>
    </r>
    <r>
      <rPr>
        <i/>
        <sz val="10"/>
        <rFont val="Century Gothic"/>
        <family val="2"/>
      </rPr>
      <t xml:space="preserve">Per cent
</t>
    </r>
    <r>
      <rPr>
        <b/>
        <sz val="10"/>
        <rFont val="Century Gothic"/>
        <family val="2"/>
      </rPr>
      <t>(%)</t>
    </r>
  </si>
  <si>
    <r>
      <rPr>
        <b/>
        <sz val="9"/>
        <rFont val="Century Gothic"/>
        <family val="2"/>
      </rPr>
      <t xml:space="preserve">Nota/ </t>
    </r>
    <r>
      <rPr>
        <i/>
        <sz val="9"/>
        <rFont val="Century Gothic"/>
        <family val="2"/>
      </rPr>
      <t>Notes</t>
    </r>
    <r>
      <rPr>
        <sz val="9"/>
        <rFont val="Century Gothic"/>
        <family val="2"/>
      </rPr>
      <t>:</t>
    </r>
  </si>
  <si>
    <t xml:space="preserve">  aktiviti komersial/ industri yang mendapat perkhidmatan infrastruktur dan kemudahan awam.</t>
  </si>
  <si>
    <t xml:space="preserve">: Fast retreating coastline at the rate of more than 4  meters/ year with generally fairly dense human settlement, with some commercial/ industrial </t>
  </si>
  <si>
    <t xml:space="preserve">: Retreating coastline at the rate of between more than 1 meter/ year but less than 4 meter/ year with generally sparsely-populated area, with some </t>
  </si>
  <si>
    <t>: Slowly retreating coastline of less than 1 meter/ year with generally no human settlement and minimal agricultural activities, and not served by public</t>
  </si>
  <si>
    <r>
      <t xml:space="preserve">Berdasarkan </t>
    </r>
    <r>
      <rPr>
        <b/>
        <i/>
        <sz val="9"/>
        <rFont val="Century Gothic"/>
        <family val="2"/>
      </rPr>
      <t>National Coastal Erosion Study for Malaysia</t>
    </r>
    <r>
      <rPr>
        <b/>
        <sz val="9"/>
        <rFont val="Century Gothic"/>
        <family val="2"/>
      </rPr>
      <t xml:space="preserve"> (2015)</t>
    </r>
  </si>
  <si>
    <t>State/ Station</t>
  </si>
  <si>
    <r>
      <t xml:space="preserve"> Nota/</t>
    </r>
    <r>
      <rPr>
        <i/>
        <sz val="9"/>
        <color theme="1"/>
        <rFont val="Century Gothic"/>
        <family val="2"/>
      </rPr>
      <t>Notes:</t>
    </r>
  </si>
  <si>
    <t>Hectares</t>
  </si>
  <si>
    <t>Sumber: Kementerian Sumber Asli, Alam Sekitar dan Perubahan Iklim</t>
  </si>
  <si>
    <t>Source: Ministry of Natural Resources, Environment and Climate Change</t>
  </si>
  <si>
    <t>: Mean sea level pressure, surface wind speed, global radiation, evaporation and number of days with</t>
  </si>
  <si>
    <t>n.a</t>
  </si>
  <si>
    <r>
      <rPr>
        <b/>
        <sz val="9"/>
        <color theme="1"/>
        <rFont val="Century Gothic"/>
        <family val="2"/>
      </rPr>
      <t>Nota/</t>
    </r>
    <r>
      <rPr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>Note:</t>
    </r>
  </si>
  <si>
    <r>
      <t>(µg/m</t>
    </r>
    <r>
      <rPr>
        <b/>
        <vertAlign val="superscript"/>
        <sz val="9"/>
        <color theme="1"/>
        <rFont val="Century Gothic"/>
        <family val="2"/>
      </rPr>
      <t>3)</t>
    </r>
  </si>
  <si>
    <r>
      <t xml:space="preserve">Malaysian Ambient Air Quality Guidelines: </t>
    </r>
    <r>
      <rPr>
        <sz val="9"/>
        <color theme="1"/>
        <rFont val="Century Gothic"/>
        <family val="2"/>
      </rPr>
      <t>PM</t>
    </r>
    <r>
      <rPr>
        <vertAlign val="subscript"/>
        <sz val="9"/>
        <color theme="1"/>
        <rFont val="Century Gothic"/>
        <family val="2"/>
      </rPr>
      <t xml:space="preserve">2.5  </t>
    </r>
    <r>
      <rPr>
        <i/>
        <sz val="9"/>
        <color theme="1"/>
        <rFont val="Century Gothic"/>
        <family val="2"/>
      </rPr>
      <t xml:space="preserve">not exceeding 50 µg/m3 
</t>
    </r>
  </si>
  <si>
    <r>
      <t xml:space="preserve">Malaysian Ambient Air Quality Guidelines: </t>
    </r>
    <r>
      <rPr>
        <sz val="9"/>
        <color theme="1"/>
        <rFont val="Century Gothic"/>
        <family val="2"/>
      </rPr>
      <t>PM</t>
    </r>
    <r>
      <rPr>
        <vertAlign val="subscript"/>
        <sz val="9"/>
        <color theme="1"/>
        <rFont val="Century Gothic"/>
        <family val="2"/>
      </rPr>
      <t>10</t>
    </r>
    <r>
      <rPr>
        <i/>
        <sz val="9"/>
        <color theme="1"/>
        <rFont val="Century Gothic"/>
        <family val="2"/>
      </rPr>
      <t xml:space="preserve"> not exceeding 120 µg/m3 
</t>
    </r>
  </si>
  <si>
    <t>(ppm)</t>
  </si>
  <si>
    <r>
      <t xml:space="preserve">Malaysian Ambient Air Quality Guidelines: </t>
    </r>
    <r>
      <rPr>
        <sz val="9"/>
        <color theme="1"/>
        <rFont val="Century Gothic"/>
        <family val="2"/>
      </rPr>
      <t>O</t>
    </r>
    <r>
      <rPr>
        <vertAlign val="subscript"/>
        <sz val="9"/>
        <color theme="1"/>
        <rFont val="Century Gothic"/>
        <family val="2"/>
      </rPr>
      <t>3</t>
    </r>
    <r>
      <rPr>
        <i/>
        <vertAlign val="subscript"/>
        <sz val="9"/>
        <color theme="1"/>
        <rFont val="Century Gothic"/>
        <family val="2"/>
      </rPr>
      <t xml:space="preserve"> </t>
    </r>
    <r>
      <rPr>
        <i/>
        <sz val="9"/>
        <color theme="1"/>
        <rFont val="Century Gothic"/>
        <family val="2"/>
      </rPr>
      <t xml:space="preserve">not exceeding 0.1 ppm 
</t>
    </r>
  </si>
  <si>
    <r>
      <t xml:space="preserve">Malaysian Ambient Air Quality Guidelines: </t>
    </r>
    <r>
      <rPr>
        <sz val="9"/>
        <color theme="1"/>
        <rFont val="Century Gothic"/>
        <family val="2"/>
      </rPr>
      <t>O3</t>
    </r>
    <r>
      <rPr>
        <i/>
        <sz val="9"/>
        <color theme="1"/>
        <rFont val="Century Gothic"/>
        <family val="2"/>
      </rPr>
      <t xml:space="preserve"> not exceeding 0.1 ppm 
</t>
    </r>
  </si>
  <si>
    <r>
      <t>Malaysian Ambient Air Quality Guidelines:</t>
    </r>
    <r>
      <rPr>
        <sz val="9"/>
        <color theme="1"/>
        <rFont val="Century Gothic"/>
        <family val="2"/>
      </rPr>
      <t>SO</t>
    </r>
    <r>
      <rPr>
        <vertAlign val="subscript"/>
        <sz val="9"/>
        <color theme="1"/>
        <rFont val="Century Gothic"/>
        <family val="2"/>
      </rPr>
      <t>2</t>
    </r>
    <r>
      <rPr>
        <i/>
        <sz val="9"/>
        <color theme="1"/>
        <rFont val="Century Gothic"/>
        <family val="2"/>
      </rPr>
      <t xml:space="preserve"> not exceeding 0.035 ppm 
</t>
    </r>
  </si>
  <si>
    <r>
      <t xml:space="preserve">Malaysian Ambient Air Quality Guidelines: </t>
    </r>
    <r>
      <rPr>
        <sz val="9"/>
        <color theme="1"/>
        <rFont val="Century Gothic"/>
        <family val="2"/>
      </rPr>
      <t>NO</t>
    </r>
    <r>
      <rPr>
        <vertAlign val="subscript"/>
        <sz val="9"/>
        <color theme="1"/>
        <rFont val="Century Gothic"/>
        <family val="2"/>
      </rPr>
      <t>2</t>
    </r>
    <r>
      <rPr>
        <i/>
        <sz val="9"/>
        <color theme="1"/>
        <rFont val="Century Gothic"/>
        <family val="2"/>
      </rPr>
      <t xml:space="preserve"> not exceeding 0.16 ppm 
</t>
    </r>
  </si>
  <si>
    <t>: Pemberian peruntukan kewangan jalan negeri mengikut negeri, Malaysia, 2018-2020</t>
  </si>
  <si>
    <t>: Budget allocation for state roads by state, Malaysia, 2018-2020</t>
  </si>
  <si>
    <t>: Bilangan telaga tiub yang berdaftar mengikut negeri dan jenis telaga, Malaysia, 2021 dan 2022</t>
  </si>
  <si>
    <t>: Number of registered tube well by state and type of well, Malaysia, 2021 and 2022</t>
  </si>
  <si>
    <t xml:space="preserve"> : Purata suhu, hujan dan purata kelembapan relatif mengikut stesen meteorologi terpilih,  Malaysia, 2020-2022</t>
  </si>
  <si>
    <t>: Mean temperature, rainfall and mean relative humidity by selected meteorology station, Malaysia, 2020-2022</t>
  </si>
  <si>
    <t xml:space="preserve"> : Purata suhu, hujan dan purata kelembapan relatif mengikut stesen meteorologi terpilih, Malaysia, 2020-2022 (samb.)</t>
  </si>
  <si>
    <t>: Mean temperature, rainfall and mean relative humidity by selected meteorology station, Malaysia, 2020-2022 (cont'd)</t>
  </si>
  <si>
    <r>
      <rPr>
        <sz val="9"/>
        <color theme="1"/>
        <rFont val="Century Gothic"/>
        <family val="2"/>
      </rPr>
      <t>Def.</t>
    </r>
    <r>
      <rPr>
        <b/>
        <sz val="9"/>
        <color theme="1"/>
        <rFont val="Century Gothic"/>
        <family val="2"/>
      </rPr>
      <t xml:space="preserve">  Nilai defektif</t>
    </r>
  </si>
  <si>
    <t xml:space="preserve">          Defective value</t>
  </si>
  <si>
    <r>
      <rPr>
        <sz val="9"/>
        <color theme="1"/>
        <rFont val="Century Gothic"/>
        <family val="2"/>
      </rPr>
      <t xml:space="preserve"> Def.</t>
    </r>
    <r>
      <rPr>
        <b/>
        <sz val="9"/>
        <color theme="1"/>
        <rFont val="Century Gothic"/>
        <family val="2"/>
      </rPr>
      <t xml:space="preserve">  Nilai defektif</t>
    </r>
  </si>
  <si>
    <t>: Taburan kawasan hakisan pantai mengikut negeri, Malaysia, 2020-2022</t>
  </si>
  <si>
    <t>: Distribution of coastal erosion areas by state, Malaysia, 2020-2022</t>
  </si>
  <si>
    <t>: Bacaan minimum dan maksimum bulanan IPU1, Malaysia, 2020-2022</t>
  </si>
  <si>
    <t>: Monthly minimum and maximum API1, Malaysia, 2020-2022</t>
  </si>
  <si>
    <t>: Bacaan minimum dan maksimum bulanan IPU1, Malaysia, 2020-2022 (samb.)</t>
  </si>
  <si>
    <t>: Monthly minimum and maximum API1, Malaysia, 2020-2022 (cont'd)</t>
  </si>
  <si>
    <t>Purata kelajuan angin permukaan</t>
  </si>
  <si>
    <t>: Status kualiti udara mengikut stesen, 2020-2022</t>
  </si>
  <si>
    <t>: Air quality status by station, 2020-2022</t>
  </si>
  <si>
    <t>: Status kualiti udara mengikut stesen, 2020-2022 (samb.)</t>
  </si>
  <si>
    <t>: Air quality status by station, 2020-2022 (cont'd)</t>
  </si>
  <si>
    <t>: Purata bulanan kepekatan Habuk Halus (PM2.5) di udara, Malaysia, 2020-2022</t>
  </si>
  <si>
    <t>: Monthly average concentration of Particulate Matter (PM2.5) in the air, Malaysia, 2020-2022</t>
  </si>
  <si>
    <t>: Purata bulanan kepekatan Habuk Halus (PM2.5) di udara, Malaysia, 2020-2022 (samb.)</t>
  </si>
  <si>
    <t>: Monthly average concentration of Particulate Matter (PM2.5) in the air, Malaysia, 2020-2022 (cont'd)</t>
  </si>
  <si>
    <t xml:space="preserve">: Purata bulanan kepekatan Habuk Halus (PM10) di udara, Malaysia, 2020-2022 </t>
  </si>
  <si>
    <t>: Monthly average concentration of Particulate Matter (PM10) in the air, Malaysia, 2020-2022</t>
  </si>
  <si>
    <t>: Purata bulanan kepekatan Habuk Halus (PM10) di udara, Malaysia, 2020-2022 (samb.)</t>
  </si>
  <si>
    <t>: Monthly average concentration of Particulate Matter (PM10) in the air, Malaysia, 2020-2022 (cont'd)</t>
  </si>
  <si>
    <t>: Purata bulanan kepekatan Ozon Permukaan Bumi (O3) di udara, Malaysia, 2020-2022</t>
  </si>
  <si>
    <t>: Monthly average concentration of Ground Level Ozone (O3) in the air, Malaysia, 2020-2022</t>
  </si>
  <si>
    <t>: Purata bulanan kepekatan Ozon Permukaan Bumi (O3) di udara, Malaysia, 2020-2022 (samb.)</t>
  </si>
  <si>
    <t>: Monthly average concentration of Ground Level Ozone (O3) in the air, Malaysia, 2020-2022 (cont'd)</t>
  </si>
  <si>
    <t>: Purata bulanan kepekatan Karbon Monoksida (CO) di udara, Malaysia, 2020-2022</t>
  </si>
  <si>
    <t>: Monthly average concentration of Carbon Monoxide (CO) in the air, Malaysia, 2020-2022</t>
  </si>
  <si>
    <t>: Purata bulanan kepekatan Karbon Monoksida (CO) di udara, Malaysia, 2020-2022 (samb.)</t>
  </si>
  <si>
    <t>: Monthly average concentration of Carbon Monoxide(CO) in the air, Malaysia, 2020-2022 (cont'd)</t>
  </si>
  <si>
    <t>: Purata bulanan kepekatan Sulfur Dioksida (SO2) di udara, Malaysia, 2020-2022</t>
  </si>
  <si>
    <t>: Monthly average concentration of Sulphur Dioxide (SO2) in the air, Malaysia, 2020-2022</t>
  </si>
  <si>
    <t>: Purata bulanan kepekatan Sulfur Dioksida (SO2) di udara, Malaysia, 2020-2022 (samb.)</t>
  </si>
  <si>
    <t>: Monthly average concentration of Sulphur Dioxide (SO2) in the air, Malaysia, 2020-2022 (cont'd)</t>
  </si>
  <si>
    <t>: Purata bulanan kepekatan Nitrogen Dioksida (NO2) di udara, Malaysia, 2020-2022</t>
  </si>
  <si>
    <t>: Monthly average concentration of Nitrogen Dioxide (NO2) in the air, Malaysia, 2020-2022</t>
  </si>
  <si>
    <t>: Purata bulanan kepekatan Nitrogen Dioksida (NO2) di udara, Malaysia, 2020-2022 (samb.)</t>
  </si>
  <si>
    <t>: Monthly average concentration of Nitrogen Dioxide (NO2) in the air, Malaysia, 2020-2022 (cont'd)</t>
  </si>
  <si>
    <t>: Kawasan berhutan dan tidak berhutan, Malaysia, 2018-2020</t>
  </si>
  <si>
    <t>: Forested and non-forested areas, Malaysia, 2018-2020</t>
  </si>
  <si>
    <r>
      <t xml:space="preserve">Negeri
</t>
    </r>
    <r>
      <rPr>
        <i/>
        <sz val="12"/>
        <rFont val="Century Gothic"/>
        <family val="2"/>
      </rPr>
      <t>State</t>
    </r>
  </si>
  <si>
    <r>
      <t xml:space="preserve">Tahun
</t>
    </r>
    <r>
      <rPr>
        <i/>
        <sz val="12"/>
        <rFont val="Century Gothic"/>
        <family val="2"/>
      </rPr>
      <t>Year</t>
    </r>
  </si>
  <si>
    <r>
      <t>Persekutuan</t>
    </r>
    <r>
      <rPr>
        <b/>
        <vertAlign val="superscript"/>
        <sz val="12"/>
        <rFont val="Century Gothic"/>
        <family val="2"/>
      </rPr>
      <t xml:space="preserve">a
</t>
    </r>
    <r>
      <rPr>
        <i/>
        <sz val="12"/>
        <rFont val="Century Gothic"/>
        <family val="2"/>
      </rPr>
      <t>Federal road</t>
    </r>
  </si>
  <si>
    <r>
      <t>Negeri</t>
    </r>
    <r>
      <rPr>
        <b/>
        <vertAlign val="superscript"/>
        <sz val="12"/>
        <rFont val="Century Gothic"/>
        <family val="2"/>
      </rPr>
      <t xml:space="preserve">b
</t>
    </r>
    <r>
      <rPr>
        <i/>
        <sz val="12"/>
        <rFont val="Century Gothic"/>
        <family val="2"/>
      </rPr>
      <t>State road</t>
    </r>
  </si>
  <si>
    <r>
      <t xml:space="preserve">Jumlah
</t>
    </r>
    <r>
      <rPr>
        <i/>
        <sz val="12"/>
        <rFont val="Century Gothic"/>
        <family val="2"/>
      </rPr>
      <t>Total</t>
    </r>
  </si>
  <si>
    <r>
      <t xml:space="preserve">Jumlah besar
</t>
    </r>
    <r>
      <rPr>
        <i/>
        <sz val="12"/>
        <rFont val="Century Gothic"/>
        <family val="2"/>
      </rPr>
      <t>Grand total</t>
    </r>
  </si>
  <si>
    <r>
      <t xml:space="preserve">Berturap
</t>
    </r>
    <r>
      <rPr>
        <i/>
        <sz val="12"/>
        <rFont val="Century Gothic"/>
        <family val="2"/>
      </rPr>
      <t>Paved</t>
    </r>
  </si>
  <si>
    <r>
      <t xml:space="preserve">Kelikir
</t>
    </r>
    <r>
      <rPr>
        <i/>
        <sz val="12"/>
        <rFont val="Century Gothic"/>
        <family val="2"/>
      </rPr>
      <t>Gravel</t>
    </r>
  </si>
  <si>
    <r>
      <t xml:space="preserve">Tanah
</t>
    </r>
    <r>
      <rPr>
        <i/>
        <sz val="12"/>
        <rFont val="Century Gothic"/>
        <family val="2"/>
      </rPr>
      <t>Earth</t>
    </r>
  </si>
  <si>
    <r>
      <t xml:space="preserve">Nota/ </t>
    </r>
    <r>
      <rPr>
        <i/>
        <sz val="12"/>
        <color theme="1"/>
        <rFont val="Century Gothic"/>
        <family val="2"/>
      </rPr>
      <t>Notes:</t>
    </r>
  </si>
  <si>
    <r>
      <rPr>
        <b/>
        <vertAlign val="superscript"/>
        <sz val="12"/>
        <color theme="1"/>
        <rFont val="Century Gothic"/>
        <family val="2"/>
      </rPr>
      <t>a</t>
    </r>
    <r>
      <rPr>
        <b/>
        <sz val="12"/>
        <color theme="1"/>
        <rFont val="Century Gothic"/>
        <family val="2"/>
      </rPr>
      <t xml:space="preserve"> Perangkaan Jalan Persekutuan mengikut Warta Jalan Persekutuan sehingga 31.12 setiap tahun</t>
    </r>
  </si>
  <si>
    <r>
      <rPr>
        <b/>
        <vertAlign val="superscript"/>
        <sz val="12"/>
        <color theme="1"/>
        <rFont val="Century Gothic"/>
        <family val="2"/>
      </rPr>
      <t>b</t>
    </r>
    <r>
      <rPr>
        <b/>
        <sz val="12"/>
        <color theme="1"/>
        <rFont val="Century Gothic"/>
        <family val="2"/>
      </rPr>
      <t xml:space="preserve"> Perangkaan Jalan Negeri mengikut daftar MARRIS sehingga 31.12 setiap tahun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</si>
</sst>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43E]dd\ mmmm\ yyyy;@"/>
    <numFmt numFmtId="168" formatCode="#,##0;[Red]#,##0"/>
    <numFmt numFmtId="169" formatCode="[$-409]#,##0"/>
    <numFmt numFmtId="170" formatCode="0;[Red]0"/>
    <numFmt numFmtId="171" formatCode="[$-14409]d/m/yyyy;@"/>
    <numFmt numFmtId="172" formatCode="[$$-409]#,##0.00;[Red]&quot;-&quot;[$$-409]#,##0.00"/>
    <numFmt numFmtId="173" formatCode="[$-409]mmm\-yy;@"/>
    <numFmt numFmtId="174" formatCode="#,##0.0_);\(#,##0.0\)"/>
    <numFmt numFmtId="175" formatCode="[$-409]General"/>
    <numFmt numFmtId="176" formatCode="[$-409]#,##0&quot; &quot;;[$-409]&quot;(&quot;#,##0&quot;)&quot;"/>
    <numFmt numFmtId="177" formatCode="General&quot; &quot;"/>
    <numFmt numFmtId="178" formatCode="#,##0.0"/>
    <numFmt numFmtId="179" formatCode="General_)"/>
    <numFmt numFmtId="180" formatCode="0.0"/>
    <numFmt numFmtId="181" formatCode="#,##0.00&quot; &quot;;&quot; (&quot;#,##0.00&quot;)&quot;;&quot; -&quot;#&quot; &quot;;@&quot; &quot;"/>
    <numFmt numFmtId="182" formatCode="_(* #,##0.0_);_(* \(#,##0.0\);_(* &quot;-&quot;??_);_(@_)"/>
    <numFmt numFmtId="183" formatCode="#,##0.0&quot; &quot;;&quot;(&quot;#,##0.0&quot;)&quot;"/>
    <numFmt numFmtId="184" formatCode="#,##0.00;[Red]#,##0.00"/>
    <numFmt numFmtId="185" formatCode="0.000"/>
    <numFmt numFmtId="186" formatCode="0.0000"/>
    <numFmt numFmtId="187" formatCode="_(* #,##0_);_(* \(#,##0\);_(* &quot;-&quot;??_);_(@_)"/>
    <numFmt numFmtId="188" formatCode="#,##0.0;[Red]#,##0.0"/>
  </numFmts>
  <fonts count="12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name val="Century Gothic"/>
      <family val="2"/>
    </font>
    <font>
      <b/>
      <sz val="11"/>
      <color indexed="8"/>
      <name val="Century Gothic"/>
      <family val="2"/>
    </font>
    <font>
      <i/>
      <sz val="11"/>
      <name val="Century Gothic"/>
      <family val="2"/>
    </font>
    <font>
      <sz val="11"/>
      <name val="Century Gothic"/>
      <family val="2"/>
    </font>
    <font>
      <sz val="10.5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10.5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10"/>
      <color indexed="8"/>
      <name val="Century Gothic"/>
      <family val="2"/>
    </font>
    <font>
      <i/>
      <sz val="10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entury Gothic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i/>
      <sz val="8"/>
      <color theme="1"/>
      <name val="Century Gothic"/>
      <family val="2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charset val="134"/>
    </font>
    <font>
      <sz val="11"/>
      <color indexed="9"/>
      <name val="Calibri"/>
      <family val="2"/>
    </font>
    <font>
      <sz val="10"/>
      <color rgb="FF000000"/>
      <name val="Times New Roman"/>
      <family val="1"/>
    </font>
    <font>
      <sz val="7"/>
      <name val="Helv"/>
      <charset val="134"/>
    </font>
    <font>
      <sz val="12"/>
      <name val="Arial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name val="Helv"/>
      <charset val="134"/>
    </font>
    <font>
      <sz val="12"/>
      <name val="Helv"/>
      <charset val="13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0"/>
      <name val="Helv"/>
      <charset val="134"/>
    </font>
    <font>
      <b/>
      <u/>
      <sz val="8"/>
      <color indexed="8"/>
      <name val="Tahoma"/>
      <family val="2"/>
    </font>
    <font>
      <sz val="8"/>
      <name val="Verdana Ref"/>
      <charset val="134"/>
    </font>
    <font>
      <b/>
      <sz val="12"/>
      <name val="Helv"/>
      <charset val="134"/>
    </font>
    <font>
      <b/>
      <sz val="14"/>
      <name val="Helv"/>
      <charset val="134"/>
    </font>
    <font>
      <b/>
      <sz val="8"/>
      <color indexed="8"/>
      <name val="Tahoma"/>
      <family val="2"/>
    </font>
    <font>
      <i/>
      <sz val="11"/>
      <color indexed="23"/>
      <name val="Calibri"/>
      <family val="2"/>
    </font>
    <font>
      <b/>
      <sz val="11"/>
      <color indexed="56"/>
      <name val="Calibri"/>
      <family val="2"/>
    </font>
    <font>
      <b/>
      <sz val="13"/>
      <color indexed="56"/>
      <name val="Calibri"/>
      <family val="2"/>
    </font>
    <font>
      <sz val="12"/>
      <color theme="1"/>
      <name val="Helv"/>
      <charset val="134"/>
    </font>
    <font>
      <sz val="11"/>
      <color theme="1"/>
      <name val="Arial1"/>
      <charset val="134"/>
    </font>
    <font>
      <b/>
      <sz val="15"/>
      <color indexed="56"/>
      <name val="Calibri"/>
      <family val="2"/>
    </font>
    <font>
      <b/>
      <i/>
      <sz val="16"/>
      <color theme="1"/>
      <name val="Arial1"/>
      <charset val="134"/>
    </font>
    <font>
      <sz val="11"/>
      <color indexed="52"/>
      <name val="Calibri"/>
      <family val="2"/>
    </font>
    <font>
      <sz val="6"/>
      <color indexed="8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sz val="11"/>
      <color rgb="FF00000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</font>
    <font>
      <sz val="11"/>
      <color rgb="FF000000"/>
      <name val="Arial1"/>
      <charset val="134"/>
    </font>
    <font>
      <u/>
      <sz val="10"/>
      <color indexed="12"/>
      <name val="Helv"/>
      <charset val="134"/>
    </font>
    <font>
      <sz val="11"/>
      <color indexed="62"/>
      <name val="Calibri"/>
      <family val="2"/>
    </font>
    <font>
      <sz val="7"/>
      <color theme="1"/>
      <name val="Helv"/>
      <charset val="134"/>
    </font>
    <font>
      <sz val="10"/>
      <color theme="1"/>
      <name val="Arial"/>
      <family val="2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sz val="14"/>
      <name val="Helv"/>
      <charset val="134"/>
    </font>
    <font>
      <b/>
      <i/>
      <u/>
      <sz val="11"/>
      <color rgb="FF000000"/>
      <name val="Arial11"/>
      <charset val="134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u/>
      <sz val="7"/>
      <color indexed="12"/>
      <name val="Helv"/>
      <charset val="134"/>
    </font>
    <font>
      <sz val="8"/>
      <name val="Helv"/>
      <charset val="134"/>
    </font>
    <font>
      <sz val="10"/>
      <color indexed="8"/>
      <name val="MS Sans Serif"/>
      <charset val="13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vertAlign val="superscript"/>
      <sz val="10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vertAlign val="superscript"/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i/>
      <sz val="11"/>
      <color indexed="8"/>
      <name val="Century Gothic"/>
      <family val="2"/>
    </font>
    <font>
      <sz val="10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8"/>
      <color theme="1"/>
      <name val="Arial"/>
      <family val="2"/>
    </font>
    <font>
      <sz val="10"/>
      <color theme="0"/>
      <name val="Century Gothic"/>
      <family val="2"/>
    </font>
    <font>
      <sz val="11"/>
      <color theme="1"/>
      <name val="Calibri"/>
      <family val="2"/>
      <scheme val="minor"/>
    </font>
    <font>
      <b/>
      <vertAlign val="superscript"/>
      <sz val="10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.5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9"/>
      <color rgb="FF000000"/>
      <name val="Century Gothic"/>
      <family val="2"/>
    </font>
    <font>
      <i/>
      <sz val="9"/>
      <color rgb="FF000000"/>
      <name val="Century Gothic"/>
      <family val="2"/>
    </font>
    <font>
      <sz val="11"/>
      <name val="Calibri"/>
      <family val="2"/>
      <scheme val="minor"/>
    </font>
    <font>
      <i/>
      <sz val="10"/>
      <color indexed="8"/>
      <name val="Century Gothic"/>
      <family val="2"/>
    </font>
    <font>
      <b/>
      <vertAlign val="subscript"/>
      <sz val="9"/>
      <color theme="1"/>
      <name val="Century Gothic"/>
      <family val="2"/>
    </font>
    <font>
      <i/>
      <vertAlign val="subscript"/>
      <sz val="9"/>
      <color theme="1"/>
      <name val="Century Gothic"/>
      <family val="2"/>
    </font>
    <font>
      <b/>
      <i/>
      <sz val="9"/>
      <name val="Century Gothic"/>
      <family val="2"/>
    </font>
    <font>
      <vertAlign val="subscript"/>
      <sz val="9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i/>
      <sz val="12"/>
      <color theme="1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i/>
      <sz val="12"/>
      <name val="Century Gothic"/>
      <family val="2"/>
    </font>
    <font>
      <b/>
      <vertAlign val="superscript"/>
      <sz val="12"/>
      <name val="Century Gothic"/>
      <family val="2"/>
    </font>
    <font>
      <sz val="12"/>
      <color rgb="FFFF0000"/>
      <name val="Century Gothic"/>
      <family val="2"/>
    </font>
    <font>
      <b/>
      <vertAlign val="superscript"/>
      <sz val="12"/>
      <color theme="1"/>
      <name val="Century Gothic"/>
      <family val="2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890">
    <xf numFmtId="172" fontId="0" fillId="0" borderId="0"/>
    <xf numFmtId="173" fontId="32" fillId="5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0" borderId="0" applyNumberFormat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73" fontId="28" fillId="0" borderId="0"/>
    <xf numFmtId="173" fontId="32" fillId="7" borderId="0" applyNumberFormat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1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7" fontId="31" fillId="0" borderId="0"/>
    <xf numFmtId="167" fontId="31" fillId="0" borderId="0"/>
    <xf numFmtId="166" fontId="28" fillId="0" borderId="0" applyFont="0" applyFill="0" applyBorder="0" applyAlignment="0" applyProtection="0"/>
    <xf numFmtId="173" fontId="28" fillId="0" borderId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32" fillId="7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4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9" fillId="4" borderId="0" applyNumberFormat="0" applyBorder="0" applyAlignment="0" applyProtection="0"/>
    <xf numFmtId="173" fontId="29" fillId="12" borderId="0" applyNumberFormat="0" applyBorder="0" applyAlignment="0" applyProtection="0"/>
    <xf numFmtId="173" fontId="29" fillId="4" borderId="0" applyNumberFormat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94" fillId="0" borderId="0"/>
    <xf numFmtId="173" fontId="29" fillId="12" borderId="0" applyNumberFormat="0" applyBorder="0" applyAlignment="0" applyProtection="0"/>
    <xf numFmtId="173" fontId="29" fillId="12" borderId="0" applyNumberFormat="0" applyBorder="0" applyAlignment="0" applyProtection="0"/>
    <xf numFmtId="173" fontId="29" fillId="12" borderId="0" applyNumberFormat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94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9" fillId="7" borderId="0" applyNumberFormat="0" applyBorder="0" applyAlignment="0" applyProtection="0"/>
    <xf numFmtId="166" fontId="31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9" borderId="0" applyNumberFormat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8" fillId="0" borderId="0"/>
    <xf numFmtId="173" fontId="29" fillId="9" borderId="0" applyNumberFormat="0" applyBorder="0" applyAlignment="0" applyProtection="0"/>
    <xf numFmtId="173" fontId="29" fillId="9" borderId="0" applyNumberFormat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32" fillId="22" borderId="0" applyNumberFormat="0" applyBorder="0" applyAlignment="0" applyProtection="0"/>
    <xf numFmtId="173" fontId="29" fillId="9" borderId="0" applyNumberFormat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2" borderId="0" applyNumberFormat="0" applyBorder="0" applyAlignment="0" applyProtection="0"/>
    <xf numFmtId="173" fontId="32" fillId="10" borderId="0" applyNumberFormat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8" fillId="0" borderId="0"/>
    <xf numFmtId="173" fontId="29" fillId="2" borderId="0" applyNumberFormat="0" applyBorder="0" applyAlignment="0" applyProtection="0"/>
    <xf numFmtId="173" fontId="32" fillId="10" borderId="0" applyNumberFormat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9" fillId="2" borderId="0" applyNumberFormat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0" borderId="0" applyNumberFormat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0" fontId="31" fillId="0" borderId="0"/>
    <xf numFmtId="166" fontId="28" fillId="0" borderId="0" applyFont="0" applyFill="0" applyBorder="0" applyAlignment="0" applyProtection="0"/>
    <xf numFmtId="173" fontId="32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9" fillId="2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8" fillId="0" borderId="0"/>
    <xf numFmtId="173" fontId="29" fillId="8" borderId="0" applyNumberFormat="0" applyBorder="0" applyAlignment="0" applyProtection="0"/>
    <xf numFmtId="173" fontId="29" fillId="9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73" fontId="29" fillId="11" borderId="0" applyNumberFormat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29" fillId="13" borderId="0" applyNumberFormat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1" fillId="0" borderId="0"/>
    <xf numFmtId="173" fontId="35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42" fillId="0" borderId="0"/>
    <xf numFmtId="173" fontId="35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35" fillId="0" borderId="0"/>
    <xf numFmtId="173" fontId="35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73" fontId="31" fillId="0" borderId="0"/>
    <xf numFmtId="173" fontId="31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32" fillId="1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2" fillId="1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8" fillId="0" borderId="0"/>
    <xf numFmtId="173" fontId="29" fillId="4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94" fillId="0" borderId="0"/>
    <xf numFmtId="173" fontId="94" fillId="0" borderId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9" fillId="21" borderId="0" applyNumberFormat="0" applyBorder="0" applyAlignment="0" applyProtection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21" borderId="0" applyNumberFormat="0" applyBorder="0" applyAlignment="0" applyProtection="0"/>
    <xf numFmtId="173" fontId="94" fillId="0" borderId="0"/>
    <xf numFmtId="173" fontId="94" fillId="0" borderId="0"/>
    <xf numFmtId="173" fontId="29" fillId="21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9" fillId="21" borderId="0" applyNumberFormat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21" borderId="0" applyNumberFormat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8" fillId="0" borderId="0"/>
    <xf numFmtId="173" fontId="29" fillId="21" borderId="0" applyNumberFormat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73" fontId="29" fillId="21" borderId="0" applyNumberFormat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37" fontId="44" fillId="24" borderId="12" applyBorder="0" applyProtection="0">
      <alignment vertical="center"/>
    </xf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73" fontId="31" fillId="0" borderId="0"/>
    <xf numFmtId="173" fontId="31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31" fillId="0" borderId="0"/>
    <xf numFmtId="173" fontId="31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31" fillId="0" borderId="0"/>
    <xf numFmtId="173" fontId="31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3" borderId="0" applyNumberFormat="0" applyBorder="0" applyAlignment="0" applyProtection="0"/>
    <xf numFmtId="173" fontId="29" fillId="8" borderId="0" applyNumberFormat="0" applyBorder="0" applyAlignment="0" applyProtection="0"/>
    <xf numFmtId="173" fontId="31" fillId="0" borderId="0"/>
    <xf numFmtId="173" fontId="31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7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73" fontId="29" fillId="10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73" fontId="94" fillId="0" borderId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9" fillId="10" borderId="0" applyNumberFormat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29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7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31" fillId="0" borderId="0"/>
    <xf numFmtId="173" fontId="28" fillId="0" borderId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67" fontId="31" fillId="0" borderId="0"/>
    <xf numFmtId="167" fontId="31" fillId="0" borderId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73" fontId="28" fillId="0" borderId="0"/>
    <xf numFmtId="166" fontId="28" fillId="0" borderId="0" applyFont="0" applyFill="0" applyBorder="0" applyAlignment="0" applyProtection="0"/>
    <xf numFmtId="167" fontId="31" fillId="0" borderId="0"/>
    <xf numFmtId="167" fontId="31" fillId="0" borderId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73" fontId="28" fillId="0" borderId="0"/>
    <xf numFmtId="166" fontId="28" fillId="0" borderId="0" applyFont="0" applyFill="0" applyBorder="0" applyAlignment="0" applyProtection="0"/>
    <xf numFmtId="167" fontId="31" fillId="0" borderId="0"/>
    <xf numFmtId="167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94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31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7" borderId="0" applyNumberFormat="0" applyBorder="0" applyAlignment="0" applyProtection="0"/>
    <xf numFmtId="173" fontId="29" fillId="7" borderId="0" applyNumberFormat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73" fontId="29" fillId="7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8" fillId="0" borderId="0"/>
    <xf numFmtId="173" fontId="29" fillId="8" borderId="0" applyNumberFormat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9" fillId="13" borderId="0" applyNumberFormat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9" fillId="13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13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9" fillId="13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9" fillId="13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3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73" fontId="29" fillId="13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73" fontId="29" fillId="13" borderId="0" applyNumberFormat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2" fillId="18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13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9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9" fillId="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8" borderId="0" applyNumberFormat="0" applyBorder="0" applyAlignment="0" applyProtection="0"/>
    <xf numFmtId="173" fontId="29" fillId="8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9" fillId="4" borderId="0" applyNumberFormat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9" fillId="4" borderId="0" applyNumberFormat="0" applyBorder="0" applyAlignment="0" applyProtection="0"/>
    <xf numFmtId="173" fontId="32" fillId="3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2" fillId="18" borderId="0" applyNumberFormat="0" applyBorder="0" applyAlignment="0" applyProtection="0"/>
    <xf numFmtId="173" fontId="28" fillId="0" borderId="0"/>
    <xf numFmtId="173" fontId="29" fillId="4" borderId="0" applyNumberFormat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7" borderId="0" applyNumberFormat="0" applyBorder="0" applyAlignment="0" applyProtection="0"/>
    <xf numFmtId="173" fontId="29" fillId="4" borderId="0" applyNumberFormat="0" applyBorder="0" applyAlignment="0" applyProtection="0"/>
    <xf numFmtId="173" fontId="37" fillId="9" borderId="0" applyNumberFormat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32" fillId="18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2" fillId="18" borderId="0" applyNumberFormat="0" applyBorder="0" applyAlignment="0" applyProtection="0"/>
    <xf numFmtId="166" fontId="28" fillId="0" borderId="0" applyFont="0" applyFill="0" applyBorder="0" applyAlignment="0" applyProtection="0"/>
    <xf numFmtId="173" fontId="29" fillId="4" borderId="0" applyNumberFormat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8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0" fontId="94" fillId="0" borderId="0"/>
    <xf numFmtId="173" fontId="32" fillId="18" borderId="0" applyNumberFormat="0" applyBorder="0" applyAlignment="0" applyProtection="0"/>
    <xf numFmtId="173" fontId="32" fillId="17" borderId="0" applyNumberFormat="0" applyBorder="0" applyAlignment="0" applyProtection="0"/>
    <xf numFmtId="173" fontId="32" fillId="18" borderId="0" applyNumberFormat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2" fillId="18" borderId="0" applyNumberFormat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0" fillId="0" borderId="0" applyNumberFormat="0" applyFill="0" applyBorder="0" applyAlignment="0" applyProtection="0"/>
    <xf numFmtId="173" fontId="32" fillId="18" borderId="0" applyNumberFormat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2" fillId="10" borderId="0" applyNumberFormat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2" fillId="10" borderId="0" applyNumberFormat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2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2" fillId="10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2" fillId="10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7" fillId="9" borderId="0" applyNumberFormat="0" applyBorder="0" applyAlignment="0" applyProtection="0"/>
    <xf numFmtId="173" fontId="28" fillId="0" borderId="0"/>
    <xf numFmtId="173" fontId="32" fillId="7" borderId="0" applyNumberFormat="0" applyBorder="0" applyAlignment="0" applyProtection="0"/>
    <xf numFmtId="173" fontId="32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7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7" borderId="0" applyNumberFormat="0" applyBorder="0" applyAlignment="0" applyProtection="0"/>
    <xf numFmtId="173" fontId="32" fillId="7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2" fillId="7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7" borderId="0" applyNumberFormat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2" fillId="7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2" fillId="17" borderId="0" applyNumberFormat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2" fillId="17" borderId="0" applyNumberFormat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73" fontId="32" fillId="17" borderId="0" applyNumberFormat="0" applyBorder="0" applyAlignment="0" applyProtection="0"/>
    <xf numFmtId="173" fontId="32" fillId="17" borderId="0" applyNumberFormat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2" fillId="17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32" fillId="16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5" borderId="0" applyNumberFormat="0" applyBorder="0" applyAlignment="0" applyProtection="0"/>
    <xf numFmtId="173" fontId="32" fillId="6" borderId="0" applyNumberFormat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6" borderId="0" applyNumberFormat="0" applyBorder="0" applyAlignment="0" applyProtection="0"/>
    <xf numFmtId="173" fontId="32" fillId="6" borderId="0" applyNumberFormat="0" applyBorder="0" applyAlignment="0" applyProtection="0"/>
    <xf numFmtId="173" fontId="28" fillId="0" borderId="0"/>
    <xf numFmtId="173" fontId="32" fillId="6" borderId="0" applyNumberFormat="0" applyBorder="0" applyAlignment="0" applyProtection="0"/>
    <xf numFmtId="173" fontId="28" fillId="0" borderId="0"/>
    <xf numFmtId="173" fontId="32" fillId="6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66" fontId="28" fillId="0" borderId="0" applyFont="0" applyFill="0" applyBorder="0" applyAlignment="0" applyProtection="0"/>
    <xf numFmtId="173" fontId="32" fillId="3" borderId="0" applyNumberFormat="0" applyBorder="0" applyAlignment="0" applyProtection="0"/>
    <xf numFmtId="173" fontId="32" fillId="3" borderId="0" applyNumberFormat="0" applyBorder="0" applyAlignment="0" applyProtection="0"/>
    <xf numFmtId="173" fontId="32" fillId="3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2" fillId="16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7" fillId="9" borderId="0" applyNumberFormat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7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37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37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37" fillId="9" borderId="0" applyNumberFormat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7" fillId="9" borderId="0" applyNumberFormat="0" applyBorder="0" applyAlignment="0" applyProtection="0"/>
    <xf numFmtId="173" fontId="28" fillId="0" borderId="0"/>
    <xf numFmtId="173" fontId="37" fillId="9" borderId="0" applyNumberFormat="0" applyBorder="0" applyAlignment="0" applyProtection="0"/>
    <xf numFmtId="173" fontId="37" fillId="9" borderId="0" applyNumberFormat="0" applyBorder="0" applyAlignment="0" applyProtection="0"/>
    <xf numFmtId="166" fontId="94" fillId="0" borderId="0" applyFont="0" applyFill="0" applyBorder="0" applyAlignment="0" applyProtection="0"/>
    <xf numFmtId="173" fontId="47" fillId="20" borderId="0" applyBorder="0">
      <alignment horizontal="left" vertical="center" indent="1"/>
    </xf>
    <xf numFmtId="173" fontId="94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73" fontId="94" fillId="0" borderId="0"/>
    <xf numFmtId="166" fontId="28" fillId="0" borderId="0" applyFont="0" applyFill="0" applyBorder="0" applyAlignment="0" applyProtection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43" fillId="23" borderId="11" applyNumberFormat="0" applyAlignment="0" applyProtection="0"/>
    <xf numFmtId="173" fontId="35" fillId="0" borderId="0"/>
    <xf numFmtId="173" fontId="35" fillId="0" borderId="0"/>
    <xf numFmtId="0" fontId="31" fillId="0" borderId="0"/>
    <xf numFmtId="0" fontId="31" fillId="0" borderId="0"/>
    <xf numFmtId="173" fontId="43" fillId="23" borderId="11" applyNumberFormat="0" applyAlignment="0" applyProtection="0"/>
    <xf numFmtId="173" fontId="31" fillId="0" borderId="0"/>
    <xf numFmtId="173" fontId="31" fillId="0" borderId="0"/>
    <xf numFmtId="173" fontId="94" fillId="0" borderId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43" fillId="23" borderId="11" applyNumberFormat="0" applyAlignment="0" applyProtection="0"/>
    <xf numFmtId="166" fontId="28" fillId="0" borderId="0" applyFont="0" applyFill="0" applyBorder="0" applyAlignment="0" applyProtection="0"/>
    <xf numFmtId="173" fontId="43" fillId="23" borderId="11" applyNumberFormat="0" applyAlignment="0" applyProtection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66" fontId="28" fillId="0" borderId="0" applyFont="0" applyFill="0" applyBorder="0" applyAlignment="0" applyProtection="0"/>
    <xf numFmtId="173" fontId="38" fillId="20" borderId="10" applyNumberFormat="0" applyAlignment="0" applyProtection="0"/>
    <xf numFmtId="166" fontId="31" fillId="0" borderId="0" applyFont="0" applyFill="0" applyBorder="0" applyAlignment="0" applyProtection="0"/>
    <xf numFmtId="173" fontId="4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4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4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4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49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4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41" fillId="0" borderId="0"/>
    <xf numFmtId="173" fontId="28" fillId="0" borderId="0"/>
    <xf numFmtId="173" fontId="41" fillId="0" borderId="0"/>
    <xf numFmtId="164" fontId="30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94" fillId="0" borderId="0" applyFont="0" applyFill="0" applyBorder="0" applyAlignment="0" applyProtection="0"/>
    <xf numFmtId="173" fontId="28" fillId="0" borderId="0"/>
    <xf numFmtId="164" fontId="29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4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4" fontId="29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9" fillId="0" borderId="0" applyFont="0" applyFill="0" applyBorder="0" applyAlignment="0" applyProtection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50" fillId="24" borderId="0" applyBorder="0">
      <alignment horizontal="left" vertical="center" indent="1"/>
    </xf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0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0" fontId="40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7" fontId="5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81" fontId="5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56" fillId="0" borderId="16" applyNumberFormat="0" applyFill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0" fontId="4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9" fontId="4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0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9" fillId="0" borderId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7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0" fontId="31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1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9" fillId="0" borderId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2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2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37" fontId="44" fillId="24" borderId="8" applyBorder="0">
      <alignment horizontal="left" vertical="center" indent="2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79" fontId="4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63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63" fillId="11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7" fillId="0" borderId="0">
      <alignment horizont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0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80" fontId="42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3" fillId="0" borderId="15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53" fillId="0" borderId="15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3" fillId="0" borderId="15" applyNumberFormat="0" applyFill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9" fillId="0" borderId="0" applyFont="0" applyFill="0" applyBorder="0" applyAlignment="0" applyProtection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7" fillId="0" borderId="0">
      <alignment horizontal="center" textRotation="90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0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0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94" fillId="0" borderId="0"/>
    <xf numFmtId="173" fontId="94" fillId="0" borderId="0"/>
    <xf numFmtId="166" fontId="28" fillId="0" borderId="0" applyFont="0" applyFill="0" applyBorder="0" applyAlignment="0" applyProtection="0"/>
    <xf numFmtId="172" fontId="30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0" fillId="0" borderId="0" applyNumberFormat="0" applyFill="0" applyBorder="0" applyAlignment="0" applyProtection="0"/>
    <xf numFmtId="173" fontId="31" fillId="0" borderId="0"/>
    <xf numFmtId="173" fontId="31" fillId="0" borderId="0"/>
    <xf numFmtId="173" fontId="35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1" fillId="0" borderId="0"/>
    <xf numFmtId="173" fontId="31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0" fontId="31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0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6" fillId="14" borderId="0" applyNumberFormat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73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0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9" fontId="40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0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1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31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3" fillId="11" borderId="0" applyNumberFormat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0"/>
    <xf numFmtId="0" fontId="31" fillId="0" borderId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0" fontId="31" fillId="0" borderId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94" fillId="0" borderId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63" fillId="11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63" fillId="11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63" fillId="11" borderId="0" applyNumberFormat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9" fillId="0" borderId="0" applyFont="0" applyFill="0" applyBorder="0" applyAlignment="0" applyProtection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47" fillId="23" borderId="0">
      <alignment horizontal="right"/>
    </xf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>
      <alignment vertical="center"/>
    </xf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0" fontId="94" fillId="0" borderId="0"/>
    <xf numFmtId="173" fontId="31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73" fontId="53" fillId="0" borderId="15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3" fillId="0" borderId="15" applyNumberFormat="0" applyFill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0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7" fontId="5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5" fontId="74" fillId="0" borderId="0" applyBorder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>
      <alignment vertical="center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0" fontId="31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>
      <alignment vertical="center"/>
    </xf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0"/>
    <xf numFmtId="0" fontId="31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0" fontId="31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1" fillId="0" borderId="0"/>
    <xf numFmtId="173" fontId="35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0" fillId="0" borderId="0"/>
    <xf numFmtId="173" fontId="30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8" fillId="0" borderId="17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1" fillId="0" borderId="0"/>
    <xf numFmtId="0" fontId="30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66" fontId="30" fillId="0" borderId="0" applyFont="0" applyFill="0" applyBorder="0" applyAlignment="0" applyProtection="0"/>
    <xf numFmtId="0" fontId="31" fillId="0" borderId="0"/>
    <xf numFmtId="173" fontId="94" fillId="0" borderId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28" fillId="0" borderId="0"/>
    <xf numFmtId="173" fontId="28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0"/>
    <xf numFmtId="0" fontId="31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3" fontId="35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5" fillId="0" borderId="0"/>
    <xf numFmtId="173" fontId="28" fillId="0" borderId="0"/>
    <xf numFmtId="166" fontId="94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73" fontId="35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52" fillId="0" borderId="14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7" fontId="5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73" fontId="56" fillId="0" borderId="16" applyNumberFormat="0" applyFill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53" fillId="0" borderId="15" applyNumberFormat="0" applyFill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81" fontId="55" fillId="0" borderId="0"/>
    <xf numFmtId="166" fontId="28" fillId="0" borderId="0" applyFont="0" applyFill="0" applyBorder="0" applyAlignment="0" applyProtection="0"/>
    <xf numFmtId="169" fontId="65" fillId="0" borderId="0" applyFont="0" applyBorder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73" fontId="51" fillId="0" borderId="0" applyNumberForma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1" fillId="0" borderId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3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0" fontId="40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6" fontId="6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1" fillId="0" borderId="0"/>
    <xf numFmtId="173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1" fillId="0" borderId="0"/>
    <xf numFmtId="0" fontId="31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94" fillId="0" borderId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67" fillId="2" borderId="11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35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0" fontId="62" fillId="0" borderId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46" fillId="24" borderId="13" applyNumberFormat="0" applyBorder="0">
      <alignment horizontal="left" vertical="center" indent="1"/>
    </xf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73" fontId="35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35" fillId="0" borderId="0"/>
    <xf numFmtId="173" fontId="94" fillId="0" borderId="0"/>
    <xf numFmtId="166" fontId="28" fillId="0" borderId="0" applyFont="0" applyFill="0" applyBorder="0" applyAlignment="0" applyProtection="0"/>
    <xf numFmtId="173" fontId="94" fillId="0" borderId="0"/>
    <xf numFmtId="173" fontId="9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0" fontId="31" fillId="0" borderId="0"/>
    <xf numFmtId="0" fontId="31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8" fillId="0" borderId="0"/>
    <xf numFmtId="173" fontId="28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66" fontId="94" fillId="0" borderId="0" applyFont="0" applyFill="0" applyBorder="0" applyAlignment="0" applyProtection="0"/>
    <xf numFmtId="173" fontId="35" fillId="0" borderId="0"/>
    <xf numFmtId="173" fontId="35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0" fontId="31" fillId="0" borderId="0"/>
    <xf numFmtId="0" fontId="31" fillId="0" borderId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35" fillId="0" borderId="0"/>
    <xf numFmtId="173" fontId="35" fillId="0" borderId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94" fillId="0" borderId="0"/>
    <xf numFmtId="173" fontId="94" fillId="0" borderId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94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4" fillId="0" borderId="0" applyFont="0" applyFill="0" applyBorder="0" applyAlignment="0" applyProtection="0"/>
    <xf numFmtId="173" fontId="28" fillId="0" borderId="0"/>
    <xf numFmtId="166" fontId="29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81" fontId="70" fillId="0" borderId="0" applyBorder="0" applyProtection="0"/>
    <xf numFmtId="0" fontId="71" fillId="0" borderId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28" fillId="0" borderId="0"/>
    <xf numFmtId="173" fontId="63" fillId="11" borderId="0" applyNumberFormat="0" applyBorder="0" applyAlignment="0" applyProtection="0"/>
    <xf numFmtId="173" fontId="28" fillId="0" borderId="0"/>
    <xf numFmtId="173" fontId="63" fillId="11" borderId="0" applyNumberFormat="0" applyBorder="0" applyAlignment="0" applyProtection="0"/>
    <xf numFmtId="173" fontId="63" fillId="11" borderId="0" applyNumberFormat="0" applyBorder="0" applyAlignment="0" applyProtection="0"/>
    <xf numFmtId="173" fontId="63" fillId="11" borderId="0" applyNumberFormat="0" applyBorder="0" applyAlignment="0" applyProtection="0"/>
    <xf numFmtId="173" fontId="63" fillId="11" borderId="0" applyNumberFormat="0" applyBorder="0" applyAlignment="0" applyProtection="0"/>
    <xf numFmtId="37" fontId="72" fillId="25" borderId="19" applyBorder="0">
      <alignment horizontal="left" vertical="center" indent="1"/>
    </xf>
    <xf numFmtId="37" fontId="50" fillId="0" borderId="18" applyFill="0">
      <alignment vertical="center"/>
    </xf>
    <xf numFmtId="173" fontId="50" fillId="26" borderId="4" applyNumberFormat="0">
      <alignment horizontal="left" vertical="top" indent="1"/>
    </xf>
    <xf numFmtId="173" fontId="50" fillId="0" borderId="4" applyNumberFormat="0" applyFill="0">
      <alignment horizontal="centerContinuous" vertical="top"/>
    </xf>
    <xf numFmtId="173" fontId="56" fillId="0" borderId="16" applyNumberFormat="0" applyFill="0" applyAlignment="0" applyProtection="0"/>
    <xf numFmtId="173" fontId="28" fillId="0" borderId="0"/>
    <xf numFmtId="173" fontId="56" fillId="0" borderId="16" applyNumberFormat="0" applyFill="0" applyAlignment="0" applyProtection="0"/>
    <xf numFmtId="173" fontId="53" fillId="0" borderId="15" applyNumberFormat="0" applyFill="0" applyAlignment="0" applyProtection="0"/>
    <xf numFmtId="173" fontId="53" fillId="0" borderId="15" applyNumberFormat="0" applyFill="0" applyAlignment="0" applyProtection="0"/>
    <xf numFmtId="173" fontId="53" fillId="0" borderId="15" applyNumberFormat="0" applyFill="0" applyAlignment="0" applyProtection="0"/>
    <xf numFmtId="173" fontId="28" fillId="0" borderId="0"/>
    <xf numFmtId="173" fontId="53" fillId="0" borderId="15" applyNumberFormat="0" applyFill="0" applyAlignment="0" applyProtection="0"/>
    <xf numFmtId="173" fontId="28" fillId="0" borderId="0"/>
    <xf numFmtId="173" fontId="53" fillId="0" borderId="15" applyNumberFormat="0" applyFill="0" applyAlignment="0" applyProtection="0"/>
    <xf numFmtId="173" fontId="52" fillId="0" borderId="14" applyNumberFormat="0" applyFill="0" applyAlignment="0" applyProtection="0"/>
    <xf numFmtId="173" fontId="52" fillId="0" borderId="14" applyNumberFormat="0" applyFill="0" applyAlignment="0" applyProtection="0"/>
    <xf numFmtId="173" fontId="52" fillId="0" borderId="14" applyNumberFormat="0" applyFill="0" applyAlignment="0" applyProtection="0"/>
    <xf numFmtId="173" fontId="94" fillId="0" borderId="0"/>
    <xf numFmtId="173" fontId="52" fillId="0" borderId="14" applyNumberFormat="0" applyFill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5" fontId="75" fillId="0" borderId="0" applyBorder="0" applyProtection="0">
      <alignment horizontal="center" textRotation="9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73" fontId="28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3" fontId="67" fillId="2" borderId="11" applyNumberFormat="0" applyAlignment="0" applyProtection="0"/>
    <xf numFmtId="173" fontId="67" fillId="2" borderId="11" applyNumberFormat="0" applyAlignment="0" applyProtection="0"/>
    <xf numFmtId="173" fontId="67" fillId="2" borderId="11" applyNumberFormat="0" applyAlignment="0" applyProtection="0"/>
    <xf numFmtId="173" fontId="28" fillId="0" borderId="0"/>
    <xf numFmtId="173" fontId="28" fillId="0" borderId="0"/>
    <xf numFmtId="173" fontId="67" fillId="2" borderId="11" applyNumberFormat="0" applyAlignment="0" applyProtection="0"/>
    <xf numFmtId="173" fontId="58" fillId="0" borderId="17" applyNumberFormat="0" applyFill="0" applyAlignment="0" applyProtection="0"/>
    <xf numFmtId="173" fontId="58" fillId="0" borderId="17" applyNumberFormat="0" applyFill="0" applyAlignment="0" applyProtection="0"/>
    <xf numFmtId="173" fontId="58" fillId="0" borderId="17" applyNumberFormat="0" applyFill="0" applyAlignment="0" applyProtection="0"/>
    <xf numFmtId="173" fontId="58" fillId="0" borderId="17" applyNumberFormat="0" applyFill="0" applyAlignment="0" applyProtection="0"/>
    <xf numFmtId="173" fontId="58" fillId="0" borderId="17" applyNumberFormat="0" applyFill="0" applyAlignment="0" applyProtection="0"/>
    <xf numFmtId="173" fontId="36" fillId="14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0" fontId="45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0" fontId="31" fillId="0" borderId="0"/>
    <xf numFmtId="0" fontId="31" fillId="0" borderId="0"/>
    <xf numFmtId="173" fontId="28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35" fillId="0" borderId="0"/>
    <xf numFmtId="179" fontId="45" fillId="0" borderId="0"/>
    <xf numFmtId="173" fontId="28" fillId="0" borderId="0"/>
    <xf numFmtId="173" fontId="28" fillId="0" borderId="0"/>
    <xf numFmtId="0" fontId="31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9" fontId="41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65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0" fontId="94" fillId="0" borderId="0"/>
    <xf numFmtId="0" fontId="4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0" fontId="40" fillId="0" borderId="0"/>
    <xf numFmtId="179" fontId="78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0" fontId="45" fillId="0" borderId="0"/>
    <xf numFmtId="0" fontId="40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9" fontId="3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0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0" fillId="0" borderId="0">
      <alignment vertical="center"/>
    </xf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0" fontId="4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0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31" fillId="0" borderId="0"/>
    <xf numFmtId="173" fontId="31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8" fontId="6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94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0" fontId="30" fillId="0" borderId="0"/>
    <xf numFmtId="0" fontId="30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94" fillId="0" borderId="0"/>
    <xf numFmtId="173" fontId="35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0" fontId="30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2" fontId="94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30" fillId="0" borderId="0"/>
    <xf numFmtId="173" fontId="94" fillId="0" borderId="0"/>
    <xf numFmtId="173" fontId="94" fillId="0" borderId="0"/>
    <xf numFmtId="173" fontId="35" fillId="0" borderId="0"/>
    <xf numFmtId="0" fontId="29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1" fillId="0" borderId="0"/>
    <xf numFmtId="173" fontId="94" fillId="0" borderId="0"/>
    <xf numFmtId="173" fontId="35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1" fillId="0" borderId="0"/>
    <xf numFmtId="173" fontId="94" fillId="0" borderId="0"/>
    <xf numFmtId="173" fontId="35" fillId="0" borderId="0"/>
    <xf numFmtId="173" fontId="30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0" fontId="31" fillId="0" borderId="0"/>
    <xf numFmtId="0" fontId="31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0" fontId="31" fillId="0" borderId="0"/>
    <xf numFmtId="0" fontId="31" fillId="0" borderId="0"/>
    <xf numFmtId="173" fontId="28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0" fillId="0" borderId="0"/>
    <xf numFmtId="173" fontId="31" fillId="0" borderId="0"/>
    <xf numFmtId="173" fontId="31" fillId="0" borderId="0"/>
    <xf numFmtId="173" fontId="35" fillId="0" borderId="0"/>
    <xf numFmtId="173" fontId="30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30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28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0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30" fillId="0" borderId="0"/>
    <xf numFmtId="173" fontId="94" fillId="0" borderId="0"/>
    <xf numFmtId="173" fontId="28" fillId="0" borderId="0"/>
    <xf numFmtId="173" fontId="94" fillId="0" borderId="0"/>
    <xf numFmtId="0" fontId="94" fillId="0" borderId="0"/>
    <xf numFmtId="177" fontId="5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0" fontId="31" fillId="0" borderId="0"/>
    <xf numFmtId="0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9" fontId="41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0" fontId="40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0" fontId="94" fillId="0" borderId="0"/>
    <xf numFmtId="0" fontId="94" fillId="0" borderId="0"/>
    <xf numFmtId="0" fontId="31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173" fontId="31" fillId="0" borderId="0"/>
    <xf numFmtId="37" fontId="44" fillId="24" borderId="8" applyBorder="0">
      <alignment horizontal="left" vertical="center" indent="2"/>
    </xf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0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31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28" fillId="0" borderId="0"/>
    <xf numFmtId="173" fontId="35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1" fillId="0" borderId="0"/>
    <xf numFmtId="173" fontId="94" fillId="0" borderId="0"/>
    <xf numFmtId="173" fontId="35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0" fontId="31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0" fontId="31" fillId="0" borderId="0"/>
    <xf numFmtId="0" fontId="31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1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0" fontId="31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29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9" fontId="94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9" fontId="94" fillId="0" borderId="0" applyFont="0" applyFill="0" applyBorder="0" applyAlignment="0" applyProtection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31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9" fontId="40" fillId="0" borderId="0"/>
    <xf numFmtId="173" fontId="35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37" fontId="4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83" fontId="6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42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0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31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68" fontId="6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28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6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30" fillId="0" borderId="0"/>
    <xf numFmtId="173" fontId="94" fillId="0" borderId="0"/>
    <xf numFmtId="172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30" fillId="0" borderId="0"/>
    <xf numFmtId="173" fontId="94" fillId="0" borderId="0"/>
    <xf numFmtId="173" fontId="94" fillId="0" borderId="0"/>
    <xf numFmtId="9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30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31" fillId="0" borderId="0"/>
    <xf numFmtId="0" fontId="79" fillId="0" borderId="0"/>
    <xf numFmtId="173" fontId="31" fillId="0" borderId="0"/>
    <xf numFmtId="0" fontId="30" fillId="0" borderId="0"/>
    <xf numFmtId="173" fontId="31" fillId="0" borderId="0"/>
    <xf numFmtId="0" fontId="30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29" fillId="0" borderId="0">
      <alignment vertical="center"/>
    </xf>
    <xf numFmtId="172" fontId="29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2" fontId="29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29" fillId="0" borderId="0">
      <alignment vertical="center"/>
    </xf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0" fontId="45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0" fontId="31" fillId="0" borderId="0"/>
    <xf numFmtId="173" fontId="28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0" fontId="31" fillId="0" borderId="0"/>
    <xf numFmtId="0" fontId="94" fillId="0" borderId="0"/>
    <xf numFmtId="0" fontId="6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2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1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0" fillId="0" borderId="0"/>
    <xf numFmtId="173" fontId="94" fillId="0" borderId="0"/>
    <xf numFmtId="0" fontId="31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3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31" fillId="0" borderId="0"/>
    <xf numFmtId="173" fontId="94" fillId="0" borderId="0"/>
    <xf numFmtId="0" fontId="30" fillId="0" borderId="0"/>
    <xf numFmtId="173" fontId="94" fillId="0" borderId="0"/>
    <xf numFmtId="173" fontId="94" fillId="0" borderId="0"/>
    <xf numFmtId="0" fontId="30" fillId="0" borderId="0"/>
    <xf numFmtId="173" fontId="28" fillId="0" borderId="0"/>
    <xf numFmtId="173" fontId="94" fillId="0" borderId="0"/>
    <xf numFmtId="0" fontId="94" fillId="0" borderId="0"/>
    <xf numFmtId="173" fontId="28" fillId="0" borderId="0"/>
    <xf numFmtId="173" fontId="94" fillId="0" borderId="0"/>
    <xf numFmtId="0" fontId="29" fillId="0" borderId="0">
      <alignment vertical="center"/>
    </xf>
    <xf numFmtId="0" fontId="29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79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7" fontId="31" fillId="0" borderId="0"/>
    <xf numFmtId="167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7" fontId="31" fillId="0" borderId="0"/>
    <xf numFmtId="167" fontId="31" fillId="0" borderId="0"/>
    <xf numFmtId="173" fontId="28" fillId="0" borderId="0"/>
    <xf numFmtId="173" fontId="28" fillId="0" borderId="0"/>
    <xf numFmtId="173" fontId="94" fillId="0" borderId="0"/>
    <xf numFmtId="173" fontId="31" fillId="0" borderId="0"/>
    <xf numFmtId="167" fontId="31" fillId="0" borderId="0"/>
    <xf numFmtId="167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67" fontId="31" fillId="0" borderId="0"/>
    <xf numFmtId="167" fontId="31" fillId="0" borderId="0"/>
    <xf numFmtId="173" fontId="28" fillId="0" borderId="0"/>
    <xf numFmtId="173" fontId="28" fillId="0" borderId="0"/>
    <xf numFmtId="167" fontId="31" fillId="0" borderId="0"/>
    <xf numFmtId="167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173" fontId="31" fillId="0" borderId="0"/>
    <xf numFmtId="173" fontId="28" fillId="0" borderId="0"/>
    <xf numFmtId="173" fontId="31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30" fillId="0" borderId="0"/>
    <xf numFmtId="173" fontId="30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31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30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83" fontId="6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30" fillId="0" borderId="0"/>
    <xf numFmtId="0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8" fontId="6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31" fillId="0" borderId="0"/>
    <xf numFmtId="0" fontId="94" fillId="0" borderId="0"/>
    <xf numFmtId="173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173" fontId="94" fillId="0" borderId="0"/>
    <xf numFmtId="0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2" fontId="94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0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0" fontId="94" fillId="0" borderId="0"/>
    <xf numFmtId="173" fontId="94" fillId="0" borderId="0"/>
    <xf numFmtId="0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83" fontId="6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7" fontId="31" fillId="0" borderId="0"/>
    <xf numFmtId="167" fontId="31" fillId="0" borderId="0"/>
    <xf numFmtId="173" fontId="94" fillId="0" borderId="0"/>
    <xf numFmtId="173" fontId="94" fillId="0" borderId="0"/>
    <xf numFmtId="167" fontId="31" fillId="0" borderId="0"/>
    <xf numFmtId="170" fontId="4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0" borderId="0"/>
    <xf numFmtId="173" fontId="94" fillId="0" borderId="0"/>
    <xf numFmtId="173" fontId="31" fillId="0" borderId="0"/>
    <xf numFmtId="0" fontId="94" fillId="0" borderId="0"/>
    <xf numFmtId="0" fontId="30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2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0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0" fontId="31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94" fillId="0" borderId="0"/>
    <xf numFmtId="0" fontId="31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0" fontId="31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0" fontId="31" fillId="0" borderId="0"/>
    <xf numFmtId="173" fontId="31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31" fillId="0" borderId="0"/>
    <xf numFmtId="0" fontId="3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1" fillId="0" borderId="0"/>
    <xf numFmtId="0" fontId="3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1" fillId="0" borderId="0"/>
    <xf numFmtId="0" fontId="3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31" fillId="0" borderId="0"/>
    <xf numFmtId="0" fontId="31" fillId="0" borderId="0"/>
    <xf numFmtId="0" fontId="31" fillId="0" borderId="0"/>
    <xf numFmtId="173" fontId="28" fillId="0" borderId="0"/>
    <xf numFmtId="173" fontId="30" fillId="0" borderId="0"/>
    <xf numFmtId="173" fontId="28" fillId="0" borderId="0"/>
    <xf numFmtId="173" fontId="31" fillId="0" borderId="0"/>
    <xf numFmtId="173" fontId="35" fillId="0" borderId="0"/>
    <xf numFmtId="173" fontId="35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35" fillId="0" borderId="0"/>
    <xf numFmtId="173" fontId="35" fillId="0" borderId="0"/>
    <xf numFmtId="173" fontId="28" fillId="0" borderId="0"/>
    <xf numFmtId="173" fontId="28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3" fontId="94" fillId="0" borderId="0"/>
    <xf numFmtId="0" fontId="31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0" fontId="45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5" fillId="0" borderId="0"/>
    <xf numFmtId="173" fontId="35" fillId="0" borderId="0"/>
    <xf numFmtId="0" fontId="94" fillId="0" borderId="0"/>
    <xf numFmtId="170" fontId="45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0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28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31" fillId="0" borderId="0"/>
    <xf numFmtId="0" fontId="28" fillId="0" borderId="0"/>
    <xf numFmtId="173" fontId="28" fillId="0" borderId="0"/>
    <xf numFmtId="173" fontId="28" fillId="0" borderId="0"/>
    <xf numFmtId="0" fontId="94" fillId="0" borderId="0"/>
    <xf numFmtId="0" fontId="94" fillId="0" borderId="0"/>
    <xf numFmtId="173" fontId="28" fillId="0" borderId="0"/>
    <xf numFmtId="173" fontId="28" fillId="0" borderId="0"/>
    <xf numFmtId="0" fontId="94" fillId="0" borderId="0"/>
    <xf numFmtId="0" fontId="30" fillId="0" borderId="0"/>
    <xf numFmtId="173" fontId="28" fillId="0" borderId="0"/>
    <xf numFmtId="173" fontId="28" fillId="0" borderId="0"/>
    <xf numFmtId="0" fontId="94" fillId="0" borderId="0"/>
    <xf numFmtId="0" fontId="73" fillId="0" borderId="0"/>
    <xf numFmtId="173" fontId="28" fillId="0" borderId="0"/>
    <xf numFmtId="173" fontId="28" fillId="0" borderId="0"/>
    <xf numFmtId="0" fontId="94" fillId="0" borderId="0"/>
    <xf numFmtId="179" fontId="34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0" fontId="30" fillId="0" borderId="0"/>
    <xf numFmtId="173" fontId="28" fillId="0" borderId="0"/>
    <xf numFmtId="173" fontId="28" fillId="0" borderId="0"/>
    <xf numFmtId="0" fontId="30" fillId="0" borderId="0"/>
    <xf numFmtId="173" fontId="28" fillId="0" borderId="0"/>
    <xf numFmtId="173" fontId="28" fillId="0" borderId="0"/>
    <xf numFmtId="0" fontId="3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73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0" fontId="4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173" fontId="35" fillId="0" borderId="0"/>
    <xf numFmtId="174" fontId="34" fillId="0" borderId="0"/>
    <xf numFmtId="174" fontId="34" fillId="0" borderId="0"/>
    <xf numFmtId="173" fontId="31" fillId="0" borderId="0"/>
    <xf numFmtId="0" fontId="94" fillId="0" borderId="0"/>
    <xf numFmtId="179" fontId="3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0" fontId="45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0" fontId="40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94" fillId="0" borderId="0"/>
    <xf numFmtId="0" fontId="31" fillId="0" borderId="0"/>
    <xf numFmtId="0" fontId="31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3" fontId="35" fillId="0" borderId="0"/>
    <xf numFmtId="170" fontId="40" fillId="0" borderId="0"/>
    <xf numFmtId="173" fontId="35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30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30" fillId="27" borderId="20" applyNumberFormat="0" applyFont="0" applyAlignment="0" applyProtection="0"/>
    <xf numFmtId="173" fontId="30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30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94" fillId="0" borderId="0"/>
    <xf numFmtId="173" fontId="29" fillId="27" borderId="20" applyNumberFormat="0" applyFont="0" applyAlignment="0" applyProtection="0"/>
    <xf numFmtId="173" fontId="29" fillId="27" borderId="20" applyNumberFormat="0" applyFont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0" fontId="94" fillId="15" borderId="9" applyNumberFormat="0" applyFont="0" applyAlignment="0" applyProtection="0"/>
    <xf numFmtId="173" fontId="80" fillId="23" borderId="21" applyNumberFormat="0" applyAlignment="0" applyProtection="0"/>
    <xf numFmtId="173" fontId="80" fillId="23" borderId="21" applyNumberFormat="0" applyAlignment="0" applyProtection="0"/>
    <xf numFmtId="173" fontId="80" fillId="23" borderId="21" applyNumberFormat="0" applyAlignment="0" applyProtection="0"/>
    <xf numFmtId="173" fontId="80" fillId="23" borderId="21" applyNumberFormat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40" fontId="42" fillId="24" borderId="0">
      <alignment horizontal="right"/>
    </xf>
    <xf numFmtId="173" fontId="81" fillId="27" borderId="0">
      <alignment horizontal="center"/>
    </xf>
    <xf numFmtId="173" fontId="82" fillId="28" borderId="22"/>
    <xf numFmtId="173" fontId="83" fillId="0" borderId="0" applyBorder="0">
      <alignment horizontal="centerContinuous"/>
    </xf>
    <xf numFmtId="173" fontId="84" fillId="0" borderId="0" applyBorder="0">
      <alignment horizontal="centerContinuous"/>
    </xf>
    <xf numFmtId="9" fontId="3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3" fontId="94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3" fontId="94" fillId="0" borderId="0"/>
    <xf numFmtId="9" fontId="9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31" fillId="0" borderId="0" applyFont="0" applyFill="0" applyBorder="0" applyAlignment="0" applyProtection="0"/>
    <xf numFmtId="173" fontId="85" fillId="20" borderId="0">
      <alignment horizontal="left" indent="1"/>
    </xf>
    <xf numFmtId="0" fontId="86" fillId="0" borderId="0"/>
    <xf numFmtId="172" fontId="86" fillId="0" borderId="0"/>
    <xf numFmtId="172" fontId="74" fillId="0" borderId="0" applyBorder="0" applyProtection="0"/>
    <xf numFmtId="173" fontId="87" fillId="20" borderId="0" applyBorder="0">
      <alignment horizontal="left" vertical="center" indent="1"/>
    </xf>
    <xf numFmtId="173" fontId="88" fillId="0" borderId="0" applyNumberFormat="0" applyFill="0" applyBorder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89" fillId="0" borderId="23" applyNumberFormat="0" applyFill="0" applyAlignment="0" applyProtection="0"/>
    <xf numFmtId="173" fontId="89" fillId="0" borderId="23" applyNumberFormat="0" applyFill="0" applyAlignment="0" applyProtection="0"/>
    <xf numFmtId="173" fontId="89" fillId="0" borderId="23" applyNumberFormat="0" applyFill="0" applyAlignment="0" applyProtection="0"/>
    <xf numFmtId="173" fontId="89" fillId="0" borderId="23" applyNumberFormat="0" applyFill="0" applyAlignment="0" applyProtection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4" fillId="0" borderId="0"/>
    <xf numFmtId="173" fontId="90" fillId="0" borderId="0" applyNumberFormat="0" applyFill="0" applyBorder="0" applyAlignment="0" applyProtection="0"/>
    <xf numFmtId="173" fontId="94" fillId="0" borderId="0"/>
    <xf numFmtId="173" fontId="94" fillId="0" borderId="0"/>
    <xf numFmtId="0" fontId="103" fillId="0" borderId="0"/>
    <xf numFmtId="0" fontId="4" fillId="0" borderId="0"/>
    <xf numFmtId="0" fontId="3" fillId="0" borderId="0"/>
    <xf numFmtId="0" fontId="2" fillId="0" borderId="0"/>
  </cellStyleXfs>
  <cellXfs count="804">
    <xf numFmtId="172" fontId="0" fillId="0" borderId="0" xfId="0"/>
    <xf numFmtId="0" fontId="5" fillId="29" borderId="0" xfId="0" applyNumberFormat="1" applyFont="1" applyFill="1"/>
    <xf numFmtId="0" fontId="5" fillId="29" borderId="0" xfId="0" applyNumberFormat="1" applyFont="1" applyFill="1" applyAlignment="1">
      <alignment horizontal="center"/>
    </xf>
    <xf numFmtId="0" fontId="23" fillId="29" borderId="0" xfId="0" applyNumberFormat="1" applyFont="1" applyFill="1" applyAlignment="1">
      <alignment horizontal="right" vertical="center"/>
    </xf>
    <xf numFmtId="0" fontId="23" fillId="29" borderId="0" xfId="0" applyNumberFormat="1" applyFont="1" applyFill="1" applyAlignment="1">
      <alignment vertical="center"/>
    </xf>
    <xf numFmtId="0" fontId="23" fillId="29" borderId="0" xfId="0" applyNumberFormat="1" applyFont="1" applyFill="1" applyAlignment="1">
      <alignment horizontal="center" vertical="center"/>
    </xf>
    <xf numFmtId="0" fontId="5" fillId="29" borderId="0" xfId="0" applyNumberFormat="1" applyFont="1" applyFill="1" applyAlignment="1">
      <alignment horizontal="center" vertical="center"/>
    </xf>
    <xf numFmtId="0" fontId="24" fillId="29" borderId="0" xfId="0" applyNumberFormat="1" applyFont="1" applyFill="1" applyAlignment="1">
      <alignment horizontal="right" vertical="center"/>
    </xf>
    <xf numFmtId="0" fontId="24" fillId="29" borderId="0" xfId="0" applyNumberFormat="1" applyFont="1" applyFill="1" applyAlignment="1">
      <alignment vertical="center"/>
    </xf>
    <xf numFmtId="0" fontId="24" fillId="29" borderId="0" xfId="0" applyNumberFormat="1" applyFont="1" applyFill="1" applyAlignment="1">
      <alignment horizontal="center" vertical="center"/>
    </xf>
    <xf numFmtId="0" fontId="12" fillId="29" borderId="1" xfId="0" applyNumberFormat="1" applyFont="1" applyFill="1" applyBorder="1"/>
    <xf numFmtId="0" fontId="11" fillId="29" borderId="1" xfId="0" applyNumberFormat="1" applyFont="1" applyFill="1" applyBorder="1" applyAlignment="1">
      <alignment horizontal="justify"/>
    </xf>
    <xf numFmtId="0" fontId="11" fillId="29" borderId="1" xfId="0" applyNumberFormat="1" applyFont="1" applyFill="1" applyBorder="1" applyAlignment="1">
      <alignment horizontal="justify" wrapText="1"/>
    </xf>
    <xf numFmtId="0" fontId="12" fillId="29" borderId="0" xfId="0" applyNumberFormat="1" applyFont="1" applyFill="1"/>
    <xf numFmtId="0" fontId="11" fillId="29" borderId="0" xfId="0" applyNumberFormat="1" applyFont="1" applyFill="1" applyAlignment="1">
      <alignment horizontal="center"/>
    </xf>
    <xf numFmtId="0" fontId="12" fillId="29" borderId="2" xfId="0" applyNumberFormat="1" applyFont="1" applyFill="1" applyBorder="1" applyAlignment="1">
      <alignment horizontal="center" vertical="center" wrapText="1"/>
    </xf>
    <xf numFmtId="0" fontId="13" fillId="29" borderId="0" xfId="0" applyNumberFormat="1" applyFont="1" applyFill="1" applyAlignment="1">
      <alignment horizontal="center" vertical="top" wrapText="1"/>
    </xf>
    <xf numFmtId="0" fontId="13" fillId="29" borderId="0" xfId="0" applyNumberFormat="1" applyFont="1" applyFill="1" applyAlignment="1">
      <alignment horizontal="center"/>
    </xf>
    <xf numFmtId="0" fontId="11" fillId="29" borderId="0" xfId="0" applyNumberFormat="1" applyFont="1" applyFill="1" applyAlignment="1">
      <alignment horizontal="center" wrapText="1"/>
    </xf>
    <xf numFmtId="0" fontId="12" fillId="29" borderId="2" xfId="0" applyNumberFormat="1" applyFont="1" applyFill="1" applyBorder="1"/>
    <xf numFmtId="0" fontId="11" fillId="29" borderId="2" xfId="0" applyNumberFormat="1" applyFont="1" applyFill="1" applyBorder="1" applyAlignment="1">
      <alignment vertical="center"/>
    </xf>
    <xf numFmtId="0" fontId="11" fillId="29" borderId="2" xfId="0" applyNumberFormat="1" applyFont="1" applyFill="1" applyBorder="1" applyAlignment="1">
      <alignment vertical="center" wrapText="1"/>
    </xf>
    <xf numFmtId="0" fontId="11" fillId="29" borderId="2" xfId="0" applyNumberFormat="1" applyFont="1" applyFill="1" applyBorder="1" applyAlignment="1">
      <alignment horizontal="center" vertical="center" wrapText="1"/>
    </xf>
    <xf numFmtId="0" fontId="13" fillId="29" borderId="2" xfId="0" applyNumberFormat="1" applyFont="1" applyFill="1" applyBorder="1" applyAlignment="1">
      <alignment horizontal="center" vertical="top"/>
    </xf>
    <xf numFmtId="0" fontId="11" fillId="29" borderId="0" xfId="0" applyNumberFormat="1" applyFont="1" applyFill="1" applyAlignment="1">
      <alignment vertical="center"/>
    </xf>
    <xf numFmtId="0" fontId="11" fillId="29" borderId="0" xfId="0" applyNumberFormat="1" applyFont="1" applyFill="1" applyAlignment="1">
      <alignment vertical="center" wrapText="1"/>
    </xf>
    <xf numFmtId="0" fontId="11" fillId="29" borderId="0" xfId="0" applyNumberFormat="1" applyFont="1" applyFill="1" applyAlignment="1">
      <alignment horizontal="center" vertical="center" wrapText="1"/>
    </xf>
    <xf numFmtId="0" fontId="12" fillId="29" borderId="0" xfId="0" applyNumberFormat="1" applyFont="1" applyFill="1" applyAlignment="1">
      <alignment horizontal="center" vertical="center" wrapText="1"/>
    </xf>
    <xf numFmtId="0" fontId="13" fillId="29" borderId="0" xfId="0" applyNumberFormat="1" applyFont="1" applyFill="1" applyAlignment="1">
      <alignment horizontal="center" vertical="top"/>
    </xf>
    <xf numFmtId="0" fontId="12" fillId="29" borderId="0" xfId="0" applyNumberFormat="1" applyFont="1" applyFill="1" applyAlignment="1">
      <alignment horizontal="center" vertical="top"/>
    </xf>
    <xf numFmtId="0" fontId="11" fillId="29" borderId="0" xfId="0" applyNumberFormat="1" applyFont="1" applyFill="1" applyAlignment="1">
      <alignment horizontal="left" vertical="center"/>
    </xf>
    <xf numFmtId="0" fontId="11" fillId="29" borderId="0" xfId="0" applyNumberFormat="1" applyFont="1" applyFill="1" applyAlignment="1">
      <alignment horizontal="left" vertical="center" wrapText="1"/>
    </xf>
    <xf numFmtId="0" fontId="13" fillId="29" borderId="0" xfId="0" applyNumberFormat="1" applyFont="1" applyFill="1" applyAlignment="1">
      <alignment horizontal="center" vertical="center" wrapText="1"/>
    </xf>
    <xf numFmtId="0" fontId="12" fillId="29" borderId="0" xfId="0" applyNumberFormat="1" applyFont="1" applyFill="1" applyAlignment="1">
      <alignment horizontal="left"/>
    </xf>
    <xf numFmtId="0" fontId="12" fillId="29" borderId="0" xfId="0" applyNumberFormat="1" applyFont="1" applyFill="1" applyAlignment="1">
      <alignment horizontal="left" wrapText="1" indent="1"/>
    </xf>
    <xf numFmtId="0" fontId="12" fillId="29" borderId="0" xfId="0" applyNumberFormat="1" applyFont="1" applyFill="1" applyAlignment="1">
      <alignment horizontal="center" wrapText="1"/>
    </xf>
    <xf numFmtId="0" fontId="12" fillId="29" borderId="0" xfId="0" quotePrefix="1" applyNumberFormat="1" applyFont="1" applyFill="1" applyAlignment="1">
      <alignment horizontal="center" wrapText="1"/>
    </xf>
    <xf numFmtId="0" fontId="12" fillId="29" borderId="0" xfId="0" applyNumberFormat="1" applyFont="1" applyFill="1" applyAlignment="1">
      <alignment horizontal="left" wrapText="1"/>
    </xf>
    <xf numFmtId="0" fontId="12" fillId="29" borderId="4" xfId="0" applyNumberFormat="1" applyFont="1" applyFill="1" applyBorder="1"/>
    <xf numFmtId="0" fontId="11" fillId="29" borderId="4" xfId="0" applyNumberFormat="1" applyFont="1" applyFill="1" applyBorder="1" applyAlignment="1">
      <alignment horizontal="left" vertical="center"/>
    </xf>
    <xf numFmtId="0" fontId="11" fillId="29" borderId="4" xfId="0" applyNumberFormat="1" applyFont="1" applyFill="1" applyBorder="1" applyAlignment="1">
      <alignment horizontal="left" vertical="center" wrapText="1"/>
    </xf>
    <xf numFmtId="0" fontId="11" fillId="29" borderId="4" xfId="0" applyNumberFormat="1" applyFont="1" applyFill="1" applyBorder="1" applyAlignment="1">
      <alignment horizontal="center" vertical="center" wrapText="1"/>
    </xf>
    <xf numFmtId="0" fontId="12" fillId="29" borderId="4" xfId="0" applyNumberFormat="1" applyFont="1" applyFill="1" applyBorder="1" applyAlignment="1">
      <alignment horizontal="center" wrapText="1"/>
    </xf>
    <xf numFmtId="0" fontId="17" fillId="29" borderId="0" xfId="0" applyNumberFormat="1" applyFont="1" applyFill="1"/>
    <xf numFmtId="0" fontId="17" fillId="29" borderId="0" xfId="0" applyNumberFormat="1" applyFont="1" applyFill="1" applyAlignment="1">
      <alignment horizontal="center"/>
    </xf>
    <xf numFmtId="0" fontId="19" fillId="29" borderId="0" xfId="0" applyNumberFormat="1" applyFont="1" applyFill="1" applyAlignment="1">
      <alignment horizontal="right"/>
    </xf>
    <xf numFmtId="0" fontId="19" fillId="29" borderId="0" xfId="0" applyNumberFormat="1" applyFont="1" applyFill="1" applyAlignment="1">
      <alignment horizontal="center"/>
    </xf>
    <xf numFmtId="0" fontId="20" fillId="29" borderId="0" xfId="0" applyNumberFormat="1" applyFont="1" applyFill="1" applyAlignment="1">
      <alignment horizontal="right" vertical="center" wrapText="1"/>
    </xf>
    <xf numFmtId="0" fontId="20" fillId="29" borderId="0" xfId="0" applyNumberFormat="1" applyFont="1" applyFill="1" applyAlignment="1">
      <alignment horizontal="center" vertical="center" wrapText="1"/>
    </xf>
    <xf numFmtId="0" fontId="20" fillId="29" borderId="0" xfId="0" applyNumberFormat="1" applyFont="1" applyFill="1" applyAlignment="1">
      <alignment horizontal="right" vertical="center"/>
    </xf>
    <xf numFmtId="0" fontId="19" fillId="29" borderId="0" xfId="0" applyNumberFormat="1" applyFont="1" applyFill="1" applyAlignment="1">
      <alignment horizontal="left" vertical="center"/>
    </xf>
    <xf numFmtId="0" fontId="19" fillId="29" borderId="0" xfId="0" applyNumberFormat="1" applyFont="1" applyFill="1" applyAlignment="1">
      <alignment horizontal="center" vertical="center"/>
    </xf>
    <xf numFmtId="0" fontId="19" fillId="29" borderId="0" xfId="0" applyNumberFormat="1" applyFont="1" applyFill="1" applyAlignment="1">
      <alignment vertical="center"/>
    </xf>
    <xf numFmtId="0" fontId="20" fillId="29" borderId="0" xfId="0" applyNumberFormat="1" applyFont="1" applyFill="1" applyAlignment="1">
      <alignment vertical="center"/>
    </xf>
    <xf numFmtId="0" fontId="20" fillId="29" borderId="0" xfId="0" applyNumberFormat="1" applyFont="1" applyFill="1" applyAlignment="1">
      <alignment horizontal="center" vertical="center"/>
    </xf>
    <xf numFmtId="0" fontId="12" fillId="29" borderId="4" xfId="0" applyNumberFormat="1" applyFont="1" applyFill="1" applyBorder="1" applyAlignment="1">
      <alignment horizontal="left"/>
    </xf>
    <xf numFmtId="0" fontId="12" fillId="29" borderId="4" xfId="0" applyNumberFormat="1" applyFont="1" applyFill="1" applyBorder="1" applyAlignment="1">
      <alignment horizontal="left" wrapText="1"/>
    </xf>
    <xf numFmtId="0" fontId="12" fillId="29" borderId="0" xfId="0" applyNumberFormat="1" applyFont="1" applyFill="1" applyAlignment="1">
      <alignment horizontal="center"/>
    </xf>
    <xf numFmtId="0" fontId="108" fillId="29" borderId="0" xfId="0" applyNumberFormat="1" applyFont="1" applyFill="1" applyAlignment="1">
      <alignment horizontal="left"/>
    </xf>
    <xf numFmtId="0" fontId="108" fillId="29" borderId="0" xfId="0" applyNumberFormat="1" applyFont="1" applyFill="1" applyAlignment="1">
      <alignment horizontal="left" wrapText="1"/>
    </xf>
    <xf numFmtId="0" fontId="5" fillId="29" borderId="0" xfId="53886" applyFont="1" applyFill="1"/>
    <xf numFmtId="0" fontId="23" fillId="29" borderId="0" xfId="53886" applyFont="1" applyFill="1" applyAlignment="1">
      <alignment horizontal="right" vertical="center"/>
    </xf>
    <xf numFmtId="0" fontId="23" fillId="29" borderId="0" xfId="53886" applyFont="1" applyFill="1"/>
    <xf numFmtId="2" fontId="5" fillId="29" borderId="0" xfId="53886" applyNumberFormat="1" applyFont="1" applyFill="1"/>
    <xf numFmtId="0" fontId="24" fillId="29" borderId="0" xfId="53886" applyFont="1" applyFill="1" applyAlignment="1">
      <alignment vertical="top"/>
    </xf>
    <xf numFmtId="0" fontId="24" fillId="29" borderId="0" xfId="53886" applyFont="1" applyFill="1" applyAlignment="1">
      <alignment horizontal="right" vertical="top"/>
    </xf>
    <xf numFmtId="2" fontId="24" fillId="29" borderId="0" xfId="53886" applyNumberFormat="1" applyFont="1" applyFill="1" applyAlignment="1">
      <alignment vertical="top"/>
    </xf>
    <xf numFmtId="0" fontId="12" fillId="29" borderId="1" xfId="53886" applyFont="1" applyFill="1" applyBorder="1"/>
    <xf numFmtId="0" fontId="11" fillId="29" borderId="1" xfId="53886" applyFont="1" applyFill="1" applyBorder="1" applyAlignment="1">
      <alignment horizontal="left" vertical="center"/>
    </xf>
    <xf numFmtId="0" fontId="5" fillId="29" borderId="1" xfId="53886" applyFont="1" applyFill="1" applyBorder="1"/>
    <xf numFmtId="0" fontId="12" fillId="29" borderId="0" xfId="53886" applyFont="1" applyFill="1"/>
    <xf numFmtId="0" fontId="13" fillId="29" borderId="0" xfId="53886" applyFont="1" applyFill="1" applyAlignment="1">
      <alignment horizontal="left" vertical="center"/>
    </xf>
    <xf numFmtId="0" fontId="13" fillId="29" borderId="0" xfId="53886" applyFont="1" applyFill="1" applyAlignment="1">
      <alignment horizontal="center" vertical="center"/>
    </xf>
    <xf numFmtId="0" fontId="12" fillId="29" borderId="0" xfId="53886" applyFont="1" applyFill="1" applyAlignment="1">
      <alignment vertical="center"/>
    </xf>
    <xf numFmtId="0" fontId="11" fillId="29" borderId="0" xfId="53886" applyFont="1" applyFill="1" applyAlignment="1">
      <alignment horizontal="right" vertical="center"/>
    </xf>
    <xf numFmtId="2" fontId="11" fillId="29" borderId="0" xfId="53886" applyNumberFormat="1" applyFont="1" applyFill="1" applyAlignment="1">
      <alignment horizontal="right" vertical="center"/>
    </xf>
    <xf numFmtId="2" fontId="12" fillId="29" borderId="0" xfId="53886" applyNumberFormat="1" applyFont="1" applyFill="1" applyAlignment="1">
      <alignment horizontal="center" vertical="center"/>
    </xf>
    <xf numFmtId="0" fontId="12" fillId="29" borderId="2" xfId="53886" applyFont="1" applyFill="1" applyBorder="1"/>
    <xf numFmtId="0" fontId="12" fillId="29" borderId="2" xfId="53886" applyFont="1" applyFill="1" applyBorder="1" applyAlignment="1">
      <alignment vertical="center"/>
    </xf>
    <xf numFmtId="2" fontId="13" fillId="29" borderId="2" xfId="53886" applyNumberFormat="1" applyFont="1" applyFill="1" applyBorder="1" applyAlignment="1">
      <alignment horizontal="right" vertical="center"/>
    </xf>
    <xf numFmtId="2" fontId="12" fillId="29" borderId="2" xfId="53886" applyNumberFormat="1" applyFont="1" applyFill="1" applyBorder="1" applyAlignment="1">
      <alignment horizontal="center" vertical="center"/>
    </xf>
    <xf numFmtId="0" fontId="5" fillId="29" borderId="2" xfId="53886" applyFont="1" applyFill="1" applyBorder="1"/>
    <xf numFmtId="2" fontId="12" fillId="29" borderId="0" xfId="53886" applyNumberFormat="1" applyFont="1" applyFill="1" applyAlignment="1">
      <alignment vertical="center"/>
    </xf>
    <xf numFmtId="0" fontId="11" fillId="29" borderId="0" xfId="53886" applyFont="1" applyFill="1" applyAlignment="1">
      <alignment vertical="center"/>
    </xf>
    <xf numFmtId="0" fontId="11" fillId="29" borderId="0" xfId="53886" applyFont="1" applyFill="1" applyAlignment="1">
      <alignment horizontal="justify" vertical="center"/>
    </xf>
    <xf numFmtId="0" fontId="11" fillId="29" borderId="0" xfId="53886" applyFont="1" applyFill="1" applyAlignment="1">
      <alignment horizontal="center" vertical="center"/>
    </xf>
    <xf numFmtId="3" fontId="12" fillId="29" borderId="0" xfId="53886" applyNumberFormat="1" applyFont="1" applyFill="1" applyAlignment="1">
      <alignment vertical="center"/>
    </xf>
    <xf numFmtId="3" fontId="11" fillId="29" borderId="0" xfId="53886" applyNumberFormat="1" applyFont="1" applyFill="1" applyAlignment="1">
      <alignment vertical="center"/>
    </xf>
    <xf numFmtId="2" fontId="11" fillId="29" borderId="0" xfId="53886" applyNumberFormat="1" applyFont="1" applyFill="1" applyAlignment="1">
      <alignment vertical="center"/>
    </xf>
    <xf numFmtId="0" fontId="12" fillId="29" borderId="0" xfId="53886" applyFont="1" applyFill="1" applyAlignment="1">
      <alignment horizontal="center" vertical="center"/>
    </xf>
    <xf numFmtId="0" fontId="11" fillId="29" borderId="0" xfId="53886" applyFont="1" applyFill="1" applyAlignment="1">
      <alignment horizontal="left" vertical="center"/>
    </xf>
    <xf numFmtId="0" fontId="12" fillId="29" borderId="0" xfId="53886" applyFont="1" applyFill="1" applyAlignment="1">
      <alignment horizontal="left" vertical="center"/>
    </xf>
    <xf numFmtId="0" fontId="12" fillId="29" borderId="0" xfId="53886" applyFont="1" applyFill="1" applyAlignment="1">
      <alignment horizontal="justify" vertical="center"/>
    </xf>
    <xf numFmtId="3" fontId="108" fillId="29" borderId="0" xfId="53886" applyNumberFormat="1" applyFont="1" applyFill="1" applyAlignment="1">
      <alignment vertical="center"/>
    </xf>
    <xf numFmtId="0" fontId="12" fillId="29" borderId="4" xfId="53886" applyFont="1" applyFill="1" applyBorder="1"/>
    <xf numFmtId="2" fontId="12" fillId="29" borderId="4" xfId="53886" applyNumberFormat="1" applyFont="1" applyFill="1" applyBorder="1"/>
    <xf numFmtId="0" fontId="5" fillId="29" borderId="4" xfId="53886" applyFont="1" applyFill="1" applyBorder="1"/>
    <xf numFmtId="0" fontId="17" fillId="29" borderId="0" xfId="53886" applyFont="1" applyFill="1"/>
    <xf numFmtId="3" fontId="110" fillId="29" borderId="0" xfId="53886" applyNumberFormat="1" applyFont="1" applyFill="1" applyAlignment="1">
      <alignment vertical="center"/>
    </xf>
    <xf numFmtId="3" fontId="110" fillId="29" borderId="0" xfId="53886" applyNumberFormat="1" applyFont="1" applyFill="1" applyAlignment="1">
      <alignment horizontal="right" vertical="center"/>
    </xf>
    <xf numFmtId="3" fontId="111" fillId="29" borderId="0" xfId="53886" applyNumberFormat="1" applyFont="1" applyFill="1" applyAlignment="1">
      <alignment vertical="center"/>
    </xf>
    <xf numFmtId="3" fontId="111" fillId="29" borderId="0" xfId="53886" applyNumberFormat="1" applyFont="1" applyFill="1" applyAlignment="1">
      <alignment horizontal="right" vertical="center"/>
    </xf>
    <xf numFmtId="172" fontId="0" fillId="29" borderId="0" xfId="0" applyFill="1"/>
    <xf numFmtId="172" fontId="23" fillId="29" borderId="0" xfId="34861" applyFont="1" applyFill="1" applyAlignment="1">
      <alignment horizontal="left"/>
    </xf>
    <xf numFmtId="172" fontId="5" fillId="29" borderId="0" xfId="34861" applyFont="1" applyFill="1" applyAlignment="1">
      <alignment horizontal="center" vertical="center"/>
    </xf>
    <xf numFmtId="172" fontId="24" fillId="29" borderId="0" xfId="34861" applyFont="1" applyFill="1" applyAlignment="1">
      <alignment horizontal="left" vertical="top"/>
    </xf>
    <xf numFmtId="172" fontId="13" fillId="29" borderId="0" xfId="34861" applyFont="1" applyFill="1" applyAlignment="1">
      <alignment vertical="top"/>
    </xf>
    <xf numFmtId="172" fontId="15" fillId="29" borderId="1" xfId="34861" applyFont="1" applyFill="1" applyBorder="1" applyAlignment="1">
      <alignment horizontal="center" vertical="center" wrapText="1"/>
    </xf>
    <xf numFmtId="172" fontId="15" fillId="29" borderId="1" xfId="34861" applyFont="1" applyFill="1" applyBorder="1" applyAlignment="1">
      <alignment vertical="center" wrapText="1"/>
    </xf>
    <xf numFmtId="172" fontId="15" fillId="29" borderId="1" xfId="34861" applyFont="1" applyFill="1" applyBorder="1" applyAlignment="1">
      <alignment horizontal="left" vertical="center" wrapText="1"/>
    </xf>
    <xf numFmtId="172" fontId="15" fillId="29" borderId="1" xfId="34861" applyFont="1" applyFill="1" applyBorder="1" applyAlignment="1">
      <alignment wrapText="1"/>
    </xf>
    <xf numFmtId="172" fontId="14" fillId="29" borderId="1" xfId="34861" applyFont="1" applyFill="1" applyBorder="1" applyAlignment="1">
      <alignment horizontal="center" wrapText="1"/>
    </xf>
    <xf numFmtId="172" fontId="15" fillId="29" borderId="0" xfId="34861" applyFont="1" applyFill="1" applyAlignment="1">
      <alignment horizontal="center" vertical="center" wrapText="1"/>
    </xf>
    <xf numFmtId="172" fontId="15" fillId="29" borderId="0" xfId="34861" applyFont="1" applyFill="1" applyAlignment="1">
      <alignment horizontal="left"/>
    </xf>
    <xf numFmtId="172" fontId="15" fillId="29" borderId="0" xfId="34861" applyFont="1" applyFill="1" applyAlignment="1">
      <alignment horizontal="left" vertical="center" wrapText="1"/>
    </xf>
    <xf numFmtId="172" fontId="14" fillId="29" borderId="0" xfId="34861" applyFont="1" applyFill="1" applyAlignment="1">
      <alignment horizontal="center" wrapText="1"/>
    </xf>
    <xf numFmtId="172" fontId="15" fillId="29" borderId="0" xfId="34861" applyFont="1" applyFill="1" applyAlignment="1">
      <alignment horizontal="right"/>
    </xf>
    <xf numFmtId="172" fontId="11" fillId="29" borderId="0" xfId="34861" applyFont="1" applyFill="1" applyAlignment="1">
      <alignment horizontal="left" vertical="center"/>
    </xf>
    <xf numFmtId="172" fontId="22" fillId="29" borderId="0" xfId="34861" applyFont="1" applyFill="1" applyAlignment="1">
      <alignment horizontal="center" vertical="top"/>
    </xf>
    <xf numFmtId="172" fontId="14" fillId="29" borderId="0" xfId="34861" applyFont="1" applyFill="1" applyAlignment="1">
      <alignment horizontal="right" wrapText="1"/>
    </xf>
    <xf numFmtId="172" fontId="22" fillId="29" borderId="0" xfId="34861" applyFont="1" applyFill="1" applyAlignment="1">
      <alignment horizontal="left"/>
    </xf>
    <xf numFmtId="172" fontId="15" fillId="29" borderId="0" xfId="34861" applyFont="1" applyFill="1" applyAlignment="1">
      <alignment vertical="center" wrapText="1"/>
    </xf>
    <xf numFmtId="172" fontId="15" fillId="29" borderId="3" xfId="34861" applyFont="1" applyFill="1" applyBorder="1" applyAlignment="1">
      <alignment horizontal="right" vertical="center" wrapText="1"/>
    </xf>
    <xf numFmtId="172" fontId="14" fillId="29" borderId="0" xfId="34861" applyFont="1" applyFill="1" applyAlignment="1">
      <alignment horizontal="right" vertical="top" wrapText="1"/>
    </xf>
    <xf numFmtId="172" fontId="14" fillId="29" borderId="0" xfId="34861" applyFont="1" applyFill="1" applyAlignment="1">
      <alignment horizontal="center" vertical="top" wrapText="1"/>
    </xf>
    <xf numFmtId="172" fontId="11" fillId="29" borderId="0" xfId="34861" applyFont="1" applyFill="1" applyAlignment="1">
      <alignment horizontal="right" vertical="center" wrapText="1"/>
    </xf>
    <xf numFmtId="172" fontId="22" fillId="29" borderId="0" xfId="34861" applyFont="1" applyFill="1" applyAlignment="1">
      <alignment horizontal="left" vertical="top"/>
    </xf>
    <xf numFmtId="172" fontId="15" fillId="29" borderId="0" xfId="34861" applyFont="1" applyFill="1" applyAlignment="1">
      <alignment horizontal="left" vertical="center"/>
    </xf>
    <xf numFmtId="172" fontId="15" fillId="29" borderId="0" xfId="34861" applyFont="1" applyFill="1" applyAlignment="1">
      <alignment vertical="center"/>
    </xf>
    <xf numFmtId="172" fontId="15" fillId="29" borderId="0" xfId="34861" applyFont="1" applyFill="1" applyAlignment="1">
      <alignment vertical="top"/>
    </xf>
    <xf numFmtId="172" fontId="15" fillId="29" borderId="0" xfId="34861" applyFont="1" applyFill="1" applyAlignment="1">
      <alignment horizontal="right" vertical="center"/>
    </xf>
    <xf numFmtId="172" fontId="14" fillId="29" borderId="0" xfId="34861" applyFont="1" applyFill="1" applyAlignment="1">
      <alignment horizontal="center" vertical="top"/>
    </xf>
    <xf numFmtId="172" fontId="22" fillId="29" borderId="0" xfId="34861" applyFont="1" applyFill="1" applyAlignment="1">
      <alignment horizontal="right" vertical="top"/>
    </xf>
    <xf numFmtId="172" fontId="22" fillId="29" borderId="0" xfId="34861" applyFont="1" applyFill="1" applyAlignment="1">
      <alignment horizontal="right" vertical="top" wrapText="1"/>
    </xf>
    <xf numFmtId="172" fontId="22" fillId="29" borderId="0" xfId="34861" applyFont="1" applyFill="1" applyAlignment="1">
      <alignment horizontal="right"/>
    </xf>
    <xf numFmtId="172" fontId="11" fillId="29" borderId="0" xfId="34861" applyFont="1" applyFill="1" applyAlignment="1">
      <alignment horizontal="right" vertical="center"/>
    </xf>
    <xf numFmtId="172" fontId="15" fillId="29" borderId="2" xfId="34861" applyFont="1" applyFill="1" applyBorder="1" applyAlignment="1">
      <alignment horizontal="center" vertical="center" wrapText="1"/>
    </xf>
    <xf numFmtId="172" fontId="15" fillId="29" borderId="2" xfId="34861" applyFont="1" applyFill="1" applyBorder="1" applyAlignment="1">
      <alignment horizontal="left" vertical="center" wrapText="1"/>
    </xf>
    <xf numFmtId="172" fontId="15" fillId="29" borderId="2" xfId="34861" applyFont="1" applyFill="1" applyBorder="1" applyAlignment="1">
      <alignment vertical="center" wrapText="1"/>
    </xf>
    <xf numFmtId="172" fontId="15" fillId="29" borderId="2" xfId="34861" applyFont="1" applyFill="1" applyBorder="1" applyAlignment="1">
      <alignment vertical="top" wrapText="1"/>
    </xf>
    <xf numFmtId="172" fontId="14" fillId="29" borderId="2" xfId="34861" applyFont="1" applyFill="1" applyBorder="1" applyAlignment="1">
      <alignment horizontal="center" vertical="top" wrapText="1"/>
    </xf>
    <xf numFmtId="172" fontId="14" fillId="29" borderId="2" xfId="34861" applyFont="1" applyFill="1" applyBorder="1" applyAlignment="1">
      <alignment horizontal="right" vertical="top" wrapText="1"/>
    </xf>
    <xf numFmtId="172" fontId="105" fillId="29" borderId="2" xfId="34861" applyFont="1" applyFill="1" applyBorder="1" applyAlignment="1">
      <alignment horizontal="right"/>
    </xf>
    <xf numFmtId="172" fontId="12" fillId="29" borderId="0" xfId="34861" applyFont="1" applyFill="1" applyAlignment="1">
      <alignment horizontal="center" vertical="center" wrapText="1"/>
    </xf>
    <xf numFmtId="182" fontId="12" fillId="29" borderId="0" xfId="34861" applyNumberFormat="1" applyFont="1" applyFill="1" applyAlignment="1">
      <alignment horizontal="right" vertical="center"/>
    </xf>
    <xf numFmtId="172" fontId="13" fillId="29" borderId="0" xfId="34861" applyFont="1" applyFill="1" applyAlignment="1">
      <alignment horizontal="right" vertical="top"/>
    </xf>
    <xf numFmtId="172" fontId="11" fillId="29" borderId="0" xfId="34861" applyFont="1" applyFill="1" applyAlignment="1">
      <alignment vertical="center"/>
    </xf>
    <xf numFmtId="170" fontId="12" fillId="29" borderId="0" xfId="34861" applyNumberFormat="1" applyFont="1" applyFill="1" applyAlignment="1">
      <alignment horizontal="center" vertical="center" wrapText="1"/>
    </xf>
    <xf numFmtId="172" fontId="12" fillId="29" borderId="0" xfId="34861" applyFont="1" applyFill="1" applyAlignment="1">
      <alignment horizontal="center" vertical="center"/>
    </xf>
    <xf numFmtId="172" fontId="101" fillId="29" borderId="0" xfId="0" applyFont="1" applyFill="1" applyAlignment="1">
      <alignment horizontal="left" vertical="center" wrapText="1"/>
    </xf>
    <xf numFmtId="172" fontId="12" fillId="29" borderId="0" xfId="34861" applyFont="1" applyFill="1" applyAlignment="1">
      <alignment horizontal="left" vertical="center" indent="1"/>
    </xf>
    <xf numFmtId="172" fontId="12" fillId="29" borderId="4" xfId="34861" applyFont="1" applyFill="1" applyBorder="1" applyAlignment="1">
      <alignment vertical="center"/>
    </xf>
    <xf numFmtId="172" fontId="12" fillId="29" borderId="4" xfId="34861" applyFont="1" applyFill="1" applyBorder="1" applyAlignment="1">
      <alignment horizontal="left" vertical="center" wrapText="1" indent="1"/>
    </xf>
    <xf numFmtId="172" fontId="11" fillId="29" borderId="4" xfId="34861" applyFont="1" applyFill="1" applyBorder="1" applyAlignment="1">
      <alignment horizontal="center" vertical="center" wrapText="1"/>
    </xf>
    <xf numFmtId="182" fontId="11" fillId="29" borderId="4" xfId="34861" applyNumberFormat="1" applyFont="1" applyFill="1" applyBorder="1" applyAlignment="1">
      <alignment horizontal="right" vertical="center"/>
    </xf>
    <xf numFmtId="172" fontId="19" fillId="29" borderId="0" xfId="34861" applyFont="1" applyFill="1"/>
    <xf numFmtId="172" fontId="17" fillId="29" borderId="0" xfId="34861" applyFont="1" applyFill="1" applyAlignment="1">
      <alignment horizontal="center" vertical="center"/>
    </xf>
    <xf numFmtId="172" fontId="17" fillId="29" borderId="0" xfId="34861" applyFont="1" applyFill="1"/>
    <xf numFmtId="172" fontId="19" fillId="29" borderId="5" xfId="34861" applyFont="1" applyFill="1" applyBorder="1" applyAlignment="1">
      <alignment horizontal="right"/>
    </xf>
    <xf numFmtId="172" fontId="17" fillId="29" borderId="0" xfId="34861" applyFont="1" applyFill="1" applyAlignment="1">
      <alignment horizontal="left" wrapText="1"/>
    </xf>
    <xf numFmtId="172" fontId="20" fillId="29" borderId="0" xfId="34861" applyFont="1" applyFill="1" applyAlignment="1">
      <alignment horizontal="right"/>
    </xf>
    <xf numFmtId="172" fontId="17" fillId="29" borderId="0" xfId="34861" applyFont="1" applyFill="1" applyAlignment="1">
      <alignment horizontal="left"/>
    </xf>
    <xf numFmtId="172" fontId="20" fillId="29" borderId="0" xfId="34861" applyFont="1" applyFill="1" applyAlignment="1">
      <alignment horizontal="right" vertical="top"/>
    </xf>
    <xf numFmtId="179" fontId="19" fillId="29" borderId="0" xfId="53406" applyFont="1" applyFill="1"/>
    <xf numFmtId="179" fontId="18" fillId="29" borderId="0" xfId="53406" applyFont="1" applyFill="1"/>
    <xf numFmtId="179" fontId="17" fillId="29" borderId="0" xfId="53406" applyFont="1" applyFill="1"/>
    <xf numFmtId="179" fontId="12" fillId="29" borderId="0" xfId="53406" applyFont="1" applyFill="1"/>
    <xf numFmtId="179" fontId="19" fillId="29" borderId="0" xfId="53406" applyFont="1" applyFill="1" applyAlignment="1">
      <alignment vertical="top"/>
    </xf>
    <xf numFmtId="172" fontId="11" fillId="29" borderId="0" xfId="34861" applyFont="1" applyFill="1"/>
    <xf numFmtId="179" fontId="14" fillId="29" borderId="0" xfId="53406" applyFont="1" applyFill="1"/>
    <xf numFmtId="172" fontId="11" fillId="29" borderId="1" xfId="34861" applyFont="1" applyFill="1" applyBorder="1" applyAlignment="1">
      <alignment horizontal="center" vertical="center" wrapText="1"/>
    </xf>
    <xf numFmtId="172" fontId="11" fillId="29" borderId="1" xfId="34861" applyFont="1" applyFill="1" applyBorder="1" applyAlignment="1">
      <alignment vertical="center" wrapText="1"/>
    </xf>
    <xf numFmtId="172" fontId="11" fillId="29" borderId="1" xfId="34861" applyFont="1" applyFill="1" applyBorder="1" applyAlignment="1">
      <alignment horizontal="left" vertical="center" wrapText="1"/>
    </xf>
    <xf numFmtId="172" fontId="11" fillId="29" borderId="1" xfId="34861" applyFont="1" applyFill="1" applyBorder="1" applyAlignment="1">
      <alignment wrapText="1"/>
    </xf>
    <xf numFmtId="172" fontId="12" fillId="29" borderId="1" xfId="34861" applyFont="1" applyFill="1" applyBorder="1" applyAlignment="1">
      <alignment horizontal="center" wrapText="1"/>
    </xf>
    <xf numFmtId="172" fontId="11" fillId="29" borderId="0" xfId="34861" applyFont="1" applyFill="1" applyAlignment="1">
      <alignment horizontal="center" vertical="center" wrapText="1"/>
    </xf>
    <xf numFmtId="172" fontId="11" fillId="29" borderId="0" xfId="34861" applyFont="1" applyFill="1" applyAlignment="1">
      <alignment horizontal="left"/>
    </xf>
    <xf numFmtId="172" fontId="11" fillId="29" borderId="0" xfId="34861" applyFont="1" applyFill="1" applyAlignment="1">
      <alignment horizontal="left" vertical="center" wrapText="1"/>
    </xf>
    <xf numFmtId="172" fontId="12" fillId="29" borderId="0" xfId="34861" applyFont="1" applyFill="1" applyAlignment="1">
      <alignment horizontal="center" wrapText="1"/>
    </xf>
    <xf numFmtId="172" fontId="11" fillId="29" borderId="0" xfId="34861" applyFont="1" applyFill="1" applyAlignment="1">
      <alignment horizontal="right"/>
    </xf>
    <xf numFmtId="172" fontId="13" fillId="29" borderId="0" xfId="34861" applyFont="1" applyFill="1" applyAlignment="1">
      <alignment horizontal="center" vertical="top"/>
    </xf>
    <xf numFmtId="172" fontId="13" fillId="29" borderId="0" xfId="34861" applyFont="1" applyFill="1" applyAlignment="1">
      <alignment horizontal="left"/>
    </xf>
    <xf numFmtId="172" fontId="11" fillId="29" borderId="0" xfId="34861" applyFont="1" applyFill="1" applyAlignment="1">
      <alignment vertical="center" wrapText="1"/>
    </xf>
    <xf numFmtId="172" fontId="12" fillId="29" borderId="0" xfId="34861" applyFont="1" applyFill="1" applyAlignment="1">
      <alignment horizontal="center" vertical="top" wrapText="1"/>
    </xf>
    <xf numFmtId="172" fontId="13" fillId="29" borderId="0" xfId="34861" applyFont="1" applyFill="1" applyAlignment="1">
      <alignment horizontal="left" vertical="top"/>
    </xf>
    <xf numFmtId="172" fontId="12" fillId="29" borderId="0" xfId="34861" applyFont="1" applyFill="1" applyAlignment="1">
      <alignment horizontal="center" vertical="top"/>
    </xf>
    <xf numFmtId="172" fontId="11" fillId="29" borderId="2" xfId="34861" applyFont="1" applyFill="1" applyBorder="1" applyAlignment="1">
      <alignment horizontal="center" vertical="center" wrapText="1"/>
    </xf>
    <xf numFmtId="172" fontId="11" fillId="29" borderId="2" xfId="34861" applyFont="1" applyFill="1" applyBorder="1" applyAlignment="1">
      <alignment horizontal="left" vertical="center" wrapText="1"/>
    </xf>
    <xf numFmtId="172" fontId="11" fillId="29" borderId="2" xfId="34861" applyFont="1" applyFill="1" applyBorder="1" applyAlignment="1">
      <alignment vertical="center" wrapText="1"/>
    </xf>
    <xf numFmtId="172" fontId="11" fillId="29" borderId="2" xfId="34861" applyFont="1" applyFill="1" applyBorder="1" applyAlignment="1">
      <alignment vertical="top" wrapText="1"/>
    </xf>
    <xf numFmtId="172" fontId="12" fillId="29" borderId="2" xfId="34861" applyFont="1" applyFill="1" applyBorder="1" applyAlignment="1">
      <alignment horizontal="center" vertical="top" wrapText="1"/>
    </xf>
    <xf numFmtId="172" fontId="12" fillId="29" borderId="2" xfId="34861" applyFont="1" applyFill="1" applyBorder="1" applyAlignment="1">
      <alignment horizontal="right" vertical="top" wrapText="1"/>
    </xf>
    <xf numFmtId="172" fontId="25" fillId="29" borderId="2" xfId="34861" applyFont="1" applyFill="1" applyBorder="1" applyAlignment="1">
      <alignment horizontal="right"/>
    </xf>
    <xf numFmtId="172" fontId="12" fillId="29" borderId="0" xfId="34861" applyFont="1" applyFill="1" applyAlignment="1">
      <alignment vertical="center"/>
    </xf>
    <xf numFmtId="172" fontId="5" fillId="29" borderId="4" xfId="34861" applyFont="1" applyFill="1" applyBorder="1"/>
    <xf numFmtId="172" fontId="12" fillId="29" borderId="0" xfId="34861" applyFont="1" applyFill="1"/>
    <xf numFmtId="172" fontId="17" fillId="29" borderId="0" xfId="34861" applyFont="1" applyFill="1" applyAlignment="1">
      <alignment horizontal="center" wrapText="1"/>
    </xf>
    <xf numFmtId="172" fontId="17" fillId="29" borderId="0" xfId="34861" applyFont="1" applyFill="1" applyAlignment="1">
      <alignment horizontal="center" vertical="top" wrapText="1"/>
    </xf>
    <xf numFmtId="172" fontId="24" fillId="29" borderId="0" xfId="34861" applyFont="1" applyFill="1" applyAlignment="1">
      <alignment vertical="top"/>
    </xf>
    <xf numFmtId="172" fontId="26" fillId="29" borderId="0" xfId="34861" applyFont="1" applyFill="1" applyAlignment="1">
      <alignment horizontal="right"/>
    </xf>
    <xf numFmtId="172" fontId="27" fillId="29" borderId="0" xfId="34861" applyFont="1" applyFill="1" applyAlignment="1">
      <alignment horizontal="right" vertical="top"/>
    </xf>
    <xf numFmtId="172" fontId="12" fillId="29" borderId="4" xfId="34861" applyFont="1" applyFill="1" applyBorder="1"/>
    <xf numFmtId="170" fontId="12" fillId="29" borderId="4" xfId="34861" applyNumberFormat="1" applyFont="1" applyFill="1" applyBorder="1" applyAlignment="1">
      <alignment horizontal="center" vertical="center" wrapText="1"/>
    </xf>
    <xf numFmtId="182" fontId="12" fillId="29" borderId="4" xfId="34861" applyNumberFormat="1" applyFont="1" applyFill="1" applyBorder="1" applyAlignment="1">
      <alignment horizontal="right" vertical="center"/>
    </xf>
    <xf numFmtId="179" fontId="11" fillId="29" borderId="0" xfId="53406" applyFont="1" applyFill="1"/>
    <xf numFmtId="0" fontId="11" fillId="29" borderId="0" xfId="53887" applyFont="1" applyFill="1" applyAlignment="1">
      <alignment horizontal="center" wrapText="1"/>
    </xf>
    <xf numFmtId="0" fontId="11" fillId="29" borderId="0" xfId="53887" applyFont="1" applyFill="1" applyAlignment="1">
      <alignment horizontal="right" wrapText="1"/>
    </xf>
    <xf numFmtId="0" fontId="12" fillId="29" borderId="0" xfId="53887" applyFont="1" applyFill="1" applyAlignment="1">
      <alignment horizontal="center" vertical="top" wrapText="1"/>
    </xf>
    <xf numFmtId="0" fontId="13" fillId="29" borderId="0" xfId="53887" applyFont="1" applyFill="1" applyAlignment="1">
      <alignment horizontal="right" vertical="top" wrapText="1"/>
    </xf>
    <xf numFmtId="0" fontId="13" fillId="29" borderId="0" xfId="53887" applyFont="1" applyFill="1" applyAlignment="1">
      <alignment horizontal="center" vertical="center"/>
    </xf>
    <xf numFmtId="0" fontId="12" fillId="29" borderId="0" xfId="53887" applyFont="1" applyFill="1" applyAlignment="1">
      <alignment horizontal="center" vertical="center" wrapText="1"/>
    </xf>
    <xf numFmtId="0" fontId="13" fillId="29" borderId="0" xfId="53887" applyFont="1" applyFill="1" applyAlignment="1">
      <alignment horizontal="right" vertical="center" wrapText="1"/>
    </xf>
    <xf numFmtId="0" fontId="11" fillId="29" borderId="0" xfId="53887" applyFont="1" applyFill="1" applyAlignment="1">
      <alignment horizontal="left" vertical="center"/>
    </xf>
    <xf numFmtId="0" fontId="11" fillId="29" borderId="0" xfId="53887" applyFont="1" applyFill="1" applyAlignment="1">
      <alignment horizontal="center" vertical="center" wrapText="1"/>
    </xf>
    <xf numFmtId="0" fontId="11" fillId="29" borderId="0" xfId="53887" applyFont="1" applyFill="1" applyAlignment="1">
      <alignment horizontal="right" vertical="center" wrapText="1"/>
    </xf>
    <xf numFmtId="0" fontId="12" fillId="29" borderId="0" xfId="53887" applyFont="1" applyFill="1" applyAlignment="1">
      <alignment horizontal="left" vertical="center"/>
    </xf>
    <xf numFmtId="180" fontId="12" fillId="29" borderId="0" xfId="53887" applyNumberFormat="1" applyFont="1" applyFill="1" applyAlignment="1">
      <alignment horizontal="right" vertical="center" wrapText="1"/>
    </xf>
    <xf numFmtId="0" fontId="12" fillId="29" borderId="0" xfId="53887" applyFont="1" applyFill="1" applyAlignment="1">
      <alignment horizontal="right" vertical="center" wrapText="1"/>
    </xf>
    <xf numFmtId="2" fontId="12" fillId="29" borderId="0" xfId="53887" applyNumberFormat="1" applyFont="1" applyFill="1" applyAlignment="1">
      <alignment horizontal="right" vertical="center" wrapText="1"/>
    </xf>
    <xf numFmtId="2" fontId="11" fillId="29" borderId="0" xfId="53887" applyNumberFormat="1" applyFont="1" applyFill="1" applyAlignment="1">
      <alignment horizontal="right" vertical="center" wrapText="1"/>
    </xf>
    <xf numFmtId="0" fontId="11" fillId="29" borderId="0" xfId="53887" applyFont="1" applyFill="1" applyAlignment="1">
      <alignment vertical="center"/>
    </xf>
    <xf numFmtId="0" fontId="11" fillId="29" borderId="0" xfId="53887" applyFont="1" applyFill="1" applyAlignment="1">
      <alignment vertical="center" wrapText="1"/>
    </xf>
    <xf numFmtId="0" fontId="13" fillId="29" borderId="0" xfId="53887" applyFont="1" applyFill="1" applyAlignment="1">
      <alignment horizontal="left" vertical="center" wrapText="1"/>
    </xf>
    <xf numFmtId="0" fontId="12" fillId="29" borderId="4" xfId="53887" applyFont="1" applyFill="1" applyBorder="1" applyAlignment="1">
      <alignment horizontal="left" vertical="center"/>
    </xf>
    <xf numFmtId="0" fontId="12" fillId="29" borderId="4" xfId="53887" applyFont="1" applyFill="1" applyBorder="1" applyAlignment="1">
      <alignment horizontal="center" vertical="center" wrapText="1"/>
    </xf>
    <xf numFmtId="180" fontId="12" fillId="29" borderId="4" xfId="53887" applyNumberFormat="1" applyFont="1" applyFill="1" applyBorder="1" applyAlignment="1">
      <alignment horizontal="right" vertical="center" wrapText="1"/>
    </xf>
    <xf numFmtId="0" fontId="12" fillId="29" borderId="4" xfId="53887" applyFont="1" applyFill="1" applyBorder="1" applyAlignment="1">
      <alignment horizontal="right" vertical="center" wrapText="1"/>
    </xf>
    <xf numFmtId="2" fontId="12" fillId="29" borderId="4" xfId="53887" applyNumberFormat="1" applyFont="1" applyFill="1" applyBorder="1" applyAlignment="1">
      <alignment horizontal="right" vertical="center" wrapText="1"/>
    </xf>
    <xf numFmtId="0" fontId="12" fillId="29" borderId="0" xfId="53887" applyFont="1" applyFill="1" applyAlignment="1">
      <alignment horizontal="left" vertical="center" indent="1"/>
    </xf>
    <xf numFmtId="0" fontId="12" fillId="29" borderId="0" xfId="53887" applyFont="1" applyFill="1" applyAlignment="1">
      <alignment horizontal="left" vertical="center" wrapText="1"/>
    </xf>
    <xf numFmtId="0" fontId="12" fillId="29" borderId="0" xfId="53887" applyFont="1" applyFill="1" applyAlignment="1">
      <alignment horizontal="center" vertical="center"/>
    </xf>
    <xf numFmtId="0" fontId="12" fillId="29" borderId="0" xfId="53887" applyFont="1" applyFill="1"/>
    <xf numFmtId="0" fontId="12" fillId="29" borderId="0" xfId="53887" applyFont="1" applyFill="1" applyAlignment="1">
      <alignment horizontal="left"/>
    </xf>
    <xf numFmtId="0" fontId="12" fillId="29" borderId="0" xfId="53887" applyFont="1" applyFill="1" applyAlignment="1">
      <alignment horizontal="right"/>
    </xf>
    <xf numFmtId="0" fontId="13" fillId="29" borderId="0" xfId="53887" applyFont="1" applyFill="1" applyAlignment="1">
      <alignment horizontal="left" vertical="center"/>
    </xf>
    <xf numFmtId="0" fontId="12" fillId="29" borderId="0" xfId="53887" applyFont="1" applyFill="1" applyAlignment="1">
      <alignment horizontal="center"/>
    </xf>
    <xf numFmtId="0" fontId="12" fillId="29" borderId="1" xfId="53887" applyFont="1" applyFill="1" applyBorder="1"/>
    <xf numFmtId="0" fontId="12" fillId="29" borderId="1" xfId="53887" applyFont="1" applyFill="1" applyBorder="1" applyAlignment="1">
      <alignment horizontal="left"/>
    </xf>
    <xf numFmtId="0" fontId="12" fillId="29" borderId="1" xfId="53887" applyFont="1" applyFill="1" applyBorder="1" applyAlignment="1">
      <alignment horizontal="center"/>
    </xf>
    <xf numFmtId="0" fontId="12" fillId="29" borderId="1" xfId="53887" applyFont="1" applyFill="1" applyBorder="1" applyAlignment="1">
      <alignment horizontal="right"/>
    </xf>
    <xf numFmtId="0" fontId="11" fillId="29" borderId="0" xfId="53887" applyFont="1" applyFill="1"/>
    <xf numFmtId="0" fontId="11" fillId="29" borderId="0" xfId="53887" applyFont="1" applyFill="1" applyAlignment="1">
      <alignment horizontal="left"/>
    </xf>
    <xf numFmtId="0" fontId="13" fillId="29" borderId="0" xfId="53887" applyFont="1" applyFill="1" applyAlignment="1">
      <alignment horizontal="right" vertical="top"/>
    </xf>
    <xf numFmtId="0" fontId="13" fillId="29" borderId="0" xfId="53887" applyFont="1" applyFill="1" applyAlignment="1">
      <alignment horizontal="left" vertical="top"/>
    </xf>
    <xf numFmtId="0" fontId="13" fillId="29" borderId="0" xfId="53887" applyFont="1" applyFill="1" applyAlignment="1">
      <alignment horizontal="center" vertical="top" wrapText="1"/>
    </xf>
    <xf numFmtId="0" fontId="12" fillId="29" borderId="0" xfId="53887" applyFont="1" applyFill="1" applyAlignment="1">
      <alignment vertical="center" wrapText="1"/>
    </xf>
    <xf numFmtId="0" fontId="12" fillId="29" borderId="2" xfId="53887" applyFont="1" applyFill="1" applyBorder="1"/>
    <xf numFmtId="0" fontId="11" fillId="29" borderId="2" xfId="53887" applyFont="1" applyFill="1" applyBorder="1" applyAlignment="1">
      <alignment horizontal="justify" vertical="center" wrapText="1"/>
    </xf>
    <xf numFmtId="0" fontId="11" fillId="29" borderId="2" xfId="53887" applyFont="1" applyFill="1" applyBorder="1" applyAlignment="1">
      <alignment horizontal="center" vertical="center" wrapText="1"/>
    </xf>
    <xf numFmtId="0" fontId="11" fillId="29" borderId="2" xfId="53887" applyFont="1" applyFill="1" applyBorder="1" applyAlignment="1">
      <alignment horizontal="right" vertical="center" wrapText="1"/>
    </xf>
    <xf numFmtId="0" fontId="11" fillId="29" borderId="0" xfId="53887" applyFont="1" applyFill="1" applyAlignment="1">
      <alignment horizontal="justify" vertical="center" wrapText="1"/>
    </xf>
    <xf numFmtId="0" fontId="11" fillId="29" borderId="0" xfId="53887" applyFont="1" applyFill="1" applyAlignment="1">
      <alignment horizontal="justify" vertical="center"/>
    </xf>
    <xf numFmtId="0" fontId="108" fillId="29" borderId="0" xfId="53887" applyFont="1" applyFill="1" applyAlignment="1">
      <alignment horizontal="center" vertical="center" wrapText="1"/>
    </xf>
    <xf numFmtId="0" fontId="108" fillId="29" borderId="0" xfId="53887" applyFont="1" applyFill="1" applyAlignment="1">
      <alignment horizontal="right" vertical="center" wrapText="1"/>
    </xf>
    <xf numFmtId="0" fontId="11" fillId="29" borderId="0" xfId="53887" applyFont="1" applyFill="1" applyAlignment="1">
      <alignment horizontal="left" vertical="center" wrapText="1"/>
    </xf>
    <xf numFmtId="0" fontId="12" fillId="29" borderId="0" xfId="53887" applyFont="1" applyFill="1" applyAlignment="1">
      <alignment horizontal="justify" vertical="center" wrapText="1"/>
    </xf>
    <xf numFmtId="0" fontId="12" fillId="29" borderId="4" xfId="53887" applyFont="1" applyFill="1" applyBorder="1"/>
    <xf numFmtId="0" fontId="12" fillId="29" borderId="4" xfId="53887" applyFont="1" applyFill="1" applyBorder="1" applyAlignment="1">
      <alignment horizontal="left"/>
    </xf>
    <xf numFmtId="0" fontId="12" fillId="29" borderId="4" xfId="53887" applyFont="1" applyFill="1" applyBorder="1" applyAlignment="1">
      <alignment horizontal="center"/>
    </xf>
    <xf numFmtId="0" fontId="12" fillId="29" borderId="4" xfId="53887" applyFont="1" applyFill="1" applyBorder="1" applyAlignment="1">
      <alignment horizontal="right"/>
    </xf>
    <xf numFmtId="0" fontId="17" fillId="29" borderId="0" xfId="53887" applyFont="1" applyFill="1" applyAlignment="1">
      <alignment horizontal="left"/>
    </xf>
    <xf numFmtId="0" fontId="19" fillId="29" borderId="0" xfId="53887" applyFont="1" applyFill="1" applyAlignment="1">
      <alignment horizontal="left"/>
    </xf>
    <xf numFmtId="0" fontId="20" fillId="29" borderId="0" xfId="53887" applyFont="1" applyFill="1" applyAlignment="1">
      <alignment horizontal="left"/>
    </xf>
    <xf numFmtId="0" fontId="109" fillId="29" borderId="0" xfId="53887" applyFont="1" applyFill="1" applyAlignment="1">
      <alignment horizontal="justify" vertical="center" wrapText="1"/>
    </xf>
    <xf numFmtId="0" fontId="109" fillId="29" borderId="0" xfId="53887" applyFont="1" applyFill="1" applyAlignment="1">
      <alignment horizontal="justify" vertical="center"/>
    </xf>
    <xf numFmtId="0" fontId="11" fillId="29" borderId="0" xfId="53887" applyFont="1" applyFill="1" applyAlignment="1">
      <alignment horizontal="left" vertical="center" wrapText="1" indent="1"/>
    </xf>
    <xf numFmtId="0" fontId="12" fillId="29" borderId="0" xfId="53887" applyFont="1" applyFill="1" applyAlignment="1">
      <alignment horizontal="left" indent="1"/>
    </xf>
    <xf numFmtId="0" fontId="11" fillId="29" borderId="0" xfId="53887" applyFont="1" applyFill="1" applyAlignment="1">
      <alignment horizontal="right" vertical="center"/>
    </xf>
    <xf numFmtId="0" fontId="13" fillId="29" borderId="0" xfId="53887" applyFont="1" applyFill="1" applyAlignment="1">
      <alignment horizontal="right" vertical="center"/>
    </xf>
    <xf numFmtId="0" fontId="13" fillId="29" borderId="0" xfId="53887" applyFont="1" applyFill="1" applyAlignment="1">
      <alignment horizontal="left"/>
    </xf>
    <xf numFmtId="2" fontId="12" fillId="29" borderId="0" xfId="53887" applyNumberFormat="1" applyFont="1" applyFill="1" applyAlignment="1">
      <alignment horizontal="right"/>
    </xf>
    <xf numFmtId="2" fontId="12" fillId="29" borderId="1" xfId="53887" applyNumberFormat="1" applyFont="1" applyFill="1" applyBorder="1" applyAlignment="1">
      <alignment horizontal="right"/>
    </xf>
    <xf numFmtId="2" fontId="11" fillId="29" borderId="0" xfId="53887" applyNumberFormat="1" applyFont="1" applyFill="1" applyAlignment="1">
      <alignment horizontal="right" wrapText="1"/>
    </xf>
    <xf numFmtId="0" fontId="13" fillId="29" borderId="0" xfId="53887" applyFont="1" applyFill="1"/>
    <xf numFmtId="0" fontId="13" fillId="29" borderId="0" xfId="53887" applyFont="1" applyFill="1" applyAlignment="1">
      <alignment horizontal="center" vertical="center" wrapText="1"/>
    </xf>
    <xf numFmtId="2" fontId="13" fillId="29" borderId="0" xfId="53887" applyNumberFormat="1" applyFont="1" applyFill="1" applyAlignment="1">
      <alignment horizontal="right" vertical="center" wrapText="1"/>
    </xf>
    <xf numFmtId="2" fontId="13" fillId="29" borderId="0" xfId="53887" applyNumberFormat="1" applyFont="1" applyFill="1" applyAlignment="1">
      <alignment horizontal="right" vertical="center"/>
    </xf>
    <xf numFmtId="0" fontId="13" fillId="29" borderId="2" xfId="53887" applyFont="1" applyFill="1" applyBorder="1" applyAlignment="1">
      <alignment horizontal="left" vertical="center" wrapText="1"/>
    </xf>
    <xf numFmtId="0" fontId="12" fillId="29" borderId="2" xfId="53887" applyFont="1" applyFill="1" applyBorder="1" applyAlignment="1">
      <alignment horizontal="center" vertical="center" wrapText="1"/>
    </xf>
    <xf numFmtId="2" fontId="12" fillId="29" borderId="2" xfId="53887" applyNumberFormat="1" applyFont="1" applyFill="1" applyBorder="1" applyAlignment="1">
      <alignment horizontal="right" vertical="center" wrapText="1"/>
    </xf>
    <xf numFmtId="2" fontId="13" fillId="29" borderId="2" xfId="53887" applyNumberFormat="1" applyFont="1" applyFill="1" applyBorder="1" applyAlignment="1">
      <alignment horizontal="right" vertical="center" wrapText="1"/>
    </xf>
    <xf numFmtId="2" fontId="108" fillId="29" borderId="0" xfId="53887" applyNumberFormat="1" applyFont="1" applyFill="1" applyAlignment="1">
      <alignment horizontal="right" vertical="center" wrapText="1"/>
    </xf>
    <xf numFmtId="2" fontId="12" fillId="29" borderId="4" xfId="53887" applyNumberFormat="1" applyFont="1" applyFill="1" applyBorder="1" applyAlignment="1">
      <alignment horizontal="right"/>
    </xf>
    <xf numFmtId="0" fontId="21" fillId="29" borderId="0" xfId="53888" applyFont="1" applyFill="1" applyAlignment="1">
      <alignment horizontal="left" vertical="center" wrapText="1"/>
    </xf>
    <xf numFmtId="0" fontId="21" fillId="29" borderId="0" xfId="53888" applyFont="1" applyFill="1" applyAlignment="1">
      <alignment horizontal="center" vertical="center" wrapText="1"/>
    </xf>
    <xf numFmtId="0" fontId="113" fillId="29" borderId="0" xfId="53888" applyFont="1" applyFill="1" applyAlignment="1">
      <alignment horizontal="left" vertical="center" wrapText="1"/>
    </xf>
    <xf numFmtId="0" fontId="113" fillId="29" borderId="0" xfId="53888" applyFont="1" applyFill="1" applyAlignment="1">
      <alignment horizontal="center" vertical="center" wrapText="1"/>
    </xf>
    <xf numFmtId="2" fontId="113" fillId="29" borderId="0" xfId="53888" applyNumberFormat="1" applyFont="1" applyFill="1" applyAlignment="1">
      <alignment horizontal="right" vertical="center" wrapText="1"/>
    </xf>
    <xf numFmtId="0" fontId="13" fillId="29" borderId="2" xfId="53888" applyFont="1" applyFill="1" applyBorder="1" applyAlignment="1">
      <alignment horizontal="left" vertical="center" wrapText="1"/>
    </xf>
    <xf numFmtId="0" fontId="12" fillId="29" borderId="2" xfId="53888" applyFont="1" applyFill="1" applyBorder="1" applyAlignment="1">
      <alignment horizontal="center" vertical="center" wrapText="1"/>
    </xf>
    <xf numFmtId="2" fontId="12" fillId="29" borderId="2" xfId="53888" applyNumberFormat="1" applyFont="1" applyFill="1" applyBorder="1" applyAlignment="1">
      <alignment horizontal="right" vertical="center" wrapText="1"/>
    </xf>
    <xf numFmtId="2" fontId="13" fillId="29" borderId="2" xfId="53888" applyNumberFormat="1" applyFont="1" applyFill="1" applyBorder="1" applyAlignment="1">
      <alignment horizontal="right" vertical="center" wrapText="1"/>
    </xf>
    <xf numFmtId="0" fontId="13" fillId="29" borderId="0" xfId="53888" applyFont="1" applyFill="1" applyAlignment="1">
      <alignment horizontal="left" vertical="center" wrapText="1"/>
    </xf>
    <xf numFmtId="0" fontId="12" fillId="29" borderId="0" xfId="53888" applyFont="1" applyFill="1" applyAlignment="1">
      <alignment horizontal="center" vertical="center" wrapText="1"/>
    </xf>
    <xf numFmtId="2" fontId="12" fillId="29" borderId="0" xfId="53888" applyNumberFormat="1" applyFont="1" applyFill="1" applyAlignment="1">
      <alignment horizontal="right" vertical="center" wrapText="1"/>
    </xf>
    <xf numFmtId="2" fontId="13" fillId="29" borderId="0" xfId="53888" applyNumberFormat="1" applyFont="1" applyFill="1" applyAlignment="1">
      <alignment horizontal="right" vertical="center" wrapText="1"/>
    </xf>
    <xf numFmtId="0" fontId="11" fillId="29" borderId="0" xfId="53888" applyFont="1" applyFill="1" applyAlignment="1">
      <alignment vertical="center" wrapText="1"/>
    </xf>
    <xf numFmtId="0" fontId="11" fillId="29" borderId="0" xfId="53888" applyFont="1" applyFill="1" applyAlignment="1">
      <alignment horizontal="center" vertical="center" wrapText="1"/>
    </xf>
    <xf numFmtId="2" fontId="11" fillId="29" borderId="0" xfId="53888" applyNumberFormat="1" applyFont="1" applyFill="1" applyAlignment="1">
      <alignment vertical="center" wrapText="1"/>
    </xf>
    <xf numFmtId="0" fontId="12" fillId="29" borderId="0" xfId="53888" applyFont="1" applyFill="1" applyAlignment="1">
      <alignment vertical="center" wrapText="1"/>
    </xf>
    <xf numFmtId="0" fontId="108" fillId="29" borderId="0" xfId="53888" applyFont="1" applyFill="1" applyAlignment="1">
      <alignment horizontal="center" vertical="center" wrapText="1"/>
    </xf>
    <xf numFmtId="2" fontId="108" fillId="29" borderId="0" xfId="53888" applyNumberFormat="1" applyFont="1" applyFill="1" applyAlignment="1">
      <alignment horizontal="right" vertical="center" wrapText="1"/>
    </xf>
    <xf numFmtId="2" fontId="108" fillId="29" borderId="0" xfId="53888" applyNumberFormat="1" applyFont="1" applyFill="1" applyAlignment="1">
      <alignment vertical="center" wrapText="1"/>
    </xf>
    <xf numFmtId="0" fontId="12" fillId="29" borderId="0" xfId="53888" applyFont="1" applyFill="1"/>
    <xf numFmtId="0" fontId="12" fillId="29" borderId="0" xfId="53888" applyFont="1" applyFill="1" applyAlignment="1">
      <alignment horizontal="center"/>
    </xf>
    <xf numFmtId="2" fontId="12" fillId="29" borderId="0" xfId="53888" applyNumberFormat="1" applyFont="1" applyFill="1"/>
    <xf numFmtId="0" fontId="13" fillId="29" borderId="0" xfId="53888" applyFont="1" applyFill="1" applyAlignment="1">
      <alignment horizontal="left" vertical="center"/>
    </xf>
    <xf numFmtId="0" fontId="12" fillId="29" borderId="1" xfId="53888" applyFont="1" applyFill="1" applyBorder="1"/>
    <xf numFmtId="0" fontId="12" fillId="29" borderId="1" xfId="53888" applyFont="1" applyFill="1" applyBorder="1" applyAlignment="1">
      <alignment horizontal="center"/>
    </xf>
    <xf numFmtId="2" fontId="12" fillId="29" borderId="1" xfId="53888" applyNumberFormat="1" applyFont="1" applyFill="1" applyBorder="1"/>
    <xf numFmtId="0" fontId="113" fillId="29" borderId="0" xfId="53888" applyFont="1" applyFill="1"/>
    <xf numFmtId="0" fontId="12" fillId="29" borderId="2" xfId="53888" applyFont="1" applyFill="1" applyBorder="1"/>
    <xf numFmtId="0" fontId="12" fillId="29" borderId="0" xfId="53888" applyFont="1" applyFill="1" applyAlignment="1">
      <alignment horizontal="left" vertical="center" wrapText="1" indent="1"/>
    </xf>
    <xf numFmtId="0" fontId="11" fillId="29" borderId="0" xfId="53888" applyFont="1" applyFill="1" applyAlignment="1">
      <alignment horizontal="left" vertical="center" wrapText="1"/>
    </xf>
    <xf numFmtId="0" fontId="12" fillId="29" borderId="4" xfId="53888" applyFont="1" applyFill="1" applyBorder="1"/>
    <xf numFmtId="0" fontId="12" fillId="29" borderId="4" xfId="53888" applyFont="1" applyFill="1" applyBorder="1" applyAlignment="1">
      <alignment vertical="center" wrapText="1"/>
    </xf>
    <xf numFmtId="0" fontId="108" fillId="29" borderId="4" xfId="53888" applyFont="1" applyFill="1" applyBorder="1" applyAlignment="1">
      <alignment horizontal="center" vertical="center" wrapText="1"/>
    </xf>
    <xf numFmtId="2" fontId="108" fillId="29" borderId="4" xfId="53888" applyNumberFormat="1" applyFont="1" applyFill="1" applyBorder="1" applyAlignment="1">
      <alignment vertical="center" wrapText="1"/>
    </xf>
    <xf numFmtId="0" fontId="12" fillId="29" borderId="0" xfId="53888" applyFont="1" applyFill="1" applyAlignment="1">
      <alignment vertical="center"/>
    </xf>
    <xf numFmtId="2" fontId="21" fillId="29" borderId="0" xfId="53888" applyNumberFormat="1" applyFont="1" applyFill="1" applyAlignment="1">
      <alignment horizontal="right" vertical="center" wrapText="1"/>
    </xf>
    <xf numFmtId="2" fontId="11" fillId="29" borderId="0" xfId="53887" applyNumberFormat="1" applyFont="1" applyFill="1" applyAlignment="1">
      <alignment horizontal="right"/>
    </xf>
    <xf numFmtId="2" fontId="12" fillId="29" borderId="2" xfId="53887" applyNumberFormat="1" applyFont="1" applyFill="1" applyBorder="1" applyAlignment="1">
      <alignment horizontal="right" vertical="center"/>
    </xf>
    <xf numFmtId="2" fontId="12" fillId="29" borderId="0" xfId="53887" applyNumberFormat="1" applyFont="1" applyFill="1" applyAlignment="1">
      <alignment horizontal="right" vertical="center"/>
    </xf>
    <xf numFmtId="2" fontId="11" fillId="29" borderId="0" xfId="53887" applyNumberFormat="1" applyFont="1" applyFill="1" applyAlignment="1">
      <alignment horizontal="right" vertical="center"/>
    </xf>
    <xf numFmtId="2" fontId="108" fillId="29" borderId="0" xfId="53887" applyNumberFormat="1" applyFont="1" applyFill="1" applyAlignment="1">
      <alignment horizontal="right" vertical="center"/>
    </xf>
    <xf numFmtId="0" fontId="21" fillId="29" borderId="0" xfId="53888" applyFont="1" applyFill="1" applyAlignment="1">
      <alignment horizontal="left" vertical="center"/>
    </xf>
    <xf numFmtId="0" fontId="113" fillId="29" borderId="0" xfId="53888" applyFont="1" applyFill="1" applyAlignment="1">
      <alignment horizontal="left" vertical="center"/>
    </xf>
    <xf numFmtId="0" fontId="13" fillId="29" borderId="0" xfId="53888" applyFont="1" applyFill="1" applyAlignment="1">
      <alignment horizontal="left"/>
    </xf>
    <xf numFmtId="0" fontId="11" fillId="29" borderId="0" xfId="53888" applyFont="1" applyFill="1" applyAlignment="1">
      <alignment horizontal="right" vertical="center"/>
    </xf>
    <xf numFmtId="0" fontId="13" fillId="29" borderId="0" xfId="53888" applyFont="1" applyFill="1" applyAlignment="1">
      <alignment horizontal="right" vertical="center"/>
    </xf>
    <xf numFmtId="0" fontId="12" fillId="29" borderId="0" xfId="53888" applyFont="1" applyFill="1" applyAlignment="1">
      <alignment horizontal="left" vertical="center" indent="1"/>
    </xf>
    <xf numFmtId="0" fontId="13" fillId="29" borderId="2" xfId="53888" applyFont="1" applyFill="1" applyBorder="1" applyAlignment="1">
      <alignment horizontal="left" vertical="center"/>
    </xf>
    <xf numFmtId="0" fontId="11" fillId="29" borderId="0" xfId="53888" applyFont="1" applyFill="1" applyAlignment="1">
      <alignment vertical="center"/>
    </xf>
    <xf numFmtId="0" fontId="12" fillId="29" borderId="0" xfId="53888" applyFont="1" applyFill="1" applyAlignment="1">
      <alignment horizontal="left" vertical="center"/>
    </xf>
    <xf numFmtId="0" fontId="12" fillId="29" borderId="4" xfId="53888" applyFont="1" applyFill="1" applyBorder="1" applyAlignment="1">
      <alignment vertical="center"/>
    </xf>
    <xf numFmtId="0" fontId="11" fillId="29" borderId="0" xfId="53888" applyFont="1" applyFill="1" applyAlignment="1">
      <alignment horizontal="left" vertical="center"/>
    </xf>
    <xf numFmtId="0" fontId="21" fillId="29" borderId="0" xfId="53888" applyFont="1" applyFill="1" applyAlignment="1">
      <alignment horizontal="justify" vertical="center" wrapText="1"/>
    </xf>
    <xf numFmtId="185" fontId="21" fillId="29" borderId="0" xfId="53888" applyNumberFormat="1" applyFont="1" applyFill="1" applyAlignment="1">
      <alignment horizontal="right" wrapText="1"/>
    </xf>
    <xf numFmtId="185" fontId="113" fillId="29" borderId="0" xfId="53888" applyNumberFormat="1" applyFont="1" applyFill="1" applyAlignment="1">
      <alignment horizontal="right" vertical="center" wrapText="1"/>
    </xf>
    <xf numFmtId="185" fontId="113" fillId="29" borderId="0" xfId="53888" applyNumberFormat="1" applyFont="1" applyFill="1" applyAlignment="1">
      <alignment horizontal="right" vertical="center"/>
    </xf>
    <xf numFmtId="185" fontId="12" fillId="29" borderId="2" xfId="53888" applyNumberFormat="1" applyFont="1" applyFill="1" applyBorder="1" applyAlignment="1">
      <alignment horizontal="right" vertical="center" wrapText="1"/>
    </xf>
    <xf numFmtId="185" fontId="13" fillId="29" borderId="2" xfId="53888" applyNumberFormat="1" applyFont="1" applyFill="1" applyBorder="1" applyAlignment="1">
      <alignment horizontal="right" vertical="center" wrapText="1"/>
    </xf>
    <xf numFmtId="185" fontId="12" fillId="29" borderId="0" xfId="53888" applyNumberFormat="1" applyFont="1" applyFill="1" applyAlignment="1">
      <alignment horizontal="right" vertical="center" wrapText="1"/>
    </xf>
    <xf numFmtId="185" fontId="13" fillId="29" borderId="0" xfId="53888" applyNumberFormat="1" applyFont="1" applyFill="1" applyAlignment="1">
      <alignment horizontal="right" vertical="center" wrapText="1"/>
    </xf>
    <xf numFmtId="185" fontId="11" fillId="29" borderId="0" xfId="53888" applyNumberFormat="1" applyFont="1" applyFill="1" applyAlignment="1">
      <alignment vertical="center" wrapText="1"/>
    </xf>
    <xf numFmtId="185" fontId="108" fillId="29" borderId="0" xfId="53888" applyNumberFormat="1" applyFont="1" applyFill="1" applyAlignment="1">
      <alignment horizontal="right" vertical="center" wrapText="1"/>
    </xf>
    <xf numFmtId="0" fontId="12" fillId="29" borderId="0" xfId="53888" applyFont="1" applyFill="1" applyAlignment="1">
      <alignment horizontal="left" vertical="center" wrapText="1"/>
    </xf>
    <xf numFmtId="185" fontId="108" fillId="29" borderId="0" xfId="0" applyNumberFormat="1" applyFont="1" applyFill="1" applyAlignment="1">
      <alignment horizontal="right" vertical="center" wrapText="1"/>
    </xf>
    <xf numFmtId="172" fontId="12" fillId="29" borderId="0" xfId="0" applyFont="1" applyFill="1" applyAlignment="1">
      <alignment horizontal="left" vertical="center" indent="1"/>
    </xf>
    <xf numFmtId="0" fontId="11" fillId="29" borderId="0" xfId="53888" applyFont="1" applyFill="1" applyAlignment="1">
      <alignment horizontal="left" vertical="center" indent="1"/>
    </xf>
    <xf numFmtId="0" fontId="12" fillId="29" borderId="0" xfId="53888" applyFont="1" applyFill="1" applyAlignment="1">
      <alignment horizontal="left" indent="1"/>
    </xf>
    <xf numFmtId="185" fontId="12" fillId="29" borderId="0" xfId="53888" applyNumberFormat="1" applyFont="1" applyFill="1"/>
    <xf numFmtId="185" fontId="12" fillId="29" borderId="1" xfId="53888" applyNumberFormat="1" applyFont="1" applyFill="1" applyBorder="1"/>
    <xf numFmtId="172" fontId="12" fillId="29" borderId="0" xfId="0" applyFont="1" applyFill="1"/>
    <xf numFmtId="172" fontId="101" fillId="29" borderId="0" xfId="0" applyFont="1" applyFill="1" applyAlignment="1">
      <alignment vertical="center" wrapText="1"/>
    </xf>
    <xf numFmtId="0" fontId="21" fillId="29" borderId="0" xfId="53888" applyFont="1" applyFill="1" applyAlignment="1">
      <alignment horizontal="justify" vertical="center"/>
    </xf>
    <xf numFmtId="186" fontId="21" fillId="29" borderId="0" xfId="53888" applyNumberFormat="1" applyFont="1" applyFill="1" applyAlignment="1">
      <alignment horizontal="right" wrapText="1"/>
    </xf>
    <xf numFmtId="186" fontId="113" fillId="29" borderId="0" xfId="53888" applyNumberFormat="1" applyFont="1" applyFill="1" applyAlignment="1">
      <alignment horizontal="right" vertical="center" wrapText="1"/>
    </xf>
    <xf numFmtId="186" fontId="12" fillId="29" borderId="2" xfId="53888" applyNumberFormat="1" applyFont="1" applyFill="1" applyBorder="1" applyAlignment="1">
      <alignment horizontal="right" vertical="center" wrapText="1"/>
    </xf>
    <xf numFmtId="186" fontId="13" fillId="29" borderId="2" xfId="53888" applyNumberFormat="1" applyFont="1" applyFill="1" applyBorder="1" applyAlignment="1">
      <alignment horizontal="right" vertical="center" wrapText="1"/>
    </xf>
    <xf numFmtId="186" fontId="12" fillId="29" borderId="0" xfId="53888" applyNumberFormat="1" applyFont="1" applyFill="1" applyAlignment="1">
      <alignment horizontal="right" vertical="center" wrapText="1"/>
    </xf>
    <xf numFmtId="186" fontId="13" fillId="29" borderId="0" xfId="53888" applyNumberFormat="1" applyFont="1" applyFill="1" applyAlignment="1">
      <alignment horizontal="right" vertical="center" wrapText="1"/>
    </xf>
    <xf numFmtId="186" fontId="11" fillId="29" borderId="0" xfId="53888" applyNumberFormat="1" applyFont="1" applyFill="1" applyAlignment="1">
      <alignment horizontal="right" vertical="center" wrapText="1"/>
    </xf>
    <xf numFmtId="186" fontId="108" fillId="29" borderId="0" xfId="53888" applyNumberFormat="1" applyFont="1" applyFill="1" applyAlignment="1">
      <alignment horizontal="right" vertical="center" wrapText="1"/>
    </xf>
    <xf numFmtId="0" fontId="108" fillId="29" borderId="0" xfId="53888" applyFont="1" applyFill="1" applyAlignment="1">
      <alignment horizontal="right" vertical="center" wrapText="1"/>
    </xf>
    <xf numFmtId="186" fontId="12" fillId="29" borderId="0" xfId="53888" applyNumberFormat="1" applyFont="1" applyFill="1" applyAlignment="1">
      <alignment horizontal="right"/>
    </xf>
    <xf numFmtId="186" fontId="12" fillId="29" borderId="1" xfId="53888" applyNumberFormat="1" applyFont="1" applyFill="1" applyBorder="1" applyAlignment="1">
      <alignment horizontal="right"/>
    </xf>
    <xf numFmtId="179" fontId="14" fillId="29" borderId="0" xfId="32897" applyFont="1" applyFill="1" applyAlignment="1">
      <alignment vertical="center"/>
    </xf>
    <xf numFmtId="0" fontId="6" fillId="29" borderId="0" xfId="35422" applyFont="1" applyFill="1" applyAlignment="1">
      <alignment horizontal="right" vertical="center"/>
    </xf>
    <xf numFmtId="0" fontId="6" fillId="29" borderId="0" xfId="35422" applyFont="1" applyFill="1" applyAlignment="1">
      <alignment vertical="center"/>
    </xf>
    <xf numFmtId="179" fontId="9" fillId="29" borderId="0" xfId="32897" applyFont="1" applyFill="1" applyAlignment="1">
      <alignment vertical="center"/>
    </xf>
    <xf numFmtId="0" fontId="8" fillId="29" borderId="0" xfId="35422" applyFont="1" applyFill="1" applyAlignment="1">
      <alignment horizontal="right" vertical="center"/>
    </xf>
    <xf numFmtId="0" fontId="8" fillId="29" borderId="0" xfId="35422" applyFont="1" applyFill="1" applyAlignment="1">
      <alignment horizontal="left" vertical="center"/>
    </xf>
    <xf numFmtId="0" fontId="6" fillId="29" borderId="0" xfId="35422" applyFont="1" applyFill="1" applyAlignment="1">
      <alignment horizontal="left" vertical="center"/>
    </xf>
    <xf numFmtId="0" fontId="15" fillId="29" borderId="7" xfId="32897" applyNumberFormat="1" applyFont="1" applyFill="1" applyBorder="1" applyAlignment="1">
      <alignment vertical="center"/>
    </xf>
    <xf numFmtId="0" fontId="14" fillId="29" borderId="7" xfId="32897" applyNumberFormat="1" applyFont="1" applyFill="1" applyBorder="1" applyAlignment="1">
      <alignment horizontal="left" vertical="center"/>
    </xf>
    <xf numFmtId="187" fontId="15" fillId="29" borderId="7" xfId="15799" applyNumberFormat="1" applyFont="1" applyFill="1" applyBorder="1" applyAlignment="1">
      <alignment horizontal="right" vertical="center"/>
    </xf>
    <xf numFmtId="187" fontId="14" fillId="29" borderId="7" xfId="15799" applyNumberFormat="1" applyFont="1" applyFill="1" applyBorder="1" applyAlignment="1">
      <alignment horizontal="right" vertical="center"/>
    </xf>
    <xf numFmtId="178" fontId="14" fillId="29" borderId="0" xfId="32897" applyNumberFormat="1" applyFont="1" applyFill="1" applyAlignment="1">
      <alignment horizontal="right" vertical="center"/>
    </xf>
    <xf numFmtId="0" fontId="22" fillId="29" borderId="0" xfId="35422" applyFont="1" applyFill="1" applyAlignment="1">
      <alignment vertical="center"/>
    </xf>
    <xf numFmtId="0" fontId="15" fillId="29" borderId="0" xfId="35422" applyFont="1" applyFill="1" applyAlignment="1">
      <alignment horizontal="left" vertical="center"/>
    </xf>
    <xf numFmtId="0" fontId="15" fillId="29" borderId="0" xfId="35422" applyFont="1" applyFill="1" applyAlignment="1">
      <alignment vertical="center"/>
    </xf>
    <xf numFmtId="0" fontId="15" fillId="29" borderId="0" xfId="53889" applyFont="1" applyFill="1" applyAlignment="1">
      <alignment horizontal="right" vertical="center"/>
    </xf>
    <xf numFmtId="0" fontId="15" fillId="29" borderId="0" xfId="32897" applyNumberFormat="1" applyFont="1" applyFill="1" applyAlignment="1">
      <alignment vertical="center"/>
    </xf>
    <xf numFmtId="0" fontId="15" fillId="29" borderId="0" xfId="32897" applyNumberFormat="1" applyFont="1" applyFill="1" applyAlignment="1">
      <alignment horizontal="left" vertical="center"/>
    </xf>
    <xf numFmtId="0" fontId="15" fillId="29" borderId="0" xfId="32897" applyNumberFormat="1" applyFont="1" applyFill="1" applyAlignment="1">
      <alignment horizontal="right" vertical="center"/>
    </xf>
    <xf numFmtId="0" fontId="22" fillId="29" borderId="0" xfId="32897" applyNumberFormat="1" applyFont="1" applyFill="1" applyAlignment="1">
      <alignment vertical="center"/>
    </xf>
    <xf numFmtId="0" fontId="22" fillId="29" borderId="0" xfId="32897" applyNumberFormat="1" applyFont="1" applyFill="1" applyAlignment="1">
      <alignment horizontal="left" vertical="center"/>
    </xf>
    <xf numFmtId="0" fontId="22" fillId="29" borderId="0" xfId="32897" applyNumberFormat="1" applyFont="1" applyFill="1" applyAlignment="1">
      <alignment horizontal="right" vertical="center"/>
    </xf>
    <xf numFmtId="0" fontId="22" fillId="29" borderId="2" xfId="32897" applyNumberFormat="1" applyFont="1" applyFill="1" applyBorder="1" applyAlignment="1">
      <alignment vertical="center"/>
    </xf>
    <xf numFmtId="0" fontId="22" fillId="29" borderId="2" xfId="32897" applyNumberFormat="1" applyFont="1" applyFill="1" applyBorder="1" applyAlignment="1">
      <alignment horizontal="left" vertical="center"/>
    </xf>
    <xf numFmtId="0" fontId="22" fillId="29" borderId="2" xfId="32897" applyNumberFormat="1" applyFont="1" applyFill="1" applyBorder="1" applyAlignment="1">
      <alignment horizontal="right" vertical="center"/>
    </xf>
    <xf numFmtId="0" fontId="14" fillId="29" borderId="0" xfId="32897" applyNumberFormat="1" applyFont="1" applyFill="1" applyAlignment="1">
      <alignment vertical="center"/>
    </xf>
    <xf numFmtId="0" fontId="14" fillId="29" borderId="0" xfId="32897" applyNumberFormat="1" applyFont="1" applyFill="1" applyAlignment="1">
      <alignment horizontal="left" vertical="center"/>
    </xf>
    <xf numFmtId="187" fontId="14" fillId="29" borderId="0" xfId="15799" applyNumberFormat="1" applyFont="1" applyFill="1" applyBorder="1" applyAlignment="1">
      <alignment horizontal="right" vertical="center"/>
    </xf>
    <xf numFmtId="0" fontId="11" fillId="29" borderId="0" xfId="32897" applyNumberFormat="1" applyFont="1" applyFill="1" applyAlignment="1">
      <alignment vertical="center"/>
    </xf>
    <xf numFmtId="3" fontId="15" fillId="29" borderId="0" xfId="32897" applyNumberFormat="1" applyFont="1" applyFill="1" applyAlignment="1">
      <alignment horizontal="right" vertical="center"/>
    </xf>
    <xf numFmtId="0" fontId="12" fillId="29" borderId="0" xfId="32897" applyNumberFormat="1" applyFont="1" applyFill="1" applyAlignment="1">
      <alignment vertical="center"/>
    </xf>
    <xf numFmtId="3" fontId="14" fillId="29" borderId="0" xfId="15799" applyNumberFormat="1" applyFont="1" applyFill="1" applyBorder="1" applyAlignment="1">
      <alignment horizontal="right" vertical="center"/>
    </xf>
    <xf numFmtId="0" fontId="12" fillId="29" borderId="0" xfId="32897" applyNumberFormat="1" applyFont="1" applyFill="1" applyAlignment="1">
      <alignment horizontal="left" vertical="center"/>
    </xf>
    <xf numFmtId="3" fontId="14" fillId="29" borderId="0" xfId="32897" applyNumberFormat="1" applyFont="1" applyFill="1" applyAlignment="1">
      <alignment horizontal="right" vertical="center"/>
    </xf>
    <xf numFmtId="0" fontId="14" fillId="29" borderId="4" xfId="32897" applyNumberFormat="1" applyFont="1" applyFill="1" applyBorder="1" applyAlignment="1">
      <alignment vertical="center"/>
    </xf>
    <xf numFmtId="0" fontId="14" fillId="29" borderId="4" xfId="32897" applyNumberFormat="1" applyFont="1" applyFill="1" applyBorder="1" applyAlignment="1">
      <alignment horizontal="left" vertical="center"/>
    </xf>
    <xf numFmtId="187" fontId="14" fillId="29" borderId="4" xfId="15799" applyNumberFormat="1" applyFont="1" applyFill="1" applyBorder="1" applyAlignment="1">
      <alignment horizontal="right" vertical="center"/>
    </xf>
    <xf numFmtId="0" fontId="18" fillId="29" borderId="0" xfId="32897" applyNumberFormat="1" applyFont="1" applyFill="1" applyAlignment="1">
      <alignment vertical="center"/>
    </xf>
    <xf numFmtId="0" fontId="18" fillId="29" borderId="0" xfId="32897" applyNumberFormat="1" applyFont="1" applyFill="1" applyAlignment="1">
      <alignment horizontal="left" vertical="center"/>
    </xf>
    <xf numFmtId="187" fontId="18" fillId="29" borderId="0" xfId="15799" applyNumberFormat="1" applyFont="1" applyFill="1" applyBorder="1" applyAlignment="1">
      <alignment horizontal="right" vertical="center"/>
    </xf>
    <xf numFmtId="179" fontId="19" fillId="29" borderId="0" xfId="32897" applyFont="1" applyFill="1" applyAlignment="1">
      <alignment horizontal="right" vertical="center"/>
    </xf>
    <xf numFmtId="179" fontId="18" fillId="29" borderId="0" xfId="32897" applyFont="1" applyFill="1" applyAlignment="1">
      <alignment vertical="center"/>
    </xf>
    <xf numFmtId="0" fontId="99" fillId="29" borderId="0" xfId="32897" applyNumberFormat="1" applyFont="1" applyFill="1" applyAlignment="1">
      <alignment vertical="center"/>
    </xf>
    <xf numFmtId="179" fontId="20" fillId="29" borderId="0" xfId="53265" applyFont="1" applyFill="1" applyAlignment="1">
      <alignment horizontal="right" vertical="center"/>
    </xf>
    <xf numFmtId="172" fontId="17" fillId="29" borderId="0" xfId="0" applyFont="1" applyFill="1" applyAlignment="1">
      <alignment vertical="center"/>
    </xf>
    <xf numFmtId="172" fontId="17" fillId="29" borderId="0" xfId="0" applyFont="1" applyFill="1" applyAlignment="1">
      <alignment horizontal="center" vertical="center"/>
    </xf>
    <xf numFmtId="172" fontId="20" fillId="29" borderId="0" xfId="0" applyFont="1" applyFill="1" applyAlignment="1">
      <alignment horizontal="right" vertical="center"/>
    </xf>
    <xf numFmtId="3" fontId="14" fillId="29" borderId="0" xfId="32897" quotePrefix="1" applyNumberFormat="1" applyFont="1" applyFill="1" applyAlignment="1">
      <alignment horizontal="right" vertical="center"/>
    </xf>
    <xf numFmtId="172" fontId="15" fillId="29" borderId="0" xfId="34861" applyFont="1" applyFill="1" applyAlignment="1">
      <alignment horizontal="center"/>
    </xf>
    <xf numFmtId="172" fontId="15" fillId="29" borderId="0" xfId="34861" applyFont="1" applyFill="1" applyAlignment="1">
      <alignment horizontal="center" vertical="center"/>
    </xf>
    <xf numFmtId="172" fontId="12" fillId="29" borderId="0" xfId="34861" applyFont="1" applyFill="1" applyAlignment="1">
      <alignment horizontal="left" vertical="center" wrapText="1" indent="1"/>
    </xf>
    <xf numFmtId="172" fontId="11" fillId="29" borderId="0" xfId="34861" applyFont="1" applyFill="1" applyAlignment="1">
      <alignment horizontal="center" vertical="center"/>
    </xf>
    <xf numFmtId="0" fontId="11" fillId="29" borderId="1" xfId="0" applyNumberFormat="1" applyFont="1" applyFill="1" applyBorder="1" applyAlignment="1">
      <alignment horizontal="center" wrapText="1"/>
    </xf>
    <xf numFmtId="0" fontId="12" fillId="29" borderId="2" xfId="0" applyNumberFormat="1" applyFont="1" applyFill="1" applyBorder="1" applyAlignment="1">
      <alignment horizontal="center" vertical="top"/>
    </xf>
    <xf numFmtId="0" fontId="11" fillId="29" borderId="1" xfId="53886" applyFont="1" applyFill="1" applyBorder="1" applyAlignment="1">
      <alignment horizontal="center" vertical="center"/>
    </xf>
    <xf numFmtId="0" fontId="12" fillId="29" borderId="0" xfId="53887" applyFont="1" applyFill="1" applyAlignment="1">
      <alignment horizontal="left" vertical="center" wrapText="1" indent="1"/>
    </xf>
    <xf numFmtId="0" fontId="12" fillId="29" borderId="0" xfId="53887" applyFont="1" applyFill="1" applyAlignment="1">
      <alignment vertical="center"/>
    </xf>
    <xf numFmtId="0" fontId="23" fillId="29" borderId="0" xfId="53887" applyFont="1" applyFill="1" applyAlignment="1">
      <alignment horizontal="right" vertical="center"/>
    </xf>
    <xf numFmtId="0" fontId="23" fillId="29" borderId="0" xfId="53887" applyFont="1" applyFill="1" applyAlignment="1">
      <alignment horizontal="left" vertical="center"/>
    </xf>
    <xf numFmtId="0" fontId="12" fillId="29" borderId="0" xfId="53887" applyFont="1" applyFill="1" applyAlignment="1">
      <alignment horizontal="right" vertical="center"/>
    </xf>
    <xf numFmtId="0" fontId="23" fillId="29" borderId="0" xfId="53887" applyFont="1" applyFill="1" applyAlignment="1">
      <alignment horizontal="left" vertical="top"/>
    </xf>
    <xf numFmtId="0" fontId="24" fillId="29" borderId="0" xfId="53887" applyFont="1" applyFill="1" applyAlignment="1">
      <alignment horizontal="right" vertical="center"/>
    </xf>
    <xf numFmtId="0" fontId="24" fillId="29" borderId="0" xfId="53887" applyFont="1" applyFill="1" applyAlignment="1">
      <alignment horizontal="left"/>
    </xf>
    <xf numFmtId="0" fontId="17" fillId="29" borderId="0" xfId="53887" applyFont="1" applyFill="1"/>
    <xf numFmtId="0" fontId="17" fillId="29" borderId="0" xfId="53887" applyFont="1" applyFill="1" applyAlignment="1">
      <alignment horizontal="center"/>
    </xf>
    <xf numFmtId="0" fontId="17" fillId="29" borderId="0" xfId="53887" applyFont="1" applyFill="1" applyAlignment="1">
      <alignment horizontal="right"/>
    </xf>
    <xf numFmtId="0" fontId="19" fillId="29" borderId="0" xfId="53887" applyFont="1" applyFill="1" applyAlignment="1">
      <alignment horizontal="right"/>
    </xf>
    <xf numFmtId="0" fontId="20" fillId="29" borderId="0" xfId="53887" applyFont="1" applyFill="1" applyAlignment="1">
      <alignment horizontal="right"/>
    </xf>
    <xf numFmtId="0" fontId="19" fillId="29" borderId="0" xfId="53887" applyFont="1" applyFill="1"/>
    <xf numFmtId="0" fontId="20" fillId="29" borderId="0" xfId="53887" applyFont="1" applyFill="1"/>
    <xf numFmtId="172" fontId="5" fillId="29" borderId="0" xfId="34861" applyFont="1" applyFill="1" applyAlignment="1">
      <alignment horizontal="center"/>
    </xf>
    <xf numFmtId="172" fontId="6" fillId="29" borderId="0" xfId="42433" applyFont="1" applyFill="1" applyAlignment="1">
      <alignment horizontal="right"/>
    </xf>
    <xf numFmtId="172" fontId="6" fillId="29" borderId="0" xfId="42433" applyFont="1" applyFill="1" applyAlignment="1">
      <alignment horizontal="center"/>
    </xf>
    <xf numFmtId="172" fontId="6" fillId="29" borderId="0" xfId="42433" applyFont="1" applyFill="1" applyAlignment="1"/>
    <xf numFmtId="172" fontId="7" fillId="29" borderId="0" xfId="42433" applyFont="1" applyFill="1" applyAlignment="1"/>
    <xf numFmtId="172" fontId="8" fillId="29" borderId="0" xfId="42433" applyFont="1" applyFill="1" applyAlignment="1">
      <alignment horizontal="right"/>
    </xf>
    <xf numFmtId="174" fontId="9" fillId="29" borderId="0" xfId="53403" applyFont="1" applyFill="1"/>
    <xf numFmtId="174" fontId="9" fillId="29" borderId="0" xfId="53403" applyFont="1" applyFill="1" applyAlignment="1">
      <alignment horizontal="center"/>
    </xf>
    <xf numFmtId="174" fontId="6" fillId="29" borderId="0" xfId="53403" applyFont="1" applyFill="1" applyAlignment="1">
      <alignment horizontal="right" vertical="center"/>
    </xf>
    <xf numFmtId="172" fontId="16" fillId="29" borderId="1" xfId="34861" applyFont="1" applyFill="1" applyBorder="1"/>
    <xf numFmtId="179" fontId="107" fillId="29" borderId="1" xfId="53406" applyFont="1" applyFill="1" applyBorder="1"/>
    <xf numFmtId="172" fontId="107" fillId="29" borderId="1" xfId="34861" applyFont="1" applyFill="1" applyBorder="1" applyAlignment="1">
      <alignment horizontal="center"/>
    </xf>
    <xf numFmtId="174" fontId="107" fillId="29" borderId="1" xfId="53403" applyFont="1" applyFill="1" applyBorder="1" applyAlignment="1">
      <alignment horizontal="right"/>
    </xf>
    <xf numFmtId="174" fontId="107" fillId="29" borderId="1" xfId="53403" applyFont="1" applyFill="1" applyBorder="1" applyAlignment="1">
      <alignment horizontal="right" wrapText="1"/>
    </xf>
    <xf numFmtId="174" fontId="107" fillId="29" borderId="1" xfId="53403" applyFont="1" applyFill="1" applyBorder="1" applyAlignment="1">
      <alignment vertical="center"/>
    </xf>
    <xf numFmtId="172" fontId="16" fillId="29" borderId="0" xfId="34861" applyFont="1" applyFill="1"/>
    <xf numFmtId="179" fontId="15" fillId="29" borderId="0" xfId="53406" applyFont="1" applyFill="1"/>
    <xf numFmtId="174" fontId="15" fillId="29" borderId="0" xfId="53403" applyFont="1" applyFill="1" applyAlignment="1">
      <alignment horizontal="right"/>
    </xf>
    <xf numFmtId="174" fontId="15" fillId="29" borderId="0" xfId="53403" applyFont="1" applyFill="1" applyAlignment="1">
      <alignment horizontal="right" vertical="top"/>
    </xf>
    <xf numFmtId="174" fontId="107" fillId="29" borderId="0" xfId="53403" applyFont="1" applyFill="1" applyAlignment="1">
      <alignment vertical="center"/>
    </xf>
    <xf numFmtId="172" fontId="16" fillId="29" borderId="0" xfId="34861" applyFont="1" applyFill="1" applyAlignment="1">
      <alignment vertical="top"/>
    </xf>
    <xf numFmtId="179" fontId="22" fillId="29" borderId="0" xfId="53406" applyFont="1" applyFill="1" applyAlignment="1">
      <alignment vertical="top"/>
    </xf>
    <xf numFmtId="174" fontId="22" fillId="29" borderId="0" xfId="53403" applyFont="1" applyFill="1" applyAlignment="1">
      <alignment horizontal="right" vertical="top"/>
    </xf>
    <xf numFmtId="174" fontId="107" fillId="29" borderId="0" xfId="53403" applyFont="1" applyFill="1" applyAlignment="1">
      <alignment vertical="top"/>
    </xf>
    <xf numFmtId="174" fontId="22" fillId="29" borderId="0" xfId="53403" applyFont="1" applyFill="1" applyAlignment="1">
      <alignment horizontal="right"/>
    </xf>
    <xf numFmtId="179" fontId="22" fillId="29" borderId="0" xfId="53406" applyFont="1" applyFill="1"/>
    <xf numFmtId="179" fontId="22" fillId="29" borderId="0" xfId="53406" applyFont="1" applyFill="1" applyAlignment="1">
      <alignment horizontal="center"/>
    </xf>
    <xf numFmtId="174" fontId="22" fillId="29" borderId="0" xfId="53403" applyFont="1" applyFill="1" applyAlignment="1">
      <alignment horizontal="right" vertical="top" wrapText="1"/>
    </xf>
    <xf numFmtId="172" fontId="16" fillId="29" borderId="2" xfId="34861" applyFont="1" applyFill="1" applyBorder="1"/>
    <xf numFmtId="174" fontId="22" fillId="29" borderId="2" xfId="53403" applyFont="1" applyFill="1" applyBorder="1" applyAlignment="1">
      <alignment vertical="top"/>
    </xf>
    <xf numFmtId="172" fontId="22" fillId="29" borderId="2" xfId="34861" applyFont="1" applyFill="1" applyBorder="1" applyAlignment="1">
      <alignment horizontal="center" vertical="top"/>
    </xf>
    <xf numFmtId="174" fontId="22" fillId="29" borderId="2" xfId="53403" applyFont="1" applyFill="1" applyBorder="1" applyAlignment="1">
      <alignment horizontal="right" vertical="top" wrapText="1"/>
    </xf>
    <xf numFmtId="174" fontId="107" fillId="29" borderId="2" xfId="53403" applyFont="1" applyFill="1" applyBorder="1" applyAlignment="1">
      <alignment vertical="center"/>
    </xf>
    <xf numFmtId="174" fontId="14" fillId="29" borderId="3" xfId="53403" applyFont="1" applyFill="1" applyBorder="1"/>
    <xf numFmtId="174" fontId="14" fillId="29" borderId="3" xfId="53403" applyFont="1" applyFill="1" applyBorder="1" applyAlignment="1">
      <alignment horizontal="center"/>
    </xf>
    <xf numFmtId="172" fontId="12" fillId="29" borderId="3" xfId="34861" applyFont="1" applyFill="1" applyBorder="1"/>
    <xf numFmtId="174" fontId="14" fillId="29" borderId="0" xfId="53403" applyFont="1" applyFill="1"/>
    <xf numFmtId="174" fontId="16" fillId="29" borderId="3" xfId="53403" applyFont="1" applyFill="1" applyBorder="1"/>
    <xf numFmtId="172" fontId="10" fillId="29" borderId="0" xfId="34861" applyFont="1" applyFill="1" applyAlignment="1">
      <alignment horizontal="center"/>
    </xf>
    <xf numFmtId="172" fontId="15" fillId="29" borderId="0" xfId="43079" applyFont="1" applyFill="1" applyAlignment="1">
      <alignment vertical="center"/>
    </xf>
    <xf numFmtId="172" fontId="15" fillId="29" borderId="0" xfId="43079" applyFont="1" applyFill="1" applyAlignment="1">
      <alignment vertical="center" wrapText="1"/>
    </xf>
    <xf numFmtId="1" fontId="15" fillId="29" borderId="0" xfId="53406" applyNumberFormat="1" applyFont="1" applyFill="1" applyAlignment="1">
      <alignment horizontal="center" vertical="center"/>
    </xf>
    <xf numFmtId="179" fontId="14" fillId="29" borderId="0" xfId="53406" applyFont="1" applyFill="1" applyAlignment="1">
      <alignment horizontal="left"/>
    </xf>
    <xf numFmtId="179" fontId="14" fillId="29" borderId="0" xfId="53406" applyFont="1" applyFill="1" applyAlignment="1">
      <alignment horizontal="left" indent="1"/>
    </xf>
    <xf numFmtId="1" fontId="14" fillId="29" borderId="0" xfId="53406" applyNumberFormat="1" applyFont="1" applyFill="1" applyAlignment="1">
      <alignment horizontal="center" vertical="center"/>
    </xf>
    <xf numFmtId="179" fontId="12" fillId="29" borderId="4" xfId="53406" applyFont="1" applyFill="1" applyBorder="1"/>
    <xf numFmtId="179" fontId="14" fillId="29" borderId="4" xfId="53406" applyFont="1" applyFill="1" applyBorder="1"/>
    <xf numFmtId="179" fontId="14" fillId="29" borderId="4" xfId="53406" applyFont="1" applyFill="1" applyBorder="1" applyAlignment="1">
      <alignment horizontal="center"/>
    </xf>
    <xf numFmtId="179" fontId="14" fillId="29" borderId="4" xfId="53406" applyFont="1" applyFill="1" applyBorder="1" applyAlignment="1">
      <alignment horizontal="right" indent="1"/>
    </xf>
    <xf numFmtId="172" fontId="17" fillId="29" borderId="0" xfId="34861" applyFont="1" applyFill="1" applyAlignment="1">
      <alignment vertical="center"/>
    </xf>
    <xf numFmtId="174" fontId="18" fillId="29" borderId="0" xfId="53403" applyFont="1" applyFill="1" applyAlignment="1">
      <alignment vertical="center"/>
    </xf>
    <xf numFmtId="174" fontId="18" fillId="29" borderId="5" xfId="53403" applyFont="1" applyFill="1" applyBorder="1" applyAlignment="1">
      <alignment vertical="center"/>
    </xf>
    <xf numFmtId="172" fontId="19" fillId="29" borderId="5" xfId="34861" applyFont="1" applyFill="1" applyBorder="1"/>
    <xf numFmtId="172" fontId="20" fillId="29" borderId="0" xfId="34861" applyFont="1" applyFill="1" applyAlignment="1">
      <alignment vertical="top"/>
    </xf>
    <xf numFmtId="174" fontId="99" fillId="29" borderId="0" xfId="53402" applyFont="1" applyFill="1" applyAlignment="1">
      <alignment vertical="center"/>
    </xf>
    <xf numFmtId="174" fontId="100" fillId="29" borderId="0" xfId="53402" applyFont="1" applyFill="1" applyAlignment="1">
      <alignment vertical="center"/>
    </xf>
    <xf numFmtId="172" fontId="19" fillId="29" borderId="0" xfId="34861" applyFont="1" applyFill="1" applyAlignment="1">
      <alignment horizontal="right"/>
    </xf>
    <xf numFmtId="172" fontId="15" fillId="29" borderId="0" xfId="42433" applyFont="1" applyFill="1" applyAlignment="1"/>
    <xf numFmtId="172" fontId="21" fillId="29" borderId="0" xfId="42433" applyFont="1" applyFill="1" applyAlignment="1">
      <alignment horizontal="center"/>
    </xf>
    <xf numFmtId="172" fontId="21" fillId="29" borderId="0" xfId="42433" applyFont="1" applyFill="1" applyAlignment="1">
      <alignment horizontal="right" indent="1"/>
    </xf>
    <xf numFmtId="172" fontId="21" fillId="29" borderId="0" xfId="42433" applyFont="1" applyFill="1" applyAlignment="1"/>
    <xf numFmtId="172" fontId="12" fillId="29" borderId="0" xfId="34861" applyFont="1" applyFill="1" applyAlignment="1">
      <alignment horizontal="center"/>
    </xf>
    <xf numFmtId="172" fontId="12" fillId="29" borderId="0" xfId="34861" applyFont="1" applyFill="1" applyAlignment="1">
      <alignment horizontal="right" indent="1"/>
    </xf>
    <xf numFmtId="179" fontId="15" fillId="29" borderId="0" xfId="53406" applyFont="1" applyFill="1" applyAlignment="1">
      <alignment horizontal="left" vertical="center"/>
    </xf>
    <xf numFmtId="179" fontId="15" fillId="29" borderId="0" xfId="53406" applyFont="1" applyFill="1" applyAlignment="1">
      <alignment horizontal="center" vertical="center"/>
    </xf>
    <xf numFmtId="179" fontId="14" fillId="29" borderId="0" xfId="53406" applyFont="1" applyFill="1" applyAlignment="1">
      <alignment horizontal="center"/>
    </xf>
    <xf numFmtId="179" fontId="14" fillId="29" borderId="0" xfId="53406" applyFont="1" applyFill="1" applyAlignment="1">
      <alignment horizontal="right" indent="1"/>
    </xf>
    <xf numFmtId="3" fontId="15" fillId="29" borderId="0" xfId="53406" applyNumberFormat="1" applyFont="1" applyFill="1" applyAlignment="1">
      <alignment horizontal="center" vertical="center"/>
    </xf>
    <xf numFmtId="3" fontId="15" fillId="29" borderId="0" xfId="53406" applyNumberFormat="1" applyFont="1" applyFill="1" applyAlignment="1">
      <alignment horizontal="right" vertical="center" indent="1"/>
    </xf>
    <xf numFmtId="3" fontId="15" fillId="29" borderId="0" xfId="53406" applyNumberFormat="1" applyFont="1" applyFill="1" applyAlignment="1">
      <alignment vertical="center"/>
    </xf>
    <xf numFmtId="172" fontId="12" fillId="29" borderId="0" xfId="53406" applyNumberFormat="1" applyFont="1" applyFill="1" applyAlignment="1">
      <alignment horizontal="left" vertical="center" indent="1"/>
    </xf>
    <xf numFmtId="3" fontId="14" fillId="29" borderId="0" xfId="53406" applyNumberFormat="1" applyFont="1" applyFill="1" applyAlignment="1">
      <alignment horizontal="center" vertical="center"/>
    </xf>
    <xf numFmtId="3" fontId="14" fillId="29" borderId="0" xfId="53406" applyNumberFormat="1" applyFont="1" applyFill="1" applyAlignment="1">
      <alignment horizontal="right" vertical="center" indent="1"/>
    </xf>
    <xf numFmtId="3" fontId="14" fillId="29" borderId="0" xfId="53406" applyNumberFormat="1" applyFont="1" applyFill="1" applyAlignment="1">
      <alignment vertical="center"/>
    </xf>
    <xf numFmtId="177" fontId="6" fillId="29" borderId="0" xfId="22989" applyFont="1" applyFill="1" applyAlignment="1">
      <alignment horizontal="right"/>
    </xf>
    <xf numFmtId="174" fontId="6" fillId="29" borderId="0" xfId="53403" applyFont="1" applyFill="1"/>
    <xf numFmtId="177" fontId="8" fillId="29" borderId="0" xfId="22989" applyFont="1" applyFill="1" applyAlignment="1">
      <alignment horizontal="right" vertical="top"/>
    </xf>
    <xf numFmtId="174" fontId="8" fillId="29" borderId="0" xfId="53403" applyFont="1" applyFill="1" applyAlignment="1">
      <alignment vertical="top"/>
    </xf>
    <xf numFmtId="172" fontId="23" fillId="29" borderId="0" xfId="34861" applyFont="1" applyFill="1" applyAlignment="1">
      <alignment horizontal="right"/>
    </xf>
    <xf numFmtId="172" fontId="102" fillId="29" borderId="1" xfId="34861" applyFont="1" applyFill="1" applyBorder="1"/>
    <xf numFmtId="174" fontId="15" fillId="29" borderId="1" xfId="53403" applyFont="1" applyFill="1" applyBorder="1"/>
    <xf numFmtId="172" fontId="14" fillId="29" borderId="1" xfId="34861" applyFont="1" applyFill="1" applyBorder="1"/>
    <xf numFmtId="172" fontId="102" fillId="29" borderId="2" xfId="34861" applyFont="1" applyFill="1" applyBorder="1"/>
    <xf numFmtId="172" fontId="14" fillId="29" borderId="2" xfId="34861" applyFont="1" applyFill="1" applyBorder="1"/>
    <xf numFmtId="172" fontId="14" fillId="29" borderId="0" xfId="34861" applyFont="1" applyFill="1" applyAlignment="1">
      <alignment horizontal="left" vertical="center"/>
    </xf>
    <xf numFmtId="3" fontId="14" fillId="29" borderId="0" xfId="15792" applyNumberFormat="1" applyFont="1" applyFill="1" applyBorder="1" applyAlignment="1" applyProtection="1">
      <alignment vertical="center"/>
    </xf>
    <xf numFmtId="3" fontId="14" fillId="29" borderId="0" xfId="15792" applyNumberFormat="1" applyFont="1" applyFill="1" applyBorder="1" applyAlignment="1" applyProtection="1">
      <alignment horizontal="right" vertical="center"/>
    </xf>
    <xf numFmtId="172" fontId="14" fillId="29" borderId="0" xfId="34861" applyFont="1" applyFill="1" applyAlignment="1">
      <alignment horizontal="left" vertical="center" wrapText="1"/>
    </xf>
    <xf numFmtId="174" fontId="14" fillId="29" borderId="4" xfId="53403" applyFont="1" applyFill="1" applyBorder="1"/>
    <xf numFmtId="174" fontId="18" fillId="29" borderId="0" xfId="53403" applyFont="1" applyFill="1"/>
    <xf numFmtId="184" fontId="0" fillId="29" borderId="0" xfId="0" applyNumberFormat="1" applyFill="1"/>
    <xf numFmtId="172" fontId="23" fillId="29" borderId="0" xfId="34861" applyFont="1" applyFill="1"/>
    <xf numFmtId="170" fontId="11" fillId="29" borderId="0" xfId="34861" applyNumberFormat="1" applyFont="1" applyFill="1" applyAlignment="1">
      <alignment horizontal="center" vertical="center"/>
    </xf>
    <xf numFmtId="170" fontId="12" fillId="29" borderId="0" xfId="34861" applyNumberFormat="1" applyFont="1" applyFill="1" applyAlignment="1">
      <alignment horizontal="center" vertical="center"/>
    </xf>
    <xf numFmtId="0" fontId="110" fillId="29" borderId="0" xfId="53887" applyFont="1" applyFill="1" applyAlignment="1">
      <alignment horizontal="right" vertical="center" readingOrder="1"/>
    </xf>
    <xf numFmtId="0" fontId="110" fillId="29" borderId="5" xfId="53887" applyFont="1" applyFill="1" applyBorder="1" applyAlignment="1">
      <alignment horizontal="right" vertical="center" readingOrder="1"/>
    </xf>
    <xf numFmtId="0" fontId="111" fillId="29" borderId="0" xfId="53887" applyFont="1" applyFill="1" applyAlignment="1">
      <alignment horizontal="right" vertical="center" readingOrder="1"/>
    </xf>
    <xf numFmtId="172" fontId="19" fillId="29" borderId="0" xfId="0" applyFont="1" applyFill="1" applyAlignment="1">
      <alignment horizontal="right" vertical="center"/>
    </xf>
    <xf numFmtId="0" fontId="20" fillId="29" borderId="0" xfId="53887" applyFont="1" applyFill="1" applyAlignment="1">
      <alignment horizontal="right" vertical="top"/>
    </xf>
    <xf numFmtId="172" fontId="112" fillId="29" borderId="0" xfId="0" applyFont="1" applyFill="1"/>
    <xf numFmtId="172" fontId="8" fillId="29" borderId="0" xfId="42433" applyFont="1" applyFill="1" applyAlignment="1"/>
    <xf numFmtId="172" fontId="15" fillId="29" borderId="7" xfId="42433" applyFont="1" applyFill="1" applyBorder="1" applyAlignment="1">
      <alignment wrapText="1"/>
    </xf>
    <xf numFmtId="172" fontId="15" fillId="29" borderId="7" xfId="42433" applyFont="1" applyFill="1" applyBorder="1" applyAlignment="1"/>
    <xf numFmtId="172" fontId="15" fillId="29" borderId="0" xfId="42433" applyFont="1" applyFill="1" applyAlignment="1">
      <alignment horizontal="right"/>
    </xf>
    <xf numFmtId="172" fontId="14" fillId="29" borderId="1" xfId="40329" applyFont="1" applyFill="1" applyBorder="1"/>
    <xf numFmtId="172" fontId="15" fillId="29" borderId="1" xfId="40329" applyFont="1" applyFill="1" applyBorder="1" applyAlignment="1">
      <alignment horizontal="left" vertical="center" wrapText="1"/>
    </xf>
    <xf numFmtId="172" fontId="14" fillId="29" borderId="2" xfId="40329" applyFont="1" applyFill="1" applyBorder="1"/>
    <xf numFmtId="172" fontId="15" fillId="29" borderId="2" xfId="40329" applyFont="1" applyFill="1" applyBorder="1" applyAlignment="1">
      <alignment horizontal="left" vertical="center"/>
    </xf>
    <xf numFmtId="168" fontId="15" fillId="29" borderId="8" xfId="40329" applyNumberFormat="1" applyFont="1" applyFill="1" applyBorder="1" applyAlignment="1">
      <alignment horizontal="right" vertical="center" wrapText="1" indent="1"/>
    </xf>
    <xf numFmtId="172" fontId="15" fillId="29" borderId="0" xfId="40329" applyFont="1" applyFill="1" applyAlignment="1">
      <alignment horizontal="left" vertical="center"/>
    </xf>
    <xf numFmtId="172" fontId="15" fillId="29" borderId="0" xfId="40329" applyFont="1" applyFill="1" applyAlignment="1">
      <alignment vertical="center"/>
    </xf>
    <xf numFmtId="3" fontId="15" fillId="29" borderId="0" xfId="40329" applyNumberFormat="1" applyFont="1" applyFill="1" applyAlignment="1">
      <alignment horizontal="right" vertical="center"/>
    </xf>
    <xf numFmtId="172" fontId="15" fillId="29" borderId="0" xfId="40329" applyFont="1" applyFill="1" applyAlignment="1">
      <alignment horizontal="right" vertical="center" wrapText="1" indent="1"/>
    </xf>
    <xf numFmtId="178" fontId="15" fillId="29" borderId="0" xfId="40329" applyNumberFormat="1" applyFont="1" applyFill="1" applyAlignment="1">
      <alignment horizontal="right" vertical="center"/>
    </xf>
    <xf numFmtId="172" fontId="15" fillId="29" borderId="0" xfId="40329" applyFont="1" applyFill="1" applyAlignment="1">
      <alignment horizontal="right" vertical="center" wrapText="1"/>
    </xf>
    <xf numFmtId="170" fontId="15" fillId="29" borderId="0" xfId="40329" applyNumberFormat="1" applyFont="1" applyFill="1" applyAlignment="1">
      <alignment vertical="center"/>
    </xf>
    <xf numFmtId="3" fontId="15" fillId="29" borderId="0" xfId="40329" applyNumberFormat="1" applyFont="1" applyFill="1" applyAlignment="1">
      <alignment vertical="center"/>
    </xf>
    <xf numFmtId="178" fontId="15" fillId="29" borderId="0" xfId="40329" applyNumberFormat="1" applyFont="1" applyFill="1" applyAlignment="1">
      <alignment vertical="center"/>
    </xf>
    <xf numFmtId="178" fontId="14" fillId="29" borderId="0" xfId="40329" applyNumberFormat="1" applyFont="1" applyFill="1" applyAlignment="1">
      <alignment vertical="center"/>
    </xf>
    <xf numFmtId="3" fontId="14" fillId="29" borderId="0" xfId="40329" applyNumberFormat="1" applyFont="1" applyFill="1" applyAlignment="1">
      <alignment vertical="center"/>
    </xf>
    <xf numFmtId="178" fontId="15" fillId="29" borderId="0" xfId="40329" quotePrefix="1" applyNumberFormat="1" applyFont="1" applyFill="1" applyAlignment="1">
      <alignment horizontal="right" vertical="center"/>
    </xf>
    <xf numFmtId="170" fontId="14" fillId="29" borderId="0" xfId="40329" applyNumberFormat="1" applyFont="1" applyFill="1" applyAlignment="1">
      <alignment vertical="center"/>
    </xf>
    <xf numFmtId="178" fontId="14" fillId="29" borderId="0" xfId="40329" quotePrefix="1" applyNumberFormat="1" applyFont="1" applyFill="1" applyAlignment="1">
      <alignment horizontal="right" vertical="center"/>
    </xf>
    <xf numFmtId="178" fontId="14" fillId="29" borderId="0" xfId="40329" applyNumberFormat="1" applyFont="1" applyFill="1" applyAlignment="1">
      <alignment horizontal="right" vertical="center"/>
    </xf>
    <xf numFmtId="178" fontId="14" fillId="29" borderId="0" xfId="40329" applyNumberFormat="1" applyFont="1" applyFill="1"/>
    <xf numFmtId="172" fontId="14" fillId="29" borderId="0" xfId="40329" applyFont="1" applyFill="1" applyAlignment="1">
      <alignment vertical="center"/>
    </xf>
    <xf numFmtId="3" fontId="14" fillId="29" borderId="0" xfId="15802" applyNumberFormat="1" applyFont="1" applyFill="1" applyBorder="1" applyAlignment="1">
      <alignment vertical="center"/>
    </xf>
    <xf numFmtId="3" fontId="14" fillId="29" borderId="0" xfId="40329" applyNumberFormat="1" applyFont="1" applyFill="1" applyAlignment="1">
      <alignment horizontal="right" vertical="center"/>
    </xf>
    <xf numFmtId="172" fontId="14" fillId="29" borderId="4" xfId="40329" applyFont="1" applyFill="1" applyBorder="1"/>
    <xf numFmtId="172" fontId="14" fillId="29" borderId="4" xfId="40329" applyFont="1" applyFill="1" applyBorder="1" applyAlignment="1">
      <alignment horizontal="left" vertical="center" indent="1"/>
    </xf>
    <xf numFmtId="172" fontId="15" fillId="29" borderId="4" xfId="40329" applyFont="1" applyFill="1" applyBorder="1" applyAlignment="1">
      <alignment vertical="center"/>
    </xf>
    <xf numFmtId="3" fontId="14" fillId="29" borderId="4" xfId="40329" applyNumberFormat="1" applyFont="1" applyFill="1" applyBorder="1" applyAlignment="1">
      <alignment vertical="center"/>
    </xf>
    <xf numFmtId="178" fontId="14" fillId="29" borderId="4" xfId="40329" applyNumberFormat="1" applyFont="1" applyFill="1" applyBorder="1" applyAlignment="1">
      <alignment vertical="center"/>
    </xf>
    <xf numFmtId="178" fontId="14" fillId="29" borderId="4" xfId="40329" applyNumberFormat="1" applyFont="1" applyFill="1" applyBorder="1"/>
    <xf numFmtId="172" fontId="14" fillId="29" borderId="0" xfId="40329" applyFont="1" applyFill="1"/>
    <xf numFmtId="172" fontId="18" fillId="29" borderId="0" xfId="40329" applyFont="1" applyFill="1" applyAlignment="1">
      <alignment horizontal="left" vertical="center" indent="1"/>
    </xf>
    <xf numFmtId="172" fontId="99" fillId="29" borderId="0" xfId="40329" applyFont="1" applyFill="1" applyAlignment="1">
      <alignment vertical="center"/>
    </xf>
    <xf numFmtId="3" fontId="18" fillId="29" borderId="0" xfId="40329" applyNumberFormat="1" applyFont="1" applyFill="1" applyAlignment="1">
      <alignment vertical="center"/>
    </xf>
    <xf numFmtId="178" fontId="18" fillId="29" borderId="0" xfId="40329" applyNumberFormat="1" applyFont="1" applyFill="1" applyAlignment="1">
      <alignment vertical="center"/>
    </xf>
    <xf numFmtId="172" fontId="99" fillId="29" borderId="5" xfId="40329" applyFont="1" applyFill="1" applyBorder="1" applyAlignment="1">
      <alignment horizontal="right"/>
    </xf>
    <xf numFmtId="172" fontId="100" fillId="29" borderId="0" xfId="40329" applyFont="1" applyFill="1" applyAlignment="1">
      <alignment horizontal="right" vertical="top"/>
    </xf>
    <xf numFmtId="172" fontId="18" fillId="29" borderId="0" xfId="40329" applyFont="1" applyFill="1" applyAlignment="1">
      <alignment horizontal="right"/>
    </xf>
    <xf numFmtId="172" fontId="18" fillId="29" borderId="0" xfId="40329" applyFont="1" applyFill="1" applyAlignment="1">
      <alignment horizontal="left" wrapText="1"/>
    </xf>
    <xf numFmtId="172" fontId="18" fillId="29" borderId="0" xfId="40329" applyFont="1" applyFill="1"/>
    <xf numFmtId="3" fontId="18" fillId="29" borderId="0" xfId="40329" applyNumberFormat="1" applyFont="1" applyFill="1" applyAlignment="1">
      <alignment horizontal="right"/>
    </xf>
    <xf numFmtId="178" fontId="18" fillId="29" borderId="0" xfId="40329" applyNumberFormat="1" applyFont="1" applyFill="1" applyAlignment="1">
      <alignment horizontal="right"/>
    </xf>
    <xf numFmtId="178" fontId="18" fillId="29" borderId="0" xfId="40329" applyNumberFormat="1" applyFont="1" applyFill="1"/>
    <xf numFmtId="172" fontId="112" fillId="29" borderId="0" xfId="0" applyFont="1" applyFill="1" applyAlignment="1">
      <alignment vertical="center"/>
    </xf>
    <xf numFmtId="172" fontId="99" fillId="29" borderId="0" xfId="40329" applyFont="1" applyFill="1" applyAlignment="1">
      <alignment horizontal="left" vertical="center"/>
    </xf>
    <xf numFmtId="172" fontId="18" fillId="29" borderId="0" xfId="40329" applyFont="1" applyFill="1" applyAlignment="1">
      <alignment vertical="center"/>
    </xf>
    <xf numFmtId="172" fontId="106" fillId="29" borderId="0" xfId="0" applyFont="1" applyFill="1" applyAlignment="1">
      <alignment horizontal="left" vertical="center"/>
    </xf>
    <xf numFmtId="172" fontId="18" fillId="29" borderId="0" xfId="40329" applyFont="1" applyFill="1" applyAlignment="1">
      <alignment horizontal="left" vertical="center" wrapText="1"/>
    </xf>
    <xf numFmtId="172" fontId="100" fillId="29" borderId="0" xfId="40329" applyFont="1" applyFill="1" applyAlignment="1">
      <alignment horizontal="left" vertical="center"/>
    </xf>
    <xf numFmtId="172" fontId="100" fillId="29" borderId="0" xfId="40329" applyFont="1" applyFill="1" applyAlignment="1">
      <alignment vertical="center"/>
    </xf>
    <xf numFmtId="179" fontId="99" fillId="29" borderId="0" xfId="53406" applyFont="1" applyFill="1"/>
    <xf numFmtId="172" fontId="99" fillId="29" borderId="0" xfId="40329" applyFont="1" applyFill="1"/>
    <xf numFmtId="172" fontId="15" fillId="29" borderId="0" xfId="40329" applyFont="1" applyFill="1"/>
    <xf numFmtId="172" fontId="106" fillId="29" borderId="0" xfId="0" applyFont="1" applyFill="1"/>
    <xf numFmtId="172" fontId="95" fillId="29" borderId="0" xfId="0" applyFont="1" applyFill="1"/>
    <xf numFmtId="172" fontId="96" fillId="29" borderId="0" xfId="42433" applyFont="1" applyFill="1" applyAlignment="1">
      <alignment vertical="top"/>
    </xf>
    <xf numFmtId="179" fontId="15" fillId="29" borderId="6" xfId="53406" applyFont="1" applyFill="1" applyBorder="1" applyAlignment="1">
      <alignment vertical="center" wrapText="1"/>
    </xf>
    <xf numFmtId="179" fontId="15" fillId="29" borderId="6" xfId="53406" applyFont="1" applyFill="1" applyBorder="1" applyAlignment="1">
      <alignment horizontal="center" vertical="center" wrapText="1"/>
    </xf>
    <xf numFmtId="179" fontId="15" fillId="29" borderId="6" xfId="53406" applyFont="1" applyFill="1" applyBorder="1" applyAlignment="1">
      <alignment horizontal="right" vertical="center" wrapText="1" indent="2"/>
    </xf>
    <xf numFmtId="179" fontId="15" fillId="29" borderId="6" xfId="53406" applyFont="1" applyFill="1" applyBorder="1" applyAlignment="1">
      <alignment vertical="center"/>
    </xf>
    <xf numFmtId="172" fontId="97" fillId="29" borderId="0" xfId="0" applyFont="1" applyFill="1"/>
    <xf numFmtId="178" fontId="15" fillId="29" borderId="0" xfId="25695" applyNumberFormat="1" applyFont="1" applyFill="1" applyBorder="1" applyAlignment="1">
      <alignment horizontal="right" vertical="center" indent="2"/>
    </xf>
    <xf numFmtId="172" fontId="18" fillId="29" borderId="0" xfId="0" applyFont="1" applyFill="1"/>
    <xf numFmtId="172" fontId="99" fillId="29" borderId="0" xfId="42433" applyFont="1" applyFill="1" applyAlignment="1"/>
    <xf numFmtId="172" fontId="99" fillId="29" borderId="5" xfId="42433" applyFont="1" applyFill="1" applyBorder="1" applyAlignment="1">
      <alignment horizontal="right" vertical="top"/>
    </xf>
    <xf numFmtId="179" fontId="99" fillId="29" borderId="0" xfId="53406" applyFont="1" applyFill="1" applyAlignment="1">
      <alignment horizontal="left" vertical="center"/>
    </xf>
    <xf numFmtId="179" fontId="99" fillId="29" borderId="0" xfId="53406" applyFont="1" applyFill="1" applyAlignment="1">
      <alignment horizontal="right" vertical="top"/>
    </xf>
    <xf numFmtId="179" fontId="99" fillId="29" borderId="0" xfId="53406" applyFont="1" applyFill="1" applyAlignment="1">
      <alignment horizontal="center" vertical="center"/>
    </xf>
    <xf numFmtId="179" fontId="99" fillId="29" borderId="0" xfId="53406" applyFont="1" applyFill="1" applyAlignment="1">
      <alignment vertical="center"/>
    </xf>
    <xf numFmtId="3" fontId="100" fillId="29" borderId="0" xfId="53406" applyNumberFormat="1" applyFont="1" applyFill="1" applyAlignment="1">
      <alignment horizontal="right" vertical="center"/>
    </xf>
    <xf numFmtId="3" fontId="99" fillId="29" borderId="0" xfId="53406" applyNumberFormat="1" applyFont="1" applyFill="1" applyAlignment="1">
      <alignment vertical="center"/>
    </xf>
    <xf numFmtId="172" fontId="18" fillId="29" borderId="0" xfId="53406" applyNumberFormat="1" applyFont="1" applyFill="1" applyAlignment="1">
      <alignment horizontal="left" vertical="center" indent="1"/>
    </xf>
    <xf numFmtId="3" fontId="18" fillId="29" borderId="0" xfId="53406" applyNumberFormat="1" applyFont="1" applyFill="1" applyAlignment="1">
      <alignment vertical="center"/>
    </xf>
    <xf numFmtId="172" fontId="14" fillId="29" borderId="0" xfId="53406" applyNumberFormat="1" applyFont="1" applyFill="1" applyAlignment="1">
      <alignment horizontal="left" vertical="center" indent="1"/>
    </xf>
    <xf numFmtId="172" fontId="9" fillId="29" borderId="0" xfId="0" applyFont="1" applyFill="1"/>
    <xf numFmtId="172" fontId="98" fillId="29" borderId="0" xfId="42433" applyFont="1" applyFill="1" applyAlignment="1">
      <alignment horizontal="center"/>
    </xf>
    <xf numFmtId="172" fontId="98" fillId="29" borderId="0" xfId="42433" applyFont="1" applyFill="1" applyAlignment="1">
      <alignment horizontal="right" indent="1"/>
    </xf>
    <xf numFmtId="172" fontId="98" fillId="29" borderId="0" xfId="42433" applyFont="1" applyFill="1" applyAlignment="1"/>
    <xf numFmtId="4" fontId="0" fillId="29" borderId="0" xfId="0" applyNumberFormat="1" applyFill="1"/>
    <xf numFmtId="4" fontId="11" fillId="29" borderId="0" xfId="53406" applyNumberFormat="1" applyFont="1" applyFill="1" applyAlignment="1">
      <alignment horizontal="right" vertical="center"/>
    </xf>
    <xf numFmtId="4" fontId="14" fillId="29" borderId="0" xfId="25695" applyNumberFormat="1" applyFont="1" applyFill="1" applyBorder="1" applyAlignment="1">
      <alignment horizontal="right" vertical="center"/>
    </xf>
    <xf numFmtId="4" fontId="14" fillId="29" borderId="0" xfId="43079" applyNumberFormat="1" applyFont="1" applyFill="1" applyAlignment="1">
      <alignment horizontal="right" vertical="center" wrapText="1"/>
    </xf>
    <xf numFmtId="4" fontId="12" fillId="29" borderId="0" xfId="53406" applyNumberFormat="1" applyFont="1" applyFill="1" applyAlignment="1">
      <alignment horizontal="right"/>
    </xf>
    <xf numFmtId="4" fontId="14" fillId="29" borderId="0" xfId="53406" applyNumberFormat="1" applyFont="1" applyFill="1" applyAlignment="1">
      <alignment horizontal="right" vertical="center"/>
    </xf>
    <xf numFmtId="172" fontId="5" fillId="29" borderId="0" xfId="0" applyFont="1" applyFill="1"/>
    <xf numFmtId="172" fontId="7" fillId="29" borderId="0" xfId="42433" applyFont="1" applyFill="1" applyAlignment="1">
      <alignment horizontal="right" indent="1"/>
    </xf>
    <xf numFmtId="172" fontId="8" fillId="29" borderId="0" xfId="42433" applyFont="1" applyFill="1" applyAlignment="1">
      <alignment horizontal="right" vertical="top"/>
    </xf>
    <xf numFmtId="172" fontId="5" fillId="29" borderId="0" xfId="34861" applyFont="1" applyFill="1" applyAlignment="1">
      <alignment horizontal="center" vertical="top"/>
    </xf>
    <xf numFmtId="172" fontId="7" fillId="29" borderId="0" xfId="42433" applyFont="1" applyFill="1" applyAlignment="1">
      <alignment horizontal="right" vertical="top" indent="1"/>
    </xf>
    <xf numFmtId="172" fontId="7" fillId="29" borderId="0" xfId="42433" applyFont="1" applyFill="1" applyAlignment="1">
      <alignment vertical="top"/>
    </xf>
    <xf numFmtId="172" fontId="5" fillId="29" borderId="0" xfId="34861" applyFont="1" applyFill="1"/>
    <xf numFmtId="172" fontId="5" fillId="29" borderId="0" xfId="34861" applyFont="1" applyFill="1" applyAlignment="1">
      <alignment horizontal="right" indent="1"/>
    </xf>
    <xf numFmtId="179" fontId="15" fillId="29" borderId="0" xfId="53406" applyFont="1" applyFill="1" applyAlignment="1">
      <alignment vertical="center"/>
    </xf>
    <xf numFmtId="179" fontId="14" fillId="29" borderId="0" xfId="53406" applyFont="1" applyFill="1" applyAlignment="1">
      <alignment horizontal="right" indent="2"/>
    </xf>
    <xf numFmtId="3" fontId="11" fillId="29" borderId="0" xfId="53406" applyNumberFormat="1" applyFont="1" applyFill="1" applyAlignment="1">
      <alignment vertical="center"/>
    </xf>
    <xf numFmtId="3" fontId="12" fillId="29" borderId="0" xfId="53406" applyNumberFormat="1" applyFont="1" applyFill="1" applyAlignment="1">
      <alignment vertical="center"/>
    </xf>
    <xf numFmtId="178" fontId="14" fillId="29" borderId="0" xfId="25695" applyNumberFormat="1" applyFont="1" applyFill="1" applyBorder="1" applyAlignment="1">
      <alignment horizontal="right" vertical="center" indent="2"/>
    </xf>
    <xf numFmtId="172" fontId="14" fillId="29" borderId="0" xfId="43079" applyFont="1" applyFill="1" applyAlignment="1">
      <alignment vertical="center"/>
    </xf>
    <xf numFmtId="3" fontId="14" fillId="29" borderId="0" xfId="25695" applyNumberFormat="1" applyFont="1" applyFill="1" applyBorder="1" applyAlignment="1">
      <alignment vertical="center"/>
    </xf>
    <xf numFmtId="3" fontId="11" fillId="29" borderId="0" xfId="53406" applyNumberFormat="1" applyFont="1" applyFill="1"/>
    <xf numFmtId="178" fontId="14" fillId="29" borderId="0" xfId="53406" applyNumberFormat="1" applyFont="1" applyFill="1" applyAlignment="1">
      <alignment horizontal="right" vertical="center" indent="2"/>
    </xf>
    <xf numFmtId="178" fontId="12" fillId="29" borderId="0" xfId="53406" applyNumberFormat="1" applyFont="1" applyFill="1" applyAlignment="1">
      <alignment horizontal="right" indent="2"/>
    </xf>
    <xf numFmtId="3" fontId="12" fillId="29" borderId="0" xfId="53406" applyNumberFormat="1" applyFont="1" applyFill="1"/>
    <xf numFmtId="179" fontId="15" fillId="29" borderId="0" xfId="53406" applyFont="1" applyFill="1" applyAlignment="1">
      <alignment horizontal="right" vertical="center" indent="1"/>
    </xf>
    <xf numFmtId="172" fontId="106" fillId="29" borderId="0" xfId="0" applyFont="1" applyFill="1" applyAlignment="1">
      <alignment vertical="center"/>
    </xf>
    <xf numFmtId="172" fontId="2" fillId="29" borderId="0" xfId="0" applyFont="1" applyFill="1"/>
    <xf numFmtId="0" fontId="12" fillId="29" borderId="0" xfId="53887" applyFont="1" applyFill="1" applyAlignment="1">
      <alignment horizontal="left" vertical="center" wrapText="1" indent="1"/>
    </xf>
    <xf numFmtId="0" fontId="12" fillId="29" borderId="0" xfId="53887" applyFont="1" applyFill="1" applyAlignment="1"/>
    <xf numFmtId="0" fontId="11" fillId="29" borderId="1" xfId="0" applyNumberFormat="1" applyFont="1" applyFill="1" applyBorder="1" applyAlignment="1">
      <alignment horizontal="center" wrapText="1"/>
    </xf>
    <xf numFmtId="0" fontId="12" fillId="29" borderId="2" xfId="0" applyNumberFormat="1" applyFont="1" applyFill="1" applyBorder="1" applyAlignment="1">
      <alignment horizontal="center" vertical="top"/>
    </xf>
    <xf numFmtId="0" fontId="12" fillId="29" borderId="0" xfId="53887" applyFont="1" applyFill="1" applyAlignment="1">
      <alignment horizontal="left" vertical="center" wrapText="1" indent="1"/>
    </xf>
    <xf numFmtId="172" fontId="20" fillId="29" borderId="0" xfId="34861" applyFont="1" applyFill="1" applyAlignment="1">
      <alignment horizontal="right" vertical="top"/>
    </xf>
    <xf numFmtId="185" fontId="12" fillId="29" borderId="0" xfId="53888" applyNumberFormat="1" applyFont="1" applyFill="1" applyAlignment="1">
      <alignment vertical="center" wrapText="1"/>
    </xf>
    <xf numFmtId="172" fontId="22" fillId="29" borderId="0" xfId="34861" applyFont="1" applyFill="1" applyAlignment="1">
      <alignment horizontal="right" vertical="center"/>
    </xf>
    <xf numFmtId="172" fontId="15" fillId="29" borderId="0" xfId="34861" applyFont="1" applyFill="1" applyAlignment="1">
      <alignment horizontal="right" vertical="top"/>
    </xf>
    <xf numFmtId="172" fontId="100" fillId="29" borderId="0" xfId="40329" applyFont="1" applyFill="1" applyAlignment="1">
      <alignment vertical="top"/>
    </xf>
    <xf numFmtId="0" fontId="12" fillId="29" borderId="0" xfId="0" applyNumberFormat="1" applyFont="1" applyFill="1" applyAlignment="1">
      <alignment horizontal="right" wrapText="1"/>
    </xf>
    <xf numFmtId="0" fontId="12" fillId="29" borderId="0" xfId="0" quotePrefix="1" applyNumberFormat="1" applyFont="1" applyFill="1" applyAlignment="1">
      <alignment horizontal="right" wrapText="1"/>
    </xf>
    <xf numFmtId="0" fontId="5" fillId="29" borderId="0" xfId="0" applyNumberFormat="1" applyFont="1" applyFill="1" applyAlignment="1">
      <alignment horizontal="right"/>
    </xf>
    <xf numFmtId="0" fontId="12" fillId="29" borderId="0" xfId="0" applyNumberFormat="1" applyFont="1" applyFill="1" applyAlignment="1">
      <alignment horizontal="center" vertical="center"/>
    </xf>
    <xf numFmtId="0" fontId="12" fillId="29" borderId="0" xfId="0" applyNumberFormat="1" applyFont="1" applyFill="1" applyAlignment="1">
      <alignment horizontal="right"/>
    </xf>
    <xf numFmtId="0" fontId="12" fillId="29" borderId="0" xfId="0" applyNumberFormat="1" applyFont="1" applyFill="1" applyAlignment="1">
      <alignment vertical="center"/>
    </xf>
    <xf numFmtId="0" fontId="12" fillId="29" borderId="0" xfId="0" quotePrefix="1" applyNumberFormat="1" applyFont="1" applyFill="1" applyAlignment="1">
      <alignment vertical="center"/>
    </xf>
    <xf numFmtId="0" fontId="5" fillId="29" borderId="0" xfId="0" applyNumberFormat="1" applyFont="1" applyFill="1" applyAlignment="1">
      <alignment vertical="center"/>
    </xf>
    <xf numFmtId="178" fontId="12" fillId="29" borderId="0" xfId="53887" applyNumberFormat="1" applyFont="1" applyFill="1" applyAlignment="1">
      <alignment horizontal="right" vertical="center" wrapText="1"/>
    </xf>
    <xf numFmtId="178" fontId="11" fillId="29" borderId="0" xfId="53887" applyNumberFormat="1" applyFont="1" applyFill="1" applyAlignment="1">
      <alignment horizontal="right" vertical="center" wrapText="1"/>
    </xf>
    <xf numFmtId="178" fontId="11" fillId="29" borderId="0" xfId="53887" applyNumberFormat="1" applyFont="1" applyFill="1" applyAlignment="1">
      <alignment vertical="center" wrapText="1"/>
    </xf>
    <xf numFmtId="3" fontId="12" fillId="29" borderId="0" xfId="53887" applyNumberFormat="1" applyFont="1" applyFill="1" applyAlignment="1">
      <alignment horizontal="right" vertical="center" wrapText="1"/>
    </xf>
    <xf numFmtId="3" fontId="11" fillId="29" borderId="0" xfId="53887" applyNumberFormat="1" applyFont="1" applyFill="1" applyAlignment="1">
      <alignment horizontal="right" vertical="center" wrapText="1"/>
    </xf>
    <xf numFmtId="3" fontId="11" fillId="29" borderId="0" xfId="53887" applyNumberFormat="1" applyFont="1" applyFill="1" applyAlignment="1">
      <alignment vertical="center" wrapText="1"/>
    </xf>
    <xf numFmtId="0" fontId="13" fillId="29" borderId="0" xfId="53888" applyFont="1" applyFill="1" applyAlignment="1">
      <alignment horizontal="left" vertical="center" indent="1"/>
    </xf>
    <xf numFmtId="4" fontId="108" fillId="29" borderId="0" xfId="53888" applyNumberFormat="1" applyFont="1" applyFill="1" applyAlignment="1">
      <alignment vertical="center"/>
    </xf>
    <xf numFmtId="4" fontId="12" fillId="29" borderId="0" xfId="53888" applyNumberFormat="1" applyFont="1" applyFill="1" applyAlignment="1">
      <alignment horizontal="right"/>
    </xf>
    <xf numFmtId="0" fontId="11" fillId="29" borderId="0" xfId="53888" applyFont="1" applyFill="1" applyAlignment="1">
      <alignment horizontal="right"/>
    </xf>
    <xf numFmtId="185" fontId="113" fillId="29" borderId="0" xfId="53888" applyNumberFormat="1" applyFont="1" applyFill="1" applyAlignment="1">
      <alignment horizontal="right" vertical="top" wrapText="1"/>
    </xf>
    <xf numFmtId="185" fontId="113" fillId="29" borderId="0" xfId="53888" applyNumberFormat="1" applyFont="1" applyFill="1" applyAlignment="1">
      <alignment horizontal="right" vertical="top"/>
    </xf>
    <xf numFmtId="0" fontId="23" fillId="29" borderId="0" xfId="53888" applyFont="1" applyFill="1" applyAlignment="1">
      <alignment horizontal="right" vertical="center"/>
    </xf>
    <xf numFmtId="0" fontId="23" fillId="29" borderId="0" xfId="53888" applyFont="1" applyFill="1" applyAlignment="1">
      <alignment horizontal="left"/>
    </xf>
    <xf numFmtId="0" fontId="24" fillId="29" borderId="0" xfId="53888" applyFont="1" applyFill="1" applyAlignment="1">
      <alignment horizontal="right" vertical="center"/>
    </xf>
    <xf numFmtId="0" fontId="24" fillId="29" borderId="0" xfId="53888" applyFont="1" applyFill="1" applyAlignment="1">
      <alignment horizontal="left"/>
    </xf>
    <xf numFmtId="172" fontId="1" fillId="29" borderId="0" xfId="0" applyFont="1" applyFill="1"/>
    <xf numFmtId="0" fontId="23" fillId="29" borderId="0" xfId="53887" applyFont="1" applyFill="1" applyAlignment="1">
      <alignment horizontal="left"/>
    </xf>
    <xf numFmtId="0" fontId="5" fillId="29" borderId="0" xfId="53887" applyFont="1" applyFill="1"/>
    <xf numFmtId="0" fontId="5" fillId="29" borderId="0" xfId="53888" applyFont="1" applyFill="1"/>
    <xf numFmtId="3" fontId="15" fillId="29" borderId="0" xfId="15792" applyNumberFormat="1" applyFont="1" applyFill="1" applyBorder="1" applyAlignment="1" applyProtection="1">
      <alignment vertical="center"/>
    </xf>
    <xf numFmtId="3" fontId="14" fillId="0" borderId="0" xfId="15792" applyNumberFormat="1" applyFont="1" applyFill="1" applyBorder="1" applyAlignment="1" applyProtection="1">
      <alignment vertical="center"/>
    </xf>
    <xf numFmtId="3" fontId="14" fillId="0" borderId="0" xfId="15792" applyNumberFormat="1" applyFont="1" applyFill="1" applyBorder="1" applyAlignment="1" applyProtection="1">
      <alignment horizontal="right" vertical="center"/>
    </xf>
    <xf numFmtId="3" fontId="15" fillId="0" borderId="0" xfId="15792" applyNumberFormat="1" applyFont="1" applyFill="1" applyBorder="1" applyAlignment="1" applyProtection="1">
      <alignment vertical="center"/>
    </xf>
    <xf numFmtId="172" fontId="0" fillId="29" borderId="0" xfId="0" applyFill="1" applyAlignment="1">
      <alignment vertical="top"/>
    </xf>
    <xf numFmtId="174" fontId="100" fillId="29" borderId="0" xfId="53402" applyFont="1" applyFill="1" applyAlignment="1">
      <alignment vertical="top"/>
    </xf>
    <xf numFmtId="172" fontId="19" fillId="29" borderId="0" xfId="34861" applyFont="1" applyFill="1" applyAlignment="1">
      <alignment vertical="top"/>
    </xf>
    <xf numFmtId="179" fontId="18" fillId="29" borderId="0" xfId="53406" applyFont="1" applyFill="1" applyAlignment="1">
      <alignment vertical="top"/>
    </xf>
    <xf numFmtId="179" fontId="17" fillId="29" borderId="0" xfId="53406" applyFont="1" applyFill="1" applyAlignment="1">
      <alignment vertical="top"/>
    </xf>
    <xf numFmtId="4" fontId="0" fillId="29" borderId="0" xfId="0" applyNumberFormat="1" applyFill="1" applyAlignment="1">
      <alignment vertical="top"/>
    </xf>
    <xf numFmtId="0" fontId="24" fillId="29" borderId="0" xfId="53887" applyFont="1" applyFill="1" applyAlignment="1">
      <alignment horizontal="left" vertical="center"/>
    </xf>
    <xf numFmtId="0" fontId="5" fillId="29" borderId="0" xfId="53887" applyFont="1" applyFill="1" applyAlignment="1">
      <alignment vertical="center"/>
    </xf>
    <xf numFmtId="2" fontId="5" fillId="29" borderId="0" xfId="53887" applyNumberFormat="1" applyFont="1" applyFill="1" applyAlignment="1">
      <alignment horizontal="right" vertical="center"/>
    </xf>
    <xf numFmtId="172" fontId="20" fillId="29" borderId="0" xfId="34861" applyFont="1" applyFill="1" applyAlignment="1">
      <alignment horizontal="right" vertical="top"/>
    </xf>
    <xf numFmtId="179" fontId="14" fillId="29" borderId="0" xfId="32897" applyFont="1" applyFill="1" applyAlignment="1">
      <alignment horizontal="center" vertical="center"/>
    </xf>
    <xf numFmtId="0" fontId="6" fillId="29" borderId="0" xfId="35422" applyFont="1" applyFill="1" applyAlignment="1">
      <alignment horizontal="center" vertical="center"/>
    </xf>
    <xf numFmtId="0" fontId="8" fillId="29" borderId="0" xfId="35422" applyFont="1" applyFill="1" applyAlignment="1">
      <alignment horizontal="center" vertical="center"/>
    </xf>
    <xf numFmtId="0" fontId="14" fillId="29" borderId="7" xfId="32897" applyNumberFormat="1" applyFont="1" applyFill="1" applyBorder="1" applyAlignment="1">
      <alignment horizontal="center" vertical="center"/>
    </xf>
    <xf numFmtId="0" fontId="15" fillId="29" borderId="0" xfId="35422" applyFont="1" applyFill="1" applyAlignment="1">
      <alignment horizontal="center" vertical="center"/>
    </xf>
    <xf numFmtId="0" fontId="15" fillId="29" borderId="0" xfId="32897" applyNumberFormat="1" applyFont="1" applyFill="1" applyAlignment="1">
      <alignment horizontal="center" vertical="center"/>
    </xf>
    <xf numFmtId="0" fontId="22" fillId="29" borderId="0" xfId="32897" applyNumberFormat="1" applyFont="1" applyFill="1" applyAlignment="1">
      <alignment horizontal="center" vertical="center"/>
    </xf>
    <xf numFmtId="0" fontId="22" fillId="29" borderId="2" xfId="32897" applyNumberFormat="1" applyFont="1" applyFill="1" applyBorder="1" applyAlignment="1">
      <alignment horizontal="center" vertical="center"/>
    </xf>
    <xf numFmtId="0" fontId="14" fillId="29" borderId="0" xfId="32897" applyNumberFormat="1" applyFont="1" applyFill="1" applyAlignment="1">
      <alignment horizontal="center" vertical="center"/>
    </xf>
    <xf numFmtId="0" fontId="14" fillId="29" borderId="4" xfId="32897" applyNumberFormat="1" applyFont="1" applyFill="1" applyBorder="1" applyAlignment="1">
      <alignment horizontal="center" vertical="center"/>
    </xf>
    <xf numFmtId="0" fontId="18" fillId="29" borderId="0" xfId="32897" applyNumberFormat="1" applyFont="1" applyFill="1" applyAlignment="1">
      <alignment horizontal="center" vertical="center"/>
    </xf>
    <xf numFmtId="0" fontId="99" fillId="29" borderId="0" xfId="32897" applyNumberFormat="1" applyFont="1" applyFill="1" applyAlignment="1">
      <alignment horizontal="center" vertical="center"/>
    </xf>
    <xf numFmtId="182" fontId="12" fillId="29" borderId="0" xfId="34861" applyNumberFormat="1" applyFont="1" applyFill="1" applyAlignment="1">
      <alignment horizontal="right"/>
    </xf>
    <xf numFmtId="179" fontId="19" fillId="29" borderId="0" xfId="53406" applyFont="1" applyFill="1" applyAlignment="1">
      <alignment horizontal="left" indent="4"/>
    </xf>
    <xf numFmtId="179" fontId="20" fillId="29" borderId="0" xfId="53406" applyFont="1" applyFill="1" applyAlignment="1">
      <alignment vertical="top"/>
    </xf>
    <xf numFmtId="179" fontId="19" fillId="29" borderId="0" xfId="53406" applyFont="1" applyFill="1" applyAlignment="1">
      <alignment horizontal="left"/>
    </xf>
    <xf numFmtId="0" fontId="12" fillId="29" borderId="0" xfId="53887" applyFont="1" applyFill="1" applyAlignment="1">
      <alignment horizontal="left" vertical="center" wrapText="1" indent="1"/>
    </xf>
    <xf numFmtId="0" fontId="12" fillId="29" borderId="0" xfId="0" quotePrefix="1" applyNumberFormat="1" applyFont="1" applyFill="1" applyAlignment="1">
      <alignment horizontal="right" vertical="center"/>
    </xf>
    <xf numFmtId="0" fontId="19" fillId="29" borderId="5" xfId="0" applyNumberFormat="1" applyFont="1" applyFill="1" applyBorder="1" applyAlignment="1">
      <alignment horizontal="right"/>
    </xf>
    <xf numFmtId="0" fontId="108" fillId="29" borderId="0" xfId="53887" quotePrefix="1" applyFont="1" applyFill="1" applyAlignment="1">
      <alignment horizontal="right" vertical="center" wrapText="1"/>
    </xf>
    <xf numFmtId="179" fontId="15" fillId="29" borderId="0" xfId="53406" applyFont="1" applyFill="1" applyAlignment="1">
      <alignment horizontal="center" vertical="center"/>
    </xf>
    <xf numFmtId="179" fontId="15" fillId="29" borderId="0" xfId="53406" applyFont="1" applyFill="1" applyAlignment="1">
      <alignment horizontal="left" vertical="center"/>
    </xf>
    <xf numFmtId="179" fontId="99" fillId="29" borderId="0" xfId="53406" applyFont="1" applyFill="1" applyAlignment="1">
      <alignment horizontal="left" vertical="center"/>
    </xf>
    <xf numFmtId="172" fontId="22" fillId="29" borderId="0" xfId="34861" applyFont="1" applyFill="1" applyAlignment="1">
      <alignment horizontal="center"/>
    </xf>
    <xf numFmtId="172" fontId="22" fillId="29" borderId="2" xfId="34861" applyFont="1" applyFill="1" applyBorder="1" applyAlignment="1">
      <alignment horizontal="center" vertical="center"/>
    </xf>
    <xf numFmtId="172" fontId="12" fillId="29" borderId="0" xfId="34861" applyFont="1" applyFill="1" applyAlignment="1">
      <alignment horizontal="left" vertical="center" wrapText="1" indent="1"/>
    </xf>
    <xf numFmtId="172" fontId="15" fillId="29" borderId="0" xfId="34861" applyFont="1" applyFill="1" applyAlignment="1">
      <alignment horizontal="center"/>
    </xf>
    <xf numFmtId="172" fontId="15" fillId="29" borderId="0" xfId="34861" applyFont="1" applyFill="1" applyAlignment="1">
      <alignment horizontal="center" vertical="center"/>
    </xf>
    <xf numFmtId="172" fontId="12" fillId="29" borderId="0" xfId="34861" applyFont="1" applyFill="1" applyAlignment="1">
      <alignment horizontal="left" vertical="center" indent="1"/>
    </xf>
    <xf numFmtId="172" fontId="15" fillId="29" borderId="6" xfId="40329" applyFont="1" applyFill="1" applyBorder="1" applyAlignment="1">
      <alignment horizontal="center" vertical="center" wrapText="1"/>
    </xf>
    <xf numFmtId="172" fontId="99" fillId="29" borderId="0" xfId="40329" applyFont="1" applyFill="1" applyAlignment="1">
      <alignment horizontal="right"/>
    </xf>
    <xf numFmtId="172" fontId="100" fillId="29" borderId="0" xfId="40329" applyFont="1" applyFill="1" applyAlignment="1">
      <alignment horizontal="right"/>
    </xf>
    <xf numFmtId="172" fontId="15" fillId="29" borderId="1" xfId="40329" applyFont="1" applyFill="1" applyBorder="1" applyAlignment="1">
      <alignment horizontal="left" vertical="center" wrapText="1"/>
    </xf>
    <xf numFmtId="172" fontId="15" fillId="29" borderId="2" xfId="40329" applyFont="1" applyFill="1" applyBorder="1" applyAlignment="1">
      <alignment horizontal="left" vertical="center"/>
    </xf>
    <xf numFmtId="172" fontId="15" fillId="29" borderId="1" xfId="40329" applyFont="1" applyFill="1" applyBorder="1" applyAlignment="1">
      <alignment horizontal="right" vertical="center" wrapText="1"/>
    </xf>
    <xf numFmtId="172" fontId="15" fillId="29" borderId="2" xfId="40329" applyFont="1" applyFill="1" applyBorder="1" applyAlignment="1">
      <alignment horizontal="right" vertical="center"/>
    </xf>
    <xf numFmtId="172" fontId="15" fillId="29" borderId="2" xfId="40329" applyFont="1" applyFill="1" applyBorder="1" applyAlignment="1">
      <alignment horizontal="right" vertical="center" wrapText="1"/>
    </xf>
    <xf numFmtId="172" fontId="106" fillId="29" borderId="2" xfId="40329" applyFont="1" applyFill="1" applyBorder="1" applyAlignment="1"/>
    <xf numFmtId="0" fontId="92" fillId="29" borderId="0" xfId="0" applyNumberFormat="1" applyFont="1" applyFill="1" applyAlignment="1">
      <alignment horizontal="left" vertical="center"/>
    </xf>
    <xf numFmtId="0" fontId="11" fillId="29" borderId="1" xfId="0" applyNumberFormat="1" applyFont="1" applyFill="1" applyBorder="1" applyAlignment="1">
      <alignment horizontal="center" wrapText="1"/>
    </xf>
    <xf numFmtId="0" fontId="11" fillId="29" borderId="0" xfId="0" applyNumberFormat="1" applyFont="1" applyFill="1" applyAlignment="1">
      <alignment horizontal="left"/>
    </xf>
    <xf numFmtId="0" fontId="13" fillId="29" borderId="2" xfId="0" applyNumberFormat="1" applyFont="1" applyFill="1" applyBorder="1" applyAlignment="1">
      <alignment horizontal="center" vertical="top"/>
    </xf>
    <xf numFmtId="0" fontId="13" fillId="29" borderId="2" xfId="0" applyNumberFormat="1" applyFont="1" applyFill="1" applyBorder="1" applyAlignment="1">
      <alignment horizontal="center" vertical="top" wrapText="1"/>
    </xf>
    <xf numFmtId="0" fontId="11" fillId="29" borderId="1" xfId="0" applyNumberFormat="1" applyFont="1" applyFill="1" applyBorder="1" applyAlignment="1">
      <alignment horizontal="center"/>
    </xf>
    <xf numFmtId="0" fontId="13" fillId="29" borderId="0" xfId="0" applyNumberFormat="1" applyFont="1" applyFill="1" applyAlignment="1">
      <alignment horizontal="left"/>
    </xf>
    <xf numFmtId="0" fontId="13" fillId="29" borderId="2" xfId="0" applyNumberFormat="1" applyFont="1" applyFill="1" applyBorder="1" applyAlignment="1">
      <alignment horizontal="center" vertical="center" wrapText="1"/>
    </xf>
    <xf numFmtId="0" fontId="13" fillId="29" borderId="2" xfId="53886" applyFont="1" applyFill="1" applyBorder="1" applyAlignment="1">
      <alignment horizontal="center" vertical="center"/>
    </xf>
    <xf numFmtId="0" fontId="11" fillId="29" borderId="1" xfId="53886" applyFont="1" applyFill="1" applyBorder="1" applyAlignment="1">
      <alignment horizontal="center" vertical="center"/>
    </xf>
    <xf numFmtId="0" fontId="11" fillId="29" borderId="0" xfId="53887" applyFont="1" applyFill="1" applyAlignment="1">
      <alignment horizontal="left" wrapText="1"/>
    </xf>
    <xf numFmtId="0" fontId="13" fillId="29" borderId="0" xfId="53887" applyFont="1" applyFill="1" applyAlignment="1">
      <alignment horizontal="left" vertical="top" wrapText="1"/>
    </xf>
    <xf numFmtId="0" fontId="12" fillId="29" borderId="0" xfId="53887" applyFont="1" applyFill="1" applyAlignment="1">
      <alignment horizontal="left" vertical="center" wrapText="1" indent="1"/>
    </xf>
    <xf numFmtId="1" fontId="15" fillId="29" borderId="1" xfId="53403" applyNumberFormat="1" applyFont="1" applyFill="1" applyBorder="1" applyAlignment="1">
      <alignment horizontal="right" vertical="center"/>
    </xf>
    <xf numFmtId="172" fontId="14" fillId="29" borderId="2" xfId="34861" applyFont="1" applyFill="1" applyBorder="1" applyAlignment="1">
      <alignment vertical="center"/>
    </xf>
    <xf numFmtId="172" fontId="20" fillId="29" borderId="0" xfId="34861" applyFont="1" applyFill="1" applyAlignment="1">
      <alignment horizontal="right" vertical="top"/>
    </xf>
    <xf numFmtId="172" fontId="118" fillId="29" borderId="0" xfId="0" applyFont="1" applyFill="1"/>
    <xf numFmtId="184" fontId="118" fillId="29" borderId="0" xfId="0" applyNumberFormat="1" applyFont="1" applyFill="1"/>
    <xf numFmtId="172" fontId="119" fillId="29" borderId="0" xfId="34861" applyFont="1" applyFill="1" applyAlignment="1">
      <alignment horizontal="right"/>
    </xf>
    <xf numFmtId="172" fontId="119" fillId="29" borderId="0" xfId="34861" applyFont="1" applyFill="1"/>
    <xf numFmtId="172" fontId="120" fillId="29" borderId="0" xfId="34861" applyFont="1" applyFill="1" applyAlignment="1">
      <alignment horizontal="right" vertical="top"/>
    </xf>
    <xf numFmtId="172" fontId="120" fillId="29" borderId="0" xfId="34861" applyFont="1" applyFill="1" applyAlignment="1">
      <alignment vertical="top"/>
    </xf>
    <xf numFmtId="172" fontId="118" fillId="29" borderId="0" xfId="34861" applyFont="1" applyFill="1" applyAlignment="1">
      <alignment vertical="center"/>
    </xf>
    <xf numFmtId="172" fontId="119" fillId="29" borderId="0" xfId="34861" applyFont="1" applyFill="1" applyAlignment="1">
      <alignment horizontal="right" vertical="center"/>
    </xf>
    <xf numFmtId="172" fontId="121" fillId="29" borderId="1" xfId="34861" applyFont="1" applyFill="1" applyBorder="1" applyAlignment="1">
      <alignment vertical="center"/>
    </xf>
    <xf numFmtId="172" fontId="122" fillId="29" borderId="1" xfId="34861" applyFont="1" applyFill="1" applyBorder="1" applyAlignment="1">
      <alignment horizontal="left" vertical="center" wrapText="1"/>
    </xf>
    <xf numFmtId="172" fontId="122" fillId="29" borderId="1" xfId="34861" applyFont="1" applyFill="1" applyBorder="1" applyAlignment="1">
      <alignment horizontal="left" vertical="center" wrapText="1"/>
    </xf>
    <xf numFmtId="172" fontId="122" fillId="29" borderId="1" xfId="34861" applyFont="1" applyFill="1" applyBorder="1" applyAlignment="1">
      <alignment horizontal="center" vertical="center" wrapText="1"/>
    </xf>
    <xf numFmtId="172" fontId="122" fillId="29" borderId="6" xfId="34861" applyFont="1" applyFill="1" applyBorder="1" applyAlignment="1">
      <alignment horizontal="center" vertical="center" wrapText="1"/>
    </xf>
    <xf numFmtId="172" fontId="122" fillId="29" borderId="1" xfId="34861" applyFont="1" applyFill="1" applyBorder="1" applyAlignment="1">
      <alignment horizontal="center" vertical="center"/>
    </xf>
    <xf numFmtId="172" fontId="122" fillId="29" borderId="6" xfId="34861" applyFont="1" applyFill="1" applyBorder="1" applyAlignment="1">
      <alignment horizontal="center" vertical="center" wrapText="1"/>
    </xf>
    <xf numFmtId="172" fontId="122" fillId="29" borderId="1" xfId="34861" applyFont="1" applyFill="1" applyBorder="1" applyAlignment="1">
      <alignment horizontal="right" vertical="center" wrapText="1"/>
    </xf>
    <xf numFmtId="172" fontId="121" fillId="29" borderId="2" xfId="34861" applyFont="1" applyFill="1" applyBorder="1" applyAlignment="1">
      <alignment vertical="center"/>
    </xf>
    <xf numFmtId="172" fontId="122" fillId="29" borderId="2" xfId="34861" applyFont="1" applyFill="1" applyBorder="1" applyAlignment="1">
      <alignment horizontal="left" vertical="center"/>
    </xf>
    <xf numFmtId="172" fontId="122" fillId="29" borderId="2" xfId="34861" applyFont="1" applyFill="1" applyBorder="1" applyAlignment="1">
      <alignment horizontal="left" vertical="center"/>
    </xf>
    <xf numFmtId="172" fontId="122" fillId="29" borderId="2" xfId="34861" applyFont="1" applyFill="1" applyBorder="1" applyAlignment="1">
      <alignment horizontal="center" vertical="center"/>
    </xf>
    <xf numFmtId="172" fontId="122" fillId="29" borderId="2" xfId="34861" applyFont="1" applyFill="1" applyBorder="1" applyAlignment="1">
      <alignment horizontal="right" vertical="center" wrapText="1"/>
    </xf>
    <xf numFmtId="172" fontId="122" fillId="29" borderId="2" xfId="34861" applyFont="1" applyFill="1" applyBorder="1" applyAlignment="1">
      <alignment horizontal="right" vertical="center" wrapText="1"/>
    </xf>
    <xf numFmtId="172" fontId="119" fillId="29" borderId="0" xfId="34861" applyFont="1" applyFill="1" applyAlignment="1">
      <alignment horizontal="left" vertical="center"/>
    </xf>
    <xf numFmtId="172" fontId="119" fillId="29" borderId="0" xfId="34861" applyFont="1" applyFill="1" applyAlignment="1">
      <alignment horizontal="center" vertical="center"/>
    </xf>
    <xf numFmtId="172" fontId="119" fillId="29" borderId="0" xfId="34861" applyFont="1" applyFill="1" applyAlignment="1">
      <alignment horizontal="right" vertical="center" wrapText="1"/>
    </xf>
    <xf numFmtId="172" fontId="119" fillId="29" borderId="0" xfId="34861" applyFont="1" applyFill="1" applyAlignment="1">
      <alignment vertical="center"/>
    </xf>
    <xf numFmtId="170" fontId="119" fillId="29" borderId="0" xfId="34861" applyNumberFormat="1" applyFont="1" applyFill="1" applyAlignment="1">
      <alignment horizontal="center" vertical="center"/>
    </xf>
    <xf numFmtId="178" fontId="119" fillId="29" borderId="0" xfId="15792" applyNumberFormat="1" applyFont="1" applyFill="1" applyBorder="1" applyAlignment="1">
      <alignment horizontal="right" vertical="center"/>
    </xf>
    <xf numFmtId="188" fontId="118" fillId="29" borderId="0" xfId="0" applyNumberFormat="1" applyFont="1" applyFill="1"/>
    <xf numFmtId="178" fontId="118" fillId="29" borderId="0" xfId="15792" applyNumberFormat="1" applyFont="1" applyFill="1" applyAlignment="1">
      <alignment horizontal="right" vertical="center"/>
    </xf>
    <xf numFmtId="170" fontId="118" fillId="29" borderId="0" xfId="34861" applyNumberFormat="1" applyFont="1" applyFill="1" applyAlignment="1">
      <alignment horizontal="center" vertical="center"/>
    </xf>
    <xf numFmtId="178" fontId="121" fillId="29" borderId="0" xfId="15792" applyNumberFormat="1" applyFont="1" applyFill="1" applyAlignment="1">
      <alignment horizontal="right" vertical="center"/>
    </xf>
    <xf numFmtId="172" fontId="118" fillId="29" borderId="0" xfId="34861" applyFont="1" applyFill="1" applyAlignment="1">
      <alignment horizontal="left" vertical="center" indent="1"/>
    </xf>
    <xf numFmtId="178" fontId="118" fillId="29" borderId="0" xfId="15792" quotePrefix="1" applyNumberFormat="1" applyFont="1" applyFill="1" applyAlignment="1">
      <alignment horizontal="right" vertical="center"/>
    </xf>
    <xf numFmtId="166" fontId="119" fillId="29" borderId="0" xfId="15792" applyFont="1" applyFill="1" applyBorder="1" applyAlignment="1">
      <alignment horizontal="right" vertical="center"/>
    </xf>
    <xf numFmtId="178" fontId="118" fillId="0" borderId="0" xfId="15792" applyNumberFormat="1" applyFont="1" applyFill="1" applyAlignment="1">
      <alignment horizontal="right" vertical="center"/>
    </xf>
    <xf numFmtId="188" fontId="125" fillId="30" borderId="0" xfId="0" applyNumberFormat="1" applyFont="1" applyFill="1"/>
    <xf numFmtId="2" fontId="119" fillId="29" borderId="4" xfId="34861" applyNumberFormat="1" applyFont="1" applyFill="1" applyBorder="1" applyAlignment="1">
      <alignment vertical="center"/>
    </xf>
    <xf numFmtId="2" fontId="119" fillId="29" borderId="4" xfId="34861" applyNumberFormat="1" applyFont="1" applyFill="1" applyBorder="1" applyAlignment="1">
      <alignment horizontal="center" vertical="center"/>
    </xf>
    <xf numFmtId="2" fontId="119" fillId="29" borderId="4" xfId="15792" applyNumberFormat="1" applyFont="1" applyFill="1" applyBorder="1" applyAlignment="1">
      <alignment horizontal="right" vertical="center"/>
    </xf>
    <xf numFmtId="4" fontId="119" fillId="29" borderId="0" xfId="15792" applyNumberFormat="1" applyFont="1" applyFill="1" applyBorder="1" applyAlignment="1">
      <alignment horizontal="right" vertical="center"/>
    </xf>
    <xf numFmtId="172" fontId="119" fillId="29" borderId="5" xfId="34861" applyFont="1" applyFill="1" applyBorder="1"/>
    <xf numFmtId="172" fontId="119" fillId="29" borderId="5" xfId="34861" applyFont="1" applyFill="1" applyBorder="1" applyAlignment="1">
      <alignment horizontal="right"/>
    </xf>
    <xf numFmtId="172" fontId="118" fillId="29" borderId="0" xfId="34861" applyFont="1" applyFill="1"/>
    <xf numFmtId="172" fontId="119" fillId="29" borderId="0" xfId="34861" applyFont="1" applyFill="1" applyAlignment="1">
      <alignment horizontal="left" vertical="center" indent="1"/>
    </xf>
    <xf numFmtId="172" fontId="120" fillId="29" borderId="0" xfId="34861" applyFont="1" applyFill="1"/>
    <xf numFmtId="172" fontId="120" fillId="29" borderId="0" xfId="34861" applyFont="1" applyFill="1" applyAlignment="1">
      <alignment horizontal="left" vertical="top" indent="1"/>
    </xf>
    <xf numFmtId="172" fontId="120" fillId="29" borderId="0" xfId="34861" applyFont="1" applyFill="1" applyAlignment="1">
      <alignment horizontal="left" vertical="center" indent="1"/>
    </xf>
    <xf numFmtId="179" fontId="118" fillId="29" borderId="0" xfId="53406" applyFont="1" applyFill="1"/>
    <xf numFmtId="179" fontId="119" fillId="29" borderId="0" xfId="53406" applyFont="1" applyFill="1"/>
    <xf numFmtId="179" fontId="121" fillId="29" borderId="0" xfId="53406" applyFont="1" applyFill="1"/>
  </cellXfs>
  <cellStyles count="53890">
    <cellStyle name="20% - Accent1 2" xfId="222" xr:uid="{00000000-0005-0000-0000-000000000000}"/>
    <cellStyle name="20% - Accent1 2 10" xfId="194" xr:uid="{00000000-0005-0000-0000-000001000000}"/>
    <cellStyle name="20% - Accent1 2 11" xfId="201" xr:uid="{00000000-0005-0000-0000-000002000000}"/>
    <cellStyle name="20% - Accent1 2 12" xfId="206" xr:uid="{00000000-0005-0000-0000-000003000000}"/>
    <cellStyle name="20% - Accent1 2 13" xfId="192" xr:uid="{00000000-0005-0000-0000-000004000000}"/>
    <cellStyle name="20% - Accent1 2 14" xfId="226" xr:uid="{00000000-0005-0000-0000-000005000000}"/>
    <cellStyle name="20% - Accent1 2 15" xfId="234" xr:uid="{00000000-0005-0000-0000-000006000000}"/>
    <cellStyle name="20% - Accent1 2 16" xfId="207" xr:uid="{00000000-0005-0000-0000-000007000000}"/>
    <cellStyle name="20% - Accent1 2 17" xfId="240" xr:uid="{00000000-0005-0000-0000-000008000000}"/>
    <cellStyle name="20% - Accent1 2 18" xfId="246" xr:uid="{00000000-0005-0000-0000-000009000000}"/>
    <cellStyle name="20% - Accent1 2 19" xfId="249" xr:uid="{00000000-0005-0000-0000-00000A000000}"/>
    <cellStyle name="20% - Accent1 2 2" xfId="197" xr:uid="{00000000-0005-0000-0000-00000B000000}"/>
    <cellStyle name="20% - Accent1 2 20" xfId="233" xr:uid="{00000000-0005-0000-0000-00000C000000}"/>
    <cellStyle name="20% - Accent1 2 3" xfId="213" xr:uid="{00000000-0005-0000-0000-00000D000000}"/>
    <cellStyle name="20% - Accent1 2 4" xfId="215" xr:uid="{00000000-0005-0000-0000-00000E000000}"/>
    <cellStyle name="20% - Accent1 2 5" xfId="220" xr:uid="{00000000-0005-0000-0000-00000F000000}"/>
    <cellStyle name="20% - Accent1 2 6" xfId="251" xr:uid="{00000000-0005-0000-0000-000010000000}"/>
    <cellStyle name="20% - Accent1 2 7" xfId="252" xr:uid="{00000000-0005-0000-0000-000011000000}"/>
    <cellStyle name="20% - Accent1 2 8" xfId="253" xr:uid="{00000000-0005-0000-0000-000012000000}"/>
    <cellStyle name="20% - Accent1 2 9" xfId="257" xr:uid="{00000000-0005-0000-0000-000013000000}"/>
    <cellStyle name="20% - Accent1 3" xfId="285" xr:uid="{00000000-0005-0000-0000-000014000000}"/>
    <cellStyle name="20% - Accent1 3 2" xfId="295" xr:uid="{00000000-0005-0000-0000-000015000000}"/>
    <cellStyle name="20% - Accent1 4" xfId="298" xr:uid="{00000000-0005-0000-0000-000016000000}"/>
    <cellStyle name="20% - Accent1 4 2" xfId="305" xr:uid="{00000000-0005-0000-0000-000017000000}"/>
    <cellStyle name="20% - Accent1 5" xfId="307" xr:uid="{00000000-0005-0000-0000-000018000000}"/>
    <cellStyle name="20% - Accent1 5 2" xfId="311" xr:uid="{00000000-0005-0000-0000-000019000000}"/>
    <cellStyle name="20% - Accent1 6" xfId="313" xr:uid="{00000000-0005-0000-0000-00001A000000}"/>
    <cellStyle name="20% - Accent2 2" xfId="321" xr:uid="{00000000-0005-0000-0000-00001B000000}"/>
    <cellStyle name="20% - Accent2 2 10" xfId="322" xr:uid="{00000000-0005-0000-0000-00001C000000}"/>
    <cellStyle name="20% - Accent2 2 11" xfId="329" xr:uid="{00000000-0005-0000-0000-00001D000000}"/>
    <cellStyle name="20% - Accent2 2 12" xfId="338" xr:uid="{00000000-0005-0000-0000-00001E000000}"/>
    <cellStyle name="20% - Accent2 2 13" xfId="348" xr:uid="{00000000-0005-0000-0000-00001F000000}"/>
    <cellStyle name="20% - Accent2 2 14" xfId="351" xr:uid="{00000000-0005-0000-0000-000020000000}"/>
    <cellStyle name="20% - Accent2 2 15" xfId="352" xr:uid="{00000000-0005-0000-0000-000021000000}"/>
    <cellStyle name="20% - Accent2 2 16" xfId="105" xr:uid="{00000000-0005-0000-0000-000022000000}"/>
    <cellStyle name="20% - Accent2 2 17" xfId="355" xr:uid="{00000000-0005-0000-0000-000023000000}"/>
    <cellStyle name="20% - Accent2 2 18" xfId="357" xr:uid="{00000000-0005-0000-0000-000024000000}"/>
    <cellStyle name="20% - Accent2 2 19" xfId="361" xr:uid="{00000000-0005-0000-0000-000025000000}"/>
    <cellStyle name="20% - Accent2 2 2" xfId="367" xr:uid="{00000000-0005-0000-0000-000026000000}"/>
    <cellStyle name="20% - Accent2 2 20" xfId="353" xr:uid="{00000000-0005-0000-0000-000027000000}"/>
    <cellStyle name="20% - Accent2 2 3" xfId="374" xr:uid="{00000000-0005-0000-0000-000028000000}"/>
    <cellStyle name="20% - Accent2 2 4" xfId="379" xr:uid="{00000000-0005-0000-0000-000029000000}"/>
    <cellStyle name="20% - Accent2 2 5" xfId="385" xr:uid="{00000000-0005-0000-0000-00002A000000}"/>
    <cellStyle name="20% - Accent2 2 6" xfId="390" xr:uid="{00000000-0005-0000-0000-00002B000000}"/>
    <cellStyle name="20% - Accent2 2 7" xfId="396" xr:uid="{00000000-0005-0000-0000-00002C000000}"/>
    <cellStyle name="20% - Accent2 2 8" xfId="414" xr:uid="{00000000-0005-0000-0000-00002D000000}"/>
    <cellStyle name="20% - Accent2 2 9" xfId="434" xr:uid="{00000000-0005-0000-0000-00002E000000}"/>
    <cellStyle name="20% - Accent2 3" xfId="444" xr:uid="{00000000-0005-0000-0000-00002F000000}"/>
    <cellStyle name="20% - Accent2 3 2" xfId="448" xr:uid="{00000000-0005-0000-0000-000030000000}"/>
    <cellStyle name="20% - Accent2 4" xfId="451" xr:uid="{00000000-0005-0000-0000-000031000000}"/>
    <cellStyle name="20% - Accent2 4 2" xfId="454" xr:uid="{00000000-0005-0000-0000-000032000000}"/>
    <cellStyle name="20% - Accent2 5" xfId="457" xr:uid="{00000000-0005-0000-0000-000033000000}"/>
    <cellStyle name="20% - Accent2 5 2" xfId="461" xr:uid="{00000000-0005-0000-0000-000034000000}"/>
    <cellStyle name="20% - Accent2 6" xfId="469" xr:uid="{00000000-0005-0000-0000-000035000000}"/>
    <cellStyle name="20% - Accent3 2" xfId="82" xr:uid="{00000000-0005-0000-0000-000036000000}"/>
    <cellStyle name="20% - Accent3 2 10" xfId="155" xr:uid="{00000000-0005-0000-0000-000037000000}"/>
    <cellStyle name="20% - Accent3 2 11" xfId="163" xr:uid="{00000000-0005-0000-0000-000038000000}"/>
    <cellStyle name="20% - Accent3 2 12" xfId="169" xr:uid="{00000000-0005-0000-0000-000039000000}"/>
    <cellStyle name="20% - Accent3 2 13" xfId="173" xr:uid="{00000000-0005-0000-0000-00003A000000}"/>
    <cellStyle name="20% - Accent3 2 14" xfId="180" xr:uid="{00000000-0005-0000-0000-00003B000000}"/>
    <cellStyle name="20% - Accent3 2 15" xfId="477" xr:uid="{00000000-0005-0000-0000-00003C000000}"/>
    <cellStyle name="20% - Accent3 2 16" xfId="483" xr:uid="{00000000-0005-0000-0000-00003D000000}"/>
    <cellStyle name="20% - Accent3 2 17" xfId="487" xr:uid="{00000000-0005-0000-0000-00003E000000}"/>
    <cellStyle name="20% - Accent3 2 18" xfId="490" xr:uid="{00000000-0005-0000-0000-00003F000000}"/>
    <cellStyle name="20% - Accent3 2 19" xfId="491" xr:uid="{00000000-0005-0000-0000-000040000000}"/>
    <cellStyle name="20% - Accent3 2 2" xfId="492" xr:uid="{00000000-0005-0000-0000-000041000000}"/>
    <cellStyle name="20% - Accent3 2 20" xfId="476" xr:uid="{00000000-0005-0000-0000-000042000000}"/>
    <cellStyle name="20% - Accent3 2 3" xfId="493" xr:uid="{00000000-0005-0000-0000-000043000000}"/>
    <cellStyle name="20% - Accent3 2 4" xfId="494" xr:uid="{00000000-0005-0000-0000-000044000000}"/>
    <cellStyle name="20% - Accent3 2 5" xfId="495" xr:uid="{00000000-0005-0000-0000-000045000000}"/>
    <cellStyle name="20% - Accent3 2 6" xfId="80" xr:uid="{00000000-0005-0000-0000-000046000000}"/>
    <cellStyle name="20% - Accent3 2 7" xfId="46" xr:uid="{00000000-0005-0000-0000-000047000000}"/>
    <cellStyle name="20% - Accent3 2 8" xfId="83" xr:uid="{00000000-0005-0000-0000-000048000000}"/>
    <cellStyle name="20% - Accent3 2 9" xfId="89" xr:uid="{00000000-0005-0000-0000-000049000000}"/>
    <cellStyle name="20% - Accent3 3" xfId="92" xr:uid="{00000000-0005-0000-0000-00004A000000}"/>
    <cellStyle name="20% - Accent3 3 2" xfId="496" xr:uid="{00000000-0005-0000-0000-00004B000000}"/>
    <cellStyle name="20% - Accent3 4" xfId="505" xr:uid="{00000000-0005-0000-0000-00004C000000}"/>
    <cellStyle name="20% - Accent3 4 2" xfId="506" xr:uid="{00000000-0005-0000-0000-00004D000000}"/>
    <cellStyle name="20% - Accent3 5" xfId="514" xr:uid="{00000000-0005-0000-0000-00004E000000}"/>
    <cellStyle name="20% - Accent3 5 2" xfId="525" xr:uid="{00000000-0005-0000-0000-00004F000000}"/>
    <cellStyle name="20% - Accent3 6" xfId="533" xr:uid="{00000000-0005-0000-0000-000050000000}"/>
    <cellStyle name="20% - Accent4 2" xfId="535" xr:uid="{00000000-0005-0000-0000-000051000000}"/>
    <cellStyle name="20% - Accent4 2 10" xfId="255" xr:uid="{00000000-0005-0000-0000-000052000000}"/>
    <cellStyle name="20% - Accent4 2 11" xfId="262" xr:uid="{00000000-0005-0000-0000-000053000000}"/>
    <cellStyle name="20% - Accent4 2 12" xfId="556" xr:uid="{00000000-0005-0000-0000-000054000000}"/>
    <cellStyle name="20% - Accent4 2 13" xfId="570" xr:uid="{00000000-0005-0000-0000-000055000000}"/>
    <cellStyle name="20% - Accent4 2 14" xfId="584" xr:uid="{00000000-0005-0000-0000-000056000000}"/>
    <cellStyle name="20% - Accent4 2 15" xfId="598" xr:uid="{00000000-0005-0000-0000-000057000000}"/>
    <cellStyle name="20% - Accent4 2 16" xfId="607" xr:uid="{00000000-0005-0000-0000-000058000000}"/>
    <cellStyle name="20% - Accent4 2 17" xfId="615" xr:uid="{00000000-0005-0000-0000-000059000000}"/>
    <cellStyle name="20% - Accent4 2 18" xfId="623" xr:uid="{00000000-0005-0000-0000-00005A000000}"/>
    <cellStyle name="20% - Accent4 2 19" xfId="626" xr:uid="{00000000-0005-0000-0000-00005B000000}"/>
    <cellStyle name="20% - Accent4 2 2" xfId="633" xr:uid="{00000000-0005-0000-0000-00005C000000}"/>
    <cellStyle name="20% - Accent4 2 20" xfId="597" xr:uid="{00000000-0005-0000-0000-00005D000000}"/>
    <cellStyle name="20% - Accent4 2 3" xfId="634" xr:uid="{00000000-0005-0000-0000-00005E000000}"/>
    <cellStyle name="20% - Accent4 2 4" xfId="636" xr:uid="{00000000-0005-0000-0000-00005F000000}"/>
    <cellStyle name="20% - Accent4 2 5" xfId="640" xr:uid="{00000000-0005-0000-0000-000060000000}"/>
    <cellStyle name="20% - Accent4 2 6" xfId="644" xr:uid="{00000000-0005-0000-0000-000061000000}"/>
    <cellStyle name="20% - Accent4 2 7" xfId="648" xr:uid="{00000000-0005-0000-0000-000062000000}"/>
    <cellStyle name="20% - Accent4 2 8" xfId="651" xr:uid="{00000000-0005-0000-0000-000063000000}"/>
    <cellStyle name="20% - Accent4 2 9" xfId="653" xr:uid="{00000000-0005-0000-0000-000064000000}"/>
    <cellStyle name="20% - Accent4 3" xfId="656" xr:uid="{00000000-0005-0000-0000-000065000000}"/>
    <cellStyle name="20% - Accent4 3 2" xfId="238" xr:uid="{00000000-0005-0000-0000-000066000000}"/>
    <cellStyle name="20% - Accent4 4" xfId="657" xr:uid="{00000000-0005-0000-0000-000067000000}"/>
    <cellStyle name="20% - Accent4 4 2" xfId="665" xr:uid="{00000000-0005-0000-0000-000068000000}"/>
    <cellStyle name="20% - Accent4 5" xfId="668" xr:uid="{00000000-0005-0000-0000-000069000000}"/>
    <cellStyle name="20% - Accent4 5 2" xfId="343" xr:uid="{00000000-0005-0000-0000-00006A000000}"/>
    <cellStyle name="20% - Accent4 6" xfId="674" xr:uid="{00000000-0005-0000-0000-00006B000000}"/>
    <cellStyle name="20% - Accent5 2" xfId="683" xr:uid="{00000000-0005-0000-0000-00006C000000}"/>
    <cellStyle name="20% - Accent5 2 10" xfId="690" xr:uid="{00000000-0005-0000-0000-00006D000000}"/>
    <cellStyle name="20% - Accent5 2 11" xfId="695" xr:uid="{00000000-0005-0000-0000-00006E000000}"/>
    <cellStyle name="20% - Accent5 2 12" xfId="703" xr:uid="{00000000-0005-0000-0000-00006F000000}"/>
    <cellStyle name="20% - Accent5 2 13" xfId="712" xr:uid="{00000000-0005-0000-0000-000070000000}"/>
    <cellStyle name="20% - Accent5 2 14" xfId="716" xr:uid="{00000000-0005-0000-0000-000071000000}"/>
    <cellStyle name="20% - Accent5 2 15" xfId="721" xr:uid="{00000000-0005-0000-0000-000072000000}"/>
    <cellStyle name="20% - Accent5 2 16" xfId="725" xr:uid="{00000000-0005-0000-0000-000073000000}"/>
    <cellStyle name="20% - Accent5 2 17" xfId="728" xr:uid="{00000000-0005-0000-0000-000074000000}"/>
    <cellStyle name="20% - Accent5 2 18" xfId="731" xr:uid="{00000000-0005-0000-0000-000075000000}"/>
    <cellStyle name="20% - Accent5 2 19" xfId="734" xr:uid="{00000000-0005-0000-0000-000076000000}"/>
    <cellStyle name="20% - Accent5 2 2" xfId="742" xr:uid="{00000000-0005-0000-0000-000077000000}"/>
    <cellStyle name="20% - Accent5 2 20" xfId="720" xr:uid="{00000000-0005-0000-0000-000078000000}"/>
    <cellStyle name="20% - Accent5 2 3" xfId="745" xr:uid="{00000000-0005-0000-0000-000079000000}"/>
    <cellStyle name="20% - Accent5 2 4" xfId="754" xr:uid="{00000000-0005-0000-0000-00007A000000}"/>
    <cellStyle name="20% - Accent5 2 5" xfId="764" xr:uid="{00000000-0005-0000-0000-00007B000000}"/>
    <cellStyle name="20% - Accent5 2 6" xfId="772" xr:uid="{00000000-0005-0000-0000-00007C000000}"/>
    <cellStyle name="20% - Accent5 2 7" xfId="780" xr:uid="{00000000-0005-0000-0000-00007D000000}"/>
    <cellStyle name="20% - Accent5 2 8" xfId="783" xr:uid="{00000000-0005-0000-0000-00007E000000}"/>
    <cellStyle name="20% - Accent5 2 9" xfId="787" xr:uid="{00000000-0005-0000-0000-00007F000000}"/>
    <cellStyle name="20% - Accent5 3" xfId="788" xr:uid="{00000000-0005-0000-0000-000080000000}"/>
    <cellStyle name="20% - Accent5 3 2" xfId="159" xr:uid="{00000000-0005-0000-0000-000081000000}"/>
    <cellStyle name="20% - Accent5 4" xfId="789" xr:uid="{00000000-0005-0000-0000-000082000000}"/>
    <cellStyle name="20% - Accent5 4 2" xfId="794" xr:uid="{00000000-0005-0000-0000-000083000000}"/>
    <cellStyle name="20% - Accent5 5" xfId="799" xr:uid="{00000000-0005-0000-0000-000084000000}"/>
    <cellStyle name="20% - Accent5 5 2" xfId="629" xr:uid="{00000000-0005-0000-0000-000085000000}"/>
    <cellStyle name="20% - Accent5 6" xfId="802" xr:uid="{00000000-0005-0000-0000-000086000000}"/>
    <cellStyle name="20% - Accent6 2" xfId="806" xr:uid="{00000000-0005-0000-0000-000087000000}"/>
    <cellStyle name="20% - Accent6 2 10" xfId="807" xr:uid="{00000000-0005-0000-0000-000088000000}"/>
    <cellStyle name="20% - Accent6 2 11" xfId="370" xr:uid="{00000000-0005-0000-0000-000089000000}"/>
    <cellStyle name="20% - Accent6 2 12" xfId="377" xr:uid="{00000000-0005-0000-0000-00008A000000}"/>
    <cellStyle name="20% - Accent6 2 13" xfId="383" xr:uid="{00000000-0005-0000-0000-00008B000000}"/>
    <cellStyle name="20% - Accent6 2 14" xfId="388" xr:uid="{00000000-0005-0000-0000-00008C000000}"/>
    <cellStyle name="20% - Accent6 2 15" xfId="392" xr:uid="{00000000-0005-0000-0000-00008D000000}"/>
    <cellStyle name="20% - Accent6 2 16" xfId="398" xr:uid="{00000000-0005-0000-0000-00008E000000}"/>
    <cellStyle name="20% - Accent6 2 17" xfId="416" xr:uid="{00000000-0005-0000-0000-00008F000000}"/>
    <cellStyle name="20% - Accent6 2 18" xfId="436" xr:uid="{00000000-0005-0000-0000-000090000000}"/>
    <cellStyle name="20% - Accent6 2 19" xfId="825" xr:uid="{00000000-0005-0000-0000-000091000000}"/>
    <cellStyle name="20% - Accent6 2 2" xfId="829" xr:uid="{00000000-0005-0000-0000-000092000000}"/>
    <cellStyle name="20% - Accent6 2 20" xfId="393" xr:uid="{00000000-0005-0000-0000-000093000000}"/>
    <cellStyle name="20% - Accent6 2 3" xfId="831" xr:uid="{00000000-0005-0000-0000-000094000000}"/>
    <cellStyle name="20% - Accent6 2 4" xfId="835" xr:uid="{00000000-0005-0000-0000-000095000000}"/>
    <cellStyle name="20% - Accent6 2 5" xfId="840" xr:uid="{00000000-0005-0000-0000-000096000000}"/>
    <cellStyle name="20% - Accent6 2 6" xfId="841" xr:uid="{00000000-0005-0000-0000-000097000000}"/>
    <cellStyle name="20% - Accent6 2 7" xfId="845" xr:uid="{00000000-0005-0000-0000-000098000000}"/>
    <cellStyle name="20% - Accent6 2 8" xfId="686" xr:uid="{00000000-0005-0000-0000-000099000000}"/>
    <cellStyle name="20% - Accent6 2 9" xfId="692" xr:uid="{00000000-0005-0000-0000-00009A000000}"/>
    <cellStyle name="20% - Accent6 3" xfId="139" xr:uid="{00000000-0005-0000-0000-00009B000000}"/>
    <cellStyle name="20% - Accent6 3 2" xfId="849" xr:uid="{00000000-0005-0000-0000-00009C000000}"/>
    <cellStyle name="20% - Accent6 4" xfId="852" xr:uid="{00000000-0005-0000-0000-00009D000000}"/>
    <cellStyle name="20% - Accent6 4 2" xfId="38" xr:uid="{00000000-0005-0000-0000-00009E000000}"/>
    <cellStyle name="20% - Accent6 5" xfId="856" xr:uid="{00000000-0005-0000-0000-00009F000000}"/>
    <cellStyle name="20% - Accent6 5 2" xfId="59" xr:uid="{00000000-0005-0000-0000-0000A0000000}"/>
    <cellStyle name="20% - Accent6 6" xfId="860" xr:uid="{00000000-0005-0000-0000-0000A1000000}"/>
    <cellStyle name="40% - Accent1 2" xfId="872" xr:uid="{00000000-0005-0000-0000-0000A2000000}"/>
    <cellStyle name="40% - Accent1 2 10" xfId="885" xr:uid="{00000000-0005-0000-0000-0000A3000000}"/>
    <cellStyle name="40% - Accent1 2 11" xfId="890" xr:uid="{00000000-0005-0000-0000-0000A4000000}"/>
    <cellStyle name="40% - Accent1 2 12" xfId="895" xr:uid="{00000000-0005-0000-0000-0000A5000000}"/>
    <cellStyle name="40% - Accent1 2 13" xfId="900" xr:uid="{00000000-0005-0000-0000-0000A6000000}"/>
    <cellStyle name="40% - Accent1 2 14" xfId="903" xr:uid="{00000000-0005-0000-0000-0000A7000000}"/>
    <cellStyle name="40% - Accent1 2 15" xfId="907" xr:uid="{00000000-0005-0000-0000-0000A8000000}"/>
    <cellStyle name="40% - Accent1 2 16" xfId="911" xr:uid="{00000000-0005-0000-0000-0000A9000000}"/>
    <cellStyle name="40% - Accent1 2 17" xfId="915" xr:uid="{00000000-0005-0000-0000-0000AA000000}"/>
    <cellStyle name="40% - Accent1 2 18" xfId="916" xr:uid="{00000000-0005-0000-0000-0000AB000000}"/>
    <cellStyle name="40% - Accent1 2 19" xfId="918" xr:uid="{00000000-0005-0000-0000-0000AC000000}"/>
    <cellStyle name="40% - Accent1 2 2" xfId="919" xr:uid="{00000000-0005-0000-0000-0000AD000000}"/>
    <cellStyle name="40% - Accent1 2 20" xfId="906" xr:uid="{00000000-0005-0000-0000-0000AE000000}"/>
    <cellStyle name="40% - Accent1 2 3" xfId="927" xr:uid="{00000000-0005-0000-0000-0000AF000000}"/>
    <cellStyle name="40% - Accent1 2 4" xfId="937" xr:uid="{00000000-0005-0000-0000-0000B0000000}"/>
    <cellStyle name="40% - Accent1 2 5" xfId="662" xr:uid="{00000000-0005-0000-0000-0000B1000000}"/>
    <cellStyle name="40% - Accent1 2 6" xfId="940" xr:uid="{00000000-0005-0000-0000-0000B2000000}"/>
    <cellStyle name="40% - Accent1 2 7" xfId="946" xr:uid="{00000000-0005-0000-0000-0000B3000000}"/>
    <cellStyle name="40% - Accent1 2 8" xfId="959" xr:uid="{00000000-0005-0000-0000-0000B4000000}"/>
    <cellStyle name="40% - Accent1 2 9" xfId="969" xr:uid="{00000000-0005-0000-0000-0000B5000000}"/>
    <cellStyle name="40% - Accent1 3" xfId="970" xr:uid="{00000000-0005-0000-0000-0000B6000000}"/>
    <cellStyle name="40% - Accent1 3 2" xfId="977" xr:uid="{00000000-0005-0000-0000-0000B7000000}"/>
    <cellStyle name="40% - Accent1 4" xfId="450" xr:uid="{00000000-0005-0000-0000-0000B8000000}"/>
    <cellStyle name="40% - Accent1 4 2" xfId="991" xr:uid="{00000000-0005-0000-0000-0000B9000000}"/>
    <cellStyle name="40% - Accent1 5" xfId="996" xr:uid="{00000000-0005-0000-0000-0000BA000000}"/>
    <cellStyle name="40% - Accent1 5 2" xfId="1003" xr:uid="{00000000-0005-0000-0000-0000BB000000}"/>
    <cellStyle name="40% - Accent1 6" xfId="132" xr:uid="{00000000-0005-0000-0000-0000BC000000}"/>
    <cellStyle name="40% - Accent2 2" xfId="1006" xr:uid="{00000000-0005-0000-0000-0000BD000000}"/>
    <cellStyle name="40% - Accent2 2 10" xfId="1007" xr:uid="{00000000-0005-0000-0000-0000BE000000}"/>
    <cellStyle name="40% - Accent2 2 11" xfId="1011" xr:uid="{00000000-0005-0000-0000-0000BF000000}"/>
    <cellStyle name="40% - Accent2 2 12" xfId="1014" xr:uid="{00000000-0005-0000-0000-0000C0000000}"/>
    <cellStyle name="40% - Accent2 2 13" xfId="1023" xr:uid="{00000000-0005-0000-0000-0000C1000000}"/>
    <cellStyle name="40% - Accent2 2 14" xfId="1027" xr:uid="{00000000-0005-0000-0000-0000C2000000}"/>
    <cellStyle name="40% - Accent2 2 15" xfId="1029" xr:uid="{00000000-0005-0000-0000-0000C3000000}"/>
    <cellStyle name="40% - Accent2 2 16" xfId="1031" xr:uid="{00000000-0005-0000-0000-0000C4000000}"/>
    <cellStyle name="40% - Accent2 2 17" xfId="518" xr:uid="{00000000-0005-0000-0000-0000C5000000}"/>
    <cellStyle name="40% - Accent2 2 18" xfId="1033" xr:uid="{00000000-0005-0000-0000-0000C6000000}"/>
    <cellStyle name="40% - Accent2 2 19" xfId="1041" xr:uid="{00000000-0005-0000-0000-0000C7000000}"/>
    <cellStyle name="40% - Accent2 2 2" xfId="1047" xr:uid="{00000000-0005-0000-0000-0000C8000000}"/>
    <cellStyle name="40% - Accent2 2 20" xfId="1028" xr:uid="{00000000-0005-0000-0000-0000C9000000}"/>
    <cellStyle name="40% - Accent2 2 3" xfId="1049" xr:uid="{00000000-0005-0000-0000-0000CA000000}"/>
    <cellStyle name="40% - Accent2 2 4" xfId="1052" xr:uid="{00000000-0005-0000-0000-0000CB000000}"/>
    <cellStyle name="40% - Accent2 2 5" xfId="791" xr:uid="{00000000-0005-0000-0000-0000CC000000}"/>
    <cellStyle name="40% - Accent2 2 6" xfId="1054" xr:uid="{00000000-0005-0000-0000-0000CD000000}"/>
    <cellStyle name="40% - Accent2 2 7" xfId="1058" xr:uid="{00000000-0005-0000-0000-0000CE000000}"/>
    <cellStyle name="40% - Accent2 2 8" xfId="1064" xr:uid="{00000000-0005-0000-0000-0000CF000000}"/>
    <cellStyle name="40% - Accent2 2 9" xfId="1072" xr:uid="{00000000-0005-0000-0000-0000D0000000}"/>
    <cellStyle name="40% - Accent2 3" xfId="1073" xr:uid="{00000000-0005-0000-0000-0000D1000000}"/>
    <cellStyle name="40% - Accent2 3 2" xfId="601" xr:uid="{00000000-0005-0000-0000-0000D2000000}"/>
    <cellStyle name="40% - Accent2 4" xfId="455" xr:uid="{00000000-0005-0000-0000-0000D3000000}"/>
    <cellStyle name="40% - Accent2 4 2" xfId="1076" xr:uid="{00000000-0005-0000-0000-0000D4000000}"/>
    <cellStyle name="40% - Accent2 5" xfId="1078" xr:uid="{00000000-0005-0000-0000-0000D5000000}"/>
    <cellStyle name="40% - Accent2 5 2" xfId="707" xr:uid="{00000000-0005-0000-0000-0000D6000000}"/>
    <cellStyle name="40% - Accent2 6" xfId="1081" xr:uid="{00000000-0005-0000-0000-0000D7000000}"/>
    <cellStyle name="40% - Accent3 2" xfId="319" xr:uid="{00000000-0005-0000-0000-0000D8000000}"/>
    <cellStyle name="40% - Accent3 2 10" xfId="1087" xr:uid="{00000000-0005-0000-0000-0000D9000000}"/>
    <cellStyle name="40% - Accent3 2 11" xfId="119" xr:uid="{00000000-0005-0000-0000-0000DA000000}"/>
    <cellStyle name="40% - Accent3 2 12" xfId="1101" xr:uid="{00000000-0005-0000-0000-0000DB000000}"/>
    <cellStyle name="40% - Accent3 2 13" xfId="1111" xr:uid="{00000000-0005-0000-0000-0000DC000000}"/>
    <cellStyle name="40% - Accent3 2 14" xfId="1123" xr:uid="{00000000-0005-0000-0000-0000DD000000}"/>
    <cellStyle name="40% - Accent3 2 15" xfId="1130" xr:uid="{00000000-0005-0000-0000-0000DE000000}"/>
    <cellStyle name="40% - Accent3 2 16" xfId="1133" xr:uid="{00000000-0005-0000-0000-0000DF000000}"/>
    <cellStyle name="40% - Accent3 2 17" xfId="1135" xr:uid="{00000000-0005-0000-0000-0000E0000000}"/>
    <cellStyle name="40% - Accent3 2 18" xfId="1136" xr:uid="{00000000-0005-0000-0000-0000E1000000}"/>
    <cellStyle name="40% - Accent3 2 19" xfId="1138" xr:uid="{00000000-0005-0000-0000-0000E2000000}"/>
    <cellStyle name="40% - Accent3 2 2" xfId="1139" xr:uid="{00000000-0005-0000-0000-0000E3000000}"/>
    <cellStyle name="40% - Accent3 2 20" xfId="1129" xr:uid="{00000000-0005-0000-0000-0000E4000000}"/>
    <cellStyle name="40% - Accent3 2 3" xfId="1142" xr:uid="{00000000-0005-0000-0000-0000E5000000}"/>
    <cellStyle name="40% - Accent3 2 4" xfId="1144" xr:uid="{00000000-0005-0000-0000-0000E6000000}"/>
    <cellStyle name="40% - Accent3 2 5" xfId="44" xr:uid="{00000000-0005-0000-0000-0000E7000000}"/>
    <cellStyle name="40% - Accent3 2 6" xfId="1147" xr:uid="{00000000-0005-0000-0000-0000E8000000}"/>
    <cellStyle name="40% - Accent3 2 7" xfId="1154" xr:uid="{00000000-0005-0000-0000-0000E9000000}"/>
    <cellStyle name="40% - Accent3 2 8" xfId="1158" xr:uid="{00000000-0005-0000-0000-0000EA000000}"/>
    <cellStyle name="40% - Accent3 2 9" xfId="1160" xr:uid="{00000000-0005-0000-0000-0000EB000000}"/>
    <cellStyle name="40% - Accent3 3" xfId="1162" xr:uid="{00000000-0005-0000-0000-0000EC000000}"/>
    <cellStyle name="40% - Accent3 3 2" xfId="1168" xr:uid="{00000000-0005-0000-0000-0000ED000000}"/>
    <cellStyle name="40% - Accent3 4" xfId="463" xr:uid="{00000000-0005-0000-0000-0000EE000000}"/>
    <cellStyle name="40% - Accent3 4 2" xfId="1173" xr:uid="{00000000-0005-0000-0000-0000EF000000}"/>
    <cellStyle name="40% - Accent3 5" xfId="1176" xr:uid="{00000000-0005-0000-0000-0000F0000000}"/>
    <cellStyle name="40% - Accent3 5 2" xfId="1177" xr:uid="{00000000-0005-0000-0000-0000F1000000}"/>
    <cellStyle name="40% - Accent3 6" xfId="1183" xr:uid="{00000000-0005-0000-0000-0000F2000000}"/>
    <cellStyle name="40% - Accent4 2" xfId="467" xr:uid="{00000000-0005-0000-0000-0000F3000000}"/>
    <cellStyle name="40% - Accent4 2 10" xfId="1190" xr:uid="{00000000-0005-0000-0000-0000F4000000}"/>
    <cellStyle name="40% - Accent4 2 11" xfId="1198" xr:uid="{00000000-0005-0000-0000-0000F5000000}"/>
    <cellStyle name="40% - Accent4 2 12" xfId="1204" xr:uid="{00000000-0005-0000-0000-0000F6000000}"/>
    <cellStyle name="40% - Accent4 2 13" xfId="1215" xr:uid="{00000000-0005-0000-0000-0000F7000000}"/>
    <cellStyle name="40% - Accent4 2 14" xfId="1217" xr:uid="{00000000-0005-0000-0000-0000F8000000}"/>
    <cellStyle name="40% - Accent4 2 15" xfId="1219" xr:uid="{00000000-0005-0000-0000-0000F9000000}"/>
    <cellStyle name="40% - Accent4 2 16" xfId="1223" xr:uid="{00000000-0005-0000-0000-0000FA000000}"/>
    <cellStyle name="40% - Accent4 2 17" xfId="1227" xr:uid="{00000000-0005-0000-0000-0000FB000000}"/>
    <cellStyle name="40% - Accent4 2 18" xfId="1232" xr:uid="{00000000-0005-0000-0000-0000FC000000}"/>
    <cellStyle name="40% - Accent4 2 19" xfId="1239" xr:uid="{00000000-0005-0000-0000-0000FD000000}"/>
    <cellStyle name="40% - Accent4 2 2" xfId="1243" xr:uid="{00000000-0005-0000-0000-0000FE000000}"/>
    <cellStyle name="40% - Accent4 2 20" xfId="1218" xr:uid="{00000000-0005-0000-0000-0000FF000000}"/>
    <cellStyle name="40% - Accent4 2 3" xfId="1249" xr:uid="{00000000-0005-0000-0000-000000010000}"/>
    <cellStyle name="40% - Accent4 2 4" xfId="1257" xr:uid="{00000000-0005-0000-0000-000001010000}"/>
    <cellStyle name="40% - Accent4 2 5" xfId="1269" xr:uid="{00000000-0005-0000-0000-000002010000}"/>
    <cellStyle name="40% - Accent4 2 6" xfId="1274" xr:uid="{00000000-0005-0000-0000-000003010000}"/>
    <cellStyle name="40% - Accent4 2 7" xfId="1279" xr:uid="{00000000-0005-0000-0000-000004010000}"/>
    <cellStyle name="40% - Accent4 2 8" xfId="1284" xr:uid="{00000000-0005-0000-0000-000005010000}"/>
    <cellStyle name="40% - Accent4 2 9" xfId="1289" xr:uid="{00000000-0005-0000-0000-000006010000}"/>
    <cellStyle name="40% - Accent4 3" xfId="1294" xr:uid="{00000000-0005-0000-0000-000007010000}"/>
    <cellStyle name="40% - Accent4 3 2" xfId="1305" xr:uid="{00000000-0005-0000-0000-000008010000}"/>
    <cellStyle name="40% - Accent4 4" xfId="1242" xr:uid="{00000000-0005-0000-0000-000009010000}"/>
    <cellStyle name="40% - Accent4 4 2" xfId="1319" xr:uid="{00000000-0005-0000-0000-00000A010000}"/>
    <cellStyle name="40% - Accent4 5" xfId="1248" xr:uid="{00000000-0005-0000-0000-00000B010000}"/>
    <cellStyle name="40% - Accent4 5 2" xfId="151" xr:uid="{00000000-0005-0000-0000-00000C010000}"/>
    <cellStyle name="40% - Accent4 6" xfId="1263" xr:uid="{00000000-0005-0000-0000-00000D010000}"/>
    <cellStyle name="40% - Accent5 2" xfId="531" xr:uid="{00000000-0005-0000-0000-00000E010000}"/>
    <cellStyle name="40% - Accent5 2 10" xfId="744" xr:uid="{00000000-0005-0000-0000-00000F010000}"/>
    <cellStyle name="40% - Accent5 2 11" xfId="748" xr:uid="{00000000-0005-0000-0000-000010010000}"/>
    <cellStyle name="40% - Accent5 2 12" xfId="759" xr:uid="{00000000-0005-0000-0000-000011010000}"/>
    <cellStyle name="40% - Accent5 2 13" xfId="769" xr:uid="{00000000-0005-0000-0000-000012010000}"/>
    <cellStyle name="40% - Accent5 2 14" xfId="778" xr:uid="{00000000-0005-0000-0000-000013010000}"/>
    <cellStyle name="40% - Accent5 2 15" xfId="782" xr:uid="{00000000-0005-0000-0000-000014010000}"/>
    <cellStyle name="40% - Accent5 2 16" xfId="785" xr:uid="{00000000-0005-0000-0000-000015010000}"/>
    <cellStyle name="40% - Accent5 2 17" xfId="1321" xr:uid="{00000000-0005-0000-0000-000016010000}"/>
    <cellStyle name="40% - Accent5 2 18" xfId="1000" xr:uid="{00000000-0005-0000-0000-000017010000}"/>
    <cellStyle name="40% - Accent5 2 19" xfId="1325" xr:uid="{00000000-0005-0000-0000-000018010000}"/>
    <cellStyle name="40% - Accent5 2 2" xfId="1326" xr:uid="{00000000-0005-0000-0000-000019010000}"/>
    <cellStyle name="40% - Accent5 2 20" xfId="781" xr:uid="{00000000-0005-0000-0000-00001A010000}"/>
    <cellStyle name="40% - Accent5 2 3" xfId="1328" xr:uid="{00000000-0005-0000-0000-00001B010000}"/>
    <cellStyle name="40% - Accent5 2 4" xfId="1336" xr:uid="{00000000-0005-0000-0000-00001C010000}"/>
    <cellStyle name="40% - Accent5 2 5" xfId="1340" xr:uid="{00000000-0005-0000-0000-00001D010000}"/>
    <cellStyle name="40% - Accent5 2 6" xfId="1342" xr:uid="{00000000-0005-0000-0000-00001E010000}"/>
    <cellStyle name="40% - Accent5 2 7" xfId="1345" xr:uid="{00000000-0005-0000-0000-00001F010000}"/>
    <cellStyle name="40% - Accent5 2 8" xfId="1347" xr:uid="{00000000-0005-0000-0000-000020010000}"/>
    <cellStyle name="40% - Accent5 2 9" xfId="1348" xr:uid="{00000000-0005-0000-0000-000021010000}"/>
    <cellStyle name="40% - Accent5 3" xfId="1356" xr:uid="{00000000-0005-0000-0000-000022010000}"/>
    <cellStyle name="40% - Accent5 3 2" xfId="1113" xr:uid="{00000000-0005-0000-0000-000023010000}"/>
    <cellStyle name="40% - Accent5 4" xfId="1304" xr:uid="{00000000-0005-0000-0000-000024010000}"/>
    <cellStyle name="40% - Accent5 4 2" xfId="17" xr:uid="{00000000-0005-0000-0000-000025010000}"/>
    <cellStyle name="40% - Accent5 5" xfId="1358" xr:uid="{00000000-0005-0000-0000-000026010000}"/>
    <cellStyle name="40% - Accent5 5 2" xfId="1192" xr:uid="{00000000-0005-0000-0000-000027010000}"/>
    <cellStyle name="40% - Accent5 6" xfId="1359" xr:uid="{00000000-0005-0000-0000-000028010000}"/>
    <cellStyle name="40% - Accent6 2" xfId="676" xr:uid="{00000000-0005-0000-0000-000029010000}"/>
    <cellStyle name="40% - Accent6 2 10" xfId="1069" xr:uid="{00000000-0005-0000-0000-00002A010000}"/>
    <cellStyle name="40% - Accent6 2 11" xfId="1364" xr:uid="{00000000-0005-0000-0000-00002B010000}"/>
    <cellStyle name="40% - Accent6 2 12" xfId="1367" xr:uid="{00000000-0005-0000-0000-00002C010000}"/>
    <cellStyle name="40% - Accent6 2 13" xfId="1370" xr:uid="{00000000-0005-0000-0000-00002D010000}"/>
    <cellStyle name="40% - Accent6 2 14" xfId="1374" xr:uid="{00000000-0005-0000-0000-00002E010000}"/>
    <cellStyle name="40% - Accent6 2 15" xfId="1380" xr:uid="{00000000-0005-0000-0000-00002F010000}"/>
    <cellStyle name="40% - Accent6 2 16" xfId="198" xr:uid="{00000000-0005-0000-0000-000030010000}"/>
    <cellStyle name="40% - Accent6 2 17" xfId="210" xr:uid="{00000000-0005-0000-0000-000031010000}"/>
    <cellStyle name="40% - Accent6 2 18" xfId="218" xr:uid="{00000000-0005-0000-0000-000032010000}"/>
    <cellStyle name="40% - Accent6 2 19" xfId="221" xr:uid="{00000000-0005-0000-0000-000033010000}"/>
    <cellStyle name="40% - Accent6 2 2" xfId="1384" xr:uid="{00000000-0005-0000-0000-000034010000}"/>
    <cellStyle name="40% - Accent6 2 20" xfId="1379" xr:uid="{00000000-0005-0000-0000-000035010000}"/>
    <cellStyle name="40% - Accent6 2 3" xfId="1387" xr:uid="{00000000-0005-0000-0000-000036010000}"/>
    <cellStyle name="40% - Accent6 2 4" xfId="1395" xr:uid="{00000000-0005-0000-0000-000037010000}"/>
    <cellStyle name="40% - Accent6 2 5" xfId="1400" xr:uid="{00000000-0005-0000-0000-000038010000}"/>
    <cellStyle name="40% - Accent6 2 6" xfId="1401" xr:uid="{00000000-0005-0000-0000-000039010000}"/>
    <cellStyle name="40% - Accent6 2 7" xfId="1405" xr:uid="{00000000-0005-0000-0000-00003A010000}"/>
    <cellStyle name="40% - Accent6 2 8" xfId="126" xr:uid="{00000000-0005-0000-0000-00003B010000}"/>
    <cellStyle name="40% - Accent6 2 9" xfId="4" xr:uid="{00000000-0005-0000-0000-00003C010000}"/>
    <cellStyle name="40% - Accent6 3" xfId="1412" xr:uid="{00000000-0005-0000-0000-00003D010000}"/>
    <cellStyle name="40% - Accent6 3 2" xfId="144" xr:uid="{00000000-0005-0000-0000-00003E010000}"/>
    <cellStyle name="40% - Accent6 4" xfId="1313" xr:uid="{00000000-0005-0000-0000-00003F010000}"/>
    <cellStyle name="40% - Accent6 4 2" xfId="1421" xr:uid="{00000000-0005-0000-0000-000040010000}"/>
    <cellStyle name="40% - Accent6 5" xfId="1436" xr:uid="{00000000-0005-0000-0000-000041010000}"/>
    <cellStyle name="40% - Accent6 5 2" xfId="219" xr:uid="{00000000-0005-0000-0000-000042010000}"/>
    <cellStyle name="40% - Accent6 6" xfId="1447" xr:uid="{00000000-0005-0000-0000-000043010000}"/>
    <cellStyle name="60% - Accent1 2" xfId="1457" xr:uid="{00000000-0005-0000-0000-000044010000}"/>
    <cellStyle name="60% - Accent1 2 2" xfId="666" xr:uid="{00000000-0005-0000-0000-000045010000}"/>
    <cellStyle name="60% - Accent1 2 3" xfId="672" xr:uid="{00000000-0005-0000-0000-000046010000}"/>
    <cellStyle name="60% - Accent1 2 4" xfId="1410" xr:uid="{00000000-0005-0000-0000-000047010000}"/>
    <cellStyle name="60% - Accent1 2 5" xfId="1310" xr:uid="{00000000-0005-0000-0000-000048010000}"/>
    <cellStyle name="60% - Accent1 2 6" xfId="1428" xr:uid="{00000000-0005-0000-0000-000049010000}"/>
    <cellStyle name="60% - Accent1 2 7" xfId="1445" xr:uid="{00000000-0005-0000-0000-00004A010000}"/>
    <cellStyle name="60% - Accent1 3" xfId="1470" xr:uid="{00000000-0005-0000-0000-00004B010000}"/>
    <cellStyle name="60% - Accent1 4" xfId="1472" xr:uid="{00000000-0005-0000-0000-00004C010000}"/>
    <cellStyle name="60% - Accent1 5" xfId="1475" xr:uid="{00000000-0005-0000-0000-00004D010000}"/>
    <cellStyle name="60% - Accent1 6" xfId="1485" xr:uid="{00000000-0005-0000-0000-00004E010000}"/>
    <cellStyle name="60% - Accent2 2" xfId="384" xr:uid="{00000000-0005-0000-0000-00004F010000}"/>
    <cellStyle name="60% - Accent2 2 2" xfId="1494" xr:uid="{00000000-0005-0000-0000-000050010000}"/>
    <cellStyle name="60% - Accent2 2 3" xfId="1498" xr:uid="{00000000-0005-0000-0000-000051010000}"/>
    <cellStyle name="60% - Accent2 2 4" xfId="1502" xr:uid="{00000000-0005-0000-0000-000052010000}"/>
    <cellStyle name="60% - Accent2 2 5" xfId="20" xr:uid="{00000000-0005-0000-0000-000053010000}"/>
    <cellStyle name="60% - Accent2 2 6" xfId="1507" xr:uid="{00000000-0005-0000-0000-000054010000}"/>
    <cellStyle name="60% - Accent2 2 7" xfId="1513" xr:uid="{00000000-0005-0000-0000-000055010000}"/>
    <cellStyle name="60% - Accent2 3" xfId="389" xr:uid="{00000000-0005-0000-0000-000056010000}"/>
    <cellStyle name="60% - Accent2 4" xfId="395" xr:uid="{00000000-0005-0000-0000-000057010000}"/>
    <cellStyle name="60% - Accent2 5" xfId="411" xr:uid="{00000000-0005-0000-0000-000058010000}"/>
    <cellStyle name="60% - Accent2 6" xfId="428" xr:uid="{00000000-0005-0000-0000-000059010000}"/>
    <cellStyle name="60% - Accent3 2" xfId="136" xr:uid="{00000000-0005-0000-0000-00005A010000}"/>
    <cellStyle name="60% - Accent3 2 2" xfId="1518" xr:uid="{00000000-0005-0000-0000-00005B010000}"/>
    <cellStyle name="60% - Accent3 2 3" xfId="48" xr:uid="{00000000-0005-0000-0000-00005C010000}"/>
    <cellStyle name="60% - Accent3 2 4" xfId="1519" xr:uid="{00000000-0005-0000-0000-00005D010000}"/>
    <cellStyle name="60% - Accent3 2 5" xfId="1420" xr:uid="{00000000-0005-0000-0000-00005E010000}"/>
    <cellStyle name="60% - Accent3 2 6" xfId="1522" xr:uid="{00000000-0005-0000-0000-00005F010000}"/>
    <cellStyle name="60% - Accent3 2 7" xfId="1524" xr:uid="{00000000-0005-0000-0000-000060010000}"/>
    <cellStyle name="60% - Accent3 3" xfId="1525" xr:uid="{00000000-0005-0000-0000-000061010000}"/>
    <cellStyle name="60% - Accent3 4" xfId="1529" xr:uid="{00000000-0005-0000-0000-000062010000}"/>
    <cellStyle name="60% - Accent3 5" xfId="1536" xr:uid="{00000000-0005-0000-0000-000063010000}"/>
    <cellStyle name="60% - Accent3 6" xfId="1554" xr:uid="{00000000-0005-0000-0000-000064010000}"/>
    <cellStyle name="60% - Accent4 2" xfId="1080" xr:uid="{00000000-0005-0000-0000-000065010000}"/>
    <cellStyle name="60% - Accent4 2 2" xfId="1560" xr:uid="{00000000-0005-0000-0000-000066010000}"/>
    <cellStyle name="60% - Accent4 2 3" xfId="1567" xr:uid="{00000000-0005-0000-0000-000067010000}"/>
    <cellStyle name="60% - Accent4 2 4" xfId="1573" xr:uid="{00000000-0005-0000-0000-000068010000}"/>
    <cellStyle name="60% - Accent4 2 5" xfId="1461" xr:uid="{00000000-0005-0000-0000-000069010000}"/>
    <cellStyle name="60% - Accent4 2 6" xfId="1468" xr:uid="{00000000-0005-0000-0000-00006A010000}"/>
    <cellStyle name="60% - Accent4 2 7" xfId="1471" xr:uid="{00000000-0005-0000-0000-00006B010000}"/>
    <cellStyle name="60% - Accent4 3" xfId="1574" xr:uid="{00000000-0005-0000-0000-00006C010000}"/>
    <cellStyle name="60% - Accent4 4" xfId="1575" xr:uid="{00000000-0005-0000-0000-00006D010000}"/>
    <cellStyle name="60% - Accent4 5" xfId="1580" xr:uid="{00000000-0005-0000-0000-00006E010000}"/>
    <cellStyle name="60% - Accent4 6" xfId="1585" xr:uid="{00000000-0005-0000-0000-00006F010000}"/>
    <cellStyle name="60% - Accent5 2" xfId="1178" xr:uid="{00000000-0005-0000-0000-000070010000}"/>
    <cellStyle name="60% - Accent5 2 2" xfId="1589" xr:uid="{00000000-0005-0000-0000-000071010000}"/>
    <cellStyle name="60% - Accent5 2 3" xfId="1594" xr:uid="{00000000-0005-0000-0000-000072010000}"/>
    <cellStyle name="60% - Accent5 2 4" xfId="1600" xr:uid="{00000000-0005-0000-0000-000073010000}"/>
    <cellStyle name="60% - Accent5 2 5" xfId="1604" xr:uid="{00000000-0005-0000-0000-000074010000}"/>
    <cellStyle name="60% - Accent5 2 6" xfId="1606" xr:uid="{00000000-0005-0000-0000-000075010000}"/>
    <cellStyle name="60% - Accent5 2 7" xfId="1609" xr:uid="{00000000-0005-0000-0000-000076010000}"/>
    <cellStyle name="60% - Accent5 3" xfId="1610" xr:uid="{00000000-0005-0000-0000-000077010000}"/>
    <cellStyle name="60% - Accent5 4" xfId="1614" xr:uid="{00000000-0005-0000-0000-000078010000}"/>
    <cellStyle name="60% - Accent5 5" xfId="1622" xr:uid="{00000000-0005-0000-0000-000079010000}"/>
    <cellStyle name="60% - Accent5 6" xfId="1626" xr:uid="{00000000-0005-0000-0000-00007A010000}"/>
    <cellStyle name="60% - Accent6 2" xfId="1256" xr:uid="{00000000-0005-0000-0000-00007B010000}"/>
    <cellStyle name="60% - Accent6 2 2" xfId="1630" xr:uid="{00000000-0005-0000-0000-00007C010000}"/>
    <cellStyle name="60% - Accent6 2 3" xfId="1633" xr:uid="{00000000-0005-0000-0000-00007D010000}"/>
    <cellStyle name="60% - Accent6 2 4" xfId="1637" xr:uid="{00000000-0005-0000-0000-00007E010000}"/>
    <cellStyle name="60% - Accent6 2 5" xfId="1639" xr:uid="{00000000-0005-0000-0000-00007F010000}"/>
    <cellStyle name="60% - Accent6 2 6" xfId="1641" xr:uid="{00000000-0005-0000-0000-000080010000}"/>
    <cellStyle name="60% - Accent6 2 7" xfId="1" xr:uid="{00000000-0005-0000-0000-000081010000}"/>
    <cellStyle name="60% - Accent6 3" xfId="1268" xr:uid="{00000000-0005-0000-0000-000082010000}"/>
    <cellStyle name="60% - Accent6 4" xfId="1273" xr:uid="{00000000-0005-0000-0000-000083010000}"/>
    <cellStyle name="60% - Accent6 5" xfId="1281" xr:uid="{00000000-0005-0000-0000-000084010000}"/>
    <cellStyle name="60% - Accent6 6" xfId="1286" xr:uid="{00000000-0005-0000-0000-000085010000}"/>
    <cellStyle name="Accent1 2" xfId="1642" xr:uid="{00000000-0005-0000-0000-000086010000}"/>
    <cellStyle name="Accent1 2 2" xfId="1646" xr:uid="{00000000-0005-0000-0000-000087010000}"/>
    <cellStyle name="Accent1 2 3" xfId="1650" xr:uid="{00000000-0005-0000-0000-000088010000}"/>
    <cellStyle name="Accent1 2 4" xfId="224" xr:uid="{00000000-0005-0000-0000-000089010000}"/>
    <cellStyle name="Accent1 2 5" xfId="287" xr:uid="{00000000-0005-0000-0000-00008A010000}"/>
    <cellStyle name="Accent1 2 6" xfId="301" xr:uid="{00000000-0005-0000-0000-00008B010000}"/>
    <cellStyle name="Accent1 2 7" xfId="309" xr:uid="{00000000-0005-0000-0000-00008C010000}"/>
    <cellStyle name="Accent1 3" xfId="1652" xr:uid="{00000000-0005-0000-0000-00008D010000}"/>
    <cellStyle name="Accent1 4" xfId="1653" xr:uid="{00000000-0005-0000-0000-00008E010000}"/>
    <cellStyle name="Accent1 5" xfId="1655" xr:uid="{00000000-0005-0000-0000-00008F010000}"/>
    <cellStyle name="Accent1 6" xfId="1657" xr:uid="{00000000-0005-0000-0000-000090010000}"/>
    <cellStyle name="Accent2 2" xfId="356" xr:uid="{00000000-0005-0000-0000-000091010000}"/>
    <cellStyle name="Accent2 2 2" xfId="190" xr:uid="{00000000-0005-0000-0000-000092010000}"/>
    <cellStyle name="Accent2 2 3" xfId="1009" xr:uid="{00000000-0005-0000-0000-000093010000}"/>
    <cellStyle name="Accent2 2 4" xfId="1012" xr:uid="{00000000-0005-0000-0000-000094010000}"/>
    <cellStyle name="Accent2 2 5" xfId="1017" xr:uid="{00000000-0005-0000-0000-000095010000}"/>
    <cellStyle name="Accent2 2 6" xfId="1020" xr:uid="{00000000-0005-0000-0000-000096010000}"/>
    <cellStyle name="Accent2 2 7" xfId="1025" xr:uid="{00000000-0005-0000-0000-000097010000}"/>
    <cellStyle name="Accent2 3" xfId="358" xr:uid="{00000000-0005-0000-0000-000098010000}"/>
    <cellStyle name="Accent2 4" xfId="363" xr:uid="{00000000-0005-0000-0000-000099010000}"/>
    <cellStyle name="Accent2 5" xfId="1658" xr:uid="{00000000-0005-0000-0000-00009A010000}"/>
    <cellStyle name="Accent2 6" xfId="1659" xr:uid="{00000000-0005-0000-0000-00009B010000}"/>
    <cellStyle name="Accent3 2" xfId="1402" xr:uid="{00000000-0005-0000-0000-00009C010000}"/>
    <cellStyle name="Accent3 2 2" xfId="1220" xr:uid="{00000000-0005-0000-0000-00009D010000}"/>
    <cellStyle name="Accent3 2 3" xfId="1224" xr:uid="{00000000-0005-0000-0000-00009E010000}"/>
    <cellStyle name="Accent3 2 4" xfId="1228" xr:uid="{00000000-0005-0000-0000-00009F010000}"/>
    <cellStyle name="Accent3 2 5" xfId="1235" xr:uid="{00000000-0005-0000-0000-0000A0010000}"/>
    <cellStyle name="Accent3 2 6" xfId="1661" xr:uid="{00000000-0005-0000-0000-0000A1010000}"/>
    <cellStyle name="Accent3 2 7" xfId="976" xr:uid="{00000000-0005-0000-0000-0000A2010000}"/>
    <cellStyle name="Accent3 3" xfId="127" xr:uid="{00000000-0005-0000-0000-0000A3010000}"/>
    <cellStyle name="Accent3 4" xfId="2" xr:uid="{00000000-0005-0000-0000-0000A4010000}"/>
    <cellStyle name="Accent3 5" xfId="1662" xr:uid="{00000000-0005-0000-0000-0000A5010000}"/>
    <cellStyle name="Accent3 6" xfId="1663" xr:uid="{00000000-0005-0000-0000-0000A6010000}"/>
    <cellStyle name="Accent4 2" xfId="184" xr:uid="{00000000-0005-0000-0000-0000A7010000}"/>
    <cellStyle name="Accent4 2 2" xfId="266" xr:uid="{00000000-0005-0000-0000-0000A8010000}"/>
    <cellStyle name="Accent4 2 3" xfId="551" xr:uid="{00000000-0005-0000-0000-0000A9010000}"/>
    <cellStyle name="Accent4 2 4" xfId="563" xr:uid="{00000000-0005-0000-0000-0000AA010000}"/>
    <cellStyle name="Accent4 2 5" xfId="574" xr:uid="{00000000-0005-0000-0000-0000AB010000}"/>
    <cellStyle name="Accent4 2 6" xfId="589" xr:uid="{00000000-0005-0000-0000-0000AC010000}"/>
    <cellStyle name="Accent4 2 7" xfId="600" xr:uid="{00000000-0005-0000-0000-0000AD010000}"/>
    <cellStyle name="Accent4 3" xfId="473" xr:uid="{00000000-0005-0000-0000-0000AE010000}"/>
    <cellStyle name="Accent4 4" xfId="482" xr:uid="{00000000-0005-0000-0000-0000AF010000}"/>
    <cellStyle name="Accent4 5" xfId="486" xr:uid="{00000000-0005-0000-0000-0000B0010000}"/>
    <cellStyle name="Accent4 6" xfId="489" xr:uid="{00000000-0005-0000-0000-0000B1010000}"/>
    <cellStyle name="Accent5 2" xfId="1667" xr:uid="{00000000-0005-0000-0000-0000B2010000}"/>
    <cellStyle name="Accent5 2 2" xfId="440" xr:uid="{00000000-0005-0000-0000-0000B3010000}"/>
    <cellStyle name="Accent5 2 3" xfId="816" xr:uid="{00000000-0005-0000-0000-0000B4010000}"/>
    <cellStyle name="Accent5 2 4" xfId="1676" xr:uid="{00000000-0005-0000-0000-0000B5010000}"/>
    <cellStyle name="Accent5 2 5" xfId="1685" xr:uid="{00000000-0005-0000-0000-0000B6010000}"/>
    <cellStyle name="Accent5 2 6" xfId="77" xr:uid="{00000000-0005-0000-0000-0000B7010000}"/>
    <cellStyle name="Accent5 2 7" xfId="1166" xr:uid="{00000000-0005-0000-0000-0000B8010000}"/>
    <cellStyle name="Accent5 3" xfId="1692" xr:uid="{00000000-0005-0000-0000-0000B9010000}"/>
    <cellStyle name="Accent5 4" xfId="1698" xr:uid="{00000000-0005-0000-0000-0000BA010000}"/>
    <cellStyle name="Accent5 5" xfId="1703" xr:uid="{00000000-0005-0000-0000-0000BB010000}"/>
    <cellStyle name="Accent5 6" xfId="1707" xr:uid="{00000000-0005-0000-0000-0000BC010000}"/>
    <cellStyle name="Accent6 2" xfId="280" xr:uid="{00000000-0005-0000-0000-0000BD010000}"/>
    <cellStyle name="Accent6 2 2" xfId="95" xr:uid="{00000000-0005-0000-0000-0000BE010000}"/>
    <cellStyle name="Accent6 2 3" xfId="498" xr:uid="{00000000-0005-0000-0000-0000BF010000}"/>
    <cellStyle name="Accent6 2 4" xfId="507" xr:uid="{00000000-0005-0000-0000-0000C0010000}"/>
    <cellStyle name="Accent6 2 5" xfId="527" xr:uid="{00000000-0005-0000-0000-0000C1010000}"/>
    <cellStyle name="Accent6 2 6" xfId="1351" xr:uid="{00000000-0005-0000-0000-0000C2010000}"/>
    <cellStyle name="Accent6 2 7" xfId="1298" xr:uid="{00000000-0005-0000-0000-0000C3010000}"/>
    <cellStyle name="Accent6 3" xfId="538" xr:uid="{00000000-0005-0000-0000-0000C4010000}"/>
    <cellStyle name="Accent6 4" xfId="558" xr:uid="{00000000-0005-0000-0000-0000C5010000}"/>
    <cellStyle name="Accent6 5" xfId="571" xr:uid="{00000000-0005-0000-0000-0000C6010000}"/>
    <cellStyle name="Accent6 6" xfId="585" xr:uid="{00000000-0005-0000-0000-0000C7010000}"/>
    <cellStyle name="amount" xfId="797" xr:uid="{00000000-0005-0000-0000-0000C8010000}"/>
    <cellStyle name="Bad 2" xfId="1516" xr:uid="{00000000-0005-0000-0000-0000C9010000}"/>
    <cellStyle name="Bad 2 2" xfId="1711" xr:uid="{00000000-0005-0000-0000-0000CA010000}"/>
    <cellStyle name="Bad 2 3" xfId="1717" xr:uid="{00000000-0005-0000-0000-0000CB010000}"/>
    <cellStyle name="Bad 2 4" xfId="1719" xr:uid="{00000000-0005-0000-0000-0000CC010000}"/>
    <cellStyle name="Bad 2 5" xfId="1721" xr:uid="{00000000-0005-0000-0000-0000CD010000}"/>
    <cellStyle name="Bad 2 6" xfId="989" xr:uid="{00000000-0005-0000-0000-0000CE010000}"/>
    <cellStyle name="Bad 2 7" xfId="1723" xr:uid="{00000000-0005-0000-0000-0000CF010000}"/>
    <cellStyle name="Bad 3" xfId="1726" xr:uid="{00000000-0005-0000-0000-0000D0010000}"/>
    <cellStyle name="Bad 4" xfId="1728" xr:uid="{00000000-0005-0000-0000-0000D1010000}"/>
    <cellStyle name="Bad 5" xfId="1422" xr:uid="{00000000-0005-0000-0000-0000D2010000}"/>
    <cellStyle name="Bad 6" xfId="1729" xr:uid="{00000000-0005-0000-0000-0000D3010000}"/>
    <cellStyle name="Body text" xfId="1731" xr:uid="{00000000-0005-0000-0000-0000D4010000}"/>
    <cellStyle name="Calculation 2" xfId="1733" xr:uid="{00000000-0005-0000-0000-0000D5010000}"/>
    <cellStyle name="Calculation 2 2" xfId="1740" xr:uid="{00000000-0005-0000-0000-0000D6010000}"/>
    <cellStyle name="Calculation 2 2 2" xfId="1748" xr:uid="{00000000-0005-0000-0000-0000D7010000}"/>
    <cellStyle name="Calculation 2 2 3" xfId="1753" xr:uid="{00000000-0005-0000-0000-0000D8010000}"/>
    <cellStyle name="Calculation 2 3" xfId="1757" xr:uid="{00000000-0005-0000-0000-0000D9010000}"/>
    <cellStyle name="Calculation 2 4" xfId="922" xr:uid="{00000000-0005-0000-0000-0000DA010000}"/>
    <cellStyle name="Calculation 2 5" xfId="930" xr:uid="{00000000-0005-0000-0000-0000DB010000}"/>
    <cellStyle name="Calculation 2 6" xfId="935" xr:uid="{00000000-0005-0000-0000-0000DC010000}"/>
    <cellStyle name="Calculation 2 7" xfId="660" xr:uid="{00000000-0005-0000-0000-0000DD010000}"/>
    <cellStyle name="Calculation 3" xfId="1761" xr:uid="{00000000-0005-0000-0000-0000DE010000}"/>
    <cellStyle name="Calculation 4" xfId="1766" xr:uid="{00000000-0005-0000-0000-0000DF010000}"/>
    <cellStyle name="Calculation 5" xfId="1775" xr:uid="{00000000-0005-0000-0000-0000E0010000}"/>
    <cellStyle name="Calculation 6" xfId="1777" xr:uid="{00000000-0005-0000-0000-0000E1010000}"/>
    <cellStyle name="Check Cell 2" xfId="1778" xr:uid="{00000000-0005-0000-0000-0000E2010000}"/>
    <cellStyle name="Check Cell 2 2" xfId="1090" xr:uid="{00000000-0005-0000-0000-0000E3010000}"/>
    <cellStyle name="Check Cell 2 3" xfId="114" xr:uid="{00000000-0005-0000-0000-0000E4010000}"/>
    <cellStyle name="Check Cell 2 4" xfId="1096" xr:uid="{00000000-0005-0000-0000-0000E5010000}"/>
    <cellStyle name="Check Cell 2 5" xfId="1106" xr:uid="{00000000-0005-0000-0000-0000E6010000}"/>
    <cellStyle name="Check Cell 2 6" xfId="1115" xr:uid="{00000000-0005-0000-0000-0000E7010000}"/>
    <cellStyle name="Check Cell 2 7" xfId="1125" xr:uid="{00000000-0005-0000-0000-0000E8010000}"/>
    <cellStyle name="Check Cell 3" xfId="1781" xr:uid="{00000000-0005-0000-0000-0000E9010000}"/>
    <cellStyle name="Check Cell 4" xfId="1783" xr:uid="{00000000-0005-0000-0000-0000EA010000}"/>
    <cellStyle name="Check Cell 5" xfId="1787" xr:uid="{00000000-0005-0000-0000-0000EB010000}"/>
    <cellStyle name="Check Cell 6" xfId="1789" xr:uid="{00000000-0005-0000-0000-0000EC010000}"/>
    <cellStyle name="Comma  - Style1" xfId="1791" xr:uid="{00000000-0005-0000-0000-0000ED010000}"/>
    <cellStyle name="Comma  - Style2" xfId="1798" xr:uid="{00000000-0005-0000-0000-0000EE010000}"/>
    <cellStyle name="Comma  - Style3" xfId="1806" xr:uid="{00000000-0005-0000-0000-0000EF010000}"/>
    <cellStyle name="Comma  - Style4" xfId="1814" xr:uid="{00000000-0005-0000-0000-0000F0010000}"/>
    <cellStyle name="Comma  - Style5" xfId="1819" xr:uid="{00000000-0005-0000-0000-0000F1010000}"/>
    <cellStyle name="Comma  - Style6" xfId="1825" xr:uid="{00000000-0005-0000-0000-0000F2010000}"/>
    <cellStyle name="Comma  - Style7" xfId="1831" xr:uid="{00000000-0005-0000-0000-0000F3010000}"/>
    <cellStyle name="Comma  - Style8" xfId="1833" xr:uid="{00000000-0005-0000-0000-0000F4010000}"/>
    <cellStyle name="Comma [0] 2" xfId="1834" xr:uid="{00000000-0005-0000-0000-0000F5010000}"/>
    <cellStyle name="Comma [0] 2 2" xfId="1835" xr:uid="{00000000-0005-0000-0000-0000F6010000}"/>
    <cellStyle name="Comma [0] 2 2 2" xfId="1836" xr:uid="{00000000-0005-0000-0000-0000F7010000}"/>
    <cellStyle name="Comma [0] 2 2 3" xfId="1837" xr:uid="{00000000-0005-0000-0000-0000F8010000}"/>
    <cellStyle name="Comma [0] 2 3" xfId="1839" xr:uid="{00000000-0005-0000-0000-0000F9010000}"/>
    <cellStyle name="Comma [0] 3" xfId="1840" xr:uid="{00000000-0005-0000-0000-0000FA010000}"/>
    <cellStyle name="Comma [0] 4" xfId="1845" xr:uid="{00000000-0005-0000-0000-0000FB010000}"/>
    <cellStyle name="Comma [0] 5" xfId="1850" xr:uid="{00000000-0005-0000-0000-0000FC010000}"/>
    <cellStyle name="Comma [0] 6" xfId="1851" xr:uid="{00000000-0005-0000-0000-0000FD010000}"/>
    <cellStyle name="Comma [0] 7" xfId="1852" xr:uid="{00000000-0005-0000-0000-0000FE010000}"/>
    <cellStyle name="Comma [0] 8" xfId="1855" xr:uid="{00000000-0005-0000-0000-0000FF010000}"/>
    <cellStyle name="Comma 10" xfId="1861" xr:uid="{00000000-0005-0000-0000-000000020000}"/>
    <cellStyle name="Comma 10 2" xfId="1871" xr:uid="{00000000-0005-0000-0000-000001020000}"/>
    <cellStyle name="Comma 10 2 2" xfId="1874" xr:uid="{00000000-0005-0000-0000-000002020000}"/>
    <cellStyle name="Comma 10 3" xfId="1877" xr:uid="{00000000-0005-0000-0000-000003020000}"/>
    <cellStyle name="Comma 10 4" xfId="1880" xr:uid="{00000000-0005-0000-0000-000004020000}"/>
    <cellStyle name="Comma 10 5" xfId="1883" xr:uid="{00000000-0005-0000-0000-000005020000}"/>
    <cellStyle name="Comma 10 5 2" xfId="1885" xr:uid="{00000000-0005-0000-0000-000006020000}"/>
    <cellStyle name="Comma 10 6" xfId="1888" xr:uid="{00000000-0005-0000-0000-000007020000}"/>
    <cellStyle name="Comma 10 7" xfId="1890" xr:uid="{00000000-0005-0000-0000-000008020000}"/>
    <cellStyle name="Comma 100" xfId="1892" xr:uid="{00000000-0005-0000-0000-000009020000}"/>
    <cellStyle name="Comma 100 2" xfId="1900" xr:uid="{00000000-0005-0000-0000-00000A020000}"/>
    <cellStyle name="Comma 101" xfId="1909" xr:uid="{00000000-0005-0000-0000-00000B020000}"/>
    <cellStyle name="Comma 101 2" xfId="1918" xr:uid="{00000000-0005-0000-0000-00000C020000}"/>
    <cellStyle name="Comma 102" xfId="1920" xr:uid="{00000000-0005-0000-0000-00000D020000}"/>
    <cellStyle name="Comma 102 2" xfId="1928" xr:uid="{00000000-0005-0000-0000-00000E020000}"/>
    <cellStyle name="Comma 103" xfId="1931" xr:uid="{00000000-0005-0000-0000-00000F020000}"/>
    <cellStyle name="Comma 103 2" xfId="1935" xr:uid="{00000000-0005-0000-0000-000010020000}"/>
    <cellStyle name="Comma 104" xfId="1937" xr:uid="{00000000-0005-0000-0000-000011020000}"/>
    <cellStyle name="Comma 104 2" xfId="1942" xr:uid="{00000000-0005-0000-0000-000012020000}"/>
    <cellStyle name="Comma 105" xfId="1944" xr:uid="{00000000-0005-0000-0000-000013020000}"/>
    <cellStyle name="Comma 105 2" xfId="1946" xr:uid="{00000000-0005-0000-0000-000014020000}"/>
    <cellStyle name="Comma 106" xfId="1949" xr:uid="{00000000-0005-0000-0000-000015020000}"/>
    <cellStyle name="Comma 106 2" xfId="1952" xr:uid="{00000000-0005-0000-0000-000016020000}"/>
    <cellStyle name="Comma 107" xfId="1959" xr:uid="{00000000-0005-0000-0000-000017020000}"/>
    <cellStyle name="Comma 107 2" xfId="1964" xr:uid="{00000000-0005-0000-0000-000018020000}"/>
    <cellStyle name="Comma 108" xfId="1974" xr:uid="{00000000-0005-0000-0000-000019020000}"/>
    <cellStyle name="Comma 108 2" xfId="1978" xr:uid="{00000000-0005-0000-0000-00001A020000}"/>
    <cellStyle name="Comma 109" xfId="1981" xr:uid="{00000000-0005-0000-0000-00001B020000}"/>
    <cellStyle name="Comma 109 2" xfId="1984" xr:uid="{00000000-0005-0000-0000-00001C020000}"/>
    <cellStyle name="Comma 11" xfId="1988" xr:uid="{00000000-0005-0000-0000-00001D020000}"/>
    <cellStyle name="Comma 11 2" xfId="1991" xr:uid="{00000000-0005-0000-0000-00001E020000}"/>
    <cellStyle name="Comma 11 2 2" xfId="1994" xr:uid="{00000000-0005-0000-0000-00001F020000}"/>
    <cellStyle name="Comma 11 2 2 2" xfId="1995" xr:uid="{00000000-0005-0000-0000-000020020000}"/>
    <cellStyle name="Comma 11 2 2 2 2" xfId="1997" xr:uid="{00000000-0005-0000-0000-000021020000}"/>
    <cellStyle name="Comma 11 2 2 2 2 2" xfId="2000" xr:uid="{00000000-0005-0000-0000-000022020000}"/>
    <cellStyle name="Comma 11 2 2 2 2 2 2" xfId="2005" xr:uid="{00000000-0005-0000-0000-000023020000}"/>
    <cellStyle name="Comma 11 2 2 2 2 3" xfId="2008" xr:uid="{00000000-0005-0000-0000-000024020000}"/>
    <cellStyle name="Comma 11 2 2 2 3" xfId="2013" xr:uid="{00000000-0005-0000-0000-000025020000}"/>
    <cellStyle name="Comma 11 2 2 2 3 2" xfId="2016" xr:uid="{00000000-0005-0000-0000-000026020000}"/>
    <cellStyle name="Comma 11 2 2 2 3 2 2" xfId="2021" xr:uid="{00000000-0005-0000-0000-000027020000}"/>
    <cellStyle name="Comma 11 2 2 2 3 3" xfId="2027" xr:uid="{00000000-0005-0000-0000-000028020000}"/>
    <cellStyle name="Comma 11 2 2 2 3 4" xfId="2030" xr:uid="{00000000-0005-0000-0000-000029020000}"/>
    <cellStyle name="Comma 11 2 2 2 4" xfId="2037" xr:uid="{00000000-0005-0000-0000-00002A020000}"/>
    <cellStyle name="Comma 11 2 2 2 4 2" xfId="2040" xr:uid="{00000000-0005-0000-0000-00002B020000}"/>
    <cellStyle name="Comma 11 2 2 2 5" xfId="2047" xr:uid="{00000000-0005-0000-0000-00002C020000}"/>
    <cellStyle name="Comma 11 2 2 3" xfId="2057" xr:uid="{00000000-0005-0000-0000-00002D020000}"/>
    <cellStyle name="Comma 11 2 2 3 2" xfId="2059" xr:uid="{00000000-0005-0000-0000-00002E020000}"/>
    <cellStyle name="Comma 11 2 2 3 2 2" xfId="2061" xr:uid="{00000000-0005-0000-0000-00002F020000}"/>
    <cellStyle name="Comma 11 2 2 3 3" xfId="2065" xr:uid="{00000000-0005-0000-0000-000030020000}"/>
    <cellStyle name="Comma 11 2 2 4" xfId="2070" xr:uid="{00000000-0005-0000-0000-000031020000}"/>
    <cellStyle name="Comma 11 2 2 4 2" xfId="2074" xr:uid="{00000000-0005-0000-0000-000032020000}"/>
    <cellStyle name="Comma 11 2 2 4 2 2" xfId="2077" xr:uid="{00000000-0005-0000-0000-000033020000}"/>
    <cellStyle name="Comma 11 2 2 4 3" xfId="2080" xr:uid="{00000000-0005-0000-0000-000034020000}"/>
    <cellStyle name="Comma 11 2 2 5" xfId="2083" xr:uid="{00000000-0005-0000-0000-000035020000}"/>
    <cellStyle name="Comma 11 2 2 5 2" xfId="2086" xr:uid="{00000000-0005-0000-0000-000036020000}"/>
    <cellStyle name="Comma 11 2 2 6" xfId="2087" xr:uid="{00000000-0005-0000-0000-000037020000}"/>
    <cellStyle name="Comma 11 2 3" xfId="2088" xr:uid="{00000000-0005-0000-0000-000038020000}"/>
    <cellStyle name="Comma 11 2 3 2" xfId="43" xr:uid="{00000000-0005-0000-0000-000039020000}"/>
    <cellStyle name="Comma 11 2 3 2 2" xfId="2091" xr:uid="{00000000-0005-0000-0000-00003A020000}"/>
    <cellStyle name="Comma 11 2 3 2 2 2" xfId="2095" xr:uid="{00000000-0005-0000-0000-00003B020000}"/>
    <cellStyle name="Comma 11 2 3 2 3" xfId="2097" xr:uid="{00000000-0005-0000-0000-00003C020000}"/>
    <cellStyle name="Comma 11 2 3 3" xfId="1148" xr:uid="{00000000-0005-0000-0000-00003D020000}"/>
    <cellStyle name="Comma 11 2 3 3 2" xfId="2102" xr:uid="{00000000-0005-0000-0000-00003E020000}"/>
    <cellStyle name="Comma 11 2 3 3 2 2" xfId="2106" xr:uid="{00000000-0005-0000-0000-00003F020000}"/>
    <cellStyle name="Comma 11 2 3 3 3" xfId="2110" xr:uid="{00000000-0005-0000-0000-000040020000}"/>
    <cellStyle name="Comma 11 2 3 3 4" xfId="2114" xr:uid="{00000000-0005-0000-0000-000041020000}"/>
    <cellStyle name="Comma 11 2 3 4" xfId="1155" xr:uid="{00000000-0005-0000-0000-000042020000}"/>
    <cellStyle name="Comma 11 2 3 4 2" xfId="2119" xr:uid="{00000000-0005-0000-0000-000043020000}"/>
    <cellStyle name="Comma 11 2 3 5" xfId="1159" xr:uid="{00000000-0005-0000-0000-000044020000}"/>
    <cellStyle name="Comma 11 2 4" xfId="2120" xr:uid="{00000000-0005-0000-0000-000045020000}"/>
    <cellStyle name="Comma 11 2 4 2" xfId="2121" xr:uid="{00000000-0005-0000-0000-000046020000}"/>
    <cellStyle name="Comma 11 2 4 2 2" xfId="2123" xr:uid="{00000000-0005-0000-0000-000047020000}"/>
    <cellStyle name="Comma 11 2 4 3" xfId="2125" xr:uid="{00000000-0005-0000-0000-000048020000}"/>
    <cellStyle name="Comma 11 2 4 4" xfId="2131" xr:uid="{00000000-0005-0000-0000-000049020000}"/>
    <cellStyle name="Comma 11 2 5" xfId="2134" xr:uid="{00000000-0005-0000-0000-00004A020000}"/>
    <cellStyle name="Comma 11 2 5 2" xfId="2135" xr:uid="{00000000-0005-0000-0000-00004B020000}"/>
    <cellStyle name="Comma 11 2 5 2 2" xfId="2138" xr:uid="{00000000-0005-0000-0000-00004C020000}"/>
    <cellStyle name="Comma 11 2 5 3" xfId="2140" xr:uid="{00000000-0005-0000-0000-00004D020000}"/>
    <cellStyle name="Comma 11 2 6" xfId="2143" xr:uid="{00000000-0005-0000-0000-00004E020000}"/>
    <cellStyle name="Comma 11 2 6 2" xfId="2147" xr:uid="{00000000-0005-0000-0000-00004F020000}"/>
    <cellStyle name="Comma 11 2 7" xfId="2149" xr:uid="{00000000-0005-0000-0000-000050020000}"/>
    <cellStyle name="Comma 11 3" xfId="2154" xr:uid="{00000000-0005-0000-0000-000051020000}"/>
    <cellStyle name="Comma 11 3 2" xfId="2156" xr:uid="{00000000-0005-0000-0000-000052020000}"/>
    <cellStyle name="Comma 11 3 2 2" xfId="1611" xr:uid="{00000000-0005-0000-0000-000053020000}"/>
    <cellStyle name="Comma 11 3 2 2 2" xfId="2161" xr:uid="{00000000-0005-0000-0000-000054020000}"/>
    <cellStyle name="Comma 11 3 2 3" xfId="1615" xr:uid="{00000000-0005-0000-0000-000055020000}"/>
    <cellStyle name="Comma 11 3 3" xfId="2162" xr:uid="{00000000-0005-0000-0000-000056020000}"/>
    <cellStyle name="Comma 11 3 3 2" xfId="1270" xr:uid="{00000000-0005-0000-0000-000057020000}"/>
    <cellStyle name="Comma 11 3 3 2 2" xfId="2166" xr:uid="{00000000-0005-0000-0000-000058020000}"/>
    <cellStyle name="Comma 11 3 3 3" xfId="1275" xr:uid="{00000000-0005-0000-0000-000059020000}"/>
    <cellStyle name="Comma 11 3 4" xfId="2167" xr:uid="{00000000-0005-0000-0000-00005A020000}"/>
    <cellStyle name="Comma 11 3 4 2" xfId="2168" xr:uid="{00000000-0005-0000-0000-00005B020000}"/>
    <cellStyle name="Comma 11 3 5" xfId="2172" xr:uid="{00000000-0005-0000-0000-00005C020000}"/>
    <cellStyle name="Comma 11 3 6" xfId="2175" xr:uid="{00000000-0005-0000-0000-00005D020000}"/>
    <cellStyle name="Comma 11 4" xfId="2179" xr:uid="{00000000-0005-0000-0000-00005E020000}"/>
    <cellStyle name="Comma 11 4 2" xfId="2182" xr:uid="{00000000-0005-0000-0000-00005F020000}"/>
    <cellStyle name="Comma 11 4 2 2" xfId="2186" xr:uid="{00000000-0005-0000-0000-000060020000}"/>
    <cellStyle name="Comma 11 4 3" xfId="2188" xr:uid="{00000000-0005-0000-0000-000061020000}"/>
    <cellStyle name="Comma 11 5" xfId="2190" xr:uid="{00000000-0005-0000-0000-000062020000}"/>
    <cellStyle name="Comma 11 5 2" xfId="2192" xr:uid="{00000000-0005-0000-0000-000063020000}"/>
    <cellStyle name="Comma 11 5 2 2" xfId="2193" xr:uid="{00000000-0005-0000-0000-000064020000}"/>
    <cellStyle name="Comma 11 5 3" xfId="2198" xr:uid="{00000000-0005-0000-0000-000065020000}"/>
    <cellStyle name="Comma 11 6" xfId="2199" xr:uid="{00000000-0005-0000-0000-000066020000}"/>
    <cellStyle name="Comma 11 6 2" xfId="1233" xr:uid="{00000000-0005-0000-0000-000067020000}"/>
    <cellStyle name="Comma 11 7" xfId="2200" xr:uid="{00000000-0005-0000-0000-000068020000}"/>
    <cellStyle name="Comma 110" xfId="1945" xr:uid="{00000000-0005-0000-0000-000069020000}"/>
    <cellStyle name="Comma 110 2" xfId="1947" xr:uid="{00000000-0005-0000-0000-00006A020000}"/>
    <cellStyle name="Comma 111" xfId="1950" xr:uid="{00000000-0005-0000-0000-00006B020000}"/>
    <cellStyle name="Comma 111 2" xfId="1953" xr:uid="{00000000-0005-0000-0000-00006C020000}"/>
    <cellStyle name="Comma 112" xfId="1960" xr:uid="{00000000-0005-0000-0000-00006D020000}"/>
    <cellStyle name="Comma 112 2" xfId="1965" xr:uid="{00000000-0005-0000-0000-00006E020000}"/>
    <cellStyle name="Comma 113" xfId="1975" xr:uid="{00000000-0005-0000-0000-00006F020000}"/>
    <cellStyle name="Comma 113 2" xfId="1979" xr:uid="{00000000-0005-0000-0000-000070020000}"/>
    <cellStyle name="Comma 114" xfId="1982" xr:uid="{00000000-0005-0000-0000-000071020000}"/>
    <cellStyle name="Comma 114 2" xfId="1985" xr:uid="{00000000-0005-0000-0000-000072020000}"/>
    <cellStyle name="Comma 115" xfId="2203" xr:uid="{00000000-0005-0000-0000-000073020000}"/>
    <cellStyle name="Comma 115 2" xfId="2206" xr:uid="{00000000-0005-0000-0000-000074020000}"/>
    <cellStyle name="Comma 116" xfId="2209" xr:uid="{00000000-0005-0000-0000-000075020000}"/>
    <cellStyle name="Comma 116 2" xfId="230" xr:uid="{00000000-0005-0000-0000-000076020000}"/>
    <cellStyle name="Comma 117" xfId="2213" xr:uid="{00000000-0005-0000-0000-000077020000}"/>
    <cellStyle name="Comma 117 2" xfId="2220" xr:uid="{00000000-0005-0000-0000-000078020000}"/>
    <cellStyle name="Comma 118" xfId="2226" xr:uid="{00000000-0005-0000-0000-000079020000}"/>
    <cellStyle name="Comma 118 2" xfId="2236" xr:uid="{00000000-0005-0000-0000-00007A020000}"/>
    <cellStyle name="Comma 119" xfId="2242" xr:uid="{00000000-0005-0000-0000-00007B020000}"/>
    <cellStyle name="Comma 119 2" xfId="2247" xr:uid="{00000000-0005-0000-0000-00007C020000}"/>
    <cellStyle name="Comma 12" xfId="2253" xr:uid="{00000000-0005-0000-0000-00007D020000}"/>
    <cellStyle name="Comma 12 2" xfId="2255" xr:uid="{00000000-0005-0000-0000-00007E020000}"/>
    <cellStyle name="Comma 12 2 2" xfId="2256" xr:uid="{00000000-0005-0000-0000-00007F020000}"/>
    <cellStyle name="Comma 12 2 3" xfId="2257" xr:uid="{00000000-0005-0000-0000-000080020000}"/>
    <cellStyle name="Comma 12 2 4" xfId="2258" xr:uid="{00000000-0005-0000-0000-000081020000}"/>
    <cellStyle name="Comma 12 3" xfId="2260" xr:uid="{00000000-0005-0000-0000-000082020000}"/>
    <cellStyle name="Comma 12 4" xfId="2264" xr:uid="{00000000-0005-0000-0000-000083020000}"/>
    <cellStyle name="Comma 12 4 2" xfId="2266" xr:uid="{00000000-0005-0000-0000-000084020000}"/>
    <cellStyle name="Comma 12 5" xfId="2267" xr:uid="{00000000-0005-0000-0000-000085020000}"/>
    <cellStyle name="Comma 12 6" xfId="2268" xr:uid="{00000000-0005-0000-0000-000086020000}"/>
    <cellStyle name="Comma 120" xfId="2204" xr:uid="{00000000-0005-0000-0000-000087020000}"/>
    <cellStyle name="Comma 120 2" xfId="2207" xr:uid="{00000000-0005-0000-0000-000088020000}"/>
    <cellStyle name="Comma 121" xfId="2210" xr:uid="{00000000-0005-0000-0000-000089020000}"/>
    <cellStyle name="Comma 121 2" xfId="229" xr:uid="{00000000-0005-0000-0000-00008A020000}"/>
    <cellStyle name="Comma 122" xfId="2214" xr:uid="{00000000-0005-0000-0000-00008B020000}"/>
    <cellStyle name="Comma 122 2" xfId="2221" xr:uid="{00000000-0005-0000-0000-00008C020000}"/>
    <cellStyle name="Comma 123" xfId="2227" xr:uid="{00000000-0005-0000-0000-00008D020000}"/>
    <cellStyle name="Comma 123 2" xfId="2237" xr:uid="{00000000-0005-0000-0000-00008E020000}"/>
    <cellStyle name="Comma 124" xfId="2243" xr:uid="{00000000-0005-0000-0000-00008F020000}"/>
    <cellStyle name="Comma 124 2" xfId="2248" xr:uid="{00000000-0005-0000-0000-000090020000}"/>
    <cellStyle name="Comma 125" xfId="2269" xr:uid="{00000000-0005-0000-0000-000091020000}"/>
    <cellStyle name="Comma 125 2" xfId="2276" xr:uid="{00000000-0005-0000-0000-000092020000}"/>
    <cellStyle name="Comma 126" xfId="2283" xr:uid="{00000000-0005-0000-0000-000093020000}"/>
    <cellStyle name="Comma 126 2" xfId="2290" xr:uid="{00000000-0005-0000-0000-000094020000}"/>
    <cellStyle name="Comma 127" xfId="2296" xr:uid="{00000000-0005-0000-0000-000095020000}"/>
    <cellStyle name="Comma 127 2" xfId="2303" xr:uid="{00000000-0005-0000-0000-000096020000}"/>
    <cellStyle name="Comma 128" xfId="2310" xr:uid="{00000000-0005-0000-0000-000097020000}"/>
    <cellStyle name="Comma 128 2" xfId="2317" xr:uid="{00000000-0005-0000-0000-000098020000}"/>
    <cellStyle name="Comma 129" xfId="2326" xr:uid="{00000000-0005-0000-0000-000099020000}"/>
    <cellStyle name="Comma 129 2" xfId="2331" xr:uid="{00000000-0005-0000-0000-00009A020000}"/>
    <cellStyle name="Comma 13" xfId="2337" xr:uid="{00000000-0005-0000-0000-00009B020000}"/>
    <cellStyle name="Comma 13 2" xfId="699" xr:uid="{00000000-0005-0000-0000-00009C020000}"/>
    <cellStyle name="Comma 13 2 2" xfId="2341" xr:uid="{00000000-0005-0000-0000-00009D020000}"/>
    <cellStyle name="Comma 13 3" xfId="702" xr:uid="{00000000-0005-0000-0000-00009E020000}"/>
    <cellStyle name="Comma 13 4" xfId="711" xr:uid="{00000000-0005-0000-0000-00009F020000}"/>
    <cellStyle name="Comma 13 4 2" xfId="2342" xr:uid="{00000000-0005-0000-0000-0000A0020000}"/>
    <cellStyle name="Comma 13 5" xfId="715" xr:uid="{00000000-0005-0000-0000-0000A1020000}"/>
    <cellStyle name="Comma 13 6" xfId="719" xr:uid="{00000000-0005-0000-0000-0000A2020000}"/>
    <cellStyle name="Comma 130" xfId="2270" xr:uid="{00000000-0005-0000-0000-0000A3020000}"/>
    <cellStyle name="Comma 130 2" xfId="2277" xr:uid="{00000000-0005-0000-0000-0000A4020000}"/>
    <cellStyle name="Comma 131" xfId="2284" xr:uid="{00000000-0005-0000-0000-0000A5020000}"/>
    <cellStyle name="Comma 131 2" xfId="2291" xr:uid="{00000000-0005-0000-0000-0000A6020000}"/>
    <cellStyle name="Comma 132" xfId="2297" xr:uid="{00000000-0005-0000-0000-0000A7020000}"/>
    <cellStyle name="Comma 132 2" xfId="2304" xr:uid="{00000000-0005-0000-0000-0000A8020000}"/>
    <cellStyle name="Comma 133" xfId="2311" xr:uid="{00000000-0005-0000-0000-0000A9020000}"/>
    <cellStyle name="Comma 133 2" xfId="2318" xr:uid="{00000000-0005-0000-0000-0000AA020000}"/>
    <cellStyle name="Comma 134" xfId="2327" xr:uid="{00000000-0005-0000-0000-0000AB020000}"/>
    <cellStyle name="Comma 134 2" xfId="2332" xr:uid="{00000000-0005-0000-0000-0000AC020000}"/>
    <cellStyle name="Comma 135" xfId="2343" xr:uid="{00000000-0005-0000-0000-0000AD020000}"/>
    <cellStyle name="Comma 135 2" xfId="2345" xr:uid="{00000000-0005-0000-0000-0000AE020000}"/>
    <cellStyle name="Comma 136" xfId="2348" xr:uid="{00000000-0005-0000-0000-0000AF020000}"/>
    <cellStyle name="Comma 136 2" xfId="2350" xr:uid="{00000000-0005-0000-0000-0000B0020000}"/>
    <cellStyle name="Comma 137" xfId="2355" xr:uid="{00000000-0005-0000-0000-0000B1020000}"/>
    <cellStyle name="Comma 137 2" xfId="72" xr:uid="{00000000-0005-0000-0000-0000B2020000}"/>
    <cellStyle name="Comma 138" xfId="2358" xr:uid="{00000000-0005-0000-0000-0000B3020000}"/>
    <cellStyle name="Comma 138 2" xfId="2363" xr:uid="{00000000-0005-0000-0000-0000B4020000}"/>
    <cellStyle name="Comma 139" xfId="2366" xr:uid="{00000000-0005-0000-0000-0000B5020000}"/>
    <cellStyle name="Comma 139 2" xfId="2372" xr:uid="{00000000-0005-0000-0000-0000B6020000}"/>
    <cellStyle name="Comma 14" xfId="2379" xr:uid="{00000000-0005-0000-0000-0000B7020000}"/>
    <cellStyle name="Comma 14 2" xfId="2384" xr:uid="{00000000-0005-0000-0000-0000B8020000}"/>
    <cellStyle name="Comma 14 2 2" xfId="2385" xr:uid="{00000000-0005-0000-0000-0000B9020000}"/>
    <cellStyle name="Comma 14 2 3" xfId="2388" xr:uid="{00000000-0005-0000-0000-0000BA020000}"/>
    <cellStyle name="Comma 14 3" xfId="2395" xr:uid="{00000000-0005-0000-0000-0000BB020000}"/>
    <cellStyle name="Comma 14 3 2" xfId="2396" xr:uid="{00000000-0005-0000-0000-0000BC020000}"/>
    <cellStyle name="Comma 14 4" xfId="1562" xr:uid="{00000000-0005-0000-0000-0000BD020000}"/>
    <cellStyle name="Comma 14 4 2" xfId="306" xr:uid="{00000000-0005-0000-0000-0000BE020000}"/>
    <cellStyle name="Comma 14 5" xfId="1563" xr:uid="{00000000-0005-0000-0000-0000BF020000}"/>
    <cellStyle name="Comma 14 6" xfId="1568" xr:uid="{00000000-0005-0000-0000-0000C0020000}"/>
    <cellStyle name="Comma 140" xfId="2344" xr:uid="{00000000-0005-0000-0000-0000C1020000}"/>
    <cellStyle name="Comma 140 2" xfId="2346" xr:uid="{00000000-0005-0000-0000-0000C2020000}"/>
    <cellStyle name="Comma 141" xfId="2349" xr:uid="{00000000-0005-0000-0000-0000C3020000}"/>
    <cellStyle name="Comma 141 2" xfId="2351" xr:uid="{00000000-0005-0000-0000-0000C4020000}"/>
    <cellStyle name="Comma 142" xfId="2356" xr:uid="{00000000-0005-0000-0000-0000C5020000}"/>
    <cellStyle name="Comma 142 2" xfId="71" xr:uid="{00000000-0005-0000-0000-0000C6020000}"/>
    <cellStyle name="Comma 143" xfId="2359" xr:uid="{00000000-0005-0000-0000-0000C7020000}"/>
    <cellStyle name="Comma 143 2" xfId="2364" xr:uid="{00000000-0005-0000-0000-0000C8020000}"/>
    <cellStyle name="Comma 144" xfId="2367" xr:uid="{00000000-0005-0000-0000-0000C9020000}"/>
    <cellStyle name="Comma 144 2" xfId="2373" xr:uid="{00000000-0005-0000-0000-0000CA020000}"/>
    <cellStyle name="Comma 145" xfId="2405" xr:uid="{00000000-0005-0000-0000-0000CB020000}"/>
    <cellStyle name="Comma 145 2" xfId="2413" xr:uid="{00000000-0005-0000-0000-0000CC020000}"/>
    <cellStyle name="Comma 146" xfId="2420" xr:uid="{00000000-0005-0000-0000-0000CD020000}"/>
    <cellStyle name="Comma 146 2" xfId="2428" xr:uid="{00000000-0005-0000-0000-0000CE020000}"/>
    <cellStyle name="Comma 147" xfId="2437" xr:uid="{00000000-0005-0000-0000-0000CF020000}"/>
    <cellStyle name="Comma 147 2" xfId="2449" xr:uid="{00000000-0005-0000-0000-0000D0020000}"/>
    <cellStyle name="Comma 148" xfId="2455" xr:uid="{00000000-0005-0000-0000-0000D1020000}"/>
    <cellStyle name="Comma 148 2" xfId="2464" xr:uid="{00000000-0005-0000-0000-0000D2020000}"/>
    <cellStyle name="Comma 149" xfId="2471" xr:uid="{00000000-0005-0000-0000-0000D3020000}"/>
    <cellStyle name="Comma 149 2" xfId="2478" xr:uid="{00000000-0005-0000-0000-0000D4020000}"/>
    <cellStyle name="Comma 15" xfId="2484" xr:uid="{00000000-0005-0000-0000-0000D5020000}"/>
    <cellStyle name="Comma 15 2" xfId="2488" xr:uid="{00000000-0005-0000-0000-0000D6020000}"/>
    <cellStyle name="Comma 15 2 2" xfId="2496" xr:uid="{00000000-0005-0000-0000-0000D7020000}"/>
    <cellStyle name="Comma 15 2 2 2" xfId="2508" xr:uid="{00000000-0005-0000-0000-0000D8020000}"/>
    <cellStyle name="Comma 15 2 2 3" xfId="2519" xr:uid="{00000000-0005-0000-0000-0000D9020000}"/>
    <cellStyle name="Comma 15 2 3" xfId="2527" xr:uid="{00000000-0005-0000-0000-0000DA020000}"/>
    <cellStyle name="Comma 15 2 4" xfId="2540" xr:uid="{00000000-0005-0000-0000-0000DB020000}"/>
    <cellStyle name="Comma 15 3" xfId="2551" xr:uid="{00000000-0005-0000-0000-0000DC020000}"/>
    <cellStyle name="Comma 15 3 2" xfId="2561" xr:uid="{00000000-0005-0000-0000-0000DD020000}"/>
    <cellStyle name="Comma 15 3 2 2" xfId="2572" xr:uid="{00000000-0005-0000-0000-0000DE020000}"/>
    <cellStyle name="Comma 15 3 3" xfId="2576" xr:uid="{00000000-0005-0000-0000-0000DF020000}"/>
    <cellStyle name="Comma 15 4" xfId="2582" xr:uid="{00000000-0005-0000-0000-0000E0020000}"/>
    <cellStyle name="Comma 15 4 2" xfId="2590" xr:uid="{00000000-0005-0000-0000-0000E1020000}"/>
    <cellStyle name="Comma 15 5" xfId="2595" xr:uid="{00000000-0005-0000-0000-0000E2020000}"/>
    <cellStyle name="Comma 150" xfId="2406" xr:uid="{00000000-0005-0000-0000-0000E3020000}"/>
    <cellStyle name="Comma 150 2" xfId="2414" xr:uid="{00000000-0005-0000-0000-0000E4020000}"/>
    <cellStyle name="Comma 151" xfId="2421" xr:uid="{00000000-0005-0000-0000-0000E5020000}"/>
    <cellStyle name="Comma 151 2" xfId="2429" xr:uid="{00000000-0005-0000-0000-0000E6020000}"/>
    <cellStyle name="Comma 152" xfId="2438" xr:uid="{00000000-0005-0000-0000-0000E7020000}"/>
    <cellStyle name="Comma 152 2" xfId="2450" xr:uid="{00000000-0005-0000-0000-0000E8020000}"/>
    <cellStyle name="Comma 153" xfId="2456" xr:uid="{00000000-0005-0000-0000-0000E9020000}"/>
    <cellStyle name="Comma 153 2" xfId="2465" xr:uid="{00000000-0005-0000-0000-0000EA020000}"/>
    <cellStyle name="Comma 154" xfId="2472" xr:uid="{00000000-0005-0000-0000-0000EB020000}"/>
    <cellStyle name="Comma 154 2" xfId="2479" xr:uid="{00000000-0005-0000-0000-0000EC020000}"/>
    <cellStyle name="Comma 155" xfId="2605" xr:uid="{00000000-0005-0000-0000-0000ED020000}"/>
    <cellStyle name="Comma 155 2" xfId="2611" xr:uid="{00000000-0005-0000-0000-0000EE020000}"/>
    <cellStyle name="Comma 156" xfId="2616" xr:uid="{00000000-0005-0000-0000-0000EF020000}"/>
    <cellStyle name="Comma 156 2" xfId="2624" xr:uid="{00000000-0005-0000-0000-0000F0020000}"/>
    <cellStyle name="Comma 157" xfId="2640" xr:uid="{00000000-0005-0000-0000-0000F1020000}"/>
    <cellStyle name="Comma 157 2" xfId="2649" xr:uid="{00000000-0005-0000-0000-0000F2020000}"/>
    <cellStyle name="Comma 158" xfId="2658" xr:uid="{00000000-0005-0000-0000-0000F3020000}"/>
    <cellStyle name="Comma 158 2" xfId="1211" xr:uid="{00000000-0005-0000-0000-0000F4020000}"/>
    <cellStyle name="Comma 159" xfId="2669" xr:uid="{00000000-0005-0000-0000-0000F5020000}"/>
    <cellStyle name="Comma 159 2" xfId="2674" xr:uid="{00000000-0005-0000-0000-0000F6020000}"/>
    <cellStyle name="Comma 16" xfId="2678" xr:uid="{00000000-0005-0000-0000-0000F7020000}"/>
    <cellStyle name="Comma 16 2" xfId="2684" xr:uid="{00000000-0005-0000-0000-0000F8020000}"/>
    <cellStyle name="Comma 16 2 2" xfId="2695" xr:uid="{00000000-0005-0000-0000-0000F9020000}"/>
    <cellStyle name="Comma 16 2 2 2" xfId="2707" xr:uid="{00000000-0005-0000-0000-0000FA020000}"/>
    <cellStyle name="Comma 16 2 3" xfId="2719" xr:uid="{00000000-0005-0000-0000-0000FB020000}"/>
    <cellStyle name="Comma 16 2 3 2" xfId="2729" xr:uid="{00000000-0005-0000-0000-0000FC020000}"/>
    <cellStyle name="Comma 16 2 4" xfId="2734" xr:uid="{00000000-0005-0000-0000-0000FD020000}"/>
    <cellStyle name="Comma 16 3" xfId="2742" xr:uid="{00000000-0005-0000-0000-0000FE020000}"/>
    <cellStyle name="Comma 16 3 10" xfId="2169" xr:uid="{00000000-0005-0000-0000-0000FF020000}"/>
    <cellStyle name="Comma 16 3 10 2" xfId="2754" xr:uid="{00000000-0005-0000-0000-000000030000}"/>
    <cellStyle name="Comma 16 3 10 2 2" xfId="2755" xr:uid="{00000000-0005-0000-0000-000001030000}"/>
    <cellStyle name="Comma 16 3 10 3" xfId="2756" xr:uid="{00000000-0005-0000-0000-000002030000}"/>
    <cellStyle name="Comma 16 3 11" xfId="2757" xr:uid="{00000000-0005-0000-0000-000003030000}"/>
    <cellStyle name="Comma 16 3 11 2" xfId="2760" xr:uid="{00000000-0005-0000-0000-000004030000}"/>
    <cellStyle name="Comma 16 3 12" xfId="2763" xr:uid="{00000000-0005-0000-0000-000005030000}"/>
    <cellStyle name="Comma 16 3 13" xfId="2767" xr:uid="{00000000-0005-0000-0000-000006030000}"/>
    <cellStyle name="Comma 16 3 14" xfId="2768" xr:uid="{00000000-0005-0000-0000-000007030000}"/>
    <cellStyle name="Comma 16 3 2" xfId="2770" xr:uid="{00000000-0005-0000-0000-000008030000}"/>
    <cellStyle name="Comma 16 3 2 10" xfId="2217" xr:uid="{00000000-0005-0000-0000-000009030000}"/>
    <cellStyle name="Comma 16 3 2 11" xfId="2229" xr:uid="{00000000-0005-0000-0000-00000A030000}"/>
    <cellStyle name="Comma 16 3 2 12" xfId="2244" xr:uid="{00000000-0005-0000-0000-00000B030000}"/>
    <cellStyle name="Comma 16 3 2 2" xfId="2781" xr:uid="{00000000-0005-0000-0000-00000C030000}"/>
    <cellStyle name="Comma 16 3 2 2 10" xfId="2787" xr:uid="{00000000-0005-0000-0000-00000D030000}"/>
    <cellStyle name="Comma 16 3 2 2 2" xfId="2788" xr:uid="{00000000-0005-0000-0000-00000E030000}"/>
    <cellStyle name="Comma 16 3 2 2 2 2" xfId="2400" xr:uid="{00000000-0005-0000-0000-00000F030000}"/>
    <cellStyle name="Comma 16 3 2 2 2 2 2" xfId="2417" xr:uid="{00000000-0005-0000-0000-000010030000}"/>
    <cellStyle name="Comma 16 3 2 2 2 2 2 2" xfId="2798" xr:uid="{00000000-0005-0000-0000-000011030000}"/>
    <cellStyle name="Comma 16 3 2 2 2 2 2 2 2" xfId="2800" xr:uid="{00000000-0005-0000-0000-000012030000}"/>
    <cellStyle name="Comma 16 3 2 2 2 2 2 2 2 2" xfId="2803" xr:uid="{00000000-0005-0000-0000-000013030000}"/>
    <cellStyle name="Comma 16 3 2 2 2 2 2 2 2 2 2" xfId="2577" xr:uid="{00000000-0005-0000-0000-000014030000}"/>
    <cellStyle name="Comma 16 3 2 2 2 2 2 2 2 2 2 2" xfId="2809" xr:uid="{00000000-0005-0000-0000-000015030000}"/>
    <cellStyle name="Comma 16 3 2 2 2 2 2 2 2 2 3" xfId="2811" xr:uid="{00000000-0005-0000-0000-000016030000}"/>
    <cellStyle name="Comma 16 3 2 2 2 2 2 2 2 3" xfId="2814" xr:uid="{00000000-0005-0000-0000-000017030000}"/>
    <cellStyle name="Comma 16 3 2 2 2 2 2 2 2 3 2" xfId="2815" xr:uid="{00000000-0005-0000-0000-000018030000}"/>
    <cellStyle name="Comma 16 3 2 2 2 2 2 2 2 4" xfId="2817" xr:uid="{00000000-0005-0000-0000-000019030000}"/>
    <cellStyle name="Comma 16 3 2 2 2 2 2 2 3" xfId="2820" xr:uid="{00000000-0005-0000-0000-00001A030000}"/>
    <cellStyle name="Comma 16 3 2 2 2 2 2 2 3 2" xfId="2822" xr:uid="{00000000-0005-0000-0000-00001B030000}"/>
    <cellStyle name="Comma 16 3 2 2 2 2 2 2 3 2 2" xfId="2827" xr:uid="{00000000-0005-0000-0000-00001C030000}"/>
    <cellStyle name="Comma 16 3 2 2 2 2 2 2 3 3" xfId="2829" xr:uid="{00000000-0005-0000-0000-00001D030000}"/>
    <cellStyle name="Comma 16 3 2 2 2 2 2 2 4" xfId="2830" xr:uid="{00000000-0005-0000-0000-00001E030000}"/>
    <cellStyle name="Comma 16 3 2 2 2 2 2 2 4 2" xfId="2838" xr:uid="{00000000-0005-0000-0000-00001F030000}"/>
    <cellStyle name="Comma 16 3 2 2 2 2 2 2 5" xfId="2844" xr:uid="{00000000-0005-0000-0000-000020030000}"/>
    <cellStyle name="Comma 16 3 2 2 2 2 2 3" xfId="2854" xr:uid="{00000000-0005-0000-0000-000021030000}"/>
    <cellStyle name="Comma 16 3 2 2 2 2 2 3 2" xfId="2856" xr:uid="{00000000-0005-0000-0000-000022030000}"/>
    <cellStyle name="Comma 16 3 2 2 2 2 2 3 2 2" xfId="2859" xr:uid="{00000000-0005-0000-0000-000023030000}"/>
    <cellStyle name="Comma 16 3 2 2 2 2 2 3 2 2 2" xfId="2863" xr:uid="{00000000-0005-0000-0000-000024030000}"/>
    <cellStyle name="Comma 16 3 2 2 2 2 2 3 2 3" xfId="2865" xr:uid="{00000000-0005-0000-0000-000025030000}"/>
    <cellStyle name="Comma 16 3 2 2 2 2 2 3 3" xfId="2867" xr:uid="{00000000-0005-0000-0000-000026030000}"/>
    <cellStyle name="Comma 16 3 2 2 2 2 2 3 3 2" xfId="2869" xr:uid="{00000000-0005-0000-0000-000027030000}"/>
    <cellStyle name="Comma 16 3 2 2 2 2 2 3 4" xfId="2870" xr:uid="{00000000-0005-0000-0000-000028030000}"/>
    <cellStyle name="Comma 16 3 2 2 2 2 2 4" xfId="793" xr:uid="{00000000-0005-0000-0000-000029030000}"/>
    <cellStyle name="Comma 16 3 2 2 2 2 2 4 2" xfId="2878" xr:uid="{00000000-0005-0000-0000-00002A030000}"/>
    <cellStyle name="Comma 16 3 2 2 2 2 2 4 2 2" xfId="2883" xr:uid="{00000000-0005-0000-0000-00002B030000}"/>
    <cellStyle name="Comma 16 3 2 2 2 2 2 4 3" xfId="2885" xr:uid="{00000000-0005-0000-0000-00002C030000}"/>
    <cellStyle name="Comma 16 3 2 2 2 2 2 5" xfId="2888" xr:uid="{00000000-0005-0000-0000-00002D030000}"/>
    <cellStyle name="Comma 16 3 2 2 2 2 2 5 2" xfId="2899" xr:uid="{00000000-0005-0000-0000-00002E030000}"/>
    <cellStyle name="Comma 16 3 2 2 2 2 2 6" xfId="2902" xr:uid="{00000000-0005-0000-0000-00002F030000}"/>
    <cellStyle name="Comma 16 3 2 2 2 2 2 7" xfId="2910" xr:uid="{00000000-0005-0000-0000-000030030000}"/>
    <cellStyle name="Comma 16 3 2 2 2 2 3" xfId="2917" xr:uid="{00000000-0005-0000-0000-000031030000}"/>
    <cellStyle name="Comma 16 3 2 2 2 2 3 2" xfId="609" xr:uid="{00000000-0005-0000-0000-000032030000}"/>
    <cellStyle name="Comma 16 3 2 2 2 2 3 2 2" xfId="2918" xr:uid="{00000000-0005-0000-0000-000033030000}"/>
    <cellStyle name="Comma 16 3 2 2 2 2 3 2 2 2" xfId="2924" xr:uid="{00000000-0005-0000-0000-000034030000}"/>
    <cellStyle name="Comma 16 3 2 2 2 2 3 2 2 2 2" xfId="2764" xr:uid="{00000000-0005-0000-0000-000035030000}"/>
    <cellStyle name="Comma 16 3 2 2 2 2 3 2 2 3" xfId="2926" xr:uid="{00000000-0005-0000-0000-000036030000}"/>
    <cellStyle name="Comma 16 3 2 2 2 2 3 2 3" xfId="65" xr:uid="{00000000-0005-0000-0000-000037030000}"/>
    <cellStyle name="Comma 16 3 2 2 2 2 3 2 3 2" xfId="2927" xr:uid="{00000000-0005-0000-0000-000038030000}"/>
    <cellStyle name="Comma 16 3 2 2 2 2 3 2 4" xfId="2928" xr:uid="{00000000-0005-0000-0000-000039030000}"/>
    <cellStyle name="Comma 16 3 2 2 2 2 3 3" xfId="616" xr:uid="{00000000-0005-0000-0000-00003A030000}"/>
    <cellStyle name="Comma 16 3 2 2 2 2 3 3 2" xfId="2934" xr:uid="{00000000-0005-0000-0000-00003B030000}"/>
    <cellStyle name="Comma 16 3 2 2 2 2 3 3 2 2" xfId="2937" xr:uid="{00000000-0005-0000-0000-00003C030000}"/>
    <cellStyle name="Comma 16 3 2 2 2 2 3 3 3" xfId="2938" xr:uid="{00000000-0005-0000-0000-00003D030000}"/>
    <cellStyle name="Comma 16 3 2 2 2 2 3 4" xfId="627" xr:uid="{00000000-0005-0000-0000-00003E030000}"/>
    <cellStyle name="Comma 16 3 2 2 2 2 3 4 2" xfId="2941" xr:uid="{00000000-0005-0000-0000-00003F030000}"/>
    <cellStyle name="Comma 16 3 2 2 2 2 3 5" xfId="2945" xr:uid="{00000000-0005-0000-0000-000040030000}"/>
    <cellStyle name="Comma 16 3 2 2 2 2 4" xfId="2953" xr:uid="{00000000-0005-0000-0000-000041030000}"/>
    <cellStyle name="Comma 16 3 2 2 2 2 4 2" xfId="2955" xr:uid="{00000000-0005-0000-0000-000042030000}"/>
    <cellStyle name="Comma 16 3 2 2 2 2 4 2 2" xfId="2960" xr:uid="{00000000-0005-0000-0000-000043030000}"/>
    <cellStyle name="Comma 16 3 2 2 2 2 4 2 2 2" xfId="2964" xr:uid="{00000000-0005-0000-0000-000044030000}"/>
    <cellStyle name="Comma 16 3 2 2 2 2 4 2 3" xfId="2966" xr:uid="{00000000-0005-0000-0000-000045030000}"/>
    <cellStyle name="Comma 16 3 2 2 2 2 4 3" xfId="2969" xr:uid="{00000000-0005-0000-0000-000046030000}"/>
    <cellStyle name="Comma 16 3 2 2 2 2 4 3 2" xfId="2972" xr:uid="{00000000-0005-0000-0000-000047030000}"/>
    <cellStyle name="Comma 16 3 2 2 2 2 4 4" xfId="2977" xr:uid="{00000000-0005-0000-0000-000048030000}"/>
    <cellStyle name="Comma 16 3 2 2 2 2 5" xfId="2981" xr:uid="{00000000-0005-0000-0000-000049030000}"/>
    <cellStyle name="Comma 16 3 2 2 2 2 5 2" xfId="2983" xr:uid="{00000000-0005-0000-0000-00004A030000}"/>
    <cellStyle name="Comma 16 3 2 2 2 2 5 2 2" xfId="2985" xr:uid="{00000000-0005-0000-0000-00004B030000}"/>
    <cellStyle name="Comma 16 3 2 2 2 2 5 3" xfId="2987" xr:uid="{00000000-0005-0000-0000-00004C030000}"/>
    <cellStyle name="Comma 16 3 2 2 2 2 6" xfId="2989" xr:uid="{00000000-0005-0000-0000-00004D030000}"/>
    <cellStyle name="Comma 16 3 2 2 2 2 6 2" xfId="2992" xr:uid="{00000000-0005-0000-0000-00004E030000}"/>
    <cellStyle name="Comma 16 3 2 2 2 2 7" xfId="3000" xr:uid="{00000000-0005-0000-0000-00004F030000}"/>
    <cellStyle name="Comma 16 3 2 2 2 2 8" xfId="3005" xr:uid="{00000000-0005-0000-0000-000050030000}"/>
    <cellStyle name="Comma 16 3 2 2 2 3" xfId="2425" xr:uid="{00000000-0005-0000-0000-000051030000}"/>
    <cellStyle name="Comma 16 3 2 2 2 3 2" xfId="2434" xr:uid="{00000000-0005-0000-0000-000052030000}"/>
    <cellStyle name="Comma 16 3 2 2 2 3 2 2" xfId="3007" xr:uid="{00000000-0005-0000-0000-000053030000}"/>
    <cellStyle name="Comma 16 3 2 2 2 3 2 2 2" xfId="3013" xr:uid="{00000000-0005-0000-0000-000054030000}"/>
    <cellStyle name="Comma 16 3 2 2 2 3 2 2 2 2" xfId="3017" xr:uid="{00000000-0005-0000-0000-000055030000}"/>
    <cellStyle name="Comma 16 3 2 2 2 3 2 2 2 2 2" xfId="591" xr:uid="{00000000-0005-0000-0000-000056030000}"/>
    <cellStyle name="Comma 16 3 2 2 2 3 2 2 2 3" xfId="3019" xr:uid="{00000000-0005-0000-0000-000057030000}"/>
    <cellStyle name="Comma 16 3 2 2 2 3 2 2 3" xfId="3021" xr:uid="{00000000-0005-0000-0000-000058030000}"/>
    <cellStyle name="Comma 16 3 2 2 2 3 2 2 3 2" xfId="3027" xr:uid="{00000000-0005-0000-0000-000059030000}"/>
    <cellStyle name="Comma 16 3 2 2 2 3 2 2 4" xfId="3031" xr:uid="{00000000-0005-0000-0000-00005A030000}"/>
    <cellStyle name="Comma 16 3 2 2 2 3 2 3" xfId="3043" xr:uid="{00000000-0005-0000-0000-00005B030000}"/>
    <cellStyle name="Comma 16 3 2 2 2 3 2 3 2" xfId="3046" xr:uid="{00000000-0005-0000-0000-00005C030000}"/>
    <cellStyle name="Comma 16 3 2 2 2 3 2 3 2 2" xfId="3050" xr:uid="{00000000-0005-0000-0000-00005D030000}"/>
    <cellStyle name="Comma 16 3 2 2 2 3 2 3 3" xfId="3052" xr:uid="{00000000-0005-0000-0000-00005E030000}"/>
    <cellStyle name="Comma 16 3 2 2 2 3 2 4" xfId="40" xr:uid="{00000000-0005-0000-0000-00005F030000}"/>
    <cellStyle name="Comma 16 3 2 2 2 3 2 4 2" xfId="3058" xr:uid="{00000000-0005-0000-0000-000060030000}"/>
    <cellStyle name="Comma 16 3 2 2 2 3 2 5" xfId="3065" xr:uid="{00000000-0005-0000-0000-000061030000}"/>
    <cellStyle name="Comma 16 3 2 2 2 3 3" xfId="3069" xr:uid="{00000000-0005-0000-0000-000062030000}"/>
    <cellStyle name="Comma 16 3 2 2 2 3 3 2" xfId="3070" xr:uid="{00000000-0005-0000-0000-000063030000}"/>
    <cellStyle name="Comma 16 3 2 2 2 3 3 2 2" xfId="3075" xr:uid="{00000000-0005-0000-0000-000064030000}"/>
    <cellStyle name="Comma 16 3 2 2 2 3 3 2 2 2" xfId="3081" xr:uid="{00000000-0005-0000-0000-000065030000}"/>
    <cellStyle name="Comma 16 3 2 2 2 3 3 2 3" xfId="3083" xr:uid="{00000000-0005-0000-0000-000066030000}"/>
    <cellStyle name="Comma 16 3 2 2 2 3 3 3" xfId="3087" xr:uid="{00000000-0005-0000-0000-000067030000}"/>
    <cellStyle name="Comma 16 3 2 2 2 3 3 3 2" xfId="3090" xr:uid="{00000000-0005-0000-0000-000068030000}"/>
    <cellStyle name="Comma 16 3 2 2 2 3 3 4" xfId="62" xr:uid="{00000000-0005-0000-0000-000069030000}"/>
    <cellStyle name="Comma 16 3 2 2 2 3 4" xfId="3093" xr:uid="{00000000-0005-0000-0000-00006A030000}"/>
    <cellStyle name="Comma 16 3 2 2 2 3 4 2" xfId="3097" xr:uid="{00000000-0005-0000-0000-00006B030000}"/>
    <cellStyle name="Comma 16 3 2 2 2 3 4 2 2" xfId="3100" xr:uid="{00000000-0005-0000-0000-00006C030000}"/>
    <cellStyle name="Comma 16 3 2 2 2 3 4 3" xfId="3103" xr:uid="{00000000-0005-0000-0000-00006D030000}"/>
    <cellStyle name="Comma 16 3 2 2 2 3 5" xfId="3107" xr:uid="{00000000-0005-0000-0000-00006E030000}"/>
    <cellStyle name="Comma 16 3 2 2 2 3 5 2" xfId="3110" xr:uid="{00000000-0005-0000-0000-00006F030000}"/>
    <cellStyle name="Comma 16 3 2 2 2 3 6" xfId="3114" xr:uid="{00000000-0005-0000-0000-000070030000}"/>
    <cellStyle name="Comma 16 3 2 2 2 3 7" xfId="3122" xr:uid="{00000000-0005-0000-0000-000071030000}"/>
    <cellStyle name="Comma 16 3 2 2 2 4" xfId="2442" xr:uid="{00000000-0005-0000-0000-000072030000}"/>
    <cellStyle name="Comma 16 3 2 2 2 4 2" xfId="2452" xr:uid="{00000000-0005-0000-0000-000073030000}"/>
    <cellStyle name="Comma 16 3 2 2 2 4 2 2" xfId="3125" xr:uid="{00000000-0005-0000-0000-000074030000}"/>
    <cellStyle name="Comma 16 3 2 2 2 4 2 2 2" xfId="3127" xr:uid="{00000000-0005-0000-0000-000075030000}"/>
    <cellStyle name="Comma 16 3 2 2 2 4 2 2 2 2" xfId="3135" xr:uid="{00000000-0005-0000-0000-000076030000}"/>
    <cellStyle name="Comma 16 3 2 2 2 4 2 2 3" xfId="3137" xr:uid="{00000000-0005-0000-0000-000077030000}"/>
    <cellStyle name="Comma 16 3 2 2 2 4 2 3" xfId="3140" xr:uid="{00000000-0005-0000-0000-000078030000}"/>
    <cellStyle name="Comma 16 3 2 2 2 4 2 3 2" xfId="3148" xr:uid="{00000000-0005-0000-0000-000079030000}"/>
    <cellStyle name="Comma 16 3 2 2 2 4 2 4" xfId="3152" xr:uid="{00000000-0005-0000-0000-00007A030000}"/>
    <cellStyle name="Comma 16 3 2 2 2 4 3" xfId="3156" xr:uid="{00000000-0005-0000-0000-00007B030000}"/>
    <cellStyle name="Comma 16 3 2 2 2 4 3 2" xfId="3158" xr:uid="{00000000-0005-0000-0000-00007C030000}"/>
    <cellStyle name="Comma 16 3 2 2 2 4 3 2 2" xfId="3161" xr:uid="{00000000-0005-0000-0000-00007D030000}"/>
    <cellStyle name="Comma 16 3 2 2 2 4 3 3" xfId="3163" xr:uid="{00000000-0005-0000-0000-00007E030000}"/>
    <cellStyle name="Comma 16 3 2 2 2 4 4" xfId="3167" xr:uid="{00000000-0005-0000-0000-00007F030000}"/>
    <cellStyle name="Comma 16 3 2 2 2 4 4 2" xfId="1431" xr:uid="{00000000-0005-0000-0000-000080030000}"/>
    <cellStyle name="Comma 16 3 2 2 2 4 5" xfId="3173" xr:uid="{00000000-0005-0000-0000-000081030000}"/>
    <cellStyle name="Comma 16 3 2 2 2 5" xfId="2458" xr:uid="{00000000-0005-0000-0000-000082030000}"/>
    <cellStyle name="Comma 16 3 2 2 2 5 2" xfId="2467" xr:uid="{00000000-0005-0000-0000-000083030000}"/>
    <cellStyle name="Comma 16 3 2 2 2 5 2 2" xfId="3179" xr:uid="{00000000-0005-0000-0000-000084030000}"/>
    <cellStyle name="Comma 16 3 2 2 2 5 2 2 2" xfId="3182" xr:uid="{00000000-0005-0000-0000-000085030000}"/>
    <cellStyle name="Comma 16 3 2 2 2 5 2 3" xfId="3183" xr:uid="{00000000-0005-0000-0000-000086030000}"/>
    <cellStyle name="Comma 16 3 2 2 2 5 3" xfId="3184" xr:uid="{00000000-0005-0000-0000-000087030000}"/>
    <cellStyle name="Comma 16 3 2 2 2 5 3 2" xfId="3188" xr:uid="{00000000-0005-0000-0000-000088030000}"/>
    <cellStyle name="Comma 16 3 2 2 2 5 4" xfId="3192" xr:uid="{00000000-0005-0000-0000-000089030000}"/>
    <cellStyle name="Comma 16 3 2 2 2 6" xfId="2474" xr:uid="{00000000-0005-0000-0000-00008A030000}"/>
    <cellStyle name="Comma 16 3 2 2 2 6 2" xfId="2481" xr:uid="{00000000-0005-0000-0000-00008B030000}"/>
    <cellStyle name="Comma 16 3 2 2 2 6 2 2" xfId="3197" xr:uid="{00000000-0005-0000-0000-00008C030000}"/>
    <cellStyle name="Comma 16 3 2 2 2 6 3" xfId="3198" xr:uid="{00000000-0005-0000-0000-00008D030000}"/>
    <cellStyle name="Comma 16 3 2 2 2 7" xfId="2601" xr:uid="{00000000-0005-0000-0000-00008E030000}"/>
    <cellStyle name="Comma 16 3 2 2 2 7 2" xfId="2608" xr:uid="{00000000-0005-0000-0000-00008F030000}"/>
    <cellStyle name="Comma 16 3 2 2 2 8" xfId="2613" xr:uid="{00000000-0005-0000-0000-000090030000}"/>
    <cellStyle name="Comma 16 3 2 2 2 9" xfId="2637" xr:uid="{00000000-0005-0000-0000-000091030000}"/>
    <cellStyle name="Comma 16 3 2 2 3" xfId="3202" xr:uid="{00000000-0005-0000-0000-000092030000}"/>
    <cellStyle name="Comma 16 3 2 2 3 2" xfId="3211" xr:uid="{00000000-0005-0000-0000-000093030000}"/>
    <cellStyle name="Comma 16 3 2 2 3 2 2" xfId="3212" xr:uid="{00000000-0005-0000-0000-000094030000}"/>
    <cellStyle name="Comma 16 3 2 2 3 2 2 2" xfId="3157" xr:uid="{00000000-0005-0000-0000-000095030000}"/>
    <cellStyle name="Comma 16 3 2 2 3 2 2 2 2" xfId="3159" xr:uid="{00000000-0005-0000-0000-000096030000}"/>
    <cellStyle name="Comma 16 3 2 2 3 2 2 2 2 2" xfId="3162" xr:uid="{00000000-0005-0000-0000-000097030000}"/>
    <cellStyle name="Comma 16 3 2 2 3 2 2 2 2 2 2" xfId="1137" xr:uid="{00000000-0005-0000-0000-000098030000}"/>
    <cellStyle name="Comma 16 3 2 2 3 2 2 2 2 3" xfId="3213" xr:uid="{00000000-0005-0000-0000-000099030000}"/>
    <cellStyle name="Comma 16 3 2 2 3 2 2 2 3" xfId="3164" xr:uid="{00000000-0005-0000-0000-00009A030000}"/>
    <cellStyle name="Comma 16 3 2 2 3 2 2 2 3 2" xfId="3218" xr:uid="{00000000-0005-0000-0000-00009B030000}"/>
    <cellStyle name="Comma 16 3 2 2 3 2 2 2 4" xfId="3220" xr:uid="{00000000-0005-0000-0000-00009C030000}"/>
    <cellStyle name="Comma 16 3 2 2 3 2 2 3" xfId="3168" xr:uid="{00000000-0005-0000-0000-00009D030000}"/>
    <cellStyle name="Comma 16 3 2 2 3 2 2 3 2" xfId="1432" xr:uid="{00000000-0005-0000-0000-00009E030000}"/>
    <cellStyle name="Comma 16 3 2 2 3 2 2 3 2 2" xfId="3229" xr:uid="{00000000-0005-0000-0000-00009F030000}"/>
    <cellStyle name="Comma 16 3 2 2 3 2 2 3 3" xfId="1446" xr:uid="{00000000-0005-0000-0000-0000A0030000}"/>
    <cellStyle name="Comma 16 3 2 2 3 2 2 4" xfId="3174" xr:uid="{00000000-0005-0000-0000-0000A1030000}"/>
    <cellStyle name="Comma 16 3 2 2 3 2 2 4 2" xfId="3231" xr:uid="{00000000-0005-0000-0000-0000A2030000}"/>
    <cellStyle name="Comma 16 3 2 2 3 2 2 5" xfId="3242" xr:uid="{00000000-0005-0000-0000-0000A3030000}"/>
    <cellStyle name="Comma 16 3 2 2 3 2 3" xfId="3250" xr:uid="{00000000-0005-0000-0000-0000A4030000}"/>
    <cellStyle name="Comma 16 3 2 2 3 2 3 2" xfId="3185" xr:uid="{00000000-0005-0000-0000-0000A5030000}"/>
    <cellStyle name="Comma 16 3 2 2 3 2 3 2 2" xfId="3189" xr:uid="{00000000-0005-0000-0000-0000A6030000}"/>
    <cellStyle name="Comma 16 3 2 2 3 2 3 2 2 2" xfId="2819" xr:uid="{00000000-0005-0000-0000-0000A7030000}"/>
    <cellStyle name="Comma 16 3 2 2 3 2 3 2 3" xfId="3252" xr:uid="{00000000-0005-0000-0000-0000A8030000}"/>
    <cellStyle name="Comma 16 3 2 2 3 2 3 3" xfId="3193" xr:uid="{00000000-0005-0000-0000-0000A9030000}"/>
    <cellStyle name="Comma 16 3 2 2 3 2 3 3 2" xfId="1508" xr:uid="{00000000-0005-0000-0000-0000AA030000}"/>
    <cellStyle name="Comma 16 3 2 2 3 2 3 4" xfId="3254" xr:uid="{00000000-0005-0000-0000-0000AB030000}"/>
    <cellStyle name="Comma 16 3 2 2 3 2 4" xfId="3261" xr:uid="{00000000-0005-0000-0000-0000AC030000}"/>
    <cellStyle name="Comma 16 3 2 2 3 2 4 2" xfId="3200" xr:uid="{00000000-0005-0000-0000-0000AD030000}"/>
    <cellStyle name="Comma 16 3 2 2 3 2 4 2 2" xfId="3265" xr:uid="{00000000-0005-0000-0000-0000AE030000}"/>
    <cellStyle name="Comma 16 3 2 2 3 2 4 3" xfId="3268" xr:uid="{00000000-0005-0000-0000-0000AF030000}"/>
    <cellStyle name="Comma 16 3 2 2 3 2 5" xfId="3271" xr:uid="{00000000-0005-0000-0000-0000B0030000}"/>
    <cellStyle name="Comma 16 3 2 2 3 2 5 2" xfId="3274" xr:uid="{00000000-0005-0000-0000-0000B1030000}"/>
    <cellStyle name="Comma 16 3 2 2 3 2 6" xfId="3278" xr:uid="{00000000-0005-0000-0000-0000B2030000}"/>
    <cellStyle name="Comma 16 3 2 2 3 2 7" xfId="2880" xr:uid="{00000000-0005-0000-0000-0000B3030000}"/>
    <cellStyle name="Comma 16 3 2 2 3 3" xfId="3280" xr:uid="{00000000-0005-0000-0000-0000B4030000}"/>
    <cellStyle name="Comma 16 3 2 2 3 3 2" xfId="3283" xr:uid="{00000000-0005-0000-0000-0000B5030000}"/>
    <cellStyle name="Comma 16 3 2 2 3 3 2 2" xfId="3284" xr:uid="{00000000-0005-0000-0000-0000B6030000}"/>
    <cellStyle name="Comma 16 3 2 2 3 3 2 2 2" xfId="3287" xr:uid="{00000000-0005-0000-0000-0000B7030000}"/>
    <cellStyle name="Comma 16 3 2 2 3 3 2 2 2 2" xfId="3291" xr:uid="{00000000-0005-0000-0000-0000B8030000}"/>
    <cellStyle name="Comma 16 3 2 2 3 3 2 2 3" xfId="3293" xr:uid="{00000000-0005-0000-0000-0000B9030000}"/>
    <cellStyle name="Comma 16 3 2 2 3 3 2 3" xfId="3296" xr:uid="{00000000-0005-0000-0000-0000BA030000}"/>
    <cellStyle name="Comma 16 3 2 2 3 3 2 3 2" xfId="3309" xr:uid="{00000000-0005-0000-0000-0000BB030000}"/>
    <cellStyle name="Comma 16 3 2 2 3 3 2 4" xfId="3312" xr:uid="{00000000-0005-0000-0000-0000BC030000}"/>
    <cellStyle name="Comma 16 3 2 2 3 3 3" xfId="3319" xr:uid="{00000000-0005-0000-0000-0000BD030000}"/>
    <cellStyle name="Comma 16 3 2 2 3 3 3 2" xfId="3320" xr:uid="{00000000-0005-0000-0000-0000BE030000}"/>
    <cellStyle name="Comma 16 3 2 2 3 3 3 2 2" xfId="3323" xr:uid="{00000000-0005-0000-0000-0000BF030000}"/>
    <cellStyle name="Comma 16 3 2 2 3 3 3 3" xfId="3324" xr:uid="{00000000-0005-0000-0000-0000C0030000}"/>
    <cellStyle name="Comma 16 3 2 2 3 3 4" xfId="3329" xr:uid="{00000000-0005-0000-0000-0000C1030000}"/>
    <cellStyle name="Comma 16 3 2 2 3 3 4 2" xfId="3336" xr:uid="{00000000-0005-0000-0000-0000C2030000}"/>
    <cellStyle name="Comma 16 3 2 2 3 3 5" xfId="3341" xr:uid="{00000000-0005-0000-0000-0000C3030000}"/>
    <cellStyle name="Comma 16 3 2 2 3 4" xfId="3347" xr:uid="{00000000-0005-0000-0000-0000C4030000}"/>
    <cellStyle name="Comma 16 3 2 2 3 4 2" xfId="3349" xr:uid="{00000000-0005-0000-0000-0000C5030000}"/>
    <cellStyle name="Comma 16 3 2 2 3 4 2 2" xfId="3351" xr:uid="{00000000-0005-0000-0000-0000C6030000}"/>
    <cellStyle name="Comma 16 3 2 2 3 4 2 2 2" xfId="3355" xr:uid="{00000000-0005-0000-0000-0000C7030000}"/>
    <cellStyle name="Comma 16 3 2 2 3 4 2 3" xfId="3357" xr:uid="{00000000-0005-0000-0000-0000C8030000}"/>
    <cellStyle name="Comma 16 3 2 2 3 4 3" xfId="3285" xr:uid="{00000000-0005-0000-0000-0000C9030000}"/>
    <cellStyle name="Comma 16 3 2 2 3 4 3 2" xfId="3289" xr:uid="{00000000-0005-0000-0000-0000CA030000}"/>
    <cellStyle name="Comma 16 3 2 2 3 4 4" xfId="3306" xr:uid="{00000000-0005-0000-0000-0000CB030000}"/>
    <cellStyle name="Comma 16 3 2 2 3 5" xfId="3359" xr:uid="{00000000-0005-0000-0000-0000CC030000}"/>
    <cellStyle name="Comma 16 3 2 2 3 5 2" xfId="3361" xr:uid="{00000000-0005-0000-0000-0000CD030000}"/>
    <cellStyle name="Comma 16 3 2 2 3 5 2 2" xfId="1987" xr:uid="{00000000-0005-0000-0000-0000CE030000}"/>
    <cellStyle name="Comma 16 3 2 2 3 5 3" xfId="3321" xr:uid="{00000000-0005-0000-0000-0000CF030000}"/>
    <cellStyle name="Comma 16 3 2 2 3 6" xfId="3363" xr:uid="{00000000-0005-0000-0000-0000D0030000}"/>
    <cellStyle name="Comma 16 3 2 2 3 6 2" xfId="3365" xr:uid="{00000000-0005-0000-0000-0000D1030000}"/>
    <cellStyle name="Comma 16 3 2 2 3 7" xfId="3366" xr:uid="{00000000-0005-0000-0000-0000D2030000}"/>
    <cellStyle name="Comma 16 3 2 2 3 8" xfId="3367" xr:uid="{00000000-0005-0000-0000-0000D3030000}"/>
    <cellStyle name="Comma 16 3 2 2 4" xfId="3374" xr:uid="{00000000-0005-0000-0000-0000D4030000}"/>
    <cellStyle name="Comma 16 3 2 2 4 2" xfId="3377" xr:uid="{00000000-0005-0000-0000-0000D5030000}"/>
    <cellStyle name="Comma 16 3 2 2 4 2 2" xfId="3379" xr:uid="{00000000-0005-0000-0000-0000D6030000}"/>
    <cellStyle name="Comma 16 3 2 2 4 2 2 2" xfId="3380" xr:uid="{00000000-0005-0000-0000-0000D7030000}"/>
    <cellStyle name="Comma 16 3 2 2 4 2 2 2 2" xfId="3387" xr:uid="{00000000-0005-0000-0000-0000D8030000}"/>
    <cellStyle name="Comma 16 3 2 2 4 2 2 2 2 2" xfId="3393" xr:uid="{00000000-0005-0000-0000-0000D9030000}"/>
    <cellStyle name="Comma 16 3 2 2 4 2 2 2 3" xfId="3395" xr:uid="{00000000-0005-0000-0000-0000DA030000}"/>
    <cellStyle name="Comma 16 3 2 2 4 2 2 3" xfId="276" xr:uid="{00000000-0005-0000-0000-0000DB030000}"/>
    <cellStyle name="Comma 16 3 2 2 4 2 2 3 2" xfId="87" xr:uid="{00000000-0005-0000-0000-0000DC030000}"/>
    <cellStyle name="Comma 16 3 2 2 4 2 2 4" xfId="546" xr:uid="{00000000-0005-0000-0000-0000DD030000}"/>
    <cellStyle name="Comma 16 3 2 2 4 2 3" xfId="3396" xr:uid="{00000000-0005-0000-0000-0000DE030000}"/>
    <cellStyle name="Comma 16 3 2 2 4 2 3 2" xfId="3397" xr:uid="{00000000-0005-0000-0000-0000DF030000}"/>
    <cellStyle name="Comma 16 3 2 2 4 2 3 2 2" xfId="3403" xr:uid="{00000000-0005-0000-0000-0000E0030000}"/>
    <cellStyle name="Comma 16 3 2 2 4 2 3 3" xfId="3405" xr:uid="{00000000-0005-0000-0000-0000E1030000}"/>
    <cellStyle name="Comma 16 3 2 2 4 2 4" xfId="3407" xr:uid="{00000000-0005-0000-0000-0000E2030000}"/>
    <cellStyle name="Comma 16 3 2 2 4 2 4 2" xfId="3411" xr:uid="{00000000-0005-0000-0000-0000E3030000}"/>
    <cellStyle name="Comma 16 3 2 2 4 2 5" xfId="3414" xr:uid="{00000000-0005-0000-0000-0000E4030000}"/>
    <cellStyle name="Comma 16 3 2 2 4 3" xfId="3417" xr:uid="{00000000-0005-0000-0000-0000E5030000}"/>
    <cellStyle name="Comma 16 3 2 2 4 3 2" xfId="3418" xr:uid="{00000000-0005-0000-0000-0000E6030000}"/>
    <cellStyle name="Comma 16 3 2 2 4 3 2 2" xfId="426" xr:uid="{00000000-0005-0000-0000-0000E7030000}"/>
    <cellStyle name="Comma 16 3 2 2 4 3 2 2 2" xfId="3424" xr:uid="{00000000-0005-0000-0000-0000E8030000}"/>
    <cellStyle name="Comma 16 3 2 2 4 3 2 3" xfId="438" xr:uid="{00000000-0005-0000-0000-0000E9030000}"/>
    <cellStyle name="Comma 16 3 2 2 4 3 3" xfId="3429" xr:uid="{00000000-0005-0000-0000-0000EA030000}"/>
    <cellStyle name="Comma 16 3 2 2 4 3 3 2" xfId="1557" xr:uid="{00000000-0005-0000-0000-0000EB030000}"/>
    <cellStyle name="Comma 16 3 2 2 4 3 4" xfId="3433" xr:uid="{00000000-0005-0000-0000-0000EC030000}"/>
    <cellStyle name="Comma 16 3 2 2 4 4" xfId="3436" xr:uid="{00000000-0005-0000-0000-0000ED030000}"/>
    <cellStyle name="Comma 16 3 2 2 4 4 2" xfId="3437" xr:uid="{00000000-0005-0000-0000-0000EE030000}"/>
    <cellStyle name="Comma 16 3 2 2 4 4 2 2" xfId="3439" xr:uid="{00000000-0005-0000-0000-0000EF030000}"/>
    <cellStyle name="Comma 16 3 2 2 4 4 3" xfId="3352" xr:uid="{00000000-0005-0000-0000-0000F0030000}"/>
    <cellStyle name="Comma 16 3 2 2 4 5" xfId="3440" xr:uid="{00000000-0005-0000-0000-0000F1030000}"/>
    <cellStyle name="Comma 16 3 2 2 4 5 2" xfId="3442" xr:uid="{00000000-0005-0000-0000-0000F2030000}"/>
    <cellStyle name="Comma 16 3 2 2 4 6" xfId="3443" xr:uid="{00000000-0005-0000-0000-0000F3030000}"/>
    <cellStyle name="Comma 16 3 2 2 4 7" xfId="3445" xr:uid="{00000000-0005-0000-0000-0000F4030000}"/>
    <cellStyle name="Comma 16 3 2 2 5" xfId="3060" xr:uid="{00000000-0005-0000-0000-0000F5030000}"/>
    <cellStyle name="Comma 16 3 2 2 5 2" xfId="3448" xr:uid="{00000000-0005-0000-0000-0000F6030000}"/>
    <cellStyle name="Comma 16 3 2 2 5 2 2" xfId="3451" xr:uid="{00000000-0005-0000-0000-0000F7030000}"/>
    <cellStyle name="Comma 16 3 2 2 5 2 2 2" xfId="3455" xr:uid="{00000000-0005-0000-0000-0000F8030000}"/>
    <cellStyle name="Comma 16 3 2 2 5 2 2 2 2" xfId="3462" xr:uid="{00000000-0005-0000-0000-0000F9030000}"/>
    <cellStyle name="Comma 16 3 2 2 5 2 2 3" xfId="3466" xr:uid="{00000000-0005-0000-0000-0000FA030000}"/>
    <cellStyle name="Comma 16 3 2 2 5 2 3" xfId="3472" xr:uid="{00000000-0005-0000-0000-0000FB030000}"/>
    <cellStyle name="Comma 16 3 2 2 5 2 3 2" xfId="3475" xr:uid="{00000000-0005-0000-0000-0000FC030000}"/>
    <cellStyle name="Comma 16 3 2 2 5 2 4" xfId="3478" xr:uid="{00000000-0005-0000-0000-0000FD030000}"/>
    <cellStyle name="Comma 16 3 2 2 5 3" xfId="3480" xr:uid="{00000000-0005-0000-0000-0000FE030000}"/>
    <cellStyle name="Comma 16 3 2 2 5 3 2" xfId="3482" xr:uid="{00000000-0005-0000-0000-0000FF030000}"/>
    <cellStyle name="Comma 16 3 2 2 5 3 2 2" xfId="3485" xr:uid="{00000000-0005-0000-0000-000000040000}"/>
    <cellStyle name="Comma 16 3 2 2 5 3 3" xfId="3487" xr:uid="{00000000-0005-0000-0000-000001040000}"/>
    <cellStyle name="Comma 16 3 2 2 5 4" xfId="3488" xr:uid="{00000000-0005-0000-0000-000002040000}"/>
    <cellStyle name="Comma 16 3 2 2 5 4 2" xfId="1864" xr:uid="{00000000-0005-0000-0000-000003040000}"/>
    <cellStyle name="Comma 16 3 2 2 5 5" xfId="3490" xr:uid="{00000000-0005-0000-0000-000004040000}"/>
    <cellStyle name="Comma 16 3 2 2 6" xfId="3492" xr:uid="{00000000-0005-0000-0000-000005040000}"/>
    <cellStyle name="Comma 16 3 2 2 6 2" xfId="3494" xr:uid="{00000000-0005-0000-0000-000006040000}"/>
    <cellStyle name="Comma 16 3 2 2 6 2 2" xfId="3496" xr:uid="{00000000-0005-0000-0000-000007040000}"/>
    <cellStyle name="Comma 16 3 2 2 6 2 2 2" xfId="3500" xr:uid="{00000000-0005-0000-0000-000008040000}"/>
    <cellStyle name="Comma 16 3 2 2 6 2 3" xfId="3502" xr:uid="{00000000-0005-0000-0000-000009040000}"/>
    <cellStyle name="Comma 16 3 2 2 6 3" xfId="3503" xr:uid="{00000000-0005-0000-0000-00000A040000}"/>
    <cellStyle name="Comma 16 3 2 2 6 3 2" xfId="3504" xr:uid="{00000000-0005-0000-0000-00000B040000}"/>
    <cellStyle name="Comma 16 3 2 2 6 4" xfId="3505" xr:uid="{00000000-0005-0000-0000-00000C040000}"/>
    <cellStyle name="Comma 16 3 2 2 7" xfId="3506" xr:uid="{00000000-0005-0000-0000-00000D040000}"/>
    <cellStyle name="Comma 16 3 2 2 7 2" xfId="3507" xr:uid="{00000000-0005-0000-0000-00000E040000}"/>
    <cellStyle name="Comma 16 3 2 2 7 2 2" xfId="3509" xr:uid="{00000000-0005-0000-0000-00000F040000}"/>
    <cellStyle name="Comma 16 3 2 2 7 3" xfId="3510" xr:uid="{00000000-0005-0000-0000-000010040000}"/>
    <cellStyle name="Comma 16 3 2 2 8" xfId="3511" xr:uid="{00000000-0005-0000-0000-000011040000}"/>
    <cellStyle name="Comma 16 3 2 2 8 2" xfId="3512" xr:uid="{00000000-0005-0000-0000-000012040000}"/>
    <cellStyle name="Comma 16 3 2 2 9" xfId="2347" xr:uid="{00000000-0005-0000-0000-000013040000}"/>
    <cellStyle name="Comma 16 3 2 3" xfId="3513" xr:uid="{00000000-0005-0000-0000-000014040000}"/>
    <cellStyle name="Comma 16 3 2 3 2" xfId="3516" xr:uid="{00000000-0005-0000-0000-000015040000}"/>
    <cellStyle name="Comma 16 3 2 3 2 2" xfId="1758" xr:uid="{00000000-0005-0000-0000-000016040000}"/>
    <cellStyle name="Comma 16 3 2 3 2 2 2" xfId="3527" xr:uid="{00000000-0005-0000-0000-000017040000}"/>
    <cellStyle name="Comma 16 3 2 3 2 2 2 2" xfId="3530" xr:uid="{00000000-0005-0000-0000-000018040000}"/>
    <cellStyle name="Comma 16 3 2 3 2 2 2 2 2" xfId="3533" xr:uid="{00000000-0005-0000-0000-000019040000}"/>
    <cellStyle name="Comma 16 3 2 3 2 2 2 2 2 2" xfId="3535" xr:uid="{00000000-0005-0000-0000-00001A040000}"/>
    <cellStyle name="Comma 16 3 2 3 2 2 2 2 2 2 2" xfId="3536" xr:uid="{00000000-0005-0000-0000-00001B040000}"/>
    <cellStyle name="Comma 16 3 2 3 2 2 2 2 2 3" xfId="3537" xr:uid="{00000000-0005-0000-0000-00001C040000}"/>
    <cellStyle name="Comma 16 3 2 3 2 2 2 2 3" xfId="3538" xr:uid="{00000000-0005-0000-0000-00001D040000}"/>
    <cellStyle name="Comma 16 3 2 3 2 2 2 2 3 2" xfId="2211" xr:uid="{00000000-0005-0000-0000-00001E040000}"/>
    <cellStyle name="Comma 16 3 2 3 2 2 2 2 4" xfId="3543" xr:uid="{00000000-0005-0000-0000-00001F040000}"/>
    <cellStyle name="Comma 16 3 2 3 2 2 2 3" xfId="3547" xr:uid="{00000000-0005-0000-0000-000020040000}"/>
    <cellStyle name="Comma 16 3 2 3 2 2 2 3 2" xfId="3550" xr:uid="{00000000-0005-0000-0000-000021040000}"/>
    <cellStyle name="Comma 16 3 2 3 2 2 2 3 2 2" xfId="3554" xr:uid="{00000000-0005-0000-0000-000022040000}"/>
    <cellStyle name="Comma 16 3 2 3 2 2 2 3 3" xfId="3555" xr:uid="{00000000-0005-0000-0000-000023040000}"/>
    <cellStyle name="Comma 16 3 2 3 2 2 2 4" xfId="3556" xr:uid="{00000000-0005-0000-0000-000024040000}"/>
    <cellStyle name="Comma 16 3 2 3 2 2 2 4 2" xfId="842" xr:uid="{00000000-0005-0000-0000-000025040000}"/>
    <cellStyle name="Comma 16 3 2 3 2 2 2 5" xfId="3560" xr:uid="{00000000-0005-0000-0000-000026040000}"/>
    <cellStyle name="Comma 16 3 2 3 2 2 3" xfId="3567" xr:uid="{00000000-0005-0000-0000-000027040000}"/>
    <cellStyle name="Comma 16 3 2 3 2 2 3 2" xfId="3568" xr:uid="{00000000-0005-0000-0000-000028040000}"/>
    <cellStyle name="Comma 16 3 2 3 2 2 3 2 2" xfId="3569" xr:uid="{00000000-0005-0000-0000-000029040000}"/>
    <cellStyle name="Comma 16 3 2 3 2 2 3 2 2 2" xfId="3574" xr:uid="{00000000-0005-0000-0000-00002A040000}"/>
    <cellStyle name="Comma 16 3 2 3 2 2 3 2 3" xfId="3575" xr:uid="{00000000-0005-0000-0000-00002B040000}"/>
    <cellStyle name="Comma 16 3 2 3 2 2 3 3" xfId="3576" xr:uid="{00000000-0005-0000-0000-00002C040000}"/>
    <cellStyle name="Comma 16 3 2 3 2 2 3 3 2" xfId="3580" xr:uid="{00000000-0005-0000-0000-00002D040000}"/>
    <cellStyle name="Comma 16 3 2 3 2 2 3 4" xfId="3582" xr:uid="{00000000-0005-0000-0000-00002E040000}"/>
    <cellStyle name="Comma 16 3 2 3 2 2 4" xfId="3584" xr:uid="{00000000-0005-0000-0000-00002F040000}"/>
    <cellStyle name="Comma 16 3 2 3 2 2 4 2" xfId="258" xr:uid="{00000000-0005-0000-0000-000030040000}"/>
    <cellStyle name="Comma 16 3 2 3 2 2 4 2 2" xfId="3589" xr:uid="{00000000-0005-0000-0000-000031040000}"/>
    <cellStyle name="Comma 16 3 2 3 2 2 4 3" xfId="3593" xr:uid="{00000000-0005-0000-0000-000032040000}"/>
    <cellStyle name="Comma 16 3 2 3 2 2 5" xfId="3595" xr:uid="{00000000-0005-0000-0000-000033040000}"/>
    <cellStyle name="Comma 16 3 2 3 2 2 5 2" xfId="3603" xr:uid="{00000000-0005-0000-0000-000034040000}"/>
    <cellStyle name="Comma 16 3 2 3 2 2 6" xfId="3606" xr:uid="{00000000-0005-0000-0000-000035040000}"/>
    <cellStyle name="Comma 16 3 2 3 2 2 7" xfId="3614" xr:uid="{00000000-0005-0000-0000-000036040000}"/>
    <cellStyle name="Comma 16 3 2 3 2 3" xfId="923" xr:uid="{00000000-0005-0000-0000-000037040000}"/>
    <cellStyle name="Comma 16 3 2 3 2 3 2" xfId="3618" xr:uid="{00000000-0005-0000-0000-000038040000}"/>
    <cellStyle name="Comma 16 3 2 3 2 3 2 2" xfId="3622" xr:uid="{00000000-0005-0000-0000-000039040000}"/>
    <cellStyle name="Comma 16 3 2 3 2 3 2 2 2" xfId="2834" xr:uid="{00000000-0005-0000-0000-00003A040000}"/>
    <cellStyle name="Comma 16 3 2 3 2 3 2 2 2 2" xfId="2840" xr:uid="{00000000-0005-0000-0000-00003B040000}"/>
    <cellStyle name="Comma 16 3 2 3 2 3 2 2 3" xfId="2846" xr:uid="{00000000-0005-0000-0000-00003C040000}"/>
    <cellStyle name="Comma 16 3 2 3 2 3 2 3" xfId="3628" xr:uid="{00000000-0005-0000-0000-00003D040000}"/>
    <cellStyle name="Comma 16 3 2 3 2 3 2 3 2" xfId="2872" xr:uid="{00000000-0005-0000-0000-00003E040000}"/>
    <cellStyle name="Comma 16 3 2 3 2 3 2 4" xfId="3641" xr:uid="{00000000-0005-0000-0000-00003F040000}"/>
    <cellStyle name="Comma 16 3 2 3 2 3 3" xfId="1794" xr:uid="{00000000-0005-0000-0000-000040040000}"/>
    <cellStyle name="Comma 16 3 2 3 2 3 3 2" xfId="3651" xr:uid="{00000000-0005-0000-0000-000041040000}"/>
    <cellStyle name="Comma 16 3 2 3 2 3 3 2 2" xfId="2930" xr:uid="{00000000-0005-0000-0000-000042040000}"/>
    <cellStyle name="Comma 16 3 2 3 2 3 3 3" xfId="3656" xr:uid="{00000000-0005-0000-0000-000043040000}"/>
    <cellStyle name="Comma 16 3 2 3 2 3 4" xfId="1797" xr:uid="{00000000-0005-0000-0000-000044040000}"/>
    <cellStyle name="Comma 16 3 2 3 2 3 4 2" xfId="435" xr:uid="{00000000-0005-0000-0000-000045040000}"/>
    <cellStyle name="Comma 16 3 2 3 2 3 5" xfId="1803" xr:uid="{00000000-0005-0000-0000-000046040000}"/>
    <cellStyle name="Comma 16 3 2 3 2 4" xfId="931" xr:uid="{00000000-0005-0000-0000-000047040000}"/>
    <cellStyle name="Comma 16 3 2 3 2 4 2" xfId="3665" xr:uid="{00000000-0005-0000-0000-000048040000}"/>
    <cellStyle name="Comma 16 3 2 3 2 4 2 2" xfId="3670" xr:uid="{00000000-0005-0000-0000-000049040000}"/>
    <cellStyle name="Comma 16 3 2 3 2 4 2 2 2" xfId="3041" xr:uid="{00000000-0005-0000-0000-00004A040000}"/>
    <cellStyle name="Comma 16 3 2 3 2 4 2 3" xfId="3678" xr:uid="{00000000-0005-0000-0000-00004B040000}"/>
    <cellStyle name="Comma 16 3 2 3 2 4 3" xfId="3384" xr:uid="{00000000-0005-0000-0000-00004C040000}"/>
    <cellStyle name="Comma 16 3 2 3 2 4 3 2" xfId="3389" xr:uid="{00000000-0005-0000-0000-00004D040000}"/>
    <cellStyle name="Comma 16 3 2 3 2 4 4" xfId="272" xr:uid="{00000000-0005-0000-0000-00004E040000}"/>
    <cellStyle name="Comma 16 3 2 3 2 5" xfId="936" xr:uid="{00000000-0005-0000-0000-00004F040000}"/>
    <cellStyle name="Comma 16 3 2 3 2 5 2" xfId="3686" xr:uid="{00000000-0005-0000-0000-000050040000}"/>
    <cellStyle name="Comma 16 3 2 3 2 5 2 2" xfId="3693" xr:uid="{00000000-0005-0000-0000-000051040000}"/>
    <cellStyle name="Comma 16 3 2 3 2 5 3" xfId="3401" xr:uid="{00000000-0005-0000-0000-000052040000}"/>
    <cellStyle name="Comma 16 3 2 3 2 6" xfId="661" xr:uid="{00000000-0005-0000-0000-000053040000}"/>
    <cellStyle name="Comma 16 3 2 3 2 6 2" xfId="3703" xr:uid="{00000000-0005-0000-0000-000054040000}"/>
    <cellStyle name="Comma 16 3 2 3 2 7" xfId="944" xr:uid="{00000000-0005-0000-0000-000055040000}"/>
    <cellStyle name="Comma 16 3 2 3 2 8" xfId="949" xr:uid="{00000000-0005-0000-0000-000056040000}"/>
    <cellStyle name="Comma 16 3 2 3 3" xfId="3706" xr:uid="{00000000-0005-0000-0000-000057040000}"/>
    <cellStyle name="Comma 16 3 2 3 3 2" xfId="3716" xr:uid="{00000000-0005-0000-0000-000058040000}"/>
    <cellStyle name="Comma 16 3 2 3 3 2 2" xfId="737" xr:uid="{00000000-0005-0000-0000-000059040000}"/>
    <cellStyle name="Comma 16 3 2 3 3 2 2 2" xfId="3724" xr:uid="{00000000-0005-0000-0000-00005A040000}"/>
    <cellStyle name="Comma 16 3 2 3 3 2 2 2 2" xfId="3732" xr:uid="{00000000-0005-0000-0000-00005B040000}"/>
    <cellStyle name="Comma 16 3 2 3 3 2 2 2 2 2" xfId="3736" xr:uid="{00000000-0005-0000-0000-00005C040000}"/>
    <cellStyle name="Comma 16 3 2 3 3 2 2 2 3" xfId="3738" xr:uid="{00000000-0005-0000-0000-00005D040000}"/>
    <cellStyle name="Comma 16 3 2 3 3 2 2 3" xfId="3743" xr:uid="{00000000-0005-0000-0000-00005E040000}"/>
    <cellStyle name="Comma 16 3 2 3 3 2 2 3 2" xfId="3757" xr:uid="{00000000-0005-0000-0000-00005F040000}"/>
    <cellStyle name="Comma 16 3 2 3 3 2 2 4" xfId="3761" xr:uid="{00000000-0005-0000-0000-000060040000}"/>
    <cellStyle name="Comma 16 3 2 3 3 2 3" xfId="3781" xr:uid="{00000000-0005-0000-0000-000061040000}"/>
    <cellStyle name="Comma 16 3 2 3 3 2 3 2" xfId="1894" xr:uid="{00000000-0005-0000-0000-000062040000}"/>
    <cellStyle name="Comma 16 3 2 3 3 2 3 2 2" xfId="1904" xr:uid="{00000000-0005-0000-0000-000063040000}"/>
    <cellStyle name="Comma 16 3 2 3 3 2 3 3" xfId="1913" xr:uid="{00000000-0005-0000-0000-000064040000}"/>
    <cellStyle name="Comma 16 3 2 3 3 2 4" xfId="2795" xr:uid="{00000000-0005-0000-0000-000065040000}"/>
    <cellStyle name="Comma 16 3 2 3 3 2 4 2" xfId="2409" xr:uid="{00000000-0005-0000-0000-000066040000}"/>
    <cellStyle name="Comma 16 3 2 3 3 2 5" xfId="3208" xr:uid="{00000000-0005-0000-0000-000067040000}"/>
    <cellStyle name="Comma 16 3 2 3 3 3" xfId="982" xr:uid="{00000000-0005-0000-0000-000068040000}"/>
    <cellStyle name="Comma 16 3 2 3 3 3 2" xfId="1478" xr:uid="{00000000-0005-0000-0000-000069040000}"/>
    <cellStyle name="Comma 16 3 2 3 3 3 2 2" xfId="3784" xr:uid="{00000000-0005-0000-0000-00006A040000}"/>
    <cellStyle name="Comma 16 3 2 3 3 3 2 2 2" xfId="3224" xr:uid="{00000000-0005-0000-0000-00006B040000}"/>
    <cellStyle name="Comma 16 3 2 3 3 3 2 3" xfId="3793" xr:uid="{00000000-0005-0000-0000-00006C040000}"/>
    <cellStyle name="Comma 16 3 2 3 3 3 3" xfId="1488" xr:uid="{00000000-0005-0000-0000-00006D040000}"/>
    <cellStyle name="Comma 16 3 2 3 3 3 3 2" xfId="3802" xr:uid="{00000000-0005-0000-0000-00006E040000}"/>
    <cellStyle name="Comma 16 3 2 3 3 3 4" xfId="3521" xr:uid="{00000000-0005-0000-0000-00006F040000}"/>
    <cellStyle name="Comma 16 3 2 3 3 4" xfId="3813" xr:uid="{00000000-0005-0000-0000-000070040000}"/>
    <cellStyle name="Comma 16 3 2 3 3 4 2" xfId="404" xr:uid="{00000000-0005-0000-0000-000071040000}"/>
    <cellStyle name="Comma 16 3 2 3 3 4 2 2" xfId="3819" xr:uid="{00000000-0005-0000-0000-000072040000}"/>
    <cellStyle name="Comma 16 3 2 3 3 4 3" xfId="421" xr:uid="{00000000-0005-0000-0000-000073040000}"/>
    <cellStyle name="Comma 16 3 2 3 3 5" xfId="3835" xr:uid="{00000000-0005-0000-0000-000074040000}"/>
    <cellStyle name="Comma 16 3 2 3 3 5 2" xfId="1543" xr:uid="{00000000-0005-0000-0000-000075040000}"/>
    <cellStyle name="Comma 16 3 2 3 3 6" xfId="3844" xr:uid="{00000000-0005-0000-0000-000076040000}"/>
    <cellStyle name="Comma 16 3 2 3 3 7" xfId="3852" xr:uid="{00000000-0005-0000-0000-000077040000}"/>
    <cellStyle name="Comma 16 3 2 3 4" xfId="3854" xr:uid="{00000000-0005-0000-0000-000078040000}"/>
    <cellStyle name="Comma 16 3 2 3 4 2" xfId="3862" xr:uid="{00000000-0005-0000-0000-000079040000}"/>
    <cellStyle name="Comma 16 3 2 3 4 2 2" xfId="3867" xr:uid="{00000000-0005-0000-0000-00007A040000}"/>
    <cellStyle name="Comma 16 3 2 3 4 2 2 2" xfId="3870" xr:uid="{00000000-0005-0000-0000-00007B040000}"/>
    <cellStyle name="Comma 16 3 2 3 4 2 2 2 2" xfId="3877" xr:uid="{00000000-0005-0000-0000-00007C040000}"/>
    <cellStyle name="Comma 16 3 2 3 4 2 2 3" xfId="3884" xr:uid="{00000000-0005-0000-0000-00007D040000}"/>
    <cellStyle name="Comma 16 3 2 3 4 2 3" xfId="3889" xr:uid="{00000000-0005-0000-0000-00007E040000}"/>
    <cellStyle name="Comma 16 3 2 3 4 2 3 2" xfId="3892" xr:uid="{00000000-0005-0000-0000-00007F040000}"/>
    <cellStyle name="Comma 16 3 2 3 4 2 4" xfId="3898" xr:uid="{00000000-0005-0000-0000-000080040000}"/>
    <cellStyle name="Comma 16 3 2 3 4 3" xfId="992" xr:uid="{00000000-0005-0000-0000-000081040000}"/>
    <cellStyle name="Comma 16 3 2 3 4 3 2" xfId="3900" xr:uid="{00000000-0005-0000-0000-000082040000}"/>
    <cellStyle name="Comma 16 3 2 3 4 3 2 2" xfId="3905" xr:uid="{00000000-0005-0000-0000-000083040000}"/>
    <cellStyle name="Comma 16 3 2 3 4 3 3" xfId="3912" xr:uid="{00000000-0005-0000-0000-000084040000}"/>
    <cellStyle name="Comma 16 3 2 3 4 4" xfId="3917" xr:uid="{00000000-0005-0000-0000-000085040000}"/>
    <cellStyle name="Comma 16 3 2 3 4 4 2" xfId="3923" xr:uid="{00000000-0005-0000-0000-000086040000}"/>
    <cellStyle name="Comma 16 3 2 3 4 5" xfId="3928" xr:uid="{00000000-0005-0000-0000-000087040000}"/>
    <cellStyle name="Comma 16 3 2 3 5" xfId="3931" xr:uid="{00000000-0005-0000-0000-000088040000}"/>
    <cellStyle name="Comma 16 3 2 3 5 2" xfId="3940" xr:uid="{00000000-0005-0000-0000-000089040000}"/>
    <cellStyle name="Comma 16 3 2 3 5 2 2" xfId="3942" xr:uid="{00000000-0005-0000-0000-00008A040000}"/>
    <cellStyle name="Comma 16 3 2 3 5 2 2 2" xfId="3949" xr:uid="{00000000-0005-0000-0000-00008B040000}"/>
    <cellStyle name="Comma 16 3 2 3 5 2 3" xfId="3953" xr:uid="{00000000-0005-0000-0000-00008C040000}"/>
    <cellStyle name="Comma 16 3 2 3 5 3" xfId="1004" xr:uid="{00000000-0005-0000-0000-00008D040000}"/>
    <cellStyle name="Comma 16 3 2 3 5 3 2" xfId="3954" xr:uid="{00000000-0005-0000-0000-00008E040000}"/>
    <cellStyle name="Comma 16 3 2 3 5 4" xfId="3959" xr:uid="{00000000-0005-0000-0000-00008F040000}"/>
    <cellStyle name="Comma 16 3 2 3 6" xfId="3962" xr:uid="{00000000-0005-0000-0000-000090040000}"/>
    <cellStyle name="Comma 16 3 2 3 6 2" xfId="3963" xr:uid="{00000000-0005-0000-0000-000091040000}"/>
    <cellStyle name="Comma 16 3 2 3 6 2 2" xfId="3964" xr:uid="{00000000-0005-0000-0000-000092040000}"/>
    <cellStyle name="Comma 16 3 2 3 6 3" xfId="3965" xr:uid="{00000000-0005-0000-0000-000093040000}"/>
    <cellStyle name="Comma 16 3 2 3 7" xfId="3967" xr:uid="{00000000-0005-0000-0000-000094040000}"/>
    <cellStyle name="Comma 16 3 2 3 7 2" xfId="1375" xr:uid="{00000000-0005-0000-0000-000095040000}"/>
    <cellStyle name="Comma 16 3 2 3 8" xfId="3968" xr:uid="{00000000-0005-0000-0000-000096040000}"/>
    <cellStyle name="Comma 16 3 2 3 9" xfId="2353" xr:uid="{00000000-0005-0000-0000-000097040000}"/>
    <cellStyle name="Comma 16 3 2 4" xfId="1668" xr:uid="{00000000-0005-0000-0000-000098040000}"/>
    <cellStyle name="Comma 16 3 2 4 2" xfId="437" xr:uid="{00000000-0005-0000-0000-000099040000}"/>
    <cellStyle name="Comma 16 3 2 4 2 2" xfId="3969" xr:uid="{00000000-0005-0000-0000-00009A040000}"/>
    <cellStyle name="Comma 16 3 2 4 2 2 2" xfId="3970" xr:uid="{00000000-0005-0000-0000-00009B040000}"/>
    <cellStyle name="Comma 16 3 2 4 2 2 2 2" xfId="3971" xr:uid="{00000000-0005-0000-0000-00009C040000}"/>
    <cellStyle name="Comma 16 3 2 4 2 2 2 2 2" xfId="3972" xr:uid="{00000000-0005-0000-0000-00009D040000}"/>
    <cellStyle name="Comma 16 3 2 4 2 2 2 2 2 2" xfId="3974" xr:uid="{00000000-0005-0000-0000-00009E040000}"/>
    <cellStyle name="Comma 16 3 2 4 2 2 2 2 3" xfId="536" xr:uid="{00000000-0005-0000-0000-00009F040000}"/>
    <cellStyle name="Comma 16 3 2 4 2 2 2 3" xfId="2249" xr:uid="{00000000-0005-0000-0000-0000A0040000}"/>
    <cellStyle name="Comma 16 3 2 4 2 2 2 3 2" xfId="3975" xr:uid="{00000000-0005-0000-0000-0000A1040000}"/>
    <cellStyle name="Comma 16 3 2 4 2 2 2 4" xfId="3977" xr:uid="{00000000-0005-0000-0000-0000A2040000}"/>
    <cellStyle name="Comma 16 3 2 4 2 2 3" xfId="3982" xr:uid="{00000000-0005-0000-0000-0000A3040000}"/>
    <cellStyle name="Comma 16 3 2 4 2 2 3 2" xfId="3983" xr:uid="{00000000-0005-0000-0000-0000A4040000}"/>
    <cellStyle name="Comma 16 3 2 4 2 2 3 2 2" xfId="3984" xr:uid="{00000000-0005-0000-0000-0000A5040000}"/>
    <cellStyle name="Comma 16 3 2 4 2 2 3 3" xfId="2278" xr:uid="{00000000-0005-0000-0000-0000A6040000}"/>
    <cellStyle name="Comma 16 3 2 4 2 2 4" xfId="3985" xr:uid="{00000000-0005-0000-0000-0000A7040000}"/>
    <cellStyle name="Comma 16 3 2 4 2 2 4 2" xfId="3991" xr:uid="{00000000-0005-0000-0000-0000A8040000}"/>
    <cellStyle name="Comma 16 3 2 4 2 2 5" xfId="3999" xr:uid="{00000000-0005-0000-0000-0000A9040000}"/>
    <cellStyle name="Comma 16 3 2 4 2 3" xfId="1048" xr:uid="{00000000-0005-0000-0000-0000AA040000}"/>
    <cellStyle name="Comma 16 3 2 4 2 3 2" xfId="4009" xr:uid="{00000000-0005-0000-0000-0000AB040000}"/>
    <cellStyle name="Comma 16 3 2 4 2 3 2 2" xfId="4010" xr:uid="{00000000-0005-0000-0000-0000AC040000}"/>
    <cellStyle name="Comma 16 3 2 4 2 3 2 2 2" xfId="3544" xr:uid="{00000000-0005-0000-0000-0000AD040000}"/>
    <cellStyle name="Comma 16 3 2 4 2 3 2 3" xfId="4015" xr:uid="{00000000-0005-0000-0000-0000AE040000}"/>
    <cellStyle name="Comma 16 3 2 4 2 3 3" xfId="4016" xr:uid="{00000000-0005-0000-0000-0000AF040000}"/>
    <cellStyle name="Comma 16 3 2 4 2 3 3 2" xfId="4017" xr:uid="{00000000-0005-0000-0000-0000B0040000}"/>
    <cellStyle name="Comma 16 3 2 4 2 3 4" xfId="4018" xr:uid="{00000000-0005-0000-0000-0000B1040000}"/>
    <cellStyle name="Comma 16 3 2 4 2 4" xfId="1050" xr:uid="{00000000-0005-0000-0000-0000B2040000}"/>
    <cellStyle name="Comma 16 3 2 4 2 4 2" xfId="4027" xr:uid="{00000000-0005-0000-0000-0000B3040000}"/>
    <cellStyle name="Comma 16 3 2 4 2 4 2 2" xfId="4029" xr:uid="{00000000-0005-0000-0000-0000B4040000}"/>
    <cellStyle name="Comma 16 3 2 4 2 4 3" xfId="3457" xr:uid="{00000000-0005-0000-0000-0000B5040000}"/>
    <cellStyle name="Comma 16 3 2 4 2 5" xfId="1051" xr:uid="{00000000-0005-0000-0000-0000B6040000}"/>
    <cellStyle name="Comma 16 3 2 4 2 5 2" xfId="4031" xr:uid="{00000000-0005-0000-0000-0000B7040000}"/>
    <cellStyle name="Comma 16 3 2 4 2 6" xfId="792" xr:uid="{00000000-0005-0000-0000-0000B8040000}"/>
    <cellStyle name="Comma 16 3 2 4 2 7" xfId="1055" xr:uid="{00000000-0005-0000-0000-0000B9040000}"/>
    <cellStyle name="Comma 16 3 2 4 3" xfId="813" xr:uid="{00000000-0005-0000-0000-0000BA040000}"/>
    <cellStyle name="Comma 16 3 2 4 3 2" xfId="4032" xr:uid="{00000000-0005-0000-0000-0000BB040000}"/>
    <cellStyle name="Comma 16 3 2 4 3 2 2" xfId="4040" xr:uid="{00000000-0005-0000-0000-0000BC040000}"/>
    <cellStyle name="Comma 16 3 2 4 3 2 2 2" xfId="4041" xr:uid="{00000000-0005-0000-0000-0000BD040000}"/>
    <cellStyle name="Comma 16 3 2 4 3 2 2 2 2" xfId="4045" xr:uid="{00000000-0005-0000-0000-0000BE040000}"/>
    <cellStyle name="Comma 16 3 2 4 3 2 2 3" xfId="4054" xr:uid="{00000000-0005-0000-0000-0000BF040000}"/>
    <cellStyle name="Comma 16 3 2 4 3 2 3" xfId="4055" xr:uid="{00000000-0005-0000-0000-0000C0040000}"/>
    <cellStyle name="Comma 16 3 2 4 3 2 3 2" xfId="4062" xr:uid="{00000000-0005-0000-0000-0000C1040000}"/>
    <cellStyle name="Comma 16 3 2 4 3 2 4" xfId="4067" xr:uid="{00000000-0005-0000-0000-0000C2040000}"/>
    <cellStyle name="Comma 16 3 2 4 3 3" xfId="602" xr:uid="{00000000-0005-0000-0000-0000C3040000}"/>
    <cellStyle name="Comma 16 3 2 4 3 3 2" xfId="4074" xr:uid="{00000000-0005-0000-0000-0000C4040000}"/>
    <cellStyle name="Comma 16 3 2 4 3 3 2 2" xfId="4080" xr:uid="{00000000-0005-0000-0000-0000C5040000}"/>
    <cellStyle name="Comma 16 3 2 4 3 3 3" xfId="4084" xr:uid="{00000000-0005-0000-0000-0000C6040000}"/>
    <cellStyle name="Comma 16 3 2 4 3 4" xfId="4086" xr:uid="{00000000-0005-0000-0000-0000C7040000}"/>
    <cellStyle name="Comma 16 3 2 4 3 4 2" xfId="4090" xr:uid="{00000000-0005-0000-0000-0000C8040000}"/>
    <cellStyle name="Comma 16 3 2 4 3 5" xfId="4094" xr:uid="{00000000-0005-0000-0000-0000C9040000}"/>
    <cellStyle name="Comma 16 3 2 4 4" xfId="1678" xr:uid="{00000000-0005-0000-0000-0000CA040000}"/>
    <cellStyle name="Comma 16 3 2 4 4 2" xfId="4097" xr:uid="{00000000-0005-0000-0000-0000CB040000}"/>
    <cellStyle name="Comma 16 3 2 4 4 2 2" xfId="4100" xr:uid="{00000000-0005-0000-0000-0000CC040000}"/>
    <cellStyle name="Comma 16 3 2 4 4 2 2 2" xfId="4104" xr:uid="{00000000-0005-0000-0000-0000CD040000}"/>
    <cellStyle name="Comma 16 3 2 4 4 2 3" xfId="4107" xr:uid="{00000000-0005-0000-0000-0000CE040000}"/>
    <cellStyle name="Comma 16 3 2 4 4 3" xfId="1077" xr:uid="{00000000-0005-0000-0000-0000CF040000}"/>
    <cellStyle name="Comma 16 3 2 4 4 3 2" xfId="4109" xr:uid="{00000000-0005-0000-0000-0000D0040000}"/>
    <cellStyle name="Comma 16 3 2 4 4 4" xfId="4110" xr:uid="{00000000-0005-0000-0000-0000D1040000}"/>
    <cellStyle name="Comma 16 3 2 4 5" xfId="1687" xr:uid="{00000000-0005-0000-0000-0000D2040000}"/>
    <cellStyle name="Comma 16 3 2 4 5 2" xfId="4113" xr:uid="{00000000-0005-0000-0000-0000D3040000}"/>
    <cellStyle name="Comma 16 3 2 4 5 2 2" xfId="4117" xr:uid="{00000000-0005-0000-0000-0000D4040000}"/>
    <cellStyle name="Comma 16 3 2 4 5 3" xfId="708" xr:uid="{00000000-0005-0000-0000-0000D5040000}"/>
    <cellStyle name="Comma 16 3 2 4 6" xfId="75" xr:uid="{00000000-0005-0000-0000-0000D6040000}"/>
    <cellStyle name="Comma 16 3 2 4 6 2" xfId="4118" xr:uid="{00000000-0005-0000-0000-0000D7040000}"/>
    <cellStyle name="Comma 16 3 2 4 7" xfId="1167" xr:uid="{00000000-0005-0000-0000-0000D8040000}"/>
    <cellStyle name="Comma 16 3 2 4 8" xfId="9" xr:uid="{00000000-0005-0000-0000-0000D9040000}"/>
    <cellStyle name="Comma 16 3 2 5" xfId="1696" xr:uid="{00000000-0005-0000-0000-0000DA040000}"/>
    <cellStyle name="Comma 16 3 2 5 2" xfId="4120" xr:uid="{00000000-0005-0000-0000-0000DB040000}"/>
    <cellStyle name="Comma 16 3 2 5 2 2" xfId="4124" xr:uid="{00000000-0005-0000-0000-0000DC040000}"/>
    <cellStyle name="Comma 16 3 2 5 2 2 2" xfId="4128" xr:uid="{00000000-0005-0000-0000-0000DD040000}"/>
    <cellStyle name="Comma 16 3 2 5 2 2 2 2" xfId="4130" xr:uid="{00000000-0005-0000-0000-0000DE040000}"/>
    <cellStyle name="Comma 16 3 2 5 2 2 2 2 2" xfId="1067" xr:uid="{00000000-0005-0000-0000-0000DF040000}"/>
    <cellStyle name="Comma 16 3 2 5 2 2 2 3" xfId="2935" xr:uid="{00000000-0005-0000-0000-0000E0040000}"/>
    <cellStyle name="Comma 16 3 2 5 2 2 3" xfId="4132" xr:uid="{00000000-0005-0000-0000-0000E1040000}"/>
    <cellStyle name="Comma 16 3 2 5 2 2 3 2" xfId="4133" xr:uid="{00000000-0005-0000-0000-0000E2040000}"/>
    <cellStyle name="Comma 16 3 2 5 2 2 4" xfId="4136" xr:uid="{00000000-0005-0000-0000-0000E3040000}"/>
    <cellStyle name="Comma 16 3 2 5 2 3" xfId="1140" xr:uid="{00000000-0005-0000-0000-0000E4040000}"/>
    <cellStyle name="Comma 16 3 2 5 2 3 2" xfId="4138" xr:uid="{00000000-0005-0000-0000-0000E5040000}"/>
    <cellStyle name="Comma 16 3 2 5 2 3 2 2" xfId="4139" xr:uid="{00000000-0005-0000-0000-0000E6040000}"/>
    <cellStyle name="Comma 16 3 2 5 2 3 3" xfId="4140" xr:uid="{00000000-0005-0000-0000-0000E7040000}"/>
    <cellStyle name="Comma 16 3 2 5 2 4" xfId="1143" xr:uid="{00000000-0005-0000-0000-0000E8040000}"/>
    <cellStyle name="Comma 16 3 2 5 2 4 2" xfId="4142" xr:uid="{00000000-0005-0000-0000-0000E9040000}"/>
    <cellStyle name="Comma 16 3 2 5 2 5" xfId="1145" xr:uid="{00000000-0005-0000-0000-0000EA040000}"/>
    <cellStyle name="Comma 16 3 2 5 3" xfId="4149" xr:uid="{00000000-0005-0000-0000-0000EB040000}"/>
    <cellStyle name="Comma 16 3 2 5 3 2" xfId="4152" xr:uid="{00000000-0005-0000-0000-0000EC040000}"/>
    <cellStyle name="Comma 16 3 2 5 3 2 2" xfId="4155" xr:uid="{00000000-0005-0000-0000-0000ED040000}"/>
    <cellStyle name="Comma 16 3 2 5 3 2 2 2" xfId="4159" xr:uid="{00000000-0005-0000-0000-0000EE040000}"/>
    <cellStyle name="Comma 16 3 2 5 3 2 3" xfId="4160" xr:uid="{00000000-0005-0000-0000-0000EF040000}"/>
    <cellStyle name="Comma 16 3 2 5 3 3" xfId="1169" xr:uid="{00000000-0005-0000-0000-0000F0040000}"/>
    <cellStyle name="Comma 16 3 2 5 3 3 2" xfId="4162" xr:uid="{00000000-0005-0000-0000-0000F1040000}"/>
    <cellStyle name="Comma 16 3 2 5 3 4" xfId="4163" xr:uid="{00000000-0005-0000-0000-0000F2040000}"/>
    <cellStyle name="Comma 16 3 2 5 4" xfId="4168" xr:uid="{00000000-0005-0000-0000-0000F3040000}"/>
    <cellStyle name="Comma 16 3 2 5 4 2" xfId="4171" xr:uid="{00000000-0005-0000-0000-0000F4040000}"/>
    <cellStyle name="Comma 16 3 2 5 4 2 2" xfId="4172" xr:uid="{00000000-0005-0000-0000-0000F5040000}"/>
    <cellStyle name="Comma 16 3 2 5 4 3" xfId="1174" xr:uid="{00000000-0005-0000-0000-0000F6040000}"/>
    <cellStyle name="Comma 16 3 2 5 5" xfId="4177" xr:uid="{00000000-0005-0000-0000-0000F7040000}"/>
    <cellStyle name="Comma 16 3 2 5 5 2" xfId="4178" xr:uid="{00000000-0005-0000-0000-0000F8040000}"/>
    <cellStyle name="Comma 16 3 2 5 6" xfId="4180" xr:uid="{00000000-0005-0000-0000-0000F9040000}"/>
    <cellStyle name="Comma 16 3 2 5 7" xfId="4181" xr:uid="{00000000-0005-0000-0000-0000FA040000}"/>
    <cellStyle name="Comma 16 3 2 6" xfId="1702" xr:uid="{00000000-0005-0000-0000-0000FB040000}"/>
    <cellStyle name="Comma 16 3 2 6 2" xfId="4183" xr:uid="{00000000-0005-0000-0000-0000FC040000}"/>
    <cellStyle name="Comma 16 3 2 6 2 2" xfId="4186" xr:uid="{00000000-0005-0000-0000-0000FD040000}"/>
    <cellStyle name="Comma 16 3 2 6 2 2 2" xfId="4188" xr:uid="{00000000-0005-0000-0000-0000FE040000}"/>
    <cellStyle name="Comma 16 3 2 6 2 2 2 2" xfId="19" xr:uid="{00000000-0005-0000-0000-0000FF040000}"/>
    <cellStyle name="Comma 16 3 2 6 2 2 3" xfId="4189" xr:uid="{00000000-0005-0000-0000-000000050000}"/>
    <cellStyle name="Comma 16 3 2 6 2 3" xfId="1244" xr:uid="{00000000-0005-0000-0000-000001050000}"/>
    <cellStyle name="Comma 16 3 2 6 2 3 2" xfId="4190" xr:uid="{00000000-0005-0000-0000-000002050000}"/>
    <cellStyle name="Comma 16 3 2 6 2 4" xfId="1251" xr:uid="{00000000-0005-0000-0000-000003050000}"/>
    <cellStyle name="Comma 16 3 2 6 3" xfId="4193" xr:uid="{00000000-0005-0000-0000-000004050000}"/>
    <cellStyle name="Comma 16 3 2 6 3 2" xfId="4195" xr:uid="{00000000-0005-0000-0000-000005050000}"/>
    <cellStyle name="Comma 16 3 2 6 3 2 2" xfId="4196" xr:uid="{00000000-0005-0000-0000-000006050000}"/>
    <cellStyle name="Comma 16 3 2 6 3 3" xfId="1306" xr:uid="{00000000-0005-0000-0000-000007050000}"/>
    <cellStyle name="Comma 16 3 2 6 4" xfId="4198" xr:uid="{00000000-0005-0000-0000-000008050000}"/>
    <cellStyle name="Comma 16 3 2 6 4 2" xfId="4200" xr:uid="{00000000-0005-0000-0000-000009050000}"/>
    <cellStyle name="Comma 16 3 2 6 5" xfId="4202" xr:uid="{00000000-0005-0000-0000-00000A050000}"/>
    <cellStyle name="Comma 16 3 2 7" xfId="1705" xr:uid="{00000000-0005-0000-0000-00000B050000}"/>
    <cellStyle name="Comma 16 3 2 7 2" xfId="4207" xr:uid="{00000000-0005-0000-0000-00000C050000}"/>
    <cellStyle name="Comma 16 3 2 7 2 2" xfId="4209" xr:uid="{00000000-0005-0000-0000-00000D050000}"/>
    <cellStyle name="Comma 16 3 2 7 2 2 2" xfId="4211" xr:uid="{00000000-0005-0000-0000-00000E050000}"/>
    <cellStyle name="Comma 16 3 2 7 2 3" xfId="1327" xr:uid="{00000000-0005-0000-0000-00000F050000}"/>
    <cellStyle name="Comma 16 3 2 7 3" xfId="4213" xr:uid="{00000000-0005-0000-0000-000010050000}"/>
    <cellStyle name="Comma 16 3 2 7 3 2" xfId="4214" xr:uid="{00000000-0005-0000-0000-000011050000}"/>
    <cellStyle name="Comma 16 3 2 7 4" xfId="4215" xr:uid="{00000000-0005-0000-0000-000012050000}"/>
    <cellStyle name="Comma 16 3 2 8" xfId="1709" xr:uid="{00000000-0005-0000-0000-000013050000}"/>
    <cellStyle name="Comma 16 3 2 8 2" xfId="1291" xr:uid="{00000000-0005-0000-0000-000014050000}"/>
    <cellStyle name="Comma 16 3 2 8 2 2" xfId="4217" xr:uid="{00000000-0005-0000-0000-000015050000}"/>
    <cellStyle name="Comma 16 3 2 8 3" xfId="4218" xr:uid="{00000000-0005-0000-0000-000016050000}"/>
    <cellStyle name="Comma 16 3 2 9" xfId="4219" xr:uid="{00000000-0005-0000-0000-000017050000}"/>
    <cellStyle name="Comma 16 3 2 9 2" xfId="2769" xr:uid="{00000000-0005-0000-0000-000018050000}"/>
    <cellStyle name="Comma 16 3 3" xfId="2823" xr:uid="{00000000-0005-0000-0000-000019050000}"/>
    <cellStyle name="Comma 16 3 3 10" xfId="4224" xr:uid="{00000000-0005-0000-0000-00001A050000}"/>
    <cellStyle name="Comma 16 3 3 11" xfId="4234" xr:uid="{00000000-0005-0000-0000-00001B050000}"/>
    <cellStyle name="Comma 16 3 3 2" xfId="4239" xr:uid="{00000000-0005-0000-0000-00001C050000}"/>
    <cellStyle name="Comma 16 3 3 2 10" xfId="2541" xr:uid="{00000000-0005-0000-0000-00001D050000}"/>
    <cellStyle name="Comma 16 3 3 2 2" xfId="3895" xr:uid="{00000000-0005-0000-0000-00001E050000}"/>
    <cellStyle name="Comma 16 3 3 2 2 2" xfId="4240" xr:uid="{00000000-0005-0000-0000-00001F050000}"/>
    <cellStyle name="Comma 16 3 3 2 2 2 2" xfId="4241" xr:uid="{00000000-0005-0000-0000-000020050000}"/>
    <cellStyle name="Comma 16 3 3 2 2 2 2 2" xfId="4242" xr:uid="{00000000-0005-0000-0000-000021050000}"/>
    <cellStyle name="Comma 16 3 3 2 2 2 2 2 2" xfId="4244" xr:uid="{00000000-0005-0000-0000-000022050000}"/>
    <cellStyle name="Comma 16 3 3 2 2 2 2 2 2 2" xfId="2127" xr:uid="{00000000-0005-0000-0000-000023050000}"/>
    <cellStyle name="Comma 16 3 3 2 2 2 2 2 2 2 2" xfId="4246" xr:uid="{00000000-0005-0000-0000-000024050000}"/>
    <cellStyle name="Comma 16 3 3 2 2 2 2 2 2 2 2 2" xfId="4247" xr:uid="{00000000-0005-0000-0000-000025050000}"/>
    <cellStyle name="Comma 16 3 3 2 2 2 2 2 2 2 3" xfId="4248" xr:uid="{00000000-0005-0000-0000-000026050000}"/>
    <cellStyle name="Comma 16 3 3 2 2 2 2 2 2 3" xfId="2133" xr:uid="{00000000-0005-0000-0000-000027050000}"/>
    <cellStyle name="Comma 16 3 3 2 2 2 2 2 2 3 2" xfId="4250" xr:uid="{00000000-0005-0000-0000-000028050000}"/>
    <cellStyle name="Comma 16 3 3 2 2 2 2 2 2 4" xfId="4252" xr:uid="{00000000-0005-0000-0000-000029050000}"/>
    <cellStyle name="Comma 16 3 3 2 2 2 2 2 3" xfId="4253" xr:uid="{00000000-0005-0000-0000-00002A050000}"/>
    <cellStyle name="Comma 16 3 3 2 2 2 2 2 3 2" xfId="2141" xr:uid="{00000000-0005-0000-0000-00002B050000}"/>
    <cellStyle name="Comma 16 3 3 2 2 2 2 2 3 2 2" xfId="4255" xr:uid="{00000000-0005-0000-0000-00002C050000}"/>
    <cellStyle name="Comma 16 3 3 2 2 2 2 2 3 3" xfId="4256" xr:uid="{00000000-0005-0000-0000-00002D050000}"/>
    <cellStyle name="Comma 16 3 3 2 2 2 2 2 4" xfId="4265" xr:uid="{00000000-0005-0000-0000-00002E050000}"/>
    <cellStyle name="Comma 16 3 3 2 2 2 2 2 4 2" xfId="4271" xr:uid="{00000000-0005-0000-0000-00002F050000}"/>
    <cellStyle name="Comma 16 3 3 2 2 2 2 2 5" xfId="4276" xr:uid="{00000000-0005-0000-0000-000030050000}"/>
    <cellStyle name="Comma 16 3 3 2 2 2 2 3" xfId="4283" xr:uid="{00000000-0005-0000-0000-000031050000}"/>
    <cellStyle name="Comma 16 3 3 2 2 2 2 3 2" xfId="4288" xr:uid="{00000000-0005-0000-0000-000032050000}"/>
    <cellStyle name="Comma 16 3 3 2 2 2 2 3 2 2" xfId="2758" xr:uid="{00000000-0005-0000-0000-000033050000}"/>
    <cellStyle name="Comma 16 3 3 2 2 2 2 3 2 2 2" xfId="2762" xr:uid="{00000000-0005-0000-0000-000034050000}"/>
    <cellStyle name="Comma 16 3 3 2 2 2 2 3 2 3" xfId="2765" xr:uid="{00000000-0005-0000-0000-000035050000}"/>
    <cellStyle name="Comma 16 3 3 2 2 2 2 3 3" xfId="4291" xr:uid="{00000000-0005-0000-0000-000036050000}"/>
    <cellStyle name="Comma 16 3 3 2 2 2 2 3 3 2" xfId="4294" xr:uid="{00000000-0005-0000-0000-000037050000}"/>
    <cellStyle name="Comma 16 3 3 2 2 2 2 3 4" xfId="4296" xr:uid="{00000000-0005-0000-0000-000038050000}"/>
    <cellStyle name="Comma 16 3 3 2 2 2 2 4" xfId="4302" xr:uid="{00000000-0005-0000-0000-000039050000}"/>
    <cellStyle name="Comma 16 3 3 2 2 2 2 4 2" xfId="4305" xr:uid="{00000000-0005-0000-0000-00003A050000}"/>
    <cellStyle name="Comma 16 3 3 2 2 2 2 4 2 2" xfId="4309" xr:uid="{00000000-0005-0000-0000-00003B050000}"/>
    <cellStyle name="Comma 16 3 3 2 2 2 2 4 3" xfId="4311" xr:uid="{00000000-0005-0000-0000-00003C050000}"/>
    <cellStyle name="Comma 16 3 3 2 2 2 2 5" xfId="4313" xr:uid="{00000000-0005-0000-0000-00003D050000}"/>
    <cellStyle name="Comma 16 3 3 2 2 2 2 5 2" xfId="4318" xr:uid="{00000000-0005-0000-0000-00003E050000}"/>
    <cellStyle name="Comma 16 3 3 2 2 2 2 6" xfId="4326" xr:uid="{00000000-0005-0000-0000-00003F050000}"/>
    <cellStyle name="Comma 16 3 3 2 2 2 2 7" xfId="4331" xr:uid="{00000000-0005-0000-0000-000040050000}"/>
    <cellStyle name="Comma 16 3 3 2 2 2 3" xfId="4332" xr:uid="{00000000-0005-0000-0000-000041050000}"/>
    <cellStyle name="Comma 16 3 3 2 2 2 3 2" xfId="2272" xr:uid="{00000000-0005-0000-0000-000042050000}"/>
    <cellStyle name="Comma 16 3 3 2 2 2 3 2 2" xfId="2282" xr:uid="{00000000-0005-0000-0000-000043050000}"/>
    <cellStyle name="Comma 16 3 3 2 2 2 3 2 2 2" xfId="4334" xr:uid="{00000000-0005-0000-0000-000044050000}"/>
    <cellStyle name="Comma 16 3 3 2 2 2 3 2 2 2 2" xfId="4336" xr:uid="{00000000-0005-0000-0000-000045050000}"/>
    <cellStyle name="Comma 16 3 3 2 2 2 3 2 2 3" xfId="4338" xr:uid="{00000000-0005-0000-0000-000046050000}"/>
    <cellStyle name="Comma 16 3 3 2 2 2 3 2 3" xfId="4342" xr:uid="{00000000-0005-0000-0000-000047050000}"/>
    <cellStyle name="Comma 16 3 3 2 2 2 3 2 3 2" xfId="354" xr:uid="{00000000-0005-0000-0000-000048050000}"/>
    <cellStyle name="Comma 16 3 3 2 2 2 3 2 4" xfId="4347" xr:uid="{00000000-0005-0000-0000-000049050000}"/>
    <cellStyle name="Comma 16 3 3 2 2 2 3 3" xfId="2286" xr:uid="{00000000-0005-0000-0000-00004A050000}"/>
    <cellStyle name="Comma 16 3 3 2 2 2 3 3 2" xfId="2293" xr:uid="{00000000-0005-0000-0000-00004B050000}"/>
    <cellStyle name="Comma 16 3 3 2 2 2 3 3 2 2" xfId="4349" xr:uid="{00000000-0005-0000-0000-00004C050000}"/>
    <cellStyle name="Comma 16 3 3 2 2 2 3 3 3" xfId="4350" xr:uid="{00000000-0005-0000-0000-00004D050000}"/>
    <cellStyle name="Comma 16 3 3 2 2 2 3 4" xfId="2299" xr:uid="{00000000-0005-0000-0000-00004E050000}"/>
    <cellStyle name="Comma 16 3 3 2 2 2 3 4 2" xfId="2305" xr:uid="{00000000-0005-0000-0000-00004F050000}"/>
    <cellStyle name="Comma 16 3 3 2 2 2 3 5" xfId="2312" xr:uid="{00000000-0005-0000-0000-000050050000}"/>
    <cellStyle name="Comma 16 3 3 2 2 2 4" xfId="4353" xr:uid="{00000000-0005-0000-0000-000051050000}"/>
    <cellStyle name="Comma 16 3 3 2 2 2 4 2" xfId="4356" xr:uid="{00000000-0005-0000-0000-000052050000}"/>
    <cellStyle name="Comma 16 3 3 2 2 2 4 2 2" xfId="4360" xr:uid="{00000000-0005-0000-0000-000053050000}"/>
    <cellStyle name="Comma 16 3 3 2 2 2 4 2 2 2" xfId="4362" xr:uid="{00000000-0005-0000-0000-000054050000}"/>
    <cellStyle name="Comma 16 3 3 2 2 2 4 2 3" xfId="4363" xr:uid="{00000000-0005-0000-0000-000055050000}"/>
    <cellStyle name="Comma 16 3 3 2 2 2 4 3" xfId="4370" xr:uid="{00000000-0005-0000-0000-000056050000}"/>
    <cellStyle name="Comma 16 3 3 2 2 2 4 3 2" xfId="4372" xr:uid="{00000000-0005-0000-0000-000057050000}"/>
    <cellStyle name="Comma 16 3 3 2 2 2 4 4" xfId="4374" xr:uid="{00000000-0005-0000-0000-000058050000}"/>
    <cellStyle name="Comma 16 3 3 2 2 2 5" xfId="4376" xr:uid="{00000000-0005-0000-0000-000059050000}"/>
    <cellStyle name="Comma 16 3 3 2 2 2 5 2" xfId="4381" xr:uid="{00000000-0005-0000-0000-00005A050000}"/>
    <cellStyle name="Comma 16 3 3 2 2 2 5 2 2" xfId="4383" xr:uid="{00000000-0005-0000-0000-00005B050000}"/>
    <cellStyle name="Comma 16 3 3 2 2 2 5 3" xfId="4384" xr:uid="{00000000-0005-0000-0000-00005C050000}"/>
    <cellStyle name="Comma 16 3 3 2 2 2 6" xfId="4386" xr:uid="{00000000-0005-0000-0000-00005D050000}"/>
    <cellStyle name="Comma 16 3 3 2 2 2 6 2" xfId="4391" xr:uid="{00000000-0005-0000-0000-00005E050000}"/>
    <cellStyle name="Comma 16 3 3 2 2 2 7" xfId="3111" xr:uid="{00000000-0005-0000-0000-00005F050000}"/>
    <cellStyle name="Comma 16 3 3 2 2 2 8" xfId="4393" xr:uid="{00000000-0005-0000-0000-000060050000}"/>
    <cellStyle name="Comma 16 3 3 2 2 3" xfId="4394" xr:uid="{00000000-0005-0000-0000-000061050000}"/>
    <cellStyle name="Comma 16 3 3 2 2 3 2" xfId="4396" xr:uid="{00000000-0005-0000-0000-000062050000}"/>
    <cellStyle name="Comma 16 3 3 2 2 3 2 2" xfId="4398" xr:uid="{00000000-0005-0000-0000-000063050000}"/>
    <cellStyle name="Comma 16 3 3 2 2 3 2 2 2" xfId="4400" xr:uid="{00000000-0005-0000-0000-000064050000}"/>
    <cellStyle name="Comma 16 3 3 2 2 3 2 2 2 2" xfId="4405" xr:uid="{00000000-0005-0000-0000-000065050000}"/>
    <cellStyle name="Comma 16 3 3 2 2 3 2 2 2 2 2" xfId="1322" xr:uid="{00000000-0005-0000-0000-000066050000}"/>
    <cellStyle name="Comma 16 3 3 2 2 3 2 2 2 3" xfId="57" xr:uid="{00000000-0005-0000-0000-000067050000}"/>
    <cellStyle name="Comma 16 3 3 2 2 3 2 2 3" xfId="4410" xr:uid="{00000000-0005-0000-0000-000068050000}"/>
    <cellStyle name="Comma 16 3 3 2 2 3 2 2 3 2" xfId="4414" xr:uid="{00000000-0005-0000-0000-000069050000}"/>
    <cellStyle name="Comma 16 3 3 2 2 3 2 2 4" xfId="4418" xr:uid="{00000000-0005-0000-0000-00006A050000}"/>
    <cellStyle name="Comma 16 3 3 2 2 3 2 3" xfId="4425" xr:uid="{00000000-0005-0000-0000-00006B050000}"/>
    <cellStyle name="Comma 16 3 3 2 2 3 2 3 2" xfId="4432" xr:uid="{00000000-0005-0000-0000-00006C050000}"/>
    <cellStyle name="Comma 16 3 3 2 2 3 2 3 2 2" xfId="4434" xr:uid="{00000000-0005-0000-0000-00006D050000}"/>
    <cellStyle name="Comma 16 3 3 2 2 3 2 3 3" xfId="4435" xr:uid="{00000000-0005-0000-0000-00006E050000}"/>
    <cellStyle name="Comma 16 3 3 2 2 3 2 4" xfId="4440" xr:uid="{00000000-0005-0000-0000-00006F050000}"/>
    <cellStyle name="Comma 16 3 3 2 2 3 2 4 2" xfId="4448" xr:uid="{00000000-0005-0000-0000-000070050000}"/>
    <cellStyle name="Comma 16 3 3 2 2 3 2 5" xfId="4453" xr:uid="{00000000-0005-0000-0000-000071050000}"/>
    <cellStyle name="Comma 16 3 3 2 2 3 3" xfId="4455" xr:uid="{00000000-0005-0000-0000-000072050000}"/>
    <cellStyle name="Comma 16 3 3 2 2 3 3 2" xfId="4458" xr:uid="{00000000-0005-0000-0000-000073050000}"/>
    <cellStyle name="Comma 16 3 3 2 2 3 3 2 2" xfId="4461" xr:uid="{00000000-0005-0000-0000-000074050000}"/>
    <cellStyle name="Comma 16 3 3 2 2 3 3 2 2 2" xfId="4464" xr:uid="{00000000-0005-0000-0000-000075050000}"/>
    <cellStyle name="Comma 16 3 3 2 2 3 3 2 3" xfId="4467" xr:uid="{00000000-0005-0000-0000-000076050000}"/>
    <cellStyle name="Comma 16 3 3 2 2 3 3 3" xfId="4468" xr:uid="{00000000-0005-0000-0000-000077050000}"/>
    <cellStyle name="Comma 16 3 3 2 2 3 3 3 2" xfId="891" xr:uid="{00000000-0005-0000-0000-000078050000}"/>
    <cellStyle name="Comma 16 3 3 2 2 3 3 4" xfId="4473" xr:uid="{00000000-0005-0000-0000-000079050000}"/>
    <cellStyle name="Comma 16 3 3 2 2 3 4" xfId="4481" xr:uid="{00000000-0005-0000-0000-00007A050000}"/>
    <cellStyle name="Comma 16 3 3 2 2 3 4 2" xfId="4490" xr:uid="{00000000-0005-0000-0000-00007B050000}"/>
    <cellStyle name="Comma 16 3 3 2 2 3 4 2 2" xfId="4493" xr:uid="{00000000-0005-0000-0000-00007C050000}"/>
    <cellStyle name="Comma 16 3 3 2 2 3 4 3" xfId="4494" xr:uid="{00000000-0005-0000-0000-00007D050000}"/>
    <cellStyle name="Comma 16 3 3 2 2 3 5" xfId="4503" xr:uid="{00000000-0005-0000-0000-00007E050000}"/>
    <cellStyle name="Comma 16 3 3 2 2 3 5 2" xfId="4508" xr:uid="{00000000-0005-0000-0000-00007F050000}"/>
    <cellStyle name="Comma 16 3 3 2 2 3 6" xfId="4515" xr:uid="{00000000-0005-0000-0000-000080050000}"/>
    <cellStyle name="Comma 16 3 3 2 2 3 7" xfId="4518" xr:uid="{00000000-0005-0000-0000-000081050000}"/>
    <cellStyle name="Comma 16 3 3 2 2 4" xfId="4522" xr:uid="{00000000-0005-0000-0000-000082050000}"/>
    <cellStyle name="Comma 16 3 3 2 2 4 2" xfId="4524" xr:uid="{00000000-0005-0000-0000-000083050000}"/>
    <cellStyle name="Comma 16 3 3 2 2 4 2 2" xfId="4526" xr:uid="{00000000-0005-0000-0000-000084050000}"/>
    <cellStyle name="Comma 16 3 3 2 2 4 2 2 2" xfId="4529" xr:uid="{00000000-0005-0000-0000-000085050000}"/>
    <cellStyle name="Comma 16 3 3 2 2 4 2 2 2 2" xfId="4537" xr:uid="{00000000-0005-0000-0000-000086050000}"/>
    <cellStyle name="Comma 16 3 3 2 2 4 2 2 3" xfId="4541" xr:uid="{00000000-0005-0000-0000-000087050000}"/>
    <cellStyle name="Comma 16 3 3 2 2 4 2 3" xfId="4547" xr:uid="{00000000-0005-0000-0000-000088050000}"/>
    <cellStyle name="Comma 16 3 3 2 2 4 2 3 2" xfId="4550" xr:uid="{00000000-0005-0000-0000-000089050000}"/>
    <cellStyle name="Comma 16 3 3 2 2 4 2 4" xfId="4558" xr:uid="{00000000-0005-0000-0000-00008A050000}"/>
    <cellStyle name="Comma 16 3 3 2 2 4 3" xfId="3727" xr:uid="{00000000-0005-0000-0000-00008B050000}"/>
    <cellStyle name="Comma 16 3 3 2 2 4 3 2" xfId="3735" xr:uid="{00000000-0005-0000-0000-00008C050000}"/>
    <cellStyle name="Comma 16 3 3 2 2 4 3 2 2" xfId="3737" xr:uid="{00000000-0005-0000-0000-00008D050000}"/>
    <cellStyle name="Comma 16 3 3 2 2 4 3 3" xfId="3739" xr:uid="{00000000-0005-0000-0000-00008E050000}"/>
    <cellStyle name="Comma 16 3 3 2 2 4 4" xfId="3748" xr:uid="{00000000-0005-0000-0000-00008F050000}"/>
    <cellStyle name="Comma 16 3 3 2 2 4 4 2" xfId="3760" xr:uid="{00000000-0005-0000-0000-000090050000}"/>
    <cellStyle name="Comma 16 3 3 2 2 4 5" xfId="3764" xr:uid="{00000000-0005-0000-0000-000091050000}"/>
    <cellStyle name="Comma 16 3 3 2 2 5" xfId="4562" xr:uid="{00000000-0005-0000-0000-000092050000}"/>
    <cellStyle name="Comma 16 3 3 2 2 5 2" xfId="4566" xr:uid="{00000000-0005-0000-0000-000093050000}"/>
    <cellStyle name="Comma 16 3 3 2 2 5 2 2" xfId="4568" xr:uid="{00000000-0005-0000-0000-000094050000}"/>
    <cellStyle name="Comma 16 3 3 2 2 5 2 2 2" xfId="4572" xr:uid="{00000000-0005-0000-0000-000095050000}"/>
    <cellStyle name="Comma 16 3 3 2 2 5 2 3" xfId="4574" xr:uid="{00000000-0005-0000-0000-000096050000}"/>
    <cellStyle name="Comma 16 3 3 2 2 5 3" xfId="1897" xr:uid="{00000000-0005-0000-0000-000097050000}"/>
    <cellStyle name="Comma 16 3 3 2 2 5 3 2" xfId="1905" xr:uid="{00000000-0005-0000-0000-000098050000}"/>
    <cellStyle name="Comma 16 3 3 2 2 5 4" xfId="1916" xr:uid="{00000000-0005-0000-0000-000099050000}"/>
    <cellStyle name="Comma 16 3 3 2 2 6" xfId="4575" xr:uid="{00000000-0005-0000-0000-00009A050000}"/>
    <cellStyle name="Comma 16 3 3 2 2 6 2" xfId="2370" xr:uid="{00000000-0005-0000-0000-00009B050000}"/>
    <cellStyle name="Comma 16 3 3 2 2 6 2 2" xfId="2375" xr:uid="{00000000-0005-0000-0000-00009C050000}"/>
    <cellStyle name="Comma 16 3 3 2 2 6 3" xfId="2402" xr:uid="{00000000-0005-0000-0000-00009D050000}"/>
    <cellStyle name="Comma 16 3 3 2 2 7" xfId="4577" xr:uid="{00000000-0005-0000-0000-00009E050000}"/>
    <cellStyle name="Comma 16 3 3 2 2 7 2" xfId="4579" xr:uid="{00000000-0005-0000-0000-00009F050000}"/>
    <cellStyle name="Comma 16 3 3 2 2 8" xfId="4585" xr:uid="{00000000-0005-0000-0000-0000A0050000}"/>
    <cellStyle name="Comma 16 3 3 2 2 9" xfId="4593" xr:uid="{00000000-0005-0000-0000-0000A1050000}"/>
    <cellStyle name="Comma 16 3 3 2 3" xfId="4597" xr:uid="{00000000-0005-0000-0000-0000A2050000}"/>
    <cellStyle name="Comma 16 3 3 2 3 2" xfId="4598" xr:uid="{00000000-0005-0000-0000-0000A3050000}"/>
    <cellStyle name="Comma 16 3 3 2 3 2 2" xfId="790" xr:uid="{00000000-0005-0000-0000-0000A4050000}"/>
    <cellStyle name="Comma 16 3 3 2 3 2 2 2" xfId="795" xr:uid="{00000000-0005-0000-0000-0000A5050000}"/>
    <cellStyle name="Comma 16 3 3 2 3 2 2 2 2" xfId="2881" xr:uid="{00000000-0005-0000-0000-0000A6050000}"/>
    <cellStyle name="Comma 16 3 3 2 3 2 2 2 2 2" xfId="2884" xr:uid="{00000000-0005-0000-0000-0000A7050000}"/>
    <cellStyle name="Comma 16 3 3 2 3 2 2 2 2 2 2" xfId="175" xr:uid="{00000000-0005-0000-0000-0000A8050000}"/>
    <cellStyle name="Comma 16 3 3 2 3 2 2 2 2 3" xfId="4599" xr:uid="{00000000-0005-0000-0000-0000A9050000}"/>
    <cellStyle name="Comma 16 3 3 2 3 2 2 2 3" xfId="2887" xr:uid="{00000000-0005-0000-0000-0000AA050000}"/>
    <cellStyle name="Comma 16 3 3 2 3 2 2 2 3 2" xfId="1216" xr:uid="{00000000-0005-0000-0000-0000AB050000}"/>
    <cellStyle name="Comma 16 3 3 2 3 2 2 2 4" xfId="4602" xr:uid="{00000000-0005-0000-0000-0000AC050000}"/>
    <cellStyle name="Comma 16 3 3 2 3 2 2 3" xfId="2889" xr:uid="{00000000-0005-0000-0000-0000AD050000}"/>
    <cellStyle name="Comma 16 3 3 2 3 2 2 3 2" xfId="2895" xr:uid="{00000000-0005-0000-0000-0000AE050000}"/>
    <cellStyle name="Comma 16 3 3 2 3 2 2 3 2 2" xfId="4606" xr:uid="{00000000-0005-0000-0000-0000AF050000}"/>
    <cellStyle name="Comma 16 3 3 2 3 2 2 3 3" xfId="4609" xr:uid="{00000000-0005-0000-0000-0000B0050000}"/>
    <cellStyle name="Comma 16 3 3 2 3 2 2 4" xfId="2901" xr:uid="{00000000-0005-0000-0000-0000B1050000}"/>
    <cellStyle name="Comma 16 3 3 2 3 2 2 4 2" xfId="4618" xr:uid="{00000000-0005-0000-0000-0000B2050000}"/>
    <cellStyle name="Comma 16 3 3 2 3 2 2 5" xfId="2909" xr:uid="{00000000-0005-0000-0000-0000B3050000}"/>
    <cellStyle name="Comma 16 3 3 2 3 2 3" xfId="800" xr:uid="{00000000-0005-0000-0000-0000B4050000}"/>
    <cellStyle name="Comma 16 3 3 2 3 2 3 2" xfId="630" xr:uid="{00000000-0005-0000-0000-0000B5050000}"/>
    <cellStyle name="Comma 16 3 3 2 3 2 3 2 2" xfId="2944" xr:uid="{00000000-0005-0000-0000-0000B6050000}"/>
    <cellStyle name="Comma 16 3 3 2 3 2 3 2 2 2" xfId="4251" xr:uid="{00000000-0005-0000-0000-0000B7050000}"/>
    <cellStyle name="Comma 16 3 3 2 3 2 3 2 3" xfId="4619" xr:uid="{00000000-0005-0000-0000-0000B8050000}"/>
    <cellStyle name="Comma 16 3 3 2 3 2 3 3" xfId="2947" xr:uid="{00000000-0005-0000-0000-0000B9050000}"/>
    <cellStyle name="Comma 16 3 3 2 3 2 3 3 2" xfId="4625" xr:uid="{00000000-0005-0000-0000-0000BA050000}"/>
    <cellStyle name="Comma 16 3 3 2 3 2 3 4" xfId="4631" xr:uid="{00000000-0005-0000-0000-0000BB050000}"/>
    <cellStyle name="Comma 16 3 3 2 3 2 4" xfId="803" xr:uid="{00000000-0005-0000-0000-0000BC050000}"/>
    <cellStyle name="Comma 16 3 3 2 3 2 4 2" xfId="2975" xr:uid="{00000000-0005-0000-0000-0000BD050000}"/>
    <cellStyle name="Comma 16 3 3 2 3 2 4 2 2" xfId="4633" xr:uid="{00000000-0005-0000-0000-0000BE050000}"/>
    <cellStyle name="Comma 16 3 3 2 3 2 4 3" xfId="4638" xr:uid="{00000000-0005-0000-0000-0000BF050000}"/>
    <cellStyle name="Comma 16 3 3 2 3 2 5" xfId="4641" xr:uid="{00000000-0005-0000-0000-0000C0050000}"/>
    <cellStyle name="Comma 16 3 3 2 3 2 5 2" xfId="4644" xr:uid="{00000000-0005-0000-0000-0000C1050000}"/>
    <cellStyle name="Comma 16 3 3 2 3 2 6" xfId="4646" xr:uid="{00000000-0005-0000-0000-0000C2050000}"/>
    <cellStyle name="Comma 16 3 3 2 3 2 7" xfId="3232" xr:uid="{00000000-0005-0000-0000-0000C3050000}"/>
    <cellStyle name="Comma 16 3 3 2 3 3" xfId="4647" xr:uid="{00000000-0005-0000-0000-0000C4050000}"/>
    <cellStyle name="Comma 16 3 3 2 3 3 2" xfId="853" xr:uid="{00000000-0005-0000-0000-0000C5050000}"/>
    <cellStyle name="Comma 16 3 3 2 3 3 2 2" xfId="37" xr:uid="{00000000-0005-0000-0000-0000C6050000}"/>
    <cellStyle name="Comma 16 3 3 2 3 3 2 2 2" xfId="3062" xr:uid="{00000000-0005-0000-0000-0000C7050000}"/>
    <cellStyle name="Comma 16 3 3 2 3 3 2 2 2 2" xfId="3449" xr:uid="{00000000-0005-0000-0000-0000C8050000}"/>
    <cellStyle name="Comma 16 3 3 2 3 3 2 2 3" xfId="3493" xr:uid="{00000000-0005-0000-0000-0000C9050000}"/>
    <cellStyle name="Comma 16 3 3 2 3 3 2 3" xfId="3067" xr:uid="{00000000-0005-0000-0000-0000CA050000}"/>
    <cellStyle name="Comma 16 3 3 2 3 3 2 3 2" xfId="3934" xr:uid="{00000000-0005-0000-0000-0000CB050000}"/>
    <cellStyle name="Comma 16 3 3 2 3 3 2 4" xfId="4656" xr:uid="{00000000-0005-0000-0000-0000CC050000}"/>
    <cellStyle name="Comma 16 3 3 2 3 3 3" xfId="857" xr:uid="{00000000-0005-0000-0000-0000CD050000}"/>
    <cellStyle name="Comma 16 3 3 2 3 3 3 2" xfId="58" xr:uid="{00000000-0005-0000-0000-0000CE050000}"/>
    <cellStyle name="Comma 16 3 3 2 3 3 3 2 2" xfId="4660" xr:uid="{00000000-0005-0000-0000-0000CF050000}"/>
    <cellStyle name="Comma 16 3 3 2 3 3 3 3" xfId="4663" xr:uid="{00000000-0005-0000-0000-0000D0050000}"/>
    <cellStyle name="Comma 16 3 3 2 3 3 4" xfId="861" xr:uid="{00000000-0005-0000-0000-0000D1050000}"/>
    <cellStyle name="Comma 16 3 3 2 3 3 4 2" xfId="4666" xr:uid="{00000000-0005-0000-0000-0000D2050000}"/>
    <cellStyle name="Comma 16 3 3 2 3 3 5" xfId="4672" xr:uid="{00000000-0005-0000-0000-0000D3050000}"/>
    <cellStyle name="Comma 16 3 3 2 3 4" xfId="4673" xr:uid="{00000000-0005-0000-0000-0000D4050000}"/>
    <cellStyle name="Comma 16 3 3 2 3 4 2" xfId="1859" xr:uid="{00000000-0005-0000-0000-0000D5050000}"/>
    <cellStyle name="Comma 16 3 3 2 3 4 2 2" xfId="3155" xr:uid="{00000000-0005-0000-0000-0000D6050000}"/>
    <cellStyle name="Comma 16 3 3 2 3 4 2 2 2" xfId="4679" xr:uid="{00000000-0005-0000-0000-0000D7050000}"/>
    <cellStyle name="Comma 16 3 3 2 3 4 2 3" xfId="4683" xr:uid="{00000000-0005-0000-0000-0000D8050000}"/>
    <cellStyle name="Comma 16 3 3 2 3 4 3" xfId="3788" xr:uid="{00000000-0005-0000-0000-0000D9050000}"/>
    <cellStyle name="Comma 16 3 3 2 3 4 3 2" xfId="3226" xr:uid="{00000000-0005-0000-0000-0000DA050000}"/>
    <cellStyle name="Comma 16 3 3 2 3 4 4" xfId="3799" xr:uid="{00000000-0005-0000-0000-0000DB050000}"/>
    <cellStyle name="Comma 16 3 3 2 3 5" xfId="4685" xr:uid="{00000000-0005-0000-0000-0000DC050000}"/>
    <cellStyle name="Comma 16 3 3 2 3 5 2" xfId="4687" xr:uid="{00000000-0005-0000-0000-0000DD050000}"/>
    <cellStyle name="Comma 16 3 3 2 3 5 2 2" xfId="4689" xr:uid="{00000000-0005-0000-0000-0000DE050000}"/>
    <cellStyle name="Comma 16 3 3 2 3 5 3" xfId="3803" xr:uid="{00000000-0005-0000-0000-0000DF050000}"/>
    <cellStyle name="Comma 16 3 3 2 3 6" xfId="1735" xr:uid="{00000000-0005-0000-0000-0000E0050000}"/>
    <cellStyle name="Comma 16 3 3 2 3 6 2" xfId="1742" xr:uid="{00000000-0005-0000-0000-0000E1050000}"/>
    <cellStyle name="Comma 16 3 3 2 3 7" xfId="1762" xr:uid="{00000000-0005-0000-0000-0000E2050000}"/>
    <cellStyle name="Comma 16 3 3 2 3 8" xfId="1767" xr:uid="{00000000-0005-0000-0000-0000E3050000}"/>
    <cellStyle name="Comma 16 3 3 2 4" xfId="4691" xr:uid="{00000000-0005-0000-0000-0000E4050000}"/>
    <cellStyle name="Comma 16 3 3 2 4 2" xfId="4692" xr:uid="{00000000-0005-0000-0000-0000E5050000}"/>
    <cellStyle name="Comma 16 3 3 2 4 2 2" xfId="4697" xr:uid="{00000000-0005-0000-0000-0000E6050000}"/>
    <cellStyle name="Comma 16 3 3 2 4 2 2 2" xfId="3175" xr:uid="{00000000-0005-0000-0000-0000E7050000}"/>
    <cellStyle name="Comma 16 3 3 2 4 2 2 2 2" xfId="3233" xr:uid="{00000000-0005-0000-0000-0000E8050000}"/>
    <cellStyle name="Comma 16 3 3 2 4 2 2 2 2 2" xfId="4703" xr:uid="{00000000-0005-0000-0000-0000E9050000}"/>
    <cellStyle name="Comma 16 3 3 2 4 2 2 2 3" xfId="4708" xr:uid="{00000000-0005-0000-0000-0000EA050000}"/>
    <cellStyle name="Comma 16 3 3 2 4 2 2 3" xfId="3244" xr:uid="{00000000-0005-0000-0000-0000EB050000}"/>
    <cellStyle name="Comma 16 3 3 2 4 2 2 3 2" xfId="4715" xr:uid="{00000000-0005-0000-0000-0000EC050000}"/>
    <cellStyle name="Comma 16 3 3 2 4 2 2 4" xfId="4724" xr:uid="{00000000-0005-0000-0000-0000ED050000}"/>
    <cellStyle name="Comma 16 3 3 2 4 2 3" xfId="4730" xr:uid="{00000000-0005-0000-0000-0000EE050000}"/>
    <cellStyle name="Comma 16 3 3 2 4 2 3 2" xfId="3256" xr:uid="{00000000-0005-0000-0000-0000EF050000}"/>
    <cellStyle name="Comma 16 3 3 2 4 2 3 2 2" xfId="4740" xr:uid="{00000000-0005-0000-0000-0000F0050000}"/>
    <cellStyle name="Comma 16 3 3 2 4 2 3 3" xfId="4748" xr:uid="{00000000-0005-0000-0000-0000F1050000}"/>
    <cellStyle name="Comma 16 3 3 2 4 2 4" xfId="4756" xr:uid="{00000000-0005-0000-0000-0000F2050000}"/>
    <cellStyle name="Comma 16 3 3 2 4 2 4 2" xfId="4761" xr:uid="{00000000-0005-0000-0000-0000F3050000}"/>
    <cellStyle name="Comma 16 3 3 2 4 2 5" xfId="4767" xr:uid="{00000000-0005-0000-0000-0000F4050000}"/>
    <cellStyle name="Comma 16 3 3 2 4 3" xfId="4768" xr:uid="{00000000-0005-0000-0000-0000F5050000}"/>
    <cellStyle name="Comma 16 3 3 2 4 3 2" xfId="4772" xr:uid="{00000000-0005-0000-0000-0000F6050000}"/>
    <cellStyle name="Comma 16 3 3 2 4 3 2 2" xfId="3314" xr:uid="{00000000-0005-0000-0000-0000F7050000}"/>
    <cellStyle name="Comma 16 3 3 2 4 3 2 2 2" xfId="4779" xr:uid="{00000000-0005-0000-0000-0000F8050000}"/>
    <cellStyle name="Comma 16 3 3 2 4 3 2 3" xfId="4785" xr:uid="{00000000-0005-0000-0000-0000F9050000}"/>
    <cellStyle name="Comma 16 3 3 2 4 3 3" xfId="4790" xr:uid="{00000000-0005-0000-0000-0000FA050000}"/>
    <cellStyle name="Comma 16 3 3 2 4 3 3 2" xfId="4797" xr:uid="{00000000-0005-0000-0000-0000FB050000}"/>
    <cellStyle name="Comma 16 3 3 2 4 3 4" xfId="4799" xr:uid="{00000000-0005-0000-0000-0000FC050000}"/>
    <cellStyle name="Comma 16 3 3 2 4 4" xfId="4800" xr:uid="{00000000-0005-0000-0000-0000FD050000}"/>
    <cellStyle name="Comma 16 3 3 2 4 4 2" xfId="4803" xr:uid="{00000000-0005-0000-0000-0000FE050000}"/>
    <cellStyle name="Comma 16 3 3 2 4 4 2 2" xfId="4809" xr:uid="{00000000-0005-0000-0000-0000FF050000}"/>
    <cellStyle name="Comma 16 3 3 2 4 4 3" xfId="3826" xr:uid="{00000000-0005-0000-0000-000000060000}"/>
    <cellStyle name="Comma 16 3 3 2 4 5" xfId="4811" xr:uid="{00000000-0005-0000-0000-000001060000}"/>
    <cellStyle name="Comma 16 3 3 2 4 5 2" xfId="4814" xr:uid="{00000000-0005-0000-0000-000002060000}"/>
    <cellStyle name="Comma 16 3 3 2 4 6" xfId="4817" xr:uid="{00000000-0005-0000-0000-000003060000}"/>
    <cellStyle name="Comma 16 3 3 2 4 7" xfId="4819" xr:uid="{00000000-0005-0000-0000-000004060000}"/>
    <cellStyle name="Comma 16 3 3 2 5" xfId="4658" xr:uid="{00000000-0005-0000-0000-000005060000}"/>
    <cellStyle name="Comma 16 3 3 2 5 2" xfId="4821" xr:uid="{00000000-0005-0000-0000-000006060000}"/>
    <cellStyle name="Comma 16 3 3 2 5 2 2" xfId="4824" xr:uid="{00000000-0005-0000-0000-000007060000}"/>
    <cellStyle name="Comma 16 3 3 2 5 2 2 2" xfId="552" xr:uid="{00000000-0005-0000-0000-000008060000}"/>
    <cellStyle name="Comma 16 3 3 2 5 2 2 2 2" xfId="4830" xr:uid="{00000000-0005-0000-0000-000009060000}"/>
    <cellStyle name="Comma 16 3 3 2 5 2 2 3" xfId="564" xr:uid="{00000000-0005-0000-0000-00000A060000}"/>
    <cellStyle name="Comma 16 3 3 2 5 2 3" xfId="4835" xr:uid="{00000000-0005-0000-0000-00000B060000}"/>
    <cellStyle name="Comma 16 3 3 2 5 2 3 2" xfId="4842" xr:uid="{00000000-0005-0000-0000-00000C060000}"/>
    <cellStyle name="Comma 16 3 3 2 5 2 4" xfId="4847" xr:uid="{00000000-0005-0000-0000-00000D060000}"/>
    <cellStyle name="Comma 16 3 3 2 5 3" xfId="4850" xr:uid="{00000000-0005-0000-0000-00000E060000}"/>
    <cellStyle name="Comma 16 3 3 2 5 3 2" xfId="4855" xr:uid="{00000000-0005-0000-0000-00000F060000}"/>
    <cellStyle name="Comma 16 3 3 2 5 3 2 2" xfId="817" xr:uid="{00000000-0005-0000-0000-000010060000}"/>
    <cellStyle name="Comma 16 3 3 2 5 3 3" xfId="4860" xr:uid="{00000000-0005-0000-0000-000011060000}"/>
    <cellStyle name="Comma 16 3 3 2 5 4" xfId="4862" xr:uid="{00000000-0005-0000-0000-000012060000}"/>
    <cellStyle name="Comma 16 3 3 2 5 4 2" xfId="4872" xr:uid="{00000000-0005-0000-0000-000013060000}"/>
    <cellStyle name="Comma 16 3 3 2 5 5" xfId="34" xr:uid="{00000000-0005-0000-0000-000014060000}"/>
    <cellStyle name="Comma 16 3 3 2 6" xfId="4874" xr:uid="{00000000-0005-0000-0000-000015060000}"/>
    <cellStyle name="Comma 16 3 3 2 6 2" xfId="4876" xr:uid="{00000000-0005-0000-0000-000016060000}"/>
    <cellStyle name="Comma 16 3 3 2 6 2 2" xfId="2554" xr:uid="{00000000-0005-0000-0000-000017060000}"/>
    <cellStyle name="Comma 16 3 3 2 6 2 2 2" xfId="2566" xr:uid="{00000000-0005-0000-0000-000018060000}"/>
    <cellStyle name="Comma 16 3 3 2 6 2 3" xfId="2585" xr:uid="{00000000-0005-0000-0000-000019060000}"/>
    <cellStyle name="Comma 16 3 3 2 6 3" xfId="4878" xr:uid="{00000000-0005-0000-0000-00001A060000}"/>
    <cellStyle name="Comma 16 3 3 2 6 3 2" xfId="2744" xr:uid="{00000000-0005-0000-0000-00001B060000}"/>
    <cellStyle name="Comma 16 3 3 2 6 4" xfId="4881" xr:uid="{00000000-0005-0000-0000-00001C060000}"/>
    <cellStyle name="Comma 16 3 3 2 7" xfId="4883" xr:uid="{00000000-0005-0000-0000-00001D060000}"/>
    <cellStyle name="Comma 16 3 3 2 7 2" xfId="4884" xr:uid="{00000000-0005-0000-0000-00001E060000}"/>
    <cellStyle name="Comma 16 3 3 2 7 2 2" xfId="4890" xr:uid="{00000000-0005-0000-0000-00001F060000}"/>
    <cellStyle name="Comma 16 3 3 2 7 3" xfId="4893" xr:uid="{00000000-0005-0000-0000-000020060000}"/>
    <cellStyle name="Comma 16 3 3 2 8" xfId="4897" xr:uid="{00000000-0005-0000-0000-000021060000}"/>
    <cellStyle name="Comma 16 3 3 2 8 2" xfId="4899" xr:uid="{00000000-0005-0000-0000-000022060000}"/>
    <cellStyle name="Comma 16 3 3 2 9" xfId="4902" xr:uid="{00000000-0005-0000-0000-000023060000}"/>
    <cellStyle name="Comma 16 3 3 3" xfId="4905" xr:uid="{00000000-0005-0000-0000-000024060000}"/>
    <cellStyle name="Comma 16 3 3 3 2" xfId="4906" xr:uid="{00000000-0005-0000-0000-000025060000}"/>
    <cellStyle name="Comma 16 3 3 3 2 2" xfId="4907" xr:uid="{00000000-0005-0000-0000-000026060000}"/>
    <cellStyle name="Comma 16 3 3 3 2 2 2" xfId="990" xr:uid="{00000000-0005-0000-0000-000027060000}"/>
    <cellStyle name="Comma 16 3 3 3 2 2 2 2" xfId="4908" xr:uid="{00000000-0005-0000-0000-000028060000}"/>
    <cellStyle name="Comma 16 3 3 3 2 2 2 2 2" xfId="1565" xr:uid="{00000000-0005-0000-0000-000029060000}"/>
    <cellStyle name="Comma 16 3 3 3 2 2 2 2 2 2" xfId="456" xr:uid="{00000000-0005-0000-0000-00002A060000}"/>
    <cellStyle name="Comma 16 3 3 3 2 2 2 2 2 2 2" xfId="460" xr:uid="{00000000-0005-0000-0000-00002B060000}"/>
    <cellStyle name="Comma 16 3 3 3 2 2 2 2 2 3" xfId="470" xr:uid="{00000000-0005-0000-0000-00002C060000}"/>
    <cellStyle name="Comma 16 3 3 3 2 2 2 2 3" xfId="1570" xr:uid="{00000000-0005-0000-0000-00002D060000}"/>
    <cellStyle name="Comma 16 3 3 3 2 2 2 2 3 2" xfId="517" xr:uid="{00000000-0005-0000-0000-00002E060000}"/>
    <cellStyle name="Comma 16 3 3 3 2 2 2 2 4" xfId="1463" xr:uid="{00000000-0005-0000-0000-00002F060000}"/>
    <cellStyle name="Comma 16 3 3 3 2 2 2 3" xfId="4909" xr:uid="{00000000-0005-0000-0000-000030060000}"/>
    <cellStyle name="Comma 16 3 3 3 2 2 2 3 2" xfId="2600" xr:uid="{00000000-0005-0000-0000-000031060000}"/>
    <cellStyle name="Comma 16 3 3 3 2 2 2 3 2 2" xfId="4911" xr:uid="{00000000-0005-0000-0000-000032060000}"/>
    <cellStyle name="Comma 16 3 3 3 2 2 2 3 3" xfId="4914" xr:uid="{00000000-0005-0000-0000-000033060000}"/>
    <cellStyle name="Comma 16 3 3 3 2 2 2 4" xfId="4920" xr:uid="{00000000-0005-0000-0000-000034060000}"/>
    <cellStyle name="Comma 16 3 3 3 2 2 2 4 2" xfId="4928" xr:uid="{00000000-0005-0000-0000-000035060000}"/>
    <cellStyle name="Comma 16 3 3 3 2 2 2 5" xfId="4932" xr:uid="{00000000-0005-0000-0000-000036060000}"/>
    <cellStyle name="Comma 16 3 3 3 2 2 3" xfId="1724" xr:uid="{00000000-0005-0000-0000-000037060000}"/>
    <cellStyle name="Comma 16 3 3 3 2 2 3 2" xfId="45" xr:uid="{00000000-0005-0000-0000-000038060000}"/>
    <cellStyle name="Comma 16 3 3 3 2 2 3 2 2" xfId="1592" xr:uid="{00000000-0005-0000-0000-000039060000}"/>
    <cellStyle name="Comma 16 3 3 3 2 2 3 2 2 2" xfId="2053" xr:uid="{00000000-0005-0000-0000-00003A060000}"/>
    <cellStyle name="Comma 16 3 3 3 2 2 3 2 3" xfId="1601" xr:uid="{00000000-0005-0000-0000-00003B060000}"/>
    <cellStyle name="Comma 16 3 3 3 2 2 3 3" xfId="81" xr:uid="{00000000-0005-0000-0000-00003C060000}"/>
    <cellStyle name="Comma 16 3 3 3 2 2 3 3 2" xfId="4933" xr:uid="{00000000-0005-0000-0000-00003D060000}"/>
    <cellStyle name="Comma 16 3 3 3 2 2 3 4" xfId="86" xr:uid="{00000000-0005-0000-0000-00003E060000}"/>
    <cellStyle name="Comma 16 3 3 3 2 2 4" xfId="4936" xr:uid="{00000000-0005-0000-0000-00003F060000}"/>
    <cellStyle name="Comma 16 3 3 3 2 2 4 2" xfId="4938" xr:uid="{00000000-0005-0000-0000-000040060000}"/>
    <cellStyle name="Comma 16 3 3 3 2 2 4 2 2" xfId="1634" xr:uid="{00000000-0005-0000-0000-000041060000}"/>
    <cellStyle name="Comma 16 3 3 3 2 2 4 3" xfId="4939" xr:uid="{00000000-0005-0000-0000-000042060000}"/>
    <cellStyle name="Comma 16 3 3 3 2 2 5" xfId="4941" xr:uid="{00000000-0005-0000-0000-000043060000}"/>
    <cellStyle name="Comma 16 3 3 3 2 2 5 2" xfId="4942" xr:uid="{00000000-0005-0000-0000-000044060000}"/>
    <cellStyle name="Comma 16 3 3 3 2 2 6" xfId="4943" xr:uid="{00000000-0005-0000-0000-000045060000}"/>
    <cellStyle name="Comma 16 3 3 3 2 2 7" xfId="4945" xr:uid="{00000000-0005-0000-0000-000046060000}"/>
    <cellStyle name="Comma 16 3 3 3 2 3" xfId="4946" xr:uid="{00000000-0005-0000-0000-000047060000}"/>
    <cellStyle name="Comma 16 3 3 3 2 3 2" xfId="4948" xr:uid="{00000000-0005-0000-0000-000048060000}"/>
    <cellStyle name="Comma 16 3 3 3 2 3 2 2" xfId="4952" xr:uid="{00000000-0005-0000-0000-000049060000}"/>
    <cellStyle name="Comma 16 3 3 3 2 3 2 2 2" xfId="4263" xr:uid="{00000000-0005-0000-0000-00004A060000}"/>
    <cellStyle name="Comma 16 3 3 3 2 3 2 2 2 2" xfId="4270" xr:uid="{00000000-0005-0000-0000-00004B060000}"/>
    <cellStyle name="Comma 16 3 3 3 2 3 2 2 3" xfId="4273" xr:uid="{00000000-0005-0000-0000-00004C060000}"/>
    <cellStyle name="Comma 16 3 3 3 2 3 2 3" xfId="4956" xr:uid="{00000000-0005-0000-0000-00004D060000}"/>
    <cellStyle name="Comma 16 3 3 3 2 3 2 3 2" xfId="4295" xr:uid="{00000000-0005-0000-0000-00004E060000}"/>
    <cellStyle name="Comma 16 3 3 3 2 3 2 4" xfId="4961" xr:uid="{00000000-0005-0000-0000-00004F060000}"/>
    <cellStyle name="Comma 16 3 3 3 2 3 3" xfId="4963" xr:uid="{00000000-0005-0000-0000-000050060000}"/>
    <cellStyle name="Comma 16 3 3 3 2 3 3 2" xfId="4967" xr:uid="{00000000-0005-0000-0000-000051060000}"/>
    <cellStyle name="Comma 16 3 3 3 2 3 3 2 2" xfId="4345" xr:uid="{00000000-0005-0000-0000-000052060000}"/>
    <cellStyle name="Comma 16 3 3 3 2 3 3 3" xfId="4970" xr:uid="{00000000-0005-0000-0000-000053060000}"/>
    <cellStyle name="Comma 16 3 3 3 2 3 4" xfId="4976" xr:uid="{00000000-0005-0000-0000-000054060000}"/>
    <cellStyle name="Comma 16 3 3 3 2 3 4 2" xfId="4979" xr:uid="{00000000-0005-0000-0000-000055060000}"/>
    <cellStyle name="Comma 16 3 3 3 2 3 5" xfId="4983" xr:uid="{00000000-0005-0000-0000-000056060000}"/>
    <cellStyle name="Comma 16 3 3 3 2 4" xfId="4985" xr:uid="{00000000-0005-0000-0000-000057060000}"/>
    <cellStyle name="Comma 16 3 3 3 2 4 2" xfId="4987" xr:uid="{00000000-0005-0000-0000-000058060000}"/>
    <cellStyle name="Comma 16 3 3 3 2 4 2 2" xfId="4994" xr:uid="{00000000-0005-0000-0000-000059060000}"/>
    <cellStyle name="Comma 16 3 3 3 2 4 2 2 2" xfId="4415" xr:uid="{00000000-0005-0000-0000-00005A060000}"/>
    <cellStyle name="Comma 16 3 3 3 2 4 2 3" xfId="4999" xr:uid="{00000000-0005-0000-0000-00005B060000}"/>
    <cellStyle name="Comma 16 3 3 3 2 4 3" xfId="3874" xr:uid="{00000000-0005-0000-0000-00005C060000}"/>
    <cellStyle name="Comma 16 3 3 3 2 4 3 2" xfId="3880" xr:uid="{00000000-0005-0000-0000-00005D060000}"/>
    <cellStyle name="Comma 16 3 3 3 2 4 4" xfId="3888" xr:uid="{00000000-0005-0000-0000-00005E060000}"/>
    <cellStyle name="Comma 16 3 3 3 2 5" xfId="5001" xr:uid="{00000000-0005-0000-0000-00005F060000}"/>
    <cellStyle name="Comma 16 3 3 3 2 5 2" xfId="5003" xr:uid="{00000000-0005-0000-0000-000060060000}"/>
    <cellStyle name="Comma 16 3 3 3 2 5 2 2" xfId="5007" xr:uid="{00000000-0005-0000-0000-000061060000}"/>
    <cellStyle name="Comma 16 3 3 3 2 5 3" xfId="3894" xr:uid="{00000000-0005-0000-0000-000062060000}"/>
    <cellStyle name="Comma 16 3 3 3 2 6" xfId="5009" xr:uid="{00000000-0005-0000-0000-000063060000}"/>
    <cellStyle name="Comma 16 3 3 3 2 6 2" xfId="5011" xr:uid="{00000000-0005-0000-0000-000064060000}"/>
    <cellStyle name="Comma 16 3 3 3 2 7" xfId="5014" xr:uid="{00000000-0005-0000-0000-000065060000}"/>
    <cellStyle name="Comma 16 3 3 3 2 8" xfId="5018" xr:uid="{00000000-0005-0000-0000-000066060000}"/>
    <cellStyle name="Comma 16 3 3 3 3" xfId="5024" xr:uid="{00000000-0005-0000-0000-000067060000}"/>
    <cellStyle name="Comma 16 3 3 3 3 2" xfId="5028" xr:uid="{00000000-0005-0000-0000-000068060000}"/>
    <cellStyle name="Comma 16 3 3 3 3 2 2" xfId="5029" xr:uid="{00000000-0005-0000-0000-000069060000}"/>
    <cellStyle name="Comma 16 3 3 3 3 2 2 2" xfId="3557" xr:uid="{00000000-0005-0000-0000-00006A060000}"/>
    <cellStyle name="Comma 16 3 3 3 3 2 2 2 2" xfId="843" xr:uid="{00000000-0005-0000-0000-00006B060000}"/>
    <cellStyle name="Comma 16 3 3 3 3 2 2 2 2 2" xfId="5031" xr:uid="{00000000-0005-0000-0000-00006C060000}"/>
    <cellStyle name="Comma 16 3 3 3 3 2 2 2 3" xfId="848" xr:uid="{00000000-0005-0000-0000-00006D060000}"/>
    <cellStyle name="Comma 16 3 3 3 3 2 2 3" xfId="3562" xr:uid="{00000000-0005-0000-0000-00006E060000}"/>
    <cellStyle name="Comma 16 3 3 3 3 2 2 3 2" xfId="5037" xr:uid="{00000000-0005-0000-0000-00006F060000}"/>
    <cellStyle name="Comma 16 3 3 3 3 2 2 4" xfId="5044" xr:uid="{00000000-0005-0000-0000-000070060000}"/>
    <cellStyle name="Comma 16 3 3 3 3 2 3" xfId="5045" xr:uid="{00000000-0005-0000-0000-000071060000}"/>
    <cellStyle name="Comma 16 3 3 3 3 2 3 2" xfId="3583" xr:uid="{00000000-0005-0000-0000-000072060000}"/>
    <cellStyle name="Comma 16 3 3 3 3 2 3 2 2" xfId="5046" xr:uid="{00000000-0005-0000-0000-000073060000}"/>
    <cellStyle name="Comma 16 3 3 3 3 2 3 3" xfId="5050" xr:uid="{00000000-0005-0000-0000-000074060000}"/>
    <cellStyle name="Comma 16 3 3 3 3 2 4" xfId="5053" xr:uid="{00000000-0005-0000-0000-000075060000}"/>
    <cellStyle name="Comma 16 3 3 3 3 2 4 2" xfId="5054" xr:uid="{00000000-0005-0000-0000-000076060000}"/>
    <cellStyle name="Comma 16 3 3 3 3 2 5" xfId="5055" xr:uid="{00000000-0005-0000-0000-000077060000}"/>
    <cellStyle name="Comma 16 3 3 3 3 3" xfId="5056" xr:uid="{00000000-0005-0000-0000-000078060000}"/>
    <cellStyle name="Comma 16 3 3 3 3 3 2" xfId="5058" xr:uid="{00000000-0005-0000-0000-000079060000}"/>
    <cellStyle name="Comma 16 3 3 3 3 3 2 2" xfId="3644" xr:uid="{00000000-0005-0000-0000-00007A060000}"/>
    <cellStyle name="Comma 16 3 3 3 3 3 2 2 2" xfId="4601" xr:uid="{00000000-0005-0000-0000-00007B060000}"/>
    <cellStyle name="Comma 16 3 3 3 3 3 2 3" xfId="5063" xr:uid="{00000000-0005-0000-0000-00007C060000}"/>
    <cellStyle name="Comma 16 3 3 3 3 3 3" xfId="5064" xr:uid="{00000000-0005-0000-0000-00007D060000}"/>
    <cellStyle name="Comma 16 3 3 3 3 3 3 2" xfId="5067" xr:uid="{00000000-0005-0000-0000-00007E060000}"/>
    <cellStyle name="Comma 16 3 3 3 3 3 4" xfId="5068" xr:uid="{00000000-0005-0000-0000-00007F060000}"/>
    <cellStyle name="Comma 16 3 3 3 3 4" xfId="5069" xr:uid="{00000000-0005-0000-0000-000080060000}"/>
    <cellStyle name="Comma 16 3 3 3 3 4 2" xfId="5073" xr:uid="{00000000-0005-0000-0000-000081060000}"/>
    <cellStyle name="Comma 16 3 3 3 3 4 2 2" xfId="5080" xr:uid="{00000000-0005-0000-0000-000082060000}"/>
    <cellStyle name="Comma 16 3 3 3 3 4 3" xfId="3909" xr:uid="{00000000-0005-0000-0000-000083060000}"/>
    <cellStyle name="Comma 16 3 3 3 3 5" xfId="5084" xr:uid="{00000000-0005-0000-0000-000084060000}"/>
    <cellStyle name="Comma 16 3 3 3 3 5 2" xfId="5088" xr:uid="{00000000-0005-0000-0000-000085060000}"/>
    <cellStyle name="Comma 16 3 3 3 3 6" xfId="5092" xr:uid="{00000000-0005-0000-0000-000086060000}"/>
    <cellStyle name="Comma 16 3 3 3 3 7" xfId="5097" xr:uid="{00000000-0005-0000-0000-000087060000}"/>
    <cellStyle name="Comma 16 3 3 3 4" xfId="5102" xr:uid="{00000000-0005-0000-0000-000088060000}"/>
    <cellStyle name="Comma 16 3 3 3 4 2" xfId="5103" xr:uid="{00000000-0005-0000-0000-000089060000}"/>
    <cellStyle name="Comma 16 3 3 3 4 2 2" xfId="5105" xr:uid="{00000000-0005-0000-0000-00008A060000}"/>
    <cellStyle name="Comma 16 3 3 3 4 2 2 2" xfId="3768" xr:uid="{00000000-0005-0000-0000-00008B060000}"/>
    <cellStyle name="Comma 16 3 3 3 4 2 2 2 2" xfId="5109" xr:uid="{00000000-0005-0000-0000-00008C060000}"/>
    <cellStyle name="Comma 16 3 3 3 4 2 2 3" xfId="5118" xr:uid="{00000000-0005-0000-0000-00008D060000}"/>
    <cellStyle name="Comma 16 3 3 3 4 2 3" xfId="5121" xr:uid="{00000000-0005-0000-0000-00008E060000}"/>
    <cellStyle name="Comma 16 3 3 3 4 2 3 2" xfId="1922" xr:uid="{00000000-0005-0000-0000-00008F060000}"/>
    <cellStyle name="Comma 16 3 3 3 4 2 4" xfId="5124" xr:uid="{00000000-0005-0000-0000-000090060000}"/>
    <cellStyle name="Comma 16 3 3 3 4 3" xfId="5125" xr:uid="{00000000-0005-0000-0000-000091060000}"/>
    <cellStyle name="Comma 16 3 3 3 4 3 2" xfId="5130" xr:uid="{00000000-0005-0000-0000-000092060000}"/>
    <cellStyle name="Comma 16 3 3 3 4 3 2 2" xfId="5141" xr:uid="{00000000-0005-0000-0000-000093060000}"/>
    <cellStyle name="Comma 16 3 3 3 4 3 3" xfId="5145" xr:uid="{00000000-0005-0000-0000-000094060000}"/>
    <cellStyle name="Comma 16 3 3 3 4 4" xfId="5146" xr:uid="{00000000-0005-0000-0000-000095060000}"/>
    <cellStyle name="Comma 16 3 3 3 4 4 2" xfId="5154" xr:uid="{00000000-0005-0000-0000-000096060000}"/>
    <cellStyle name="Comma 16 3 3 3 4 5" xfId="5158" xr:uid="{00000000-0005-0000-0000-000097060000}"/>
    <cellStyle name="Comma 16 3 3 3 5" xfId="5161" xr:uid="{00000000-0005-0000-0000-000098060000}"/>
    <cellStyle name="Comma 16 3 3 3 5 2" xfId="5163" xr:uid="{00000000-0005-0000-0000-000099060000}"/>
    <cellStyle name="Comma 16 3 3 3 5 2 2" xfId="5165" xr:uid="{00000000-0005-0000-0000-00009A060000}"/>
    <cellStyle name="Comma 16 3 3 3 5 2 2 2" xfId="5173" xr:uid="{00000000-0005-0000-0000-00009B060000}"/>
    <cellStyle name="Comma 16 3 3 3 5 2 3" xfId="5181" xr:uid="{00000000-0005-0000-0000-00009C060000}"/>
    <cellStyle name="Comma 16 3 3 3 5 3" xfId="5187" xr:uid="{00000000-0005-0000-0000-00009D060000}"/>
    <cellStyle name="Comma 16 3 3 3 5 3 2" xfId="5191" xr:uid="{00000000-0005-0000-0000-00009E060000}"/>
    <cellStyle name="Comma 16 3 3 3 5 4" xfId="5192" xr:uid="{00000000-0005-0000-0000-00009F060000}"/>
    <cellStyle name="Comma 16 3 3 3 6" xfId="5195" xr:uid="{00000000-0005-0000-0000-0000A0060000}"/>
    <cellStyle name="Comma 16 3 3 3 6 2" xfId="4280" xr:uid="{00000000-0005-0000-0000-0000A1060000}"/>
    <cellStyle name="Comma 16 3 3 3 6 2 2" xfId="4286" xr:uid="{00000000-0005-0000-0000-0000A2060000}"/>
    <cellStyle name="Comma 16 3 3 3 6 3" xfId="4300" xr:uid="{00000000-0005-0000-0000-0000A3060000}"/>
    <cellStyle name="Comma 16 3 3 3 7" xfId="5196" xr:uid="{00000000-0005-0000-0000-0000A4060000}"/>
    <cellStyle name="Comma 16 3 3 3 7 2" xfId="2289" xr:uid="{00000000-0005-0000-0000-0000A5060000}"/>
    <cellStyle name="Comma 16 3 3 3 8" xfId="5197" xr:uid="{00000000-0005-0000-0000-0000A6060000}"/>
    <cellStyle name="Comma 16 3 3 3 9" xfId="5198" xr:uid="{00000000-0005-0000-0000-0000A7060000}"/>
    <cellStyle name="Comma 16 3 3 4" xfId="278" xr:uid="{00000000-0005-0000-0000-0000A8060000}"/>
    <cellStyle name="Comma 16 3 3 4 2" xfId="94" xr:uid="{00000000-0005-0000-0000-0000A9060000}"/>
    <cellStyle name="Comma 16 3 3 4 2 2" xfId="5201" xr:uid="{00000000-0005-0000-0000-0000AA060000}"/>
    <cellStyle name="Comma 16 3 3 4 2 2 2" xfId="5203" xr:uid="{00000000-0005-0000-0000-0000AB060000}"/>
    <cellStyle name="Comma 16 3 3 4 2 2 2 2" xfId="5205" xr:uid="{00000000-0005-0000-0000-0000AC060000}"/>
    <cellStyle name="Comma 16 3 3 4 2 2 2 2 2" xfId="5207" xr:uid="{00000000-0005-0000-0000-0000AD060000}"/>
    <cellStyle name="Comma 16 3 3 4 2 2 2 2 2 2" xfId="5208" xr:uid="{00000000-0005-0000-0000-0000AE060000}"/>
    <cellStyle name="Comma 16 3 3 4 2 2 2 2 3" xfId="5209" xr:uid="{00000000-0005-0000-0000-0000AF060000}"/>
    <cellStyle name="Comma 16 3 3 4 2 2 2 3" xfId="5213" xr:uid="{00000000-0005-0000-0000-0000B0060000}"/>
    <cellStyle name="Comma 16 3 3 4 2 2 2 3 2" xfId="5214" xr:uid="{00000000-0005-0000-0000-0000B1060000}"/>
    <cellStyle name="Comma 16 3 3 4 2 2 2 4" xfId="5217" xr:uid="{00000000-0005-0000-0000-0000B2060000}"/>
    <cellStyle name="Comma 16 3 3 4 2 2 3" xfId="1180" xr:uid="{00000000-0005-0000-0000-0000B3060000}"/>
    <cellStyle name="Comma 16 3 3 4 2 2 3 2" xfId="1590" xr:uid="{00000000-0005-0000-0000-0000B4060000}"/>
    <cellStyle name="Comma 16 3 3 4 2 2 3 2 2" xfId="5218" xr:uid="{00000000-0005-0000-0000-0000B5060000}"/>
    <cellStyle name="Comma 16 3 3 4 2 2 3 3" xfId="1595" xr:uid="{00000000-0005-0000-0000-0000B6060000}"/>
    <cellStyle name="Comma 16 3 3 4 2 2 4" xfId="1612" xr:uid="{00000000-0005-0000-0000-0000B7060000}"/>
    <cellStyle name="Comma 16 3 3 4 2 2 4 2" xfId="2158" xr:uid="{00000000-0005-0000-0000-0000B8060000}"/>
    <cellStyle name="Comma 16 3 3 4 2 2 5" xfId="1617" xr:uid="{00000000-0005-0000-0000-0000B9060000}"/>
    <cellStyle name="Comma 16 3 3 4 2 3" xfId="5220" xr:uid="{00000000-0005-0000-0000-0000BA060000}"/>
    <cellStyle name="Comma 16 3 3 4 2 3 2" xfId="1255" xr:uid="{00000000-0005-0000-0000-0000BB060000}"/>
    <cellStyle name="Comma 16 3 3 4 2 3 2 2" xfId="148" xr:uid="{00000000-0005-0000-0000-0000BC060000}"/>
    <cellStyle name="Comma 16 3 3 4 2 3 2 2 2" xfId="1465" xr:uid="{00000000-0005-0000-0000-0000BD060000}"/>
    <cellStyle name="Comma 16 3 3 4 2 3 2 3" xfId="162" xr:uid="{00000000-0005-0000-0000-0000BE060000}"/>
    <cellStyle name="Comma 16 3 3 4 2 3 3" xfId="1260" xr:uid="{00000000-0005-0000-0000-0000BF060000}"/>
    <cellStyle name="Comma 16 3 3 4 2 3 3 2" xfId="1631" xr:uid="{00000000-0005-0000-0000-0000C0060000}"/>
    <cellStyle name="Comma 16 3 3 4 2 3 4" xfId="1271" xr:uid="{00000000-0005-0000-0000-0000C1060000}"/>
    <cellStyle name="Comma 16 3 3 4 2 4" xfId="5223" xr:uid="{00000000-0005-0000-0000-0000C2060000}"/>
    <cellStyle name="Comma 16 3 3 4 2 4 2" xfId="5225" xr:uid="{00000000-0005-0000-0000-0000C3060000}"/>
    <cellStyle name="Comma 16 3 3 4 2 4 2 2" xfId="5230" xr:uid="{00000000-0005-0000-0000-0000C4060000}"/>
    <cellStyle name="Comma 16 3 3 4 2 4 3" xfId="3951" xr:uid="{00000000-0005-0000-0000-0000C5060000}"/>
    <cellStyle name="Comma 16 3 3 4 2 5" xfId="5235" xr:uid="{00000000-0005-0000-0000-0000C6060000}"/>
    <cellStyle name="Comma 16 3 3 4 2 5 2" xfId="5237" xr:uid="{00000000-0005-0000-0000-0000C7060000}"/>
    <cellStyle name="Comma 16 3 3 4 2 6" xfId="74" xr:uid="{00000000-0005-0000-0000-0000C8060000}"/>
    <cellStyle name="Comma 16 3 3 4 2 7" xfId="3973" xr:uid="{00000000-0005-0000-0000-0000C9060000}"/>
    <cellStyle name="Comma 16 3 3 4 3" xfId="500" xr:uid="{00000000-0005-0000-0000-0000CA060000}"/>
    <cellStyle name="Comma 16 3 3 4 3 2" xfId="5241" xr:uid="{00000000-0005-0000-0000-0000CB060000}"/>
    <cellStyle name="Comma 16 3 3 4 3 2 2" xfId="5245" xr:uid="{00000000-0005-0000-0000-0000CC060000}"/>
    <cellStyle name="Comma 16 3 3 4 3 2 2 2" xfId="3979" xr:uid="{00000000-0005-0000-0000-0000CD060000}"/>
    <cellStyle name="Comma 16 3 3 4 3 2 2 2 2" xfId="5249" xr:uid="{00000000-0005-0000-0000-0000CE060000}"/>
    <cellStyle name="Comma 16 3 3 4 3 2 2 3" xfId="5258" xr:uid="{00000000-0005-0000-0000-0000CF060000}"/>
    <cellStyle name="Comma 16 3 3 4 3 2 3" xfId="5263" xr:uid="{00000000-0005-0000-0000-0000D0060000}"/>
    <cellStyle name="Comma 16 3 3 4 3 2 3 2" xfId="4341" xr:uid="{00000000-0005-0000-0000-0000D1060000}"/>
    <cellStyle name="Comma 16 3 3 4 3 2 4" xfId="2187" xr:uid="{00000000-0005-0000-0000-0000D2060000}"/>
    <cellStyle name="Comma 16 3 3 4 3 3" xfId="5266" xr:uid="{00000000-0005-0000-0000-0000D3060000}"/>
    <cellStyle name="Comma 16 3 3 4 3 3 2" xfId="1331" xr:uid="{00000000-0005-0000-0000-0000D4060000}"/>
    <cellStyle name="Comma 16 3 3 4 3 3 2 2" xfId="5269" xr:uid="{00000000-0005-0000-0000-0000D5060000}"/>
    <cellStyle name="Comma 16 3 3 4 3 3 3" xfId="1337" xr:uid="{00000000-0005-0000-0000-0000D6060000}"/>
    <cellStyle name="Comma 16 3 3 4 3 4" xfId="5271" xr:uid="{00000000-0005-0000-0000-0000D7060000}"/>
    <cellStyle name="Comma 16 3 3 4 3 4 2" xfId="5275" xr:uid="{00000000-0005-0000-0000-0000D8060000}"/>
    <cellStyle name="Comma 16 3 3 4 3 5" xfId="5279" xr:uid="{00000000-0005-0000-0000-0000D9060000}"/>
    <cellStyle name="Comma 16 3 3 4 4" xfId="510" xr:uid="{00000000-0005-0000-0000-0000DA060000}"/>
    <cellStyle name="Comma 16 3 3 4 4 2" xfId="520" xr:uid="{00000000-0005-0000-0000-0000DB060000}"/>
    <cellStyle name="Comma 16 3 3 4 4 2 2" xfId="5287" xr:uid="{00000000-0005-0000-0000-0000DC060000}"/>
    <cellStyle name="Comma 16 3 3 4 4 2 2 2" xfId="5294" xr:uid="{00000000-0005-0000-0000-0000DD060000}"/>
    <cellStyle name="Comma 16 3 3 4 4 2 3" xfId="5297" xr:uid="{00000000-0005-0000-0000-0000DE060000}"/>
    <cellStyle name="Comma 16 3 3 4 4 3" xfId="1036" xr:uid="{00000000-0005-0000-0000-0000DF060000}"/>
    <cellStyle name="Comma 16 3 3 4 4 3 2" xfId="1389" xr:uid="{00000000-0005-0000-0000-0000E0060000}"/>
    <cellStyle name="Comma 16 3 3 4 4 4" xfId="1045" xr:uid="{00000000-0005-0000-0000-0000E1060000}"/>
    <cellStyle name="Comma 16 3 3 4 5" xfId="528" xr:uid="{00000000-0005-0000-0000-0000E2060000}"/>
    <cellStyle name="Comma 16 3 3 4 5 2" xfId="5302" xr:uid="{00000000-0005-0000-0000-0000E3060000}"/>
    <cellStyle name="Comma 16 3 3 4 5 2 2" xfId="5308" xr:uid="{00000000-0005-0000-0000-0000E4060000}"/>
    <cellStyle name="Comma 16 3 3 4 5 3" xfId="5311" xr:uid="{00000000-0005-0000-0000-0000E5060000}"/>
    <cellStyle name="Comma 16 3 3 4 6" xfId="1353" xr:uid="{00000000-0005-0000-0000-0000E6060000}"/>
    <cellStyle name="Comma 16 3 3 4 6 2" xfId="4423" xr:uid="{00000000-0005-0000-0000-0000E7060000}"/>
    <cellStyle name="Comma 16 3 3 4 7" xfId="1299" xr:uid="{00000000-0005-0000-0000-0000E8060000}"/>
    <cellStyle name="Comma 16 3 3 4 8" xfId="5316" xr:uid="{00000000-0005-0000-0000-0000E9060000}"/>
    <cellStyle name="Comma 16 3 3 5" xfId="544" xr:uid="{00000000-0005-0000-0000-0000EA060000}"/>
    <cellStyle name="Comma 16 3 3 5 2" xfId="5320" xr:uid="{00000000-0005-0000-0000-0000EB060000}"/>
    <cellStyle name="Comma 16 3 3 5 2 2" xfId="5325" xr:uid="{00000000-0005-0000-0000-0000EC060000}"/>
    <cellStyle name="Comma 16 3 3 5 2 2 2" xfId="750" xr:uid="{00000000-0005-0000-0000-0000ED060000}"/>
    <cellStyle name="Comma 16 3 3 5 2 2 2 2" xfId="5326" xr:uid="{00000000-0005-0000-0000-0000EE060000}"/>
    <cellStyle name="Comma 16 3 3 5 2 2 2 2 2" xfId="5328" xr:uid="{00000000-0005-0000-0000-0000EF060000}"/>
    <cellStyle name="Comma 16 3 3 5 2 2 2 3" xfId="3581" xr:uid="{00000000-0005-0000-0000-0000F0060000}"/>
    <cellStyle name="Comma 16 3 3 5 2 2 3" xfId="761" xr:uid="{00000000-0005-0000-0000-0000F1060000}"/>
    <cellStyle name="Comma 16 3 3 5 2 2 3 2" xfId="5329" xr:uid="{00000000-0005-0000-0000-0000F2060000}"/>
    <cellStyle name="Comma 16 3 3 5 2 2 4" xfId="770" xr:uid="{00000000-0005-0000-0000-0000F3060000}"/>
    <cellStyle name="Comma 16 3 3 5 2 3" xfId="5333" xr:uid="{00000000-0005-0000-0000-0000F4060000}"/>
    <cellStyle name="Comma 16 3 3 5 2 3 2" xfId="5338" xr:uid="{00000000-0005-0000-0000-0000F5060000}"/>
    <cellStyle name="Comma 16 3 3 5 2 3 2 2" xfId="5342" xr:uid="{00000000-0005-0000-0000-0000F6060000}"/>
    <cellStyle name="Comma 16 3 3 5 2 3 3" xfId="5343" xr:uid="{00000000-0005-0000-0000-0000F7060000}"/>
    <cellStyle name="Comma 16 3 3 5 2 4" xfId="5344" xr:uid="{00000000-0005-0000-0000-0000F8060000}"/>
    <cellStyle name="Comma 16 3 3 5 2 4 2" xfId="5346" xr:uid="{00000000-0005-0000-0000-0000F9060000}"/>
    <cellStyle name="Comma 16 3 3 5 2 5" xfId="5348" xr:uid="{00000000-0005-0000-0000-0000FA060000}"/>
    <cellStyle name="Comma 16 3 3 5 3" xfId="5352" xr:uid="{00000000-0005-0000-0000-0000FB060000}"/>
    <cellStyle name="Comma 16 3 3 5 3 2" xfId="5358" xr:uid="{00000000-0005-0000-0000-0000FC060000}"/>
    <cellStyle name="Comma 16 3 3 5 3 2 2" xfId="5363" xr:uid="{00000000-0005-0000-0000-0000FD060000}"/>
    <cellStyle name="Comma 16 3 3 5 3 2 2 2" xfId="2939" xr:uid="{00000000-0005-0000-0000-0000FE060000}"/>
    <cellStyle name="Comma 16 3 3 5 3 2 3" xfId="5365" xr:uid="{00000000-0005-0000-0000-0000FF060000}"/>
    <cellStyle name="Comma 16 3 3 5 3 3" xfId="5370" xr:uid="{00000000-0005-0000-0000-000000070000}"/>
    <cellStyle name="Comma 16 3 3 5 3 3 2" xfId="5372" xr:uid="{00000000-0005-0000-0000-000001070000}"/>
    <cellStyle name="Comma 16 3 3 5 3 4" xfId="5373" xr:uid="{00000000-0005-0000-0000-000002070000}"/>
    <cellStyle name="Comma 16 3 3 5 4" xfId="5379" xr:uid="{00000000-0005-0000-0000-000003070000}"/>
    <cellStyle name="Comma 16 3 3 5 4 2" xfId="336" xr:uid="{00000000-0005-0000-0000-000004070000}"/>
    <cellStyle name="Comma 16 3 3 5 4 2 2" xfId="5383" xr:uid="{00000000-0005-0000-0000-000005070000}"/>
    <cellStyle name="Comma 16 3 3 5 4 3" xfId="346" xr:uid="{00000000-0005-0000-0000-000006070000}"/>
    <cellStyle name="Comma 16 3 3 5 5" xfId="5387" xr:uid="{00000000-0005-0000-0000-000007070000}"/>
    <cellStyle name="Comma 16 3 3 5 5 2" xfId="5390" xr:uid="{00000000-0005-0000-0000-000008070000}"/>
    <cellStyle name="Comma 16 3 3 5 6" xfId="5394" xr:uid="{00000000-0005-0000-0000-000009070000}"/>
    <cellStyle name="Comma 16 3 3 5 7" xfId="5397" xr:uid="{00000000-0005-0000-0000-00000A070000}"/>
    <cellStyle name="Comma 16 3 3 6" xfId="560" xr:uid="{00000000-0005-0000-0000-00000B070000}"/>
    <cellStyle name="Comma 16 3 3 6 2" xfId="5399" xr:uid="{00000000-0005-0000-0000-00000C070000}"/>
    <cellStyle name="Comma 16 3 3 6 2 2" xfId="5401" xr:uid="{00000000-0005-0000-0000-00000D070000}"/>
    <cellStyle name="Comma 16 3 3 6 2 2 2" xfId="5403" xr:uid="{00000000-0005-0000-0000-00000E070000}"/>
    <cellStyle name="Comma 16 3 3 6 2 2 2 2" xfId="5405" xr:uid="{00000000-0005-0000-0000-00000F070000}"/>
    <cellStyle name="Comma 16 3 3 6 2 2 3" xfId="5406" xr:uid="{00000000-0005-0000-0000-000010070000}"/>
    <cellStyle name="Comma 16 3 3 6 2 3" xfId="5408" xr:uid="{00000000-0005-0000-0000-000011070000}"/>
    <cellStyle name="Comma 16 3 3 6 2 3 2" xfId="5410" xr:uid="{00000000-0005-0000-0000-000012070000}"/>
    <cellStyle name="Comma 16 3 3 6 2 4" xfId="5335" xr:uid="{00000000-0005-0000-0000-000013070000}"/>
    <cellStyle name="Comma 16 3 3 6 3" xfId="5412" xr:uid="{00000000-0005-0000-0000-000014070000}"/>
    <cellStyle name="Comma 16 3 3 6 3 2" xfId="5415" xr:uid="{00000000-0005-0000-0000-000015070000}"/>
    <cellStyle name="Comma 16 3 3 6 3 2 2" xfId="5416" xr:uid="{00000000-0005-0000-0000-000016070000}"/>
    <cellStyle name="Comma 16 3 3 6 3 3" xfId="5417" xr:uid="{00000000-0005-0000-0000-000017070000}"/>
    <cellStyle name="Comma 16 3 3 6 4" xfId="5419" xr:uid="{00000000-0005-0000-0000-000018070000}"/>
    <cellStyle name="Comma 16 3 3 6 4 2" xfId="5422" xr:uid="{00000000-0005-0000-0000-000019070000}"/>
    <cellStyle name="Comma 16 3 3 6 5" xfId="5425" xr:uid="{00000000-0005-0000-0000-00001A070000}"/>
    <cellStyle name="Comma 16 3 3 7" xfId="572" xr:uid="{00000000-0005-0000-0000-00001B070000}"/>
    <cellStyle name="Comma 16 3 3 7 2" xfId="5430" xr:uid="{00000000-0005-0000-0000-00001C070000}"/>
    <cellStyle name="Comma 16 3 3 7 2 2" xfId="5432" xr:uid="{00000000-0005-0000-0000-00001D070000}"/>
    <cellStyle name="Comma 16 3 3 7 2 2 2" xfId="488" xr:uid="{00000000-0005-0000-0000-00001E070000}"/>
    <cellStyle name="Comma 16 3 3 7 2 3" xfId="5433" xr:uid="{00000000-0005-0000-0000-00001F070000}"/>
    <cellStyle name="Comma 16 3 3 7 3" xfId="5435" xr:uid="{00000000-0005-0000-0000-000020070000}"/>
    <cellStyle name="Comma 16 3 3 7 3 2" xfId="5436" xr:uid="{00000000-0005-0000-0000-000021070000}"/>
    <cellStyle name="Comma 16 3 3 7 4" xfId="5437" xr:uid="{00000000-0005-0000-0000-000022070000}"/>
    <cellStyle name="Comma 16 3 3 8" xfId="587" xr:uid="{00000000-0005-0000-0000-000023070000}"/>
    <cellStyle name="Comma 16 3 3 8 2" xfId="1349" xr:uid="{00000000-0005-0000-0000-000024070000}"/>
    <cellStyle name="Comma 16 3 3 8 2 2" xfId="5440" xr:uid="{00000000-0005-0000-0000-000025070000}"/>
    <cellStyle name="Comma 16 3 3 8 3" xfId="5441" xr:uid="{00000000-0005-0000-0000-000026070000}"/>
    <cellStyle name="Comma 16 3 3 9" xfId="5442" xr:uid="{00000000-0005-0000-0000-000027070000}"/>
    <cellStyle name="Comma 16 3 3 9 2" xfId="5444" xr:uid="{00000000-0005-0000-0000-000028070000}"/>
    <cellStyle name="Comma 16 3 4" xfId="5448" xr:uid="{00000000-0005-0000-0000-000029070000}"/>
    <cellStyle name="Comma 16 3 4 10" xfId="5450" xr:uid="{00000000-0005-0000-0000-00002A070000}"/>
    <cellStyle name="Comma 16 3 4 2" xfId="5455" xr:uid="{00000000-0005-0000-0000-00002B070000}"/>
    <cellStyle name="Comma 16 3 4 2 2" xfId="5456" xr:uid="{00000000-0005-0000-0000-00002C070000}"/>
    <cellStyle name="Comma 16 3 4 2 2 2" xfId="5457" xr:uid="{00000000-0005-0000-0000-00002D070000}"/>
    <cellStyle name="Comma 16 3 4 2 2 2 2" xfId="131" xr:uid="{00000000-0005-0000-0000-00002E070000}"/>
    <cellStyle name="Comma 16 3 4 2 2 2 2 2" xfId="3966" xr:uid="{00000000-0005-0000-0000-00002F070000}"/>
    <cellStyle name="Comma 16 3 4 2 2 2 2 2 2" xfId="5459" xr:uid="{00000000-0005-0000-0000-000030070000}"/>
    <cellStyle name="Comma 16 3 4 2 2 2 2 2 2 2" xfId="5460" xr:uid="{00000000-0005-0000-0000-000031070000}"/>
    <cellStyle name="Comma 16 3 4 2 2 2 2 2 2 2 2" xfId="5466" xr:uid="{00000000-0005-0000-0000-000032070000}"/>
    <cellStyle name="Comma 16 3 4 2 2 2 2 2 2 3" xfId="5467" xr:uid="{00000000-0005-0000-0000-000033070000}"/>
    <cellStyle name="Comma 16 3 4 2 2 2 2 2 3" xfId="5468" xr:uid="{00000000-0005-0000-0000-000034070000}"/>
    <cellStyle name="Comma 16 3 4 2 2 2 2 2 3 2" xfId="188" xr:uid="{00000000-0005-0000-0000-000035070000}"/>
    <cellStyle name="Comma 16 3 4 2 2 2 2 2 4" xfId="5472" xr:uid="{00000000-0005-0000-0000-000036070000}"/>
    <cellStyle name="Comma 16 3 4 2 2 2 2 3" xfId="5475" xr:uid="{00000000-0005-0000-0000-000037070000}"/>
    <cellStyle name="Comma 16 3 4 2 2 2 2 3 2" xfId="5476" xr:uid="{00000000-0005-0000-0000-000038070000}"/>
    <cellStyle name="Comma 16 3 4 2 2 2 2 3 2 2" xfId="5478" xr:uid="{00000000-0005-0000-0000-000039070000}"/>
    <cellStyle name="Comma 16 3 4 2 2 2 2 3 3" xfId="5479" xr:uid="{00000000-0005-0000-0000-00003A070000}"/>
    <cellStyle name="Comma 16 3 4 2 2 2 2 4" xfId="5483" xr:uid="{00000000-0005-0000-0000-00003B070000}"/>
    <cellStyle name="Comma 16 3 4 2 2 2 2 4 2" xfId="5486" xr:uid="{00000000-0005-0000-0000-00003C070000}"/>
    <cellStyle name="Comma 16 3 4 2 2 2 2 5" xfId="5488" xr:uid="{00000000-0005-0000-0000-00003D070000}"/>
    <cellStyle name="Comma 16 3 4 2 2 2 3" xfId="5490" xr:uid="{00000000-0005-0000-0000-00003E070000}"/>
    <cellStyle name="Comma 16 3 4 2 2 2 3 2" xfId="1381" xr:uid="{00000000-0005-0000-0000-00003F070000}"/>
    <cellStyle name="Comma 16 3 4 2 2 2 3 2 2" xfId="5491" xr:uid="{00000000-0005-0000-0000-000040070000}"/>
    <cellStyle name="Comma 16 3 4 2 2 2 3 2 2 2" xfId="5493" xr:uid="{00000000-0005-0000-0000-000041070000}"/>
    <cellStyle name="Comma 16 3 4 2 2 2 3 2 3" xfId="5494" xr:uid="{00000000-0005-0000-0000-000042070000}"/>
    <cellStyle name="Comma 16 3 4 2 2 2 3 3" xfId="195" xr:uid="{00000000-0005-0000-0000-000043070000}"/>
    <cellStyle name="Comma 16 3 4 2 2 2 3 3 2" xfId="5495" xr:uid="{00000000-0005-0000-0000-000044070000}"/>
    <cellStyle name="Comma 16 3 4 2 2 2 3 4" xfId="211" xr:uid="{00000000-0005-0000-0000-000045070000}"/>
    <cellStyle name="Comma 16 3 4 2 2 2 4" xfId="5498" xr:uid="{00000000-0005-0000-0000-000046070000}"/>
    <cellStyle name="Comma 16 3 4 2 2 2 4 2" xfId="5501" xr:uid="{00000000-0005-0000-0000-000047070000}"/>
    <cellStyle name="Comma 16 3 4 2 2 2 4 2 2" xfId="5506" xr:uid="{00000000-0005-0000-0000-000048070000}"/>
    <cellStyle name="Comma 16 3 4 2 2 2 4 3" xfId="293" xr:uid="{00000000-0005-0000-0000-000049070000}"/>
    <cellStyle name="Comma 16 3 4 2 2 2 5" xfId="5508" xr:uid="{00000000-0005-0000-0000-00004A070000}"/>
    <cellStyle name="Comma 16 3 4 2 2 2 5 2" xfId="5510" xr:uid="{00000000-0005-0000-0000-00004B070000}"/>
    <cellStyle name="Comma 16 3 4 2 2 2 6" xfId="5511" xr:uid="{00000000-0005-0000-0000-00004C070000}"/>
    <cellStyle name="Comma 16 3 4 2 2 2 7" xfId="5514" xr:uid="{00000000-0005-0000-0000-00004D070000}"/>
    <cellStyle name="Comma 16 3 4 2 2 3" xfId="5515" xr:uid="{00000000-0005-0000-0000-00004E070000}"/>
    <cellStyle name="Comma 16 3 4 2 2 3 2" xfId="1083" xr:uid="{00000000-0005-0000-0000-00004F070000}"/>
    <cellStyle name="Comma 16 3 4 2 2 3 2 2" xfId="5518" xr:uid="{00000000-0005-0000-0000-000050070000}"/>
    <cellStyle name="Comma 16 3 4 2 2 3 2 2 2" xfId="5523" xr:uid="{00000000-0005-0000-0000-000051070000}"/>
    <cellStyle name="Comma 16 3 4 2 2 3 2 2 2 2" xfId="5527" xr:uid="{00000000-0005-0000-0000-000052070000}"/>
    <cellStyle name="Comma 16 3 4 2 2 3 2 2 3" xfId="5529" xr:uid="{00000000-0005-0000-0000-000053070000}"/>
    <cellStyle name="Comma 16 3 4 2 2 3 2 3" xfId="5531" xr:uid="{00000000-0005-0000-0000-000054070000}"/>
    <cellStyle name="Comma 16 3 4 2 2 3 2 3 2" xfId="5535" xr:uid="{00000000-0005-0000-0000-000055070000}"/>
    <cellStyle name="Comma 16 3 4 2 2 3 2 4" xfId="5540" xr:uid="{00000000-0005-0000-0000-000056070000}"/>
    <cellStyle name="Comma 16 3 4 2 2 3 3" xfId="5543" xr:uid="{00000000-0005-0000-0000-000057070000}"/>
    <cellStyle name="Comma 16 3 4 2 2 3 3 2" xfId="811" xr:uid="{00000000-0005-0000-0000-000058070000}"/>
    <cellStyle name="Comma 16 3 4 2 2 3 3 2 2" xfId="3282" xr:uid="{00000000-0005-0000-0000-000059070000}"/>
    <cellStyle name="Comma 16 3 4 2 2 3 3 3" xfId="364" xr:uid="{00000000-0005-0000-0000-00005A070000}"/>
    <cellStyle name="Comma 16 3 4 2 2 3 4" xfId="5549" xr:uid="{00000000-0005-0000-0000-00005B070000}"/>
    <cellStyle name="Comma 16 3 4 2 2 3 4 2" xfId="973" xr:uid="{00000000-0005-0000-0000-00005C070000}"/>
    <cellStyle name="Comma 16 3 4 2 2 3 5" xfId="5554" xr:uid="{00000000-0005-0000-0000-00005D070000}"/>
    <cellStyle name="Comma 16 3 4 2 2 4" xfId="5555" xr:uid="{00000000-0005-0000-0000-00005E070000}"/>
    <cellStyle name="Comma 16 3 4 2 2 4 2" xfId="1186" xr:uid="{00000000-0005-0000-0000-00005F070000}"/>
    <cellStyle name="Comma 16 3 4 2 2 4 2 2" xfId="5557" xr:uid="{00000000-0005-0000-0000-000060070000}"/>
    <cellStyle name="Comma 16 3 4 2 2 4 2 2 2" xfId="5561" xr:uid="{00000000-0005-0000-0000-000061070000}"/>
    <cellStyle name="Comma 16 3 4 2 2 4 2 3" xfId="5563" xr:uid="{00000000-0005-0000-0000-000062070000}"/>
    <cellStyle name="Comma 16 3 4 2 2 4 3" xfId="4044" xr:uid="{00000000-0005-0000-0000-000063070000}"/>
    <cellStyle name="Comma 16 3 4 2 2 4 3 2" xfId="4049" xr:uid="{00000000-0005-0000-0000-000064070000}"/>
    <cellStyle name="Comma 16 3 4 2 2 4 4" xfId="4050" xr:uid="{00000000-0005-0000-0000-000065070000}"/>
    <cellStyle name="Comma 16 3 4 2 2 5" xfId="5565" xr:uid="{00000000-0005-0000-0000-000066070000}"/>
    <cellStyle name="Comma 16 3 4 2 2 5 2" xfId="1267" xr:uid="{00000000-0005-0000-0000-000067070000}"/>
    <cellStyle name="Comma 16 3 4 2 2 5 2 2" xfId="2152" xr:uid="{00000000-0005-0000-0000-000068070000}"/>
    <cellStyle name="Comma 16 3 4 2 2 5 3" xfId="4058" xr:uid="{00000000-0005-0000-0000-000069070000}"/>
    <cellStyle name="Comma 16 3 4 2 2 6" xfId="5567" xr:uid="{00000000-0005-0000-0000-00006A070000}"/>
    <cellStyle name="Comma 16 3 4 2 2 6 2" xfId="1363" xr:uid="{00000000-0005-0000-0000-00006B070000}"/>
    <cellStyle name="Comma 16 3 4 2 2 7" xfId="5569" xr:uid="{00000000-0005-0000-0000-00006C070000}"/>
    <cellStyle name="Comma 16 3 4 2 2 8" xfId="3694" xr:uid="{00000000-0005-0000-0000-00006D070000}"/>
    <cellStyle name="Comma 16 3 4 2 3" xfId="5572" xr:uid="{00000000-0005-0000-0000-00006E070000}"/>
    <cellStyle name="Comma 16 3 4 2 3 2" xfId="5573" xr:uid="{00000000-0005-0000-0000-00006F070000}"/>
    <cellStyle name="Comma 16 3 4 2 3 2 2" xfId="5577" xr:uid="{00000000-0005-0000-0000-000070070000}"/>
    <cellStyle name="Comma 16 3 4 2 3 2 2 2" xfId="4299" xr:uid="{00000000-0005-0000-0000-000071070000}"/>
    <cellStyle name="Comma 16 3 4 2 3 2 2 2 2" xfId="4304" xr:uid="{00000000-0005-0000-0000-000072070000}"/>
    <cellStyle name="Comma 16 3 4 2 3 2 2 2 2 2" xfId="4306" xr:uid="{00000000-0005-0000-0000-000073070000}"/>
    <cellStyle name="Comma 16 3 4 2 3 2 2 2 3" xfId="4310" xr:uid="{00000000-0005-0000-0000-000074070000}"/>
    <cellStyle name="Comma 16 3 4 2 3 2 2 3" xfId="4312" xr:uid="{00000000-0005-0000-0000-000075070000}"/>
    <cellStyle name="Comma 16 3 4 2 3 2 2 3 2" xfId="4316" xr:uid="{00000000-0005-0000-0000-000076070000}"/>
    <cellStyle name="Comma 16 3 4 2 3 2 2 4" xfId="4327" xr:uid="{00000000-0005-0000-0000-000077070000}"/>
    <cellStyle name="Comma 16 3 4 2 3 2 3" xfId="5579" xr:uid="{00000000-0005-0000-0000-000078070000}"/>
    <cellStyle name="Comma 16 3 4 2 3 2 3 2" xfId="2300" xr:uid="{00000000-0005-0000-0000-000079070000}"/>
    <cellStyle name="Comma 16 3 4 2 3 2 3 2 2" xfId="2307" xr:uid="{00000000-0005-0000-0000-00007A070000}"/>
    <cellStyle name="Comma 16 3 4 2 3 2 3 3" xfId="2314" xr:uid="{00000000-0005-0000-0000-00007B070000}"/>
    <cellStyle name="Comma 16 3 4 2 3 2 4" xfId="5582" xr:uid="{00000000-0005-0000-0000-00007C070000}"/>
    <cellStyle name="Comma 16 3 4 2 3 2 4 2" xfId="4373" xr:uid="{00000000-0005-0000-0000-00007D070000}"/>
    <cellStyle name="Comma 16 3 4 2 3 2 5" xfId="5584" xr:uid="{00000000-0005-0000-0000-00007E070000}"/>
    <cellStyle name="Comma 16 3 4 2 3 3" xfId="5585" xr:uid="{00000000-0005-0000-0000-00007F070000}"/>
    <cellStyle name="Comma 16 3 4 2 3 3 2" xfId="14" xr:uid="{00000000-0005-0000-0000-000080070000}"/>
    <cellStyle name="Comma 16 3 4 2 3 3 2 2" xfId="4436" xr:uid="{00000000-0005-0000-0000-000081070000}"/>
    <cellStyle name="Comma 16 3 4 2 3 3 2 2 2" xfId="4444" xr:uid="{00000000-0005-0000-0000-000082070000}"/>
    <cellStyle name="Comma 16 3 4 2 3 3 2 3" xfId="4451" xr:uid="{00000000-0005-0000-0000-000083070000}"/>
    <cellStyle name="Comma 16 3 4 2 3 3 3" xfId="5587" xr:uid="{00000000-0005-0000-0000-000084070000}"/>
    <cellStyle name="Comma 16 3 4 2 3 3 3 2" xfId="4471" xr:uid="{00000000-0005-0000-0000-000085070000}"/>
    <cellStyle name="Comma 16 3 4 2 3 3 4" xfId="5589" xr:uid="{00000000-0005-0000-0000-000086070000}"/>
    <cellStyle name="Comma 16 3 4 2 3 4" xfId="5590" xr:uid="{00000000-0005-0000-0000-000087070000}"/>
    <cellStyle name="Comma 16 3 4 2 3 4 2" xfId="5592" xr:uid="{00000000-0005-0000-0000-000088070000}"/>
    <cellStyle name="Comma 16 3 4 2 3 4 2 2" xfId="4555" xr:uid="{00000000-0005-0000-0000-000089070000}"/>
    <cellStyle name="Comma 16 3 4 2 3 4 3" xfId="4076" xr:uid="{00000000-0005-0000-0000-00008A070000}"/>
    <cellStyle name="Comma 16 3 4 2 3 5" xfId="5595" xr:uid="{00000000-0005-0000-0000-00008B070000}"/>
    <cellStyle name="Comma 16 3 4 2 3 5 2" xfId="5599" xr:uid="{00000000-0005-0000-0000-00008C070000}"/>
    <cellStyle name="Comma 16 3 4 2 3 6" xfId="5602" xr:uid="{00000000-0005-0000-0000-00008D070000}"/>
    <cellStyle name="Comma 16 3 4 2 3 7" xfId="5605" xr:uid="{00000000-0005-0000-0000-00008E070000}"/>
    <cellStyle name="Comma 16 3 4 2 4" xfId="5606" xr:uid="{00000000-0005-0000-0000-00008F070000}"/>
    <cellStyle name="Comma 16 3 4 2 4 2" xfId="635" xr:uid="{00000000-0005-0000-0000-000090070000}"/>
    <cellStyle name="Comma 16 3 4 2 4 2 2" xfId="5616" xr:uid="{00000000-0005-0000-0000-000091070000}"/>
    <cellStyle name="Comma 16 3 4 2 4 2 2 2" xfId="2903" xr:uid="{00000000-0005-0000-0000-000092070000}"/>
    <cellStyle name="Comma 16 3 4 2 4 2 2 2 2" xfId="4617" xr:uid="{00000000-0005-0000-0000-000093070000}"/>
    <cellStyle name="Comma 16 3 4 2 4 2 2 3" xfId="2911" xr:uid="{00000000-0005-0000-0000-000094070000}"/>
    <cellStyle name="Comma 16 3 4 2 4 2 3" xfId="5622" xr:uid="{00000000-0005-0000-0000-000095070000}"/>
    <cellStyle name="Comma 16 3 4 2 4 2 3 2" xfId="4630" xr:uid="{00000000-0005-0000-0000-000096070000}"/>
    <cellStyle name="Comma 16 3 4 2 4 2 4" xfId="5626" xr:uid="{00000000-0005-0000-0000-000097070000}"/>
    <cellStyle name="Comma 16 3 4 2 4 3" xfId="639" xr:uid="{00000000-0005-0000-0000-000098070000}"/>
    <cellStyle name="Comma 16 3 4 2 4 3 2" xfId="5635" xr:uid="{00000000-0005-0000-0000-000099070000}"/>
    <cellStyle name="Comma 16 3 4 2 4 3 2 2" xfId="4654" xr:uid="{00000000-0005-0000-0000-00009A070000}"/>
    <cellStyle name="Comma 16 3 4 2 4 3 3" xfId="5643" xr:uid="{00000000-0005-0000-0000-00009B070000}"/>
    <cellStyle name="Comma 16 3 4 2 4 4" xfId="643" xr:uid="{00000000-0005-0000-0000-00009C070000}"/>
    <cellStyle name="Comma 16 3 4 2 4 4 2" xfId="5645" xr:uid="{00000000-0005-0000-0000-00009D070000}"/>
    <cellStyle name="Comma 16 3 4 2 4 5" xfId="645" xr:uid="{00000000-0005-0000-0000-00009E070000}"/>
    <cellStyle name="Comma 16 3 4 2 5" xfId="5650" xr:uid="{00000000-0005-0000-0000-00009F070000}"/>
    <cellStyle name="Comma 16 3 4 2 5 2" xfId="5655" xr:uid="{00000000-0005-0000-0000-0000A0070000}"/>
    <cellStyle name="Comma 16 3 4 2 5 2 2" xfId="5663" xr:uid="{00000000-0005-0000-0000-0000A1070000}"/>
    <cellStyle name="Comma 16 3 4 2 5 2 2 2" xfId="4722" xr:uid="{00000000-0005-0000-0000-0000A2070000}"/>
    <cellStyle name="Comma 16 3 4 2 5 2 3" xfId="5667" xr:uid="{00000000-0005-0000-0000-0000A3070000}"/>
    <cellStyle name="Comma 16 3 4 2 5 3" xfId="5612" xr:uid="{00000000-0005-0000-0000-0000A4070000}"/>
    <cellStyle name="Comma 16 3 4 2 5 3 2" xfId="2904" xr:uid="{00000000-0005-0000-0000-0000A5070000}"/>
    <cellStyle name="Comma 16 3 4 2 5 4" xfId="5621" xr:uid="{00000000-0005-0000-0000-0000A6070000}"/>
    <cellStyle name="Comma 16 3 4 2 6" xfId="5671" xr:uid="{00000000-0005-0000-0000-0000A7070000}"/>
    <cellStyle name="Comma 16 3 4 2 6 2" xfId="5681" xr:uid="{00000000-0005-0000-0000-0000A8070000}"/>
    <cellStyle name="Comma 16 3 4 2 6 2 2" xfId="5685" xr:uid="{00000000-0005-0000-0000-0000A9070000}"/>
    <cellStyle name="Comma 16 3 4 2 6 3" xfId="5633" xr:uid="{00000000-0005-0000-0000-0000AA070000}"/>
    <cellStyle name="Comma 16 3 4 2 7" xfId="5689" xr:uid="{00000000-0005-0000-0000-0000AB070000}"/>
    <cellStyle name="Comma 16 3 4 2 7 2" xfId="5693" xr:uid="{00000000-0005-0000-0000-0000AC070000}"/>
    <cellStyle name="Comma 16 3 4 2 8" xfId="5697" xr:uid="{00000000-0005-0000-0000-0000AD070000}"/>
    <cellStyle name="Comma 16 3 4 2 9" xfId="5704" xr:uid="{00000000-0005-0000-0000-0000AE070000}"/>
    <cellStyle name="Comma 16 3 4 3" xfId="5707" xr:uid="{00000000-0005-0000-0000-0000AF070000}"/>
    <cellStyle name="Comma 16 3 4 3 2" xfId="5708" xr:uid="{00000000-0005-0000-0000-0000B0070000}"/>
    <cellStyle name="Comma 16 3 4 3 2 2" xfId="5710" xr:uid="{00000000-0005-0000-0000-0000B1070000}"/>
    <cellStyle name="Comma 16 3 4 3 2 2 2" xfId="5712" xr:uid="{00000000-0005-0000-0000-0000B2070000}"/>
    <cellStyle name="Comma 16 3 4 3 2 2 2 2" xfId="5713" xr:uid="{00000000-0005-0000-0000-0000B3070000}"/>
    <cellStyle name="Comma 16 3 4 3 2 2 2 2 2" xfId="5714" xr:uid="{00000000-0005-0000-0000-0000B4070000}"/>
    <cellStyle name="Comma 16 3 4 3 2 2 2 2 2 2" xfId="5715" xr:uid="{00000000-0005-0000-0000-0000B5070000}"/>
    <cellStyle name="Comma 16 3 4 3 2 2 2 2 3" xfId="5725" xr:uid="{00000000-0005-0000-0000-0000B6070000}"/>
    <cellStyle name="Comma 16 3 4 3 2 2 2 3" xfId="5728" xr:uid="{00000000-0005-0000-0000-0000B7070000}"/>
    <cellStyle name="Comma 16 3 4 3 2 2 2 3 2" xfId="5729" xr:uid="{00000000-0005-0000-0000-0000B8070000}"/>
    <cellStyle name="Comma 16 3 4 3 2 2 2 4" xfId="5734" xr:uid="{00000000-0005-0000-0000-0000B9070000}"/>
    <cellStyle name="Comma 16 3 4 3 2 2 3" xfId="5735" xr:uid="{00000000-0005-0000-0000-0000BA070000}"/>
    <cellStyle name="Comma 16 3 4 3 2 2 3 2" xfId="5736" xr:uid="{00000000-0005-0000-0000-0000BB070000}"/>
    <cellStyle name="Comma 16 3 4 3 2 2 3 2 2" xfId="5737" xr:uid="{00000000-0005-0000-0000-0000BC070000}"/>
    <cellStyle name="Comma 16 3 4 3 2 2 3 3" xfId="5738" xr:uid="{00000000-0005-0000-0000-0000BD070000}"/>
    <cellStyle name="Comma 16 3 4 3 2 2 4" xfId="5740" xr:uid="{00000000-0005-0000-0000-0000BE070000}"/>
    <cellStyle name="Comma 16 3 4 3 2 2 4 2" xfId="5741" xr:uid="{00000000-0005-0000-0000-0000BF070000}"/>
    <cellStyle name="Comma 16 3 4 3 2 2 5" xfId="5742" xr:uid="{00000000-0005-0000-0000-0000C0070000}"/>
    <cellStyle name="Comma 16 3 4 3 2 3" xfId="5743" xr:uid="{00000000-0005-0000-0000-0000C1070000}"/>
    <cellStyle name="Comma 16 3 4 3 2 3 2" xfId="5745" xr:uid="{00000000-0005-0000-0000-0000C2070000}"/>
    <cellStyle name="Comma 16 3 4 3 2 3 2 2" xfId="5754" xr:uid="{00000000-0005-0000-0000-0000C3070000}"/>
    <cellStyle name="Comma 16 3 4 3 2 3 2 2 2" xfId="5470" xr:uid="{00000000-0005-0000-0000-0000C4070000}"/>
    <cellStyle name="Comma 16 3 4 3 2 3 2 3" xfId="5766" xr:uid="{00000000-0005-0000-0000-0000C5070000}"/>
    <cellStyle name="Comma 16 3 4 3 2 3 3" xfId="5768" xr:uid="{00000000-0005-0000-0000-0000C6070000}"/>
    <cellStyle name="Comma 16 3 4 3 2 3 3 2" xfId="5772" xr:uid="{00000000-0005-0000-0000-0000C7070000}"/>
    <cellStyle name="Comma 16 3 4 3 2 3 4" xfId="5774" xr:uid="{00000000-0005-0000-0000-0000C8070000}"/>
    <cellStyle name="Comma 16 3 4 3 2 4" xfId="5775" xr:uid="{00000000-0005-0000-0000-0000C9070000}"/>
    <cellStyle name="Comma 16 3 4 3 2 4 2" xfId="5777" xr:uid="{00000000-0005-0000-0000-0000CA070000}"/>
    <cellStyle name="Comma 16 3 4 3 2 4 2 2" xfId="5782" xr:uid="{00000000-0005-0000-0000-0000CB070000}"/>
    <cellStyle name="Comma 16 3 4 3 2 4 3" xfId="4101" xr:uid="{00000000-0005-0000-0000-0000CC070000}"/>
    <cellStyle name="Comma 16 3 4 3 2 5" xfId="5785" xr:uid="{00000000-0005-0000-0000-0000CD070000}"/>
    <cellStyle name="Comma 16 3 4 3 2 5 2" xfId="5787" xr:uid="{00000000-0005-0000-0000-0000CE070000}"/>
    <cellStyle name="Comma 16 3 4 3 2 6" xfId="5790" xr:uid="{00000000-0005-0000-0000-0000CF070000}"/>
    <cellStyle name="Comma 16 3 4 3 2 7" xfId="5791" xr:uid="{00000000-0005-0000-0000-0000D0070000}"/>
    <cellStyle name="Comma 16 3 4 3 3" xfId="5795" xr:uid="{00000000-0005-0000-0000-0000D1070000}"/>
    <cellStyle name="Comma 16 3 4 3 3 2" xfId="5796" xr:uid="{00000000-0005-0000-0000-0000D2070000}"/>
    <cellStyle name="Comma 16 3 4 3 3 2 2" xfId="5798" xr:uid="{00000000-0005-0000-0000-0000D3070000}"/>
    <cellStyle name="Comma 16 3 4 3 3 2 2 2" xfId="4919" xr:uid="{00000000-0005-0000-0000-0000D4070000}"/>
    <cellStyle name="Comma 16 3 4 3 3 2 2 2 2" xfId="4926" xr:uid="{00000000-0005-0000-0000-0000D5070000}"/>
    <cellStyle name="Comma 16 3 4 3 3 2 2 3" xfId="4931" xr:uid="{00000000-0005-0000-0000-0000D6070000}"/>
    <cellStyle name="Comma 16 3 4 3 3 2 3" xfId="5799" xr:uid="{00000000-0005-0000-0000-0000D7070000}"/>
    <cellStyle name="Comma 16 3 4 3 3 2 3 2" xfId="85" xr:uid="{00000000-0005-0000-0000-0000D8070000}"/>
    <cellStyle name="Comma 16 3 4 3 3 2 4" xfId="5800" xr:uid="{00000000-0005-0000-0000-0000D9070000}"/>
    <cellStyle name="Comma 16 3 4 3 3 3" xfId="5801" xr:uid="{00000000-0005-0000-0000-0000DA070000}"/>
    <cellStyle name="Comma 16 3 4 3 3 3 2" xfId="5803" xr:uid="{00000000-0005-0000-0000-0000DB070000}"/>
    <cellStyle name="Comma 16 3 4 3 3 3 2 2" xfId="4959" xr:uid="{00000000-0005-0000-0000-0000DC070000}"/>
    <cellStyle name="Comma 16 3 4 3 3 3 3" xfId="5806" xr:uid="{00000000-0005-0000-0000-0000DD070000}"/>
    <cellStyle name="Comma 16 3 4 3 3 4" xfId="5807" xr:uid="{00000000-0005-0000-0000-0000DE070000}"/>
    <cellStyle name="Comma 16 3 4 3 3 4 2" xfId="5811" xr:uid="{00000000-0005-0000-0000-0000DF070000}"/>
    <cellStyle name="Comma 16 3 4 3 3 5" xfId="5817" xr:uid="{00000000-0005-0000-0000-0000E0070000}"/>
    <cellStyle name="Comma 16 3 4 3 4" xfId="5820" xr:uid="{00000000-0005-0000-0000-0000E1070000}"/>
    <cellStyle name="Comma 16 3 4 3 4 2" xfId="746" xr:uid="{00000000-0005-0000-0000-0000E2070000}"/>
    <cellStyle name="Comma 16 3 4 3 4 2 2" xfId="5824" xr:uid="{00000000-0005-0000-0000-0000E3070000}"/>
    <cellStyle name="Comma 16 3 4 3 4 2 2 2" xfId="5043" xr:uid="{00000000-0005-0000-0000-0000E4070000}"/>
    <cellStyle name="Comma 16 3 4 3 4 2 3" xfId="5828" xr:uid="{00000000-0005-0000-0000-0000E5070000}"/>
    <cellStyle name="Comma 16 3 4 3 4 3" xfId="757" xr:uid="{00000000-0005-0000-0000-0000E6070000}"/>
    <cellStyle name="Comma 16 3 4 3 4 3 2" xfId="5832" xr:uid="{00000000-0005-0000-0000-0000E7070000}"/>
    <cellStyle name="Comma 16 3 4 3 4 4" xfId="767" xr:uid="{00000000-0005-0000-0000-0000E8070000}"/>
    <cellStyle name="Comma 16 3 4 3 5" xfId="5835" xr:uid="{00000000-0005-0000-0000-0000E9070000}"/>
    <cellStyle name="Comma 16 3 4 3 5 2" xfId="5841" xr:uid="{00000000-0005-0000-0000-0000EA070000}"/>
    <cellStyle name="Comma 16 3 4 3 5 2 2" xfId="3119" xr:uid="{00000000-0005-0000-0000-0000EB070000}"/>
    <cellStyle name="Comma 16 3 4 3 5 3" xfId="5662" xr:uid="{00000000-0005-0000-0000-0000EC070000}"/>
    <cellStyle name="Comma 16 3 4 3 6" xfId="5844" xr:uid="{00000000-0005-0000-0000-0000ED070000}"/>
    <cellStyle name="Comma 16 3 4 3 6 2" xfId="2891" xr:uid="{00000000-0005-0000-0000-0000EE070000}"/>
    <cellStyle name="Comma 16 3 4 3 7" xfId="5848" xr:uid="{00000000-0005-0000-0000-0000EF070000}"/>
    <cellStyle name="Comma 16 3 4 3 8" xfId="5852" xr:uid="{00000000-0005-0000-0000-0000F0070000}"/>
    <cellStyle name="Comma 16 3 4 4" xfId="5855" xr:uid="{00000000-0005-0000-0000-0000F1070000}"/>
    <cellStyle name="Comma 16 3 4 4 2" xfId="5857" xr:uid="{00000000-0005-0000-0000-0000F2070000}"/>
    <cellStyle name="Comma 16 3 4 4 2 2" xfId="5858" xr:uid="{00000000-0005-0000-0000-0000F3070000}"/>
    <cellStyle name="Comma 16 3 4 4 2 2 2" xfId="5860" xr:uid="{00000000-0005-0000-0000-0000F4070000}"/>
    <cellStyle name="Comma 16 3 4 4 2 2 2 2" xfId="5862" xr:uid="{00000000-0005-0000-0000-0000F5070000}"/>
    <cellStyle name="Comma 16 3 4 4 2 2 2 2 2" xfId="5864" xr:uid="{00000000-0005-0000-0000-0000F6070000}"/>
    <cellStyle name="Comma 16 3 4 4 2 2 2 3" xfId="5866" xr:uid="{00000000-0005-0000-0000-0000F7070000}"/>
    <cellStyle name="Comma 16 3 4 4 2 2 3" xfId="5868" xr:uid="{00000000-0005-0000-0000-0000F8070000}"/>
    <cellStyle name="Comma 16 3 4 4 2 2 3 2" xfId="5869" xr:uid="{00000000-0005-0000-0000-0000F9070000}"/>
    <cellStyle name="Comma 16 3 4 4 2 2 4" xfId="5871" xr:uid="{00000000-0005-0000-0000-0000FA070000}"/>
    <cellStyle name="Comma 16 3 4 4 2 3" xfId="5872" xr:uid="{00000000-0005-0000-0000-0000FB070000}"/>
    <cellStyle name="Comma 16 3 4 4 2 3 2" xfId="289" xr:uid="{00000000-0005-0000-0000-0000FC070000}"/>
    <cellStyle name="Comma 16 3 4 4 2 3 2 2" xfId="5874" xr:uid="{00000000-0005-0000-0000-0000FD070000}"/>
    <cellStyle name="Comma 16 3 4 4 2 3 3" xfId="304" xr:uid="{00000000-0005-0000-0000-0000FE070000}"/>
    <cellStyle name="Comma 16 3 4 4 2 4" xfId="5876" xr:uid="{00000000-0005-0000-0000-0000FF070000}"/>
    <cellStyle name="Comma 16 3 4 4 2 4 2" xfId="5881" xr:uid="{00000000-0005-0000-0000-000000080000}"/>
    <cellStyle name="Comma 16 3 4 4 2 5" xfId="3534" xr:uid="{00000000-0005-0000-0000-000001080000}"/>
    <cellStyle name="Comma 16 3 4 4 3" xfId="1092" xr:uid="{00000000-0005-0000-0000-000002080000}"/>
    <cellStyle name="Comma 16 3 4 4 3 2" xfId="5884" xr:uid="{00000000-0005-0000-0000-000003080000}"/>
    <cellStyle name="Comma 16 3 4 4 3 2 2" xfId="5888" xr:uid="{00000000-0005-0000-0000-000004080000}"/>
    <cellStyle name="Comma 16 3 4 4 3 2 2 2" xfId="5216" xr:uid="{00000000-0005-0000-0000-000005080000}"/>
    <cellStyle name="Comma 16 3 4 4 3 2 3" xfId="5890" xr:uid="{00000000-0005-0000-0000-000006080000}"/>
    <cellStyle name="Comma 16 3 4 4 3 3" xfId="5892" xr:uid="{00000000-0005-0000-0000-000007080000}"/>
    <cellStyle name="Comma 16 3 4 4 3 3 2" xfId="1015" xr:uid="{00000000-0005-0000-0000-000008080000}"/>
    <cellStyle name="Comma 16 3 4 4 3 4" xfId="5894" xr:uid="{00000000-0005-0000-0000-000009080000}"/>
    <cellStyle name="Comma 16 3 4 4 4" xfId="112" xr:uid="{00000000-0005-0000-0000-00000A080000}"/>
    <cellStyle name="Comma 16 3 4 4 4 2" xfId="832" xr:uid="{00000000-0005-0000-0000-00000B080000}"/>
    <cellStyle name="Comma 16 3 4 4 4 2 2" xfId="5903" xr:uid="{00000000-0005-0000-0000-00000C080000}"/>
    <cellStyle name="Comma 16 3 4 4 4 3" xfId="836" xr:uid="{00000000-0005-0000-0000-00000D080000}"/>
    <cellStyle name="Comma 16 3 4 4 5" xfId="1097" xr:uid="{00000000-0005-0000-0000-00000E080000}"/>
    <cellStyle name="Comma 16 3 4 4 5 2" xfId="5909" xr:uid="{00000000-0005-0000-0000-00000F080000}"/>
    <cellStyle name="Comma 16 3 4 4 6" xfId="1108" xr:uid="{00000000-0005-0000-0000-000010080000}"/>
    <cellStyle name="Comma 16 3 4 4 7" xfId="1117" xr:uid="{00000000-0005-0000-0000-000011080000}"/>
    <cellStyle name="Comma 16 3 4 5" xfId="5914" xr:uid="{00000000-0005-0000-0000-000012080000}"/>
    <cellStyle name="Comma 16 3 4 5 2" xfId="5916" xr:uid="{00000000-0005-0000-0000-000013080000}"/>
    <cellStyle name="Comma 16 3 4 5 2 2" xfId="5917" xr:uid="{00000000-0005-0000-0000-000014080000}"/>
    <cellStyle name="Comma 16 3 4 5 2 2 2" xfId="2259" xr:uid="{00000000-0005-0000-0000-000015080000}"/>
    <cellStyle name="Comma 16 3 4 5 2 2 2 2" xfId="5918" xr:uid="{00000000-0005-0000-0000-000016080000}"/>
    <cellStyle name="Comma 16 3 4 5 2 2 3" xfId="5919" xr:uid="{00000000-0005-0000-0000-000017080000}"/>
    <cellStyle name="Comma 16 3 4 5 2 3" xfId="5920" xr:uid="{00000000-0005-0000-0000-000018080000}"/>
    <cellStyle name="Comma 16 3 4 5 2 3 2" xfId="5922" xr:uid="{00000000-0005-0000-0000-000019080000}"/>
    <cellStyle name="Comma 16 3 4 5 2 4" xfId="5923" xr:uid="{00000000-0005-0000-0000-00001A080000}"/>
    <cellStyle name="Comma 16 3 4 5 3" xfId="5924" xr:uid="{00000000-0005-0000-0000-00001B080000}"/>
    <cellStyle name="Comma 16 3 4 5 3 2" xfId="5926" xr:uid="{00000000-0005-0000-0000-00001C080000}"/>
    <cellStyle name="Comma 16 3 4 5 3 2 2" xfId="5928" xr:uid="{00000000-0005-0000-0000-00001D080000}"/>
    <cellStyle name="Comma 16 3 4 5 3 3" xfId="5929" xr:uid="{00000000-0005-0000-0000-00001E080000}"/>
    <cellStyle name="Comma 16 3 4 5 4" xfId="5930" xr:uid="{00000000-0005-0000-0000-00001F080000}"/>
    <cellStyle name="Comma 16 3 4 5 4 2" xfId="5932" xr:uid="{00000000-0005-0000-0000-000020080000}"/>
    <cellStyle name="Comma 16 3 4 5 5" xfId="5934" xr:uid="{00000000-0005-0000-0000-000021080000}"/>
    <cellStyle name="Comma 16 3 4 6" xfId="5935" xr:uid="{00000000-0005-0000-0000-000022080000}"/>
    <cellStyle name="Comma 16 3 4 6 2" xfId="5937" xr:uid="{00000000-0005-0000-0000-000023080000}"/>
    <cellStyle name="Comma 16 3 4 6 2 2" xfId="5938" xr:uid="{00000000-0005-0000-0000-000024080000}"/>
    <cellStyle name="Comma 16 3 4 6 2 2 2" xfId="5939" xr:uid="{00000000-0005-0000-0000-000025080000}"/>
    <cellStyle name="Comma 16 3 4 6 2 3" xfId="5940" xr:uid="{00000000-0005-0000-0000-000026080000}"/>
    <cellStyle name="Comma 16 3 4 6 3" xfId="5942" xr:uid="{00000000-0005-0000-0000-000027080000}"/>
    <cellStyle name="Comma 16 3 4 6 3 2" xfId="5943" xr:uid="{00000000-0005-0000-0000-000028080000}"/>
    <cellStyle name="Comma 16 3 4 6 4" xfId="5945" xr:uid="{00000000-0005-0000-0000-000029080000}"/>
    <cellStyle name="Comma 16 3 4 7" xfId="5948" xr:uid="{00000000-0005-0000-0000-00002A080000}"/>
    <cellStyle name="Comma 16 3 4 7 2" xfId="5949" xr:uid="{00000000-0005-0000-0000-00002B080000}"/>
    <cellStyle name="Comma 16 3 4 7 2 2" xfId="5950" xr:uid="{00000000-0005-0000-0000-00002C080000}"/>
    <cellStyle name="Comma 16 3 4 7 3" xfId="5951" xr:uid="{00000000-0005-0000-0000-00002D080000}"/>
    <cellStyle name="Comma 16 3 4 8" xfId="5952" xr:uid="{00000000-0005-0000-0000-00002E080000}"/>
    <cellStyle name="Comma 16 3 4 8 2" xfId="5" xr:uid="{00000000-0005-0000-0000-00002F080000}"/>
    <cellStyle name="Comma 16 3 4 9" xfId="5954" xr:uid="{00000000-0005-0000-0000-000030080000}"/>
    <cellStyle name="Comma 16 3 5" xfId="5957" xr:uid="{00000000-0005-0000-0000-000031080000}"/>
    <cellStyle name="Comma 16 3 5 2" xfId="5963" xr:uid="{00000000-0005-0000-0000-000032080000}"/>
    <cellStyle name="Comma 16 3 5 2 2" xfId="5967" xr:uid="{00000000-0005-0000-0000-000033080000}"/>
    <cellStyle name="Comma 16 3 5 2 2 2" xfId="5968" xr:uid="{00000000-0005-0000-0000-000034080000}"/>
    <cellStyle name="Comma 16 3 5 2 2 2 2" xfId="2031" xr:uid="{00000000-0005-0000-0000-000035080000}"/>
    <cellStyle name="Comma 16 3 5 2 2 2 2 2" xfId="5969" xr:uid="{00000000-0005-0000-0000-000036080000}"/>
    <cellStyle name="Comma 16 3 5 2 2 2 2 2 2" xfId="5973" xr:uid="{00000000-0005-0000-0000-000037080000}"/>
    <cellStyle name="Comma 16 3 5 2 2 2 2 2 2 2" xfId="2009" xr:uid="{00000000-0005-0000-0000-000038080000}"/>
    <cellStyle name="Comma 16 3 5 2 2 2 2 2 3" xfId="3230" xr:uid="{00000000-0005-0000-0000-000039080000}"/>
    <cellStyle name="Comma 16 3 5 2 2 2 2 3" xfId="5975" xr:uid="{00000000-0005-0000-0000-00003A080000}"/>
    <cellStyle name="Comma 16 3 5 2 2 2 2 3 2" xfId="5977" xr:uid="{00000000-0005-0000-0000-00003B080000}"/>
    <cellStyle name="Comma 16 3 5 2 2 2 2 4" xfId="5979" xr:uid="{00000000-0005-0000-0000-00003C080000}"/>
    <cellStyle name="Comma 16 3 5 2 2 2 3" xfId="5983" xr:uid="{00000000-0005-0000-0000-00003D080000}"/>
    <cellStyle name="Comma 16 3 5 2 2 2 3 2" xfId="914" xr:uid="{00000000-0005-0000-0000-00003E080000}"/>
    <cellStyle name="Comma 16 3 5 2 2 2 3 2 2" xfId="5985" xr:uid="{00000000-0005-0000-0000-00003F080000}"/>
    <cellStyle name="Comma 16 3 5 2 2 2 3 3" xfId="917" xr:uid="{00000000-0005-0000-0000-000040080000}"/>
    <cellStyle name="Comma 16 3 5 2 2 2 4" xfId="5987" xr:uid="{00000000-0005-0000-0000-000041080000}"/>
    <cellStyle name="Comma 16 3 5 2 2 2 4 2" xfId="5989" xr:uid="{00000000-0005-0000-0000-000042080000}"/>
    <cellStyle name="Comma 16 3 5 2 2 2 5" xfId="5991" xr:uid="{00000000-0005-0000-0000-000043080000}"/>
    <cellStyle name="Comma 16 3 5 2 2 3" xfId="5993" xr:uid="{00000000-0005-0000-0000-000044080000}"/>
    <cellStyle name="Comma 16 3 5 2 2 3 2" xfId="5998" xr:uid="{00000000-0005-0000-0000-000045080000}"/>
    <cellStyle name="Comma 16 3 5 2 2 3 2 2" xfId="6004" xr:uid="{00000000-0005-0000-0000-000046080000}"/>
    <cellStyle name="Comma 16 3 5 2 2 3 2 2 2" xfId="2866" xr:uid="{00000000-0005-0000-0000-000047080000}"/>
    <cellStyle name="Comma 16 3 5 2 2 3 2 3" xfId="6006" xr:uid="{00000000-0005-0000-0000-000048080000}"/>
    <cellStyle name="Comma 16 3 5 2 2 3 3" xfId="6011" xr:uid="{00000000-0005-0000-0000-000049080000}"/>
    <cellStyle name="Comma 16 3 5 2 2 3 3 2" xfId="204" xr:uid="{00000000-0005-0000-0000-00004A080000}"/>
    <cellStyle name="Comma 16 3 5 2 2 3 4" xfId="3077" xr:uid="{00000000-0005-0000-0000-00004B080000}"/>
    <cellStyle name="Comma 16 3 5 2 2 4" xfId="6014" xr:uid="{00000000-0005-0000-0000-00004C080000}"/>
    <cellStyle name="Comma 16 3 5 2 2 4 2" xfId="6017" xr:uid="{00000000-0005-0000-0000-00004D080000}"/>
    <cellStyle name="Comma 16 3 5 2 2 4 2 2" xfId="6020" xr:uid="{00000000-0005-0000-0000-00004E080000}"/>
    <cellStyle name="Comma 16 3 5 2 2 4 3" xfId="4156" xr:uid="{00000000-0005-0000-0000-00004F080000}"/>
    <cellStyle name="Comma 16 3 5 2 2 5" xfId="6023" xr:uid="{00000000-0005-0000-0000-000050080000}"/>
    <cellStyle name="Comma 16 3 5 2 2 5 2" xfId="4594" xr:uid="{00000000-0005-0000-0000-000051080000}"/>
    <cellStyle name="Comma 16 3 5 2 2 6" xfId="6029" xr:uid="{00000000-0005-0000-0000-000052080000}"/>
    <cellStyle name="Comma 16 3 5 2 2 7" xfId="4868" xr:uid="{00000000-0005-0000-0000-000053080000}"/>
    <cellStyle name="Comma 16 3 5 2 3" xfId="6032" xr:uid="{00000000-0005-0000-0000-000054080000}"/>
    <cellStyle name="Comma 16 3 5 2 3 2" xfId="6034" xr:uid="{00000000-0005-0000-0000-000055080000}"/>
    <cellStyle name="Comma 16 3 5 2 3 2 2" xfId="6038" xr:uid="{00000000-0005-0000-0000-000056080000}"/>
    <cellStyle name="Comma 16 3 5 2 3 2 2 2" xfId="5481" xr:uid="{00000000-0005-0000-0000-000057080000}"/>
    <cellStyle name="Comma 16 3 5 2 3 2 2 2 2" xfId="5484" xr:uid="{00000000-0005-0000-0000-000058080000}"/>
    <cellStyle name="Comma 16 3 5 2 3 2 2 3" xfId="5487" xr:uid="{00000000-0005-0000-0000-000059080000}"/>
    <cellStyle name="Comma 16 3 5 2 3 2 3" xfId="6039" xr:uid="{00000000-0005-0000-0000-00005A080000}"/>
    <cellStyle name="Comma 16 3 5 2 3 2 3 2" xfId="209" xr:uid="{00000000-0005-0000-0000-00005B080000}"/>
    <cellStyle name="Comma 16 3 5 2 3 2 4" xfId="6040" xr:uid="{00000000-0005-0000-0000-00005C080000}"/>
    <cellStyle name="Comma 16 3 5 2 3 3" xfId="6043" xr:uid="{00000000-0005-0000-0000-00005D080000}"/>
    <cellStyle name="Comma 16 3 5 2 3 3 2" xfId="6048" xr:uid="{00000000-0005-0000-0000-00005E080000}"/>
    <cellStyle name="Comma 16 3 5 2 3 3 2 2" xfId="5538" xr:uid="{00000000-0005-0000-0000-00005F080000}"/>
    <cellStyle name="Comma 16 3 5 2 3 3 3" xfId="6052" xr:uid="{00000000-0005-0000-0000-000060080000}"/>
    <cellStyle name="Comma 16 3 5 2 3 4" xfId="6054" xr:uid="{00000000-0005-0000-0000-000061080000}"/>
    <cellStyle name="Comma 16 3 5 2 3 4 2" xfId="6059" xr:uid="{00000000-0005-0000-0000-000062080000}"/>
    <cellStyle name="Comma 16 3 5 2 3 5" xfId="6063" xr:uid="{00000000-0005-0000-0000-000063080000}"/>
    <cellStyle name="Comma 16 3 5 2 4" xfId="6066" xr:uid="{00000000-0005-0000-0000-000064080000}"/>
    <cellStyle name="Comma 16 3 5 2 4 2" xfId="6067" xr:uid="{00000000-0005-0000-0000-000065080000}"/>
    <cellStyle name="Comma 16 3 5 2 4 2 2" xfId="6071" xr:uid="{00000000-0005-0000-0000-000066080000}"/>
    <cellStyle name="Comma 16 3 5 2 4 2 2 2" xfId="4325" xr:uid="{00000000-0005-0000-0000-000067080000}"/>
    <cellStyle name="Comma 16 3 5 2 4 2 3" xfId="6074" xr:uid="{00000000-0005-0000-0000-000068080000}"/>
    <cellStyle name="Comma 16 3 5 2 4 3" xfId="6077" xr:uid="{00000000-0005-0000-0000-000069080000}"/>
    <cellStyle name="Comma 16 3 5 2 4 3 2" xfId="6088" xr:uid="{00000000-0005-0000-0000-00006A080000}"/>
    <cellStyle name="Comma 16 3 5 2 4 4" xfId="6090" xr:uid="{00000000-0005-0000-0000-00006B080000}"/>
    <cellStyle name="Comma 16 3 5 2 5" xfId="6099" xr:uid="{00000000-0005-0000-0000-00006C080000}"/>
    <cellStyle name="Comma 16 3 5 2 5 2" xfId="6102" xr:uid="{00000000-0005-0000-0000-00006D080000}"/>
    <cellStyle name="Comma 16 3 5 2 5 2 2" xfId="6105" xr:uid="{00000000-0005-0000-0000-00006E080000}"/>
    <cellStyle name="Comma 16 3 5 2 5 3" xfId="5825" xr:uid="{00000000-0005-0000-0000-00006F080000}"/>
    <cellStyle name="Comma 16 3 5 2 6" xfId="6108" xr:uid="{00000000-0005-0000-0000-000070080000}"/>
    <cellStyle name="Comma 16 3 5 2 6 2" xfId="6111" xr:uid="{00000000-0005-0000-0000-000071080000}"/>
    <cellStyle name="Comma 16 3 5 2 7" xfId="6116" xr:uid="{00000000-0005-0000-0000-000072080000}"/>
    <cellStyle name="Comma 16 3 5 2 8" xfId="6121" xr:uid="{00000000-0005-0000-0000-000073080000}"/>
    <cellStyle name="Comma 16 3 5 3" xfId="5753" xr:uid="{00000000-0005-0000-0000-000074080000}"/>
    <cellStyle name="Comma 16 3 5 3 2" xfId="5469" xr:uid="{00000000-0005-0000-0000-000075080000}"/>
    <cellStyle name="Comma 16 3 5 3 2 2" xfId="6124" xr:uid="{00000000-0005-0000-0000-000076080000}"/>
    <cellStyle name="Comma 16 3 5 3 2 2 2" xfId="6129" xr:uid="{00000000-0005-0000-0000-000077080000}"/>
    <cellStyle name="Comma 16 3 5 3 2 2 2 2" xfId="6131" xr:uid="{00000000-0005-0000-0000-000078080000}"/>
    <cellStyle name="Comma 16 3 5 3 2 2 2 2 2" xfId="6133" xr:uid="{00000000-0005-0000-0000-000079080000}"/>
    <cellStyle name="Comma 16 3 5 3 2 2 2 3" xfId="6135" xr:uid="{00000000-0005-0000-0000-00007A080000}"/>
    <cellStyle name="Comma 16 3 5 3 2 2 3" xfId="6141" xr:uid="{00000000-0005-0000-0000-00007B080000}"/>
    <cellStyle name="Comma 16 3 5 3 2 2 3 2" xfId="6147" xr:uid="{00000000-0005-0000-0000-00007C080000}"/>
    <cellStyle name="Comma 16 3 5 3 2 2 4" xfId="6153" xr:uid="{00000000-0005-0000-0000-00007D080000}"/>
    <cellStyle name="Comma 16 3 5 3 2 3" xfId="6155" xr:uid="{00000000-0005-0000-0000-00007E080000}"/>
    <cellStyle name="Comma 16 3 5 3 2 3 2" xfId="6163" xr:uid="{00000000-0005-0000-0000-00007F080000}"/>
    <cellStyle name="Comma 16 3 5 3 2 3 2 2" xfId="6171" xr:uid="{00000000-0005-0000-0000-000080080000}"/>
    <cellStyle name="Comma 16 3 5 3 2 3 3" xfId="6181" xr:uid="{00000000-0005-0000-0000-000081080000}"/>
    <cellStyle name="Comma 16 3 5 3 2 4" xfId="6182" xr:uid="{00000000-0005-0000-0000-000082080000}"/>
    <cellStyle name="Comma 16 3 5 3 2 4 2" xfId="6187" xr:uid="{00000000-0005-0000-0000-000083080000}"/>
    <cellStyle name="Comma 16 3 5 3 2 5" xfId="6190" xr:uid="{00000000-0005-0000-0000-000084080000}"/>
    <cellStyle name="Comma 16 3 5 3 3" xfId="6191" xr:uid="{00000000-0005-0000-0000-000085080000}"/>
    <cellStyle name="Comma 16 3 5 3 3 2" xfId="6192" xr:uid="{00000000-0005-0000-0000-000086080000}"/>
    <cellStyle name="Comma 16 3 5 3 3 2 2" xfId="6198" xr:uid="{00000000-0005-0000-0000-000087080000}"/>
    <cellStyle name="Comma 16 3 5 3 3 2 2 2" xfId="5733" xr:uid="{00000000-0005-0000-0000-000088080000}"/>
    <cellStyle name="Comma 16 3 5 3 3 2 3" xfId="6206" xr:uid="{00000000-0005-0000-0000-000089080000}"/>
    <cellStyle name="Comma 16 3 5 3 3 3" xfId="6209" xr:uid="{00000000-0005-0000-0000-00008A080000}"/>
    <cellStyle name="Comma 16 3 5 3 3 3 2" xfId="6220" xr:uid="{00000000-0005-0000-0000-00008B080000}"/>
    <cellStyle name="Comma 16 3 5 3 3 4" xfId="6224" xr:uid="{00000000-0005-0000-0000-00008C080000}"/>
    <cellStyle name="Comma 16 3 5 3 4" xfId="6229" xr:uid="{00000000-0005-0000-0000-00008D080000}"/>
    <cellStyle name="Comma 16 3 5 3 4 2" xfId="2990" xr:uid="{00000000-0005-0000-0000-00008E080000}"/>
    <cellStyle name="Comma 16 3 5 3 4 2 2" xfId="2993" xr:uid="{00000000-0005-0000-0000-00008F080000}"/>
    <cellStyle name="Comma 16 3 5 3 4 3" xfId="3002" xr:uid="{00000000-0005-0000-0000-000090080000}"/>
    <cellStyle name="Comma 16 3 5 3 5" xfId="6232" xr:uid="{00000000-0005-0000-0000-000091080000}"/>
    <cellStyle name="Comma 16 3 5 3 5 2" xfId="3115" xr:uid="{00000000-0005-0000-0000-000092080000}"/>
    <cellStyle name="Comma 16 3 5 3 6" xfId="6234" xr:uid="{00000000-0005-0000-0000-000093080000}"/>
    <cellStyle name="Comma 16 3 5 3 7" xfId="6241" xr:uid="{00000000-0005-0000-0000-000094080000}"/>
    <cellStyle name="Comma 16 3 5 4" xfId="5765" xr:uid="{00000000-0005-0000-0000-000095080000}"/>
    <cellStyle name="Comma 16 3 5 4 2" xfId="6243" xr:uid="{00000000-0005-0000-0000-000096080000}"/>
    <cellStyle name="Comma 16 3 5 4 2 2" xfId="6244" xr:uid="{00000000-0005-0000-0000-000097080000}"/>
    <cellStyle name="Comma 16 3 5 4 2 2 2" xfId="6247" xr:uid="{00000000-0005-0000-0000-000098080000}"/>
    <cellStyle name="Comma 16 3 5 4 2 2 2 2" xfId="6250" xr:uid="{00000000-0005-0000-0000-000099080000}"/>
    <cellStyle name="Comma 16 3 5 4 2 2 3" xfId="6256" xr:uid="{00000000-0005-0000-0000-00009A080000}"/>
    <cellStyle name="Comma 16 3 5 4 2 3" xfId="2802" xr:uid="{00000000-0005-0000-0000-00009B080000}"/>
    <cellStyle name="Comma 16 3 5 4 2 3 2" xfId="2804" xr:uid="{00000000-0005-0000-0000-00009C080000}"/>
    <cellStyle name="Comma 16 3 5 4 2 4" xfId="2821" xr:uid="{00000000-0005-0000-0000-00009D080000}"/>
    <cellStyle name="Comma 16 3 5 4 3" xfId="6257" xr:uid="{00000000-0005-0000-0000-00009E080000}"/>
    <cellStyle name="Comma 16 3 5 4 3 2" xfId="6259" xr:uid="{00000000-0005-0000-0000-00009F080000}"/>
    <cellStyle name="Comma 16 3 5 4 3 2 2" xfId="6262" xr:uid="{00000000-0005-0000-0000-0000A0080000}"/>
    <cellStyle name="Comma 16 3 5 4 3 3" xfId="2857" xr:uid="{00000000-0005-0000-0000-0000A1080000}"/>
    <cellStyle name="Comma 16 3 5 4 4" xfId="6263" xr:uid="{00000000-0005-0000-0000-0000A2080000}"/>
    <cellStyle name="Comma 16 3 5 4 4 2" xfId="3276" xr:uid="{00000000-0005-0000-0000-0000A3080000}"/>
    <cellStyle name="Comma 16 3 5 4 5" xfId="6266" xr:uid="{00000000-0005-0000-0000-0000A4080000}"/>
    <cellStyle name="Comma 16 3 5 5" xfId="6269" xr:uid="{00000000-0005-0000-0000-0000A5080000}"/>
    <cellStyle name="Comma 16 3 5 5 2" xfId="6270" xr:uid="{00000000-0005-0000-0000-0000A6080000}"/>
    <cellStyle name="Comma 16 3 5 5 2 2" xfId="6271" xr:uid="{00000000-0005-0000-0000-0000A7080000}"/>
    <cellStyle name="Comma 16 3 5 5 2 2 2" xfId="960" xr:uid="{00000000-0005-0000-0000-0000A8080000}"/>
    <cellStyle name="Comma 16 3 5 5 2 3" xfId="2919" xr:uid="{00000000-0005-0000-0000-0000A9080000}"/>
    <cellStyle name="Comma 16 3 5 5 3" xfId="4126" xr:uid="{00000000-0005-0000-0000-0000AA080000}"/>
    <cellStyle name="Comma 16 3 5 5 3 2" xfId="4129" xr:uid="{00000000-0005-0000-0000-0000AB080000}"/>
    <cellStyle name="Comma 16 3 5 5 4" xfId="4131" xr:uid="{00000000-0005-0000-0000-0000AC080000}"/>
    <cellStyle name="Comma 16 3 5 6" xfId="6272" xr:uid="{00000000-0005-0000-0000-0000AD080000}"/>
    <cellStyle name="Comma 16 3 5 6 2" xfId="5449" xr:uid="{00000000-0005-0000-0000-0000AE080000}"/>
    <cellStyle name="Comma 16 3 5 6 2 2" xfId="6273" xr:uid="{00000000-0005-0000-0000-0000AF080000}"/>
    <cellStyle name="Comma 16 3 5 6 3" xfId="4137" xr:uid="{00000000-0005-0000-0000-0000B0080000}"/>
    <cellStyle name="Comma 16 3 5 7" xfId="6274" xr:uid="{00000000-0005-0000-0000-0000B1080000}"/>
    <cellStyle name="Comma 16 3 5 7 2" xfId="6275" xr:uid="{00000000-0005-0000-0000-0000B2080000}"/>
    <cellStyle name="Comma 16 3 5 8" xfId="6277" xr:uid="{00000000-0005-0000-0000-0000B3080000}"/>
    <cellStyle name="Comma 16 3 5 9" xfId="6278" xr:uid="{00000000-0005-0000-0000-0000B4080000}"/>
    <cellStyle name="Comma 16 3 6" xfId="6281" xr:uid="{00000000-0005-0000-0000-0000B5080000}"/>
    <cellStyle name="Comma 16 3 6 2" xfId="6284" xr:uid="{00000000-0005-0000-0000-0000B6080000}"/>
    <cellStyle name="Comma 16 3 6 2 2" xfId="6285" xr:uid="{00000000-0005-0000-0000-0000B7080000}"/>
    <cellStyle name="Comma 16 3 6 2 2 2" xfId="138" xr:uid="{00000000-0005-0000-0000-0000B8080000}"/>
    <cellStyle name="Comma 16 3 6 2 2 2 2" xfId="6286" xr:uid="{00000000-0005-0000-0000-0000B9080000}"/>
    <cellStyle name="Comma 16 3 6 2 2 2 2 2" xfId="6287" xr:uid="{00000000-0005-0000-0000-0000BA080000}"/>
    <cellStyle name="Comma 16 3 6 2 2 2 2 2 2" xfId="6288" xr:uid="{00000000-0005-0000-0000-0000BB080000}"/>
    <cellStyle name="Comma 16 3 6 2 2 2 2 3" xfId="6294" xr:uid="{00000000-0005-0000-0000-0000BC080000}"/>
    <cellStyle name="Comma 16 3 6 2 2 2 3" xfId="1868" xr:uid="{00000000-0005-0000-0000-0000BD080000}"/>
    <cellStyle name="Comma 16 3 6 2 2 2 3 2" xfId="1872" xr:uid="{00000000-0005-0000-0000-0000BE080000}"/>
    <cellStyle name="Comma 16 3 6 2 2 2 4" xfId="1989" xr:uid="{00000000-0005-0000-0000-0000BF080000}"/>
    <cellStyle name="Comma 16 3 6 2 2 3" xfId="6295" xr:uid="{00000000-0005-0000-0000-0000C0080000}"/>
    <cellStyle name="Comma 16 3 6 2 2 3 2" xfId="6297" xr:uid="{00000000-0005-0000-0000-0000C1080000}"/>
    <cellStyle name="Comma 16 3 6 2 2 3 2 2" xfId="6299" xr:uid="{00000000-0005-0000-0000-0000C2080000}"/>
    <cellStyle name="Comma 16 3 6 2 2 3 3" xfId="6301" xr:uid="{00000000-0005-0000-0000-0000C3080000}"/>
    <cellStyle name="Comma 16 3 6 2 2 4" xfId="6305" xr:uid="{00000000-0005-0000-0000-0000C4080000}"/>
    <cellStyle name="Comma 16 3 6 2 2 4 2" xfId="6307" xr:uid="{00000000-0005-0000-0000-0000C5080000}"/>
    <cellStyle name="Comma 16 3 6 2 2 5" xfId="6312" xr:uid="{00000000-0005-0000-0000-0000C6080000}"/>
    <cellStyle name="Comma 16 3 6 2 3" xfId="6314" xr:uid="{00000000-0005-0000-0000-0000C7080000}"/>
    <cellStyle name="Comma 16 3 6 2 3 2" xfId="6315" xr:uid="{00000000-0005-0000-0000-0000C8080000}"/>
    <cellStyle name="Comma 16 3 6 2 3 2 2" xfId="6318" xr:uid="{00000000-0005-0000-0000-0000C9080000}"/>
    <cellStyle name="Comma 16 3 6 2 3 2 2 2" xfId="5978" xr:uid="{00000000-0005-0000-0000-0000CA080000}"/>
    <cellStyle name="Comma 16 3 6 2 3 2 3" xfId="6321" xr:uid="{00000000-0005-0000-0000-0000CB080000}"/>
    <cellStyle name="Comma 16 3 6 2 3 3" xfId="6325" xr:uid="{00000000-0005-0000-0000-0000CC080000}"/>
    <cellStyle name="Comma 16 3 6 2 3 3 2" xfId="6330" xr:uid="{00000000-0005-0000-0000-0000CD080000}"/>
    <cellStyle name="Comma 16 3 6 2 3 4" xfId="6334" xr:uid="{00000000-0005-0000-0000-0000CE080000}"/>
    <cellStyle name="Comma 16 3 6 2 4" xfId="6337" xr:uid="{00000000-0005-0000-0000-0000CF080000}"/>
    <cellStyle name="Comma 16 3 6 2 4 2" xfId="6338" xr:uid="{00000000-0005-0000-0000-0000D0080000}"/>
    <cellStyle name="Comma 16 3 6 2 4 2 2" xfId="6346" xr:uid="{00000000-0005-0000-0000-0000D1080000}"/>
    <cellStyle name="Comma 16 3 6 2 4 3" xfId="6350" xr:uid="{00000000-0005-0000-0000-0000D2080000}"/>
    <cellStyle name="Comma 16 3 6 2 5" xfId="6356" xr:uid="{00000000-0005-0000-0000-0000D3080000}"/>
    <cellStyle name="Comma 16 3 6 2 5 2" xfId="6360" xr:uid="{00000000-0005-0000-0000-0000D4080000}"/>
    <cellStyle name="Comma 16 3 6 2 6" xfId="6363" xr:uid="{00000000-0005-0000-0000-0000D5080000}"/>
    <cellStyle name="Comma 16 3 6 2 7" xfId="6370" xr:uid="{00000000-0005-0000-0000-0000D6080000}"/>
    <cellStyle name="Comma 16 3 6 3" xfId="5771" xr:uid="{00000000-0005-0000-0000-0000D7080000}"/>
    <cellStyle name="Comma 16 3 6 3 2" xfId="6372" xr:uid="{00000000-0005-0000-0000-0000D8080000}"/>
    <cellStyle name="Comma 16 3 6 3 2 2" xfId="6373" xr:uid="{00000000-0005-0000-0000-0000D9080000}"/>
    <cellStyle name="Comma 16 3 6 3 2 2 2" xfId="6375" xr:uid="{00000000-0005-0000-0000-0000DA080000}"/>
    <cellStyle name="Comma 16 3 6 3 2 2 2 2" xfId="1397" xr:uid="{00000000-0005-0000-0000-0000DB080000}"/>
    <cellStyle name="Comma 16 3 6 3 2 2 3" xfId="6377" xr:uid="{00000000-0005-0000-0000-0000DC080000}"/>
    <cellStyle name="Comma 16 3 6 3 2 3" xfId="6379" xr:uid="{00000000-0005-0000-0000-0000DD080000}"/>
    <cellStyle name="Comma 16 3 6 3 2 3 2" xfId="6382" xr:uid="{00000000-0005-0000-0000-0000DE080000}"/>
    <cellStyle name="Comma 16 3 6 3 2 4" xfId="6384" xr:uid="{00000000-0005-0000-0000-0000DF080000}"/>
    <cellStyle name="Comma 16 3 6 3 3" xfId="6386" xr:uid="{00000000-0005-0000-0000-0000E0080000}"/>
    <cellStyle name="Comma 16 3 6 3 3 2" xfId="6387" xr:uid="{00000000-0005-0000-0000-0000E1080000}"/>
    <cellStyle name="Comma 16 3 6 3 3 2 2" xfId="6391" xr:uid="{00000000-0005-0000-0000-0000E2080000}"/>
    <cellStyle name="Comma 16 3 6 3 3 3" xfId="6394" xr:uid="{00000000-0005-0000-0000-0000E3080000}"/>
    <cellStyle name="Comma 16 3 6 3 4" xfId="6398" xr:uid="{00000000-0005-0000-0000-0000E4080000}"/>
    <cellStyle name="Comma 16 3 6 3 4 2" xfId="3610" xr:uid="{00000000-0005-0000-0000-0000E5080000}"/>
    <cellStyle name="Comma 16 3 6 3 5" xfId="6401" xr:uid="{00000000-0005-0000-0000-0000E6080000}"/>
    <cellStyle name="Comma 16 3 6 4" xfId="2001" xr:uid="{00000000-0005-0000-0000-0000E7080000}"/>
    <cellStyle name="Comma 16 3 6 4 2" xfId="2006" xr:uid="{00000000-0005-0000-0000-0000E8080000}"/>
    <cellStyle name="Comma 16 3 6 4 2 2" xfId="6402" xr:uid="{00000000-0005-0000-0000-0000E9080000}"/>
    <cellStyle name="Comma 16 3 6 4 2 2 2" xfId="6404" xr:uid="{00000000-0005-0000-0000-0000EA080000}"/>
    <cellStyle name="Comma 16 3 6 4 2 3" xfId="3015" xr:uid="{00000000-0005-0000-0000-0000EB080000}"/>
    <cellStyle name="Comma 16 3 6 4 3" xfId="6406" xr:uid="{00000000-0005-0000-0000-0000EC080000}"/>
    <cellStyle name="Comma 16 3 6 4 3 2" xfId="6407" xr:uid="{00000000-0005-0000-0000-0000ED080000}"/>
    <cellStyle name="Comma 16 3 6 4 4" xfId="6409" xr:uid="{00000000-0005-0000-0000-0000EE080000}"/>
    <cellStyle name="Comma 16 3 6 5" xfId="2011" xr:uid="{00000000-0005-0000-0000-0000EF080000}"/>
    <cellStyle name="Comma 16 3 6 5 2" xfId="6410" xr:uid="{00000000-0005-0000-0000-0000F0080000}"/>
    <cellStyle name="Comma 16 3 6 5 2 2" xfId="6008" xr:uid="{00000000-0005-0000-0000-0000F1080000}"/>
    <cellStyle name="Comma 16 3 6 5 3" xfId="4153" xr:uid="{00000000-0005-0000-0000-0000F2080000}"/>
    <cellStyle name="Comma 16 3 6 6" xfId="6411" xr:uid="{00000000-0005-0000-0000-0000F3080000}"/>
    <cellStyle name="Comma 16 3 6 6 2" xfId="6412" xr:uid="{00000000-0005-0000-0000-0000F4080000}"/>
    <cellStyle name="Comma 16 3 6 7" xfId="6413" xr:uid="{00000000-0005-0000-0000-0000F5080000}"/>
    <cellStyle name="Comma 16 3 6 8" xfId="6414" xr:uid="{00000000-0005-0000-0000-0000F6080000}"/>
    <cellStyle name="Comma 16 3 7" xfId="6416" xr:uid="{00000000-0005-0000-0000-0000F7080000}"/>
    <cellStyle name="Comma 16 3 7 2" xfId="6417" xr:uid="{00000000-0005-0000-0000-0000F8080000}"/>
    <cellStyle name="Comma 16 3 7 2 2" xfId="6420" xr:uid="{00000000-0005-0000-0000-0000F9080000}"/>
    <cellStyle name="Comma 16 3 7 2 2 2" xfId="6423" xr:uid="{00000000-0005-0000-0000-0000FA080000}"/>
    <cellStyle name="Comma 16 3 7 2 2 2 2" xfId="6027" xr:uid="{00000000-0005-0000-0000-0000FB080000}"/>
    <cellStyle name="Comma 16 3 7 2 2 2 2 2" xfId="5022" xr:uid="{00000000-0005-0000-0000-0000FC080000}"/>
    <cellStyle name="Comma 16 3 7 2 2 2 3" xfId="4866" xr:uid="{00000000-0005-0000-0000-0000FD080000}"/>
    <cellStyle name="Comma 16 3 7 2 2 3" xfId="6426" xr:uid="{00000000-0005-0000-0000-0000FE080000}"/>
    <cellStyle name="Comma 16 3 7 2 2 3 2" xfId="6432" xr:uid="{00000000-0005-0000-0000-0000FF080000}"/>
    <cellStyle name="Comma 16 3 7 2 2 4" xfId="6437" xr:uid="{00000000-0005-0000-0000-000000090000}"/>
    <cellStyle name="Comma 16 3 7 2 3" xfId="6438" xr:uid="{00000000-0005-0000-0000-000001090000}"/>
    <cellStyle name="Comma 16 3 7 2 3 2" xfId="6444" xr:uid="{00000000-0005-0000-0000-000002090000}"/>
    <cellStyle name="Comma 16 3 7 2 3 2 2" xfId="6451" xr:uid="{00000000-0005-0000-0000-000003090000}"/>
    <cellStyle name="Comma 16 3 7 2 3 3" xfId="6459" xr:uid="{00000000-0005-0000-0000-000004090000}"/>
    <cellStyle name="Comma 16 3 7 2 4" xfId="6462" xr:uid="{00000000-0005-0000-0000-000005090000}"/>
    <cellStyle name="Comma 16 3 7 2 4 2" xfId="6466" xr:uid="{00000000-0005-0000-0000-000006090000}"/>
    <cellStyle name="Comma 16 3 7 2 5" xfId="6471" xr:uid="{00000000-0005-0000-0000-000007090000}"/>
    <cellStyle name="Comma 16 3 7 3" xfId="6473" xr:uid="{00000000-0005-0000-0000-000008090000}"/>
    <cellStyle name="Comma 16 3 7 3 2" xfId="6475" xr:uid="{00000000-0005-0000-0000-000009090000}"/>
    <cellStyle name="Comma 16 3 7 3 2 2" xfId="6484" xr:uid="{00000000-0005-0000-0000-00000A090000}"/>
    <cellStyle name="Comma 16 3 7 3 2 2 2" xfId="6491" xr:uid="{00000000-0005-0000-0000-00000B090000}"/>
    <cellStyle name="Comma 16 3 7 3 2 3" xfId="6504" xr:uid="{00000000-0005-0000-0000-00000C090000}"/>
    <cellStyle name="Comma 16 3 7 3 3" xfId="6507" xr:uid="{00000000-0005-0000-0000-00000D090000}"/>
    <cellStyle name="Comma 16 3 7 3 3 2" xfId="6512" xr:uid="{00000000-0005-0000-0000-00000E090000}"/>
    <cellStyle name="Comma 16 3 7 3 4" xfId="6517" xr:uid="{00000000-0005-0000-0000-00000F090000}"/>
    <cellStyle name="Comma 16 3 7 4" xfId="2018" xr:uid="{00000000-0005-0000-0000-000010090000}"/>
    <cellStyle name="Comma 16 3 7 4 2" xfId="2023" xr:uid="{00000000-0005-0000-0000-000011090000}"/>
    <cellStyle name="Comma 16 3 7 4 2 2" xfId="6524" xr:uid="{00000000-0005-0000-0000-000012090000}"/>
    <cellStyle name="Comma 16 3 7 4 3" xfId="6529" xr:uid="{00000000-0005-0000-0000-000013090000}"/>
    <cellStyle name="Comma 16 3 7 5" xfId="2029" xr:uid="{00000000-0005-0000-0000-000014090000}"/>
    <cellStyle name="Comma 16 3 7 5 2" xfId="6531" xr:uid="{00000000-0005-0000-0000-000015090000}"/>
    <cellStyle name="Comma 16 3 7 6" xfId="2033" xr:uid="{00000000-0005-0000-0000-000016090000}"/>
    <cellStyle name="Comma 16 3 7 7" xfId="5980" xr:uid="{00000000-0005-0000-0000-000017090000}"/>
    <cellStyle name="Comma 16 3 8" xfId="6535" xr:uid="{00000000-0005-0000-0000-000018090000}"/>
    <cellStyle name="Comma 16 3 8 2" xfId="6536" xr:uid="{00000000-0005-0000-0000-000019090000}"/>
    <cellStyle name="Comma 16 3 8 2 2" xfId="6540" xr:uid="{00000000-0005-0000-0000-00001A090000}"/>
    <cellStyle name="Comma 16 3 8 2 2 2" xfId="5847" xr:uid="{00000000-0005-0000-0000-00001B090000}"/>
    <cellStyle name="Comma 16 3 8 2 2 2 2" xfId="2949" xr:uid="{00000000-0005-0000-0000-00001C090000}"/>
    <cellStyle name="Comma 16 3 8 2 2 3" xfId="5851" xr:uid="{00000000-0005-0000-0000-00001D090000}"/>
    <cellStyle name="Comma 16 3 8 2 3" xfId="6543" xr:uid="{00000000-0005-0000-0000-00001E090000}"/>
    <cellStyle name="Comma 16 3 8 2 3 2" xfId="1122" xr:uid="{00000000-0005-0000-0000-00001F090000}"/>
    <cellStyle name="Comma 16 3 8 2 4" xfId="6544" xr:uid="{00000000-0005-0000-0000-000020090000}"/>
    <cellStyle name="Comma 16 3 8 3" xfId="6546" xr:uid="{00000000-0005-0000-0000-000021090000}"/>
    <cellStyle name="Comma 16 3 8 3 2" xfId="6549" xr:uid="{00000000-0005-0000-0000-000022090000}"/>
    <cellStyle name="Comma 16 3 8 3 2 2" xfId="6239" xr:uid="{00000000-0005-0000-0000-000023090000}"/>
    <cellStyle name="Comma 16 3 8 3 3" xfId="6552" xr:uid="{00000000-0005-0000-0000-000024090000}"/>
    <cellStyle name="Comma 16 3 8 4" xfId="2043" xr:uid="{00000000-0005-0000-0000-000025090000}"/>
    <cellStyle name="Comma 16 3 8 4 2" xfId="6554" xr:uid="{00000000-0005-0000-0000-000026090000}"/>
    <cellStyle name="Comma 16 3 8 5" xfId="6557" xr:uid="{00000000-0005-0000-0000-000027090000}"/>
    <cellStyle name="Comma 16 3 9" xfId="6560" xr:uid="{00000000-0005-0000-0000-000028090000}"/>
    <cellStyle name="Comma 16 3 9 2" xfId="6561" xr:uid="{00000000-0005-0000-0000-000029090000}"/>
    <cellStyle name="Comma 16 3 9 2 2" xfId="6563" xr:uid="{00000000-0005-0000-0000-00002A090000}"/>
    <cellStyle name="Comma 16 3 9 2 2 2" xfId="6567" xr:uid="{00000000-0005-0000-0000-00002B090000}"/>
    <cellStyle name="Comma 16 3 9 2 3" xfId="6568" xr:uid="{00000000-0005-0000-0000-00002C090000}"/>
    <cellStyle name="Comma 16 3 9 3" xfId="6569" xr:uid="{00000000-0005-0000-0000-00002D090000}"/>
    <cellStyle name="Comma 16 3 9 3 2" xfId="6571" xr:uid="{00000000-0005-0000-0000-00002E090000}"/>
    <cellStyle name="Comma 16 3 9 4" xfId="6572" xr:uid="{00000000-0005-0000-0000-00002F090000}"/>
    <cellStyle name="Comma 16 4" xfId="6582" xr:uid="{00000000-0005-0000-0000-000030090000}"/>
    <cellStyle name="Comma 16 4 10" xfId="5611" xr:uid="{00000000-0005-0000-0000-000031090000}"/>
    <cellStyle name="Comma 16 4 11" xfId="5620" xr:uid="{00000000-0005-0000-0000-000032090000}"/>
    <cellStyle name="Comma 16 4 12" xfId="5625" xr:uid="{00000000-0005-0000-0000-000033090000}"/>
    <cellStyle name="Comma 16 4 2" xfId="6589" xr:uid="{00000000-0005-0000-0000-000034090000}"/>
    <cellStyle name="Comma 16 4 2 10" xfId="6590" xr:uid="{00000000-0005-0000-0000-000035090000}"/>
    <cellStyle name="Comma 16 4 2 2" xfId="6596" xr:uid="{00000000-0005-0000-0000-000036090000}"/>
    <cellStyle name="Comma 16 4 2 2 2" xfId="4072" xr:uid="{00000000-0005-0000-0000-000037090000}"/>
    <cellStyle name="Comma 16 4 2 2 2 2" xfId="886" xr:uid="{00000000-0005-0000-0000-000038090000}"/>
    <cellStyle name="Comma 16 4 2 2 2 2 2" xfId="6597" xr:uid="{00000000-0005-0000-0000-000039090000}"/>
    <cellStyle name="Comma 16 4 2 2 2 2 2 2" xfId="6042" xr:uid="{00000000-0005-0000-0000-00003A090000}"/>
    <cellStyle name="Comma 16 4 2 2 2 2 2 2 2" xfId="6047" xr:uid="{00000000-0005-0000-0000-00003B090000}"/>
    <cellStyle name="Comma 16 4 2 2 2 2 2 2 2 2" xfId="5537" xr:uid="{00000000-0005-0000-0000-00003C090000}"/>
    <cellStyle name="Comma 16 4 2 2 2 2 2 2 2 2 2" xfId="6598" xr:uid="{00000000-0005-0000-0000-00003D090000}"/>
    <cellStyle name="Comma 16 4 2 2 2 2 2 2 2 3" xfId="6599" xr:uid="{00000000-0005-0000-0000-00003E090000}"/>
    <cellStyle name="Comma 16 4 2 2 2 2 2 2 3" xfId="6050" xr:uid="{00000000-0005-0000-0000-00003F090000}"/>
    <cellStyle name="Comma 16 4 2 2 2 2 2 2 3 2" xfId="373" xr:uid="{00000000-0005-0000-0000-000040090000}"/>
    <cellStyle name="Comma 16 4 2 2 2 2 2 2 4" xfId="3101" xr:uid="{00000000-0005-0000-0000-000041090000}"/>
    <cellStyle name="Comma 16 4 2 2 2 2 2 3" xfId="6053" xr:uid="{00000000-0005-0000-0000-000042090000}"/>
    <cellStyle name="Comma 16 4 2 2 2 2 2 3 2" xfId="6058" xr:uid="{00000000-0005-0000-0000-000043090000}"/>
    <cellStyle name="Comma 16 4 2 2 2 2 2 3 2 2" xfId="6601" xr:uid="{00000000-0005-0000-0000-000044090000}"/>
    <cellStyle name="Comma 16 4 2 2 2 2 2 3 3" xfId="6602" xr:uid="{00000000-0005-0000-0000-000045090000}"/>
    <cellStyle name="Comma 16 4 2 2 2 2 2 4" xfId="6062" xr:uid="{00000000-0005-0000-0000-000046090000}"/>
    <cellStyle name="Comma 16 4 2 2 2 2 2 4 2" xfId="5571" xr:uid="{00000000-0005-0000-0000-000047090000}"/>
    <cellStyle name="Comma 16 4 2 2 2 2 2 5" xfId="6431" xr:uid="{00000000-0005-0000-0000-000048090000}"/>
    <cellStyle name="Comma 16 4 2 2 2 2 3" xfId="743" xr:uid="{00000000-0005-0000-0000-000049090000}"/>
    <cellStyle name="Comma 16 4 2 2 2 2 3 2" xfId="6076" xr:uid="{00000000-0005-0000-0000-00004A090000}"/>
    <cellStyle name="Comma 16 4 2 2 2 2 3 2 2" xfId="6083" xr:uid="{00000000-0005-0000-0000-00004B090000}"/>
    <cellStyle name="Comma 16 4 2 2 2 2 3 2 2 2" xfId="6610" xr:uid="{00000000-0005-0000-0000-00004C090000}"/>
    <cellStyle name="Comma 16 4 2 2 2 2 3 2 3" xfId="6616" xr:uid="{00000000-0005-0000-0000-00004D090000}"/>
    <cellStyle name="Comma 16 4 2 2 2 2 3 3" xfId="6089" xr:uid="{00000000-0005-0000-0000-00004E090000}"/>
    <cellStyle name="Comma 16 4 2 2 2 2 3 3 2" xfId="4229" xr:uid="{00000000-0005-0000-0000-00004F090000}"/>
    <cellStyle name="Comma 16 4 2 2 2 2 3 4" xfId="6623" xr:uid="{00000000-0005-0000-0000-000050090000}"/>
    <cellStyle name="Comma 16 4 2 2 2 2 4" xfId="747" xr:uid="{00000000-0005-0000-0000-000051090000}"/>
    <cellStyle name="Comma 16 4 2 2 2 2 4 2" xfId="5823" xr:uid="{00000000-0005-0000-0000-000052090000}"/>
    <cellStyle name="Comma 16 4 2 2 2 2 4 2 2" xfId="5042" xr:uid="{00000000-0005-0000-0000-000053090000}"/>
    <cellStyle name="Comma 16 4 2 2 2 2 4 3" xfId="5827" xr:uid="{00000000-0005-0000-0000-000054090000}"/>
    <cellStyle name="Comma 16 4 2 2 2 2 5" xfId="758" xr:uid="{00000000-0005-0000-0000-000055090000}"/>
    <cellStyle name="Comma 16 4 2 2 2 2 5 2" xfId="5831" xr:uid="{00000000-0005-0000-0000-000056090000}"/>
    <cellStyle name="Comma 16 4 2 2 2 2 6" xfId="768" xr:uid="{00000000-0005-0000-0000-000057090000}"/>
    <cellStyle name="Comma 16 4 2 2 2 2 7" xfId="775" xr:uid="{00000000-0005-0000-0000-000058090000}"/>
    <cellStyle name="Comma 16 4 2 2 2 3" xfId="894" xr:uid="{00000000-0005-0000-0000-000059090000}"/>
    <cellStyle name="Comma 16 4 2 2 2 3 2" xfId="6624" xr:uid="{00000000-0005-0000-0000-00005A090000}"/>
    <cellStyle name="Comma 16 4 2 2 2 3 2 2" xfId="6207" xr:uid="{00000000-0005-0000-0000-00005B090000}"/>
    <cellStyle name="Comma 16 4 2 2 2 3 2 2 2" xfId="6219" xr:uid="{00000000-0005-0000-0000-00005C090000}"/>
    <cellStyle name="Comma 16 4 2 2 2 3 2 2 2 2" xfId="6267" xr:uid="{00000000-0005-0000-0000-00005D090000}"/>
    <cellStyle name="Comma 16 4 2 2 2 3 2 2 3" xfId="5971" xr:uid="{00000000-0005-0000-0000-00005E090000}"/>
    <cellStyle name="Comma 16 4 2 2 2 3 2 3" xfId="6223" xr:uid="{00000000-0005-0000-0000-00005F090000}"/>
    <cellStyle name="Comma 16 4 2 2 2 3 2 3 2" xfId="6625" xr:uid="{00000000-0005-0000-0000-000060090000}"/>
    <cellStyle name="Comma 16 4 2 2 2 3 2 4" xfId="6628" xr:uid="{00000000-0005-0000-0000-000061090000}"/>
    <cellStyle name="Comma 16 4 2 2 2 3 3" xfId="158" xr:uid="{00000000-0005-0000-0000-000062090000}"/>
    <cellStyle name="Comma 16 4 2 2 2 3 3 2" xfId="3001" xr:uid="{00000000-0005-0000-0000-000063090000}"/>
    <cellStyle name="Comma 16 4 2 2 2 3 3 2 2" xfId="6631" xr:uid="{00000000-0005-0000-0000-000064090000}"/>
    <cellStyle name="Comma 16 4 2 2 2 3 3 3" xfId="3006" xr:uid="{00000000-0005-0000-0000-000065090000}"/>
    <cellStyle name="Comma 16 4 2 2 2 3 4" xfId="5840" xr:uid="{00000000-0005-0000-0000-000066090000}"/>
    <cellStyle name="Comma 16 4 2 2 2 3 4 2" xfId="3120" xr:uid="{00000000-0005-0000-0000-000067090000}"/>
    <cellStyle name="Comma 16 4 2 2 2 3 5" xfId="5661" xr:uid="{00000000-0005-0000-0000-000068090000}"/>
    <cellStyle name="Comma 16 4 2 2 2 4" xfId="898" xr:uid="{00000000-0005-0000-0000-000069090000}"/>
    <cellStyle name="Comma 16 4 2 2 2 4 2" xfId="2855" xr:uid="{00000000-0005-0000-0000-00006A090000}"/>
    <cellStyle name="Comma 16 4 2 2 2 4 2 2" xfId="2858" xr:uid="{00000000-0005-0000-0000-00006B090000}"/>
    <cellStyle name="Comma 16 4 2 2 2 4 2 2 2" xfId="2862" xr:uid="{00000000-0005-0000-0000-00006C090000}"/>
    <cellStyle name="Comma 16 4 2 2 2 4 2 3" xfId="2868" xr:uid="{00000000-0005-0000-0000-00006D090000}"/>
    <cellStyle name="Comma 16 4 2 2 2 4 3" xfId="796" xr:uid="{00000000-0005-0000-0000-00006E090000}"/>
    <cellStyle name="Comma 16 4 2 2 2 4 3 2" xfId="2882" xr:uid="{00000000-0005-0000-0000-00006F090000}"/>
    <cellStyle name="Comma 16 4 2 2 2 4 4" xfId="2892" xr:uid="{00000000-0005-0000-0000-000070090000}"/>
    <cellStyle name="Comma 16 4 2 2 2 5" xfId="901" xr:uid="{00000000-0005-0000-0000-000071090000}"/>
    <cellStyle name="Comma 16 4 2 2 2 5 2" xfId="617" xr:uid="{00000000-0005-0000-0000-000072090000}"/>
    <cellStyle name="Comma 16 4 2 2 2 5 2 2" xfId="2936" xr:uid="{00000000-0005-0000-0000-000073090000}"/>
    <cellStyle name="Comma 16 4 2 2 2 5 3" xfId="631" xr:uid="{00000000-0005-0000-0000-000074090000}"/>
    <cellStyle name="Comma 16 4 2 2 2 6" xfId="904" xr:uid="{00000000-0005-0000-0000-000075090000}"/>
    <cellStyle name="Comma 16 4 2 2 2 6 2" xfId="2970" xr:uid="{00000000-0005-0000-0000-000076090000}"/>
    <cellStyle name="Comma 16 4 2 2 2 7" xfId="908" xr:uid="{00000000-0005-0000-0000-000077090000}"/>
    <cellStyle name="Comma 16 4 2 2 2 8" xfId="912" xr:uid="{00000000-0005-0000-0000-000078090000}"/>
    <cellStyle name="Comma 16 4 2 2 3" xfId="6635" xr:uid="{00000000-0005-0000-0000-000079090000}"/>
    <cellStyle name="Comma 16 4 2 2 3 2" xfId="6636" xr:uid="{00000000-0005-0000-0000-00007A090000}"/>
    <cellStyle name="Comma 16 4 2 2 3 2 2" xfId="6637" xr:uid="{00000000-0005-0000-0000-00007B090000}"/>
    <cellStyle name="Comma 16 4 2 2 3 2 2 2" xfId="6324" xr:uid="{00000000-0005-0000-0000-00007C090000}"/>
    <cellStyle name="Comma 16 4 2 2 3 2 2 2 2" xfId="6329" xr:uid="{00000000-0005-0000-0000-00007D090000}"/>
    <cellStyle name="Comma 16 4 2 2 3 2 2 2 2 2" xfId="6640" xr:uid="{00000000-0005-0000-0000-00007E090000}"/>
    <cellStyle name="Comma 16 4 2 2 3 2 2 2 3" xfId="6641" xr:uid="{00000000-0005-0000-0000-00007F090000}"/>
    <cellStyle name="Comma 16 4 2 2 3 2 2 3" xfId="6333" xr:uid="{00000000-0005-0000-0000-000080090000}"/>
    <cellStyle name="Comma 16 4 2 2 3 2 2 3 2" xfId="6643" xr:uid="{00000000-0005-0000-0000-000081090000}"/>
    <cellStyle name="Comma 16 4 2 2 3 2 2 4" xfId="6645" xr:uid="{00000000-0005-0000-0000-000082090000}"/>
    <cellStyle name="Comma 16 4 2 2 3 2 3" xfId="830" xr:uid="{00000000-0005-0000-0000-000083090000}"/>
    <cellStyle name="Comma 16 4 2 2 3 2 3 2" xfId="6349" xr:uid="{00000000-0005-0000-0000-000084090000}"/>
    <cellStyle name="Comma 16 4 2 2 3 2 3 2 2" xfId="6652" xr:uid="{00000000-0005-0000-0000-000085090000}"/>
    <cellStyle name="Comma 16 4 2 2 3 2 3 3" xfId="6653" xr:uid="{00000000-0005-0000-0000-000086090000}"/>
    <cellStyle name="Comma 16 4 2 2 3 2 4" xfId="834" xr:uid="{00000000-0005-0000-0000-000087090000}"/>
    <cellStyle name="Comma 16 4 2 2 3 2 4 2" xfId="5902" xr:uid="{00000000-0005-0000-0000-000088090000}"/>
    <cellStyle name="Comma 16 4 2 2 3 2 5" xfId="837" xr:uid="{00000000-0005-0000-0000-000089090000}"/>
    <cellStyle name="Comma 16 4 2 2 3 3" xfId="6654" xr:uid="{00000000-0005-0000-0000-00008A090000}"/>
    <cellStyle name="Comma 16 4 2 2 3 3 2" xfId="6657" xr:uid="{00000000-0005-0000-0000-00008B090000}"/>
    <cellStyle name="Comma 16 4 2 2 3 3 2 2" xfId="6393" xr:uid="{00000000-0005-0000-0000-00008C090000}"/>
    <cellStyle name="Comma 16 4 2 2 3 3 2 2 2" xfId="6658" xr:uid="{00000000-0005-0000-0000-00008D090000}"/>
    <cellStyle name="Comma 16 4 2 2 3 3 2 3" xfId="6659" xr:uid="{00000000-0005-0000-0000-00008E090000}"/>
    <cellStyle name="Comma 16 4 2 2 3 3 3" xfId="850" xr:uid="{00000000-0005-0000-0000-00008F090000}"/>
    <cellStyle name="Comma 16 4 2 2 3 3 3 2" xfId="3615" xr:uid="{00000000-0005-0000-0000-000090090000}"/>
    <cellStyle name="Comma 16 4 2 2 3 3 4" xfId="5908" xr:uid="{00000000-0005-0000-0000-000091090000}"/>
    <cellStyle name="Comma 16 4 2 2 3 4" xfId="6660" xr:uid="{00000000-0005-0000-0000-000092090000}"/>
    <cellStyle name="Comma 16 4 2 2 3 4 2" xfId="3044" xr:uid="{00000000-0005-0000-0000-000093090000}"/>
    <cellStyle name="Comma 16 4 2 2 3 4 2 2" xfId="3048" xr:uid="{00000000-0005-0000-0000-000094090000}"/>
    <cellStyle name="Comma 16 4 2 2 3 4 3" xfId="36" xr:uid="{00000000-0005-0000-0000-000095090000}"/>
    <cellStyle name="Comma 16 4 2 2 3 5" xfId="6664" xr:uid="{00000000-0005-0000-0000-000096090000}"/>
    <cellStyle name="Comma 16 4 2 2 3 5 2" xfId="3088" xr:uid="{00000000-0005-0000-0000-000097090000}"/>
    <cellStyle name="Comma 16 4 2 2 3 6" xfId="6665" xr:uid="{00000000-0005-0000-0000-000098090000}"/>
    <cellStyle name="Comma 16 4 2 2 3 7" xfId="6667" xr:uid="{00000000-0005-0000-0000-000099090000}"/>
    <cellStyle name="Comma 16 4 2 2 4" xfId="6669" xr:uid="{00000000-0005-0000-0000-00009A090000}"/>
    <cellStyle name="Comma 16 4 2 2 4 2" xfId="6671" xr:uid="{00000000-0005-0000-0000-00009B090000}"/>
    <cellStyle name="Comma 16 4 2 2 4 2 2" xfId="6674" xr:uid="{00000000-0005-0000-0000-00009C090000}"/>
    <cellStyle name="Comma 16 4 2 2 4 2 2 2" xfId="6456" xr:uid="{00000000-0005-0000-0000-00009D090000}"/>
    <cellStyle name="Comma 16 4 2 2 4 2 2 2 2" xfId="6677" xr:uid="{00000000-0005-0000-0000-00009E090000}"/>
    <cellStyle name="Comma 16 4 2 2 4 2 2 3" xfId="6687" xr:uid="{00000000-0005-0000-0000-00009F090000}"/>
    <cellStyle name="Comma 16 4 2 2 4 2 3" xfId="6690" xr:uid="{00000000-0005-0000-0000-0000A0090000}"/>
    <cellStyle name="Comma 16 4 2 2 4 2 3 2" xfId="6693" xr:uid="{00000000-0005-0000-0000-0000A1090000}"/>
    <cellStyle name="Comma 16 4 2 2 4 2 4" xfId="5931" xr:uid="{00000000-0005-0000-0000-0000A2090000}"/>
    <cellStyle name="Comma 16 4 2 2 4 3" xfId="6696" xr:uid="{00000000-0005-0000-0000-0000A3090000}"/>
    <cellStyle name="Comma 16 4 2 2 4 3 2" xfId="6702" xr:uid="{00000000-0005-0000-0000-0000A4090000}"/>
    <cellStyle name="Comma 16 4 2 2 4 3 2 2" xfId="6706" xr:uid="{00000000-0005-0000-0000-0000A5090000}"/>
    <cellStyle name="Comma 16 4 2 2 4 3 3" xfId="6707" xr:uid="{00000000-0005-0000-0000-0000A6090000}"/>
    <cellStyle name="Comma 16 4 2 2 4 4" xfId="6708" xr:uid="{00000000-0005-0000-0000-0000A7090000}"/>
    <cellStyle name="Comma 16 4 2 2 4 4 2" xfId="3141" xr:uid="{00000000-0005-0000-0000-0000A8090000}"/>
    <cellStyle name="Comma 16 4 2 2 4 5" xfId="6713" xr:uid="{00000000-0005-0000-0000-0000A9090000}"/>
    <cellStyle name="Comma 16 4 2 2 5" xfId="4676" xr:uid="{00000000-0005-0000-0000-0000AA090000}"/>
    <cellStyle name="Comma 16 4 2 2 5 2" xfId="6716" xr:uid="{00000000-0005-0000-0000-0000AB090000}"/>
    <cellStyle name="Comma 16 4 2 2 5 2 2" xfId="6722" xr:uid="{00000000-0005-0000-0000-0000AC090000}"/>
    <cellStyle name="Comma 16 4 2 2 5 2 2 2" xfId="1128" xr:uid="{00000000-0005-0000-0000-0000AD090000}"/>
    <cellStyle name="Comma 16 4 2 2 5 2 3" xfId="51" xr:uid="{00000000-0005-0000-0000-0000AE090000}"/>
    <cellStyle name="Comma 16 4 2 2 5 3" xfId="6723" xr:uid="{00000000-0005-0000-0000-0000AF090000}"/>
    <cellStyle name="Comma 16 4 2 2 5 3 2" xfId="6731" xr:uid="{00000000-0005-0000-0000-0000B0090000}"/>
    <cellStyle name="Comma 16 4 2 2 5 4" xfId="6734" xr:uid="{00000000-0005-0000-0000-0000B1090000}"/>
    <cellStyle name="Comma 16 4 2 2 6" xfId="6743" xr:uid="{00000000-0005-0000-0000-0000B2090000}"/>
    <cellStyle name="Comma 16 4 2 2 6 2" xfId="6748" xr:uid="{00000000-0005-0000-0000-0000B3090000}"/>
    <cellStyle name="Comma 16 4 2 2 6 2 2" xfId="6415" xr:uid="{00000000-0005-0000-0000-0000B4090000}"/>
    <cellStyle name="Comma 16 4 2 2 6 3" xfId="6753" xr:uid="{00000000-0005-0000-0000-0000B5090000}"/>
    <cellStyle name="Comma 16 4 2 2 7" xfId="6759" xr:uid="{00000000-0005-0000-0000-0000B6090000}"/>
    <cellStyle name="Comma 16 4 2 2 7 2" xfId="6766" xr:uid="{00000000-0005-0000-0000-0000B7090000}"/>
    <cellStyle name="Comma 16 4 2 2 8" xfId="6746" xr:uid="{00000000-0005-0000-0000-0000B8090000}"/>
    <cellStyle name="Comma 16 4 2 2 9" xfId="6751" xr:uid="{00000000-0005-0000-0000-0000B9090000}"/>
    <cellStyle name="Comma 16 4 2 3" xfId="6772" xr:uid="{00000000-0005-0000-0000-0000BA090000}"/>
    <cellStyle name="Comma 16 4 2 3 2" xfId="6776" xr:uid="{00000000-0005-0000-0000-0000BB090000}"/>
    <cellStyle name="Comma 16 4 2 3 2 2" xfId="6777" xr:uid="{00000000-0005-0000-0000-0000BC090000}"/>
    <cellStyle name="Comma 16 4 2 3 2 2 2" xfId="2954" xr:uid="{00000000-0005-0000-0000-0000BD090000}"/>
    <cellStyle name="Comma 16 4 2 3 2 2 2 2" xfId="2956" xr:uid="{00000000-0005-0000-0000-0000BE090000}"/>
    <cellStyle name="Comma 16 4 2 3 2 2 2 2 2" xfId="2961" xr:uid="{00000000-0005-0000-0000-0000BF090000}"/>
    <cellStyle name="Comma 16 4 2 3 2 2 2 2 2 2" xfId="2965" xr:uid="{00000000-0005-0000-0000-0000C0090000}"/>
    <cellStyle name="Comma 16 4 2 3 2 2 2 2 3" xfId="2968" xr:uid="{00000000-0005-0000-0000-0000C1090000}"/>
    <cellStyle name="Comma 16 4 2 3 2 2 2 3" xfId="2971" xr:uid="{00000000-0005-0000-0000-0000C2090000}"/>
    <cellStyle name="Comma 16 4 2 3 2 2 2 3 2" xfId="2973" xr:uid="{00000000-0005-0000-0000-0000C3090000}"/>
    <cellStyle name="Comma 16 4 2 3 2 2 2 4" xfId="2976" xr:uid="{00000000-0005-0000-0000-0000C4090000}"/>
    <cellStyle name="Comma 16 4 2 3 2 2 3" xfId="2982" xr:uid="{00000000-0005-0000-0000-0000C5090000}"/>
    <cellStyle name="Comma 16 4 2 3 2 2 3 2" xfId="2984" xr:uid="{00000000-0005-0000-0000-0000C6090000}"/>
    <cellStyle name="Comma 16 4 2 3 2 2 3 2 2" xfId="2986" xr:uid="{00000000-0005-0000-0000-0000C7090000}"/>
    <cellStyle name="Comma 16 4 2 3 2 2 3 3" xfId="2988" xr:uid="{00000000-0005-0000-0000-0000C8090000}"/>
    <cellStyle name="Comma 16 4 2 3 2 2 4" xfId="2991" xr:uid="{00000000-0005-0000-0000-0000C9090000}"/>
    <cellStyle name="Comma 16 4 2 3 2 2 4 2" xfId="2994" xr:uid="{00000000-0005-0000-0000-0000CA090000}"/>
    <cellStyle name="Comma 16 4 2 3 2 2 5" xfId="3003" xr:uid="{00000000-0005-0000-0000-0000CB090000}"/>
    <cellStyle name="Comma 16 4 2 3 2 3" xfId="6778" xr:uid="{00000000-0005-0000-0000-0000CC090000}"/>
    <cellStyle name="Comma 16 4 2 3 2 3 2" xfId="3094" xr:uid="{00000000-0005-0000-0000-0000CD090000}"/>
    <cellStyle name="Comma 16 4 2 3 2 3 2 2" xfId="3098" xr:uid="{00000000-0005-0000-0000-0000CE090000}"/>
    <cellStyle name="Comma 16 4 2 3 2 3 2 2 2" xfId="3102" xr:uid="{00000000-0005-0000-0000-0000CF090000}"/>
    <cellStyle name="Comma 16 4 2 3 2 3 2 3" xfId="3104" xr:uid="{00000000-0005-0000-0000-0000D0090000}"/>
    <cellStyle name="Comma 16 4 2 3 2 3 3" xfId="3108" xr:uid="{00000000-0005-0000-0000-0000D1090000}"/>
    <cellStyle name="Comma 16 4 2 3 2 3 3 2" xfId="3112" xr:uid="{00000000-0005-0000-0000-0000D2090000}"/>
    <cellStyle name="Comma 16 4 2 3 2 3 4" xfId="3116" xr:uid="{00000000-0005-0000-0000-0000D3090000}"/>
    <cellStyle name="Comma 16 4 2 3 2 4" xfId="6781" xr:uid="{00000000-0005-0000-0000-0000D4090000}"/>
    <cellStyle name="Comma 16 4 2 3 2 4 2" xfId="3170" xr:uid="{00000000-0005-0000-0000-0000D5090000}"/>
    <cellStyle name="Comma 16 4 2 3 2 4 2 2" xfId="1435" xr:uid="{00000000-0005-0000-0000-0000D6090000}"/>
    <cellStyle name="Comma 16 4 2 3 2 4 3" xfId="3177" xr:uid="{00000000-0005-0000-0000-0000D7090000}"/>
    <cellStyle name="Comma 16 4 2 3 2 5" xfId="6782" xr:uid="{00000000-0005-0000-0000-0000D8090000}"/>
    <cellStyle name="Comma 16 4 2 3 2 5 2" xfId="3195" xr:uid="{00000000-0005-0000-0000-0000D9090000}"/>
    <cellStyle name="Comma 16 4 2 3 2 6" xfId="6783" xr:uid="{00000000-0005-0000-0000-0000DA090000}"/>
    <cellStyle name="Comma 16 4 2 3 2 7" xfId="193" xr:uid="{00000000-0005-0000-0000-0000DB090000}"/>
    <cellStyle name="Comma 16 4 2 3 3" xfId="2697" xr:uid="{00000000-0005-0000-0000-0000DC090000}"/>
    <cellStyle name="Comma 16 4 2 3 3 2" xfId="2708" xr:uid="{00000000-0005-0000-0000-0000DD090000}"/>
    <cellStyle name="Comma 16 4 2 3 3 2 2" xfId="3259" xr:uid="{00000000-0005-0000-0000-0000DE090000}"/>
    <cellStyle name="Comma 16 4 2 3 3 2 2 2" xfId="3199" xr:uid="{00000000-0005-0000-0000-0000DF090000}"/>
    <cellStyle name="Comma 16 4 2 3 3 2 2 2 2" xfId="3264" xr:uid="{00000000-0005-0000-0000-0000E0090000}"/>
    <cellStyle name="Comma 16 4 2 3 3 2 2 3" xfId="3267" xr:uid="{00000000-0005-0000-0000-0000E1090000}"/>
    <cellStyle name="Comma 16 4 2 3 3 2 3" xfId="3270" xr:uid="{00000000-0005-0000-0000-0000E2090000}"/>
    <cellStyle name="Comma 16 4 2 3 3 2 3 2" xfId="3273" xr:uid="{00000000-0005-0000-0000-0000E3090000}"/>
    <cellStyle name="Comma 16 4 2 3 3 2 4" xfId="3277" xr:uid="{00000000-0005-0000-0000-0000E4090000}"/>
    <cellStyle name="Comma 16 4 2 3 3 3" xfId="6790" xr:uid="{00000000-0005-0000-0000-0000E5090000}"/>
    <cellStyle name="Comma 16 4 2 3 3 3 2" xfId="3325" xr:uid="{00000000-0005-0000-0000-0000E6090000}"/>
    <cellStyle name="Comma 16 4 2 3 3 3 2 2" xfId="3332" xr:uid="{00000000-0005-0000-0000-0000E7090000}"/>
    <cellStyle name="Comma 16 4 2 3 3 3 3" xfId="3343" xr:uid="{00000000-0005-0000-0000-0000E8090000}"/>
    <cellStyle name="Comma 16 4 2 3 3 4" xfId="6799" xr:uid="{00000000-0005-0000-0000-0000E9090000}"/>
    <cellStyle name="Comma 16 4 2 3 3 4 2" xfId="3302" xr:uid="{00000000-0005-0000-0000-0000EA090000}"/>
    <cellStyle name="Comma 16 4 2 3 3 5" xfId="6806" xr:uid="{00000000-0005-0000-0000-0000EB090000}"/>
    <cellStyle name="Comma 16 4 2 3 4" xfId="2720" xr:uid="{00000000-0005-0000-0000-0000EC090000}"/>
    <cellStyle name="Comma 16 4 2 3 4 2" xfId="2730" xr:uid="{00000000-0005-0000-0000-0000ED090000}"/>
    <cellStyle name="Comma 16 4 2 3 4 2 2" xfId="3406" xr:uid="{00000000-0005-0000-0000-0000EE090000}"/>
    <cellStyle name="Comma 16 4 2 3 4 2 2 2" xfId="3409" xr:uid="{00000000-0005-0000-0000-0000EF090000}"/>
    <cellStyle name="Comma 16 4 2 3 4 2 3" xfId="3413" xr:uid="{00000000-0005-0000-0000-0000F0090000}"/>
    <cellStyle name="Comma 16 4 2 3 4 3" xfId="6813" xr:uid="{00000000-0005-0000-0000-0000F1090000}"/>
    <cellStyle name="Comma 16 4 2 3 4 3 2" xfId="3430" xr:uid="{00000000-0005-0000-0000-0000F2090000}"/>
    <cellStyle name="Comma 16 4 2 3 4 4" xfId="6820" xr:uid="{00000000-0005-0000-0000-0000F3090000}"/>
    <cellStyle name="Comma 16 4 2 3 5" xfId="2736" xr:uid="{00000000-0005-0000-0000-0000F4090000}"/>
    <cellStyle name="Comma 16 4 2 3 5 2" xfId="6824" xr:uid="{00000000-0005-0000-0000-0000F5090000}"/>
    <cellStyle name="Comma 16 4 2 3 5 2 2" xfId="3476" xr:uid="{00000000-0005-0000-0000-0000F6090000}"/>
    <cellStyle name="Comma 16 4 2 3 5 3" xfId="6833" xr:uid="{00000000-0005-0000-0000-0000F7090000}"/>
    <cellStyle name="Comma 16 4 2 3 6" xfId="6836" xr:uid="{00000000-0005-0000-0000-0000F8090000}"/>
    <cellStyle name="Comma 16 4 2 3 6 2" xfId="6843" xr:uid="{00000000-0005-0000-0000-0000F9090000}"/>
    <cellStyle name="Comma 16 4 2 3 7" xfId="6847" xr:uid="{00000000-0005-0000-0000-0000FA090000}"/>
    <cellStyle name="Comma 16 4 2 3 8" xfId="6764" xr:uid="{00000000-0005-0000-0000-0000FB090000}"/>
    <cellStyle name="Comma 16 4 2 4" xfId="6852" xr:uid="{00000000-0005-0000-0000-0000FC090000}"/>
    <cellStyle name="Comma 16 4 2 4 2" xfId="6853" xr:uid="{00000000-0005-0000-0000-0000FD090000}"/>
    <cellStyle name="Comma 16 4 2 4 2 2" xfId="6854" xr:uid="{00000000-0005-0000-0000-0000FE090000}"/>
    <cellStyle name="Comma 16 4 2 4 2 2 2" xfId="3587" xr:uid="{00000000-0005-0000-0000-0000FF090000}"/>
    <cellStyle name="Comma 16 4 2 4 2 2 2 2" xfId="256" xr:uid="{00000000-0005-0000-0000-0000000A0000}"/>
    <cellStyle name="Comma 16 4 2 4 2 2 2 2 2" xfId="3590" xr:uid="{00000000-0005-0000-0000-0000010A0000}"/>
    <cellStyle name="Comma 16 4 2 4 2 2 2 3" xfId="3594" xr:uid="{00000000-0005-0000-0000-0000020A0000}"/>
    <cellStyle name="Comma 16 4 2 4 2 2 3" xfId="3599" xr:uid="{00000000-0005-0000-0000-0000030A0000}"/>
    <cellStyle name="Comma 16 4 2 4 2 2 3 2" xfId="3605" xr:uid="{00000000-0005-0000-0000-0000040A0000}"/>
    <cellStyle name="Comma 16 4 2 4 2 2 4" xfId="3611" xr:uid="{00000000-0005-0000-0000-0000050A0000}"/>
    <cellStyle name="Comma 16 4 2 4 2 3" xfId="6857" xr:uid="{00000000-0005-0000-0000-0000060A0000}"/>
    <cellStyle name="Comma 16 4 2 4 2 3 2" xfId="1799" xr:uid="{00000000-0005-0000-0000-0000070A0000}"/>
    <cellStyle name="Comma 16 4 2 4 2 3 2 2" xfId="433" xr:uid="{00000000-0005-0000-0000-0000080A0000}"/>
    <cellStyle name="Comma 16 4 2 4 2 3 3" xfId="1807" xr:uid="{00000000-0005-0000-0000-0000090A0000}"/>
    <cellStyle name="Comma 16 4 2 4 2 4" xfId="183" xr:uid="{00000000-0005-0000-0000-00000A0A0000}"/>
    <cellStyle name="Comma 16 4 2 4 2 4 2" xfId="270" xr:uid="{00000000-0005-0000-0000-00000B0A0000}"/>
    <cellStyle name="Comma 16 4 2 4 2 5" xfId="474" xr:uid="{00000000-0005-0000-0000-00000C0A0000}"/>
    <cellStyle name="Comma 16 4 2 4 3" xfId="2771" xr:uid="{00000000-0005-0000-0000-00000D0A0000}"/>
    <cellStyle name="Comma 16 4 2 4 3 2" xfId="2782" xr:uid="{00000000-0005-0000-0000-00000E0A0000}"/>
    <cellStyle name="Comma 16 4 2 4 3 2 2" xfId="2790" xr:uid="{00000000-0005-0000-0000-00000F0A0000}"/>
    <cellStyle name="Comma 16 4 2 4 3 2 2 2" xfId="2408" xr:uid="{00000000-0005-0000-0000-0000100A0000}"/>
    <cellStyle name="Comma 16 4 2 4 3 2 3" xfId="3204" xr:uid="{00000000-0005-0000-0000-0000110A0000}"/>
    <cellStyle name="Comma 16 4 2 4 3 3" xfId="3514" xr:uid="{00000000-0005-0000-0000-0000120A0000}"/>
    <cellStyle name="Comma 16 4 2 4 3 3 2" xfId="3518" xr:uid="{00000000-0005-0000-0000-0000130A0000}"/>
    <cellStyle name="Comma 16 4 2 4 3 4" xfId="1671" xr:uid="{00000000-0005-0000-0000-0000140A0000}"/>
    <cellStyle name="Comma 16 4 2 4 4" xfId="2825" xr:uid="{00000000-0005-0000-0000-0000150A0000}"/>
    <cellStyle name="Comma 16 4 2 4 4 2" xfId="4238" xr:uid="{00000000-0005-0000-0000-0000160A0000}"/>
    <cellStyle name="Comma 16 4 2 4 4 2 2" xfId="3896" xr:uid="{00000000-0005-0000-0000-0000170A0000}"/>
    <cellStyle name="Comma 16 4 2 4 4 3" xfId="4904" xr:uid="{00000000-0005-0000-0000-0000180A0000}"/>
    <cellStyle name="Comma 16 4 2 4 5" xfId="5447" xr:uid="{00000000-0005-0000-0000-0000190A0000}"/>
    <cellStyle name="Comma 16 4 2 4 5 2" xfId="5454" xr:uid="{00000000-0005-0000-0000-00001A0A0000}"/>
    <cellStyle name="Comma 16 4 2 4 6" xfId="5956" xr:uid="{00000000-0005-0000-0000-00001B0A0000}"/>
    <cellStyle name="Comma 16 4 2 4 7" xfId="6279" xr:uid="{00000000-0005-0000-0000-00001C0A0000}"/>
    <cellStyle name="Comma 16 4 2 5" xfId="6861" xr:uid="{00000000-0005-0000-0000-00001D0A0000}"/>
    <cellStyle name="Comma 16 4 2 5 2" xfId="6865" xr:uid="{00000000-0005-0000-0000-00001E0A0000}"/>
    <cellStyle name="Comma 16 4 2 5 2 2" xfId="6868" xr:uid="{00000000-0005-0000-0000-00001F0A0000}"/>
    <cellStyle name="Comma 16 4 2 5 2 2 2" xfId="3988" xr:uid="{00000000-0005-0000-0000-0000200A0000}"/>
    <cellStyle name="Comma 16 4 2 5 2 2 2 2" xfId="3994" xr:uid="{00000000-0005-0000-0000-0000210A0000}"/>
    <cellStyle name="Comma 16 4 2 5 2 2 3" xfId="4006" xr:uid="{00000000-0005-0000-0000-0000220A0000}"/>
    <cellStyle name="Comma 16 4 2 5 2 3" xfId="6870" xr:uid="{00000000-0005-0000-0000-0000230A0000}"/>
    <cellStyle name="Comma 16 4 2 5 2 3 2" xfId="4023" xr:uid="{00000000-0005-0000-0000-0000240A0000}"/>
    <cellStyle name="Comma 16 4 2 5 2 4" xfId="6873" xr:uid="{00000000-0005-0000-0000-0000250A0000}"/>
    <cellStyle name="Comma 16 4 2 5 3" xfId="6587" xr:uid="{00000000-0005-0000-0000-0000260A0000}"/>
    <cellStyle name="Comma 16 4 2 5 3 2" xfId="6595" xr:uid="{00000000-0005-0000-0000-0000270A0000}"/>
    <cellStyle name="Comma 16 4 2 5 3 2 2" xfId="4070" xr:uid="{00000000-0005-0000-0000-0000280A0000}"/>
    <cellStyle name="Comma 16 4 2 5 3 3" xfId="6771" xr:uid="{00000000-0005-0000-0000-0000290A0000}"/>
    <cellStyle name="Comma 16 4 2 5 4" xfId="6876" xr:uid="{00000000-0005-0000-0000-00002A0A0000}"/>
    <cellStyle name="Comma 16 4 2 5 4 2" xfId="6882" xr:uid="{00000000-0005-0000-0000-00002B0A0000}"/>
    <cellStyle name="Comma 16 4 2 5 5" xfId="6885" xr:uid="{00000000-0005-0000-0000-00002C0A0000}"/>
    <cellStyle name="Comma 16 4 2 6" xfId="6886" xr:uid="{00000000-0005-0000-0000-00002D0A0000}"/>
    <cellStyle name="Comma 16 4 2 6 2" xfId="6889" xr:uid="{00000000-0005-0000-0000-00002E0A0000}"/>
    <cellStyle name="Comma 16 4 2 6 2 2" xfId="1649" xr:uid="{00000000-0005-0000-0000-00002F0A0000}"/>
    <cellStyle name="Comma 16 4 2 6 2 2 2" xfId="4135" xr:uid="{00000000-0005-0000-0000-0000300A0000}"/>
    <cellStyle name="Comma 16 4 2 6 2 3" xfId="225" xr:uid="{00000000-0005-0000-0000-0000310A0000}"/>
    <cellStyle name="Comma 16 4 2 6 3" xfId="6892" xr:uid="{00000000-0005-0000-0000-0000320A0000}"/>
    <cellStyle name="Comma 16 4 2 6 3 2" xfId="6897" xr:uid="{00000000-0005-0000-0000-0000330A0000}"/>
    <cellStyle name="Comma 16 4 2 6 4" xfId="6899" xr:uid="{00000000-0005-0000-0000-0000340A0000}"/>
    <cellStyle name="Comma 16 4 2 7" xfId="4403" xr:uid="{00000000-0005-0000-0000-0000350A0000}"/>
    <cellStyle name="Comma 16 4 2 7 2" xfId="1324" xr:uid="{00000000-0005-0000-0000-0000360A0000}"/>
    <cellStyle name="Comma 16 4 2 7 2 2" xfId="1008" xr:uid="{00000000-0005-0000-0000-0000370A0000}"/>
    <cellStyle name="Comma 16 4 2 7 3" xfId="1001" xr:uid="{00000000-0005-0000-0000-0000380A0000}"/>
    <cellStyle name="Comma 16 4 2 8" xfId="54" xr:uid="{00000000-0005-0000-0000-0000390A0000}"/>
    <cellStyle name="Comma 16 4 2 8 2" xfId="6901" xr:uid="{00000000-0005-0000-0000-00003A0A0000}"/>
    <cellStyle name="Comma 16 4 2 9" xfId="4820" xr:uid="{00000000-0005-0000-0000-00003B0A0000}"/>
    <cellStyle name="Comma 16 4 3" xfId="6875" xr:uid="{00000000-0005-0000-0000-00003C0A0000}"/>
    <cellStyle name="Comma 16 4 3 2" xfId="6881" xr:uid="{00000000-0005-0000-0000-00003D0A0000}"/>
    <cellStyle name="Comma 16 4 3 2 2" xfId="6907" xr:uid="{00000000-0005-0000-0000-00003E0A0000}"/>
    <cellStyle name="Comma 16 4 3 2 2 2" xfId="1070" xr:uid="{00000000-0005-0000-0000-00003F0A0000}"/>
    <cellStyle name="Comma 16 4 3 2 2 2 2" xfId="6908" xr:uid="{00000000-0005-0000-0000-0000400A0000}"/>
    <cellStyle name="Comma 16 4 3 2 2 2 2 2" xfId="5594" xr:uid="{00000000-0005-0000-0000-0000410A0000}"/>
    <cellStyle name="Comma 16 4 3 2 2 2 2 2 2" xfId="5597" xr:uid="{00000000-0005-0000-0000-0000420A0000}"/>
    <cellStyle name="Comma 16 4 3 2 2 2 2 2 2 2" xfId="6909" xr:uid="{00000000-0005-0000-0000-0000430A0000}"/>
    <cellStyle name="Comma 16 4 3 2 2 2 2 2 3" xfId="6910" xr:uid="{00000000-0005-0000-0000-0000440A0000}"/>
    <cellStyle name="Comma 16 4 3 2 2 2 2 3" xfId="5601" xr:uid="{00000000-0005-0000-0000-0000450A0000}"/>
    <cellStyle name="Comma 16 4 3 2 2 2 2 3 2" xfId="6911" xr:uid="{00000000-0005-0000-0000-0000460A0000}"/>
    <cellStyle name="Comma 16 4 3 2 2 2 2 4" xfId="5604" xr:uid="{00000000-0005-0000-0000-0000470A0000}"/>
    <cellStyle name="Comma 16 4 3 2 2 2 3" xfId="6912" xr:uid="{00000000-0005-0000-0000-0000480A0000}"/>
    <cellStyle name="Comma 16 4 3 2 2 2 3 2" xfId="646" xr:uid="{00000000-0005-0000-0000-0000490A0000}"/>
    <cellStyle name="Comma 16 4 3 2 2 2 3 2 2" xfId="6914" xr:uid="{00000000-0005-0000-0000-00004A0A0000}"/>
    <cellStyle name="Comma 16 4 3 2 2 2 3 3" xfId="649" xr:uid="{00000000-0005-0000-0000-00004B0A0000}"/>
    <cellStyle name="Comma 16 4 3 2 2 2 4" xfId="6916" xr:uid="{00000000-0005-0000-0000-00004C0A0000}"/>
    <cellStyle name="Comma 16 4 3 2 2 2 4 2" xfId="5624" xr:uid="{00000000-0005-0000-0000-00004D0A0000}"/>
    <cellStyle name="Comma 16 4 3 2 2 2 5" xfId="6917" xr:uid="{00000000-0005-0000-0000-00004E0A0000}"/>
    <cellStyle name="Comma 16 4 3 2 2 3" xfId="1366" xr:uid="{00000000-0005-0000-0000-00004F0A0000}"/>
    <cellStyle name="Comma 16 4 3 2 2 3 2" xfId="6918" xr:uid="{00000000-0005-0000-0000-0000500A0000}"/>
    <cellStyle name="Comma 16 4 3 2 2 3 2 2" xfId="5815" xr:uid="{00000000-0005-0000-0000-0000510A0000}"/>
    <cellStyle name="Comma 16 4 3 2 2 3 2 2 2" xfId="6920" xr:uid="{00000000-0005-0000-0000-0000520A0000}"/>
    <cellStyle name="Comma 16 4 3 2 2 3 2 3" xfId="1715" xr:uid="{00000000-0005-0000-0000-0000530A0000}"/>
    <cellStyle name="Comma 16 4 3 2 2 3 3" xfId="6923" xr:uid="{00000000-0005-0000-0000-0000540A0000}"/>
    <cellStyle name="Comma 16 4 3 2 2 3 3 2" xfId="777" xr:uid="{00000000-0005-0000-0000-0000550A0000}"/>
    <cellStyle name="Comma 16 4 3 2 2 3 4" xfId="6928" xr:uid="{00000000-0005-0000-0000-0000560A0000}"/>
    <cellStyle name="Comma 16 4 3 2 2 4" xfId="1369" xr:uid="{00000000-0005-0000-0000-0000570A0000}"/>
    <cellStyle name="Comma 16 4 3 2 2 4 2" xfId="3549" xr:uid="{00000000-0005-0000-0000-0000580A0000}"/>
    <cellStyle name="Comma 16 4 3 2 2 4 2 2" xfId="3553" xr:uid="{00000000-0005-0000-0000-0000590A0000}"/>
    <cellStyle name="Comma 16 4 3 2 2 4 3" xfId="3559" xr:uid="{00000000-0005-0000-0000-00005A0A0000}"/>
    <cellStyle name="Comma 16 4 3 2 2 5" xfId="1373" xr:uid="{00000000-0005-0000-0000-00005B0A0000}"/>
    <cellStyle name="Comma 16 4 3 2 2 5 2" xfId="3579" xr:uid="{00000000-0005-0000-0000-00005C0A0000}"/>
    <cellStyle name="Comma 16 4 3 2 2 6" xfId="1378" xr:uid="{00000000-0005-0000-0000-00005D0A0000}"/>
    <cellStyle name="Comma 16 4 3 2 2 7" xfId="1382" xr:uid="{00000000-0005-0000-0000-00005E0A0000}"/>
    <cellStyle name="Comma 16 4 3 2 3" xfId="6930" xr:uid="{00000000-0005-0000-0000-00005F0A0000}"/>
    <cellStyle name="Comma 16 4 3 2 3 2" xfId="6931" xr:uid="{00000000-0005-0000-0000-0000600A0000}"/>
    <cellStyle name="Comma 16 4 3 2 3 2 2" xfId="6932" xr:uid="{00000000-0005-0000-0000-0000610A0000}"/>
    <cellStyle name="Comma 16 4 3 2 3 2 2 2" xfId="6061" xr:uid="{00000000-0005-0000-0000-0000620A0000}"/>
    <cellStyle name="Comma 16 4 3 2 3 2 2 2 2" xfId="5570" xr:uid="{00000000-0005-0000-0000-0000630A0000}"/>
    <cellStyle name="Comma 16 4 3 2 3 2 2 3" xfId="6430" xr:uid="{00000000-0005-0000-0000-0000640A0000}"/>
    <cellStyle name="Comma 16 4 3 2 3 2 3" xfId="6933" xr:uid="{00000000-0005-0000-0000-0000650A0000}"/>
    <cellStyle name="Comma 16 4 3 2 3 2 3 2" xfId="6622" xr:uid="{00000000-0005-0000-0000-0000660A0000}"/>
    <cellStyle name="Comma 16 4 3 2 3 2 4" xfId="6934" xr:uid="{00000000-0005-0000-0000-0000670A0000}"/>
    <cellStyle name="Comma 16 4 3 2 3 3" xfId="6935" xr:uid="{00000000-0005-0000-0000-0000680A0000}"/>
    <cellStyle name="Comma 16 4 3 2 3 3 2" xfId="6937" xr:uid="{00000000-0005-0000-0000-0000690A0000}"/>
    <cellStyle name="Comma 16 4 3 2 3 3 2 2" xfId="6626" xr:uid="{00000000-0005-0000-0000-00006A0A0000}"/>
    <cellStyle name="Comma 16 4 3 2 3 3 3" xfId="6939" xr:uid="{00000000-0005-0000-0000-00006B0A0000}"/>
    <cellStyle name="Comma 16 4 3 2 3 4" xfId="6941" xr:uid="{00000000-0005-0000-0000-00006C0A0000}"/>
    <cellStyle name="Comma 16 4 3 2 3 4 2" xfId="3632" xr:uid="{00000000-0005-0000-0000-00006D0A0000}"/>
    <cellStyle name="Comma 16 4 3 2 3 5" xfId="6943" xr:uid="{00000000-0005-0000-0000-00006E0A0000}"/>
    <cellStyle name="Comma 16 4 3 2 4" xfId="6947" xr:uid="{00000000-0005-0000-0000-00006F0A0000}"/>
    <cellStyle name="Comma 16 4 3 2 4 2" xfId="6948" xr:uid="{00000000-0005-0000-0000-0000700A0000}"/>
    <cellStyle name="Comma 16 4 3 2 4 2 2" xfId="6949" xr:uid="{00000000-0005-0000-0000-0000710A0000}"/>
    <cellStyle name="Comma 16 4 3 2 4 2 2 2" xfId="6644" xr:uid="{00000000-0005-0000-0000-0000720A0000}"/>
    <cellStyle name="Comma 16 4 3 2 4 2 3" xfId="6950" xr:uid="{00000000-0005-0000-0000-0000730A0000}"/>
    <cellStyle name="Comma 16 4 3 2 4 3" xfId="6951" xr:uid="{00000000-0005-0000-0000-0000740A0000}"/>
    <cellStyle name="Comma 16 4 3 2 4 3 2" xfId="6953" xr:uid="{00000000-0005-0000-0000-0000750A0000}"/>
    <cellStyle name="Comma 16 4 3 2 4 4" xfId="6955" xr:uid="{00000000-0005-0000-0000-0000760A0000}"/>
    <cellStyle name="Comma 16 4 3 2 5" xfId="6957" xr:uid="{00000000-0005-0000-0000-0000770A0000}"/>
    <cellStyle name="Comma 16 4 3 2 5 2" xfId="6958" xr:uid="{00000000-0005-0000-0000-0000780A0000}"/>
    <cellStyle name="Comma 16 4 3 2 5 2 2" xfId="6959" xr:uid="{00000000-0005-0000-0000-0000790A0000}"/>
    <cellStyle name="Comma 16 4 3 2 5 3" xfId="6960" xr:uid="{00000000-0005-0000-0000-00007A0A0000}"/>
    <cellStyle name="Comma 16 4 3 2 6" xfId="6962" xr:uid="{00000000-0005-0000-0000-00007B0A0000}"/>
    <cellStyle name="Comma 16 4 3 2 6 2" xfId="6963" xr:uid="{00000000-0005-0000-0000-00007C0A0000}"/>
    <cellStyle name="Comma 16 4 3 2 7" xfId="6964" xr:uid="{00000000-0005-0000-0000-00007D0A0000}"/>
    <cellStyle name="Comma 16 4 3 2 8" xfId="6840" xr:uid="{00000000-0005-0000-0000-00007E0A0000}"/>
    <cellStyle name="Comma 16 4 3 3" xfId="6970" xr:uid="{00000000-0005-0000-0000-00007F0A0000}"/>
    <cellStyle name="Comma 16 4 3 3 2" xfId="6293" xr:uid="{00000000-0005-0000-0000-0000800A0000}"/>
    <cellStyle name="Comma 16 4 3 3 2 2" xfId="6971" xr:uid="{00000000-0005-0000-0000-0000810A0000}"/>
    <cellStyle name="Comma 16 4 3 3 2 2 2" xfId="4352" xr:uid="{00000000-0005-0000-0000-0000820A0000}"/>
    <cellStyle name="Comma 16 4 3 3 2 2 2 2" xfId="4355" xr:uid="{00000000-0005-0000-0000-0000830A0000}"/>
    <cellStyle name="Comma 16 4 3 3 2 2 2 2 2" xfId="4358" xr:uid="{00000000-0005-0000-0000-0000840A0000}"/>
    <cellStyle name="Comma 16 4 3 3 2 2 2 3" xfId="4364" xr:uid="{00000000-0005-0000-0000-0000850A0000}"/>
    <cellStyle name="Comma 16 4 3 3 2 2 3" xfId="4375" xr:uid="{00000000-0005-0000-0000-0000860A0000}"/>
    <cellStyle name="Comma 16 4 3 3 2 2 3 2" xfId="4378" xr:uid="{00000000-0005-0000-0000-0000870A0000}"/>
    <cellStyle name="Comma 16 4 3 3 2 2 4" xfId="4385" xr:uid="{00000000-0005-0000-0000-0000880A0000}"/>
    <cellStyle name="Comma 16 4 3 3 2 3" xfId="6972" xr:uid="{00000000-0005-0000-0000-0000890A0000}"/>
    <cellStyle name="Comma 16 4 3 3 2 3 2" xfId="4475" xr:uid="{00000000-0005-0000-0000-00008A0A0000}"/>
    <cellStyle name="Comma 16 4 3 3 2 3 2 2" xfId="4484" xr:uid="{00000000-0005-0000-0000-00008B0A0000}"/>
    <cellStyle name="Comma 16 4 3 3 2 3 3" xfId="4496" xr:uid="{00000000-0005-0000-0000-00008C0A0000}"/>
    <cellStyle name="Comma 16 4 3 3 2 4" xfId="6974" xr:uid="{00000000-0005-0000-0000-00008D0A0000}"/>
    <cellStyle name="Comma 16 4 3 3 2 4 2" xfId="3755" xr:uid="{00000000-0005-0000-0000-00008E0A0000}"/>
    <cellStyle name="Comma 16 4 3 3 2 5" xfId="6976" xr:uid="{00000000-0005-0000-0000-00008F0A0000}"/>
    <cellStyle name="Comma 16 4 3 3 3" xfId="6986" xr:uid="{00000000-0005-0000-0000-0000900A0000}"/>
    <cellStyle name="Comma 16 4 3 3 3 2" xfId="6989" xr:uid="{00000000-0005-0000-0000-0000910A0000}"/>
    <cellStyle name="Comma 16 4 3 3 3 2 2" xfId="804" xr:uid="{00000000-0005-0000-0000-0000920A0000}"/>
    <cellStyle name="Comma 16 4 3 3 3 2 2 2" xfId="2978" xr:uid="{00000000-0005-0000-0000-0000930A0000}"/>
    <cellStyle name="Comma 16 4 3 3 3 2 3" xfId="4640" xr:uid="{00000000-0005-0000-0000-0000940A0000}"/>
    <cellStyle name="Comma 16 4 3 3 3 3" xfId="6994" xr:uid="{00000000-0005-0000-0000-0000950A0000}"/>
    <cellStyle name="Comma 16 4 3 3 3 3 2" xfId="865" xr:uid="{00000000-0005-0000-0000-0000960A0000}"/>
    <cellStyle name="Comma 16 4 3 3 3 4" xfId="6998" xr:uid="{00000000-0005-0000-0000-0000970A0000}"/>
    <cellStyle name="Comma 16 4 3 3 4" xfId="7005" xr:uid="{00000000-0005-0000-0000-0000980A0000}"/>
    <cellStyle name="Comma 16 4 3 3 4 2" xfId="7008" xr:uid="{00000000-0005-0000-0000-0000990A0000}"/>
    <cellStyle name="Comma 16 4 3 3 4 2 2" xfId="4755" xr:uid="{00000000-0005-0000-0000-00009A0A0000}"/>
    <cellStyle name="Comma 16 4 3 3 4 3" xfId="7010" xr:uid="{00000000-0005-0000-0000-00009B0A0000}"/>
    <cellStyle name="Comma 16 4 3 3 5" xfId="7012" xr:uid="{00000000-0005-0000-0000-00009C0A0000}"/>
    <cellStyle name="Comma 16 4 3 3 5 2" xfId="7013" xr:uid="{00000000-0005-0000-0000-00009D0A0000}"/>
    <cellStyle name="Comma 16 4 3 3 6" xfId="7015" xr:uid="{00000000-0005-0000-0000-00009E0A0000}"/>
    <cellStyle name="Comma 16 4 3 3 7" xfId="7016" xr:uid="{00000000-0005-0000-0000-00009F0A0000}"/>
    <cellStyle name="Comma 16 4 3 4" xfId="7023" xr:uid="{00000000-0005-0000-0000-0000A00A0000}"/>
    <cellStyle name="Comma 16 4 3 4 2" xfId="1878" xr:uid="{00000000-0005-0000-0000-0000A10A0000}"/>
    <cellStyle name="Comma 16 4 3 4 2 2" xfId="7024" xr:uid="{00000000-0005-0000-0000-0000A20A0000}"/>
    <cellStyle name="Comma 16 4 3 4 2 2 2" xfId="4935" xr:uid="{00000000-0005-0000-0000-0000A30A0000}"/>
    <cellStyle name="Comma 16 4 3 4 2 2 2 2" xfId="4937" xr:uid="{00000000-0005-0000-0000-0000A40A0000}"/>
    <cellStyle name="Comma 16 4 3 4 2 2 3" xfId="4940" xr:uid="{00000000-0005-0000-0000-0000A50A0000}"/>
    <cellStyle name="Comma 16 4 3 4 2 3" xfId="7025" xr:uid="{00000000-0005-0000-0000-0000A60A0000}"/>
    <cellStyle name="Comma 16 4 3 4 2 3 2" xfId="4971" xr:uid="{00000000-0005-0000-0000-0000A70A0000}"/>
    <cellStyle name="Comma 16 4 3 4 2 4" xfId="7027" xr:uid="{00000000-0005-0000-0000-0000A80A0000}"/>
    <cellStyle name="Comma 16 4 3 4 3" xfId="1882" xr:uid="{00000000-0005-0000-0000-0000A90A0000}"/>
    <cellStyle name="Comma 16 4 3 4 3 2" xfId="7030" xr:uid="{00000000-0005-0000-0000-0000AA0A0000}"/>
    <cellStyle name="Comma 16 4 3 4 3 2 2" xfId="5052" xr:uid="{00000000-0005-0000-0000-0000AB0A0000}"/>
    <cellStyle name="Comma 16 4 3 4 3 3" xfId="7032" xr:uid="{00000000-0005-0000-0000-0000AC0A0000}"/>
    <cellStyle name="Comma 16 4 3 4 4" xfId="1884" xr:uid="{00000000-0005-0000-0000-0000AD0A0000}"/>
    <cellStyle name="Comma 16 4 3 4 4 2" xfId="1886" xr:uid="{00000000-0005-0000-0000-0000AE0A0000}"/>
    <cellStyle name="Comma 16 4 3 4 5" xfId="1889" xr:uid="{00000000-0005-0000-0000-0000AF0A0000}"/>
    <cellStyle name="Comma 16 4 3 5" xfId="7034" xr:uid="{00000000-0005-0000-0000-0000B00A0000}"/>
    <cellStyle name="Comma 16 4 3 5 2" xfId="2155" xr:uid="{00000000-0005-0000-0000-0000B10A0000}"/>
    <cellStyle name="Comma 16 4 3 5 2 2" xfId="2157" xr:uid="{00000000-0005-0000-0000-0000B20A0000}"/>
    <cellStyle name="Comma 16 4 3 5 2 2 2" xfId="1613" xr:uid="{00000000-0005-0000-0000-0000B30A0000}"/>
    <cellStyle name="Comma 16 4 3 5 2 3" xfId="2164" xr:uid="{00000000-0005-0000-0000-0000B40A0000}"/>
    <cellStyle name="Comma 16 4 3 5 3" xfId="2180" xr:uid="{00000000-0005-0000-0000-0000B50A0000}"/>
    <cellStyle name="Comma 16 4 3 5 3 2" xfId="2183" xr:uid="{00000000-0005-0000-0000-0000B60A0000}"/>
    <cellStyle name="Comma 16 4 3 5 4" xfId="2191" xr:uid="{00000000-0005-0000-0000-0000B70A0000}"/>
    <cellStyle name="Comma 16 4 3 6" xfId="4570" xr:uid="{00000000-0005-0000-0000-0000B80A0000}"/>
    <cellStyle name="Comma 16 4 3 6 2" xfId="2262" xr:uid="{00000000-0005-0000-0000-0000B90A0000}"/>
    <cellStyle name="Comma 16 4 3 6 2 2" xfId="7036" xr:uid="{00000000-0005-0000-0000-0000BA0A0000}"/>
    <cellStyle name="Comma 16 4 3 6 3" xfId="2265" xr:uid="{00000000-0005-0000-0000-0000BB0A0000}"/>
    <cellStyle name="Comma 16 4 3 7" xfId="4412" xr:uid="{00000000-0005-0000-0000-0000BC0A0000}"/>
    <cellStyle name="Comma 16 4 3 7 2" xfId="704" xr:uid="{00000000-0005-0000-0000-0000BD0A0000}"/>
    <cellStyle name="Comma 16 4 3 8" xfId="7037" xr:uid="{00000000-0005-0000-0000-0000BE0A0000}"/>
    <cellStyle name="Comma 16 4 3 9" xfId="4875" xr:uid="{00000000-0005-0000-0000-0000BF0A0000}"/>
    <cellStyle name="Comma 16 4 4" xfId="6884" xr:uid="{00000000-0005-0000-0000-0000C00A0000}"/>
    <cellStyle name="Comma 16 4 4 2" xfId="7040" xr:uid="{00000000-0005-0000-0000-0000C10A0000}"/>
    <cellStyle name="Comma 16 4 4 2 2" xfId="7041" xr:uid="{00000000-0005-0000-0000-0000C20A0000}"/>
    <cellStyle name="Comma 16 4 4 2 2 2" xfId="2218" xr:uid="{00000000-0005-0000-0000-0000C30A0000}"/>
    <cellStyle name="Comma 16 4 4 2 2 2 2" xfId="2224" xr:uid="{00000000-0005-0000-0000-0000C40A0000}"/>
    <cellStyle name="Comma 16 4 4 2 2 2 2 2" xfId="1763" xr:uid="{00000000-0005-0000-0000-0000C50A0000}"/>
    <cellStyle name="Comma 16 4 4 2 2 2 2 2 2" xfId="7042" xr:uid="{00000000-0005-0000-0000-0000C60A0000}"/>
    <cellStyle name="Comma 16 4 4 2 2 2 2 3" xfId="1768" xr:uid="{00000000-0005-0000-0000-0000C70A0000}"/>
    <cellStyle name="Comma 16 4 4 2 2 2 3" xfId="7043" xr:uid="{00000000-0005-0000-0000-0000C80A0000}"/>
    <cellStyle name="Comma 16 4 4 2 2 2 3 2" xfId="4818" xr:uid="{00000000-0005-0000-0000-0000C90A0000}"/>
    <cellStyle name="Comma 16 4 4 2 2 2 4" xfId="7044" xr:uid="{00000000-0005-0000-0000-0000CA0A0000}"/>
    <cellStyle name="Comma 16 4 4 2 2 3" xfId="2232" xr:uid="{00000000-0005-0000-0000-0000CB0A0000}"/>
    <cellStyle name="Comma 16 4 4 2 2 3 2" xfId="2240" xr:uid="{00000000-0005-0000-0000-0000CC0A0000}"/>
    <cellStyle name="Comma 16 4 4 2 2 3 2 2" xfId="5095" xr:uid="{00000000-0005-0000-0000-0000CD0A0000}"/>
    <cellStyle name="Comma 16 4 4 2 2 3 3" xfId="7045" xr:uid="{00000000-0005-0000-0000-0000CE0A0000}"/>
    <cellStyle name="Comma 16 4 4 2 2 4" xfId="2246" xr:uid="{00000000-0005-0000-0000-0000CF0A0000}"/>
    <cellStyle name="Comma 16 4 4 2 2 4 2" xfId="2251" xr:uid="{00000000-0005-0000-0000-0000D00A0000}"/>
    <cellStyle name="Comma 16 4 4 2 2 5" xfId="2275" xr:uid="{00000000-0005-0000-0000-0000D10A0000}"/>
    <cellStyle name="Comma 16 4 4 2 3" xfId="7047" xr:uid="{00000000-0005-0000-0000-0000D20A0000}"/>
    <cellStyle name="Comma 16 4 4 2 3 2" xfId="7053" xr:uid="{00000000-0005-0000-0000-0000D30A0000}"/>
    <cellStyle name="Comma 16 4 4 2 3 2 2" xfId="7063" xr:uid="{00000000-0005-0000-0000-0000D40A0000}"/>
    <cellStyle name="Comma 16 4 4 2 3 2 2 2" xfId="5603" xr:uid="{00000000-0005-0000-0000-0000D50A0000}"/>
    <cellStyle name="Comma 16 4 4 2 3 2 3" xfId="4210" xr:uid="{00000000-0005-0000-0000-0000D60A0000}"/>
    <cellStyle name="Comma 16 4 4 2 3 3" xfId="7069" xr:uid="{00000000-0005-0000-0000-0000D70A0000}"/>
    <cellStyle name="Comma 16 4 4 2 3 3 2" xfId="7076" xr:uid="{00000000-0005-0000-0000-0000D80A0000}"/>
    <cellStyle name="Comma 16 4 4 2 3 4" xfId="7082" xr:uid="{00000000-0005-0000-0000-0000D90A0000}"/>
    <cellStyle name="Comma 16 4 4 2 4" xfId="7084" xr:uid="{00000000-0005-0000-0000-0000DA0A0000}"/>
    <cellStyle name="Comma 16 4 4 2 4 2" xfId="7085" xr:uid="{00000000-0005-0000-0000-0000DB0A0000}"/>
    <cellStyle name="Comma 16 4 4 2 4 2 2" xfId="33" xr:uid="{00000000-0005-0000-0000-0000DC0A0000}"/>
    <cellStyle name="Comma 16 4 4 2 4 3" xfId="7086" xr:uid="{00000000-0005-0000-0000-0000DD0A0000}"/>
    <cellStyle name="Comma 16 4 4 2 5" xfId="7094" xr:uid="{00000000-0005-0000-0000-0000DE0A0000}"/>
    <cellStyle name="Comma 16 4 4 2 5 2" xfId="7099" xr:uid="{00000000-0005-0000-0000-0000DF0A0000}"/>
    <cellStyle name="Comma 16 4 4 2 6" xfId="7107" xr:uid="{00000000-0005-0000-0000-0000E00A0000}"/>
    <cellStyle name="Comma 16 4 4 2 7" xfId="7114" xr:uid="{00000000-0005-0000-0000-0000E10A0000}"/>
    <cellStyle name="Comma 16 4 4 3" xfId="7118" xr:uid="{00000000-0005-0000-0000-0000E20A0000}"/>
    <cellStyle name="Comma 16 4 4 3 2" xfId="7119" xr:uid="{00000000-0005-0000-0000-0000E30A0000}"/>
    <cellStyle name="Comma 16 4 4 3 2 2" xfId="7120" xr:uid="{00000000-0005-0000-0000-0000E40A0000}"/>
    <cellStyle name="Comma 16 4 4 3 2 2 2" xfId="5497" xr:uid="{00000000-0005-0000-0000-0000E50A0000}"/>
    <cellStyle name="Comma 16 4 4 3 2 2 2 2" xfId="5499" xr:uid="{00000000-0005-0000-0000-0000E60A0000}"/>
    <cellStyle name="Comma 16 4 4 3 2 2 3" xfId="5507" xr:uid="{00000000-0005-0000-0000-0000E70A0000}"/>
    <cellStyle name="Comma 16 4 4 3 2 3" xfId="7121" xr:uid="{00000000-0005-0000-0000-0000E80A0000}"/>
    <cellStyle name="Comma 16 4 4 3 2 3 2" xfId="5545" xr:uid="{00000000-0005-0000-0000-0000E90A0000}"/>
    <cellStyle name="Comma 16 4 4 3 2 4" xfId="7123" xr:uid="{00000000-0005-0000-0000-0000EA0A0000}"/>
    <cellStyle name="Comma 16 4 4 3 3" xfId="7125" xr:uid="{00000000-0005-0000-0000-0000EB0A0000}"/>
    <cellStyle name="Comma 16 4 4 3 3 2" xfId="7126" xr:uid="{00000000-0005-0000-0000-0000EC0A0000}"/>
    <cellStyle name="Comma 16 4 4 3 3 2 2" xfId="5580" xr:uid="{00000000-0005-0000-0000-0000ED0A0000}"/>
    <cellStyle name="Comma 16 4 4 3 3 3" xfId="7127" xr:uid="{00000000-0005-0000-0000-0000EE0A0000}"/>
    <cellStyle name="Comma 16 4 4 3 4" xfId="7129" xr:uid="{00000000-0005-0000-0000-0000EF0A0000}"/>
    <cellStyle name="Comma 16 4 4 3 4 2" xfId="6915" xr:uid="{00000000-0005-0000-0000-0000F00A0000}"/>
    <cellStyle name="Comma 16 4 4 3 5" xfId="7133" xr:uid="{00000000-0005-0000-0000-0000F10A0000}"/>
    <cellStyle name="Comma 16 4 4 4" xfId="7134" xr:uid="{00000000-0005-0000-0000-0000F20A0000}"/>
    <cellStyle name="Comma 16 4 4 4 2" xfId="7135" xr:uid="{00000000-0005-0000-0000-0000F30A0000}"/>
    <cellStyle name="Comma 16 4 4 4 2 2" xfId="7136" xr:uid="{00000000-0005-0000-0000-0000F40A0000}"/>
    <cellStyle name="Comma 16 4 4 4 2 2 2" xfId="5739" xr:uid="{00000000-0005-0000-0000-0000F50A0000}"/>
    <cellStyle name="Comma 16 4 4 4 2 3" xfId="7139" xr:uid="{00000000-0005-0000-0000-0000F60A0000}"/>
    <cellStyle name="Comma 16 4 4 4 3" xfId="7143" xr:uid="{00000000-0005-0000-0000-0000F70A0000}"/>
    <cellStyle name="Comma 16 4 4 4 3 2" xfId="7146" xr:uid="{00000000-0005-0000-0000-0000F80A0000}"/>
    <cellStyle name="Comma 16 4 4 4 4" xfId="7147" xr:uid="{00000000-0005-0000-0000-0000F90A0000}"/>
    <cellStyle name="Comma 16 4 4 5" xfId="7148" xr:uid="{00000000-0005-0000-0000-0000FA0A0000}"/>
    <cellStyle name="Comma 16 4 4 5 2" xfId="7149" xr:uid="{00000000-0005-0000-0000-0000FB0A0000}"/>
    <cellStyle name="Comma 16 4 4 5 2 2" xfId="7150" xr:uid="{00000000-0005-0000-0000-0000FC0A0000}"/>
    <cellStyle name="Comma 16 4 4 5 3" xfId="7151" xr:uid="{00000000-0005-0000-0000-0000FD0A0000}"/>
    <cellStyle name="Comma 16 4 4 6" xfId="7152" xr:uid="{00000000-0005-0000-0000-0000FE0A0000}"/>
    <cellStyle name="Comma 16 4 4 6 2" xfId="7155" xr:uid="{00000000-0005-0000-0000-0000FF0A0000}"/>
    <cellStyle name="Comma 16 4 4 7" xfId="7157" xr:uid="{00000000-0005-0000-0000-0000000B0000}"/>
    <cellStyle name="Comma 16 4 4 8" xfId="7159" xr:uid="{00000000-0005-0000-0000-0000010B0000}"/>
    <cellStyle name="Comma 16 4 5" xfId="7162" xr:uid="{00000000-0005-0000-0000-0000020B0000}"/>
    <cellStyle name="Comma 16 4 5 2" xfId="7167" xr:uid="{00000000-0005-0000-0000-0000030B0000}"/>
    <cellStyle name="Comma 16 4 5 2 2" xfId="7168" xr:uid="{00000000-0005-0000-0000-0000040B0000}"/>
    <cellStyle name="Comma 16 4 5 2 2 2" xfId="608" xr:uid="{00000000-0005-0000-0000-0000050B0000}"/>
    <cellStyle name="Comma 16 4 5 2 2 2 2" xfId="7170" xr:uid="{00000000-0005-0000-0000-0000060B0000}"/>
    <cellStyle name="Comma 16 4 5 2 2 2 2 2" xfId="7177" xr:uid="{00000000-0005-0000-0000-0000070B0000}"/>
    <cellStyle name="Comma 16 4 5 2 2 2 3" xfId="7179" xr:uid="{00000000-0005-0000-0000-0000080B0000}"/>
    <cellStyle name="Comma 16 4 5 2 2 3" xfId="613" xr:uid="{00000000-0005-0000-0000-0000090B0000}"/>
    <cellStyle name="Comma 16 4 5 2 2 3 2" xfId="2921" xr:uid="{00000000-0005-0000-0000-00000A0B0000}"/>
    <cellStyle name="Comma 16 4 5 2 2 4" xfId="621" xr:uid="{00000000-0005-0000-0000-00000B0B0000}"/>
    <cellStyle name="Comma 16 4 5 2 3" xfId="7182" xr:uid="{00000000-0005-0000-0000-00000C0B0000}"/>
    <cellStyle name="Comma 16 4 5 2 3 2" xfId="7183" xr:uid="{00000000-0005-0000-0000-00000D0B0000}"/>
    <cellStyle name="Comma 16 4 5 2 3 2 2" xfId="484" xr:uid="{00000000-0005-0000-0000-00000E0B0000}"/>
    <cellStyle name="Comma 16 4 5 2 3 3" xfId="2958" xr:uid="{00000000-0005-0000-0000-00000F0B0000}"/>
    <cellStyle name="Comma 16 4 5 2 4" xfId="7184" xr:uid="{00000000-0005-0000-0000-0000100B0000}"/>
    <cellStyle name="Comma 16 4 5 2 4 2" xfId="7185" xr:uid="{00000000-0005-0000-0000-0000110B0000}"/>
    <cellStyle name="Comma 16 4 5 2 5" xfId="7189" xr:uid="{00000000-0005-0000-0000-0000120B0000}"/>
    <cellStyle name="Comma 16 4 5 3" xfId="5781" xr:uid="{00000000-0005-0000-0000-0000130B0000}"/>
    <cellStyle name="Comma 16 4 5 3 2" xfId="7190" xr:uid="{00000000-0005-0000-0000-0000140B0000}"/>
    <cellStyle name="Comma 16 4 5 3 2 2" xfId="7191" xr:uid="{00000000-0005-0000-0000-0000150B0000}"/>
    <cellStyle name="Comma 16 4 5 3 2 2 2" xfId="5986" xr:uid="{00000000-0005-0000-0000-0000160B0000}"/>
    <cellStyle name="Comma 16 4 5 3 2 3" xfId="3072" xr:uid="{00000000-0005-0000-0000-0000170B0000}"/>
    <cellStyle name="Comma 16 4 5 3 3" xfId="7192" xr:uid="{00000000-0005-0000-0000-0000180B0000}"/>
    <cellStyle name="Comma 16 4 5 3 3 2" xfId="7193" xr:uid="{00000000-0005-0000-0000-0000190B0000}"/>
    <cellStyle name="Comma 16 4 5 3 4" xfId="7194" xr:uid="{00000000-0005-0000-0000-00001A0B0000}"/>
    <cellStyle name="Comma 16 4 5 4" xfId="32" xr:uid="{00000000-0005-0000-0000-00001B0B0000}"/>
    <cellStyle name="Comma 16 4 5 4 2" xfId="7195" xr:uid="{00000000-0005-0000-0000-00001C0B0000}"/>
    <cellStyle name="Comma 16 4 5 4 2 2" xfId="7196" xr:uid="{00000000-0005-0000-0000-00001D0B0000}"/>
    <cellStyle name="Comma 16 4 5 4 3" xfId="7197" xr:uid="{00000000-0005-0000-0000-00001E0B0000}"/>
    <cellStyle name="Comma 16 4 5 5" xfId="7198" xr:uid="{00000000-0005-0000-0000-00001F0B0000}"/>
    <cellStyle name="Comma 16 4 5 5 2" xfId="7200" xr:uid="{00000000-0005-0000-0000-0000200B0000}"/>
    <cellStyle name="Comma 16 4 5 6" xfId="7201" xr:uid="{00000000-0005-0000-0000-0000210B0000}"/>
    <cellStyle name="Comma 16 4 5 7" xfId="7203" xr:uid="{00000000-0005-0000-0000-0000220B0000}"/>
    <cellStyle name="Comma 16 4 6" xfId="7205" xr:uid="{00000000-0005-0000-0000-0000230B0000}"/>
    <cellStyle name="Comma 16 4 6 2" xfId="7206" xr:uid="{00000000-0005-0000-0000-0000240B0000}"/>
    <cellStyle name="Comma 16 4 6 2 2" xfId="2459" xr:uid="{00000000-0005-0000-0000-0000250B0000}"/>
    <cellStyle name="Comma 16 4 6 2 2 2" xfId="2468" xr:uid="{00000000-0005-0000-0000-0000260B0000}"/>
    <cellStyle name="Comma 16 4 6 2 2 2 2" xfId="3180" xr:uid="{00000000-0005-0000-0000-0000270B0000}"/>
    <cellStyle name="Comma 16 4 6 2 2 3" xfId="3187" xr:uid="{00000000-0005-0000-0000-0000280B0000}"/>
    <cellStyle name="Comma 16 4 6 2 3" xfId="2475" xr:uid="{00000000-0005-0000-0000-0000290B0000}"/>
    <cellStyle name="Comma 16 4 6 2 3 2" xfId="2482" xr:uid="{00000000-0005-0000-0000-00002A0B0000}"/>
    <cellStyle name="Comma 16 4 6 2 4" xfId="2602" xr:uid="{00000000-0005-0000-0000-00002B0B0000}"/>
    <cellStyle name="Comma 16 4 6 3" xfId="7207" xr:uid="{00000000-0005-0000-0000-00002C0B0000}"/>
    <cellStyle name="Comma 16 4 6 3 2" xfId="3360" xr:uid="{00000000-0005-0000-0000-00002D0B0000}"/>
    <cellStyle name="Comma 16 4 6 3 2 2" xfId="3362" xr:uid="{00000000-0005-0000-0000-00002E0B0000}"/>
    <cellStyle name="Comma 16 4 6 3 3" xfId="3364" xr:uid="{00000000-0005-0000-0000-00002F0B0000}"/>
    <cellStyle name="Comma 16 4 6 4" xfId="2063" xr:uid="{00000000-0005-0000-0000-0000300B0000}"/>
    <cellStyle name="Comma 16 4 6 4 2" xfId="3441" xr:uid="{00000000-0005-0000-0000-0000310B0000}"/>
    <cellStyle name="Comma 16 4 6 5" xfId="124" xr:uid="{00000000-0005-0000-0000-0000320B0000}"/>
    <cellStyle name="Comma 16 4 7" xfId="7208" xr:uid="{00000000-0005-0000-0000-0000330B0000}"/>
    <cellStyle name="Comma 16 4 7 2" xfId="7209" xr:uid="{00000000-0005-0000-0000-0000340B0000}"/>
    <cellStyle name="Comma 16 4 7 2 2" xfId="938" xr:uid="{00000000-0005-0000-0000-0000350B0000}"/>
    <cellStyle name="Comma 16 4 7 2 2 2" xfId="3687" xr:uid="{00000000-0005-0000-0000-0000360B0000}"/>
    <cellStyle name="Comma 16 4 7 2 3" xfId="663" xr:uid="{00000000-0005-0000-0000-0000370B0000}"/>
    <cellStyle name="Comma 16 4 7 3" xfId="7210" xr:uid="{00000000-0005-0000-0000-0000380B0000}"/>
    <cellStyle name="Comma 16 4 7 3 2" xfId="3836" xr:uid="{00000000-0005-0000-0000-0000390B0000}"/>
    <cellStyle name="Comma 16 4 7 4" xfId="7211" xr:uid="{00000000-0005-0000-0000-00003A0B0000}"/>
    <cellStyle name="Comma 16 4 8" xfId="7212" xr:uid="{00000000-0005-0000-0000-00003B0B0000}"/>
    <cellStyle name="Comma 16 4 8 2" xfId="7213" xr:uid="{00000000-0005-0000-0000-00003C0B0000}"/>
    <cellStyle name="Comma 16 4 8 2 2" xfId="1053" xr:uid="{00000000-0005-0000-0000-00003D0B0000}"/>
    <cellStyle name="Comma 16 4 8 3" xfId="7214" xr:uid="{00000000-0005-0000-0000-00003E0B0000}"/>
    <cellStyle name="Comma 16 4 9" xfId="5863" xr:uid="{00000000-0005-0000-0000-00003F0B0000}"/>
    <cellStyle name="Comma 16 4 9 2" xfId="7215" xr:uid="{00000000-0005-0000-0000-0000400B0000}"/>
    <cellStyle name="Comma 160" xfId="2606" xr:uid="{00000000-0005-0000-0000-0000410B0000}"/>
    <cellStyle name="Comma 160 2" xfId="2612" xr:uid="{00000000-0005-0000-0000-0000420B0000}"/>
    <cellStyle name="Comma 161" xfId="2617" xr:uid="{00000000-0005-0000-0000-0000430B0000}"/>
    <cellStyle name="Comma 161 2" xfId="2625" xr:uid="{00000000-0005-0000-0000-0000440B0000}"/>
    <cellStyle name="Comma 162" xfId="2641" xr:uid="{00000000-0005-0000-0000-0000450B0000}"/>
    <cellStyle name="Comma 162 2" xfId="2650" xr:uid="{00000000-0005-0000-0000-0000460B0000}"/>
    <cellStyle name="Comma 163" xfId="2659" xr:uid="{00000000-0005-0000-0000-0000470B0000}"/>
    <cellStyle name="Comma 163 2" xfId="1212" xr:uid="{00000000-0005-0000-0000-0000480B0000}"/>
    <cellStyle name="Comma 164" xfId="2670" xr:uid="{00000000-0005-0000-0000-0000490B0000}"/>
    <cellStyle name="Comma 164 2" xfId="2675" xr:uid="{00000000-0005-0000-0000-00004A0B0000}"/>
    <cellStyle name="Comma 165" xfId="7218" xr:uid="{00000000-0005-0000-0000-00004B0B0000}"/>
    <cellStyle name="Comma 165 2" xfId="7222" xr:uid="{00000000-0005-0000-0000-00004C0B0000}"/>
    <cellStyle name="Comma 166" xfId="7226" xr:uid="{00000000-0005-0000-0000-00004D0B0000}"/>
    <cellStyle name="Comma 166 2" xfId="7233" xr:uid="{00000000-0005-0000-0000-00004E0B0000}"/>
    <cellStyle name="Comma 167" xfId="7048" xr:uid="{00000000-0005-0000-0000-00004F0B0000}"/>
    <cellStyle name="Comma 167 2" xfId="7057" xr:uid="{00000000-0005-0000-0000-0000500B0000}"/>
    <cellStyle name="Comma 168" xfId="7064" xr:uid="{00000000-0005-0000-0000-0000510B0000}"/>
    <cellStyle name="Comma 168 2" xfId="7071" xr:uid="{00000000-0005-0000-0000-0000520B0000}"/>
    <cellStyle name="Comma 169" xfId="7078" xr:uid="{00000000-0005-0000-0000-0000530B0000}"/>
    <cellStyle name="Comma 169 2" xfId="4014" xr:uid="{00000000-0005-0000-0000-0000540B0000}"/>
    <cellStyle name="Comma 17" xfId="6442" xr:uid="{00000000-0005-0000-0000-0000550B0000}"/>
    <cellStyle name="Comma 17 10" xfId="2688" xr:uid="{00000000-0005-0000-0000-0000560B0000}"/>
    <cellStyle name="Comma 17 10 2" xfId="2701" xr:uid="{00000000-0005-0000-0000-0000570B0000}"/>
    <cellStyle name="Comma 17 10 2 2" xfId="2712" xr:uid="{00000000-0005-0000-0000-0000580B0000}"/>
    <cellStyle name="Comma 17 10 2 2 2" xfId="3262" xr:uid="{00000000-0005-0000-0000-0000590B0000}"/>
    <cellStyle name="Comma 17 10 2 2 2 2" xfId="3201" xr:uid="{00000000-0005-0000-0000-00005A0B0000}"/>
    <cellStyle name="Comma 17 10 2 2 2 2 2" xfId="3266" xr:uid="{00000000-0005-0000-0000-00005B0B0000}"/>
    <cellStyle name="Comma 17 10 2 2 2 3" xfId="3269" xr:uid="{00000000-0005-0000-0000-00005C0B0000}"/>
    <cellStyle name="Comma 17 10 2 2 3" xfId="3272" xr:uid="{00000000-0005-0000-0000-00005D0B0000}"/>
    <cellStyle name="Comma 17 10 2 2 3 2" xfId="3275" xr:uid="{00000000-0005-0000-0000-00005E0B0000}"/>
    <cellStyle name="Comma 17 10 2 2 4" xfId="3279" xr:uid="{00000000-0005-0000-0000-00005F0B0000}"/>
    <cellStyle name="Comma 17 10 2 3" xfId="6785" xr:uid="{00000000-0005-0000-0000-0000600B0000}"/>
    <cellStyle name="Comma 17 10 2 3 2" xfId="3330" xr:uid="{00000000-0005-0000-0000-0000610B0000}"/>
    <cellStyle name="Comma 17 10 2 3 2 2" xfId="3337" xr:uid="{00000000-0005-0000-0000-0000620B0000}"/>
    <cellStyle name="Comma 17 10 2 3 3" xfId="3342" xr:uid="{00000000-0005-0000-0000-0000630B0000}"/>
    <cellStyle name="Comma 17 10 2 4" xfId="6793" xr:uid="{00000000-0005-0000-0000-0000640B0000}"/>
    <cellStyle name="Comma 17 10 2 4 2" xfId="3307" xr:uid="{00000000-0005-0000-0000-0000650B0000}"/>
    <cellStyle name="Comma 17 10 2 5" xfId="6802" xr:uid="{00000000-0005-0000-0000-0000660B0000}"/>
    <cellStyle name="Comma 17 10 3" xfId="2724" xr:uid="{00000000-0005-0000-0000-0000670B0000}"/>
    <cellStyle name="Comma 17 10 3 2" xfId="2733" xr:uid="{00000000-0005-0000-0000-0000680B0000}"/>
    <cellStyle name="Comma 17 10 3 2 2" xfId="3408" xr:uid="{00000000-0005-0000-0000-0000690B0000}"/>
    <cellStyle name="Comma 17 10 3 2 2 2" xfId="3412" xr:uid="{00000000-0005-0000-0000-00006A0B0000}"/>
    <cellStyle name="Comma 17 10 3 2 3" xfId="3415" xr:uid="{00000000-0005-0000-0000-00006B0B0000}"/>
    <cellStyle name="Comma 17 10 3 3" xfId="6809" xr:uid="{00000000-0005-0000-0000-00006C0B0000}"/>
    <cellStyle name="Comma 17 10 3 3 2" xfId="3434" xr:uid="{00000000-0005-0000-0000-00006D0B0000}"/>
    <cellStyle name="Comma 17 10 3 4" xfId="6815" xr:uid="{00000000-0005-0000-0000-00006E0B0000}"/>
    <cellStyle name="Comma 17 10 4" xfId="2738" xr:uid="{00000000-0005-0000-0000-00006F0B0000}"/>
    <cellStyle name="Comma 17 10 4 2" xfId="6823" xr:uid="{00000000-0005-0000-0000-0000700B0000}"/>
    <cellStyle name="Comma 17 10 4 2 2" xfId="3479" xr:uid="{00000000-0005-0000-0000-0000710B0000}"/>
    <cellStyle name="Comma 17 10 4 3" xfId="6828" xr:uid="{00000000-0005-0000-0000-0000720B0000}"/>
    <cellStyle name="Comma 17 10 5" xfId="6835" xr:uid="{00000000-0005-0000-0000-0000730B0000}"/>
    <cellStyle name="Comma 17 10 5 2" xfId="6837" xr:uid="{00000000-0005-0000-0000-0000740B0000}"/>
    <cellStyle name="Comma 17 10 6" xfId="6844" xr:uid="{00000000-0005-0000-0000-0000750B0000}"/>
    <cellStyle name="Comma 17 10 7" xfId="6761" xr:uid="{00000000-0005-0000-0000-0000760B0000}"/>
    <cellStyle name="Comma 17 11" xfId="2748" xr:uid="{00000000-0005-0000-0000-0000770B0000}"/>
    <cellStyle name="Comma 17 11 2" xfId="2775" xr:uid="{00000000-0005-0000-0000-0000780B0000}"/>
    <cellStyle name="Comma 17 11 2 2" xfId="2785" xr:uid="{00000000-0005-0000-0000-0000790B0000}"/>
    <cellStyle name="Comma 17 11 2 2 2" xfId="2796" xr:uid="{00000000-0005-0000-0000-00007A0B0000}"/>
    <cellStyle name="Comma 17 11 2 2 2 2" xfId="2410" xr:uid="{00000000-0005-0000-0000-00007B0B0000}"/>
    <cellStyle name="Comma 17 11 2 2 3" xfId="3209" xr:uid="{00000000-0005-0000-0000-00007C0B0000}"/>
    <cellStyle name="Comma 17 11 2 3" xfId="3515" xr:uid="{00000000-0005-0000-0000-00007D0B0000}"/>
    <cellStyle name="Comma 17 11 2 3 2" xfId="3522" xr:uid="{00000000-0005-0000-0000-00007E0B0000}"/>
    <cellStyle name="Comma 17 11 2 4" xfId="1675" xr:uid="{00000000-0005-0000-0000-00007F0B0000}"/>
    <cellStyle name="Comma 17 11 3" xfId="2828" xr:uid="{00000000-0005-0000-0000-0000800B0000}"/>
    <cellStyle name="Comma 17 11 3 2" xfId="4237" xr:uid="{00000000-0005-0000-0000-0000810B0000}"/>
    <cellStyle name="Comma 17 11 3 2 2" xfId="3899" xr:uid="{00000000-0005-0000-0000-0000820B0000}"/>
    <cellStyle name="Comma 17 11 3 3" xfId="4903" xr:uid="{00000000-0005-0000-0000-0000830B0000}"/>
    <cellStyle name="Comma 17 11 4" xfId="5445" xr:uid="{00000000-0005-0000-0000-0000840B0000}"/>
    <cellStyle name="Comma 17 11 4 2" xfId="5452" xr:uid="{00000000-0005-0000-0000-0000850B0000}"/>
    <cellStyle name="Comma 17 11 5" xfId="5955" xr:uid="{00000000-0005-0000-0000-0000860B0000}"/>
    <cellStyle name="Comma 17 12" xfId="6578" xr:uid="{00000000-0005-0000-0000-0000870B0000}"/>
    <cellStyle name="Comma 17 12 2" xfId="6584" xr:uid="{00000000-0005-0000-0000-0000880B0000}"/>
    <cellStyle name="Comma 17 12 2 2" xfId="6594" xr:uid="{00000000-0005-0000-0000-0000890B0000}"/>
    <cellStyle name="Comma 17 12 2 2 2" xfId="4066" xr:uid="{00000000-0005-0000-0000-00008A0B0000}"/>
    <cellStyle name="Comma 17 12 2 3" xfId="6770" xr:uid="{00000000-0005-0000-0000-00008B0B0000}"/>
    <cellStyle name="Comma 17 12 3" xfId="6874" xr:uid="{00000000-0005-0000-0000-00008C0B0000}"/>
    <cellStyle name="Comma 17 12 3 2" xfId="6880" xr:uid="{00000000-0005-0000-0000-00008D0B0000}"/>
    <cellStyle name="Comma 17 12 4" xfId="6883" xr:uid="{00000000-0005-0000-0000-00008E0B0000}"/>
    <cellStyle name="Comma 17 13" xfId="4923" xr:uid="{00000000-0005-0000-0000-00008F0B0000}"/>
    <cellStyle name="Comma 17 13 2" xfId="6891" xr:uid="{00000000-0005-0000-0000-0000900B0000}"/>
    <cellStyle name="Comma 17 13 2 2" xfId="6896" xr:uid="{00000000-0005-0000-0000-0000910B0000}"/>
    <cellStyle name="Comma 17 13 3" xfId="6898" xr:uid="{00000000-0005-0000-0000-0000920B0000}"/>
    <cellStyle name="Comma 17 14" xfId="7237" xr:uid="{00000000-0005-0000-0000-0000930B0000}"/>
    <cellStyle name="Comma 17 14 2" xfId="1002" xr:uid="{00000000-0005-0000-0000-0000940B0000}"/>
    <cellStyle name="Comma 17 15" xfId="133" xr:uid="{00000000-0005-0000-0000-0000950B0000}"/>
    <cellStyle name="Comma 17 16" xfId="1528" xr:uid="{00000000-0005-0000-0000-0000960B0000}"/>
    <cellStyle name="Comma 17 17" xfId="1534" xr:uid="{00000000-0005-0000-0000-0000970B0000}"/>
    <cellStyle name="Comma 17 18" xfId="1548" xr:uid="{00000000-0005-0000-0000-0000980B0000}"/>
    <cellStyle name="Comma 17 2" xfId="6449" xr:uid="{00000000-0005-0000-0000-0000990B0000}"/>
    <cellStyle name="Comma 17 2 10" xfId="7241" xr:uid="{00000000-0005-0000-0000-00009A0B0000}"/>
    <cellStyle name="Comma 17 2 10 2" xfId="1163" xr:uid="{00000000-0005-0000-0000-00009B0B0000}"/>
    <cellStyle name="Comma 17 2 10 2 2" xfId="1172" xr:uid="{00000000-0005-0000-0000-00009C0B0000}"/>
    <cellStyle name="Comma 17 2 10 3" xfId="459" xr:uid="{00000000-0005-0000-0000-00009D0B0000}"/>
    <cellStyle name="Comma 17 2 11" xfId="7245" xr:uid="{00000000-0005-0000-0000-00009E0B0000}"/>
    <cellStyle name="Comma 17 2 11 2" xfId="1295" xr:uid="{00000000-0005-0000-0000-00009F0B0000}"/>
    <cellStyle name="Comma 17 2 12" xfId="7250" xr:uid="{00000000-0005-0000-0000-0000A00B0000}"/>
    <cellStyle name="Comma 17 2 13" xfId="7252" xr:uid="{00000000-0005-0000-0000-0000A10B0000}"/>
    <cellStyle name="Comma 17 2 14" xfId="2025" xr:uid="{00000000-0005-0000-0000-0000A20B0000}"/>
    <cellStyle name="Comma 17 2 15" xfId="6528" xr:uid="{00000000-0005-0000-0000-0000A30B0000}"/>
    <cellStyle name="Comma 17 2 2" xfId="6983" xr:uid="{00000000-0005-0000-0000-0000A40B0000}"/>
    <cellStyle name="Comma 17 2 2 10" xfId="7255" xr:uid="{00000000-0005-0000-0000-0000A50B0000}"/>
    <cellStyle name="Comma 17 2 2 10 2" xfId="125" xr:uid="{00000000-0005-0000-0000-0000A60B0000}"/>
    <cellStyle name="Comma 17 2 2 11" xfId="7256" xr:uid="{00000000-0005-0000-0000-0000A70B0000}"/>
    <cellStyle name="Comma 17 2 2 12" xfId="7257" xr:uid="{00000000-0005-0000-0000-0000A80B0000}"/>
    <cellStyle name="Comma 17 2 2 13" xfId="7144" xr:uid="{00000000-0005-0000-0000-0000A90B0000}"/>
    <cellStyle name="Comma 17 2 2 2" xfId="6987" xr:uid="{00000000-0005-0000-0000-0000AA0B0000}"/>
    <cellStyle name="Comma 17 2 2 2 10" xfId="7258" xr:uid="{00000000-0005-0000-0000-0000AB0B0000}"/>
    <cellStyle name="Comma 17 2 2 2 11" xfId="7259" xr:uid="{00000000-0005-0000-0000-0000AC0B0000}"/>
    <cellStyle name="Comma 17 2 2 2 2" xfId="805" xr:uid="{00000000-0005-0000-0000-0000AD0B0000}"/>
    <cellStyle name="Comma 17 2 2 2 2 10" xfId="4115" xr:uid="{00000000-0005-0000-0000-0000AE0B0000}"/>
    <cellStyle name="Comma 17 2 2 2 2 2" xfId="2979" xr:uid="{00000000-0005-0000-0000-0000AF0B0000}"/>
    <cellStyle name="Comma 17 2 2 2 2 2 2" xfId="4632" xr:uid="{00000000-0005-0000-0000-0000B00B0000}"/>
    <cellStyle name="Comma 17 2 2 2 2 2 2 2" xfId="7260" xr:uid="{00000000-0005-0000-0000-0000B10B0000}"/>
    <cellStyle name="Comma 17 2 2 2 2 2 2 2 2" xfId="3109" xr:uid="{00000000-0005-0000-0000-0000B20B0000}"/>
    <cellStyle name="Comma 17 2 2 2 2 2 2 2 2 2" xfId="3113" xr:uid="{00000000-0005-0000-0000-0000B30B0000}"/>
    <cellStyle name="Comma 17 2 2 2 2 2 2 2 2 2 2" xfId="7263" xr:uid="{00000000-0005-0000-0000-0000B40B0000}"/>
    <cellStyle name="Comma 17 2 2 2 2 2 2 2 2 2 2 2" xfId="7264" xr:uid="{00000000-0005-0000-0000-0000B50B0000}"/>
    <cellStyle name="Comma 17 2 2 2 2 2 2 2 2 2 2 2 2" xfId="6825" xr:uid="{00000000-0005-0000-0000-0000B60B0000}"/>
    <cellStyle name="Comma 17 2 2 2 2 2 2 2 2 2 2 3" xfId="5711" xr:uid="{00000000-0005-0000-0000-0000B70B0000}"/>
    <cellStyle name="Comma 17 2 2 2 2 2 2 2 2 2 3" xfId="7265" xr:uid="{00000000-0005-0000-0000-0000B80B0000}"/>
    <cellStyle name="Comma 17 2 2 2 2 2 2 2 2 2 3 2" xfId="7266" xr:uid="{00000000-0005-0000-0000-0000B90B0000}"/>
    <cellStyle name="Comma 17 2 2 2 2 2 2 2 2 2 4" xfId="7273" xr:uid="{00000000-0005-0000-0000-0000BA0B0000}"/>
    <cellStyle name="Comma 17 2 2 2 2 2 2 2 2 3" xfId="4392" xr:uid="{00000000-0005-0000-0000-0000BB0B0000}"/>
    <cellStyle name="Comma 17 2 2 2 2 2 2 2 2 3 2" xfId="7274" xr:uid="{00000000-0005-0000-0000-0000BC0B0000}"/>
    <cellStyle name="Comma 17 2 2 2 2 2 2 2 2 3 2 2" xfId="7275" xr:uid="{00000000-0005-0000-0000-0000BD0B0000}"/>
    <cellStyle name="Comma 17 2 2 2 2 2 2 2 2 3 3" xfId="7276" xr:uid="{00000000-0005-0000-0000-0000BE0B0000}"/>
    <cellStyle name="Comma 17 2 2 2 2 2 2 2 2 4" xfId="7280" xr:uid="{00000000-0005-0000-0000-0000BF0B0000}"/>
    <cellStyle name="Comma 17 2 2 2 2 2 2 2 2 4 2" xfId="6098" xr:uid="{00000000-0005-0000-0000-0000C00B0000}"/>
    <cellStyle name="Comma 17 2 2 2 2 2 2 2 2 5" xfId="7283" xr:uid="{00000000-0005-0000-0000-0000C10B0000}"/>
    <cellStyle name="Comma 17 2 2 2 2 2 2 2 3" xfId="3117" xr:uid="{00000000-0005-0000-0000-0000C20B0000}"/>
    <cellStyle name="Comma 17 2 2 2 2 2 2 2 3 2" xfId="4521" xr:uid="{00000000-0005-0000-0000-0000C30B0000}"/>
    <cellStyle name="Comma 17 2 2 2 2 2 2 2 3 2 2" xfId="7286" xr:uid="{00000000-0005-0000-0000-0000C40B0000}"/>
    <cellStyle name="Comma 17 2 2 2 2 2 2 2 3 2 2 2" xfId="7288" xr:uid="{00000000-0005-0000-0000-0000C50B0000}"/>
    <cellStyle name="Comma 17 2 2 2 2 2 2 2 3 2 3" xfId="7289" xr:uid="{00000000-0005-0000-0000-0000C60B0000}"/>
    <cellStyle name="Comma 17 2 2 2 2 2 2 2 3 3" xfId="7293" xr:uid="{00000000-0005-0000-0000-0000C70B0000}"/>
    <cellStyle name="Comma 17 2 2 2 2 2 2 2 3 3 2" xfId="7294" xr:uid="{00000000-0005-0000-0000-0000C80B0000}"/>
    <cellStyle name="Comma 17 2 2 2 2 2 2 2 3 4" xfId="7297" xr:uid="{00000000-0005-0000-0000-0000C90B0000}"/>
    <cellStyle name="Comma 17 2 2 2 2 2 2 2 4" xfId="3121" xr:uid="{00000000-0005-0000-0000-0000CA0B0000}"/>
    <cellStyle name="Comma 17 2 2 2 2 2 2 2 4 2" xfId="7302" xr:uid="{00000000-0005-0000-0000-0000CB0B0000}"/>
    <cellStyle name="Comma 17 2 2 2 2 2 2 2 4 2 2" xfId="7304" xr:uid="{00000000-0005-0000-0000-0000CC0B0000}"/>
    <cellStyle name="Comma 17 2 2 2 2 2 2 2 4 3" xfId="7307" xr:uid="{00000000-0005-0000-0000-0000CD0B0000}"/>
    <cellStyle name="Comma 17 2 2 2 2 2 2 2 5" xfId="7310" xr:uid="{00000000-0005-0000-0000-0000CE0B0000}"/>
    <cellStyle name="Comma 17 2 2 2 2 2 2 2 5 2" xfId="1939" xr:uid="{00000000-0005-0000-0000-0000CF0B0000}"/>
    <cellStyle name="Comma 17 2 2 2 2 2 2 2 6" xfId="7312" xr:uid="{00000000-0005-0000-0000-0000D00B0000}"/>
    <cellStyle name="Comma 17 2 2 2 2 2 2 2 7" xfId="7314" xr:uid="{00000000-0005-0000-0000-0000D10B0000}"/>
    <cellStyle name="Comma 17 2 2 2 2 2 2 3" xfId="4694" xr:uid="{00000000-0005-0000-0000-0000D20B0000}"/>
    <cellStyle name="Comma 17 2 2 2 2 2 2 3 2" xfId="3178" xr:uid="{00000000-0005-0000-0000-0000D30B0000}"/>
    <cellStyle name="Comma 17 2 2 2 2 2 2 3 2 2" xfId="3236" xr:uid="{00000000-0005-0000-0000-0000D40B0000}"/>
    <cellStyle name="Comma 17 2 2 2 2 2 2 3 2 2 2" xfId="4700" xr:uid="{00000000-0005-0000-0000-0000D50B0000}"/>
    <cellStyle name="Comma 17 2 2 2 2 2 2 3 2 2 2 2" xfId="7322" xr:uid="{00000000-0005-0000-0000-0000D60B0000}"/>
    <cellStyle name="Comma 17 2 2 2 2 2 2 3 2 2 3" xfId="7326" xr:uid="{00000000-0005-0000-0000-0000D70B0000}"/>
    <cellStyle name="Comma 17 2 2 2 2 2 2 3 2 3" xfId="4706" xr:uid="{00000000-0005-0000-0000-0000D80B0000}"/>
    <cellStyle name="Comma 17 2 2 2 2 2 2 3 2 3 2" xfId="7329" xr:uid="{00000000-0005-0000-0000-0000D90B0000}"/>
    <cellStyle name="Comma 17 2 2 2 2 2 2 3 2 4" xfId="7335" xr:uid="{00000000-0005-0000-0000-0000DA0B0000}"/>
    <cellStyle name="Comma 17 2 2 2 2 2 2 3 3" xfId="3246" xr:uid="{00000000-0005-0000-0000-0000DB0B0000}"/>
    <cellStyle name="Comma 17 2 2 2 2 2 2 3 3 2" xfId="4713" xr:uid="{00000000-0005-0000-0000-0000DC0B0000}"/>
    <cellStyle name="Comma 17 2 2 2 2 2 2 3 3 2 2" xfId="7337" xr:uid="{00000000-0005-0000-0000-0000DD0B0000}"/>
    <cellStyle name="Comma 17 2 2 2 2 2 2 3 3 3" xfId="7340" xr:uid="{00000000-0005-0000-0000-0000DE0B0000}"/>
    <cellStyle name="Comma 17 2 2 2 2 2 2 3 4" xfId="4720" xr:uid="{00000000-0005-0000-0000-0000DF0B0000}"/>
    <cellStyle name="Comma 17 2 2 2 2 2 2 3 4 2" xfId="7345" xr:uid="{00000000-0005-0000-0000-0000E00B0000}"/>
    <cellStyle name="Comma 17 2 2 2 2 2 2 3 5" xfId="7350" xr:uid="{00000000-0005-0000-0000-0000E10B0000}"/>
    <cellStyle name="Comma 17 2 2 2 2 2 2 4" xfId="4725" xr:uid="{00000000-0005-0000-0000-0000E20B0000}"/>
    <cellStyle name="Comma 17 2 2 2 2 2 2 4 2" xfId="3258" xr:uid="{00000000-0005-0000-0000-0000E30B0000}"/>
    <cellStyle name="Comma 17 2 2 2 2 2 2 4 2 2" xfId="4738" xr:uid="{00000000-0005-0000-0000-0000E40B0000}"/>
    <cellStyle name="Comma 17 2 2 2 2 2 2 4 2 2 2" xfId="7352" xr:uid="{00000000-0005-0000-0000-0000E50B0000}"/>
    <cellStyle name="Comma 17 2 2 2 2 2 2 4 2 3" xfId="7353" xr:uid="{00000000-0005-0000-0000-0000E60B0000}"/>
    <cellStyle name="Comma 17 2 2 2 2 2 2 4 3" xfId="4746" xr:uid="{00000000-0005-0000-0000-0000E70B0000}"/>
    <cellStyle name="Comma 17 2 2 2 2 2 2 4 3 2" xfId="7354" xr:uid="{00000000-0005-0000-0000-0000E80B0000}"/>
    <cellStyle name="Comma 17 2 2 2 2 2 2 4 4" xfId="7359" xr:uid="{00000000-0005-0000-0000-0000E90B0000}"/>
    <cellStyle name="Comma 17 2 2 2 2 2 2 5" xfId="4750" xr:uid="{00000000-0005-0000-0000-0000EA0B0000}"/>
    <cellStyle name="Comma 17 2 2 2 2 2 2 5 2" xfId="4759" xr:uid="{00000000-0005-0000-0000-0000EB0B0000}"/>
    <cellStyle name="Comma 17 2 2 2 2 2 2 5 2 2" xfId="7363" xr:uid="{00000000-0005-0000-0000-0000EC0B0000}"/>
    <cellStyle name="Comma 17 2 2 2 2 2 2 5 3" xfId="7364" xr:uid="{00000000-0005-0000-0000-0000ED0B0000}"/>
    <cellStyle name="Comma 17 2 2 2 2 2 2 6" xfId="4762" xr:uid="{00000000-0005-0000-0000-0000EE0B0000}"/>
    <cellStyle name="Comma 17 2 2 2 2 2 2 6 2" xfId="7365" xr:uid="{00000000-0005-0000-0000-0000EF0B0000}"/>
    <cellStyle name="Comma 17 2 2 2 2 2 2 7" xfId="7367" xr:uid="{00000000-0005-0000-0000-0000F00B0000}"/>
    <cellStyle name="Comma 17 2 2 2 2 2 2 8" xfId="4732" xr:uid="{00000000-0005-0000-0000-0000F10B0000}"/>
    <cellStyle name="Comma 17 2 2 2 2 2 3" xfId="7373" xr:uid="{00000000-0005-0000-0000-0000F20B0000}"/>
    <cellStyle name="Comma 17 2 2 2 2 2 3 2" xfId="359" xr:uid="{00000000-0005-0000-0000-0000F30B0000}"/>
    <cellStyle name="Comma 17 2 2 2 2 2 3 2 2" xfId="3344" xr:uid="{00000000-0005-0000-0000-0000F40B0000}"/>
    <cellStyle name="Comma 17 2 2 2 2 2 3 2 2 2" xfId="4944" xr:uid="{00000000-0005-0000-0000-0000F50B0000}"/>
    <cellStyle name="Comma 17 2 2 2 2 2 3 2 2 2 2" xfId="7374" xr:uid="{00000000-0005-0000-0000-0000F60B0000}"/>
    <cellStyle name="Comma 17 2 2 2 2 2 3 2 2 2 2 2" xfId="5489" xr:uid="{00000000-0005-0000-0000-0000F70B0000}"/>
    <cellStyle name="Comma 17 2 2 2 2 2 3 2 2 2 3" xfId="7376" xr:uid="{00000000-0005-0000-0000-0000F80B0000}"/>
    <cellStyle name="Comma 17 2 2 2 2 2 3 2 2 3" xfId="7379" xr:uid="{00000000-0005-0000-0000-0000F90B0000}"/>
    <cellStyle name="Comma 17 2 2 2 2 2 3 2 2 3 2" xfId="7380" xr:uid="{00000000-0005-0000-0000-0000FA0B0000}"/>
    <cellStyle name="Comma 17 2 2 2 2 2 3 2 2 4" xfId="7384" xr:uid="{00000000-0005-0000-0000-0000FB0B0000}"/>
    <cellStyle name="Comma 17 2 2 2 2 2 3 2 3" xfId="7387" xr:uid="{00000000-0005-0000-0000-0000FC0B0000}"/>
    <cellStyle name="Comma 17 2 2 2 2 2 3 2 3 2" xfId="7390" xr:uid="{00000000-0005-0000-0000-0000FD0B0000}"/>
    <cellStyle name="Comma 17 2 2 2 2 2 3 2 3 2 2" xfId="7391" xr:uid="{00000000-0005-0000-0000-0000FE0B0000}"/>
    <cellStyle name="Comma 17 2 2 2 2 2 3 2 3 3" xfId="7392" xr:uid="{00000000-0005-0000-0000-0000FF0B0000}"/>
    <cellStyle name="Comma 17 2 2 2 2 2 3 2 4" xfId="2896" xr:uid="{00000000-0005-0000-0000-0000000C0000}"/>
    <cellStyle name="Comma 17 2 2 2 2 2 3 2 4 2" xfId="4605" xr:uid="{00000000-0005-0000-0000-0000010C0000}"/>
    <cellStyle name="Comma 17 2 2 2 2 2 3 2 5" xfId="4608" xr:uid="{00000000-0005-0000-0000-0000020C0000}"/>
    <cellStyle name="Comma 17 2 2 2 2 2 3 3" xfId="4770" xr:uid="{00000000-0005-0000-0000-0000030C0000}"/>
    <cellStyle name="Comma 17 2 2 2 2 2 3 3 2" xfId="3316" xr:uid="{00000000-0005-0000-0000-0000040C0000}"/>
    <cellStyle name="Comma 17 2 2 2 2 2 3 3 2 2" xfId="4777" xr:uid="{00000000-0005-0000-0000-0000050C0000}"/>
    <cellStyle name="Comma 17 2 2 2 2 2 3 3 2 2 2" xfId="7394" xr:uid="{00000000-0005-0000-0000-0000060C0000}"/>
    <cellStyle name="Comma 17 2 2 2 2 2 3 3 2 3" xfId="7396" xr:uid="{00000000-0005-0000-0000-0000070C0000}"/>
    <cellStyle name="Comma 17 2 2 2 2 2 3 3 3" xfId="4783" xr:uid="{00000000-0005-0000-0000-0000080C0000}"/>
    <cellStyle name="Comma 17 2 2 2 2 2 3 3 3 2" xfId="7400" xr:uid="{00000000-0005-0000-0000-0000090C0000}"/>
    <cellStyle name="Comma 17 2 2 2 2 2 3 3 4" xfId="4615" xr:uid="{00000000-0005-0000-0000-00000A0C0000}"/>
    <cellStyle name="Comma 17 2 2 2 2 2 3 4" xfId="4786" xr:uid="{00000000-0005-0000-0000-00000B0C0000}"/>
    <cellStyle name="Comma 17 2 2 2 2 2 3 4 2" xfId="4795" xr:uid="{00000000-0005-0000-0000-00000C0C0000}"/>
    <cellStyle name="Comma 17 2 2 2 2 2 3 4 2 2" xfId="7402" xr:uid="{00000000-0005-0000-0000-00000D0C0000}"/>
    <cellStyle name="Comma 17 2 2 2 2 2 3 4 3" xfId="7405" xr:uid="{00000000-0005-0000-0000-00000E0C0000}"/>
    <cellStyle name="Comma 17 2 2 2 2 2 3 5" xfId="4798" xr:uid="{00000000-0005-0000-0000-00000F0C0000}"/>
    <cellStyle name="Comma 17 2 2 2 2 2 3 5 2" xfId="7408" xr:uid="{00000000-0005-0000-0000-0000100C0000}"/>
    <cellStyle name="Comma 17 2 2 2 2 2 3 6" xfId="7413" xr:uid="{00000000-0005-0000-0000-0000110C0000}"/>
    <cellStyle name="Comma 17 2 2 2 2 2 3 7" xfId="7418" xr:uid="{00000000-0005-0000-0000-0000120C0000}"/>
    <cellStyle name="Comma 17 2 2 2 2 2 4" xfId="7420" xr:uid="{00000000-0005-0000-0000-0000130C0000}"/>
    <cellStyle name="Comma 17 2 2 2 2 2 4 2" xfId="7421" xr:uid="{00000000-0005-0000-0000-0000140C0000}"/>
    <cellStyle name="Comma 17 2 2 2 2 2 4 2 2" xfId="7422" xr:uid="{00000000-0005-0000-0000-0000150C0000}"/>
    <cellStyle name="Comma 17 2 2 2 2 2 4 2 2 2" xfId="1628" xr:uid="{00000000-0005-0000-0000-0000160C0000}"/>
    <cellStyle name="Comma 17 2 2 2 2 2 4 2 2 2 2" xfId="7423" xr:uid="{00000000-0005-0000-0000-0000170C0000}"/>
    <cellStyle name="Comma 17 2 2 2 2 2 4 2 2 3" xfId="4205" xr:uid="{00000000-0005-0000-0000-0000180C0000}"/>
    <cellStyle name="Comma 17 2 2 2 2 2 4 2 3" xfId="7425" xr:uid="{00000000-0005-0000-0000-0000190C0000}"/>
    <cellStyle name="Comma 17 2 2 2 2 2 4 2 3 2" xfId="1287" xr:uid="{00000000-0005-0000-0000-00001A0C0000}"/>
    <cellStyle name="Comma 17 2 2 2 2 2 4 2 4" xfId="4623" xr:uid="{00000000-0005-0000-0000-00001B0C0000}"/>
    <cellStyle name="Comma 17 2 2 2 2 2 4 3" xfId="4802" xr:uid="{00000000-0005-0000-0000-00001C0C0000}"/>
    <cellStyle name="Comma 17 2 2 2 2 2 4 3 2" xfId="4807" xr:uid="{00000000-0005-0000-0000-00001D0C0000}"/>
    <cellStyle name="Comma 17 2 2 2 2 2 4 3 2 2" xfId="7426" xr:uid="{00000000-0005-0000-0000-00001E0C0000}"/>
    <cellStyle name="Comma 17 2 2 2 2 2 4 3 3" xfId="7428" xr:uid="{00000000-0005-0000-0000-00001F0C0000}"/>
    <cellStyle name="Comma 17 2 2 2 2 2 4 4" xfId="3823" xr:uid="{00000000-0005-0000-0000-0000200C0000}"/>
    <cellStyle name="Comma 17 2 2 2 2 2 4 4 2" xfId="7431" xr:uid="{00000000-0005-0000-0000-0000210C0000}"/>
    <cellStyle name="Comma 17 2 2 2 2 2 4 5" xfId="7436" xr:uid="{00000000-0005-0000-0000-0000220C0000}"/>
    <cellStyle name="Comma 17 2 2 2 2 2 5" xfId="7439" xr:uid="{00000000-0005-0000-0000-0000230C0000}"/>
    <cellStyle name="Comma 17 2 2 2 2 2 5 2" xfId="7440" xr:uid="{00000000-0005-0000-0000-0000240C0000}"/>
    <cellStyle name="Comma 17 2 2 2 2 2 5 2 2" xfId="7441" xr:uid="{00000000-0005-0000-0000-0000250C0000}"/>
    <cellStyle name="Comma 17 2 2 2 2 2 5 2 2 2" xfId="786" xr:uid="{00000000-0005-0000-0000-0000260C0000}"/>
    <cellStyle name="Comma 17 2 2 2 2 2 5 2 3" xfId="7442" xr:uid="{00000000-0005-0000-0000-0000270C0000}"/>
    <cellStyle name="Comma 17 2 2 2 2 2 5 3" xfId="4813" xr:uid="{00000000-0005-0000-0000-0000280C0000}"/>
    <cellStyle name="Comma 17 2 2 2 2 2 5 3 2" xfId="2339" xr:uid="{00000000-0005-0000-0000-0000290C0000}"/>
    <cellStyle name="Comma 17 2 2 2 2 2 5 4" xfId="3427" xr:uid="{00000000-0005-0000-0000-00002A0C0000}"/>
    <cellStyle name="Comma 17 2 2 2 2 2 6" xfId="7443" xr:uid="{00000000-0005-0000-0000-00002B0C0000}"/>
    <cellStyle name="Comma 17 2 2 2 2 2 6 2" xfId="7446" xr:uid="{00000000-0005-0000-0000-00002C0C0000}"/>
    <cellStyle name="Comma 17 2 2 2 2 2 6 2 2" xfId="5719" xr:uid="{00000000-0005-0000-0000-00002D0C0000}"/>
    <cellStyle name="Comma 17 2 2 2 2 2 6 3" xfId="7449" xr:uid="{00000000-0005-0000-0000-00002E0C0000}"/>
    <cellStyle name="Comma 17 2 2 2 2 2 7" xfId="7452" xr:uid="{00000000-0005-0000-0000-00002F0C0000}"/>
    <cellStyle name="Comma 17 2 2 2 2 2 7 2" xfId="7455" xr:uid="{00000000-0005-0000-0000-0000300C0000}"/>
    <cellStyle name="Comma 17 2 2 2 2 2 8" xfId="7460" xr:uid="{00000000-0005-0000-0000-0000310C0000}"/>
    <cellStyle name="Comma 17 2 2 2 2 2 9" xfId="7467" xr:uid="{00000000-0005-0000-0000-0000320C0000}"/>
    <cellStyle name="Comma 17 2 2 2 2 3" xfId="4636" xr:uid="{00000000-0005-0000-0000-0000330C0000}"/>
    <cellStyle name="Comma 17 2 2 2 2 3 2" xfId="7471" xr:uid="{00000000-0005-0000-0000-0000340C0000}"/>
    <cellStyle name="Comma 17 2 2 2 2 3 2 2" xfId="7473" xr:uid="{00000000-0005-0000-0000-0000350C0000}"/>
    <cellStyle name="Comma 17 2 2 2 2 3 2 2 2" xfId="1805" xr:uid="{00000000-0005-0000-0000-0000360C0000}"/>
    <cellStyle name="Comma 17 2 2 2 2 3 2 2 2 2" xfId="5512" xr:uid="{00000000-0005-0000-0000-0000370C0000}"/>
    <cellStyle name="Comma 17 2 2 2 2 3 2 2 2 2 2" xfId="7475" xr:uid="{00000000-0005-0000-0000-0000380C0000}"/>
    <cellStyle name="Comma 17 2 2 2 2 3 2 2 2 2 2 2" xfId="7477" xr:uid="{00000000-0005-0000-0000-0000390C0000}"/>
    <cellStyle name="Comma 17 2 2 2 2 3 2 2 2 2 3" xfId="7480" xr:uid="{00000000-0005-0000-0000-00003A0C0000}"/>
    <cellStyle name="Comma 17 2 2 2 2 3 2 2 2 3" xfId="5503" xr:uid="{00000000-0005-0000-0000-00003B0C0000}"/>
    <cellStyle name="Comma 17 2 2 2 2 3 2 2 2 3 2" xfId="7482" xr:uid="{00000000-0005-0000-0000-00003C0C0000}"/>
    <cellStyle name="Comma 17 2 2 2 2 3 2 2 2 4" xfId="7485" xr:uid="{00000000-0005-0000-0000-00003D0C0000}"/>
    <cellStyle name="Comma 17 2 2 2 2 3 2 2 3" xfId="1813" xr:uid="{00000000-0005-0000-0000-00003E0C0000}"/>
    <cellStyle name="Comma 17 2 2 2 2 3 2 2 3 2" xfId="7246" xr:uid="{00000000-0005-0000-0000-00003F0C0000}"/>
    <cellStyle name="Comma 17 2 2 2 2 3 2 2 3 2 2" xfId="1297" xr:uid="{00000000-0005-0000-0000-0000400C0000}"/>
    <cellStyle name="Comma 17 2 2 2 2 3 2 2 3 3" xfId="7248" xr:uid="{00000000-0005-0000-0000-0000410C0000}"/>
    <cellStyle name="Comma 17 2 2 2 2 3 2 2 4" xfId="1818" xr:uid="{00000000-0005-0000-0000-0000420C0000}"/>
    <cellStyle name="Comma 17 2 2 2 2 3 2 2 4 2" xfId="7489" xr:uid="{00000000-0005-0000-0000-0000430C0000}"/>
    <cellStyle name="Comma 17 2 2 2 2 3 2 2 5" xfId="1824" xr:uid="{00000000-0005-0000-0000-0000440C0000}"/>
    <cellStyle name="Comma 17 2 2 2 2 3 2 3" xfId="4822" xr:uid="{00000000-0005-0000-0000-0000450C0000}"/>
    <cellStyle name="Comma 17 2 2 2 2 3 2 3 2" xfId="554" xr:uid="{00000000-0005-0000-0000-0000460C0000}"/>
    <cellStyle name="Comma 17 2 2 2 2 3 2 3 2 2" xfId="4828" xr:uid="{00000000-0005-0000-0000-0000470C0000}"/>
    <cellStyle name="Comma 17 2 2 2 2 3 2 3 2 2 2" xfId="7268" xr:uid="{00000000-0005-0000-0000-0000480C0000}"/>
    <cellStyle name="Comma 17 2 2 2 2 3 2 3 2 3" xfId="7492" xr:uid="{00000000-0005-0000-0000-0000490C0000}"/>
    <cellStyle name="Comma 17 2 2 2 2 3 2 3 3" xfId="566" xr:uid="{00000000-0005-0000-0000-00004A0C0000}"/>
    <cellStyle name="Comma 17 2 2 2 2 3 2 3 3 2" xfId="7494" xr:uid="{00000000-0005-0000-0000-00004B0C0000}"/>
    <cellStyle name="Comma 17 2 2 2 2 3 2 3 4" xfId="576" xr:uid="{00000000-0005-0000-0000-00004C0C0000}"/>
    <cellStyle name="Comma 17 2 2 2 2 3 2 4" xfId="4834" xr:uid="{00000000-0005-0000-0000-00004D0C0000}"/>
    <cellStyle name="Comma 17 2 2 2 2 3 2 4 2" xfId="4840" xr:uid="{00000000-0005-0000-0000-00004E0C0000}"/>
    <cellStyle name="Comma 17 2 2 2 2 3 2 4 2 2" xfId="7496" xr:uid="{00000000-0005-0000-0000-00004F0C0000}"/>
    <cellStyle name="Comma 17 2 2 2 2 3 2 4 3" xfId="7498" xr:uid="{00000000-0005-0000-0000-0000500C0000}"/>
    <cellStyle name="Comma 17 2 2 2 2 3 2 5" xfId="4846" xr:uid="{00000000-0005-0000-0000-0000510C0000}"/>
    <cellStyle name="Comma 17 2 2 2 2 3 2 5 2" xfId="7500" xr:uid="{00000000-0005-0000-0000-0000520C0000}"/>
    <cellStyle name="Comma 17 2 2 2 2 3 2 6" xfId="7502" xr:uid="{00000000-0005-0000-0000-0000530C0000}"/>
    <cellStyle name="Comma 17 2 2 2 2 3 2 7" xfId="7504" xr:uid="{00000000-0005-0000-0000-0000540C0000}"/>
    <cellStyle name="Comma 17 2 2 2 2 3 3" xfId="7506" xr:uid="{00000000-0005-0000-0000-0000550C0000}"/>
    <cellStyle name="Comma 17 2 2 2 2 3 3 2" xfId="7508" xr:uid="{00000000-0005-0000-0000-0000560C0000}"/>
    <cellStyle name="Comma 17 2 2 2 2 3 3 2 2" xfId="3708" xr:uid="{00000000-0005-0000-0000-0000570C0000}"/>
    <cellStyle name="Comma 17 2 2 2 2 3 3 2 2 2" xfId="3720" xr:uid="{00000000-0005-0000-0000-0000580C0000}"/>
    <cellStyle name="Comma 17 2 2 2 2 3 3 2 2 2 2" xfId="740" xr:uid="{00000000-0005-0000-0000-0000590C0000}"/>
    <cellStyle name="Comma 17 2 2 2 2 3 3 2 2 3" xfId="986" xr:uid="{00000000-0005-0000-0000-00005A0C0000}"/>
    <cellStyle name="Comma 17 2 2 2 2 3 3 2 3" xfId="3856" xr:uid="{00000000-0005-0000-0000-00005B0C0000}"/>
    <cellStyle name="Comma 17 2 2 2 2 3 3 2 3 2" xfId="3865" xr:uid="{00000000-0005-0000-0000-00005C0C0000}"/>
    <cellStyle name="Comma 17 2 2 2 2 3 3 2 4" xfId="3936" xr:uid="{00000000-0005-0000-0000-00005D0C0000}"/>
    <cellStyle name="Comma 17 2 2 2 2 3 3 3" xfId="4854" xr:uid="{00000000-0005-0000-0000-00005E0C0000}"/>
    <cellStyle name="Comma 17 2 2 2 2 3 3 3 2" xfId="819" xr:uid="{00000000-0005-0000-0000-00005F0C0000}"/>
    <cellStyle name="Comma 17 2 2 2 2 3 3 3 2 2" xfId="4034" xr:uid="{00000000-0005-0000-0000-0000600C0000}"/>
    <cellStyle name="Comma 17 2 2 2 2 3 3 3 3" xfId="1680" xr:uid="{00000000-0005-0000-0000-0000610C0000}"/>
    <cellStyle name="Comma 17 2 2 2 2 3 3 4" xfId="4859" xr:uid="{00000000-0005-0000-0000-0000620C0000}"/>
    <cellStyle name="Comma 17 2 2 2 2 3 3 4 2" xfId="4146" xr:uid="{00000000-0005-0000-0000-0000630C0000}"/>
    <cellStyle name="Comma 17 2 2 2 2 3 3 5" xfId="7510" xr:uid="{00000000-0005-0000-0000-0000640C0000}"/>
    <cellStyle name="Comma 17 2 2 2 2 3 4" xfId="6422" xr:uid="{00000000-0005-0000-0000-0000650C0000}"/>
    <cellStyle name="Comma 17 2 2 2 2 3 4 2" xfId="6026" xr:uid="{00000000-0005-0000-0000-0000660C0000}"/>
    <cellStyle name="Comma 17 2 2 2 2 3 4 2 2" xfId="5020" xr:uid="{00000000-0005-0000-0000-0000670C0000}"/>
    <cellStyle name="Comma 17 2 2 2 2 3 4 2 2 2" xfId="5026" xr:uid="{00000000-0005-0000-0000-0000680C0000}"/>
    <cellStyle name="Comma 17 2 2 2 2 3 4 2 3" xfId="5100" xr:uid="{00000000-0005-0000-0000-0000690C0000}"/>
    <cellStyle name="Comma 17 2 2 2 2 3 4 3" xfId="4865" xr:uid="{00000000-0005-0000-0000-00006A0C0000}"/>
    <cellStyle name="Comma 17 2 2 2 2 3 4 3 2" xfId="504" xr:uid="{00000000-0005-0000-0000-00006B0C0000}"/>
    <cellStyle name="Comma 17 2 2 2 2 3 4 4" xfId="7512" xr:uid="{00000000-0005-0000-0000-00006C0C0000}"/>
    <cellStyle name="Comma 17 2 2 2 2 3 5" xfId="6425" xr:uid="{00000000-0005-0000-0000-00006D0C0000}"/>
    <cellStyle name="Comma 17 2 2 2 2 3 5 2" xfId="6429" xr:uid="{00000000-0005-0000-0000-00006E0C0000}"/>
    <cellStyle name="Comma 17 2 2 2 2 3 5 2 2" xfId="5793" xr:uid="{00000000-0005-0000-0000-00006F0C0000}"/>
    <cellStyle name="Comma 17 2 2 2 2 3 5 3" xfId="1779" xr:uid="{00000000-0005-0000-0000-0000700C0000}"/>
    <cellStyle name="Comma 17 2 2 2 2 3 6" xfId="6434" xr:uid="{00000000-0005-0000-0000-0000710C0000}"/>
    <cellStyle name="Comma 17 2 2 2 2 3 6 2" xfId="7515" xr:uid="{00000000-0005-0000-0000-0000720C0000}"/>
    <cellStyle name="Comma 17 2 2 2 2 3 7" xfId="7518" xr:uid="{00000000-0005-0000-0000-0000730C0000}"/>
    <cellStyle name="Comma 17 2 2 2 2 3 8" xfId="7525" xr:uid="{00000000-0005-0000-0000-0000740C0000}"/>
    <cellStyle name="Comma 17 2 2 2 2 4" xfId="7531" xr:uid="{00000000-0005-0000-0000-0000750C0000}"/>
    <cellStyle name="Comma 17 2 2 2 2 4 2" xfId="2486" xr:uid="{00000000-0005-0000-0000-0000760C0000}"/>
    <cellStyle name="Comma 17 2 2 2 2 4 2 2" xfId="2490" xr:uid="{00000000-0005-0000-0000-0000770C0000}"/>
    <cellStyle name="Comma 17 2 2 2 2 4 2 2 2" xfId="2502" xr:uid="{00000000-0005-0000-0000-0000780C0000}"/>
    <cellStyle name="Comma 17 2 2 2 2 4 2 2 2 2" xfId="2514" xr:uid="{00000000-0005-0000-0000-0000790C0000}"/>
    <cellStyle name="Comma 17 2 2 2 2 4 2 2 2 2 2" xfId="7534" xr:uid="{00000000-0005-0000-0000-00007A0C0000}"/>
    <cellStyle name="Comma 17 2 2 2 2 4 2 2 2 3" xfId="2525" xr:uid="{00000000-0005-0000-0000-00007B0C0000}"/>
    <cellStyle name="Comma 17 2 2 2 2 4 2 2 3" xfId="2533" xr:uid="{00000000-0005-0000-0000-00007C0C0000}"/>
    <cellStyle name="Comma 17 2 2 2 2 4 2 2 3 2" xfId="7541" xr:uid="{00000000-0005-0000-0000-00007D0C0000}"/>
    <cellStyle name="Comma 17 2 2 2 2 4 2 2 4" xfId="2547" xr:uid="{00000000-0005-0000-0000-00007E0C0000}"/>
    <cellStyle name="Comma 17 2 2 2 2 4 2 3" xfId="2556" xr:uid="{00000000-0005-0000-0000-00007F0C0000}"/>
    <cellStyle name="Comma 17 2 2 2 2 4 2 3 2" xfId="2568" xr:uid="{00000000-0005-0000-0000-0000800C0000}"/>
    <cellStyle name="Comma 17 2 2 2 2 4 2 3 2 2" xfId="2574" xr:uid="{00000000-0005-0000-0000-0000810C0000}"/>
    <cellStyle name="Comma 17 2 2 2 2 4 2 3 3" xfId="2579" xr:uid="{00000000-0005-0000-0000-0000820C0000}"/>
    <cellStyle name="Comma 17 2 2 2 2 4 2 4" xfId="2587" xr:uid="{00000000-0005-0000-0000-0000830C0000}"/>
    <cellStyle name="Comma 17 2 2 2 2 4 2 4 2" xfId="2592" xr:uid="{00000000-0005-0000-0000-0000840C0000}"/>
    <cellStyle name="Comma 17 2 2 2 2 4 2 5" xfId="2597" xr:uid="{00000000-0005-0000-0000-0000850C0000}"/>
    <cellStyle name="Comma 17 2 2 2 2 4 3" xfId="2681" xr:uid="{00000000-0005-0000-0000-0000860C0000}"/>
    <cellStyle name="Comma 17 2 2 2 2 4 3 2" xfId="2691" xr:uid="{00000000-0005-0000-0000-0000870C0000}"/>
    <cellStyle name="Comma 17 2 2 2 2 4 3 2 2" xfId="2703" xr:uid="{00000000-0005-0000-0000-0000880C0000}"/>
    <cellStyle name="Comma 17 2 2 2 2 4 3 2 2 2" xfId="2714" xr:uid="{00000000-0005-0000-0000-0000890C0000}"/>
    <cellStyle name="Comma 17 2 2 2 2 4 3 2 3" xfId="2726" xr:uid="{00000000-0005-0000-0000-00008A0C0000}"/>
    <cellStyle name="Comma 17 2 2 2 2 4 3 3" xfId="2751" xr:uid="{00000000-0005-0000-0000-00008B0C0000}"/>
    <cellStyle name="Comma 17 2 2 2 2 4 3 3 2" xfId="2778" xr:uid="{00000000-0005-0000-0000-00008C0C0000}"/>
    <cellStyle name="Comma 17 2 2 2 2 4 3 4" xfId="6574" xr:uid="{00000000-0005-0000-0000-00008D0C0000}"/>
    <cellStyle name="Comma 17 2 2 2 2 4 4" xfId="6440" xr:uid="{00000000-0005-0000-0000-00008E0C0000}"/>
    <cellStyle name="Comma 17 2 2 2 2 4 4 2" xfId="6447" xr:uid="{00000000-0005-0000-0000-00008F0C0000}"/>
    <cellStyle name="Comma 17 2 2 2 2 4 4 2 2" xfId="6979" xr:uid="{00000000-0005-0000-0000-0000900C0000}"/>
    <cellStyle name="Comma 17 2 2 2 2 4 4 3" xfId="7547" xr:uid="{00000000-0005-0000-0000-0000910C0000}"/>
    <cellStyle name="Comma 17 2 2 2 2 4 5" xfId="6455" xr:uid="{00000000-0005-0000-0000-0000920C0000}"/>
    <cellStyle name="Comma 17 2 2 2 2 4 5 2" xfId="6676" xr:uid="{00000000-0005-0000-0000-0000930C0000}"/>
    <cellStyle name="Comma 17 2 2 2 2 4 6" xfId="6682" xr:uid="{00000000-0005-0000-0000-0000940C0000}"/>
    <cellStyle name="Comma 17 2 2 2 2 4 7" xfId="7548" xr:uid="{00000000-0005-0000-0000-0000950C0000}"/>
    <cellStyle name="Comma 17 2 2 2 2 5" xfId="7551" xr:uid="{00000000-0005-0000-0000-0000960C0000}"/>
    <cellStyle name="Comma 17 2 2 2 2 5 2" xfId="7554" xr:uid="{00000000-0005-0000-0000-0000970C0000}"/>
    <cellStyle name="Comma 17 2 2 2 2 5 2 2" xfId="7557" xr:uid="{00000000-0005-0000-0000-0000980C0000}"/>
    <cellStyle name="Comma 17 2 2 2 2 5 2 2 2" xfId="7561" xr:uid="{00000000-0005-0000-0000-0000990C0000}"/>
    <cellStyle name="Comma 17 2 2 2 2 5 2 2 2 2" xfId="2381" xr:uid="{00000000-0005-0000-0000-00009A0C0000}"/>
    <cellStyle name="Comma 17 2 2 2 2 5 2 2 3" xfId="7564" xr:uid="{00000000-0005-0000-0000-00009B0C0000}"/>
    <cellStyle name="Comma 17 2 2 2 2 5 2 3" xfId="4887" xr:uid="{00000000-0005-0000-0000-00009C0C0000}"/>
    <cellStyle name="Comma 17 2 2 2 2 5 2 3 2" xfId="7567" xr:uid="{00000000-0005-0000-0000-00009D0C0000}"/>
    <cellStyle name="Comma 17 2 2 2 2 5 2 4" xfId="2160" xr:uid="{00000000-0005-0000-0000-00009E0C0000}"/>
    <cellStyle name="Comma 17 2 2 2 2 5 3" xfId="7569" xr:uid="{00000000-0005-0000-0000-00009F0C0000}"/>
    <cellStyle name="Comma 17 2 2 2 2 5 3 2" xfId="7571" xr:uid="{00000000-0005-0000-0000-0000A00C0000}"/>
    <cellStyle name="Comma 17 2 2 2 2 5 3 2 2" xfId="7574" xr:uid="{00000000-0005-0000-0000-0000A10C0000}"/>
    <cellStyle name="Comma 17 2 2 2 2 5 3 3" xfId="7576" xr:uid="{00000000-0005-0000-0000-0000A20C0000}"/>
    <cellStyle name="Comma 17 2 2 2 2 5 4" xfId="6464" xr:uid="{00000000-0005-0000-0000-0000A30C0000}"/>
    <cellStyle name="Comma 17 2 2 2 2 5 4 2" xfId="2850" xr:uid="{00000000-0005-0000-0000-0000A40C0000}"/>
    <cellStyle name="Comma 17 2 2 2 2 5 5" xfId="6691" xr:uid="{00000000-0005-0000-0000-0000A50C0000}"/>
    <cellStyle name="Comma 17 2 2 2 2 6" xfId="7579" xr:uid="{00000000-0005-0000-0000-0000A60C0000}"/>
    <cellStyle name="Comma 17 2 2 2 2 6 2" xfId="7580" xr:uid="{00000000-0005-0000-0000-0000A70C0000}"/>
    <cellStyle name="Comma 17 2 2 2 2 6 2 2" xfId="7582" xr:uid="{00000000-0005-0000-0000-0000A80C0000}"/>
    <cellStyle name="Comma 17 2 2 2 2 6 2 2 2" xfId="7585" xr:uid="{00000000-0005-0000-0000-0000A90C0000}"/>
    <cellStyle name="Comma 17 2 2 2 2 6 2 3" xfId="7587" xr:uid="{00000000-0005-0000-0000-0000AA0C0000}"/>
    <cellStyle name="Comma 17 2 2 2 2 6 3" xfId="2387" xr:uid="{00000000-0005-0000-0000-0000AB0C0000}"/>
    <cellStyle name="Comma 17 2 2 2 2 6 3 2" xfId="7590" xr:uid="{00000000-0005-0000-0000-0000AC0C0000}"/>
    <cellStyle name="Comma 17 2 2 2 2 6 4" xfId="2390" xr:uid="{00000000-0005-0000-0000-0000AD0C0000}"/>
    <cellStyle name="Comma 17 2 2 2 2 7" xfId="7592" xr:uid="{00000000-0005-0000-0000-0000AE0C0000}"/>
    <cellStyle name="Comma 17 2 2 2 2 7 2" xfId="7593" xr:uid="{00000000-0005-0000-0000-0000AF0C0000}"/>
    <cellStyle name="Comma 17 2 2 2 2 7 2 2" xfId="7595" xr:uid="{00000000-0005-0000-0000-0000B00C0000}"/>
    <cellStyle name="Comma 17 2 2 2 2 7 3" xfId="2398" xr:uid="{00000000-0005-0000-0000-0000B10C0000}"/>
    <cellStyle name="Comma 17 2 2 2 2 8" xfId="7597" xr:uid="{00000000-0005-0000-0000-0000B20C0000}"/>
    <cellStyle name="Comma 17 2 2 2 2 8 2" xfId="296" xr:uid="{00000000-0005-0000-0000-0000B30C0000}"/>
    <cellStyle name="Comma 17 2 2 2 2 9" xfId="7598" xr:uid="{00000000-0005-0000-0000-0000B40C0000}"/>
    <cellStyle name="Comma 17 2 2 2 3" xfId="4639" xr:uid="{00000000-0005-0000-0000-0000B50C0000}"/>
    <cellStyle name="Comma 17 2 2 2 3 2" xfId="4643" xr:uid="{00000000-0005-0000-0000-0000B60C0000}"/>
    <cellStyle name="Comma 17 2 2 2 3 2 2" xfId="7599" xr:uid="{00000000-0005-0000-0000-0000B70C0000}"/>
    <cellStyle name="Comma 17 2 2 2 3 2 2 2" xfId="7602" xr:uid="{00000000-0005-0000-0000-0000B80C0000}"/>
    <cellStyle name="Comma 17 2 2 2 3 2 2 2 2" xfId="4500" xr:uid="{00000000-0005-0000-0000-0000B90C0000}"/>
    <cellStyle name="Comma 17 2 2 2 3 2 2 2 2 2" xfId="4506" xr:uid="{00000000-0005-0000-0000-0000BA0C0000}"/>
    <cellStyle name="Comma 17 2 2 2 3 2 2 2 2 2 2" xfId="7603" xr:uid="{00000000-0005-0000-0000-0000BB0C0000}"/>
    <cellStyle name="Comma 17 2 2 2 3 2 2 2 2 2 2 2" xfId="7607" xr:uid="{00000000-0005-0000-0000-0000BC0C0000}"/>
    <cellStyle name="Comma 17 2 2 2 3 2 2 2 2 2 3" xfId="1403" xr:uid="{00000000-0005-0000-0000-0000BD0C0000}"/>
    <cellStyle name="Comma 17 2 2 2 3 2 2 2 2 3" xfId="7610" xr:uid="{00000000-0005-0000-0000-0000BE0C0000}"/>
    <cellStyle name="Comma 17 2 2 2 3 2 2 2 2 3 2" xfId="6855" xr:uid="{00000000-0005-0000-0000-0000BF0C0000}"/>
    <cellStyle name="Comma 17 2 2 2 3 2 2 2 2 4" xfId="7612" xr:uid="{00000000-0005-0000-0000-0000C00C0000}"/>
    <cellStyle name="Comma 17 2 2 2 3 2 2 2 3" xfId="4513" xr:uid="{00000000-0005-0000-0000-0000C10C0000}"/>
    <cellStyle name="Comma 17 2 2 2 3 2 2 2 3 2" xfId="7616" xr:uid="{00000000-0005-0000-0000-0000C20C0000}"/>
    <cellStyle name="Comma 17 2 2 2 3 2 2 2 3 2 2" xfId="7578" xr:uid="{00000000-0005-0000-0000-0000C30C0000}"/>
    <cellStyle name="Comma 17 2 2 2 3 2 2 2 3 3" xfId="7617" xr:uid="{00000000-0005-0000-0000-0000C40C0000}"/>
    <cellStyle name="Comma 17 2 2 2 3 2 2 2 4" xfId="4519" xr:uid="{00000000-0005-0000-0000-0000C50C0000}"/>
    <cellStyle name="Comma 17 2 2 2 3 2 2 2 4 2" xfId="7285" xr:uid="{00000000-0005-0000-0000-0000C60C0000}"/>
    <cellStyle name="Comma 17 2 2 2 3 2 2 2 5" xfId="7291" xr:uid="{00000000-0005-0000-0000-0000C70C0000}"/>
    <cellStyle name="Comma 17 2 2 2 3 2 2 3" xfId="5104" xr:uid="{00000000-0005-0000-0000-0000C80C0000}"/>
    <cellStyle name="Comma 17 2 2 2 3 2 2 3 2" xfId="3773" xr:uid="{00000000-0005-0000-0000-0000C90C0000}"/>
    <cellStyle name="Comma 17 2 2 2 3 2 2 3 2 2" xfId="5107" xr:uid="{00000000-0005-0000-0000-0000CA0C0000}"/>
    <cellStyle name="Comma 17 2 2 2 3 2 2 3 2 2 2" xfId="7618" xr:uid="{00000000-0005-0000-0000-0000CB0C0000}"/>
    <cellStyle name="Comma 17 2 2 2 3 2 2 3 2 3" xfId="7619" xr:uid="{00000000-0005-0000-0000-0000CC0C0000}"/>
    <cellStyle name="Comma 17 2 2 2 3 2 2 3 3" xfId="5114" xr:uid="{00000000-0005-0000-0000-0000CD0C0000}"/>
    <cellStyle name="Comma 17 2 2 2 3 2 2 3 3 2" xfId="7620" xr:uid="{00000000-0005-0000-0000-0000CE0C0000}"/>
    <cellStyle name="Comma 17 2 2 2 3 2 2 3 4" xfId="7300" xr:uid="{00000000-0005-0000-0000-0000CF0C0000}"/>
    <cellStyle name="Comma 17 2 2 2 3 2 2 4" xfId="5120" xr:uid="{00000000-0005-0000-0000-0000D00C0000}"/>
    <cellStyle name="Comma 17 2 2 2 3 2 2 4 2" xfId="1924" xr:uid="{00000000-0005-0000-0000-0000D10C0000}"/>
    <cellStyle name="Comma 17 2 2 2 3 2 2 4 2 2" xfId="1929" xr:uid="{00000000-0005-0000-0000-0000D20C0000}"/>
    <cellStyle name="Comma 17 2 2 2 3 2 2 4 3" xfId="1933" xr:uid="{00000000-0005-0000-0000-0000D30C0000}"/>
    <cellStyle name="Comma 17 2 2 2 3 2 2 5" xfId="5122" xr:uid="{00000000-0005-0000-0000-0000D40C0000}"/>
    <cellStyle name="Comma 17 2 2 2 3 2 2 5 2" xfId="2444" xr:uid="{00000000-0005-0000-0000-0000D50C0000}"/>
    <cellStyle name="Comma 17 2 2 2 3 2 2 6" xfId="7624" xr:uid="{00000000-0005-0000-0000-0000D60C0000}"/>
    <cellStyle name="Comma 17 2 2 2 3 2 2 7" xfId="7632" xr:uid="{00000000-0005-0000-0000-0000D70C0000}"/>
    <cellStyle name="Comma 17 2 2 2 3 2 3" xfId="5461" xr:uid="{00000000-0005-0000-0000-0000D80C0000}"/>
    <cellStyle name="Comma 17 2 2 2 3 2 3 2" xfId="7634" xr:uid="{00000000-0005-0000-0000-0000D90C0000}"/>
    <cellStyle name="Comma 17 2 2 2 3 2 3 2 2" xfId="4670" xr:uid="{00000000-0005-0000-0000-0000DA0C0000}"/>
    <cellStyle name="Comma 17 2 2 2 3 2 3 2 2 2" xfId="7279" xr:uid="{00000000-0005-0000-0000-0000DB0C0000}"/>
    <cellStyle name="Comma 17 2 2 2 3 2 3 2 2 2 2" xfId="6093" xr:uid="{00000000-0005-0000-0000-0000DC0C0000}"/>
    <cellStyle name="Comma 17 2 2 2 3 2 3 2 2 3" xfId="7282" xr:uid="{00000000-0005-0000-0000-0000DD0C0000}"/>
    <cellStyle name="Comma 17 2 2 2 3 2 3 2 3" xfId="7638" xr:uid="{00000000-0005-0000-0000-0000DE0C0000}"/>
    <cellStyle name="Comma 17 2 2 2 3 2 3 2 3 2" xfId="7296" xr:uid="{00000000-0005-0000-0000-0000DF0C0000}"/>
    <cellStyle name="Comma 17 2 2 2 3 2 3 2 4" xfId="4712" xr:uid="{00000000-0005-0000-0000-0000E00C0000}"/>
    <cellStyle name="Comma 17 2 2 2 3 2 3 3" xfId="5127" xr:uid="{00000000-0005-0000-0000-0000E10C0000}"/>
    <cellStyle name="Comma 17 2 2 2 3 2 3 3 2" xfId="5139" xr:uid="{00000000-0005-0000-0000-0000E20C0000}"/>
    <cellStyle name="Comma 17 2 2 2 3 2 3 3 2 2" xfId="7333" xr:uid="{00000000-0005-0000-0000-0000E30C0000}"/>
    <cellStyle name="Comma 17 2 2 2 3 2 3 3 3" xfId="7640" xr:uid="{00000000-0005-0000-0000-0000E40C0000}"/>
    <cellStyle name="Comma 17 2 2 2 3 2 3 4" xfId="5143" xr:uid="{00000000-0005-0000-0000-0000E50C0000}"/>
    <cellStyle name="Comma 17 2 2 2 3 2 3 4 2" xfId="7645" xr:uid="{00000000-0005-0000-0000-0000E60C0000}"/>
    <cellStyle name="Comma 17 2 2 2 3 2 3 5" xfId="7647" xr:uid="{00000000-0005-0000-0000-0000E70C0000}"/>
    <cellStyle name="Comma 17 2 2 2 3 2 4" xfId="7650" xr:uid="{00000000-0005-0000-0000-0000E80C0000}"/>
    <cellStyle name="Comma 17 2 2 2 3 2 4 2" xfId="7655" xr:uid="{00000000-0005-0000-0000-0000E90C0000}"/>
    <cellStyle name="Comma 17 2 2 2 3 2 4 2 2" xfId="7410" xr:uid="{00000000-0005-0000-0000-0000EA0C0000}"/>
    <cellStyle name="Comma 17 2 2 2 3 2 4 2 2 2" xfId="7381" xr:uid="{00000000-0005-0000-0000-0000EB0C0000}"/>
    <cellStyle name="Comma 17 2 2 2 3 2 4 2 3" xfId="7415" xr:uid="{00000000-0005-0000-0000-0000EC0C0000}"/>
    <cellStyle name="Comma 17 2 2 2 3 2 4 3" xfId="5150" xr:uid="{00000000-0005-0000-0000-0000ED0C0000}"/>
    <cellStyle name="Comma 17 2 2 2 3 2 4 3 2" xfId="7660" xr:uid="{00000000-0005-0000-0000-0000EE0C0000}"/>
    <cellStyle name="Comma 17 2 2 2 3 2 4 4" xfId="7664" xr:uid="{00000000-0005-0000-0000-0000EF0C0000}"/>
    <cellStyle name="Comma 17 2 2 2 3 2 5" xfId="7668" xr:uid="{00000000-0005-0000-0000-0000F00C0000}"/>
    <cellStyle name="Comma 17 2 2 2 3 2 5 2" xfId="7673" xr:uid="{00000000-0005-0000-0000-0000F10C0000}"/>
    <cellStyle name="Comma 17 2 2 2 3 2 5 2 2" xfId="7676" xr:uid="{00000000-0005-0000-0000-0000F20C0000}"/>
    <cellStyle name="Comma 17 2 2 2 3 2 5 3" xfId="7679" xr:uid="{00000000-0005-0000-0000-0000F30C0000}"/>
    <cellStyle name="Comma 17 2 2 2 3 2 6" xfId="7684" xr:uid="{00000000-0005-0000-0000-0000F40C0000}"/>
    <cellStyle name="Comma 17 2 2 2 3 2 6 2" xfId="7690" xr:uid="{00000000-0005-0000-0000-0000F50C0000}"/>
    <cellStyle name="Comma 17 2 2 2 3 2 7" xfId="25" xr:uid="{00000000-0005-0000-0000-0000F60C0000}"/>
    <cellStyle name="Comma 17 2 2 2 3 2 8" xfId="7699" xr:uid="{00000000-0005-0000-0000-0000F70C0000}"/>
    <cellStyle name="Comma 17 2 2 2 3 3" xfId="7708" xr:uid="{00000000-0005-0000-0000-0000F80C0000}"/>
    <cellStyle name="Comma 17 2 2 2 3 3 2" xfId="7710" xr:uid="{00000000-0005-0000-0000-0000F90C0000}"/>
    <cellStyle name="Comma 17 2 2 2 3 3 2 2" xfId="7715" xr:uid="{00000000-0005-0000-0000-0000FA0C0000}"/>
    <cellStyle name="Comma 17 2 2 2 3 3 2 2 2" xfId="4981" xr:uid="{00000000-0005-0000-0000-0000FB0C0000}"/>
    <cellStyle name="Comma 17 2 2 2 3 3 2 2 2 2" xfId="7716" xr:uid="{00000000-0005-0000-0000-0000FC0C0000}"/>
    <cellStyle name="Comma 17 2 2 2 3 3 2 2 2 2 2" xfId="7717" xr:uid="{00000000-0005-0000-0000-0000FD0C0000}"/>
    <cellStyle name="Comma 17 2 2 2 3 3 2 2 2 3" xfId="7718" xr:uid="{00000000-0005-0000-0000-0000FE0C0000}"/>
    <cellStyle name="Comma 17 2 2 2 3 3 2 2 3" xfId="7723" xr:uid="{00000000-0005-0000-0000-0000FF0C0000}"/>
    <cellStyle name="Comma 17 2 2 2 3 3 2 2 3 2" xfId="7724" xr:uid="{00000000-0005-0000-0000-0000000D0000}"/>
    <cellStyle name="Comma 17 2 2 2 3 3 2 2 4" xfId="7389" xr:uid="{00000000-0005-0000-0000-0000010D0000}"/>
    <cellStyle name="Comma 17 2 2 2 3 3 2 3" xfId="5164" xr:uid="{00000000-0005-0000-0000-0000020D0000}"/>
    <cellStyle name="Comma 17 2 2 2 3 3 2 3 2" xfId="5171" xr:uid="{00000000-0005-0000-0000-0000030D0000}"/>
    <cellStyle name="Comma 17 2 2 2 3 3 2 3 2 2" xfId="7725" xr:uid="{00000000-0005-0000-0000-0000040D0000}"/>
    <cellStyle name="Comma 17 2 2 2 3 3 2 3 3" xfId="7726" xr:uid="{00000000-0005-0000-0000-0000050D0000}"/>
    <cellStyle name="Comma 17 2 2 2 3 3 2 4" xfId="5180" xr:uid="{00000000-0005-0000-0000-0000060D0000}"/>
    <cellStyle name="Comma 17 2 2 2 3 3 2 4 2" xfId="7727" xr:uid="{00000000-0005-0000-0000-0000070D0000}"/>
    <cellStyle name="Comma 17 2 2 2 3 3 2 5" xfId="7728" xr:uid="{00000000-0005-0000-0000-0000080D0000}"/>
    <cellStyle name="Comma 17 2 2 2 3 3 3" xfId="7730" xr:uid="{00000000-0005-0000-0000-0000090D0000}"/>
    <cellStyle name="Comma 17 2 2 2 3 3 3 2" xfId="7735" xr:uid="{00000000-0005-0000-0000-00000A0D0000}"/>
    <cellStyle name="Comma 17 2 2 2 3 3 3 2 2" xfId="7736" xr:uid="{00000000-0005-0000-0000-00000B0D0000}"/>
    <cellStyle name="Comma 17 2 2 2 3 3 3 2 2 2" xfId="7484" xr:uid="{00000000-0005-0000-0000-00000C0D0000}"/>
    <cellStyle name="Comma 17 2 2 2 3 3 3 2 3" xfId="7737" xr:uid="{00000000-0005-0000-0000-00000D0D0000}"/>
    <cellStyle name="Comma 17 2 2 2 3 3 3 3" xfId="5189" xr:uid="{00000000-0005-0000-0000-00000E0D0000}"/>
    <cellStyle name="Comma 17 2 2 2 3 3 3 3 2" xfId="7738" xr:uid="{00000000-0005-0000-0000-00000F0D0000}"/>
    <cellStyle name="Comma 17 2 2 2 3 3 3 4" xfId="7740" xr:uid="{00000000-0005-0000-0000-0000100D0000}"/>
    <cellStyle name="Comma 17 2 2 2 3 3 4" xfId="6477" xr:uid="{00000000-0005-0000-0000-0000110D0000}"/>
    <cellStyle name="Comma 17 2 2 2 3 3 4 2" xfId="6488" xr:uid="{00000000-0005-0000-0000-0000120D0000}"/>
    <cellStyle name="Comma 17 2 2 2 3 3 4 2 2" xfId="7741" xr:uid="{00000000-0005-0000-0000-0000130D0000}"/>
    <cellStyle name="Comma 17 2 2 2 3 3 4 3" xfId="7745" xr:uid="{00000000-0005-0000-0000-0000140D0000}"/>
    <cellStyle name="Comma 17 2 2 2 3 3 5" xfId="6497" xr:uid="{00000000-0005-0000-0000-0000150D0000}"/>
    <cellStyle name="Comma 17 2 2 2 3 3 5 2" xfId="7748" xr:uid="{00000000-0005-0000-0000-0000160D0000}"/>
    <cellStyle name="Comma 17 2 2 2 3 3 6" xfId="7752" xr:uid="{00000000-0005-0000-0000-0000170D0000}"/>
    <cellStyle name="Comma 17 2 2 2 3 3 7" xfId="7762" xr:uid="{00000000-0005-0000-0000-0000180D0000}"/>
    <cellStyle name="Comma 17 2 2 2 3 4" xfId="7769" xr:uid="{00000000-0005-0000-0000-0000190D0000}"/>
    <cellStyle name="Comma 17 2 2 2 3 4 2" xfId="7770" xr:uid="{00000000-0005-0000-0000-00001A0D0000}"/>
    <cellStyle name="Comma 17 2 2 2 3 4 2 2" xfId="7772" xr:uid="{00000000-0005-0000-0000-00001B0D0000}"/>
    <cellStyle name="Comma 17 2 2 2 3 4 2 2 2" xfId="1277" xr:uid="{00000000-0005-0000-0000-00001C0D0000}"/>
    <cellStyle name="Comma 17 2 2 2 3 4 2 2 2 2" xfId="7775" xr:uid="{00000000-0005-0000-0000-00001D0D0000}"/>
    <cellStyle name="Comma 17 2 2 2 3 4 2 2 3" xfId="1282" xr:uid="{00000000-0005-0000-0000-00001E0D0000}"/>
    <cellStyle name="Comma 17 2 2 2 3 4 2 3" xfId="4284" xr:uid="{00000000-0005-0000-0000-00001F0D0000}"/>
    <cellStyle name="Comma 17 2 2 2 3 4 2 3 2" xfId="2759" xr:uid="{00000000-0005-0000-0000-0000200D0000}"/>
    <cellStyle name="Comma 17 2 2 2 3 4 2 4" xfId="4290" xr:uid="{00000000-0005-0000-0000-0000210D0000}"/>
    <cellStyle name="Comma 17 2 2 2 3 4 3" xfId="7776" xr:uid="{00000000-0005-0000-0000-0000220D0000}"/>
    <cellStyle name="Comma 17 2 2 2 3 4 3 2" xfId="7777" xr:uid="{00000000-0005-0000-0000-0000230D0000}"/>
    <cellStyle name="Comma 17 2 2 2 3 4 3 2 2" xfId="1343" xr:uid="{00000000-0005-0000-0000-0000240D0000}"/>
    <cellStyle name="Comma 17 2 2 2 3 4 3 3" xfId="4303" xr:uid="{00000000-0005-0000-0000-0000250D0000}"/>
    <cellStyle name="Comma 17 2 2 2 3 4 4" xfId="6509" xr:uid="{00000000-0005-0000-0000-0000260D0000}"/>
    <cellStyle name="Comma 17 2 2 2 3 4 4 2" xfId="7779" xr:uid="{00000000-0005-0000-0000-0000270D0000}"/>
    <cellStyle name="Comma 17 2 2 2 3 4 5" xfId="6703" xr:uid="{00000000-0005-0000-0000-0000280D0000}"/>
    <cellStyle name="Comma 17 2 2 2 3 5" xfId="6867" xr:uid="{00000000-0005-0000-0000-0000290D0000}"/>
    <cellStyle name="Comma 17 2 2 2 3 5 2" xfId="3990" xr:uid="{00000000-0005-0000-0000-00002A0D0000}"/>
    <cellStyle name="Comma 17 2 2 2 3 5 2 2" xfId="3997" xr:uid="{00000000-0005-0000-0000-00002B0D0000}"/>
    <cellStyle name="Comma 17 2 2 2 3 5 2 2 2" xfId="7783" xr:uid="{00000000-0005-0000-0000-00002C0D0000}"/>
    <cellStyle name="Comma 17 2 2 2 3 5 2 3" xfId="2295" xr:uid="{00000000-0005-0000-0000-00002D0D0000}"/>
    <cellStyle name="Comma 17 2 2 2 3 5 3" xfId="4008" xr:uid="{00000000-0005-0000-0000-00002E0D0000}"/>
    <cellStyle name="Comma 17 2 2 2 3 5 3 2" xfId="7785" xr:uid="{00000000-0005-0000-0000-00002F0D0000}"/>
    <cellStyle name="Comma 17 2 2 2 3 5 4" xfId="7787" xr:uid="{00000000-0005-0000-0000-0000300D0000}"/>
    <cellStyle name="Comma 17 2 2 2 3 6" xfId="6869" xr:uid="{00000000-0005-0000-0000-0000310D0000}"/>
    <cellStyle name="Comma 17 2 2 2 3 6 2" xfId="4025" xr:uid="{00000000-0005-0000-0000-0000320D0000}"/>
    <cellStyle name="Comma 17 2 2 2 3 6 2 2" xfId="7791" xr:uid="{00000000-0005-0000-0000-0000330D0000}"/>
    <cellStyle name="Comma 17 2 2 2 3 6 3" xfId="2507" xr:uid="{00000000-0005-0000-0000-0000340D0000}"/>
    <cellStyle name="Comma 17 2 2 2 3 7" xfId="6871" xr:uid="{00000000-0005-0000-0000-0000350D0000}"/>
    <cellStyle name="Comma 17 2 2 2 3 7 2" xfId="3470" xr:uid="{00000000-0005-0000-0000-0000360D0000}"/>
    <cellStyle name="Comma 17 2 2 2 3 8" xfId="7793" xr:uid="{00000000-0005-0000-0000-0000370D0000}"/>
    <cellStyle name="Comma 17 2 2 2 3 9" xfId="7795" xr:uid="{00000000-0005-0000-0000-0000380D0000}"/>
    <cellStyle name="Comma 17 2 2 2 4" xfId="4645" xr:uid="{00000000-0005-0000-0000-0000390D0000}"/>
    <cellStyle name="Comma 17 2 2 2 4 2" xfId="7797" xr:uid="{00000000-0005-0000-0000-00003A0D0000}"/>
    <cellStyle name="Comma 17 2 2 2 4 2 2" xfId="7798" xr:uid="{00000000-0005-0000-0000-00003B0D0000}"/>
    <cellStyle name="Comma 17 2 2 2 4 2 2 2" xfId="7801" xr:uid="{00000000-0005-0000-0000-00003C0D0000}"/>
    <cellStyle name="Comma 17 2 2 2 4 2 2 2 2" xfId="5552" xr:uid="{00000000-0005-0000-0000-00003D0D0000}"/>
    <cellStyle name="Comma 17 2 2 2 4 2 2 2 2 2" xfId="1074" xr:uid="{00000000-0005-0000-0000-00003E0D0000}"/>
    <cellStyle name="Comma 17 2 2 2 4 2 2 2 2 2 2" xfId="603" xr:uid="{00000000-0005-0000-0000-00003F0D0000}"/>
    <cellStyle name="Comma 17 2 2 2 4 2 2 2 2 3" xfId="453" xr:uid="{00000000-0005-0000-0000-0000400D0000}"/>
    <cellStyle name="Comma 17 2 2 2 4 2 2 2 3" xfId="7240" xr:uid="{00000000-0005-0000-0000-0000410D0000}"/>
    <cellStyle name="Comma 17 2 2 2 4 2 2 2 3 2" xfId="1164" xr:uid="{00000000-0005-0000-0000-0000420D0000}"/>
    <cellStyle name="Comma 17 2 2 2 4 2 2 2 4" xfId="7244" xr:uid="{00000000-0005-0000-0000-0000430D0000}"/>
    <cellStyle name="Comma 17 2 2 2 4 2 2 3" xfId="5282" xr:uid="{00000000-0005-0000-0000-0000440D0000}"/>
    <cellStyle name="Comma 17 2 2 2 4 2 2 3 2" xfId="5289" xr:uid="{00000000-0005-0000-0000-0000450D0000}"/>
    <cellStyle name="Comma 17 2 2 2 4 2 2 3 2 2" xfId="7802" xr:uid="{00000000-0005-0000-0000-0000460D0000}"/>
    <cellStyle name="Comma 17 2 2 2 4 2 2 3 3" xfId="7804" xr:uid="{00000000-0005-0000-0000-0000470D0000}"/>
    <cellStyle name="Comma 17 2 2 2 4 2 2 4" xfId="5295" xr:uid="{00000000-0005-0000-0000-0000480D0000}"/>
    <cellStyle name="Comma 17 2 2 2 4 2 2 4 2" xfId="4466" xr:uid="{00000000-0005-0000-0000-0000490D0000}"/>
    <cellStyle name="Comma 17 2 2 2 4 2 2 5" xfId="2196" xr:uid="{00000000-0005-0000-0000-00004A0D0000}"/>
    <cellStyle name="Comma 17 2 2 2 4 2 3" xfId="679" xr:uid="{00000000-0005-0000-0000-00004B0D0000}"/>
    <cellStyle name="Comma 17 2 2 2 4 2 3 2" xfId="1385" xr:uid="{00000000-0005-0000-0000-00004C0D0000}"/>
    <cellStyle name="Comma 17 2 2 2 4 2 3 2 2" xfId="7806" xr:uid="{00000000-0005-0000-0000-00004D0D0000}"/>
    <cellStyle name="Comma 17 2 2 2 4 2 3 2 2 2" xfId="7611" xr:uid="{00000000-0005-0000-0000-00004E0D0000}"/>
    <cellStyle name="Comma 17 2 2 2 4 2 3 2 3" xfId="7807" xr:uid="{00000000-0005-0000-0000-00004F0D0000}"/>
    <cellStyle name="Comma 17 2 2 2 4 2 3 3" xfId="1392" xr:uid="{00000000-0005-0000-0000-0000500D0000}"/>
    <cellStyle name="Comma 17 2 2 2 4 2 3 3 2" xfId="7810" xr:uid="{00000000-0005-0000-0000-0000510D0000}"/>
    <cellStyle name="Comma 17 2 2 2 4 2 3 4" xfId="1398" xr:uid="{00000000-0005-0000-0000-0000520D0000}"/>
    <cellStyle name="Comma 17 2 2 2 4 2 4" xfId="1418" xr:uid="{00000000-0005-0000-0000-0000530D0000}"/>
    <cellStyle name="Comma 17 2 2 2 4 2 4 2" xfId="141" xr:uid="{00000000-0005-0000-0000-0000540D0000}"/>
    <cellStyle name="Comma 17 2 2 2 4 2 4 2 2" xfId="1645" xr:uid="{00000000-0005-0000-0000-0000550D0000}"/>
    <cellStyle name="Comma 17 2 2 2 4 2 4 3" xfId="152" xr:uid="{00000000-0005-0000-0000-0000560D0000}"/>
    <cellStyle name="Comma 17 2 2 2 4 2 5" xfId="1318" xr:uid="{00000000-0005-0000-0000-0000570D0000}"/>
    <cellStyle name="Comma 17 2 2 2 4 2 5 2" xfId="1425" xr:uid="{00000000-0005-0000-0000-0000580D0000}"/>
    <cellStyle name="Comma 17 2 2 2 4 2 6" xfId="1442" xr:uid="{00000000-0005-0000-0000-0000590D0000}"/>
    <cellStyle name="Comma 17 2 2 2 4 2 7" xfId="1452" xr:uid="{00000000-0005-0000-0000-00005A0D0000}"/>
    <cellStyle name="Comma 17 2 2 2 4 3" xfId="7812" xr:uid="{00000000-0005-0000-0000-00005B0D0000}"/>
    <cellStyle name="Comma 17 2 2 2 4 3 2" xfId="7813" xr:uid="{00000000-0005-0000-0000-00005C0D0000}"/>
    <cellStyle name="Comma 17 2 2 2 4 3 2 2" xfId="7816" xr:uid="{00000000-0005-0000-0000-00005D0D0000}"/>
    <cellStyle name="Comma 17 2 2 2 4 3 2 2 2" xfId="7817" xr:uid="{00000000-0005-0000-0000-00005E0D0000}"/>
    <cellStyle name="Comma 17 2 2 2 4 3 2 2 2 2" xfId="6545" xr:uid="{00000000-0005-0000-0000-00005F0D0000}"/>
    <cellStyle name="Comma 17 2 2 2 4 3 2 2 3" xfId="7818" xr:uid="{00000000-0005-0000-0000-0000600D0000}"/>
    <cellStyle name="Comma 17 2 2 2 4 3 2 3" xfId="5304" xr:uid="{00000000-0005-0000-0000-0000610D0000}"/>
    <cellStyle name="Comma 17 2 2 2 4 3 2 3 2" xfId="7819" xr:uid="{00000000-0005-0000-0000-0000620D0000}"/>
    <cellStyle name="Comma 17 2 2 2 4 3 2 4" xfId="7820" xr:uid="{00000000-0005-0000-0000-0000630D0000}"/>
    <cellStyle name="Comma 17 2 2 2 4 3 3" xfId="7821" xr:uid="{00000000-0005-0000-0000-0000640D0000}"/>
    <cellStyle name="Comma 17 2 2 2 4 3 3 2" xfId="7458" xr:uid="{00000000-0005-0000-0000-0000650D0000}"/>
    <cellStyle name="Comma 17 2 2 2 4 3 3 2 2" xfId="7824" xr:uid="{00000000-0005-0000-0000-0000660D0000}"/>
    <cellStyle name="Comma 17 2 2 2 4 3 3 3" xfId="7465" xr:uid="{00000000-0005-0000-0000-0000670D0000}"/>
    <cellStyle name="Comma 17 2 2 2 4 3 4" xfId="6519" xr:uid="{00000000-0005-0000-0000-0000680D0000}"/>
    <cellStyle name="Comma 17 2 2 2 4 3 4 2" xfId="7522" xr:uid="{00000000-0005-0000-0000-0000690D0000}"/>
    <cellStyle name="Comma 17 2 2 2 4 3 5" xfId="3132" xr:uid="{00000000-0005-0000-0000-00006A0D0000}"/>
    <cellStyle name="Comma 17 2 2 2 4 4" xfId="7825" xr:uid="{00000000-0005-0000-0000-00006B0D0000}"/>
    <cellStyle name="Comma 17 2 2 2 4 4 2" xfId="7826" xr:uid="{00000000-0005-0000-0000-00006C0D0000}"/>
    <cellStyle name="Comma 17 2 2 2 4 4 2 2" xfId="7828" xr:uid="{00000000-0005-0000-0000-00006D0D0000}"/>
    <cellStyle name="Comma 17 2 2 2 4 4 2 2 2" xfId="7831" xr:uid="{00000000-0005-0000-0000-00006E0D0000}"/>
    <cellStyle name="Comma 17 2 2 2 4 4 2 3" xfId="4427" xr:uid="{00000000-0005-0000-0000-00006F0D0000}"/>
    <cellStyle name="Comma 17 2 2 2 4 4 3" xfId="7832" xr:uid="{00000000-0005-0000-0000-0000700D0000}"/>
    <cellStyle name="Comma 17 2 2 2 4 4 3 2" xfId="7695" xr:uid="{00000000-0005-0000-0000-0000710D0000}"/>
    <cellStyle name="Comma 17 2 2 2 4 4 4" xfId="7833" xr:uid="{00000000-0005-0000-0000-0000720D0000}"/>
    <cellStyle name="Comma 17 2 2 2 4 5" xfId="6592" xr:uid="{00000000-0005-0000-0000-0000730D0000}"/>
    <cellStyle name="Comma 17 2 2 2 4 5 2" xfId="4064" xr:uid="{00000000-0005-0000-0000-0000740D0000}"/>
    <cellStyle name="Comma 17 2 2 2 4 5 2 2" xfId="888" xr:uid="{00000000-0005-0000-0000-0000750D0000}"/>
    <cellStyle name="Comma 17 2 2 2 4 5 3" xfId="6633" xr:uid="{00000000-0005-0000-0000-0000760D0000}"/>
    <cellStyle name="Comma 17 2 2 2 4 6" xfId="6768" xr:uid="{00000000-0005-0000-0000-0000770D0000}"/>
    <cellStyle name="Comma 17 2 2 2 4 6 2" xfId="6774" xr:uid="{00000000-0005-0000-0000-0000780D0000}"/>
    <cellStyle name="Comma 17 2 2 2 4 7" xfId="6849" xr:uid="{00000000-0005-0000-0000-0000790D0000}"/>
    <cellStyle name="Comma 17 2 2 2 4 8" xfId="6858" xr:uid="{00000000-0005-0000-0000-00007A0D0000}"/>
    <cellStyle name="Comma 17 2 2 2 5" xfId="3239" xr:uid="{00000000-0005-0000-0000-00007B0D0000}"/>
    <cellStyle name="Comma 17 2 2 2 5 2" xfId="4698" xr:uid="{00000000-0005-0000-0000-00007C0D0000}"/>
    <cellStyle name="Comma 17 2 2 2 5 2 2" xfId="7317" xr:uid="{00000000-0005-0000-0000-00007D0D0000}"/>
    <cellStyle name="Comma 17 2 2 2 5 2 2 2" xfId="7836" xr:uid="{00000000-0005-0000-0000-00007E0D0000}"/>
    <cellStyle name="Comma 17 2 2 2 5 2 2 2 2" xfId="3086" xr:uid="{00000000-0005-0000-0000-00007F0D0000}"/>
    <cellStyle name="Comma 17 2 2 2 5 2 2 2 2 2" xfId="7839" xr:uid="{00000000-0005-0000-0000-0000800D0000}"/>
    <cellStyle name="Comma 17 2 2 2 5 2 2 2 3" xfId="3394" xr:uid="{00000000-0005-0000-0000-0000810D0000}"/>
    <cellStyle name="Comma 17 2 2 2 5 2 2 3" xfId="5380" xr:uid="{00000000-0005-0000-0000-0000820D0000}"/>
    <cellStyle name="Comma 17 2 2 2 5 2 2 3 2" xfId="7841" xr:uid="{00000000-0005-0000-0000-0000830D0000}"/>
    <cellStyle name="Comma 17 2 2 2 5 2 2 4" xfId="7842" xr:uid="{00000000-0005-0000-0000-0000840D0000}"/>
    <cellStyle name="Comma 17 2 2 2 5 2 3" xfId="6125" xr:uid="{00000000-0005-0000-0000-0000850D0000}"/>
    <cellStyle name="Comma 17 2 2 2 5 2 3 2" xfId="6130" xr:uid="{00000000-0005-0000-0000-0000860D0000}"/>
    <cellStyle name="Comma 17 2 2 2 5 2 3 2 2" xfId="6132" xr:uid="{00000000-0005-0000-0000-0000870D0000}"/>
    <cellStyle name="Comma 17 2 2 2 5 2 3 3" xfId="6134" xr:uid="{00000000-0005-0000-0000-0000880D0000}"/>
    <cellStyle name="Comma 17 2 2 2 5 2 4" xfId="6136" xr:uid="{00000000-0005-0000-0000-0000890D0000}"/>
    <cellStyle name="Comma 17 2 2 2 5 2 4 2" xfId="6142" xr:uid="{00000000-0005-0000-0000-00008A0D0000}"/>
    <cellStyle name="Comma 17 2 2 2 5 2 5" xfId="6148" xr:uid="{00000000-0005-0000-0000-00008B0D0000}"/>
    <cellStyle name="Comma 17 2 2 2 5 3" xfId="7325" xr:uid="{00000000-0005-0000-0000-00008C0D0000}"/>
    <cellStyle name="Comma 17 2 2 2 5 3 2" xfId="7843" xr:uid="{00000000-0005-0000-0000-00008D0D0000}"/>
    <cellStyle name="Comma 17 2 2 2 5 3 2 2" xfId="7850" xr:uid="{00000000-0005-0000-0000-00008E0D0000}"/>
    <cellStyle name="Comma 17 2 2 2 5 3 2 2 2" xfId="3216" xr:uid="{00000000-0005-0000-0000-00008F0D0000}"/>
    <cellStyle name="Comma 17 2 2 2 5 3 2 3" xfId="7853" xr:uid="{00000000-0005-0000-0000-0000900D0000}"/>
    <cellStyle name="Comma 17 2 2 2 5 3 3" xfId="6157" xr:uid="{00000000-0005-0000-0000-0000910D0000}"/>
    <cellStyle name="Comma 17 2 2 2 5 3 3 2" xfId="6168" xr:uid="{00000000-0005-0000-0000-0000920D0000}"/>
    <cellStyle name="Comma 17 2 2 2 5 3 4" xfId="6173" xr:uid="{00000000-0005-0000-0000-0000930D0000}"/>
    <cellStyle name="Comma 17 2 2 2 5 4" xfId="7857" xr:uid="{00000000-0005-0000-0000-0000940D0000}"/>
    <cellStyle name="Comma 17 2 2 2 5 4 2" xfId="7859" xr:uid="{00000000-0005-0000-0000-0000950D0000}"/>
    <cellStyle name="Comma 17 2 2 2 5 4 2 2" xfId="7862" xr:uid="{00000000-0005-0000-0000-0000960D0000}"/>
    <cellStyle name="Comma 17 2 2 2 5 4 3" xfId="6184" xr:uid="{00000000-0005-0000-0000-0000970D0000}"/>
    <cellStyle name="Comma 17 2 2 2 5 5" xfId="6878" xr:uid="{00000000-0005-0000-0000-0000980D0000}"/>
    <cellStyle name="Comma 17 2 2 2 5 5 2" xfId="6903" xr:uid="{00000000-0005-0000-0000-0000990D0000}"/>
    <cellStyle name="Comma 17 2 2 2 5 6" xfId="6967" xr:uid="{00000000-0005-0000-0000-00009A0D0000}"/>
    <cellStyle name="Comma 17 2 2 2 5 7" xfId="7019" xr:uid="{00000000-0005-0000-0000-00009B0D0000}"/>
    <cellStyle name="Comma 17 2 2 2 6" xfId="4704" xr:uid="{00000000-0005-0000-0000-00009C0D0000}"/>
    <cellStyle name="Comma 17 2 2 2 6 2" xfId="7328" xr:uid="{00000000-0005-0000-0000-00009D0D0000}"/>
    <cellStyle name="Comma 17 2 2 2 6 2 2" xfId="7865" xr:uid="{00000000-0005-0000-0000-00009E0D0000}"/>
    <cellStyle name="Comma 17 2 2 2 6 2 2 2" xfId="7869" xr:uid="{00000000-0005-0000-0000-00009F0D0000}"/>
    <cellStyle name="Comma 17 2 2 2 6 2 2 2 2" xfId="7871" xr:uid="{00000000-0005-0000-0000-0000A00D0000}"/>
    <cellStyle name="Comma 17 2 2 2 6 2 2 3" xfId="7873" xr:uid="{00000000-0005-0000-0000-0000A10D0000}"/>
    <cellStyle name="Comma 17 2 2 2 6 2 3" xfId="6195" xr:uid="{00000000-0005-0000-0000-0000A20D0000}"/>
    <cellStyle name="Comma 17 2 2 2 6 2 3 2" xfId="5731" xr:uid="{00000000-0005-0000-0000-0000A30D0000}"/>
    <cellStyle name="Comma 17 2 2 2 6 2 4" xfId="6201" xr:uid="{00000000-0005-0000-0000-0000A40D0000}"/>
    <cellStyle name="Comma 17 2 2 2 6 3" xfId="7875" xr:uid="{00000000-0005-0000-0000-0000A50D0000}"/>
    <cellStyle name="Comma 17 2 2 2 6 3 2" xfId="7876" xr:uid="{00000000-0005-0000-0000-0000A60D0000}"/>
    <cellStyle name="Comma 17 2 2 2 6 3 2 2" xfId="5910" xr:uid="{00000000-0005-0000-0000-0000A70D0000}"/>
    <cellStyle name="Comma 17 2 2 2 6 3 3" xfId="6212" xr:uid="{00000000-0005-0000-0000-0000A80D0000}"/>
    <cellStyle name="Comma 17 2 2 2 6 4" xfId="7884" xr:uid="{00000000-0005-0000-0000-0000A90D0000}"/>
    <cellStyle name="Comma 17 2 2 2 6 4 2" xfId="7885" xr:uid="{00000000-0005-0000-0000-0000AA0D0000}"/>
    <cellStyle name="Comma 17 2 2 2 6 5" xfId="7038" xr:uid="{00000000-0005-0000-0000-0000AB0D0000}"/>
    <cellStyle name="Comma 17 2 2 2 7" xfId="7332" xr:uid="{00000000-0005-0000-0000-0000AC0D0000}"/>
    <cellStyle name="Comma 17 2 2 2 7 2" xfId="7188" xr:uid="{00000000-0005-0000-0000-0000AD0D0000}"/>
    <cellStyle name="Comma 17 2 2 2 7 2 2" xfId="7891" xr:uid="{00000000-0005-0000-0000-0000AE0D0000}"/>
    <cellStyle name="Comma 17 2 2 2 7 2 2 2" xfId="7898" xr:uid="{00000000-0005-0000-0000-0000AF0D0000}"/>
    <cellStyle name="Comma 17 2 2 2 7 2 3" xfId="2997" xr:uid="{00000000-0005-0000-0000-0000B00D0000}"/>
    <cellStyle name="Comma 17 2 2 2 7 3" xfId="7902" xr:uid="{00000000-0005-0000-0000-0000B10D0000}"/>
    <cellStyle name="Comma 17 2 2 2 7 3 2" xfId="7905" xr:uid="{00000000-0005-0000-0000-0000B20D0000}"/>
    <cellStyle name="Comma 17 2 2 2 7 4" xfId="7914" xr:uid="{00000000-0005-0000-0000-0000B30D0000}"/>
    <cellStyle name="Comma 17 2 2 2 8" xfId="7916" xr:uid="{00000000-0005-0000-0000-0000B40D0000}"/>
    <cellStyle name="Comma 17 2 2 2 8 2" xfId="7920" xr:uid="{00000000-0005-0000-0000-0000B50D0000}"/>
    <cellStyle name="Comma 17 2 2 2 8 2 2" xfId="4510" xr:uid="{00000000-0005-0000-0000-0000B60D0000}"/>
    <cellStyle name="Comma 17 2 2 2 8 3" xfId="7924" xr:uid="{00000000-0005-0000-0000-0000B70D0000}"/>
    <cellStyle name="Comma 17 2 2 2 9" xfId="191" xr:uid="{00000000-0005-0000-0000-0000B80D0000}"/>
    <cellStyle name="Comma 17 2 2 2 9 2" xfId="7927" xr:uid="{00000000-0005-0000-0000-0000B90D0000}"/>
    <cellStyle name="Comma 17 2 2 3" xfId="6990" xr:uid="{00000000-0005-0000-0000-0000BA0D0000}"/>
    <cellStyle name="Comma 17 2 2 3 10" xfId="1514" xr:uid="{00000000-0005-0000-0000-0000BB0D0000}"/>
    <cellStyle name="Comma 17 2 2 3 2" xfId="867" xr:uid="{00000000-0005-0000-0000-0000BC0D0000}"/>
    <cellStyle name="Comma 17 2 2 3 2 2" xfId="4664" xr:uid="{00000000-0005-0000-0000-0000BD0D0000}"/>
    <cellStyle name="Comma 17 2 2 3 2 2 2" xfId="5649" xr:uid="{00000000-0005-0000-0000-0000BE0D0000}"/>
    <cellStyle name="Comma 17 2 2 3 2 2 2 2" xfId="5652" xr:uid="{00000000-0005-0000-0000-0000BF0D0000}"/>
    <cellStyle name="Comma 17 2 2 3 2 2 2 2 2" xfId="5659" xr:uid="{00000000-0005-0000-0000-0000C00D0000}"/>
    <cellStyle name="Comma 17 2 2 3 2 2 2 2 2 2" xfId="4719" xr:uid="{00000000-0005-0000-0000-0000C10D0000}"/>
    <cellStyle name="Comma 17 2 2 3 2 2 2 2 2 2 2" xfId="7343" xr:uid="{00000000-0005-0000-0000-0000C20D0000}"/>
    <cellStyle name="Comma 17 2 2 3 2 2 2 2 2 2 2 2" xfId="7931" xr:uid="{00000000-0005-0000-0000-0000C30D0000}"/>
    <cellStyle name="Comma 17 2 2 3 2 2 2 2 2 2 3" xfId="7935" xr:uid="{00000000-0005-0000-0000-0000C40D0000}"/>
    <cellStyle name="Comma 17 2 2 3 2 2 2 2 2 3" xfId="7348" xr:uid="{00000000-0005-0000-0000-0000C50D0000}"/>
    <cellStyle name="Comma 17 2 2 3 2 2 2 2 2 3 2" xfId="7938" xr:uid="{00000000-0005-0000-0000-0000C60D0000}"/>
    <cellStyle name="Comma 17 2 2 3 2 2 2 2 2 4" xfId="7942" xr:uid="{00000000-0005-0000-0000-0000C70D0000}"/>
    <cellStyle name="Comma 17 2 2 3 2 2 2 2 3" xfId="5665" xr:uid="{00000000-0005-0000-0000-0000C80D0000}"/>
    <cellStyle name="Comma 17 2 2 3 2 2 2 2 3 2" xfId="7357" xr:uid="{00000000-0005-0000-0000-0000C90D0000}"/>
    <cellStyle name="Comma 17 2 2 3 2 2 2 2 3 2 2" xfId="7946" xr:uid="{00000000-0005-0000-0000-0000CA0D0000}"/>
    <cellStyle name="Comma 17 2 2 3 2 2 2 2 3 3" xfId="7948" xr:uid="{00000000-0005-0000-0000-0000CB0D0000}"/>
    <cellStyle name="Comma 17 2 2 3 2 2 2 2 4" xfId="7952" xr:uid="{00000000-0005-0000-0000-0000CC0D0000}"/>
    <cellStyle name="Comma 17 2 2 3 2 2 2 2 4 2" xfId="7954" xr:uid="{00000000-0005-0000-0000-0000CD0D0000}"/>
    <cellStyle name="Comma 17 2 2 3 2 2 2 2 5" xfId="7956" xr:uid="{00000000-0005-0000-0000-0000CE0D0000}"/>
    <cellStyle name="Comma 17 2 2 3 2 2 2 3" xfId="5608" xr:uid="{00000000-0005-0000-0000-0000CF0D0000}"/>
    <cellStyle name="Comma 17 2 2 3 2 2 2 3 2" xfId="2906" xr:uid="{00000000-0005-0000-0000-0000D00D0000}"/>
    <cellStyle name="Comma 17 2 2 3 2 2 2 3 2 2" xfId="4612" xr:uid="{00000000-0005-0000-0000-0000D10D0000}"/>
    <cellStyle name="Comma 17 2 2 3 2 2 2 3 2 2 2" xfId="7957" xr:uid="{00000000-0005-0000-0000-0000D20D0000}"/>
    <cellStyle name="Comma 17 2 2 3 2 2 2 3 2 3" xfId="7958" xr:uid="{00000000-0005-0000-0000-0000D30D0000}"/>
    <cellStyle name="Comma 17 2 2 3 2 2 2 3 3" xfId="2914" xr:uid="{00000000-0005-0000-0000-0000D40D0000}"/>
    <cellStyle name="Comma 17 2 2 3 2 2 2 3 3 2" xfId="7962" xr:uid="{00000000-0005-0000-0000-0000D50D0000}"/>
    <cellStyle name="Comma 17 2 2 3 2 2 2 3 4" xfId="7966" xr:uid="{00000000-0005-0000-0000-0000D60D0000}"/>
    <cellStyle name="Comma 17 2 2 3 2 2 2 4" xfId="5617" xr:uid="{00000000-0005-0000-0000-0000D70D0000}"/>
    <cellStyle name="Comma 17 2 2 3 2 2 2 4 2" xfId="4628" xr:uid="{00000000-0005-0000-0000-0000D80D0000}"/>
    <cellStyle name="Comma 17 2 2 3 2 2 2 4 2 2" xfId="7969" xr:uid="{00000000-0005-0000-0000-0000D90D0000}"/>
    <cellStyle name="Comma 17 2 2 3 2 2 2 4 3" xfId="7974" xr:uid="{00000000-0005-0000-0000-0000DA0D0000}"/>
    <cellStyle name="Comma 17 2 2 3 2 2 2 5" xfId="5623" xr:uid="{00000000-0005-0000-0000-0000DB0D0000}"/>
    <cellStyle name="Comma 17 2 2 3 2 2 2 5 2" xfId="7530" xr:uid="{00000000-0005-0000-0000-0000DC0D0000}"/>
    <cellStyle name="Comma 17 2 2 3 2 2 2 6" xfId="7976" xr:uid="{00000000-0005-0000-0000-0000DD0D0000}"/>
    <cellStyle name="Comma 17 2 2 3 2 2 2 7" xfId="7978" xr:uid="{00000000-0005-0000-0000-0000DE0D0000}"/>
    <cellStyle name="Comma 17 2 2 3 2 2 3" xfId="5669" xr:uid="{00000000-0005-0000-0000-0000DF0D0000}"/>
    <cellStyle name="Comma 17 2 2 3 2 2 3 2" xfId="5674" xr:uid="{00000000-0005-0000-0000-0000E00D0000}"/>
    <cellStyle name="Comma 17 2 2 3 2 2 3 2 2" xfId="5684" xr:uid="{00000000-0005-0000-0000-0000E10D0000}"/>
    <cellStyle name="Comma 17 2 2 3 2 2 3 2 2 2" xfId="578" xr:uid="{00000000-0005-0000-0000-0000E20D0000}"/>
    <cellStyle name="Comma 17 2 2 3 2 2 3 2 2 2 2" xfId="7980" xr:uid="{00000000-0005-0000-0000-0000E30D0000}"/>
    <cellStyle name="Comma 17 2 2 3 2 2 3 2 2 3" xfId="592" xr:uid="{00000000-0005-0000-0000-0000E40D0000}"/>
    <cellStyle name="Comma 17 2 2 3 2 2 3 2 3" xfId="7982" xr:uid="{00000000-0005-0000-0000-0000E50D0000}"/>
    <cellStyle name="Comma 17 2 2 3 2 2 3 2 3 2" xfId="7983" xr:uid="{00000000-0005-0000-0000-0000E60D0000}"/>
    <cellStyle name="Comma 17 2 2 3 2 2 3 2 4" xfId="5036" xr:uid="{00000000-0005-0000-0000-0000E70D0000}"/>
    <cellStyle name="Comma 17 2 2 3 2 2 3 3" xfId="5627" xr:uid="{00000000-0005-0000-0000-0000E80D0000}"/>
    <cellStyle name="Comma 17 2 2 3 2 2 3 3 2" xfId="4652" xr:uid="{00000000-0005-0000-0000-0000E90D0000}"/>
    <cellStyle name="Comma 17 2 2 3 2 2 3 3 2 2" xfId="1688" xr:uid="{00000000-0005-0000-0000-0000EA0D0000}"/>
    <cellStyle name="Comma 17 2 2 3 2 2 3 3 3" xfId="7985" xr:uid="{00000000-0005-0000-0000-0000EB0D0000}"/>
    <cellStyle name="Comma 17 2 2 3 2 2 3 4" xfId="5638" xr:uid="{00000000-0005-0000-0000-0000EC0D0000}"/>
    <cellStyle name="Comma 17 2 2 3 2 2 3 4 2" xfId="7987" xr:uid="{00000000-0005-0000-0000-0000ED0D0000}"/>
    <cellStyle name="Comma 17 2 2 3 2 2 3 5" xfId="7989" xr:uid="{00000000-0005-0000-0000-0000EE0D0000}"/>
    <cellStyle name="Comma 17 2 2 3 2 2 4" xfId="5688" xr:uid="{00000000-0005-0000-0000-0000EF0D0000}"/>
    <cellStyle name="Comma 17 2 2 3 2 2 4 2" xfId="5691" xr:uid="{00000000-0005-0000-0000-0000F00D0000}"/>
    <cellStyle name="Comma 17 2 2 3 2 2 4 2 2" xfId="7995" xr:uid="{00000000-0005-0000-0000-0000F10D0000}"/>
    <cellStyle name="Comma 17 2 2 3 2 2 4 2 2 2" xfId="2812" xr:uid="{00000000-0005-0000-0000-0000F20D0000}"/>
    <cellStyle name="Comma 17 2 2 3 2 2 4 2 3" xfId="7996" xr:uid="{00000000-0005-0000-0000-0000F30D0000}"/>
    <cellStyle name="Comma 17 2 2 3 2 2 4 3" xfId="5644" xr:uid="{00000000-0005-0000-0000-0000F40D0000}"/>
    <cellStyle name="Comma 17 2 2 3 2 2 4 3 2" xfId="7997" xr:uid="{00000000-0005-0000-0000-0000F50D0000}"/>
    <cellStyle name="Comma 17 2 2 3 2 2 4 4" xfId="7999" xr:uid="{00000000-0005-0000-0000-0000F60D0000}"/>
    <cellStyle name="Comma 17 2 2 3 2 2 5" xfId="5696" xr:uid="{00000000-0005-0000-0000-0000F70D0000}"/>
    <cellStyle name="Comma 17 2 2 3 2 2 5 2" xfId="8001" xr:uid="{00000000-0005-0000-0000-0000F80D0000}"/>
    <cellStyle name="Comma 17 2 2 3 2 2 5 2 2" xfId="8002" xr:uid="{00000000-0005-0000-0000-0000F90D0000}"/>
    <cellStyle name="Comma 17 2 2 3 2 2 5 3" xfId="6913" xr:uid="{00000000-0005-0000-0000-0000FA0D0000}"/>
    <cellStyle name="Comma 17 2 2 3 2 2 6" xfId="5701" xr:uid="{00000000-0005-0000-0000-0000FB0D0000}"/>
    <cellStyle name="Comma 17 2 2 3 2 2 6 2" xfId="8003" xr:uid="{00000000-0005-0000-0000-0000FC0D0000}"/>
    <cellStyle name="Comma 17 2 2 3 2 2 7" xfId="8007" xr:uid="{00000000-0005-0000-0000-0000FD0D0000}"/>
    <cellStyle name="Comma 17 2 2 3 2 2 8" xfId="6166" xr:uid="{00000000-0005-0000-0000-0000FE0D0000}"/>
    <cellStyle name="Comma 17 2 2 3 2 3" xfId="8011" xr:uid="{00000000-0005-0000-0000-0000FF0D0000}"/>
    <cellStyle name="Comma 17 2 2 3 2 3 2" xfId="5834" xr:uid="{00000000-0005-0000-0000-0000000E0000}"/>
    <cellStyle name="Comma 17 2 2 3 2 3 2 2" xfId="5837" xr:uid="{00000000-0005-0000-0000-0000010E0000}"/>
    <cellStyle name="Comma 17 2 2 3 2 3 2 2 2" xfId="3123" xr:uid="{00000000-0005-0000-0000-0000020E0000}"/>
    <cellStyle name="Comma 17 2 2 3 2 3 2 2 2 2" xfId="7299" xr:uid="{00000000-0005-0000-0000-0000030E0000}"/>
    <cellStyle name="Comma 17 2 2 3 2 3 2 2 2 2 2" xfId="7303" xr:uid="{00000000-0005-0000-0000-0000040E0000}"/>
    <cellStyle name="Comma 17 2 2 3 2 3 2 2 2 3" xfId="7305" xr:uid="{00000000-0005-0000-0000-0000050E0000}"/>
    <cellStyle name="Comma 17 2 2 3 2 3 2 2 3" xfId="7309" xr:uid="{00000000-0005-0000-0000-0000060E0000}"/>
    <cellStyle name="Comma 17 2 2 3 2 3 2 2 3 2" xfId="1940" xr:uid="{00000000-0005-0000-0000-0000070E0000}"/>
    <cellStyle name="Comma 17 2 2 3 2 3 2 2 4" xfId="7313" xr:uid="{00000000-0005-0000-0000-0000080E0000}"/>
    <cellStyle name="Comma 17 2 2 3 2 3 2 3" xfId="5656" xr:uid="{00000000-0005-0000-0000-0000090E0000}"/>
    <cellStyle name="Comma 17 2 2 3 2 3 2 3 2" xfId="4717" xr:uid="{00000000-0005-0000-0000-00000A0E0000}"/>
    <cellStyle name="Comma 17 2 2 3 2 3 2 3 2 2" xfId="7342" xr:uid="{00000000-0005-0000-0000-00000B0E0000}"/>
    <cellStyle name="Comma 17 2 2 3 2 3 2 3 3" xfId="7346" xr:uid="{00000000-0005-0000-0000-00000C0E0000}"/>
    <cellStyle name="Comma 17 2 2 3 2 3 2 4" xfId="5664" xr:uid="{00000000-0005-0000-0000-00000D0E0000}"/>
    <cellStyle name="Comma 17 2 2 3 2 3 2 4 2" xfId="7355" xr:uid="{00000000-0005-0000-0000-00000E0E0000}"/>
    <cellStyle name="Comma 17 2 2 3 2 3 2 5" xfId="7951" xr:uid="{00000000-0005-0000-0000-00000F0E0000}"/>
    <cellStyle name="Comma 17 2 2 3 2 3 3" xfId="5843" xr:uid="{00000000-0005-0000-0000-0000100E0000}"/>
    <cellStyle name="Comma 17 2 2 3 2 3 3 2" xfId="2894" xr:uid="{00000000-0005-0000-0000-0000110E0000}"/>
    <cellStyle name="Comma 17 2 2 3 2 3 3 2 2" xfId="2898" xr:uid="{00000000-0005-0000-0000-0000120E0000}"/>
    <cellStyle name="Comma 17 2 2 3 2 3 3 2 2 2" xfId="4604" xr:uid="{00000000-0005-0000-0000-0000130E0000}"/>
    <cellStyle name="Comma 17 2 2 3 2 3 3 2 3" xfId="4607" xr:uid="{00000000-0005-0000-0000-0000140E0000}"/>
    <cellStyle name="Comma 17 2 2 3 2 3 3 3" xfId="2907" xr:uid="{00000000-0005-0000-0000-0000150E0000}"/>
    <cellStyle name="Comma 17 2 2 3 2 3 3 3 2" xfId="4610" xr:uid="{00000000-0005-0000-0000-0000160E0000}"/>
    <cellStyle name="Comma 17 2 2 3 2 3 3 4" xfId="2915" xr:uid="{00000000-0005-0000-0000-0000170E0000}"/>
    <cellStyle name="Comma 17 2 2 3 2 3 4" xfId="5846" xr:uid="{00000000-0005-0000-0000-0000180E0000}"/>
    <cellStyle name="Comma 17 2 2 3 2 3 4 2" xfId="2950" xr:uid="{00000000-0005-0000-0000-0000190E0000}"/>
    <cellStyle name="Comma 17 2 2 3 2 3 4 2 2" xfId="4621" xr:uid="{00000000-0005-0000-0000-00001A0E0000}"/>
    <cellStyle name="Comma 17 2 2 3 2 3 4 3" xfId="4627" xr:uid="{00000000-0005-0000-0000-00001B0E0000}"/>
    <cellStyle name="Comma 17 2 2 3 2 3 5" xfId="5850" xr:uid="{00000000-0005-0000-0000-00001C0E0000}"/>
    <cellStyle name="Comma 17 2 2 3 2 3 5 2" xfId="4635" xr:uid="{00000000-0005-0000-0000-00001D0E0000}"/>
    <cellStyle name="Comma 17 2 2 3 2 3 6" xfId="8013" xr:uid="{00000000-0005-0000-0000-00001E0E0000}"/>
    <cellStyle name="Comma 17 2 2 3 2 3 7" xfId="8016" xr:uid="{00000000-0005-0000-0000-00001F0E0000}"/>
    <cellStyle name="Comma 17 2 2 3 2 4" xfId="8019" xr:uid="{00000000-0005-0000-0000-0000200E0000}"/>
    <cellStyle name="Comma 17 2 2 3 2 4 2" xfId="1102" xr:uid="{00000000-0005-0000-0000-0000210E0000}"/>
    <cellStyle name="Comma 17 2 2 3 2 4 2 2" xfId="5904" xr:uid="{00000000-0005-0000-0000-0000220E0000}"/>
    <cellStyle name="Comma 17 2 2 3 2 4 2 2 2" xfId="1820" xr:uid="{00000000-0005-0000-0000-0000230E0000}"/>
    <cellStyle name="Comma 17 2 2 3 2 4 2 2 2 2" xfId="7487" xr:uid="{00000000-0005-0000-0000-0000240E0000}"/>
    <cellStyle name="Comma 17 2 2 3 2 4 2 2 3" xfId="1829" xr:uid="{00000000-0005-0000-0000-0000250E0000}"/>
    <cellStyle name="Comma 17 2 2 3 2 4 2 3" xfId="5683" xr:uid="{00000000-0005-0000-0000-0000260E0000}"/>
    <cellStyle name="Comma 17 2 2 3 2 4 2 3 2" xfId="579" xr:uid="{00000000-0005-0000-0000-0000270E0000}"/>
    <cellStyle name="Comma 17 2 2 3 2 4 2 4" xfId="7981" xr:uid="{00000000-0005-0000-0000-0000280E0000}"/>
    <cellStyle name="Comma 17 2 2 3 2 4 3" xfId="1112" xr:uid="{00000000-0005-0000-0000-0000290E0000}"/>
    <cellStyle name="Comma 17 2 2 3 2 4 3 2" xfId="3068" xr:uid="{00000000-0005-0000-0000-00002A0E0000}"/>
    <cellStyle name="Comma 17 2 2 3 2 4 3 2 2" xfId="3938" xr:uid="{00000000-0005-0000-0000-00002B0E0000}"/>
    <cellStyle name="Comma 17 2 2 3 2 4 3 3" xfId="4649" xr:uid="{00000000-0005-0000-0000-00002C0E0000}"/>
    <cellStyle name="Comma 17 2 2 3 2 4 4" xfId="1124" xr:uid="{00000000-0005-0000-0000-00002D0E0000}"/>
    <cellStyle name="Comma 17 2 2 3 2 4 4 2" xfId="4662" xr:uid="{00000000-0005-0000-0000-00002E0E0000}"/>
    <cellStyle name="Comma 17 2 2 3 2 4 5" xfId="1131" xr:uid="{00000000-0005-0000-0000-00002F0E0000}"/>
    <cellStyle name="Comma 17 2 2 3 2 5" xfId="8020" xr:uid="{00000000-0005-0000-0000-0000300E0000}"/>
    <cellStyle name="Comma 17 2 2 3 2 5 2" xfId="5933" xr:uid="{00000000-0005-0000-0000-0000310E0000}"/>
    <cellStyle name="Comma 17 2 2 3 2 5 2 2" xfId="8021" xr:uid="{00000000-0005-0000-0000-0000320E0000}"/>
    <cellStyle name="Comma 17 2 2 3 2 5 2 2 2" xfId="2549" xr:uid="{00000000-0005-0000-0000-0000330E0000}"/>
    <cellStyle name="Comma 17 2 2 3 2 5 2 3" xfId="7994" xr:uid="{00000000-0005-0000-0000-0000340E0000}"/>
    <cellStyle name="Comma 17 2 2 3 2 5 3" xfId="8022" xr:uid="{00000000-0005-0000-0000-0000350E0000}"/>
    <cellStyle name="Comma 17 2 2 3 2 5 3 2" xfId="4682" xr:uid="{00000000-0005-0000-0000-0000360E0000}"/>
    <cellStyle name="Comma 17 2 2 3 2 5 4" xfId="8023" xr:uid="{00000000-0005-0000-0000-0000370E0000}"/>
    <cellStyle name="Comma 17 2 2 3 2 6" xfId="7287" xr:uid="{00000000-0005-0000-0000-0000380E0000}"/>
    <cellStyle name="Comma 17 2 2 3 2 6 2" xfId="8024" xr:uid="{00000000-0005-0000-0000-0000390E0000}"/>
    <cellStyle name="Comma 17 2 2 3 2 6 2 2" xfId="8025" xr:uid="{00000000-0005-0000-0000-00003A0E0000}"/>
    <cellStyle name="Comma 17 2 2 3 2 6 3" xfId="8026" xr:uid="{00000000-0005-0000-0000-00003B0E0000}"/>
    <cellStyle name="Comma 17 2 2 3 2 7" xfId="5859" xr:uid="{00000000-0005-0000-0000-00003C0E0000}"/>
    <cellStyle name="Comma 17 2 2 3 2 7 2" xfId="5861" xr:uid="{00000000-0005-0000-0000-00003D0E0000}"/>
    <cellStyle name="Comma 17 2 2 3 2 8" xfId="5867" xr:uid="{00000000-0005-0000-0000-00003E0E0000}"/>
    <cellStyle name="Comma 17 2 2 3 2 9" xfId="5870" xr:uid="{00000000-0005-0000-0000-00003F0E0000}"/>
    <cellStyle name="Comma 17 2 2 3 3" xfId="4667" xr:uid="{00000000-0005-0000-0000-0000400E0000}"/>
    <cellStyle name="Comma 17 2 2 3 3 2" xfId="7277" xr:uid="{00000000-0005-0000-0000-0000410E0000}"/>
    <cellStyle name="Comma 17 2 2 3 3 2 2" xfId="6092" xr:uid="{00000000-0005-0000-0000-0000420E0000}"/>
    <cellStyle name="Comma 17 2 2 3 3 2 2 2" xfId="6101" xr:uid="{00000000-0005-0000-0000-0000430E0000}"/>
    <cellStyle name="Comma 17 2 2 3 3 2 2 2 2" xfId="6104" xr:uid="{00000000-0005-0000-0000-0000440E0000}"/>
    <cellStyle name="Comma 17 2 2 3 3 2 2 2 2 2" xfId="7965" xr:uid="{00000000-0005-0000-0000-0000450E0000}"/>
    <cellStyle name="Comma 17 2 2 3 3 2 2 2 2 2 2" xfId="8027" xr:uid="{00000000-0005-0000-0000-0000460E0000}"/>
    <cellStyle name="Comma 17 2 2 3 3 2 2 2 2 3" xfId="8028" xr:uid="{00000000-0005-0000-0000-0000470E0000}"/>
    <cellStyle name="Comma 17 2 2 3 3 2 2 2 3" xfId="8031" xr:uid="{00000000-0005-0000-0000-0000480E0000}"/>
    <cellStyle name="Comma 17 2 2 3 3 2 2 2 3 2" xfId="8033" xr:uid="{00000000-0005-0000-0000-0000490E0000}"/>
    <cellStyle name="Comma 17 2 2 3 3 2 2 2 4" xfId="7615" xr:uid="{00000000-0005-0000-0000-00004A0E0000}"/>
    <cellStyle name="Comma 17 2 2 3 3 2 2 3" xfId="5821" xr:uid="{00000000-0005-0000-0000-00004B0E0000}"/>
    <cellStyle name="Comma 17 2 2 3 3 2 2 3 2" xfId="5040" xr:uid="{00000000-0005-0000-0000-00004C0E0000}"/>
    <cellStyle name="Comma 17 2 2 3 3 2 2 3 2 2" xfId="8034" xr:uid="{00000000-0005-0000-0000-00004D0E0000}"/>
    <cellStyle name="Comma 17 2 2 3 3 2 2 3 3" xfId="8035" xr:uid="{00000000-0005-0000-0000-00004E0E0000}"/>
    <cellStyle name="Comma 17 2 2 3 3 2 2 4" xfId="5826" xr:uid="{00000000-0005-0000-0000-00004F0E0000}"/>
    <cellStyle name="Comma 17 2 2 3 3 2 2 4 2" xfId="8037" xr:uid="{00000000-0005-0000-0000-0000500E0000}"/>
    <cellStyle name="Comma 17 2 2 3 3 2 2 5" xfId="8038" xr:uid="{00000000-0005-0000-0000-0000510E0000}"/>
    <cellStyle name="Comma 17 2 2 3 3 2 3" xfId="6107" xr:uid="{00000000-0005-0000-0000-0000520E0000}"/>
    <cellStyle name="Comma 17 2 2 3 3 2 3 2" xfId="6110" xr:uid="{00000000-0005-0000-0000-0000530E0000}"/>
    <cellStyle name="Comma 17 2 2 3 3 2 3 2 2" xfId="8041" xr:uid="{00000000-0005-0000-0000-0000540E0000}"/>
    <cellStyle name="Comma 17 2 2 3 3 2 3 2 2 2" xfId="7941" xr:uid="{00000000-0005-0000-0000-0000550E0000}"/>
    <cellStyle name="Comma 17 2 2 3 3 2 3 2 3" xfId="8042" xr:uid="{00000000-0005-0000-0000-0000560E0000}"/>
    <cellStyle name="Comma 17 2 2 3 3 2 3 3" xfId="5829" xr:uid="{00000000-0005-0000-0000-0000570E0000}"/>
    <cellStyle name="Comma 17 2 2 3 3 2 3 3 2" xfId="8045" xr:uid="{00000000-0005-0000-0000-0000580E0000}"/>
    <cellStyle name="Comma 17 2 2 3 3 2 3 4" xfId="8049" xr:uid="{00000000-0005-0000-0000-0000590E0000}"/>
    <cellStyle name="Comma 17 2 2 3 3 2 4" xfId="6113" xr:uid="{00000000-0005-0000-0000-00005A0E0000}"/>
    <cellStyle name="Comma 17 2 2 3 3 2 4 2" xfId="8050" xr:uid="{00000000-0005-0000-0000-00005B0E0000}"/>
    <cellStyle name="Comma 17 2 2 3 3 2 4 2 2" xfId="8053" xr:uid="{00000000-0005-0000-0000-00005C0E0000}"/>
    <cellStyle name="Comma 17 2 2 3 3 2 4 3" xfId="8056" xr:uid="{00000000-0005-0000-0000-00005D0E0000}"/>
    <cellStyle name="Comma 17 2 2 3 3 2 5" xfId="6118" xr:uid="{00000000-0005-0000-0000-00005E0E0000}"/>
    <cellStyle name="Comma 17 2 2 3 3 2 5 2" xfId="8060" xr:uid="{00000000-0005-0000-0000-00005F0E0000}"/>
    <cellStyle name="Comma 17 2 2 3 3 2 6" xfId="8063" xr:uid="{00000000-0005-0000-0000-0000600E0000}"/>
    <cellStyle name="Comma 17 2 2 3 3 2 7" xfId="8068" xr:uid="{00000000-0005-0000-0000-0000610E0000}"/>
    <cellStyle name="Comma 17 2 2 3 3 3" xfId="7281" xr:uid="{00000000-0005-0000-0000-0000620E0000}"/>
    <cellStyle name="Comma 17 2 2 3 3 3 2" xfId="6231" xr:uid="{00000000-0005-0000-0000-0000630E0000}"/>
    <cellStyle name="Comma 17 2 2 3 3 3 2 2" xfId="3118" xr:uid="{00000000-0005-0000-0000-0000640E0000}"/>
    <cellStyle name="Comma 17 2 2 3 3 3 2 2 2" xfId="4517" xr:uid="{00000000-0005-0000-0000-0000650E0000}"/>
    <cellStyle name="Comma 17 2 2 3 3 3 2 2 2 2" xfId="7284" xr:uid="{00000000-0005-0000-0000-0000660E0000}"/>
    <cellStyle name="Comma 17 2 2 3 3 3 2 2 3" xfId="7290" xr:uid="{00000000-0005-0000-0000-0000670E0000}"/>
    <cellStyle name="Comma 17 2 2 3 3 3 2 3" xfId="3124" xr:uid="{00000000-0005-0000-0000-0000680E0000}"/>
    <cellStyle name="Comma 17 2 2 3 3 3 2 3 2" xfId="7298" xr:uid="{00000000-0005-0000-0000-0000690E0000}"/>
    <cellStyle name="Comma 17 2 2 3 3 3 2 4" xfId="7308" xr:uid="{00000000-0005-0000-0000-00006A0E0000}"/>
    <cellStyle name="Comma 17 2 2 3 3 3 3" xfId="6233" xr:uid="{00000000-0005-0000-0000-00006B0E0000}"/>
    <cellStyle name="Comma 17 2 2 3 3 3 3 2" xfId="3248" xr:uid="{00000000-0005-0000-0000-00006C0E0000}"/>
    <cellStyle name="Comma 17 2 2 3 3 3 3 2 2" xfId="4711" xr:uid="{00000000-0005-0000-0000-00006D0E0000}"/>
    <cellStyle name="Comma 17 2 2 3 3 3 3 3" xfId="4716" xr:uid="{00000000-0005-0000-0000-00006E0E0000}"/>
    <cellStyle name="Comma 17 2 2 3 3 3 4" xfId="6236" xr:uid="{00000000-0005-0000-0000-00006F0E0000}"/>
    <cellStyle name="Comma 17 2 2 3 3 3 4 2" xfId="4743" xr:uid="{00000000-0005-0000-0000-0000700E0000}"/>
    <cellStyle name="Comma 17 2 2 3 3 3 5" xfId="8072" xr:uid="{00000000-0005-0000-0000-0000710E0000}"/>
    <cellStyle name="Comma 17 2 2 3 3 4" xfId="1647" xr:uid="{00000000-0005-0000-0000-0000720E0000}"/>
    <cellStyle name="Comma 17 2 2 3 3 4 2" xfId="6264" xr:uid="{00000000-0005-0000-0000-0000730E0000}"/>
    <cellStyle name="Comma 17 2 2 3 3 4 2 2" xfId="7386" xr:uid="{00000000-0005-0000-0000-0000740E0000}"/>
    <cellStyle name="Comma 17 2 2 3 3 4 2 2 2" xfId="7388" xr:uid="{00000000-0005-0000-0000-0000750E0000}"/>
    <cellStyle name="Comma 17 2 2 3 3 4 2 3" xfId="2900" xr:uid="{00000000-0005-0000-0000-0000760E0000}"/>
    <cellStyle name="Comma 17 2 2 3 3 4 3" xfId="8075" xr:uid="{00000000-0005-0000-0000-0000770E0000}"/>
    <cellStyle name="Comma 17 2 2 3 3 4 3 2" xfId="4780" xr:uid="{00000000-0005-0000-0000-0000780E0000}"/>
    <cellStyle name="Comma 17 2 2 3 3 4 4" xfId="8076" xr:uid="{00000000-0005-0000-0000-0000790E0000}"/>
    <cellStyle name="Comma 17 2 2 3 3 5" xfId="1651" xr:uid="{00000000-0005-0000-0000-00007A0E0000}"/>
    <cellStyle name="Comma 17 2 2 3 3 5 2" xfId="4134" xr:uid="{00000000-0005-0000-0000-00007B0E0000}"/>
    <cellStyle name="Comma 17 2 2 3 3 5 2 2" xfId="7424" xr:uid="{00000000-0005-0000-0000-00007C0E0000}"/>
    <cellStyle name="Comma 17 2 2 3 3 5 3" xfId="8079" xr:uid="{00000000-0005-0000-0000-00007D0E0000}"/>
    <cellStyle name="Comma 17 2 2 3 3 6" xfId="223" xr:uid="{00000000-0005-0000-0000-00007E0E0000}"/>
    <cellStyle name="Comma 17 2 2 3 3 6 2" xfId="8080" xr:uid="{00000000-0005-0000-0000-00007F0E0000}"/>
    <cellStyle name="Comma 17 2 2 3 3 7" xfId="286" xr:uid="{00000000-0005-0000-0000-0000800E0000}"/>
    <cellStyle name="Comma 17 2 2 3 3 8" xfId="300" xr:uid="{00000000-0005-0000-0000-0000810E0000}"/>
    <cellStyle name="Comma 17 2 2 3 4" xfId="7636" xr:uid="{00000000-0005-0000-0000-0000820E0000}"/>
    <cellStyle name="Comma 17 2 2 3 4 2" xfId="7295" xr:uid="{00000000-0005-0000-0000-0000830E0000}"/>
    <cellStyle name="Comma 17 2 2 3 4 2 2" xfId="6354" xr:uid="{00000000-0005-0000-0000-0000840E0000}"/>
    <cellStyle name="Comma 17 2 2 3 4 2 2 2" xfId="6358" xr:uid="{00000000-0005-0000-0000-0000850E0000}"/>
    <cellStyle name="Comma 17 2 2 3 4 2 2 2 2" xfId="8083" xr:uid="{00000000-0005-0000-0000-0000860E0000}"/>
    <cellStyle name="Comma 17 2 2 3 4 2 2 2 2 2" xfId="8085" xr:uid="{00000000-0005-0000-0000-0000870E0000}"/>
    <cellStyle name="Comma 17 2 2 3 4 2 2 2 3" xfId="8087" xr:uid="{00000000-0005-0000-0000-0000880E0000}"/>
    <cellStyle name="Comma 17 2 2 3 4 2 2 3" xfId="5899" xr:uid="{00000000-0005-0000-0000-0000890E0000}"/>
    <cellStyle name="Comma 17 2 2 3 4 2 2 3 2" xfId="8089" xr:uid="{00000000-0005-0000-0000-00008A0E0000}"/>
    <cellStyle name="Comma 17 2 2 3 4 2 2 4" xfId="8091" xr:uid="{00000000-0005-0000-0000-00008B0E0000}"/>
    <cellStyle name="Comma 17 2 2 3 4 2 3" xfId="6361" xr:uid="{00000000-0005-0000-0000-00008C0E0000}"/>
    <cellStyle name="Comma 17 2 2 3 4 2 3 2" xfId="1230" xr:uid="{00000000-0005-0000-0000-00008D0E0000}"/>
    <cellStyle name="Comma 17 2 2 3 4 2 3 2 2" xfId="8093" xr:uid="{00000000-0005-0000-0000-00008E0E0000}"/>
    <cellStyle name="Comma 17 2 2 3 4 2 3 3" xfId="1237" xr:uid="{00000000-0005-0000-0000-00008F0E0000}"/>
    <cellStyle name="Comma 17 2 2 3 4 2 4" xfId="6365" xr:uid="{00000000-0005-0000-0000-0000900E0000}"/>
    <cellStyle name="Comma 17 2 2 3 4 2 4 2" xfId="8095" xr:uid="{00000000-0005-0000-0000-0000910E0000}"/>
    <cellStyle name="Comma 17 2 2 3 4 2 5" xfId="8100" xr:uid="{00000000-0005-0000-0000-0000920E0000}"/>
    <cellStyle name="Comma 17 2 2 3 4 3" xfId="8105" xr:uid="{00000000-0005-0000-0000-0000930E0000}"/>
    <cellStyle name="Comma 17 2 2 3 4 3 2" xfId="6399" xr:uid="{00000000-0005-0000-0000-0000940E0000}"/>
    <cellStyle name="Comma 17 2 2 3 4 3 2 2" xfId="1816" xr:uid="{00000000-0005-0000-0000-0000950E0000}"/>
    <cellStyle name="Comma 17 2 2 3 4 3 2 2 2" xfId="7242" xr:uid="{00000000-0005-0000-0000-0000960E0000}"/>
    <cellStyle name="Comma 17 2 2 3 4 3 2 3" xfId="1822" xr:uid="{00000000-0005-0000-0000-0000970E0000}"/>
    <cellStyle name="Comma 17 2 2 3 4 3 3" xfId="8106" xr:uid="{00000000-0005-0000-0000-0000980E0000}"/>
    <cellStyle name="Comma 17 2 2 3 4 3 3 2" xfId="569" xr:uid="{00000000-0005-0000-0000-0000990E0000}"/>
    <cellStyle name="Comma 17 2 2 3 4 3 4" xfId="8108" xr:uid="{00000000-0005-0000-0000-00009A0E0000}"/>
    <cellStyle name="Comma 17 2 2 3 4 4" xfId="8114" xr:uid="{00000000-0005-0000-0000-00009B0E0000}"/>
    <cellStyle name="Comma 17 2 2 3 4 4 2" xfId="8115" xr:uid="{00000000-0005-0000-0000-00009C0E0000}"/>
    <cellStyle name="Comma 17 2 2 3 4 4 2 2" xfId="3859" xr:uid="{00000000-0005-0000-0000-00009D0E0000}"/>
    <cellStyle name="Comma 17 2 2 3 4 4 3" xfId="8117" xr:uid="{00000000-0005-0000-0000-00009E0E0000}"/>
    <cellStyle name="Comma 17 2 2 3 4 5" xfId="6894" xr:uid="{00000000-0005-0000-0000-00009F0E0000}"/>
    <cellStyle name="Comma 17 2 2 3 4 5 2" xfId="8119" xr:uid="{00000000-0005-0000-0000-0000A00E0000}"/>
    <cellStyle name="Comma 17 2 2 3 4 6" xfId="8122" xr:uid="{00000000-0005-0000-0000-0000A10E0000}"/>
    <cellStyle name="Comma 17 2 2 3 4 7" xfId="5878" xr:uid="{00000000-0005-0000-0000-0000A20E0000}"/>
    <cellStyle name="Comma 17 2 2 3 5" xfId="4709" xr:uid="{00000000-0005-0000-0000-0000A30E0000}"/>
    <cellStyle name="Comma 17 2 2 3 5 2" xfId="7336" xr:uid="{00000000-0005-0000-0000-0000A40E0000}"/>
    <cellStyle name="Comma 17 2 2 3 5 2 2" xfId="6469" xr:uid="{00000000-0005-0000-0000-0000A50E0000}"/>
    <cellStyle name="Comma 17 2 2 3 5 2 2 2" xfId="2393" xr:uid="{00000000-0005-0000-0000-0000A60E0000}"/>
    <cellStyle name="Comma 17 2 2 3 5 2 2 2 2" xfId="8124" xr:uid="{00000000-0005-0000-0000-0000A70E0000}"/>
    <cellStyle name="Comma 17 2 2 3 5 2 2 3" xfId="8126" xr:uid="{00000000-0005-0000-0000-0000A80E0000}"/>
    <cellStyle name="Comma 17 2 2 3 5 2 3" xfId="6245" xr:uid="{00000000-0005-0000-0000-0000A90E0000}"/>
    <cellStyle name="Comma 17 2 2 3 5 2 3 2" xfId="6248" xr:uid="{00000000-0005-0000-0000-0000AA0E0000}"/>
    <cellStyle name="Comma 17 2 2 3 5 2 4" xfId="6252" xr:uid="{00000000-0005-0000-0000-0000AB0E0000}"/>
    <cellStyle name="Comma 17 2 2 3 5 3" xfId="8128" xr:uid="{00000000-0005-0000-0000-0000AC0E0000}"/>
    <cellStyle name="Comma 17 2 2 3 5 3 2" xfId="8129" xr:uid="{00000000-0005-0000-0000-0000AD0E0000}"/>
    <cellStyle name="Comma 17 2 2 3 5 3 2 2" xfId="2539" xr:uid="{00000000-0005-0000-0000-0000AE0E0000}"/>
    <cellStyle name="Comma 17 2 2 3 5 3 3" xfId="2808" xr:uid="{00000000-0005-0000-0000-0000AF0E0000}"/>
    <cellStyle name="Comma 17 2 2 3 5 4" xfId="8134" xr:uid="{00000000-0005-0000-0000-0000B00E0000}"/>
    <cellStyle name="Comma 17 2 2 3 5 4 2" xfId="8135" xr:uid="{00000000-0005-0000-0000-0000B10E0000}"/>
    <cellStyle name="Comma 17 2 2 3 5 5" xfId="8139" xr:uid="{00000000-0005-0000-0000-0000B20E0000}"/>
    <cellStyle name="Comma 17 2 2 3 6" xfId="7339" xr:uid="{00000000-0005-0000-0000-0000B30E0000}"/>
    <cellStyle name="Comma 17 2 2 3 6 2" xfId="1951" xr:uid="{00000000-0005-0000-0000-0000B40E0000}"/>
    <cellStyle name="Comma 17 2 2 3 6 2 2" xfId="1958" xr:uid="{00000000-0005-0000-0000-0000B50E0000}"/>
    <cellStyle name="Comma 17 2 2 3 6 2 2 2" xfId="8141" xr:uid="{00000000-0005-0000-0000-0000B60E0000}"/>
    <cellStyle name="Comma 17 2 2 3 6 2 3" xfId="6260" xr:uid="{00000000-0005-0000-0000-0000B70E0000}"/>
    <cellStyle name="Comma 17 2 2 3 6 3" xfId="1961" xr:uid="{00000000-0005-0000-0000-0000B80E0000}"/>
    <cellStyle name="Comma 17 2 2 3 6 3 2" xfId="1972" xr:uid="{00000000-0005-0000-0000-0000B90E0000}"/>
    <cellStyle name="Comma 17 2 2 3 6 4" xfId="1976" xr:uid="{00000000-0005-0000-0000-0000BA0E0000}"/>
    <cellStyle name="Comma 17 2 2 3 7" xfId="8144" xr:uid="{00000000-0005-0000-0000-0000BB0E0000}"/>
    <cellStyle name="Comma 17 2 2 3 7 2" xfId="2618" xr:uid="{00000000-0005-0000-0000-0000BC0E0000}"/>
    <cellStyle name="Comma 17 2 2 3 7 2 2" xfId="2633" xr:uid="{00000000-0005-0000-0000-0000BD0E0000}"/>
    <cellStyle name="Comma 17 2 2 3 7 3" xfId="2642" xr:uid="{00000000-0005-0000-0000-0000BE0E0000}"/>
    <cellStyle name="Comma 17 2 2 3 8" xfId="8146" xr:uid="{00000000-0005-0000-0000-0000BF0E0000}"/>
    <cellStyle name="Comma 17 2 2 3 8 2" xfId="3369" xr:uid="{00000000-0005-0000-0000-0000C00E0000}"/>
    <cellStyle name="Comma 17 2 2 3 9" xfId="8148" xr:uid="{00000000-0005-0000-0000-0000C10E0000}"/>
    <cellStyle name="Comma 17 2 2 4" xfId="6996" xr:uid="{00000000-0005-0000-0000-0000C20E0000}"/>
    <cellStyle name="Comma 17 2 2 4 2" xfId="3796" xr:uid="{00000000-0005-0000-0000-0000C30E0000}"/>
    <cellStyle name="Comma 17 2 2 4 2 2" xfId="8150" xr:uid="{00000000-0005-0000-0000-0000C40E0000}"/>
    <cellStyle name="Comma 17 2 2 4 2 2 2" xfId="7091" xr:uid="{00000000-0005-0000-0000-0000C50E0000}"/>
    <cellStyle name="Comma 17 2 2 4 2 2 2 2" xfId="7097" xr:uid="{00000000-0005-0000-0000-0000C60E0000}"/>
    <cellStyle name="Comma 17 2 2 4 2 2 2 2 2" xfId="8153" xr:uid="{00000000-0005-0000-0000-0000C70E0000}"/>
    <cellStyle name="Comma 17 2 2 4 2 2 2 2 2 2" xfId="8157" xr:uid="{00000000-0005-0000-0000-0000C80E0000}"/>
    <cellStyle name="Comma 17 2 2 4 2 2 2 2 2 2 2" xfId="8163" xr:uid="{00000000-0005-0000-0000-0000C90E0000}"/>
    <cellStyle name="Comma 17 2 2 4 2 2 2 2 2 3" xfId="8168" xr:uid="{00000000-0005-0000-0000-0000CA0E0000}"/>
    <cellStyle name="Comma 17 2 2 4 2 2 2 2 3" xfId="8175" xr:uid="{00000000-0005-0000-0000-0000CB0E0000}"/>
    <cellStyle name="Comma 17 2 2 4 2 2 2 2 3 2" xfId="8177" xr:uid="{00000000-0005-0000-0000-0000CC0E0000}"/>
    <cellStyle name="Comma 17 2 2 4 2 2 2 2 4" xfId="8185" xr:uid="{00000000-0005-0000-0000-0000CD0E0000}"/>
    <cellStyle name="Comma 17 2 2 4 2 2 2 3" xfId="6069" xr:uid="{00000000-0005-0000-0000-0000CE0E0000}"/>
    <cellStyle name="Comma 17 2 2 4 2 2 2 3 2" xfId="4322" xr:uid="{00000000-0005-0000-0000-0000CF0E0000}"/>
    <cellStyle name="Comma 17 2 2 4 2 2 2 3 2 2" xfId="8188" xr:uid="{00000000-0005-0000-0000-0000D00E0000}"/>
    <cellStyle name="Comma 17 2 2 4 2 2 2 3 3" xfId="4328" xr:uid="{00000000-0005-0000-0000-0000D10E0000}"/>
    <cellStyle name="Comma 17 2 2 4 2 2 2 4" xfId="6072" xr:uid="{00000000-0005-0000-0000-0000D20E0000}"/>
    <cellStyle name="Comma 17 2 2 4 2 2 2 4 2" xfId="2330" xr:uid="{00000000-0005-0000-0000-0000D30E0000}"/>
    <cellStyle name="Comma 17 2 2 4 2 2 2 5" xfId="4388" xr:uid="{00000000-0005-0000-0000-0000D40E0000}"/>
    <cellStyle name="Comma 17 2 2 4 2 2 3" xfId="7104" xr:uid="{00000000-0005-0000-0000-0000D50E0000}"/>
    <cellStyle name="Comma 17 2 2 4 2 2 3 2" xfId="8194" xr:uid="{00000000-0005-0000-0000-0000D60E0000}"/>
    <cellStyle name="Comma 17 2 2 4 2 2 3 2 2" xfId="1843" xr:uid="{00000000-0005-0000-0000-0000D70E0000}"/>
    <cellStyle name="Comma 17 2 2 4 2 2 3 2 2 2" xfId="8197" xr:uid="{00000000-0005-0000-0000-0000D80E0000}"/>
    <cellStyle name="Comma 17 2 2 4 2 2 3 2 3" xfId="1848" xr:uid="{00000000-0005-0000-0000-0000D90E0000}"/>
    <cellStyle name="Comma 17 2 2 4 2 2 3 3" xfId="6081" xr:uid="{00000000-0005-0000-0000-0000DA0E0000}"/>
    <cellStyle name="Comma 17 2 2 4 2 2 3 3 2" xfId="6608" xr:uid="{00000000-0005-0000-0000-0000DB0E0000}"/>
    <cellStyle name="Comma 17 2 2 4 2 2 3 4" xfId="6614" xr:uid="{00000000-0005-0000-0000-0000DC0E0000}"/>
    <cellStyle name="Comma 17 2 2 4 2 2 4" xfId="7111" xr:uid="{00000000-0005-0000-0000-0000DD0E0000}"/>
    <cellStyle name="Comma 17 2 2 4 2 2 4 2" xfId="4222" xr:uid="{00000000-0005-0000-0000-0000DE0E0000}"/>
    <cellStyle name="Comma 17 2 2 4 2 2 4 2 2" xfId="8202" xr:uid="{00000000-0005-0000-0000-0000DF0E0000}"/>
    <cellStyle name="Comma 17 2 2 4 2 2 4 3" xfId="4227" xr:uid="{00000000-0005-0000-0000-0000E00E0000}"/>
    <cellStyle name="Comma 17 2 2 4 2 2 5" xfId="5961" xr:uid="{00000000-0005-0000-0000-0000E10E0000}"/>
    <cellStyle name="Comma 17 2 2 4 2 2 5 2" xfId="5965" xr:uid="{00000000-0005-0000-0000-0000E20E0000}"/>
    <cellStyle name="Comma 17 2 2 4 2 2 6" xfId="5749" xr:uid="{00000000-0005-0000-0000-0000E30E0000}"/>
    <cellStyle name="Comma 17 2 2 4 2 2 7" xfId="5761" xr:uid="{00000000-0005-0000-0000-0000E40E0000}"/>
    <cellStyle name="Comma 17 2 2 4 2 3" xfId="8205" xr:uid="{00000000-0005-0000-0000-0000E50E0000}"/>
    <cellStyle name="Comma 17 2 2 4 2 3 2" xfId="7132" xr:uid="{00000000-0005-0000-0000-0000E60E0000}"/>
    <cellStyle name="Comma 17 2 2 4 2 3 2 2" xfId="6927" xr:uid="{00000000-0005-0000-0000-0000E70E0000}"/>
    <cellStyle name="Comma 17 2 2 4 2 3 2 2 2" xfId="7950" xr:uid="{00000000-0005-0000-0000-0000E80E0000}"/>
    <cellStyle name="Comma 17 2 2 4 2 3 2 2 2 2" xfId="7953" xr:uid="{00000000-0005-0000-0000-0000E90E0000}"/>
    <cellStyle name="Comma 17 2 2 4 2 3 2 2 3" xfId="7955" xr:uid="{00000000-0005-0000-0000-0000EA0E0000}"/>
    <cellStyle name="Comma 17 2 2 4 2 3 2 3" xfId="6103" xr:uid="{00000000-0005-0000-0000-0000EB0E0000}"/>
    <cellStyle name="Comma 17 2 2 4 2 3 2 3 2" xfId="7964" xr:uid="{00000000-0005-0000-0000-0000EC0E0000}"/>
    <cellStyle name="Comma 17 2 2 4 2 3 2 4" xfId="8030" xr:uid="{00000000-0005-0000-0000-0000ED0E0000}"/>
    <cellStyle name="Comma 17 2 2 4 2 3 3" xfId="8209" xr:uid="{00000000-0005-0000-0000-0000EE0E0000}"/>
    <cellStyle name="Comma 17 2 2 4 2 3 3 2" xfId="3563" xr:uid="{00000000-0005-0000-0000-0000EF0E0000}"/>
    <cellStyle name="Comma 17 2 2 4 2 3 3 2 2" xfId="5035" xr:uid="{00000000-0005-0000-0000-0000F00E0000}"/>
    <cellStyle name="Comma 17 2 2 4 2 3 3 3" xfId="5039" xr:uid="{00000000-0005-0000-0000-0000F10E0000}"/>
    <cellStyle name="Comma 17 2 2 4 2 3 4" xfId="6566" xr:uid="{00000000-0005-0000-0000-0000F20E0000}"/>
    <cellStyle name="Comma 17 2 2 4 2 3 4 2" xfId="5049" xr:uid="{00000000-0005-0000-0000-0000F30E0000}"/>
    <cellStyle name="Comma 17 2 2 4 2 3 5" xfId="6283" xr:uid="{00000000-0005-0000-0000-0000F40E0000}"/>
    <cellStyle name="Comma 17 2 2 4 2 4" xfId="8212" xr:uid="{00000000-0005-0000-0000-0000F50E0000}"/>
    <cellStyle name="Comma 17 2 2 4 2 4 2" xfId="8215" xr:uid="{00000000-0005-0000-0000-0000F60E0000}"/>
    <cellStyle name="Comma 17 2 2 4 2 4 2 2" xfId="8217" xr:uid="{00000000-0005-0000-0000-0000F70E0000}"/>
    <cellStyle name="Comma 17 2 2 4 2 4 2 2 2" xfId="7311" xr:uid="{00000000-0005-0000-0000-0000F80E0000}"/>
    <cellStyle name="Comma 17 2 2 4 2 4 2 3" xfId="8040" xr:uid="{00000000-0005-0000-0000-0000F90E0000}"/>
    <cellStyle name="Comma 17 2 2 4 2 4 3" xfId="8219" xr:uid="{00000000-0005-0000-0000-0000FA0E0000}"/>
    <cellStyle name="Comma 17 2 2 4 2 4 3 2" xfId="5062" xr:uid="{00000000-0005-0000-0000-0000FB0E0000}"/>
    <cellStyle name="Comma 17 2 2 4 2 4 4" xfId="8222" xr:uid="{00000000-0005-0000-0000-0000FC0E0000}"/>
    <cellStyle name="Comma 17 2 2 4 2 5" xfId="8224" xr:uid="{00000000-0005-0000-0000-0000FD0E0000}"/>
    <cellStyle name="Comma 17 2 2 4 2 5 2" xfId="8225" xr:uid="{00000000-0005-0000-0000-0000FE0E0000}"/>
    <cellStyle name="Comma 17 2 2 4 2 5 2 2" xfId="8226" xr:uid="{00000000-0005-0000-0000-0000FF0E0000}"/>
    <cellStyle name="Comma 17 2 2 4 2 5 3" xfId="8228" xr:uid="{00000000-0005-0000-0000-0000000F0000}"/>
    <cellStyle name="Comma 17 2 2 4 2 6" xfId="8230" xr:uid="{00000000-0005-0000-0000-0000010F0000}"/>
    <cellStyle name="Comma 17 2 2 4 2 6 2" xfId="8231" xr:uid="{00000000-0005-0000-0000-0000020F0000}"/>
    <cellStyle name="Comma 17 2 2 4 2 7" xfId="5885" xr:uid="{00000000-0005-0000-0000-0000030F0000}"/>
    <cellStyle name="Comma 17 2 2 4 2 8" xfId="5889" xr:uid="{00000000-0005-0000-0000-0000040F0000}"/>
    <cellStyle name="Comma 17 2 2 4 3" xfId="5133" xr:uid="{00000000-0005-0000-0000-0000050F0000}"/>
    <cellStyle name="Comma 17 2 2 4 3 2" xfId="7331" xr:uid="{00000000-0005-0000-0000-0000060F0000}"/>
    <cellStyle name="Comma 17 2 2 4 3 2 2" xfId="7187" xr:uid="{00000000-0005-0000-0000-0000070F0000}"/>
    <cellStyle name="Comma 17 2 2 4 3 2 2 2" xfId="7890" xr:uid="{00000000-0005-0000-0000-0000080F0000}"/>
    <cellStyle name="Comma 17 2 2 4 3 2 2 2 2" xfId="7894" xr:uid="{00000000-0005-0000-0000-0000090F0000}"/>
    <cellStyle name="Comma 17 2 2 4 3 2 2 2 2 2" xfId="1785" xr:uid="{00000000-0005-0000-0000-00000A0F0000}"/>
    <cellStyle name="Comma 17 2 2 4 3 2 2 2 3" xfId="315" xr:uid="{00000000-0005-0000-0000-00000B0F0000}"/>
    <cellStyle name="Comma 17 2 2 4 3 2 2 3" xfId="2998" xr:uid="{00000000-0005-0000-0000-00000C0F0000}"/>
    <cellStyle name="Comma 17 2 2 4 3 2 2 3 2" xfId="8232" xr:uid="{00000000-0005-0000-0000-00000D0F0000}"/>
    <cellStyle name="Comma 17 2 2 4 3 2 2 4" xfId="8236" xr:uid="{00000000-0005-0000-0000-00000E0F0000}"/>
    <cellStyle name="Comma 17 2 2 4 3 2 3" xfId="7901" xr:uid="{00000000-0005-0000-0000-00000F0F0000}"/>
    <cellStyle name="Comma 17 2 2 4 3 2 3 2" xfId="7904" xr:uid="{00000000-0005-0000-0000-0000100F0000}"/>
    <cellStyle name="Comma 17 2 2 4 3 2 3 2 2" xfId="8238" xr:uid="{00000000-0005-0000-0000-0000110F0000}"/>
    <cellStyle name="Comma 17 2 2 4 3 2 3 3" xfId="6630" xr:uid="{00000000-0005-0000-0000-0000120F0000}"/>
    <cellStyle name="Comma 17 2 2 4 3 2 4" xfId="7911" xr:uid="{00000000-0005-0000-0000-0000130F0000}"/>
    <cellStyle name="Comma 17 2 2 4 3 2 4 2" xfId="8242" xr:uid="{00000000-0005-0000-0000-0000140F0000}"/>
    <cellStyle name="Comma 17 2 2 4 3 2 5" xfId="7164" xr:uid="{00000000-0005-0000-0000-0000150F0000}"/>
    <cellStyle name="Comma 17 2 2 4 3 3" xfId="7915" xr:uid="{00000000-0005-0000-0000-0000160F0000}"/>
    <cellStyle name="Comma 17 2 2 4 3 3 2" xfId="7919" xr:uid="{00000000-0005-0000-0000-0000170F0000}"/>
    <cellStyle name="Comma 17 2 2 4 3 3 2 2" xfId="4509" xr:uid="{00000000-0005-0000-0000-0000180F0000}"/>
    <cellStyle name="Comma 17 2 2 4 3 3 2 2 2" xfId="7613" xr:uid="{00000000-0005-0000-0000-0000190F0000}"/>
    <cellStyle name="Comma 17 2 2 4 3 3 2 3" xfId="4516" xr:uid="{00000000-0005-0000-0000-00001A0F0000}"/>
    <cellStyle name="Comma 17 2 2 4 3 3 3" xfId="7923" xr:uid="{00000000-0005-0000-0000-00001B0F0000}"/>
    <cellStyle name="Comma 17 2 2 4 3 3 3 2" xfId="5113" xr:uid="{00000000-0005-0000-0000-00001C0F0000}"/>
    <cellStyle name="Comma 17 2 2 4 3 3 4" xfId="8246" xr:uid="{00000000-0005-0000-0000-00001D0F0000}"/>
    <cellStyle name="Comma 17 2 2 4 3 4" xfId="189" xr:uid="{00000000-0005-0000-0000-00001E0F0000}"/>
    <cellStyle name="Comma 17 2 2 4 3 4 2" xfId="7926" xr:uid="{00000000-0005-0000-0000-00001F0F0000}"/>
    <cellStyle name="Comma 17 2 2 4 3 4 2 2" xfId="7635" xr:uid="{00000000-0005-0000-0000-0000200F0000}"/>
    <cellStyle name="Comma 17 2 2 4 3 4 3" xfId="8250" xr:uid="{00000000-0005-0000-0000-0000210F0000}"/>
    <cellStyle name="Comma 17 2 2 4 3 5" xfId="1010" xr:uid="{00000000-0005-0000-0000-0000220F0000}"/>
    <cellStyle name="Comma 17 2 2 4 3 5 2" xfId="8252" xr:uid="{00000000-0005-0000-0000-0000230F0000}"/>
    <cellStyle name="Comma 17 2 2 4 3 6" xfId="1013" xr:uid="{00000000-0005-0000-0000-0000240F0000}"/>
    <cellStyle name="Comma 17 2 2 4 3 7" xfId="1018" xr:uid="{00000000-0005-0000-0000-0000250F0000}"/>
    <cellStyle name="Comma 17 2 2 4 4" xfId="7639" xr:uid="{00000000-0005-0000-0000-0000260F0000}"/>
    <cellStyle name="Comma 17 2 2 4 4 2" xfId="8143" xr:uid="{00000000-0005-0000-0000-0000270F0000}"/>
    <cellStyle name="Comma 17 2 2 4 4 2 2" xfId="2620" xr:uid="{00000000-0005-0000-0000-0000280F0000}"/>
    <cellStyle name="Comma 17 2 2 4 4 2 2 2" xfId="2636" xr:uid="{00000000-0005-0000-0000-0000290F0000}"/>
    <cellStyle name="Comma 17 2 2 4 4 2 2 2 2" xfId="8256" xr:uid="{00000000-0005-0000-0000-00002A0F0000}"/>
    <cellStyle name="Comma 17 2 2 4 4 2 2 3" xfId="8258" xr:uid="{00000000-0005-0000-0000-00002B0F0000}"/>
    <cellStyle name="Comma 17 2 2 4 4 2 3" xfId="2645" xr:uid="{00000000-0005-0000-0000-00002C0F0000}"/>
    <cellStyle name="Comma 17 2 2 4 4 2 3 2" xfId="2654" xr:uid="{00000000-0005-0000-0000-00002D0F0000}"/>
    <cellStyle name="Comma 17 2 2 4 4 2 4" xfId="2665" xr:uid="{00000000-0005-0000-0000-00002E0F0000}"/>
    <cellStyle name="Comma 17 2 2 4 4 3" xfId="8145" xr:uid="{00000000-0005-0000-0000-00002F0F0000}"/>
    <cellStyle name="Comma 17 2 2 4 4 3 2" xfId="3373" xr:uid="{00000000-0005-0000-0000-0000300F0000}"/>
    <cellStyle name="Comma 17 2 2 4 4 3 2 2" xfId="7719" xr:uid="{00000000-0005-0000-0000-0000310F0000}"/>
    <cellStyle name="Comma 17 2 2 4 4 3 3" xfId="7173" xr:uid="{00000000-0005-0000-0000-0000320F0000}"/>
    <cellStyle name="Comma 17 2 2 4 4 4" xfId="8147" xr:uid="{00000000-0005-0000-0000-0000330F0000}"/>
    <cellStyle name="Comma 17 2 2 4 4 4 2" xfId="8261" xr:uid="{00000000-0005-0000-0000-0000340F0000}"/>
    <cellStyle name="Comma 17 2 2 4 4 5" xfId="8264" xr:uid="{00000000-0005-0000-0000-0000350F0000}"/>
    <cellStyle name="Comma 17 2 2 4 5" xfId="7341" xr:uid="{00000000-0005-0000-0000-0000360F0000}"/>
    <cellStyle name="Comma 17 2 2 4 5 2" xfId="7930" xr:uid="{00000000-0005-0000-0000-0000370F0000}"/>
    <cellStyle name="Comma 17 2 2 4 5 2 2" xfId="955" xr:uid="{00000000-0005-0000-0000-0000380F0000}"/>
    <cellStyle name="Comma 17 2 2 4 5 2 2 2" xfId="1156" xr:uid="{00000000-0005-0000-0000-0000390F0000}"/>
    <cellStyle name="Comma 17 2 2 4 5 2 3" xfId="967" xr:uid="{00000000-0005-0000-0000-00003A0F0000}"/>
    <cellStyle name="Comma 17 2 2 4 5 3" xfId="8267" xr:uid="{00000000-0005-0000-0000-00003B0F0000}"/>
    <cellStyle name="Comma 17 2 2 4 5 3 2" xfId="8268" xr:uid="{00000000-0005-0000-0000-00003C0F0000}"/>
    <cellStyle name="Comma 17 2 2 4 5 4" xfId="8278" xr:uid="{00000000-0005-0000-0000-00003D0F0000}"/>
    <cellStyle name="Comma 17 2 2 4 6" xfId="7933" xr:uid="{00000000-0005-0000-0000-00003E0F0000}"/>
    <cellStyle name="Comma 17 2 2 4 6 2" xfId="8280" xr:uid="{00000000-0005-0000-0000-00003F0F0000}"/>
    <cellStyle name="Comma 17 2 2 4 6 2 2" xfId="1062" xr:uid="{00000000-0005-0000-0000-0000400F0000}"/>
    <cellStyle name="Comma 17 2 2 4 6 3" xfId="8282" xr:uid="{00000000-0005-0000-0000-0000410F0000}"/>
    <cellStyle name="Comma 17 2 2 4 7" xfId="7929" xr:uid="{00000000-0005-0000-0000-0000420F0000}"/>
    <cellStyle name="Comma 17 2 2 4 7 2" xfId="956" xr:uid="{00000000-0005-0000-0000-0000430F0000}"/>
    <cellStyle name="Comma 17 2 2 4 8" xfId="8266" xr:uid="{00000000-0005-0000-0000-0000440F0000}"/>
    <cellStyle name="Comma 17 2 2 4 9" xfId="8276" xr:uid="{00000000-0005-0000-0000-0000450F0000}"/>
    <cellStyle name="Comma 17 2 2 5" xfId="8283" xr:uid="{00000000-0005-0000-0000-0000460F0000}"/>
    <cellStyle name="Comma 17 2 2 5 2" xfId="8291" xr:uid="{00000000-0005-0000-0000-0000470F0000}"/>
    <cellStyle name="Comma 17 2 2 5 2 2" xfId="8297" xr:uid="{00000000-0005-0000-0000-0000480F0000}"/>
    <cellStyle name="Comma 17 2 2 5 2 2 2" xfId="8300" xr:uid="{00000000-0005-0000-0000-0000490F0000}"/>
    <cellStyle name="Comma 17 2 2 5 2 2 2 2" xfId="8303" xr:uid="{00000000-0005-0000-0000-00004A0F0000}"/>
    <cellStyle name="Comma 17 2 2 5 2 2 2 2 2" xfId="8308" xr:uid="{00000000-0005-0000-0000-00004B0F0000}"/>
    <cellStyle name="Comma 17 2 2 5 2 2 2 2 2 2" xfId="8310" xr:uid="{00000000-0005-0000-0000-00004C0F0000}"/>
    <cellStyle name="Comma 17 2 2 5 2 2 2 2 3" xfId="8312" xr:uid="{00000000-0005-0000-0000-00004D0F0000}"/>
    <cellStyle name="Comma 17 2 2 5 2 2 2 3" xfId="6341" xr:uid="{00000000-0005-0000-0000-00004E0F0000}"/>
    <cellStyle name="Comma 17 2 2 5 2 2 2 3 2" xfId="8315" xr:uid="{00000000-0005-0000-0000-00004F0F0000}"/>
    <cellStyle name="Comma 17 2 2 5 2 2 2 4" xfId="8317" xr:uid="{00000000-0005-0000-0000-0000500F0000}"/>
    <cellStyle name="Comma 17 2 2 5 2 2 3" xfId="8322" xr:uid="{00000000-0005-0000-0000-0000510F0000}"/>
    <cellStyle name="Comma 17 2 2 5 2 2 3 2" xfId="8323" xr:uid="{00000000-0005-0000-0000-0000520F0000}"/>
    <cellStyle name="Comma 17 2 2 5 2 2 3 2 2" xfId="8331" xr:uid="{00000000-0005-0000-0000-0000530F0000}"/>
    <cellStyle name="Comma 17 2 2 5 2 2 3 3" xfId="6646" xr:uid="{00000000-0005-0000-0000-0000540F0000}"/>
    <cellStyle name="Comma 17 2 2 5 2 2 4" xfId="4951" xr:uid="{00000000-0005-0000-0000-0000550F0000}"/>
    <cellStyle name="Comma 17 2 2 5 2 2 4 2" xfId="4257" xr:uid="{00000000-0005-0000-0000-0000560F0000}"/>
    <cellStyle name="Comma 17 2 2 5 2 2 5" xfId="4955" xr:uid="{00000000-0005-0000-0000-0000570F0000}"/>
    <cellStyle name="Comma 17 2 2 5 2 3" xfId="8334" xr:uid="{00000000-0005-0000-0000-0000580F0000}"/>
    <cellStyle name="Comma 17 2 2 5 2 3 2" xfId="8336" xr:uid="{00000000-0005-0000-0000-0000590F0000}"/>
    <cellStyle name="Comma 17 2 2 5 2 3 2 2" xfId="8340" xr:uid="{00000000-0005-0000-0000-00005A0F0000}"/>
    <cellStyle name="Comma 17 2 2 5 2 3 2 2 2" xfId="8183" xr:uid="{00000000-0005-0000-0000-00005B0F0000}"/>
    <cellStyle name="Comma 17 2 2 5 2 3 2 3" xfId="8081" xr:uid="{00000000-0005-0000-0000-00005C0F0000}"/>
    <cellStyle name="Comma 17 2 2 5 2 3 3" xfId="8343" xr:uid="{00000000-0005-0000-0000-00005D0F0000}"/>
    <cellStyle name="Comma 17 2 2 5 2 3 3 2" xfId="5254" xr:uid="{00000000-0005-0000-0000-00005E0F0000}"/>
    <cellStyle name="Comma 17 2 2 5 2 3 4" xfId="4966" xr:uid="{00000000-0005-0000-0000-00005F0F0000}"/>
    <cellStyle name="Comma 17 2 2 5 2 4" xfId="7606" xr:uid="{00000000-0005-0000-0000-0000600F0000}"/>
    <cellStyle name="Comma 17 2 2 5 2 4 2" xfId="243" xr:uid="{00000000-0005-0000-0000-0000610F0000}"/>
    <cellStyle name="Comma 17 2 2 5 2 4 2 2" xfId="8344" xr:uid="{00000000-0005-0000-0000-0000620F0000}"/>
    <cellStyle name="Comma 17 2 2 5 2 4 3" xfId="248" xr:uid="{00000000-0005-0000-0000-0000630F0000}"/>
    <cellStyle name="Comma 17 2 2 5 2 5" xfId="8347" xr:uid="{00000000-0005-0000-0000-0000640F0000}"/>
    <cellStyle name="Comma 17 2 2 5 2 5 2" xfId="8348" xr:uid="{00000000-0005-0000-0000-0000650F0000}"/>
    <cellStyle name="Comma 17 2 2 5 2 6" xfId="6357" xr:uid="{00000000-0005-0000-0000-0000660F0000}"/>
    <cellStyle name="Comma 17 2 2 5 2 7" xfId="5897" xr:uid="{00000000-0005-0000-0000-0000670F0000}"/>
    <cellStyle name="Comma 17 2 2 5 3" xfId="7642" xr:uid="{00000000-0005-0000-0000-0000680F0000}"/>
    <cellStyle name="Comma 17 2 2 5 3 2" xfId="8354" xr:uid="{00000000-0005-0000-0000-0000690F0000}"/>
    <cellStyle name="Comma 17 2 2 5 3 2 2" xfId="8355" xr:uid="{00000000-0005-0000-0000-00006A0F0000}"/>
    <cellStyle name="Comma 17 2 2 5 3 2 2 2" xfId="8356" xr:uid="{00000000-0005-0000-0000-00006B0F0000}"/>
    <cellStyle name="Comma 17 2 2 5 3 2 2 2 2" xfId="8357" xr:uid="{00000000-0005-0000-0000-00006C0F0000}"/>
    <cellStyle name="Comma 17 2 2 5 3 2 2 3" xfId="8360" xr:uid="{00000000-0005-0000-0000-00006D0F0000}"/>
    <cellStyle name="Comma 17 2 2 5 3 2 3" xfId="8363" xr:uid="{00000000-0005-0000-0000-00006E0F0000}"/>
    <cellStyle name="Comma 17 2 2 5 3 2 3 2" xfId="8364" xr:uid="{00000000-0005-0000-0000-00006F0F0000}"/>
    <cellStyle name="Comma 17 2 2 5 3 2 4" xfId="4991" xr:uid="{00000000-0005-0000-0000-0000700F0000}"/>
    <cellStyle name="Comma 17 2 2 5 3 3" xfId="8366" xr:uid="{00000000-0005-0000-0000-0000710F0000}"/>
    <cellStyle name="Comma 17 2 2 5 3 3 2" xfId="8368" xr:uid="{00000000-0005-0000-0000-0000720F0000}"/>
    <cellStyle name="Comma 17 2 2 5 3 3 2 2" xfId="7239" xr:uid="{00000000-0005-0000-0000-0000730F0000}"/>
    <cellStyle name="Comma 17 2 2 5 3 3 3" xfId="8369" xr:uid="{00000000-0005-0000-0000-0000740F0000}"/>
    <cellStyle name="Comma 17 2 2 5 3 4" xfId="1221" xr:uid="{00000000-0005-0000-0000-0000750F0000}"/>
    <cellStyle name="Comma 17 2 2 5 3 4 2" xfId="8370" xr:uid="{00000000-0005-0000-0000-0000760F0000}"/>
    <cellStyle name="Comma 17 2 2 5 3 5" xfId="1225" xr:uid="{00000000-0005-0000-0000-0000770F0000}"/>
    <cellStyle name="Comma 17 2 2 5 4" xfId="8371" xr:uid="{00000000-0005-0000-0000-0000780F0000}"/>
    <cellStyle name="Comma 17 2 2 5 4 2" xfId="8372" xr:uid="{00000000-0005-0000-0000-0000790F0000}"/>
    <cellStyle name="Comma 17 2 2 5 4 2 2" xfId="4581" xr:uid="{00000000-0005-0000-0000-00007A0F0000}"/>
    <cellStyle name="Comma 17 2 2 5 4 2 2 2" xfId="8373" xr:uid="{00000000-0005-0000-0000-00007B0F0000}"/>
    <cellStyle name="Comma 17 2 2 5 4 2 3" xfId="4587" xr:uid="{00000000-0005-0000-0000-00007C0F0000}"/>
    <cellStyle name="Comma 17 2 2 5 4 3" xfId="8378" xr:uid="{00000000-0005-0000-0000-00007D0F0000}"/>
    <cellStyle name="Comma 17 2 2 5 4 3 2" xfId="1772" xr:uid="{00000000-0005-0000-0000-00007E0F0000}"/>
    <cellStyle name="Comma 17 2 2 5 4 4" xfId="8379" xr:uid="{00000000-0005-0000-0000-00007F0F0000}"/>
    <cellStyle name="Comma 17 2 2 5 5" xfId="7937" xr:uid="{00000000-0005-0000-0000-0000800F0000}"/>
    <cellStyle name="Comma 17 2 2 5 5 2" xfId="8380" xr:uid="{00000000-0005-0000-0000-0000810F0000}"/>
    <cellStyle name="Comma 17 2 2 5 5 2 2" xfId="5015" xr:uid="{00000000-0005-0000-0000-0000820F0000}"/>
    <cellStyle name="Comma 17 2 2 5 5 3" xfId="8381" xr:uid="{00000000-0005-0000-0000-0000830F0000}"/>
    <cellStyle name="Comma 17 2 2 5 6" xfId="8382" xr:uid="{00000000-0005-0000-0000-0000840F0000}"/>
    <cellStyle name="Comma 17 2 2 5 6 2" xfId="170" xr:uid="{00000000-0005-0000-0000-0000850F0000}"/>
    <cellStyle name="Comma 17 2 2 5 7" xfId="8279" xr:uid="{00000000-0005-0000-0000-0000860F0000}"/>
    <cellStyle name="Comma 17 2 2 5 8" xfId="8281" xr:uid="{00000000-0005-0000-0000-0000870F0000}"/>
    <cellStyle name="Comma 17 2 2 6" xfId="881" xr:uid="{00000000-0005-0000-0000-0000880F0000}"/>
    <cellStyle name="Comma 17 2 2 6 2" xfId="926" xr:uid="{00000000-0005-0000-0000-0000890F0000}"/>
    <cellStyle name="Comma 17 2 2 6 2 2" xfId="3619" xr:uid="{00000000-0005-0000-0000-00008A0F0000}"/>
    <cellStyle name="Comma 17 2 2 6 2 2 2" xfId="3625" xr:uid="{00000000-0005-0000-0000-00008B0F0000}"/>
    <cellStyle name="Comma 17 2 2 6 2 2 2 2" xfId="2837" xr:uid="{00000000-0005-0000-0000-00008C0F0000}"/>
    <cellStyle name="Comma 17 2 2 6 2 2 2 2 2" xfId="2843" xr:uid="{00000000-0005-0000-0000-00008D0F0000}"/>
    <cellStyle name="Comma 17 2 2 6 2 2 2 3" xfId="2853" xr:uid="{00000000-0005-0000-0000-00008E0F0000}"/>
    <cellStyle name="Comma 17 2 2 6 2 2 3" xfId="3635" xr:uid="{00000000-0005-0000-0000-00008F0F0000}"/>
    <cellStyle name="Comma 17 2 2 6 2 2 3 2" xfId="2875" xr:uid="{00000000-0005-0000-0000-0000900F0000}"/>
    <cellStyle name="Comma 17 2 2 6 2 2 4" xfId="3647" xr:uid="{00000000-0005-0000-0000-0000910F0000}"/>
    <cellStyle name="Comma 17 2 2 6 2 3" xfId="1795" xr:uid="{00000000-0005-0000-0000-0000920F0000}"/>
    <cellStyle name="Comma 17 2 2 6 2 3 2" xfId="3654" xr:uid="{00000000-0005-0000-0000-0000930F0000}"/>
    <cellStyle name="Comma 17 2 2 6 2 3 2 2" xfId="2933" xr:uid="{00000000-0005-0000-0000-0000940F0000}"/>
    <cellStyle name="Comma 17 2 2 6 2 3 3" xfId="3658" xr:uid="{00000000-0005-0000-0000-0000950F0000}"/>
    <cellStyle name="Comma 17 2 2 6 2 4" xfId="1801" xr:uid="{00000000-0005-0000-0000-0000960F0000}"/>
    <cellStyle name="Comma 17 2 2 6 2 4 2" xfId="432" xr:uid="{00000000-0005-0000-0000-0000970F0000}"/>
    <cellStyle name="Comma 17 2 2 6 2 5" xfId="1811" xr:uid="{00000000-0005-0000-0000-0000980F0000}"/>
    <cellStyle name="Comma 17 2 2 6 3" xfId="932" xr:uid="{00000000-0005-0000-0000-0000990F0000}"/>
    <cellStyle name="Comma 17 2 2 6 3 2" xfId="3666" xr:uid="{00000000-0005-0000-0000-00009A0F0000}"/>
    <cellStyle name="Comma 17 2 2 6 3 2 2" xfId="3673" xr:uid="{00000000-0005-0000-0000-00009B0F0000}"/>
    <cellStyle name="Comma 17 2 2 6 3 2 2 2" xfId="3042" xr:uid="{00000000-0005-0000-0000-00009C0F0000}"/>
    <cellStyle name="Comma 17 2 2 6 3 2 3" xfId="3681" xr:uid="{00000000-0005-0000-0000-00009D0F0000}"/>
    <cellStyle name="Comma 17 2 2 6 3 3" xfId="3385" xr:uid="{00000000-0005-0000-0000-00009E0F0000}"/>
    <cellStyle name="Comma 17 2 2 6 3 3 2" xfId="3390" xr:uid="{00000000-0005-0000-0000-00009F0F0000}"/>
    <cellStyle name="Comma 17 2 2 6 3 4" xfId="265" xr:uid="{00000000-0005-0000-0000-0000A00F0000}"/>
    <cellStyle name="Comma 17 2 2 6 4" xfId="939" xr:uid="{00000000-0005-0000-0000-0000A10F0000}"/>
    <cellStyle name="Comma 17 2 2 6 4 2" xfId="3688" xr:uid="{00000000-0005-0000-0000-0000A20F0000}"/>
    <cellStyle name="Comma 17 2 2 6 4 2 2" xfId="3697" xr:uid="{00000000-0005-0000-0000-0000A30F0000}"/>
    <cellStyle name="Comma 17 2 2 6 4 3" xfId="3402" xr:uid="{00000000-0005-0000-0000-0000A40F0000}"/>
    <cellStyle name="Comma 17 2 2 6 5" xfId="664" xr:uid="{00000000-0005-0000-0000-0000A50F0000}"/>
    <cellStyle name="Comma 17 2 2 6 5 2" xfId="3704" xr:uid="{00000000-0005-0000-0000-0000A60F0000}"/>
    <cellStyle name="Comma 17 2 2 6 6" xfId="945" xr:uid="{00000000-0005-0000-0000-0000A70F0000}"/>
    <cellStyle name="Comma 17 2 2 6 7" xfId="957" xr:uid="{00000000-0005-0000-0000-0000A80F0000}"/>
    <cellStyle name="Comma 17 2 2 7" xfId="974" xr:uid="{00000000-0005-0000-0000-0000A90F0000}"/>
    <cellStyle name="Comma 17 2 2 7 2" xfId="988" xr:uid="{00000000-0005-0000-0000-0000AA0F0000}"/>
    <cellStyle name="Comma 17 2 2 7 2 2" xfId="1481" xr:uid="{00000000-0005-0000-0000-0000AB0F0000}"/>
    <cellStyle name="Comma 17 2 2 7 2 2 2" xfId="3789" xr:uid="{00000000-0005-0000-0000-0000AC0F0000}"/>
    <cellStyle name="Comma 17 2 2 7 2 2 2 2" xfId="3227" xr:uid="{00000000-0005-0000-0000-0000AD0F0000}"/>
    <cellStyle name="Comma 17 2 2 7 2 2 3" xfId="3800" xr:uid="{00000000-0005-0000-0000-0000AE0F0000}"/>
    <cellStyle name="Comma 17 2 2 7 2 3" xfId="1491" xr:uid="{00000000-0005-0000-0000-0000AF0F0000}"/>
    <cellStyle name="Comma 17 2 2 7 2 3 2" xfId="3804" xr:uid="{00000000-0005-0000-0000-0000B00F0000}"/>
    <cellStyle name="Comma 17 2 2 7 2 4" xfId="3523" xr:uid="{00000000-0005-0000-0000-0000B10F0000}"/>
    <cellStyle name="Comma 17 2 2 7 3" xfId="3814" xr:uid="{00000000-0005-0000-0000-0000B20F0000}"/>
    <cellStyle name="Comma 17 2 2 7 3 2" xfId="401" xr:uid="{00000000-0005-0000-0000-0000B30F0000}"/>
    <cellStyle name="Comma 17 2 2 7 3 2 2" xfId="3827" xr:uid="{00000000-0005-0000-0000-0000B40F0000}"/>
    <cellStyle name="Comma 17 2 2 7 3 3" xfId="418" xr:uid="{00000000-0005-0000-0000-0000B50F0000}"/>
    <cellStyle name="Comma 17 2 2 7 4" xfId="3837" xr:uid="{00000000-0005-0000-0000-0000B60F0000}"/>
    <cellStyle name="Comma 17 2 2 7 4 2" xfId="1551" xr:uid="{00000000-0005-0000-0000-0000B70F0000}"/>
    <cellStyle name="Comma 17 2 2 7 5" xfId="3845" xr:uid="{00000000-0005-0000-0000-0000B80F0000}"/>
    <cellStyle name="Comma 17 2 2 8" xfId="445" xr:uid="{00000000-0005-0000-0000-0000B90F0000}"/>
    <cellStyle name="Comma 17 2 2 8 2" xfId="995" xr:uid="{00000000-0005-0000-0000-0000BA0F0000}"/>
    <cellStyle name="Comma 17 2 2 8 2 2" xfId="3901" xr:uid="{00000000-0005-0000-0000-0000BB0F0000}"/>
    <cellStyle name="Comma 17 2 2 8 2 2 2" xfId="3910" xr:uid="{00000000-0005-0000-0000-0000BC0F0000}"/>
    <cellStyle name="Comma 17 2 2 8 2 3" xfId="3913" xr:uid="{00000000-0005-0000-0000-0000BD0F0000}"/>
    <cellStyle name="Comma 17 2 2 8 3" xfId="3919" xr:uid="{00000000-0005-0000-0000-0000BE0F0000}"/>
    <cellStyle name="Comma 17 2 2 8 3 2" xfId="3924" xr:uid="{00000000-0005-0000-0000-0000BF0F0000}"/>
    <cellStyle name="Comma 17 2 2 8 4" xfId="3929" xr:uid="{00000000-0005-0000-0000-0000C00F0000}"/>
    <cellStyle name="Comma 17 2 2 9" xfId="999" xr:uid="{00000000-0005-0000-0000-0000C10F0000}"/>
    <cellStyle name="Comma 17 2 2 9 2" xfId="1005" xr:uid="{00000000-0005-0000-0000-0000C20F0000}"/>
    <cellStyle name="Comma 17 2 2 9 2 2" xfId="3955" xr:uid="{00000000-0005-0000-0000-0000C30F0000}"/>
    <cellStyle name="Comma 17 2 2 9 3" xfId="3960" xr:uid="{00000000-0005-0000-0000-0000C40F0000}"/>
    <cellStyle name="Comma 17 2 3" xfId="7002" xr:uid="{00000000-0005-0000-0000-0000C50F0000}"/>
    <cellStyle name="Comma 17 2 3 10" xfId="431" xr:uid="{00000000-0005-0000-0000-0000C60F0000}"/>
    <cellStyle name="Comma 17 2 3 11" xfId="828" xr:uid="{00000000-0005-0000-0000-0000C70F0000}"/>
    <cellStyle name="Comma 17 2 3 2" xfId="7006" xr:uid="{00000000-0005-0000-0000-0000C80F0000}"/>
    <cellStyle name="Comma 17 2 3 2 10" xfId="8383" xr:uid="{00000000-0005-0000-0000-0000C90F0000}"/>
    <cellStyle name="Comma 17 2 3 2 2" xfId="4749" xr:uid="{00000000-0005-0000-0000-0000CA0F0000}"/>
    <cellStyle name="Comma 17 2 3 2 2 2" xfId="4758" xr:uid="{00000000-0005-0000-0000-0000CB0F0000}"/>
    <cellStyle name="Comma 17 2 3 2 2 2 2" xfId="7362" xr:uid="{00000000-0005-0000-0000-0000CC0F0000}"/>
    <cellStyle name="Comma 17 2 3 2 2 2 2 2" xfId="8384" xr:uid="{00000000-0005-0000-0000-0000CD0F0000}"/>
    <cellStyle name="Comma 17 2 3 2 2 2 2 2 2" xfId="6309" xr:uid="{00000000-0005-0000-0000-0000CE0F0000}"/>
    <cellStyle name="Comma 17 2 3 2 2 2 2 2 2 2" xfId="7621" xr:uid="{00000000-0005-0000-0000-0000CF0F0000}"/>
    <cellStyle name="Comma 17 2 3 2 2 2 2 2 2 2 2" xfId="3346" xr:uid="{00000000-0005-0000-0000-0000D00F0000}"/>
    <cellStyle name="Comma 17 2 3 2 2 2 2 2 2 2 2 2" xfId="3348" xr:uid="{00000000-0005-0000-0000-0000D10F0000}"/>
    <cellStyle name="Comma 17 2 3 2 2 2 2 2 2 2 3" xfId="3358" xr:uid="{00000000-0005-0000-0000-0000D20F0000}"/>
    <cellStyle name="Comma 17 2 3 2 2 2 2 2 2 3" xfId="8385" xr:uid="{00000000-0005-0000-0000-0000D30F0000}"/>
    <cellStyle name="Comma 17 2 3 2 2 2 2 2 2 3 2" xfId="3435" xr:uid="{00000000-0005-0000-0000-0000D40F0000}"/>
    <cellStyle name="Comma 17 2 3 2 2 2 2 2 2 4" xfId="7403" xr:uid="{00000000-0005-0000-0000-0000D50F0000}"/>
    <cellStyle name="Comma 17 2 3 2 2 2 2 2 3" xfId="6492" xr:uid="{00000000-0005-0000-0000-0000D60F0000}"/>
    <cellStyle name="Comma 17 2 3 2 2 2 2 2 3 2" xfId="8387" xr:uid="{00000000-0005-0000-0000-0000D70F0000}"/>
    <cellStyle name="Comma 17 2 3 2 2 2 2 2 3 2 2" xfId="3812" xr:uid="{00000000-0005-0000-0000-0000D80F0000}"/>
    <cellStyle name="Comma 17 2 3 2 2 2 2 2 3 3" xfId="8391" xr:uid="{00000000-0005-0000-0000-0000D90F0000}"/>
    <cellStyle name="Comma 17 2 3 2 2 2 2 2 4" xfId="8394" xr:uid="{00000000-0005-0000-0000-0000DA0F0000}"/>
    <cellStyle name="Comma 17 2 3 2 2 2 2 2 4 2" xfId="8398" xr:uid="{00000000-0005-0000-0000-0000DB0F0000}"/>
    <cellStyle name="Comma 17 2 3 2 2 2 2 2 5" xfId="8401" xr:uid="{00000000-0005-0000-0000-0000DC0F0000}"/>
    <cellStyle name="Comma 17 2 3 2 2 2 2 3" xfId="8405" xr:uid="{00000000-0005-0000-0000-0000DD0F0000}"/>
    <cellStyle name="Comma 17 2 3 2 2 2 2 3 2" xfId="8406" xr:uid="{00000000-0005-0000-0000-0000DE0F0000}"/>
    <cellStyle name="Comma 17 2 3 2 2 2 2 3 2 2" xfId="8409" xr:uid="{00000000-0005-0000-0000-0000DF0F0000}"/>
    <cellStyle name="Comma 17 2 3 2 2 2 2 3 2 2 2" xfId="4674" xr:uid="{00000000-0005-0000-0000-0000E00F0000}"/>
    <cellStyle name="Comma 17 2 3 2 2 2 2 3 2 3" xfId="8411" xr:uid="{00000000-0005-0000-0000-0000E10F0000}"/>
    <cellStyle name="Comma 17 2 3 2 2 2 2 3 3" xfId="8412" xr:uid="{00000000-0005-0000-0000-0000E20F0000}"/>
    <cellStyle name="Comma 17 2 3 2 2 2 2 3 3 2" xfId="8416" xr:uid="{00000000-0005-0000-0000-0000E30F0000}"/>
    <cellStyle name="Comma 17 2 3 2 2 2 2 3 4" xfId="8419" xr:uid="{00000000-0005-0000-0000-0000E40F0000}"/>
    <cellStyle name="Comma 17 2 3 2 2 2 2 4" xfId="8422" xr:uid="{00000000-0005-0000-0000-0000E50F0000}"/>
    <cellStyle name="Comma 17 2 3 2 2 2 2 4 2" xfId="8424" xr:uid="{00000000-0005-0000-0000-0000E60F0000}"/>
    <cellStyle name="Comma 17 2 3 2 2 2 2 4 2 2" xfId="8427" xr:uid="{00000000-0005-0000-0000-0000E70F0000}"/>
    <cellStyle name="Comma 17 2 3 2 2 2 2 4 3" xfId="8428" xr:uid="{00000000-0005-0000-0000-0000E80F0000}"/>
    <cellStyle name="Comma 17 2 3 2 2 2 2 5" xfId="8431" xr:uid="{00000000-0005-0000-0000-0000E90F0000}"/>
    <cellStyle name="Comma 17 2 3 2 2 2 2 5 2" xfId="8433" xr:uid="{00000000-0005-0000-0000-0000EA0F0000}"/>
    <cellStyle name="Comma 17 2 3 2 2 2 2 6" xfId="8434" xr:uid="{00000000-0005-0000-0000-0000EB0F0000}"/>
    <cellStyle name="Comma 17 2 3 2 2 2 2 7" xfId="8436" xr:uid="{00000000-0005-0000-0000-0000EC0F0000}"/>
    <cellStyle name="Comma 17 2 3 2 2 2 3" xfId="8437" xr:uid="{00000000-0005-0000-0000-0000ED0F0000}"/>
    <cellStyle name="Comma 17 2 3 2 2 2 3 2" xfId="8438" xr:uid="{00000000-0005-0000-0000-0000EE0F0000}"/>
    <cellStyle name="Comma 17 2 3 2 2 2 3 2 2" xfId="8439" xr:uid="{00000000-0005-0000-0000-0000EF0F0000}"/>
    <cellStyle name="Comma 17 2 3 2 2 2 3 2 2 2" xfId="8443" xr:uid="{00000000-0005-0000-0000-0000F00F0000}"/>
    <cellStyle name="Comma 17 2 3 2 2 2 3 2 2 2 2" xfId="6661" xr:uid="{00000000-0005-0000-0000-0000F10F0000}"/>
    <cellStyle name="Comma 17 2 3 2 2 2 3 2 2 3" xfId="8445" xr:uid="{00000000-0005-0000-0000-0000F20F0000}"/>
    <cellStyle name="Comma 17 2 3 2 2 2 3 2 3" xfId="8446" xr:uid="{00000000-0005-0000-0000-0000F30F0000}"/>
    <cellStyle name="Comma 17 2 3 2 2 2 3 2 3 2" xfId="8452" xr:uid="{00000000-0005-0000-0000-0000F40F0000}"/>
    <cellStyle name="Comma 17 2 3 2 2 2 3 2 4" xfId="8456" xr:uid="{00000000-0005-0000-0000-0000F50F0000}"/>
    <cellStyle name="Comma 17 2 3 2 2 2 3 3" xfId="8460" xr:uid="{00000000-0005-0000-0000-0000F60F0000}"/>
    <cellStyle name="Comma 17 2 3 2 2 2 3 3 2" xfId="8466" xr:uid="{00000000-0005-0000-0000-0000F70F0000}"/>
    <cellStyle name="Comma 17 2 3 2 2 2 3 3 2 2" xfId="8468" xr:uid="{00000000-0005-0000-0000-0000F80F0000}"/>
    <cellStyle name="Comma 17 2 3 2 2 2 3 3 3" xfId="8470" xr:uid="{00000000-0005-0000-0000-0000F90F0000}"/>
    <cellStyle name="Comma 17 2 3 2 2 2 3 4" xfId="8477" xr:uid="{00000000-0005-0000-0000-0000FA0F0000}"/>
    <cellStyle name="Comma 17 2 3 2 2 2 3 4 2" xfId="8479" xr:uid="{00000000-0005-0000-0000-0000FB0F0000}"/>
    <cellStyle name="Comma 17 2 3 2 2 2 3 5" xfId="8480" xr:uid="{00000000-0005-0000-0000-0000FC0F0000}"/>
    <cellStyle name="Comma 17 2 3 2 2 2 4" xfId="3664" xr:uid="{00000000-0005-0000-0000-0000FD0F0000}"/>
    <cellStyle name="Comma 17 2 3 2 2 2 4 2" xfId="3669" xr:uid="{00000000-0005-0000-0000-0000FE0F0000}"/>
    <cellStyle name="Comma 17 2 3 2 2 2 4 2 2" xfId="3040" xr:uid="{00000000-0005-0000-0000-0000FF0F0000}"/>
    <cellStyle name="Comma 17 2 3 2 2 2 4 2 2 2" xfId="8481" xr:uid="{00000000-0005-0000-0000-000000100000}"/>
    <cellStyle name="Comma 17 2 3 2 2 2 4 2 3" xfId="8482" xr:uid="{00000000-0005-0000-0000-000001100000}"/>
    <cellStyle name="Comma 17 2 3 2 2 2 4 3" xfId="3676" xr:uid="{00000000-0005-0000-0000-000002100000}"/>
    <cellStyle name="Comma 17 2 3 2 2 2 4 3 2" xfId="8488" xr:uid="{00000000-0005-0000-0000-000003100000}"/>
    <cellStyle name="Comma 17 2 3 2 2 2 4 4" xfId="8489" xr:uid="{00000000-0005-0000-0000-000004100000}"/>
    <cellStyle name="Comma 17 2 3 2 2 2 5" xfId="3383" xr:uid="{00000000-0005-0000-0000-000005100000}"/>
    <cellStyle name="Comma 17 2 3 2 2 2 5 2" xfId="3388" xr:uid="{00000000-0005-0000-0000-000006100000}"/>
    <cellStyle name="Comma 17 2 3 2 2 2 5 2 2" xfId="8492" xr:uid="{00000000-0005-0000-0000-000007100000}"/>
    <cellStyle name="Comma 17 2 3 2 2 2 5 3" xfId="8493" xr:uid="{00000000-0005-0000-0000-000008100000}"/>
    <cellStyle name="Comma 17 2 3 2 2 2 6" xfId="273" xr:uid="{00000000-0005-0000-0000-000009100000}"/>
    <cellStyle name="Comma 17 2 3 2 2 2 6 2" xfId="8494" xr:uid="{00000000-0005-0000-0000-00000A100000}"/>
    <cellStyle name="Comma 17 2 3 2 2 2 7" xfId="8497" xr:uid="{00000000-0005-0000-0000-00000B100000}"/>
    <cellStyle name="Comma 17 2 3 2 2 2 8" xfId="8500" xr:uid="{00000000-0005-0000-0000-00000C100000}"/>
    <cellStyle name="Comma 17 2 3 2 2 3" xfId="8502" xr:uid="{00000000-0005-0000-0000-00000D100000}"/>
    <cellStyle name="Comma 17 2 3 2 2 3 2" xfId="8504" xr:uid="{00000000-0005-0000-0000-00000E100000}"/>
    <cellStyle name="Comma 17 2 3 2 2 3 2 2" xfId="8505" xr:uid="{00000000-0005-0000-0000-00000F100000}"/>
    <cellStyle name="Comma 17 2 3 2 2 3 2 2 2" xfId="7519" xr:uid="{00000000-0005-0000-0000-000010100000}"/>
    <cellStyle name="Comma 17 2 3 2 2 3 2 2 2 2" xfId="8506" xr:uid="{00000000-0005-0000-0000-000011100000}"/>
    <cellStyle name="Comma 17 2 3 2 2 3 2 2 2 2 2" xfId="8508" xr:uid="{00000000-0005-0000-0000-000012100000}"/>
    <cellStyle name="Comma 17 2 3 2 2 3 2 2 2 3" xfId="8510" xr:uid="{00000000-0005-0000-0000-000013100000}"/>
    <cellStyle name="Comma 17 2 3 2 2 3 2 2 3" xfId="7526" xr:uid="{00000000-0005-0000-0000-000014100000}"/>
    <cellStyle name="Comma 17 2 3 2 2 3 2 2 3 2" xfId="8511" xr:uid="{00000000-0005-0000-0000-000015100000}"/>
    <cellStyle name="Comma 17 2 3 2 2 3 2 2 4" xfId="8514" xr:uid="{00000000-0005-0000-0000-000016100000}"/>
    <cellStyle name="Comma 17 2 3 2 2 3 2 3" xfId="8517" xr:uid="{00000000-0005-0000-0000-000017100000}"/>
    <cellStyle name="Comma 17 2 3 2 2 3 2 3 2" xfId="7549" xr:uid="{00000000-0005-0000-0000-000018100000}"/>
    <cellStyle name="Comma 17 2 3 2 2 3 2 3 2 2" xfId="8518" xr:uid="{00000000-0005-0000-0000-000019100000}"/>
    <cellStyle name="Comma 17 2 3 2 2 3 2 3 3" xfId="8519" xr:uid="{00000000-0005-0000-0000-00001A100000}"/>
    <cellStyle name="Comma 17 2 3 2 2 3 2 4" xfId="8522" xr:uid="{00000000-0005-0000-0000-00001B100000}"/>
    <cellStyle name="Comma 17 2 3 2 2 3 2 4 2" xfId="8524" xr:uid="{00000000-0005-0000-0000-00001C100000}"/>
    <cellStyle name="Comma 17 2 3 2 2 3 2 5" xfId="8526" xr:uid="{00000000-0005-0000-0000-00001D100000}"/>
    <cellStyle name="Comma 17 2 3 2 2 3 3" xfId="8527" xr:uid="{00000000-0005-0000-0000-00001E100000}"/>
    <cellStyle name="Comma 17 2 3 2 2 3 3 2" xfId="8528" xr:uid="{00000000-0005-0000-0000-00001F100000}"/>
    <cellStyle name="Comma 17 2 3 2 2 3 3 2 2" xfId="7760" xr:uid="{00000000-0005-0000-0000-000020100000}"/>
    <cellStyle name="Comma 17 2 3 2 2 3 3 2 2 2" xfId="8529" xr:uid="{00000000-0005-0000-0000-000021100000}"/>
    <cellStyle name="Comma 17 2 3 2 2 3 3 2 3" xfId="8530" xr:uid="{00000000-0005-0000-0000-000022100000}"/>
    <cellStyle name="Comma 17 2 3 2 2 3 3 3" xfId="8538" xr:uid="{00000000-0005-0000-0000-000023100000}"/>
    <cellStyle name="Comma 17 2 3 2 2 3 3 3 2" xfId="8539" xr:uid="{00000000-0005-0000-0000-000024100000}"/>
    <cellStyle name="Comma 17 2 3 2 2 3 3 4" xfId="8540" xr:uid="{00000000-0005-0000-0000-000025100000}"/>
    <cellStyle name="Comma 17 2 3 2 2 3 4" xfId="3685" xr:uid="{00000000-0005-0000-0000-000026100000}"/>
    <cellStyle name="Comma 17 2 3 2 2 3 4 2" xfId="3692" xr:uid="{00000000-0005-0000-0000-000027100000}"/>
    <cellStyle name="Comma 17 2 3 2 2 3 4 2 2" xfId="8541" xr:uid="{00000000-0005-0000-0000-000028100000}"/>
    <cellStyle name="Comma 17 2 3 2 2 3 4 3" xfId="8547" xr:uid="{00000000-0005-0000-0000-000029100000}"/>
    <cellStyle name="Comma 17 2 3 2 2 3 5" xfId="3400" xr:uid="{00000000-0005-0000-0000-00002A100000}"/>
    <cellStyle name="Comma 17 2 3 2 2 3 5 2" xfId="8551" xr:uid="{00000000-0005-0000-0000-00002B100000}"/>
    <cellStyle name="Comma 17 2 3 2 2 3 6" xfId="8552" xr:uid="{00000000-0005-0000-0000-00002C100000}"/>
    <cellStyle name="Comma 17 2 3 2 2 3 7" xfId="8555" xr:uid="{00000000-0005-0000-0000-00002D100000}"/>
    <cellStyle name="Comma 17 2 3 2 2 4" xfId="8558" xr:uid="{00000000-0005-0000-0000-00002E100000}"/>
    <cellStyle name="Comma 17 2 3 2 2 4 2" xfId="8559" xr:uid="{00000000-0005-0000-0000-00002F100000}"/>
    <cellStyle name="Comma 17 2 3 2 2 4 2 2" xfId="8563" xr:uid="{00000000-0005-0000-0000-000030100000}"/>
    <cellStyle name="Comma 17 2 3 2 2 4 2 2 2" xfId="8017" xr:uid="{00000000-0005-0000-0000-000031100000}"/>
    <cellStyle name="Comma 17 2 3 2 2 4 2 2 2 2" xfId="8566" xr:uid="{00000000-0005-0000-0000-000032100000}"/>
    <cellStyle name="Comma 17 2 3 2 2 4 2 2 3" xfId="8568" xr:uid="{00000000-0005-0000-0000-000033100000}"/>
    <cellStyle name="Comma 17 2 3 2 2 4 2 3" xfId="8569" xr:uid="{00000000-0005-0000-0000-000034100000}"/>
    <cellStyle name="Comma 17 2 3 2 2 4 2 3 2" xfId="1134" xr:uid="{00000000-0005-0000-0000-000035100000}"/>
    <cellStyle name="Comma 17 2 3 2 2 4 2 4" xfId="8571" xr:uid="{00000000-0005-0000-0000-000036100000}"/>
    <cellStyle name="Comma 17 2 3 2 2 4 3" xfId="8572" xr:uid="{00000000-0005-0000-0000-000037100000}"/>
    <cellStyle name="Comma 17 2 3 2 2 4 3 2" xfId="8575" xr:uid="{00000000-0005-0000-0000-000038100000}"/>
    <cellStyle name="Comma 17 2 3 2 2 4 3 2 2" xfId="8577" xr:uid="{00000000-0005-0000-0000-000039100000}"/>
    <cellStyle name="Comma 17 2 3 2 2 4 3 3" xfId="8578" xr:uid="{00000000-0005-0000-0000-00003A100000}"/>
    <cellStyle name="Comma 17 2 3 2 2 4 4" xfId="3702" xr:uid="{00000000-0005-0000-0000-00003B100000}"/>
    <cellStyle name="Comma 17 2 3 2 2 4 4 2" xfId="8579" xr:uid="{00000000-0005-0000-0000-00003C100000}"/>
    <cellStyle name="Comma 17 2 3 2 2 4 5" xfId="8583" xr:uid="{00000000-0005-0000-0000-00003D100000}"/>
    <cellStyle name="Comma 17 2 3 2 2 5" xfId="8588" xr:uid="{00000000-0005-0000-0000-00003E100000}"/>
    <cellStyle name="Comma 17 2 3 2 2 5 2" xfId="8590" xr:uid="{00000000-0005-0000-0000-00003F100000}"/>
    <cellStyle name="Comma 17 2 3 2 2 5 2 2" xfId="8591" xr:uid="{00000000-0005-0000-0000-000040100000}"/>
    <cellStyle name="Comma 17 2 3 2 2 5 2 2 2" xfId="8595" xr:uid="{00000000-0005-0000-0000-000041100000}"/>
    <cellStyle name="Comma 17 2 3 2 2 5 2 3" xfId="8598" xr:uid="{00000000-0005-0000-0000-000042100000}"/>
    <cellStyle name="Comma 17 2 3 2 2 5 3" xfId="8600" xr:uid="{00000000-0005-0000-0000-000043100000}"/>
    <cellStyle name="Comma 17 2 3 2 2 5 3 2" xfId="8601" xr:uid="{00000000-0005-0000-0000-000044100000}"/>
    <cellStyle name="Comma 17 2 3 2 2 5 4" xfId="8603" xr:uid="{00000000-0005-0000-0000-000045100000}"/>
    <cellStyle name="Comma 17 2 3 2 2 6" xfId="8606" xr:uid="{00000000-0005-0000-0000-000046100000}"/>
    <cellStyle name="Comma 17 2 3 2 2 6 2" xfId="8607" xr:uid="{00000000-0005-0000-0000-000047100000}"/>
    <cellStyle name="Comma 17 2 3 2 2 6 2 2" xfId="8608" xr:uid="{00000000-0005-0000-0000-000048100000}"/>
    <cellStyle name="Comma 17 2 3 2 2 6 3" xfId="8610" xr:uid="{00000000-0005-0000-0000-000049100000}"/>
    <cellStyle name="Comma 17 2 3 2 2 7" xfId="8611" xr:uid="{00000000-0005-0000-0000-00004A100000}"/>
    <cellStyle name="Comma 17 2 3 2 2 7 2" xfId="8612" xr:uid="{00000000-0005-0000-0000-00004B100000}"/>
    <cellStyle name="Comma 17 2 3 2 2 8" xfId="8613" xr:uid="{00000000-0005-0000-0000-00004C100000}"/>
    <cellStyle name="Comma 17 2 3 2 2 9" xfId="8615" xr:uid="{00000000-0005-0000-0000-00004D100000}"/>
    <cellStyle name="Comma 17 2 3 2 3" xfId="8617" xr:uid="{00000000-0005-0000-0000-00004E100000}"/>
    <cellStyle name="Comma 17 2 3 2 3 2" xfId="8618" xr:uid="{00000000-0005-0000-0000-00004F100000}"/>
    <cellStyle name="Comma 17 2 3 2 3 2 2" xfId="8619" xr:uid="{00000000-0005-0000-0000-000050100000}"/>
    <cellStyle name="Comma 17 2 3 2 3 2 2 2" xfId="8621" xr:uid="{00000000-0005-0000-0000-000051100000}"/>
    <cellStyle name="Comma 17 2 3 2 3 2 2 2 2" xfId="8622" xr:uid="{00000000-0005-0000-0000-000052100000}"/>
    <cellStyle name="Comma 17 2 3 2 3 2 2 2 2 2" xfId="8625" xr:uid="{00000000-0005-0000-0000-000053100000}"/>
    <cellStyle name="Comma 17 2 3 2 3 2 2 2 2 2 2" xfId="8628" xr:uid="{00000000-0005-0000-0000-000054100000}"/>
    <cellStyle name="Comma 17 2 3 2 3 2 2 2 2 3" xfId="8630" xr:uid="{00000000-0005-0000-0000-000055100000}"/>
    <cellStyle name="Comma 17 2 3 2 3 2 2 2 3" xfId="8632" xr:uid="{00000000-0005-0000-0000-000056100000}"/>
    <cellStyle name="Comma 17 2 3 2 3 2 2 2 3 2" xfId="8634" xr:uid="{00000000-0005-0000-0000-000057100000}"/>
    <cellStyle name="Comma 17 2 3 2 3 2 2 2 4" xfId="7356" xr:uid="{00000000-0005-0000-0000-000058100000}"/>
    <cellStyle name="Comma 17 2 3 2 3 2 2 3" xfId="8636" xr:uid="{00000000-0005-0000-0000-000059100000}"/>
    <cellStyle name="Comma 17 2 3 2 3 2 2 3 2" xfId="8637" xr:uid="{00000000-0005-0000-0000-00005A100000}"/>
    <cellStyle name="Comma 17 2 3 2 3 2 2 3 2 2" xfId="8639" xr:uid="{00000000-0005-0000-0000-00005B100000}"/>
    <cellStyle name="Comma 17 2 3 2 3 2 2 3 3" xfId="8641" xr:uid="{00000000-0005-0000-0000-00005C100000}"/>
    <cellStyle name="Comma 17 2 3 2 3 2 2 4" xfId="8642" xr:uid="{00000000-0005-0000-0000-00005D100000}"/>
    <cellStyle name="Comma 17 2 3 2 3 2 2 4 2" xfId="8644" xr:uid="{00000000-0005-0000-0000-00005E100000}"/>
    <cellStyle name="Comma 17 2 3 2 3 2 2 5" xfId="8645" xr:uid="{00000000-0005-0000-0000-00005F100000}"/>
    <cellStyle name="Comma 17 2 3 2 3 2 3" xfId="8647" xr:uid="{00000000-0005-0000-0000-000060100000}"/>
    <cellStyle name="Comma 17 2 3 2 3 2 3 2" xfId="8649" xr:uid="{00000000-0005-0000-0000-000061100000}"/>
    <cellStyle name="Comma 17 2 3 2 3 2 3 2 2" xfId="8651" xr:uid="{00000000-0005-0000-0000-000062100000}"/>
    <cellStyle name="Comma 17 2 3 2 3 2 3 2 2 2" xfId="8653" xr:uid="{00000000-0005-0000-0000-000063100000}"/>
    <cellStyle name="Comma 17 2 3 2 3 2 3 2 3" xfId="8655" xr:uid="{00000000-0005-0000-0000-000064100000}"/>
    <cellStyle name="Comma 17 2 3 2 3 2 3 3" xfId="8657" xr:uid="{00000000-0005-0000-0000-000065100000}"/>
    <cellStyle name="Comma 17 2 3 2 3 2 3 3 2" xfId="8658" xr:uid="{00000000-0005-0000-0000-000066100000}"/>
    <cellStyle name="Comma 17 2 3 2 3 2 3 4" xfId="8659" xr:uid="{00000000-0005-0000-0000-000067100000}"/>
    <cellStyle name="Comma 17 2 3 2 3 2 4" xfId="405" xr:uid="{00000000-0005-0000-0000-000068100000}"/>
    <cellStyle name="Comma 17 2 3 2 3 2 4 2" xfId="3820" xr:uid="{00000000-0005-0000-0000-000069100000}"/>
    <cellStyle name="Comma 17 2 3 2 3 2 4 2 2" xfId="8660" xr:uid="{00000000-0005-0000-0000-00006A100000}"/>
    <cellStyle name="Comma 17 2 3 2 3 2 4 3" xfId="8666" xr:uid="{00000000-0005-0000-0000-00006B100000}"/>
    <cellStyle name="Comma 17 2 3 2 3 2 5" xfId="422" xr:uid="{00000000-0005-0000-0000-00006C100000}"/>
    <cellStyle name="Comma 17 2 3 2 3 2 5 2" xfId="8671" xr:uid="{00000000-0005-0000-0000-00006D100000}"/>
    <cellStyle name="Comma 17 2 3 2 3 2 6" xfId="8675" xr:uid="{00000000-0005-0000-0000-00006E100000}"/>
    <cellStyle name="Comma 17 2 3 2 3 2 7" xfId="8680" xr:uid="{00000000-0005-0000-0000-00006F100000}"/>
    <cellStyle name="Comma 17 2 3 2 3 3" xfId="8684" xr:uid="{00000000-0005-0000-0000-000070100000}"/>
    <cellStyle name="Comma 17 2 3 2 3 3 2" xfId="8686" xr:uid="{00000000-0005-0000-0000-000071100000}"/>
    <cellStyle name="Comma 17 2 3 2 3 3 2 2" xfId="8688" xr:uid="{00000000-0005-0000-0000-000072100000}"/>
    <cellStyle name="Comma 17 2 3 2 3 3 2 2 2" xfId="8556" xr:uid="{00000000-0005-0000-0000-000073100000}"/>
    <cellStyle name="Comma 17 2 3 2 3 3 2 2 2 2" xfId="8689" xr:uid="{00000000-0005-0000-0000-000074100000}"/>
    <cellStyle name="Comma 17 2 3 2 3 3 2 2 3" xfId="8690" xr:uid="{00000000-0005-0000-0000-000075100000}"/>
    <cellStyle name="Comma 17 2 3 2 3 3 2 3" xfId="8691" xr:uid="{00000000-0005-0000-0000-000076100000}"/>
    <cellStyle name="Comma 17 2 3 2 3 3 2 3 2" xfId="8692" xr:uid="{00000000-0005-0000-0000-000077100000}"/>
    <cellStyle name="Comma 17 2 3 2 3 3 2 4" xfId="8695" xr:uid="{00000000-0005-0000-0000-000078100000}"/>
    <cellStyle name="Comma 17 2 3 2 3 3 3" xfId="8696" xr:uid="{00000000-0005-0000-0000-000079100000}"/>
    <cellStyle name="Comma 17 2 3 2 3 3 3 2" xfId="8698" xr:uid="{00000000-0005-0000-0000-00007A100000}"/>
    <cellStyle name="Comma 17 2 3 2 3 3 3 2 2" xfId="8699" xr:uid="{00000000-0005-0000-0000-00007B100000}"/>
    <cellStyle name="Comma 17 2 3 2 3 3 3 3" xfId="8700" xr:uid="{00000000-0005-0000-0000-00007C100000}"/>
    <cellStyle name="Comma 17 2 3 2 3 3 4" xfId="1542" xr:uid="{00000000-0005-0000-0000-00007D100000}"/>
    <cellStyle name="Comma 17 2 3 2 3 3 4 2" xfId="8701" xr:uid="{00000000-0005-0000-0000-00007E100000}"/>
    <cellStyle name="Comma 17 2 3 2 3 3 5" xfId="8705" xr:uid="{00000000-0005-0000-0000-00007F100000}"/>
    <cellStyle name="Comma 17 2 3 2 3 4" xfId="8708" xr:uid="{00000000-0005-0000-0000-000080100000}"/>
    <cellStyle name="Comma 17 2 3 2 3 4 2" xfId="8709" xr:uid="{00000000-0005-0000-0000-000081100000}"/>
    <cellStyle name="Comma 17 2 3 2 3 4 2 2" xfId="8712" xr:uid="{00000000-0005-0000-0000-000082100000}"/>
    <cellStyle name="Comma 17 2 3 2 3 4 2 2 2" xfId="8714" xr:uid="{00000000-0005-0000-0000-000083100000}"/>
    <cellStyle name="Comma 17 2 3 2 3 4 2 3" xfId="8716" xr:uid="{00000000-0005-0000-0000-000084100000}"/>
    <cellStyle name="Comma 17 2 3 2 3 4 3" xfId="8718" xr:uid="{00000000-0005-0000-0000-000085100000}"/>
    <cellStyle name="Comma 17 2 3 2 3 4 3 2" xfId="8721" xr:uid="{00000000-0005-0000-0000-000086100000}"/>
    <cellStyle name="Comma 17 2 3 2 3 4 4" xfId="8723" xr:uid="{00000000-0005-0000-0000-000087100000}"/>
    <cellStyle name="Comma 17 2 3 2 3 5" xfId="8729" xr:uid="{00000000-0005-0000-0000-000088100000}"/>
    <cellStyle name="Comma 17 2 3 2 3 5 2" xfId="8731" xr:uid="{00000000-0005-0000-0000-000089100000}"/>
    <cellStyle name="Comma 17 2 3 2 3 5 2 2" xfId="8736" xr:uid="{00000000-0005-0000-0000-00008A100000}"/>
    <cellStyle name="Comma 17 2 3 2 3 5 3" xfId="8741" xr:uid="{00000000-0005-0000-0000-00008B100000}"/>
    <cellStyle name="Comma 17 2 3 2 3 6" xfId="8746" xr:uid="{00000000-0005-0000-0000-00008C100000}"/>
    <cellStyle name="Comma 17 2 3 2 3 6 2" xfId="8748" xr:uid="{00000000-0005-0000-0000-00008D100000}"/>
    <cellStyle name="Comma 17 2 3 2 3 7" xfId="8752" xr:uid="{00000000-0005-0000-0000-00008E100000}"/>
    <cellStyle name="Comma 17 2 3 2 3 8" xfId="8756" xr:uid="{00000000-0005-0000-0000-00008F100000}"/>
    <cellStyle name="Comma 17 2 3 2 4" xfId="8761" xr:uid="{00000000-0005-0000-0000-000090100000}"/>
    <cellStyle name="Comma 17 2 3 2 4 2" xfId="8762" xr:uid="{00000000-0005-0000-0000-000091100000}"/>
    <cellStyle name="Comma 17 2 3 2 4 2 2" xfId="8763" xr:uid="{00000000-0005-0000-0000-000092100000}"/>
    <cellStyle name="Comma 17 2 3 2 4 2 2 2" xfId="8765" xr:uid="{00000000-0005-0000-0000-000093100000}"/>
    <cellStyle name="Comma 17 2 3 2 4 2 2 2 2" xfId="8766" xr:uid="{00000000-0005-0000-0000-000094100000}"/>
    <cellStyle name="Comma 17 2 3 2 4 2 2 2 2 2" xfId="8768" xr:uid="{00000000-0005-0000-0000-000095100000}"/>
    <cellStyle name="Comma 17 2 3 2 4 2 2 2 3" xfId="8770" xr:uid="{00000000-0005-0000-0000-000096100000}"/>
    <cellStyle name="Comma 17 2 3 2 4 2 2 3" xfId="8772" xr:uid="{00000000-0005-0000-0000-000097100000}"/>
    <cellStyle name="Comma 17 2 3 2 4 2 2 3 2" xfId="8775" xr:uid="{00000000-0005-0000-0000-000098100000}"/>
    <cellStyle name="Comma 17 2 3 2 4 2 2 4" xfId="8777" xr:uid="{00000000-0005-0000-0000-000099100000}"/>
    <cellStyle name="Comma 17 2 3 2 4 2 3" xfId="8779" xr:uid="{00000000-0005-0000-0000-00009A100000}"/>
    <cellStyle name="Comma 17 2 3 2 4 2 3 2" xfId="8780" xr:uid="{00000000-0005-0000-0000-00009B100000}"/>
    <cellStyle name="Comma 17 2 3 2 4 2 3 2 2" xfId="8781" xr:uid="{00000000-0005-0000-0000-00009C100000}"/>
    <cellStyle name="Comma 17 2 3 2 4 2 3 3" xfId="8783" xr:uid="{00000000-0005-0000-0000-00009D100000}"/>
    <cellStyle name="Comma 17 2 3 2 4 2 4" xfId="3922" xr:uid="{00000000-0005-0000-0000-00009E100000}"/>
    <cellStyle name="Comma 17 2 3 2 4 2 4 2" xfId="8785" xr:uid="{00000000-0005-0000-0000-00009F100000}"/>
    <cellStyle name="Comma 17 2 3 2 4 2 5" xfId="8789" xr:uid="{00000000-0005-0000-0000-0000A0100000}"/>
    <cellStyle name="Comma 17 2 3 2 4 3" xfId="8792" xr:uid="{00000000-0005-0000-0000-0000A1100000}"/>
    <cellStyle name="Comma 17 2 3 2 4 3 2" xfId="8793" xr:uid="{00000000-0005-0000-0000-0000A2100000}"/>
    <cellStyle name="Comma 17 2 3 2 4 3 2 2" xfId="8794" xr:uid="{00000000-0005-0000-0000-0000A3100000}"/>
    <cellStyle name="Comma 17 2 3 2 4 3 2 2 2" xfId="8797" xr:uid="{00000000-0005-0000-0000-0000A4100000}"/>
    <cellStyle name="Comma 17 2 3 2 4 3 2 3" xfId="8798" xr:uid="{00000000-0005-0000-0000-0000A5100000}"/>
    <cellStyle name="Comma 17 2 3 2 4 3 3" xfId="8802" xr:uid="{00000000-0005-0000-0000-0000A6100000}"/>
    <cellStyle name="Comma 17 2 3 2 4 3 3 2" xfId="8803" xr:uid="{00000000-0005-0000-0000-0000A7100000}"/>
    <cellStyle name="Comma 17 2 3 2 4 3 4" xfId="8806" xr:uid="{00000000-0005-0000-0000-0000A8100000}"/>
    <cellStyle name="Comma 17 2 3 2 4 4" xfId="8809" xr:uid="{00000000-0005-0000-0000-0000A9100000}"/>
    <cellStyle name="Comma 17 2 3 2 4 4 2" xfId="8810" xr:uid="{00000000-0005-0000-0000-0000AA100000}"/>
    <cellStyle name="Comma 17 2 3 2 4 4 2 2" xfId="4292" xr:uid="{00000000-0005-0000-0000-0000AB100000}"/>
    <cellStyle name="Comma 17 2 3 2 4 4 3" xfId="8811" xr:uid="{00000000-0005-0000-0000-0000AC100000}"/>
    <cellStyle name="Comma 17 2 3 2 4 5" xfId="8812" xr:uid="{00000000-0005-0000-0000-0000AD100000}"/>
    <cellStyle name="Comma 17 2 3 2 4 5 2" xfId="8814" xr:uid="{00000000-0005-0000-0000-0000AE100000}"/>
    <cellStyle name="Comma 17 2 3 2 4 6" xfId="8816" xr:uid="{00000000-0005-0000-0000-0000AF100000}"/>
    <cellStyle name="Comma 17 2 3 2 4 7" xfId="8818" xr:uid="{00000000-0005-0000-0000-0000B0100000}"/>
    <cellStyle name="Comma 17 2 3 2 5" xfId="8626" xr:uid="{00000000-0005-0000-0000-0000B1100000}"/>
    <cellStyle name="Comma 17 2 3 2 5 2" xfId="8629" xr:uid="{00000000-0005-0000-0000-0000B2100000}"/>
    <cellStyle name="Comma 17 2 3 2 5 2 2" xfId="8823" xr:uid="{00000000-0005-0000-0000-0000B3100000}"/>
    <cellStyle name="Comma 17 2 3 2 5 2 2 2" xfId="8825" xr:uid="{00000000-0005-0000-0000-0000B4100000}"/>
    <cellStyle name="Comma 17 2 3 2 5 2 2 2 2" xfId="8827" xr:uid="{00000000-0005-0000-0000-0000B5100000}"/>
    <cellStyle name="Comma 17 2 3 2 5 2 2 3" xfId="8828" xr:uid="{00000000-0005-0000-0000-0000B6100000}"/>
    <cellStyle name="Comma 17 2 3 2 5 2 3" xfId="8830" xr:uid="{00000000-0005-0000-0000-0000B7100000}"/>
    <cellStyle name="Comma 17 2 3 2 5 2 3 2" xfId="8832" xr:uid="{00000000-0005-0000-0000-0000B8100000}"/>
    <cellStyle name="Comma 17 2 3 2 5 2 4" xfId="8833" xr:uid="{00000000-0005-0000-0000-0000B9100000}"/>
    <cellStyle name="Comma 17 2 3 2 5 3" xfId="8836" xr:uid="{00000000-0005-0000-0000-0000BA100000}"/>
    <cellStyle name="Comma 17 2 3 2 5 3 2" xfId="8837" xr:uid="{00000000-0005-0000-0000-0000BB100000}"/>
    <cellStyle name="Comma 17 2 3 2 5 3 2 2" xfId="8841" xr:uid="{00000000-0005-0000-0000-0000BC100000}"/>
    <cellStyle name="Comma 17 2 3 2 5 3 3" xfId="8844" xr:uid="{00000000-0005-0000-0000-0000BD100000}"/>
    <cellStyle name="Comma 17 2 3 2 5 4" xfId="8848" xr:uid="{00000000-0005-0000-0000-0000BE100000}"/>
    <cellStyle name="Comma 17 2 3 2 5 4 2" xfId="8849" xr:uid="{00000000-0005-0000-0000-0000BF100000}"/>
    <cellStyle name="Comma 17 2 3 2 5 5" xfId="8852" xr:uid="{00000000-0005-0000-0000-0000C0100000}"/>
    <cellStyle name="Comma 17 2 3 2 6" xfId="8631" xr:uid="{00000000-0005-0000-0000-0000C1100000}"/>
    <cellStyle name="Comma 17 2 3 2 6 2" xfId="8854" xr:uid="{00000000-0005-0000-0000-0000C2100000}"/>
    <cellStyle name="Comma 17 2 3 2 6 2 2" xfId="8859" xr:uid="{00000000-0005-0000-0000-0000C3100000}"/>
    <cellStyle name="Comma 17 2 3 2 6 2 2 2" xfId="8863" xr:uid="{00000000-0005-0000-0000-0000C4100000}"/>
    <cellStyle name="Comma 17 2 3 2 6 2 3" xfId="8864" xr:uid="{00000000-0005-0000-0000-0000C5100000}"/>
    <cellStyle name="Comma 17 2 3 2 6 3" xfId="8865" xr:uid="{00000000-0005-0000-0000-0000C6100000}"/>
    <cellStyle name="Comma 17 2 3 2 6 3 2" xfId="8870" xr:uid="{00000000-0005-0000-0000-0000C7100000}"/>
    <cellStyle name="Comma 17 2 3 2 6 4" xfId="8873" xr:uid="{00000000-0005-0000-0000-0000C8100000}"/>
    <cellStyle name="Comma 17 2 3 2 7" xfId="8876" xr:uid="{00000000-0005-0000-0000-0000C9100000}"/>
    <cellStyle name="Comma 17 2 3 2 7 2" xfId="8877" xr:uid="{00000000-0005-0000-0000-0000CA100000}"/>
    <cellStyle name="Comma 17 2 3 2 7 2 2" xfId="8879" xr:uid="{00000000-0005-0000-0000-0000CB100000}"/>
    <cellStyle name="Comma 17 2 3 2 7 3" xfId="8880" xr:uid="{00000000-0005-0000-0000-0000CC100000}"/>
    <cellStyle name="Comma 17 2 3 2 8" xfId="8882" xr:uid="{00000000-0005-0000-0000-0000CD100000}"/>
    <cellStyle name="Comma 17 2 3 2 8 2" xfId="8883" xr:uid="{00000000-0005-0000-0000-0000CE100000}"/>
    <cellStyle name="Comma 17 2 3 2 9" xfId="8886" xr:uid="{00000000-0005-0000-0000-0000CF100000}"/>
    <cellStyle name="Comma 17 2 3 3" xfId="8887" xr:uid="{00000000-0005-0000-0000-0000D0100000}"/>
    <cellStyle name="Comma 17 2 3 3 2" xfId="8889" xr:uid="{00000000-0005-0000-0000-0000D1100000}"/>
    <cellStyle name="Comma 17 2 3 3 2 2" xfId="8891" xr:uid="{00000000-0005-0000-0000-0000D2100000}"/>
    <cellStyle name="Comma 17 2 3 3 2 2 2" xfId="8892" xr:uid="{00000000-0005-0000-0000-0000D3100000}"/>
    <cellStyle name="Comma 17 2 3 3 2 2 2 2" xfId="8893" xr:uid="{00000000-0005-0000-0000-0000D4100000}"/>
    <cellStyle name="Comma 17 2 3 3 2 2 2 2 2" xfId="8895" xr:uid="{00000000-0005-0000-0000-0000D5100000}"/>
    <cellStyle name="Comma 17 2 3 3 2 2 2 2 2 2" xfId="499" xr:uid="{00000000-0005-0000-0000-0000D6100000}"/>
    <cellStyle name="Comma 17 2 3 3 2 2 2 2 2 2 2" xfId="5242" xr:uid="{00000000-0005-0000-0000-0000D7100000}"/>
    <cellStyle name="Comma 17 2 3 3 2 2 2 2 2 3" xfId="509" xr:uid="{00000000-0005-0000-0000-0000D8100000}"/>
    <cellStyle name="Comma 17 2 3 3 2 2 2 2 3" xfId="8898" xr:uid="{00000000-0005-0000-0000-0000D9100000}"/>
    <cellStyle name="Comma 17 2 3 3 2 2 2 2 3 2" xfId="5353" xr:uid="{00000000-0005-0000-0000-0000DA100000}"/>
    <cellStyle name="Comma 17 2 3 3 2 2 2 2 4" xfId="8900" xr:uid="{00000000-0005-0000-0000-0000DB100000}"/>
    <cellStyle name="Comma 17 2 3 3 2 2 2 3" xfId="8902" xr:uid="{00000000-0005-0000-0000-0000DC100000}"/>
    <cellStyle name="Comma 17 2 3 3 2 2 2 3 2" xfId="8907" xr:uid="{00000000-0005-0000-0000-0000DD100000}"/>
    <cellStyle name="Comma 17 2 3 3 2 2 2 3 2 2" xfId="1091" xr:uid="{00000000-0005-0000-0000-0000DE100000}"/>
    <cellStyle name="Comma 17 2 3 3 2 2 2 3 3" xfId="8908" xr:uid="{00000000-0005-0000-0000-0000DF100000}"/>
    <cellStyle name="Comma 17 2 3 3 2 2 2 4" xfId="8909" xr:uid="{00000000-0005-0000-0000-0000E0100000}"/>
    <cellStyle name="Comma 17 2 3 3 2 2 2 4 2" xfId="8912" xr:uid="{00000000-0005-0000-0000-0000E1100000}"/>
    <cellStyle name="Comma 17 2 3 3 2 2 2 5" xfId="8914" xr:uid="{00000000-0005-0000-0000-0000E2100000}"/>
    <cellStyle name="Comma 17 2 3 3 2 2 3" xfId="8917" xr:uid="{00000000-0005-0000-0000-0000E3100000}"/>
    <cellStyle name="Comma 17 2 3 3 2 2 3 2" xfId="8918" xr:uid="{00000000-0005-0000-0000-0000E4100000}"/>
    <cellStyle name="Comma 17 2 3 3 2 2 3 2 2" xfId="8919" xr:uid="{00000000-0005-0000-0000-0000E5100000}"/>
    <cellStyle name="Comma 17 2 3 3 2 2 3 2 2 2" xfId="1881" xr:uid="{00000000-0005-0000-0000-0000E6100000}"/>
    <cellStyle name="Comma 17 2 3 3 2 2 3 2 3" xfId="8922" xr:uid="{00000000-0005-0000-0000-0000E7100000}"/>
    <cellStyle name="Comma 17 2 3 3 2 2 3 3" xfId="8926" xr:uid="{00000000-0005-0000-0000-0000E8100000}"/>
    <cellStyle name="Comma 17 2 3 3 2 2 3 3 2" xfId="8931" xr:uid="{00000000-0005-0000-0000-0000E9100000}"/>
    <cellStyle name="Comma 17 2 3 3 2 2 3 4" xfId="8932" xr:uid="{00000000-0005-0000-0000-0000EA100000}"/>
    <cellStyle name="Comma 17 2 3 3 2 2 4" xfId="4026" xr:uid="{00000000-0005-0000-0000-0000EB100000}"/>
    <cellStyle name="Comma 17 2 3 3 2 2 4 2" xfId="4028" xr:uid="{00000000-0005-0000-0000-0000EC100000}"/>
    <cellStyle name="Comma 17 2 3 3 2 2 4 2 2" xfId="8934" xr:uid="{00000000-0005-0000-0000-0000ED100000}"/>
    <cellStyle name="Comma 17 2 3 3 2 2 4 3" xfId="8935" xr:uid="{00000000-0005-0000-0000-0000EE100000}"/>
    <cellStyle name="Comma 17 2 3 3 2 2 5" xfId="3456" xr:uid="{00000000-0005-0000-0000-0000EF100000}"/>
    <cellStyle name="Comma 17 2 3 3 2 2 5 2" xfId="8939" xr:uid="{00000000-0005-0000-0000-0000F0100000}"/>
    <cellStyle name="Comma 17 2 3 3 2 2 6" xfId="8940" xr:uid="{00000000-0005-0000-0000-0000F1100000}"/>
    <cellStyle name="Comma 17 2 3 3 2 2 7" xfId="8943" xr:uid="{00000000-0005-0000-0000-0000F2100000}"/>
    <cellStyle name="Comma 17 2 3 3 2 3" xfId="8945" xr:uid="{00000000-0005-0000-0000-0000F3100000}"/>
    <cellStyle name="Comma 17 2 3 3 2 3 2" xfId="8946" xr:uid="{00000000-0005-0000-0000-0000F4100000}"/>
    <cellStyle name="Comma 17 2 3 3 2 3 2 2" xfId="8947" xr:uid="{00000000-0005-0000-0000-0000F5100000}"/>
    <cellStyle name="Comma 17 2 3 3 2 3 2 2 2" xfId="8948" xr:uid="{00000000-0005-0000-0000-0000F6100000}"/>
    <cellStyle name="Comma 17 2 3 3 2 3 2 2 2 2" xfId="8950" xr:uid="{00000000-0005-0000-0000-0000F7100000}"/>
    <cellStyle name="Comma 17 2 3 3 2 3 2 2 3" xfId="8952" xr:uid="{00000000-0005-0000-0000-0000F8100000}"/>
    <cellStyle name="Comma 17 2 3 3 2 3 2 3" xfId="8957" xr:uid="{00000000-0005-0000-0000-0000F9100000}"/>
    <cellStyle name="Comma 17 2 3 3 2 3 2 3 2" xfId="8962" xr:uid="{00000000-0005-0000-0000-0000FA100000}"/>
    <cellStyle name="Comma 17 2 3 3 2 3 2 4" xfId="8964" xr:uid="{00000000-0005-0000-0000-0000FB100000}"/>
    <cellStyle name="Comma 17 2 3 3 2 3 3" xfId="8965" xr:uid="{00000000-0005-0000-0000-0000FC100000}"/>
    <cellStyle name="Comma 17 2 3 3 2 3 3 2" xfId="8966" xr:uid="{00000000-0005-0000-0000-0000FD100000}"/>
    <cellStyle name="Comma 17 2 3 3 2 3 3 2 2" xfId="8967" xr:uid="{00000000-0005-0000-0000-0000FE100000}"/>
    <cellStyle name="Comma 17 2 3 3 2 3 3 3" xfId="8970" xr:uid="{00000000-0005-0000-0000-0000FF100000}"/>
    <cellStyle name="Comma 17 2 3 3 2 3 4" xfId="4030" xr:uid="{00000000-0005-0000-0000-000000110000}"/>
    <cellStyle name="Comma 17 2 3 3 2 3 4 2" xfId="2308" xr:uid="{00000000-0005-0000-0000-000001110000}"/>
    <cellStyle name="Comma 17 2 3 3 2 3 5" xfId="8975" xr:uid="{00000000-0005-0000-0000-000002110000}"/>
    <cellStyle name="Comma 17 2 3 3 2 4" xfId="8976" xr:uid="{00000000-0005-0000-0000-000003110000}"/>
    <cellStyle name="Comma 17 2 3 3 2 4 2" xfId="8977" xr:uid="{00000000-0005-0000-0000-000004110000}"/>
    <cellStyle name="Comma 17 2 3 3 2 4 2 2" xfId="8978" xr:uid="{00000000-0005-0000-0000-000005110000}"/>
    <cellStyle name="Comma 17 2 3 3 2 4 2 2 2" xfId="8979" xr:uid="{00000000-0005-0000-0000-000006110000}"/>
    <cellStyle name="Comma 17 2 3 3 2 4 2 3" xfId="8981" xr:uid="{00000000-0005-0000-0000-000007110000}"/>
    <cellStyle name="Comma 17 2 3 3 2 4 3" xfId="8984" xr:uid="{00000000-0005-0000-0000-000008110000}"/>
    <cellStyle name="Comma 17 2 3 3 2 4 3 2" xfId="8985" xr:uid="{00000000-0005-0000-0000-000009110000}"/>
    <cellStyle name="Comma 17 2 3 3 2 4 4" xfId="8986" xr:uid="{00000000-0005-0000-0000-00000A110000}"/>
    <cellStyle name="Comma 17 2 3 3 2 5" xfId="8987" xr:uid="{00000000-0005-0000-0000-00000B110000}"/>
    <cellStyle name="Comma 17 2 3 3 2 5 2" xfId="8988" xr:uid="{00000000-0005-0000-0000-00000C110000}"/>
    <cellStyle name="Comma 17 2 3 3 2 5 2 2" xfId="8991" xr:uid="{00000000-0005-0000-0000-00000D110000}"/>
    <cellStyle name="Comma 17 2 3 3 2 5 3" xfId="8995" xr:uid="{00000000-0005-0000-0000-00000E110000}"/>
    <cellStyle name="Comma 17 2 3 3 2 6" xfId="8998" xr:uid="{00000000-0005-0000-0000-00000F110000}"/>
    <cellStyle name="Comma 17 2 3 3 2 6 2" xfId="8999" xr:uid="{00000000-0005-0000-0000-000010110000}"/>
    <cellStyle name="Comma 17 2 3 3 2 7" xfId="9001" xr:uid="{00000000-0005-0000-0000-000011110000}"/>
    <cellStyle name="Comma 17 2 3 3 2 8" xfId="9002" xr:uid="{00000000-0005-0000-0000-000012110000}"/>
    <cellStyle name="Comma 17 2 3 3 3" xfId="9003" xr:uid="{00000000-0005-0000-0000-000013110000}"/>
    <cellStyle name="Comma 17 2 3 3 3 2" xfId="9005" xr:uid="{00000000-0005-0000-0000-000014110000}"/>
    <cellStyle name="Comma 17 2 3 3 3 2 2" xfId="9006" xr:uid="{00000000-0005-0000-0000-000015110000}"/>
    <cellStyle name="Comma 17 2 3 3 3 2 2 2" xfId="9007" xr:uid="{00000000-0005-0000-0000-000016110000}"/>
    <cellStyle name="Comma 17 2 3 3 3 2 2 2 2" xfId="9008" xr:uid="{00000000-0005-0000-0000-000017110000}"/>
    <cellStyle name="Comma 17 2 3 3 3 2 2 2 2 2" xfId="9009" xr:uid="{00000000-0005-0000-0000-000018110000}"/>
    <cellStyle name="Comma 17 2 3 3 3 2 2 2 3" xfId="9010" xr:uid="{00000000-0005-0000-0000-000019110000}"/>
    <cellStyle name="Comma 17 2 3 3 3 2 2 3" xfId="9011" xr:uid="{00000000-0005-0000-0000-00001A110000}"/>
    <cellStyle name="Comma 17 2 3 3 3 2 2 3 2" xfId="9012" xr:uid="{00000000-0005-0000-0000-00001B110000}"/>
    <cellStyle name="Comma 17 2 3 3 3 2 2 4" xfId="9013" xr:uid="{00000000-0005-0000-0000-00001C110000}"/>
    <cellStyle name="Comma 17 2 3 3 3 2 3" xfId="9014" xr:uid="{00000000-0005-0000-0000-00001D110000}"/>
    <cellStyle name="Comma 17 2 3 3 3 2 3 2" xfId="9015" xr:uid="{00000000-0005-0000-0000-00001E110000}"/>
    <cellStyle name="Comma 17 2 3 3 3 2 3 2 2" xfId="9016" xr:uid="{00000000-0005-0000-0000-00001F110000}"/>
    <cellStyle name="Comma 17 2 3 3 3 2 3 3" xfId="9017" xr:uid="{00000000-0005-0000-0000-000020110000}"/>
    <cellStyle name="Comma 17 2 3 3 3 2 4" xfId="4091" xr:uid="{00000000-0005-0000-0000-000021110000}"/>
    <cellStyle name="Comma 17 2 3 3 3 2 4 2" xfId="9018" xr:uid="{00000000-0005-0000-0000-000022110000}"/>
    <cellStyle name="Comma 17 2 3 3 3 2 5" xfId="9023" xr:uid="{00000000-0005-0000-0000-000023110000}"/>
    <cellStyle name="Comma 17 2 3 3 3 3" xfId="9026" xr:uid="{00000000-0005-0000-0000-000024110000}"/>
    <cellStyle name="Comma 17 2 3 3 3 3 2" xfId="9027" xr:uid="{00000000-0005-0000-0000-000025110000}"/>
    <cellStyle name="Comma 17 2 3 3 3 3 2 2" xfId="9028" xr:uid="{00000000-0005-0000-0000-000026110000}"/>
    <cellStyle name="Comma 17 2 3 3 3 3 2 2 2" xfId="7360" xr:uid="{00000000-0005-0000-0000-000027110000}"/>
    <cellStyle name="Comma 17 2 3 3 3 3 2 3" xfId="9029" xr:uid="{00000000-0005-0000-0000-000028110000}"/>
    <cellStyle name="Comma 17 2 3 3 3 3 3" xfId="9030" xr:uid="{00000000-0005-0000-0000-000029110000}"/>
    <cellStyle name="Comma 17 2 3 3 3 3 3 2" xfId="9031" xr:uid="{00000000-0005-0000-0000-00002A110000}"/>
    <cellStyle name="Comma 17 2 3 3 3 3 4" xfId="9032" xr:uid="{00000000-0005-0000-0000-00002B110000}"/>
    <cellStyle name="Comma 17 2 3 3 3 4" xfId="9035" xr:uid="{00000000-0005-0000-0000-00002C110000}"/>
    <cellStyle name="Comma 17 2 3 3 3 4 2" xfId="9036" xr:uid="{00000000-0005-0000-0000-00002D110000}"/>
    <cellStyle name="Comma 17 2 3 3 3 4 2 2" xfId="9037" xr:uid="{00000000-0005-0000-0000-00002E110000}"/>
    <cellStyle name="Comma 17 2 3 3 3 4 3" xfId="9038" xr:uid="{00000000-0005-0000-0000-00002F110000}"/>
    <cellStyle name="Comma 17 2 3 3 3 5" xfId="9039" xr:uid="{00000000-0005-0000-0000-000030110000}"/>
    <cellStyle name="Comma 17 2 3 3 3 5 2" xfId="9041" xr:uid="{00000000-0005-0000-0000-000031110000}"/>
    <cellStyle name="Comma 17 2 3 3 3 6" xfId="9045" xr:uid="{00000000-0005-0000-0000-000032110000}"/>
    <cellStyle name="Comma 17 2 3 3 3 7" xfId="9047" xr:uid="{00000000-0005-0000-0000-000033110000}"/>
    <cellStyle name="Comma 17 2 3 3 4" xfId="9051" xr:uid="{00000000-0005-0000-0000-000034110000}"/>
    <cellStyle name="Comma 17 2 3 3 4 2" xfId="9052" xr:uid="{00000000-0005-0000-0000-000035110000}"/>
    <cellStyle name="Comma 17 2 3 3 4 2 2" xfId="9053" xr:uid="{00000000-0005-0000-0000-000036110000}"/>
    <cellStyle name="Comma 17 2 3 3 4 2 2 2" xfId="9055" xr:uid="{00000000-0005-0000-0000-000037110000}"/>
    <cellStyle name="Comma 17 2 3 3 4 2 2 2 2" xfId="9057" xr:uid="{00000000-0005-0000-0000-000038110000}"/>
    <cellStyle name="Comma 17 2 3 3 4 2 2 3" xfId="9059" xr:uid="{00000000-0005-0000-0000-000039110000}"/>
    <cellStyle name="Comma 17 2 3 3 4 2 3" xfId="9062" xr:uid="{00000000-0005-0000-0000-00003A110000}"/>
    <cellStyle name="Comma 17 2 3 3 4 2 3 2" xfId="9064" xr:uid="{00000000-0005-0000-0000-00003B110000}"/>
    <cellStyle name="Comma 17 2 3 3 4 2 4" xfId="9066" xr:uid="{00000000-0005-0000-0000-00003C110000}"/>
    <cellStyle name="Comma 17 2 3 3 4 3" xfId="9070" xr:uid="{00000000-0005-0000-0000-00003D110000}"/>
    <cellStyle name="Comma 17 2 3 3 4 3 2" xfId="9071" xr:uid="{00000000-0005-0000-0000-00003E110000}"/>
    <cellStyle name="Comma 17 2 3 3 4 3 2 2" xfId="9073" xr:uid="{00000000-0005-0000-0000-00003F110000}"/>
    <cellStyle name="Comma 17 2 3 3 4 3 3" xfId="9075" xr:uid="{00000000-0005-0000-0000-000040110000}"/>
    <cellStyle name="Comma 17 2 3 3 4 4" xfId="9077" xr:uid="{00000000-0005-0000-0000-000041110000}"/>
    <cellStyle name="Comma 17 2 3 3 4 4 2" xfId="9078" xr:uid="{00000000-0005-0000-0000-000042110000}"/>
    <cellStyle name="Comma 17 2 3 3 4 5" xfId="9080" xr:uid="{00000000-0005-0000-0000-000043110000}"/>
    <cellStyle name="Comma 17 2 3 3 5" xfId="8635" xr:uid="{00000000-0005-0000-0000-000044110000}"/>
    <cellStyle name="Comma 17 2 3 3 5 2" xfId="9082" xr:uid="{00000000-0005-0000-0000-000045110000}"/>
    <cellStyle name="Comma 17 2 3 3 5 2 2" xfId="9085" xr:uid="{00000000-0005-0000-0000-000046110000}"/>
    <cellStyle name="Comma 17 2 3 3 5 2 2 2" xfId="9087" xr:uid="{00000000-0005-0000-0000-000047110000}"/>
    <cellStyle name="Comma 17 2 3 3 5 2 3" xfId="9090" xr:uid="{00000000-0005-0000-0000-000048110000}"/>
    <cellStyle name="Comma 17 2 3 3 5 3" xfId="9092" xr:uid="{00000000-0005-0000-0000-000049110000}"/>
    <cellStyle name="Comma 17 2 3 3 5 3 2" xfId="9093" xr:uid="{00000000-0005-0000-0000-00004A110000}"/>
    <cellStyle name="Comma 17 2 3 3 5 4" xfId="9097" xr:uid="{00000000-0005-0000-0000-00004B110000}"/>
    <cellStyle name="Comma 17 2 3 3 6" xfId="9098" xr:uid="{00000000-0005-0000-0000-00004C110000}"/>
    <cellStyle name="Comma 17 2 3 3 6 2" xfId="9100" xr:uid="{00000000-0005-0000-0000-00004D110000}"/>
    <cellStyle name="Comma 17 2 3 3 6 2 2" xfId="9103" xr:uid="{00000000-0005-0000-0000-00004E110000}"/>
    <cellStyle name="Comma 17 2 3 3 6 3" xfId="9105" xr:uid="{00000000-0005-0000-0000-00004F110000}"/>
    <cellStyle name="Comma 17 2 3 3 7" xfId="9107" xr:uid="{00000000-0005-0000-0000-000050110000}"/>
    <cellStyle name="Comma 17 2 3 3 7 2" xfId="9109" xr:uid="{00000000-0005-0000-0000-000051110000}"/>
    <cellStyle name="Comma 17 2 3 3 8" xfId="9112" xr:uid="{00000000-0005-0000-0000-000052110000}"/>
    <cellStyle name="Comma 17 2 3 3 9" xfId="9115" xr:uid="{00000000-0005-0000-0000-000053110000}"/>
    <cellStyle name="Comma 17 2 3 4" xfId="9117" xr:uid="{00000000-0005-0000-0000-000054110000}"/>
    <cellStyle name="Comma 17 2 3 4 2" xfId="9119" xr:uid="{00000000-0005-0000-0000-000055110000}"/>
    <cellStyle name="Comma 17 2 3 4 2 2" xfId="9120" xr:uid="{00000000-0005-0000-0000-000056110000}"/>
    <cellStyle name="Comma 17 2 3 4 2 2 2" xfId="9121" xr:uid="{00000000-0005-0000-0000-000057110000}"/>
    <cellStyle name="Comma 17 2 3 4 2 2 2 2" xfId="9122" xr:uid="{00000000-0005-0000-0000-000058110000}"/>
    <cellStyle name="Comma 17 2 3 4 2 2 2 2 2" xfId="9123" xr:uid="{00000000-0005-0000-0000-000059110000}"/>
    <cellStyle name="Comma 17 2 3 4 2 2 2 2 2 2" xfId="9126" xr:uid="{00000000-0005-0000-0000-00005A110000}"/>
    <cellStyle name="Comma 17 2 3 4 2 2 2 2 3" xfId="9131" xr:uid="{00000000-0005-0000-0000-00005B110000}"/>
    <cellStyle name="Comma 17 2 3 4 2 2 2 3" xfId="9135" xr:uid="{00000000-0005-0000-0000-00005C110000}"/>
    <cellStyle name="Comma 17 2 3 4 2 2 2 3 2" xfId="9137" xr:uid="{00000000-0005-0000-0000-00005D110000}"/>
    <cellStyle name="Comma 17 2 3 4 2 2 2 4" xfId="9140" xr:uid="{00000000-0005-0000-0000-00005E110000}"/>
    <cellStyle name="Comma 17 2 3 4 2 2 3" xfId="6276" xr:uid="{00000000-0005-0000-0000-00005F110000}"/>
    <cellStyle name="Comma 17 2 3 4 2 2 3 2" xfId="9141" xr:uid="{00000000-0005-0000-0000-000060110000}"/>
    <cellStyle name="Comma 17 2 3 4 2 2 3 2 2" xfId="9142" xr:uid="{00000000-0005-0000-0000-000061110000}"/>
    <cellStyle name="Comma 17 2 3 4 2 2 3 3" xfId="9145" xr:uid="{00000000-0005-0000-0000-000062110000}"/>
    <cellStyle name="Comma 17 2 3 4 2 2 4" xfId="4143" xr:uid="{00000000-0005-0000-0000-000063110000}"/>
    <cellStyle name="Comma 17 2 3 4 2 2 4 2" xfId="9146" xr:uid="{00000000-0005-0000-0000-000064110000}"/>
    <cellStyle name="Comma 17 2 3 4 2 2 5" xfId="9147" xr:uid="{00000000-0005-0000-0000-000065110000}"/>
    <cellStyle name="Comma 17 2 3 4 2 3" xfId="9148" xr:uid="{00000000-0005-0000-0000-000066110000}"/>
    <cellStyle name="Comma 17 2 3 4 2 3 2" xfId="9149" xr:uid="{00000000-0005-0000-0000-000067110000}"/>
    <cellStyle name="Comma 17 2 3 4 2 3 2 2" xfId="9150" xr:uid="{00000000-0005-0000-0000-000068110000}"/>
    <cellStyle name="Comma 17 2 3 4 2 3 2 2 2" xfId="9151" xr:uid="{00000000-0005-0000-0000-000069110000}"/>
    <cellStyle name="Comma 17 2 3 4 2 3 2 3" xfId="9155" xr:uid="{00000000-0005-0000-0000-00006A110000}"/>
    <cellStyle name="Comma 17 2 3 4 2 3 3" xfId="9156" xr:uid="{00000000-0005-0000-0000-00006B110000}"/>
    <cellStyle name="Comma 17 2 3 4 2 3 3 2" xfId="9157" xr:uid="{00000000-0005-0000-0000-00006C110000}"/>
    <cellStyle name="Comma 17 2 3 4 2 3 4" xfId="9158" xr:uid="{00000000-0005-0000-0000-00006D110000}"/>
    <cellStyle name="Comma 17 2 3 4 2 4" xfId="9160" xr:uid="{00000000-0005-0000-0000-00006E110000}"/>
    <cellStyle name="Comma 17 2 3 4 2 4 2" xfId="9161" xr:uid="{00000000-0005-0000-0000-00006F110000}"/>
    <cellStyle name="Comma 17 2 3 4 2 4 2 2" xfId="9165" xr:uid="{00000000-0005-0000-0000-000070110000}"/>
    <cellStyle name="Comma 17 2 3 4 2 4 3" xfId="9168" xr:uid="{00000000-0005-0000-0000-000071110000}"/>
    <cellStyle name="Comma 17 2 3 4 2 5" xfId="9172" xr:uid="{00000000-0005-0000-0000-000072110000}"/>
    <cellStyle name="Comma 17 2 3 4 2 5 2" xfId="9173" xr:uid="{00000000-0005-0000-0000-000073110000}"/>
    <cellStyle name="Comma 17 2 3 4 2 6" xfId="9176" xr:uid="{00000000-0005-0000-0000-000074110000}"/>
    <cellStyle name="Comma 17 2 3 4 2 7" xfId="9177" xr:uid="{00000000-0005-0000-0000-000075110000}"/>
    <cellStyle name="Comma 17 2 3 4 3" xfId="9178" xr:uid="{00000000-0005-0000-0000-000076110000}"/>
    <cellStyle name="Comma 17 2 3 4 3 2" xfId="9179" xr:uid="{00000000-0005-0000-0000-000077110000}"/>
    <cellStyle name="Comma 17 2 3 4 3 2 2" xfId="9180" xr:uid="{00000000-0005-0000-0000-000078110000}"/>
    <cellStyle name="Comma 17 2 3 4 3 2 2 2" xfId="9182" xr:uid="{00000000-0005-0000-0000-000079110000}"/>
    <cellStyle name="Comma 17 2 3 4 3 2 2 2 2" xfId="9183" xr:uid="{00000000-0005-0000-0000-00007A110000}"/>
    <cellStyle name="Comma 17 2 3 4 3 2 2 3" xfId="9186" xr:uid="{00000000-0005-0000-0000-00007B110000}"/>
    <cellStyle name="Comma 17 2 3 4 3 2 3" xfId="9187" xr:uid="{00000000-0005-0000-0000-00007C110000}"/>
    <cellStyle name="Comma 17 2 3 4 3 2 3 2" xfId="9188" xr:uid="{00000000-0005-0000-0000-00007D110000}"/>
    <cellStyle name="Comma 17 2 3 4 3 2 4" xfId="9189" xr:uid="{00000000-0005-0000-0000-00007E110000}"/>
    <cellStyle name="Comma 17 2 3 4 3 3" xfId="9192" xr:uid="{00000000-0005-0000-0000-00007F110000}"/>
    <cellStyle name="Comma 17 2 3 4 3 3 2" xfId="9193" xr:uid="{00000000-0005-0000-0000-000080110000}"/>
    <cellStyle name="Comma 17 2 3 4 3 3 2 2" xfId="9195" xr:uid="{00000000-0005-0000-0000-000081110000}"/>
    <cellStyle name="Comma 17 2 3 4 3 3 3" xfId="9197" xr:uid="{00000000-0005-0000-0000-000082110000}"/>
    <cellStyle name="Comma 17 2 3 4 3 4" xfId="9199" xr:uid="{00000000-0005-0000-0000-000083110000}"/>
    <cellStyle name="Comma 17 2 3 4 3 4 2" xfId="9200" xr:uid="{00000000-0005-0000-0000-000084110000}"/>
    <cellStyle name="Comma 17 2 3 4 3 5" xfId="9202" xr:uid="{00000000-0005-0000-0000-000085110000}"/>
    <cellStyle name="Comma 17 2 3 4 4" xfId="9204" xr:uid="{00000000-0005-0000-0000-000086110000}"/>
    <cellStyle name="Comma 17 2 3 4 4 2" xfId="9205" xr:uid="{00000000-0005-0000-0000-000087110000}"/>
    <cellStyle name="Comma 17 2 3 4 4 2 2" xfId="9206" xr:uid="{00000000-0005-0000-0000-000088110000}"/>
    <cellStyle name="Comma 17 2 3 4 4 2 2 2" xfId="9209" xr:uid="{00000000-0005-0000-0000-000089110000}"/>
    <cellStyle name="Comma 17 2 3 4 4 2 3" xfId="9212" xr:uid="{00000000-0005-0000-0000-00008A110000}"/>
    <cellStyle name="Comma 17 2 3 4 4 3" xfId="9217" xr:uid="{00000000-0005-0000-0000-00008B110000}"/>
    <cellStyle name="Comma 17 2 3 4 4 3 2" xfId="9218" xr:uid="{00000000-0005-0000-0000-00008C110000}"/>
    <cellStyle name="Comma 17 2 3 4 4 4" xfId="9220" xr:uid="{00000000-0005-0000-0000-00008D110000}"/>
    <cellStyle name="Comma 17 2 3 4 5" xfId="9221" xr:uid="{00000000-0005-0000-0000-00008E110000}"/>
    <cellStyle name="Comma 17 2 3 4 5 2" xfId="9222" xr:uid="{00000000-0005-0000-0000-00008F110000}"/>
    <cellStyle name="Comma 17 2 3 4 5 2 2" xfId="9223" xr:uid="{00000000-0005-0000-0000-000090110000}"/>
    <cellStyle name="Comma 17 2 3 4 5 3" xfId="9225" xr:uid="{00000000-0005-0000-0000-000091110000}"/>
    <cellStyle name="Comma 17 2 3 4 6" xfId="9226" xr:uid="{00000000-0005-0000-0000-000092110000}"/>
    <cellStyle name="Comma 17 2 3 4 6 2" xfId="9228" xr:uid="{00000000-0005-0000-0000-000093110000}"/>
    <cellStyle name="Comma 17 2 3 4 7" xfId="9230" xr:uid="{00000000-0005-0000-0000-000094110000}"/>
    <cellStyle name="Comma 17 2 3 4 8" xfId="9233" xr:uid="{00000000-0005-0000-0000-000095110000}"/>
    <cellStyle name="Comma 17 2 3 5" xfId="9235" xr:uid="{00000000-0005-0000-0000-000096110000}"/>
    <cellStyle name="Comma 17 2 3 5 2" xfId="9240" xr:uid="{00000000-0005-0000-0000-000097110000}"/>
    <cellStyle name="Comma 17 2 3 5 2 2" xfId="9242" xr:uid="{00000000-0005-0000-0000-000098110000}"/>
    <cellStyle name="Comma 17 2 3 5 2 2 2" xfId="9243" xr:uid="{00000000-0005-0000-0000-000099110000}"/>
    <cellStyle name="Comma 17 2 3 5 2 2 2 2" xfId="9244" xr:uid="{00000000-0005-0000-0000-00009A110000}"/>
    <cellStyle name="Comma 17 2 3 5 2 2 2 2 2" xfId="9245" xr:uid="{00000000-0005-0000-0000-00009B110000}"/>
    <cellStyle name="Comma 17 2 3 5 2 2 2 3" xfId="9248" xr:uid="{00000000-0005-0000-0000-00009C110000}"/>
    <cellStyle name="Comma 17 2 3 5 2 2 3" xfId="9249" xr:uid="{00000000-0005-0000-0000-00009D110000}"/>
    <cellStyle name="Comma 17 2 3 5 2 2 3 2" xfId="724" xr:uid="{00000000-0005-0000-0000-00009E110000}"/>
    <cellStyle name="Comma 17 2 3 5 2 2 4" xfId="9251" xr:uid="{00000000-0005-0000-0000-00009F110000}"/>
    <cellStyle name="Comma 17 2 3 5 2 3" xfId="9254" xr:uid="{00000000-0005-0000-0000-0000A0110000}"/>
    <cellStyle name="Comma 17 2 3 5 2 3 2" xfId="9256" xr:uid="{00000000-0005-0000-0000-0000A1110000}"/>
    <cellStyle name="Comma 17 2 3 5 2 3 2 2" xfId="9257" xr:uid="{00000000-0005-0000-0000-0000A2110000}"/>
    <cellStyle name="Comma 17 2 3 5 2 3 3" xfId="9258" xr:uid="{00000000-0005-0000-0000-0000A3110000}"/>
    <cellStyle name="Comma 17 2 3 5 2 4" xfId="9260" xr:uid="{00000000-0005-0000-0000-0000A4110000}"/>
    <cellStyle name="Comma 17 2 3 5 2 4 2" xfId="9261" xr:uid="{00000000-0005-0000-0000-0000A5110000}"/>
    <cellStyle name="Comma 17 2 3 5 2 5" xfId="9262" xr:uid="{00000000-0005-0000-0000-0000A6110000}"/>
    <cellStyle name="Comma 17 2 3 5 3" xfId="9263" xr:uid="{00000000-0005-0000-0000-0000A7110000}"/>
    <cellStyle name="Comma 17 2 3 5 3 2" xfId="9264" xr:uid="{00000000-0005-0000-0000-0000A8110000}"/>
    <cellStyle name="Comma 17 2 3 5 3 2 2" xfId="9265" xr:uid="{00000000-0005-0000-0000-0000A9110000}"/>
    <cellStyle name="Comma 17 2 3 5 3 2 2 2" xfId="9266" xr:uid="{00000000-0005-0000-0000-0000AA110000}"/>
    <cellStyle name="Comma 17 2 3 5 3 2 3" xfId="9269" xr:uid="{00000000-0005-0000-0000-0000AB110000}"/>
    <cellStyle name="Comma 17 2 3 5 3 3" xfId="9271" xr:uid="{00000000-0005-0000-0000-0000AC110000}"/>
    <cellStyle name="Comma 17 2 3 5 3 3 2" xfId="9272" xr:uid="{00000000-0005-0000-0000-0000AD110000}"/>
    <cellStyle name="Comma 17 2 3 5 3 4" xfId="9273" xr:uid="{00000000-0005-0000-0000-0000AE110000}"/>
    <cellStyle name="Comma 17 2 3 5 4" xfId="9274" xr:uid="{00000000-0005-0000-0000-0000AF110000}"/>
    <cellStyle name="Comma 17 2 3 5 4 2" xfId="9275" xr:uid="{00000000-0005-0000-0000-0000B0110000}"/>
    <cellStyle name="Comma 17 2 3 5 4 2 2" xfId="9276" xr:uid="{00000000-0005-0000-0000-0000B1110000}"/>
    <cellStyle name="Comma 17 2 3 5 4 3" xfId="9278" xr:uid="{00000000-0005-0000-0000-0000B2110000}"/>
    <cellStyle name="Comma 17 2 3 5 5" xfId="9279" xr:uid="{00000000-0005-0000-0000-0000B3110000}"/>
    <cellStyle name="Comma 17 2 3 5 5 2" xfId="9280" xr:uid="{00000000-0005-0000-0000-0000B4110000}"/>
    <cellStyle name="Comma 17 2 3 5 6" xfId="9281" xr:uid="{00000000-0005-0000-0000-0000B5110000}"/>
    <cellStyle name="Comma 17 2 3 5 7" xfId="9283" xr:uid="{00000000-0005-0000-0000-0000B6110000}"/>
    <cellStyle name="Comma 17 2 3 6" xfId="9285" xr:uid="{00000000-0005-0000-0000-0000B7110000}"/>
    <cellStyle name="Comma 17 2 3 6 2" xfId="9287" xr:uid="{00000000-0005-0000-0000-0000B8110000}"/>
    <cellStyle name="Comma 17 2 3 6 2 2" xfId="9289" xr:uid="{00000000-0005-0000-0000-0000B9110000}"/>
    <cellStyle name="Comma 17 2 3 6 2 2 2" xfId="9291" xr:uid="{00000000-0005-0000-0000-0000BA110000}"/>
    <cellStyle name="Comma 17 2 3 6 2 2 2 2" xfId="9294" xr:uid="{00000000-0005-0000-0000-0000BB110000}"/>
    <cellStyle name="Comma 17 2 3 6 2 2 3" xfId="9296" xr:uid="{00000000-0005-0000-0000-0000BC110000}"/>
    <cellStyle name="Comma 17 2 3 6 2 3" xfId="9300" xr:uid="{00000000-0005-0000-0000-0000BD110000}"/>
    <cellStyle name="Comma 17 2 3 6 2 3 2" xfId="9302" xr:uid="{00000000-0005-0000-0000-0000BE110000}"/>
    <cellStyle name="Comma 17 2 3 6 2 4" xfId="9304" xr:uid="{00000000-0005-0000-0000-0000BF110000}"/>
    <cellStyle name="Comma 17 2 3 6 3" xfId="9307" xr:uid="{00000000-0005-0000-0000-0000C0110000}"/>
    <cellStyle name="Comma 17 2 3 6 3 2" xfId="9309" xr:uid="{00000000-0005-0000-0000-0000C1110000}"/>
    <cellStyle name="Comma 17 2 3 6 3 2 2" xfId="9313" xr:uid="{00000000-0005-0000-0000-0000C2110000}"/>
    <cellStyle name="Comma 17 2 3 6 3 3" xfId="9315" xr:uid="{00000000-0005-0000-0000-0000C3110000}"/>
    <cellStyle name="Comma 17 2 3 6 4" xfId="9319" xr:uid="{00000000-0005-0000-0000-0000C4110000}"/>
    <cellStyle name="Comma 17 2 3 6 4 2" xfId="9321" xr:uid="{00000000-0005-0000-0000-0000C5110000}"/>
    <cellStyle name="Comma 17 2 3 6 5" xfId="9324" xr:uid="{00000000-0005-0000-0000-0000C6110000}"/>
    <cellStyle name="Comma 17 2 3 7" xfId="9326" xr:uid="{00000000-0005-0000-0000-0000C7110000}"/>
    <cellStyle name="Comma 17 2 3 7 2" xfId="9327" xr:uid="{00000000-0005-0000-0000-0000C8110000}"/>
    <cellStyle name="Comma 17 2 3 7 2 2" xfId="9330" xr:uid="{00000000-0005-0000-0000-0000C9110000}"/>
    <cellStyle name="Comma 17 2 3 7 2 2 2" xfId="4078" xr:uid="{00000000-0005-0000-0000-0000CA110000}"/>
    <cellStyle name="Comma 17 2 3 7 2 3" xfId="9333" xr:uid="{00000000-0005-0000-0000-0000CB110000}"/>
    <cellStyle name="Comma 17 2 3 7 3" xfId="9336" xr:uid="{00000000-0005-0000-0000-0000CC110000}"/>
    <cellStyle name="Comma 17 2 3 7 3 2" xfId="9339" xr:uid="{00000000-0005-0000-0000-0000CD110000}"/>
    <cellStyle name="Comma 17 2 3 7 4" xfId="9341" xr:uid="{00000000-0005-0000-0000-0000CE110000}"/>
    <cellStyle name="Comma 17 2 3 8" xfId="9343" xr:uid="{00000000-0005-0000-0000-0000CF110000}"/>
    <cellStyle name="Comma 17 2 3 8 2" xfId="9345" xr:uid="{00000000-0005-0000-0000-0000D0110000}"/>
    <cellStyle name="Comma 17 2 3 8 2 2" xfId="9348" xr:uid="{00000000-0005-0000-0000-0000D1110000}"/>
    <cellStyle name="Comma 17 2 3 8 3" xfId="9350" xr:uid="{00000000-0005-0000-0000-0000D2110000}"/>
    <cellStyle name="Comma 17 2 3 9" xfId="9352" xr:uid="{00000000-0005-0000-0000-0000D3110000}"/>
    <cellStyle name="Comma 17 2 3 9 2" xfId="9353" xr:uid="{00000000-0005-0000-0000-0000D4110000}"/>
    <cellStyle name="Comma 17 2 4" xfId="9355" xr:uid="{00000000-0005-0000-0000-0000D5110000}"/>
    <cellStyle name="Comma 17 2 4 10" xfId="9358" xr:uid="{00000000-0005-0000-0000-0000D6110000}"/>
    <cellStyle name="Comma 17 2 4 2" xfId="9359" xr:uid="{00000000-0005-0000-0000-0000D7110000}"/>
    <cellStyle name="Comma 17 2 4 2 2" xfId="9361" xr:uid="{00000000-0005-0000-0000-0000D8110000}"/>
    <cellStyle name="Comma 17 2 4 2 2 2" xfId="9363" xr:uid="{00000000-0005-0000-0000-0000D9110000}"/>
    <cellStyle name="Comma 17 2 4 2 2 2 2" xfId="9367" xr:uid="{00000000-0005-0000-0000-0000DA110000}"/>
    <cellStyle name="Comma 17 2 4 2 2 2 2 2" xfId="9369" xr:uid="{00000000-0005-0000-0000-0000DB110000}"/>
    <cellStyle name="Comma 17 2 4 2 2 2 2 2 2" xfId="9371" xr:uid="{00000000-0005-0000-0000-0000DC110000}"/>
    <cellStyle name="Comma 17 2 4 2 2 2 2 2 2 2" xfId="9373" xr:uid="{00000000-0005-0000-0000-0000DD110000}"/>
    <cellStyle name="Comma 17 2 4 2 2 2 2 2 2 2 2" xfId="9375" xr:uid="{00000000-0005-0000-0000-0000DE110000}"/>
    <cellStyle name="Comma 17 2 4 2 2 2 2 2 2 3" xfId="9377" xr:uid="{00000000-0005-0000-0000-0000DF110000}"/>
    <cellStyle name="Comma 17 2 4 2 2 2 2 2 3" xfId="9378" xr:uid="{00000000-0005-0000-0000-0000E0110000}"/>
    <cellStyle name="Comma 17 2 4 2 2 2 2 2 3 2" xfId="9381" xr:uid="{00000000-0005-0000-0000-0000E1110000}"/>
    <cellStyle name="Comma 17 2 4 2 2 2 2 2 4" xfId="9382" xr:uid="{00000000-0005-0000-0000-0000E2110000}"/>
    <cellStyle name="Comma 17 2 4 2 2 2 2 3" xfId="9383" xr:uid="{00000000-0005-0000-0000-0000E3110000}"/>
    <cellStyle name="Comma 17 2 4 2 2 2 2 3 2" xfId="2195" xr:uid="{00000000-0005-0000-0000-0000E4110000}"/>
    <cellStyle name="Comma 17 2 4 2 2 2 2 3 2 2" xfId="9386" xr:uid="{00000000-0005-0000-0000-0000E5110000}"/>
    <cellStyle name="Comma 17 2 4 2 2 2 2 3 3" xfId="9387" xr:uid="{00000000-0005-0000-0000-0000E6110000}"/>
    <cellStyle name="Comma 17 2 4 2 2 2 2 4" xfId="9389" xr:uid="{00000000-0005-0000-0000-0000E7110000}"/>
    <cellStyle name="Comma 17 2 4 2 2 2 2 4 2" xfId="9392" xr:uid="{00000000-0005-0000-0000-0000E8110000}"/>
    <cellStyle name="Comma 17 2 4 2 2 2 2 5" xfId="9393" xr:uid="{00000000-0005-0000-0000-0000E9110000}"/>
    <cellStyle name="Comma 17 2 4 2 2 2 3" xfId="9394" xr:uid="{00000000-0005-0000-0000-0000EA110000}"/>
    <cellStyle name="Comma 17 2 4 2 2 2 3 2" xfId="9396" xr:uid="{00000000-0005-0000-0000-0000EB110000}"/>
    <cellStyle name="Comma 17 2 4 2 2 2 3 2 2" xfId="9398" xr:uid="{00000000-0005-0000-0000-0000EC110000}"/>
    <cellStyle name="Comma 17 2 4 2 2 2 3 2 2 2" xfId="9400" xr:uid="{00000000-0005-0000-0000-0000ED110000}"/>
    <cellStyle name="Comma 17 2 4 2 2 2 3 2 3" xfId="9401" xr:uid="{00000000-0005-0000-0000-0000EE110000}"/>
    <cellStyle name="Comma 17 2 4 2 2 2 3 3" xfId="9402" xr:uid="{00000000-0005-0000-0000-0000EF110000}"/>
    <cellStyle name="Comma 17 2 4 2 2 2 3 3 2" xfId="9404" xr:uid="{00000000-0005-0000-0000-0000F0110000}"/>
    <cellStyle name="Comma 17 2 4 2 2 2 3 4" xfId="9405" xr:uid="{00000000-0005-0000-0000-0000F1110000}"/>
    <cellStyle name="Comma 17 2 4 2 2 2 4" xfId="4988" xr:uid="{00000000-0005-0000-0000-0000F2110000}"/>
    <cellStyle name="Comma 17 2 4 2 2 2 4 2" xfId="4995" xr:uid="{00000000-0005-0000-0000-0000F3110000}"/>
    <cellStyle name="Comma 17 2 4 2 2 2 4 2 2" xfId="4416" xr:uid="{00000000-0005-0000-0000-0000F4110000}"/>
    <cellStyle name="Comma 17 2 4 2 2 2 4 3" xfId="5000" xr:uid="{00000000-0005-0000-0000-0000F5110000}"/>
    <cellStyle name="Comma 17 2 4 2 2 2 5" xfId="3873" xr:uid="{00000000-0005-0000-0000-0000F6110000}"/>
    <cellStyle name="Comma 17 2 4 2 2 2 5 2" xfId="3879" xr:uid="{00000000-0005-0000-0000-0000F7110000}"/>
    <cellStyle name="Comma 17 2 4 2 2 2 6" xfId="3887" xr:uid="{00000000-0005-0000-0000-0000F8110000}"/>
    <cellStyle name="Comma 17 2 4 2 2 2 7" xfId="9407" xr:uid="{00000000-0005-0000-0000-0000F9110000}"/>
    <cellStyle name="Comma 17 2 4 2 2 3" xfId="9409" xr:uid="{00000000-0005-0000-0000-0000FA110000}"/>
    <cellStyle name="Comma 17 2 4 2 2 3 2" xfId="9413" xr:uid="{00000000-0005-0000-0000-0000FB110000}"/>
    <cellStyle name="Comma 17 2 4 2 2 3 2 2" xfId="9415" xr:uid="{00000000-0005-0000-0000-0000FC110000}"/>
    <cellStyle name="Comma 17 2 4 2 2 3 2 2 2" xfId="9417" xr:uid="{00000000-0005-0000-0000-0000FD110000}"/>
    <cellStyle name="Comma 17 2 4 2 2 3 2 2 2 2" xfId="9419" xr:uid="{00000000-0005-0000-0000-0000FE110000}"/>
    <cellStyle name="Comma 17 2 4 2 2 3 2 2 3" xfId="9420" xr:uid="{00000000-0005-0000-0000-0000FF110000}"/>
    <cellStyle name="Comma 17 2 4 2 2 3 2 3" xfId="9421" xr:uid="{00000000-0005-0000-0000-000000120000}"/>
    <cellStyle name="Comma 17 2 4 2 2 3 2 3 2" xfId="9423" xr:uid="{00000000-0005-0000-0000-000001120000}"/>
    <cellStyle name="Comma 17 2 4 2 2 3 2 4" xfId="9424" xr:uid="{00000000-0005-0000-0000-000002120000}"/>
    <cellStyle name="Comma 17 2 4 2 2 3 3" xfId="9426" xr:uid="{00000000-0005-0000-0000-000003120000}"/>
    <cellStyle name="Comma 17 2 4 2 2 3 3 2" xfId="9428" xr:uid="{00000000-0005-0000-0000-000004120000}"/>
    <cellStyle name="Comma 17 2 4 2 2 3 3 2 2" xfId="9430" xr:uid="{00000000-0005-0000-0000-000005120000}"/>
    <cellStyle name="Comma 17 2 4 2 2 3 3 3" xfId="9431" xr:uid="{00000000-0005-0000-0000-000006120000}"/>
    <cellStyle name="Comma 17 2 4 2 2 3 4" xfId="5004" xr:uid="{00000000-0005-0000-0000-000007120000}"/>
    <cellStyle name="Comma 17 2 4 2 2 3 4 2" xfId="5008" xr:uid="{00000000-0005-0000-0000-000008120000}"/>
    <cellStyle name="Comma 17 2 4 2 2 3 5" xfId="3893" xr:uid="{00000000-0005-0000-0000-000009120000}"/>
    <cellStyle name="Comma 17 2 4 2 2 4" xfId="9432" xr:uid="{00000000-0005-0000-0000-00000A120000}"/>
    <cellStyle name="Comma 17 2 4 2 2 4 2" xfId="9436" xr:uid="{00000000-0005-0000-0000-00000B120000}"/>
    <cellStyle name="Comma 17 2 4 2 2 4 2 2" xfId="9438" xr:uid="{00000000-0005-0000-0000-00000C120000}"/>
    <cellStyle name="Comma 17 2 4 2 2 4 2 2 2" xfId="9442" xr:uid="{00000000-0005-0000-0000-00000D120000}"/>
    <cellStyle name="Comma 17 2 4 2 2 4 2 3" xfId="9445" xr:uid="{00000000-0005-0000-0000-00000E120000}"/>
    <cellStyle name="Comma 17 2 4 2 2 4 3" xfId="9446" xr:uid="{00000000-0005-0000-0000-00000F120000}"/>
    <cellStyle name="Comma 17 2 4 2 2 4 3 2" xfId="9449" xr:uid="{00000000-0005-0000-0000-000010120000}"/>
    <cellStyle name="Comma 17 2 4 2 2 4 4" xfId="5012" xr:uid="{00000000-0005-0000-0000-000011120000}"/>
    <cellStyle name="Comma 17 2 4 2 2 5" xfId="9451" xr:uid="{00000000-0005-0000-0000-000012120000}"/>
    <cellStyle name="Comma 17 2 4 2 2 5 2" xfId="9455" xr:uid="{00000000-0005-0000-0000-000013120000}"/>
    <cellStyle name="Comma 17 2 4 2 2 5 2 2" xfId="9459" xr:uid="{00000000-0005-0000-0000-000014120000}"/>
    <cellStyle name="Comma 17 2 4 2 2 5 3" xfId="9462" xr:uid="{00000000-0005-0000-0000-000015120000}"/>
    <cellStyle name="Comma 17 2 4 2 2 6" xfId="9467" xr:uid="{00000000-0005-0000-0000-000016120000}"/>
    <cellStyle name="Comma 17 2 4 2 2 6 2" xfId="9472" xr:uid="{00000000-0005-0000-0000-000017120000}"/>
    <cellStyle name="Comma 17 2 4 2 2 7" xfId="9481" xr:uid="{00000000-0005-0000-0000-000018120000}"/>
    <cellStyle name="Comma 17 2 4 2 2 8" xfId="9483" xr:uid="{00000000-0005-0000-0000-000019120000}"/>
    <cellStyle name="Comma 17 2 4 2 3" xfId="9488" xr:uid="{00000000-0005-0000-0000-00001A120000}"/>
    <cellStyle name="Comma 17 2 4 2 3 2" xfId="9489" xr:uid="{00000000-0005-0000-0000-00001B120000}"/>
    <cellStyle name="Comma 17 2 4 2 3 2 2" xfId="9492" xr:uid="{00000000-0005-0000-0000-00001C120000}"/>
    <cellStyle name="Comma 17 2 4 2 3 2 2 2" xfId="9495" xr:uid="{00000000-0005-0000-0000-00001D120000}"/>
    <cellStyle name="Comma 17 2 4 2 3 2 2 2 2" xfId="9497" xr:uid="{00000000-0005-0000-0000-00001E120000}"/>
    <cellStyle name="Comma 17 2 4 2 3 2 2 2 2 2" xfId="9500" xr:uid="{00000000-0005-0000-0000-00001F120000}"/>
    <cellStyle name="Comma 17 2 4 2 3 2 2 2 3" xfId="9502" xr:uid="{00000000-0005-0000-0000-000020120000}"/>
    <cellStyle name="Comma 17 2 4 2 3 2 2 3" xfId="9503" xr:uid="{00000000-0005-0000-0000-000021120000}"/>
    <cellStyle name="Comma 17 2 4 2 3 2 2 3 2" xfId="9505" xr:uid="{00000000-0005-0000-0000-000022120000}"/>
    <cellStyle name="Comma 17 2 4 2 3 2 2 4" xfId="9506" xr:uid="{00000000-0005-0000-0000-000023120000}"/>
    <cellStyle name="Comma 17 2 4 2 3 2 3" xfId="9509" xr:uid="{00000000-0005-0000-0000-000024120000}"/>
    <cellStyle name="Comma 17 2 4 2 3 2 3 2" xfId="9511" xr:uid="{00000000-0005-0000-0000-000025120000}"/>
    <cellStyle name="Comma 17 2 4 2 3 2 3 2 2" xfId="9513" xr:uid="{00000000-0005-0000-0000-000026120000}"/>
    <cellStyle name="Comma 17 2 4 2 3 2 3 3" xfId="9515" xr:uid="{00000000-0005-0000-0000-000027120000}"/>
    <cellStyle name="Comma 17 2 4 2 3 2 4" xfId="5074" xr:uid="{00000000-0005-0000-0000-000028120000}"/>
    <cellStyle name="Comma 17 2 4 2 3 2 4 2" xfId="5079" xr:uid="{00000000-0005-0000-0000-000029120000}"/>
    <cellStyle name="Comma 17 2 4 2 3 2 5" xfId="3908" xr:uid="{00000000-0005-0000-0000-00002A120000}"/>
    <cellStyle name="Comma 17 2 4 2 3 3" xfId="9516" xr:uid="{00000000-0005-0000-0000-00002B120000}"/>
    <cellStyle name="Comma 17 2 4 2 3 3 2" xfId="9519" xr:uid="{00000000-0005-0000-0000-00002C120000}"/>
    <cellStyle name="Comma 17 2 4 2 3 3 2 2" xfId="9521" xr:uid="{00000000-0005-0000-0000-00002D120000}"/>
    <cellStyle name="Comma 17 2 4 2 3 3 2 2 2" xfId="9523" xr:uid="{00000000-0005-0000-0000-00002E120000}"/>
    <cellStyle name="Comma 17 2 4 2 3 3 2 3" xfId="9524" xr:uid="{00000000-0005-0000-0000-00002F120000}"/>
    <cellStyle name="Comma 17 2 4 2 3 3 3" xfId="9525" xr:uid="{00000000-0005-0000-0000-000030120000}"/>
    <cellStyle name="Comma 17 2 4 2 3 3 3 2" xfId="9527" xr:uid="{00000000-0005-0000-0000-000031120000}"/>
    <cellStyle name="Comma 17 2 4 2 3 3 4" xfId="5089" xr:uid="{00000000-0005-0000-0000-000032120000}"/>
    <cellStyle name="Comma 17 2 4 2 3 4" xfId="9528" xr:uid="{00000000-0005-0000-0000-000033120000}"/>
    <cellStyle name="Comma 17 2 4 2 3 4 2" xfId="9530" xr:uid="{00000000-0005-0000-0000-000034120000}"/>
    <cellStyle name="Comma 17 2 4 2 3 4 2 2" xfId="9532" xr:uid="{00000000-0005-0000-0000-000035120000}"/>
    <cellStyle name="Comma 17 2 4 2 3 4 3" xfId="9534" xr:uid="{00000000-0005-0000-0000-000036120000}"/>
    <cellStyle name="Comma 17 2 4 2 3 5" xfId="9536" xr:uid="{00000000-0005-0000-0000-000037120000}"/>
    <cellStyle name="Comma 17 2 4 2 3 5 2" xfId="9539" xr:uid="{00000000-0005-0000-0000-000038120000}"/>
    <cellStyle name="Comma 17 2 4 2 3 6" xfId="9543" xr:uid="{00000000-0005-0000-0000-000039120000}"/>
    <cellStyle name="Comma 17 2 4 2 3 7" xfId="9546" xr:uid="{00000000-0005-0000-0000-00003A120000}"/>
    <cellStyle name="Comma 17 2 4 2 4" xfId="9549" xr:uid="{00000000-0005-0000-0000-00003B120000}"/>
    <cellStyle name="Comma 17 2 4 2 4 2" xfId="9550" xr:uid="{00000000-0005-0000-0000-00003C120000}"/>
    <cellStyle name="Comma 17 2 4 2 4 2 2" xfId="9552" xr:uid="{00000000-0005-0000-0000-00003D120000}"/>
    <cellStyle name="Comma 17 2 4 2 4 2 2 2" xfId="4763" xr:uid="{00000000-0005-0000-0000-00003E120000}"/>
    <cellStyle name="Comma 17 2 4 2 4 2 2 2 2" xfId="7366" xr:uid="{00000000-0005-0000-0000-00003F120000}"/>
    <cellStyle name="Comma 17 2 4 2 4 2 2 3" xfId="7368" xr:uid="{00000000-0005-0000-0000-000040120000}"/>
    <cellStyle name="Comma 17 2 4 2 4 2 3" xfId="9555" xr:uid="{00000000-0005-0000-0000-000041120000}"/>
    <cellStyle name="Comma 17 2 4 2 4 2 3 2" xfId="7414" xr:uid="{00000000-0005-0000-0000-000042120000}"/>
    <cellStyle name="Comma 17 2 4 2 4 2 4" xfId="5155" xr:uid="{00000000-0005-0000-0000-000043120000}"/>
    <cellStyle name="Comma 17 2 4 2 4 3" xfId="9557" xr:uid="{00000000-0005-0000-0000-000044120000}"/>
    <cellStyle name="Comma 17 2 4 2 4 3 2" xfId="9559" xr:uid="{00000000-0005-0000-0000-000045120000}"/>
    <cellStyle name="Comma 17 2 4 2 4 3 2 2" xfId="7503" xr:uid="{00000000-0005-0000-0000-000046120000}"/>
    <cellStyle name="Comma 17 2 4 2 4 3 3" xfId="9561" xr:uid="{00000000-0005-0000-0000-000047120000}"/>
    <cellStyle name="Comma 17 2 4 2 4 4" xfId="9562" xr:uid="{00000000-0005-0000-0000-000048120000}"/>
    <cellStyle name="Comma 17 2 4 2 4 4 2" xfId="9564" xr:uid="{00000000-0005-0000-0000-000049120000}"/>
    <cellStyle name="Comma 17 2 4 2 4 5" xfId="9567" xr:uid="{00000000-0005-0000-0000-00004A120000}"/>
    <cellStyle name="Comma 17 2 4 2 5" xfId="8640" xr:uid="{00000000-0005-0000-0000-00004B120000}"/>
    <cellStyle name="Comma 17 2 4 2 5 2" xfId="9569" xr:uid="{00000000-0005-0000-0000-00004C120000}"/>
    <cellStyle name="Comma 17 2 4 2 5 2 2" xfId="9577" xr:uid="{00000000-0005-0000-0000-00004D120000}"/>
    <cellStyle name="Comma 17 2 4 2 5 2 2 2" xfId="7629" xr:uid="{00000000-0005-0000-0000-00004E120000}"/>
    <cellStyle name="Comma 17 2 4 2 5 2 3" xfId="9584" xr:uid="{00000000-0005-0000-0000-00004F120000}"/>
    <cellStyle name="Comma 17 2 4 2 5 3" xfId="9586" xr:uid="{00000000-0005-0000-0000-000050120000}"/>
    <cellStyle name="Comma 17 2 4 2 5 3 2" xfId="9593" xr:uid="{00000000-0005-0000-0000-000051120000}"/>
    <cellStyle name="Comma 17 2 4 2 5 4" xfId="9597" xr:uid="{00000000-0005-0000-0000-000052120000}"/>
    <cellStyle name="Comma 17 2 4 2 6" xfId="9598" xr:uid="{00000000-0005-0000-0000-000053120000}"/>
    <cellStyle name="Comma 17 2 4 2 6 2" xfId="9600" xr:uid="{00000000-0005-0000-0000-000054120000}"/>
    <cellStyle name="Comma 17 2 4 2 6 2 2" xfId="9603" xr:uid="{00000000-0005-0000-0000-000055120000}"/>
    <cellStyle name="Comma 17 2 4 2 6 3" xfId="9607" xr:uid="{00000000-0005-0000-0000-000056120000}"/>
    <cellStyle name="Comma 17 2 4 2 7" xfId="9609" xr:uid="{00000000-0005-0000-0000-000057120000}"/>
    <cellStyle name="Comma 17 2 4 2 7 2" xfId="9611" xr:uid="{00000000-0005-0000-0000-000058120000}"/>
    <cellStyle name="Comma 17 2 4 2 8" xfId="9615" xr:uid="{00000000-0005-0000-0000-000059120000}"/>
    <cellStyle name="Comma 17 2 4 2 9" xfId="9617" xr:uid="{00000000-0005-0000-0000-00005A120000}"/>
    <cellStyle name="Comma 17 2 4 3" xfId="9619" xr:uid="{00000000-0005-0000-0000-00005B120000}"/>
    <cellStyle name="Comma 17 2 4 3 2" xfId="9621" xr:uid="{00000000-0005-0000-0000-00005C120000}"/>
    <cellStyle name="Comma 17 2 4 3 2 2" xfId="9623" xr:uid="{00000000-0005-0000-0000-00005D120000}"/>
    <cellStyle name="Comma 17 2 4 3 2 2 2" xfId="9625" xr:uid="{00000000-0005-0000-0000-00005E120000}"/>
    <cellStyle name="Comma 17 2 4 3 2 2 2 2" xfId="9627" xr:uid="{00000000-0005-0000-0000-00005F120000}"/>
    <cellStyle name="Comma 17 2 4 3 2 2 2 2 2" xfId="9633" xr:uid="{00000000-0005-0000-0000-000060120000}"/>
    <cellStyle name="Comma 17 2 4 3 2 2 2 2 2 2" xfId="9639" xr:uid="{00000000-0005-0000-0000-000061120000}"/>
    <cellStyle name="Comma 17 2 4 3 2 2 2 2 3" xfId="9640" xr:uid="{00000000-0005-0000-0000-000062120000}"/>
    <cellStyle name="Comma 17 2 4 3 2 2 2 3" xfId="9642" xr:uid="{00000000-0005-0000-0000-000063120000}"/>
    <cellStyle name="Comma 17 2 4 3 2 2 2 3 2" xfId="9648" xr:uid="{00000000-0005-0000-0000-000064120000}"/>
    <cellStyle name="Comma 17 2 4 3 2 2 2 4" xfId="9651" xr:uid="{00000000-0005-0000-0000-000065120000}"/>
    <cellStyle name="Comma 17 2 4 3 2 2 3" xfId="9656" xr:uid="{00000000-0005-0000-0000-000066120000}"/>
    <cellStyle name="Comma 17 2 4 3 2 2 3 2" xfId="9659" xr:uid="{00000000-0005-0000-0000-000067120000}"/>
    <cellStyle name="Comma 17 2 4 3 2 2 3 2 2" xfId="9665" xr:uid="{00000000-0005-0000-0000-000068120000}"/>
    <cellStyle name="Comma 17 2 4 3 2 2 3 3" xfId="9668" xr:uid="{00000000-0005-0000-0000-000069120000}"/>
    <cellStyle name="Comma 17 2 4 3 2 2 4" xfId="5226" xr:uid="{00000000-0005-0000-0000-00006A120000}"/>
    <cellStyle name="Comma 17 2 4 3 2 2 4 2" xfId="5229" xr:uid="{00000000-0005-0000-0000-00006B120000}"/>
    <cellStyle name="Comma 17 2 4 3 2 2 5" xfId="3950" xr:uid="{00000000-0005-0000-0000-00006C120000}"/>
    <cellStyle name="Comma 17 2 4 3 2 3" xfId="9673" xr:uid="{00000000-0005-0000-0000-00006D120000}"/>
    <cellStyle name="Comma 17 2 4 3 2 3 2" xfId="9675" xr:uid="{00000000-0005-0000-0000-00006E120000}"/>
    <cellStyle name="Comma 17 2 4 3 2 3 2 2" xfId="9677" xr:uid="{00000000-0005-0000-0000-00006F120000}"/>
    <cellStyle name="Comma 17 2 4 3 2 3 2 2 2" xfId="9679" xr:uid="{00000000-0005-0000-0000-000070120000}"/>
    <cellStyle name="Comma 17 2 4 3 2 3 2 3" xfId="9681" xr:uid="{00000000-0005-0000-0000-000071120000}"/>
    <cellStyle name="Comma 17 2 4 3 2 3 3" xfId="9682" xr:uid="{00000000-0005-0000-0000-000072120000}"/>
    <cellStyle name="Comma 17 2 4 3 2 3 3 2" xfId="9684" xr:uid="{00000000-0005-0000-0000-000073120000}"/>
    <cellStyle name="Comma 17 2 4 3 2 3 4" xfId="5238" xr:uid="{00000000-0005-0000-0000-000074120000}"/>
    <cellStyle name="Comma 17 2 4 3 2 4" xfId="9685" xr:uid="{00000000-0005-0000-0000-000075120000}"/>
    <cellStyle name="Comma 17 2 4 3 2 4 2" xfId="9687" xr:uid="{00000000-0005-0000-0000-000076120000}"/>
    <cellStyle name="Comma 17 2 4 3 2 4 2 2" xfId="9689" xr:uid="{00000000-0005-0000-0000-000077120000}"/>
    <cellStyle name="Comma 17 2 4 3 2 4 3" xfId="9691" xr:uid="{00000000-0005-0000-0000-000078120000}"/>
    <cellStyle name="Comma 17 2 4 3 2 5" xfId="9693" xr:uid="{00000000-0005-0000-0000-000079120000}"/>
    <cellStyle name="Comma 17 2 4 3 2 5 2" xfId="9695" xr:uid="{00000000-0005-0000-0000-00007A120000}"/>
    <cellStyle name="Comma 17 2 4 3 2 6" xfId="9698" xr:uid="{00000000-0005-0000-0000-00007B120000}"/>
    <cellStyle name="Comma 17 2 4 3 2 7" xfId="9700" xr:uid="{00000000-0005-0000-0000-00007C120000}"/>
    <cellStyle name="Comma 17 2 4 3 3" xfId="9705" xr:uid="{00000000-0005-0000-0000-00007D120000}"/>
    <cellStyle name="Comma 17 2 4 3 3 2" xfId="9706" xr:uid="{00000000-0005-0000-0000-00007E120000}"/>
    <cellStyle name="Comma 17 2 4 3 3 2 2" xfId="9708" xr:uid="{00000000-0005-0000-0000-00007F120000}"/>
    <cellStyle name="Comma 17 2 4 3 3 2 2 2" xfId="9710" xr:uid="{00000000-0005-0000-0000-000080120000}"/>
    <cellStyle name="Comma 17 2 4 3 3 2 2 2 2" xfId="9712" xr:uid="{00000000-0005-0000-0000-000081120000}"/>
    <cellStyle name="Comma 17 2 4 3 3 2 2 3" xfId="9713" xr:uid="{00000000-0005-0000-0000-000082120000}"/>
    <cellStyle name="Comma 17 2 4 3 3 2 3" xfId="9714" xr:uid="{00000000-0005-0000-0000-000083120000}"/>
    <cellStyle name="Comma 17 2 4 3 3 2 3 2" xfId="9716" xr:uid="{00000000-0005-0000-0000-000084120000}"/>
    <cellStyle name="Comma 17 2 4 3 3 2 4" xfId="5276" xr:uid="{00000000-0005-0000-0000-000085120000}"/>
    <cellStyle name="Comma 17 2 4 3 3 3" xfId="9717" xr:uid="{00000000-0005-0000-0000-000086120000}"/>
    <cellStyle name="Comma 17 2 4 3 3 3 2" xfId="9719" xr:uid="{00000000-0005-0000-0000-000087120000}"/>
    <cellStyle name="Comma 17 2 4 3 3 3 2 2" xfId="9721" xr:uid="{00000000-0005-0000-0000-000088120000}"/>
    <cellStyle name="Comma 17 2 4 3 3 3 3" xfId="9722" xr:uid="{00000000-0005-0000-0000-000089120000}"/>
    <cellStyle name="Comma 17 2 4 3 3 4" xfId="9723" xr:uid="{00000000-0005-0000-0000-00008A120000}"/>
    <cellStyle name="Comma 17 2 4 3 3 4 2" xfId="9725" xr:uid="{00000000-0005-0000-0000-00008B120000}"/>
    <cellStyle name="Comma 17 2 4 3 3 5" xfId="9726" xr:uid="{00000000-0005-0000-0000-00008C120000}"/>
    <cellStyle name="Comma 17 2 4 3 4" xfId="9728" xr:uid="{00000000-0005-0000-0000-00008D120000}"/>
    <cellStyle name="Comma 17 2 4 3 4 2" xfId="9729" xr:uid="{00000000-0005-0000-0000-00008E120000}"/>
    <cellStyle name="Comma 17 2 4 3 4 2 2" xfId="9731" xr:uid="{00000000-0005-0000-0000-00008F120000}"/>
    <cellStyle name="Comma 17 2 4 3 4 2 2 2" xfId="7977" xr:uid="{00000000-0005-0000-0000-000090120000}"/>
    <cellStyle name="Comma 17 2 4 3 4 2 3" xfId="9736" xr:uid="{00000000-0005-0000-0000-000091120000}"/>
    <cellStyle name="Comma 17 2 4 3 4 3" xfId="9740" xr:uid="{00000000-0005-0000-0000-000092120000}"/>
    <cellStyle name="Comma 17 2 4 3 4 3 2" xfId="9742" xr:uid="{00000000-0005-0000-0000-000093120000}"/>
    <cellStyle name="Comma 17 2 4 3 4 4" xfId="9747" xr:uid="{00000000-0005-0000-0000-000094120000}"/>
    <cellStyle name="Comma 17 2 4 3 5" xfId="9748" xr:uid="{00000000-0005-0000-0000-000095120000}"/>
    <cellStyle name="Comma 17 2 4 3 5 2" xfId="9749" xr:uid="{00000000-0005-0000-0000-000096120000}"/>
    <cellStyle name="Comma 17 2 4 3 5 2 2" xfId="9751" xr:uid="{00000000-0005-0000-0000-000097120000}"/>
    <cellStyle name="Comma 17 2 4 3 5 3" xfId="9755" xr:uid="{00000000-0005-0000-0000-000098120000}"/>
    <cellStyle name="Comma 17 2 4 3 6" xfId="9756" xr:uid="{00000000-0005-0000-0000-000099120000}"/>
    <cellStyle name="Comma 17 2 4 3 6 2" xfId="9759" xr:uid="{00000000-0005-0000-0000-00009A120000}"/>
    <cellStyle name="Comma 17 2 4 3 7" xfId="9762" xr:uid="{00000000-0005-0000-0000-00009B120000}"/>
    <cellStyle name="Comma 17 2 4 3 8" xfId="9765" xr:uid="{00000000-0005-0000-0000-00009C120000}"/>
    <cellStyle name="Comma 17 2 4 4" xfId="9768" xr:uid="{00000000-0005-0000-0000-00009D120000}"/>
    <cellStyle name="Comma 17 2 4 4 2" xfId="9770" xr:uid="{00000000-0005-0000-0000-00009E120000}"/>
    <cellStyle name="Comma 17 2 4 4 2 2" xfId="9771" xr:uid="{00000000-0005-0000-0000-00009F120000}"/>
    <cellStyle name="Comma 17 2 4 4 2 2 2" xfId="9773" xr:uid="{00000000-0005-0000-0000-0000A0120000}"/>
    <cellStyle name="Comma 17 2 4 4 2 2 2 2" xfId="9775" xr:uid="{00000000-0005-0000-0000-0000A1120000}"/>
    <cellStyle name="Comma 17 2 4 4 2 2 2 2 2" xfId="1511" xr:uid="{00000000-0005-0000-0000-0000A2120000}"/>
    <cellStyle name="Comma 17 2 4 4 2 2 2 3" xfId="9778" xr:uid="{00000000-0005-0000-0000-0000A3120000}"/>
    <cellStyle name="Comma 17 2 4 4 2 2 3" xfId="9779" xr:uid="{00000000-0005-0000-0000-0000A4120000}"/>
    <cellStyle name="Comma 17 2 4 4 2 2 3 2" xfId="9782" xr:uid="{00000000-0005-0000-0000-0000A5120000}"/>
    <cellStyle name="Comma 17 2 4 4 2 2 4" xfId="5347" xr:uid="{00000000-0005-0000-0000-0000A6120000}"/>
    <cellStyle name="Comma 17 2 4 4 2 3" xfId="9783" xr:uid="{00000000-0005-0000-0000-0000A7120000}"/>
    <cellStyle name="Comma 17 2 4 4 2 3 2" xfId="9785" xr:uid="{00000000-0005-0000-0000-0000A8120000}"/>
    <cellStyle name="Comma 17 2 4 4 2 3 2 2" xfId="7874" xr:uid="{00000000-0005-0000-0000-0000A9120000}"/>
    <cellStyle name="Comma 17 2 4 4 2 3 3" xfId="9787" xr:uid="{00000000-0005-0000-0000-0000AA120000}"/>
    <cellStyle name="Comma 17 2 4 4 2 4" xfId="9788" xr:uid="{00000000-0005-0000-0000-0000AB120000}"/>
    <cellStyle name="Comma 17 2 4 4 2 4 2" xfId="9790" xr:uid="{00000000-0005-0000-0000-0000AC120000}"/>
    <cellStyle name="Comma 17 2 4 4 2 5" xfId="9791" xr:uid="{00000000-0005-0000-0000-0000AD120000}"/>
    <cellStyle name="Comma 17 2 4 4 3" xfId="9792" xr:uid="{00000000-0005-0000-0000-0000AE120000}"/>
    <cellStyle name="Comma 17 2 4 4 3 2" xfId="9793" xr:uid="{00000000-0005-0000-0000-0000AF120000}"/>
    <cellStyle name="Comma 17 2 4 4 3 2 2" xfId="9795" xr:uid="{00000000-0005-0000-0000-0000B0120000}"/>
    <cellStyle name="Comma 17 2 4 4 3 2 2 2" xfId="9797" xr:uid="{00000000-0005-0000-0000-0000B1120000}"/>
    <cellStyle name="Comma 17 2 4 4 3 2 3" xfId="9798" xr:uid="{00000000-0005-0000-0000-0000B2120000}"/>
    <cellStyle name="Comma 17 2 4 4 3 3" xfId="9799" xr:uid="{00000000-0005-0000-0000-0000B3120000}"/>
    <cellStyle name="Comma 17 2 4 4 3 3 2" xfId="9801" xr:uid="{00000000-0005-0000-0000-0000B4120000}"/>
    <cellStyle name="Comma 17 2 4 4 3 4" xfId="9802" xr:uid="{00000000-0005-0000-0000-0000B5120000}"/>
    <cellStyle name="Comma 17 2 4 4 4" xfId="9803" xr:uid="{00000000-0005-0000-0000-0000B6120000}"/>
    <cellStyle name="Comma 17 2 4 4 4 2" xfId="9804" xr:uid="{00000000-0005-0000-0000-0000B7120000}"/>
    <cellStyle name="Comma 17 2 4 4 4 2 2" xfId="9806" xr:uid="{00000000-0005-0000-0000-0000B8120000}"/>
    <cellStyle name="Comma 17 2 4 4 4 3" xfId="9807" xr:uid="{00000000-0005-0000-0000-0000B9120000}"/>
    <cellStyle name="Comma 17 2 4 4 5" xfId="9808" xr:uid="{00000000-0005-0000-0000-0000BA120000}"/>
    <cellStyle name="Comma 17 2 4 4 5 2" xfId="9809" xr:uid="{00000000-0005-0000-0000-0000BB120000}"/>
    <cellStyle name="Comma 17 2 4 4 6" xfId="9810" xr:uid="{00000000-0005-0000-0000-0000BC120000}"/>
    <cellStyle name="Comma 17 2 4 4 7" xfId="9813" xr:uid="{00000000-0005-0000-0000-0000BD120000}"/>
    <cellStyle name="Comma 17 2 4 5" xfId="9816" xr:uid="{00000000-0005-0000-0000-0000BE120000}"/>
    <cellStyle name="Comma 17 2 4 5 2" xfId="1782" xr:uid="{00000000-0005-0000-0000-0000BF120000}"/>
    <cellStyle name="Comma 17 2 4 5 2 2" xfId="9819" xr:uid="{00000000-0005-0000-0000-0000C0120000}"/>
    <cellStyle name="Comma 17 2 4 5 2 2 2" xfId="9823" xr:uid="{00000000-0005-0000-0000-0000C1120000}"/>
    <cellStyle name="Comma 17 2 4 5 2 2 2 2" xfId="9825" xr:uid="{00000000-0005-0000-0000-0000C2120000}"/>
    <cellStyle name="Comma 17 2 4 5 2 2 3" xfId="9826" xr:uid="{00000000-0005-0000-0000-0000C3120000}"/>
    <cellStyle name="Comma 17 2 4 5 2 3" xfId="9828" xr:uid="{00000000-0005-0000-0000-0000C4120000}"/>
    <cellStyle name="Comma 17 2 4 5 2 3 2" xfId="9832" xr:uid="{00000000-0005-0000-0000-0000C5120000}"/>
    <cellStyle name="Comma 17 2 4 5 2 4" xfId="9833" xr:uid="{00000000-0005-0000-0000-0000C6120000}"/>
    <cellStyle name="Comma 17 2 4 5 3" xfId="1786" xr:uid="{00000000-0005-0000-0000-0000C7120000}"/>
    <cellStyle name="Comma 17 2 4 5 3 2" xfId="9834" xr:uid="{00000000-0005-0000-0000-0000C8120000}"/>
    <cellStyle name="Comma 17 2 4 5 3 2 2" xfId="9837" xr:uid="{00000000-0005-0000-0000-0000C9120000}"/>
    <cellStyle name="Comma 17 2 4 5 3 3" xfId="9839" xr:uid="{00000000-0005-0000-0000-0000CA120000}"/>
    <cellStyle name="Comma 17 2 4 5 4" xfId="1788" xr:uid="{00000000-0005-0000-0000-0000CB120000}"/>
    <cellStyle name="Comma 17 2 4 5 4 2" xfId="9841" xr:uid="{00000000-0005-0000-0000-0000CC120000}"/>
    <cellStyle name="Comma 17 2 4 5 5" xfId="9843" xr:uid="{00000000-0005-0000-0000-0000CD120000}"/>
    <cellStyle name="Comma 17 2 4 6" xfId="9844" xr:uid="{00000000-0005-0000-0000-0000CE120000}"/>
    <cellStyle name="Comma 17 2 4 6 2" xfId="9845" xr:uid="{00000000-0005-0000-0000-0000CF120000}"/>
    <cellStyle name="Comma 17 2 4 6 2 2" xfId="9847" xr:uid="{00000000-0005-0000-0000-0000D0120000}"/>
    <cellStyle name="Comma 17 2 4 6 2 2 2" xfId="9851" xr:uid="{00000000-0005-0000-0000-0000D1120000}"/>
    <cellStyle name="Comma 17 2 4 6 2 3" xfId="9854" xr:uid="{00000000-0005-0000-0000-0000D2120000}"/>
    <cellStyle name="Comma 17 2 4 6 3" xfId="9856" xr:uid="{00000000-0005-0000-0000-0000D3120000}"/>
    <cellStyle name="Comma 17 2 4 6 3 2" xfId="9859" xr:uid="{00000000-0005-0000-0000-0000D4120000}"/>
    <cellStyle name="Comma 17 2 4 6 4" xfId="9863" xr:uid="{00000000-0005-0000-0000-0000D5120000}"/>
    <cellStyle name="Comma 17 2 4 7" xfId="9866" xr:uid="{00000000-0005-0000-0000-0000D6120000}"/>
    <cellStyle name="Comma 17 2 4 7 2" xfId="9867" xr:uid="{00000000-0005-0000-0000-0000D7120000}"/>
    <cellStyle name="Comma 17 2 4 7 2 2" xfId="9870" xr:uid="{00000000-0005-0000-0000-0000D8120000}"/>
    <cellStyle name="Comma 17 2 4 7 3" xfId="9872" xr:uid="{00000000-0005-0000-0000-0000D9120000}"/>
    <cellStyle name="Comma 17 2 4 8" xfId="9875" xr:uid="{00000000-0005-0000-0000-0000DA120000}"/>
    <cellStyle name="Comma 17 2 4 8 2" xfId="9876" xr:uid="{00000000-0005-0000-0000-0000DB120000}"/>
    <cellStyle name="Comma 17 2 4 9" xfId="9878" xr:uid="{00000000-0005-0000-0000-0000DC120000}"/>
    <cellStyle name="Comma 17 2 5" xfId="9879" xr:uid="{00000000-0005-0000-0000-0000DD120000}"/>
    <cellStyle name="Comma 17 2 5 2" xfId="9881" xr:uid="{00000000-0005-0000-0000-0000DE120000}"/>
    <cellStyle name="Comma 17 2 5 2 2" xfId="9882" xr:uid="{00000000-0005-0000-0000-0000DF120000}"/>
    <cellStyle name="Comma 17 2 5 2 2 2" xfId="9883" xr:uid="{00000000-0005-0000-0000-0000E0120000}"/>
    <cellStyle name="Comma 17 2 5 2 2 2 2" xfId="9885" xr:uid="{00000000-0005-0000-0000-0000E1120000}"/>
    <cellStyle name="Comma 17 2 5 2 2 2 2 2" xfId="9887" xr:uid="{00000000-0005-0000-0000-0000E2120000}"/>
    <cellStyle name="Comma 17 2 5 2 2 2 2 2 2" xfId="9891" xr:uid="{00000000-0005-0000-0000-0000E3120000}"/>
    <cellStyle name="Comma 17 2 5 2 2 2 2 2 2 2" xfId="9895" xr:uid="{00000000-0005-0000-0000-0000E4120000}"/>
    <cellStyle name="Comma 17 2 5 2 2 2 2 2 3" xfId="6984" xr:uid="{00000000-0005-0000-0000-0000E5120000}"/>
    <cellStyle name="Comma 17 2 5 2 2 2 2 3" xfId="9896" xr:uid="{00000000-0005-0000-0000-0000E6120000}"/>
    <cellStyle name="Comma 17 2 5 2 2 2 2 3 2" xfId="9899" xr:uid="{00000000-0005-0000-0000-0000E7120000}"/>
    <cellStyle name="Comma 17 2 5 2 2 2 2 4" xfId="9901" xr:uid="{00000000-0005-0000-0000-0000E8120000}"/>
    <cellStyle name="Comma 17 2 5 2 2 2 3" xfId="9902" xr:uid="{00000000-0005-0000-0000-0000E9120000}"/>
    <cellStyle name="Comma 17 2 5 2 2 2 3 2" xfId="9904" xr:uid="{00000000-0005-0000-0000-0000EA120000}"/>
    <cellStyle name="Comma 17 2 5 2 2 2 3 2 2" xfId="9907" xr:uid="{00000000-0005-0000-0000-0000EB120000}"/>
    <cellStyle name="Comma 17 2 5 2 2 2 3 3" xfId="9908" xr:uid="{00000000-0005-0000-0000-0000EC120000}"/>
    <cellStyle name="Comma 17 2 5 2 2 2 4" xfId="5778" xr:uid="{00000000-0005-0000-0000-0000ED120000}"/>
    <cellStyle name="Comma 17 2 5 2 2 2 4 2" xfId="5783" xr:uid="{00000000-0005-0000-0000-0000EE120000}"/>
    <cellStyle name="Comma 17 2 5 2 2 2 5" xfId="4102" xr:uid="{00000000-0005-0000-0000-0000EF120000}"/>
    <cellStyle name="Comma 17 2 5 2 2 3" xfId="9909" xr:uid="{00000000-0005-0000-0000-0000F0120000}"/>
    <cellStyle name="Comma 17 2 5 2 2 3 2" xfId="9911" xr:uid="{00000000-0005-0000-0000-0000F1120000}"/>
    <cellStyle name="Comma 17 2 5 2 2 3 2 2" xfId="9913" xr:uid="{00000000-0005-0000-0000-0000F2120000}"/>
    <cellStyle name="Comma 17 2 5 2 2 3 2 2 2" xfId="9917" xr:uid="{00000000-0005-0000-0000-0000F3120000}"/>
    <cellStyle name="Comma 17 2 5 2 2 3 2 3" xfId="9918" xr:uid="{00000000-0005-0000-0000-0000F4120000}"/>
    <cellStyle name="Comma 17 2 5 2 2 3 3" xfId="9919" xr:uid="{00000000-0005-0000-0000-0000F5120000}"/>
    <cellStyle name="Comma 17 2 5 2 2 3 3 2" xfId="9922" xr:uid="{00000000-0005-0000-0000-0000F6120000}"/>
    <cellStyle name="Comma 17 2 5 2 2 3 4" xfId="5788" xr:uid="{00000000-0005-0000-0000-0000F7120000}"/>
    <cellStyle name="Comma 17 2 5 2 2 4" xfId="9924" xr:uid="{00000000-0005-0000-0000-0000F8120000}"/>
    <cellStyle name="Comma 17 2 5 2 2 4 2" xfId="9926" xr:uid="{00000000-0005-0000-0000-0000F9120000}"/>
    <cellStyle name="Comma 17 2 5 2 2 4 2 2" xfId="9928" xr:uid="{00000000-0005-0000-0000-0000FA120000}"/>
    <cellStyle name="Comma 17 2 5 2 2 4 3" xfId="9929" xr:uid="{00000000-0005-0000-0000-0000FB120000}"/>
    <cellStyle name="Comma 17 2 5 2 2 5" xfId="9932" xr:uid="{00000000-0005-0000-0000-0000FC120000}"/>
    <cellStyle name="Comma 17 2 5 2 2 5 2" xfId="9934" xr:uid="{00000000-0005-0000-0000-0000FD120000}"/>
    <cellStyle name="Comma 17 2 5 2 2 6" xfId="9937" xr:uid="{00000000-0005-0000-0000-0000FE120000}"/>
    <cellStyle name="Comma 17 2 5 2 2 7" xfId="9939" xr:uid="{00000000-0005-0000-0000-0000FF120000}"/>
    <cellStyle name="Comma 17 2 5 2 3" xfId="9942" xr:uid="{00000000-0005-0000-0000-000000130000}"/>
    <cellStyle name="Comma 17 2 5 2 3 2" xfId="9944" xr:uid="{00000000-0005-0000-0000-000001130000}"/>
    <cellStyle name="Comma 17 2 5 2 3 2 2" xfId="9947" xr:uid="{00000000-0005-0000-0000-000002130000}"/>
    <cellStyle name="Comma 17 2 5 2 3 2 2 2" xfId="9949" xr:uid="{00000000-0005-0000-0000-000003130000}"/>
    <cellStyle name="Comma 17 2 5 2 3 2 2 2 2" xfId="9952" xr:uid="{00000000-0005-0000-0000-000004130000}"/>
    <cellStyle name="Comma 17 2 5 2 3 2 2 3" xfId="9953" xr:uid="{00000000-0005-0000-0000-000005130000}"/>
    <cellStyle name="Comma 17 2 5 2 3 2 3" xfId="9954" xr:uid="{00000000-0005-0000-0000-000006130000}"/>
    <cellStyle name="Comma 17 2 5 2 3 2 3 2" xfId="9956" xr:uid="{00000000-0005-0000-0000-000007130000}"/>
    <cellStyle name="Comma 17 2 5 2 3 2 4" xfId="5812" xr:uid="{00000000-0005-0000-0000-000008130000}"/>
    <cellStyle name="Comma 17 2 5 2 3 3" xfId="9957" xr:uid="{00000000-0005-0000-0000-000009130000}"/>
    <cellStyle name="Comma 17 2 5 2 3 3 2" xfId="9959" xr:uid="{00000000-0005-0000-0000-00000A130000}"/>
    <cellStyle name="Comma 17 2 5 2 3 3 2 2" xfId="9961" xr:uid="{00000000-0005-0000-0000-00000B130000}"/>
    <cellStyle name="Comma 17 2 5 2 3 3 3" xfId="9962" xr:uid="{00000000-0005-0000-0000-00000C130000}"/>
    <cellStyle name="Comma 17 2 5 2 3 4" xfId="9964" xr:uid="{00000000-0005-0000-0000-00000D130000}"/>
    <cellStyle name="Comma 17 2 5 2 3 4 2" xfId="9966" xr:uid="{00000000-0005-0000-0000-00000E130000}"/>
    <cellStyle name="Comma 17 2 5 2 3 5" xfId="9968" xr:uid="{00000000-0005-0000-0000-00000F130000}"/>
    <cellStyle name="Comma 17 2 5 2 4" xfId="9970" xr:uid="{00000000-0005-0000-0000-000010130000}"/>
    <cellStyle name="Comma 17 2 5 2 4 2" xfId="9972" xr:uid="{00000000-0005-0000-0000-000011130000}"/>
    <cellStyle name="Comma 17 2 5 2 4 2 2" xfId="9974" xr:uid="{00000000-0005-0000-0000-000012130000}"/>
    <cellStyle name="Comma 17 2 5 2 4 2 2 2" xfId="8435" xr:uid="{00000000-0005-0000-0000-000013130000}"/>
    <cellStyle name="Comma 17 2 5 2 4 2 3" xfId="9976" xr:uid="{00000000-0005-0000-0000-000014130000}"/>
    <cellStyle name="Comma 17 2 5 2 4 3" xfId="9979" xr:uid="{00000000-0005-0000-0000-000015130000}"/>
    <cellStyle name="Comma 17 2 5 2 4 3 2" xfId="9981" xr:uid="{00000000-0005-0000-0000-000016130000}"/>
    <cellStyle name="Comma 17 2 5 2 4 4" xfId="9982" xr:uid="{00000000-0005-0000-0000-000017130000}"/>
    <cellStyle name="Comma 17 2 5 2 5" xfId="9983" xr:uid="{00000000-0005-0000-0000-000018130000}"/>
    <cellStyle name="Comma 17 2 5 2 5 2" xfId="9984" xr:uid="{00000000-0005-0000-0000-000019130000}"/>
    <cellStyle name="Comma 17 2 5 2 5 2 2" xfId="9986" xr:uid="{00000000-0005-0000-0000-00001A130000}"/>
    <cellStyle name="Comma 17 2 5 2 5 3" xfId="9988" xr:uid="{00000000-0005-0000-0000-00001B130000}"/>
    <cellStyle name="Comma 17 2 5 2 6" xfId="9989" xr:uid="{00000000-0005-0000-0000-00001C130000}"/>
    <cellStyle name="Comma 17 2 5 2 6 2" xfId="9991" xr:uid="{00000000-0005-0000-0000-00001D130000}"/>
    <cellStyle name="Comma 17 2 5 2 7" xfId="9993" xr:uid="{00000000-0005-0000-0000-00001E130000}"/>
    <cellStyle name="Comma 17 2 5 2 8" xfId="9997" xr:uid="{00000000-0005-0000-0000-00001F130000}"/>
    <cellStyle name="Comma 17 2 5 3" xfId="10000" xr:uid="{00000000-0005-0000-0000-000020130000}"/>
    <cellStyle name="Comma 17 2 5 3 2" xfId="10002" xr:uid="{00000000-0005-0000-0000-000021130000}"/>
    <cellStyle name="Comma 17 2 5 3 2 2" xfId="10003" xr:uid="{00000000-0005-0000-0000-000022130000}"/>
    <cellStyle name="Comma 17 2 5 3 2 2 2" xfId="10005" xr:uid="{00000000-0005-0000-0000-000023130000}"/>
    <cellStyle name="Comma 17 2 5 3 2 2 2 2" xfId="10007" xr:uid="{00000000-0005-0000-0000-000024130000}"/>
    <cellStyle name="Comma 17 2 5 3 2 2 2 2 2" xfId="10010" xr:uid="{00000000-0005-0000-0000-000025130000}"/>
    <cellStyle name="Comma 17 2 5 3 2 2 2 3" xfId="10011" xr:uid="{00000000-0005-0000-0000-000026130000}"/>
    <cellStyle name="Comma 17 2 5 3 2 2 3" xfId="10012" xr:uid="{00000000-0005-0000-0000-000027130000}"/>
    <cellStyle name="Comma 17 2 5 3 2 2 3 2" xfId="10014" xr:uid="{00000000-0005-0000-0000-000028130000}"/>
    <cellStyle name="Comma 17 2 5 3 2 2 4" xfId="5882" xr:uid="{00000000-0005-0000-0000-000029130000}"/>
    <cellStyle name="Comma 17 2 5 3 2 3" xfId="10015" xr:uid="{00000000-0005-0000-0000-00002A130000}"/>
    <cellStyle name="Comma 17 2 5 3 2 3 2" xfId="10017" xr:uid="{00000000-0005-0000-0000-00002B130000}"/>
    <cellStyle name="Comma 17 2 5 3 2 3 2 2" xfId="10020" xr:uid="{00000000-0005-0000-0000-00002C130000}"/>
    <cellStyle name="Comma 17 2 5 3 2 3 3" xfId="9914" xr:uid="{00000000-0005-0000-0000-00002D130000}"/>
    <cellStyle name="Comma 17 2 5 3 2 4" xfId="10022" xr:uid="{00000000-0005-0000-0000-00002E130000}"/>
    <cellStyle name="Comma 17 2 5 3 2 4 2" xfId="10024" xr:uid="{00000000-0005-0000-0000-00002F130000}"/>
    <cellStyle name="Comma 17 2 5 3 2 5" xfId="10026" xr:uid="{00000000-0005-0000-0000-000030130000}"/>
    <cellStyle name="Comma 17 2 5 3 3" xfId="10027" xr:uid="{00000000-0005-0000-0000-000031130000}"/>
    <cellStyle name="Comma 17 2 5 3 3 2" xfId="10029" xr:uid="{00000000-0005-0000-0000-000032130000}"/>
    <cellStyle name="Comma 17 2 5 3 3 2 2" xfId="10031" xr:uid="{00000000-0005-0000-0000-000033130000}"/>
    <cellStyle name="Comma 17 2 5 3 3 2 2 2" xfId="10034" xr:uid="{00000000-0005-0000-0000-000034130000}"/>
    <cellStyle name="Comma 17 2 5 3 3 2 3" xfId="10036" xr:uid="{00000000-0005-0000-0000-000035130000}"/>
    <cellStyle name="Comma 17 2 5 3 3 3" xfId="10037" xr:uid="{00000000-0005-0000-0000-000036130000}"/>
    <cellStyle name="Comma 17 2 5 3 3 3 2" xfId="10039" xr:uid="{00000000-0005-0000-0000-000037130000}"/>
    <cellStyle name="Comma 17 2 5 3 3 4" xfId="10041" xr:uid="{00000000-0005-0000-0000-000038130000}"/>
    <cellStyle name="Comma 17 2 5 3 4" xfId="10042" xr:uid="{00000000-0005-0000-0000-000039130000}"/>
    <cellStyle name="Comma 17 2 5 3 4 2" xfId="10043" xr:uid="{00000000-0005-0000-0000-00003A130000}"/>
    <cellStyle name="Comma 17 2 5 3 4 2 2" xfId="10045" xr:uid="{00000000-0005-0000-0000-00003B130000}"/>
    <cellStyle name="Comma 17 2 5 3 4 3" xfId="10047" xr:uid="{00000000-0005-0000-0000-00003C130000}"/>
    <cellStyle name="Comma 17 2 5 3 5" xfId="10048" xr:uid="{00000000-0005-0000-0000-00003D130000}"/>
    <cellStyle name="Comma 17 2 5 3 5 2" xfId="10049" xr:uid="{00000000-0005-0000-0000-00003E130000}"/>
    <cellStyle name="Comma 17 2 5 3 6" xfId="10050" xr:uid="{00000000-0005-0000-0000-00003F130000}"/>
    <cellStyle name="Comma 17 2 5 3 7" xfId="10053" xr:uid="{00000000-0005-0000-0000-000040130000}"/>
    <cellStyle name="Comma 17 2 5 4" xfId="10056" xr:uid="{00000000-0005-0000-0000-000041130000}"/>
    <cellStyle name="Comma 17 2 5 4 2" xfId="10057" xr:uid="{00000000-0005-0000-0000-000042130000}"/>
    <cellStyle name="Comma 17 2 5 4 2 2" xfId="10058" xr:uid="{00000000-0005-0000-0000-000043130000}"/>
    <cellStyle name="Comma 17 2 5 4 2 2 2" xfId="10060" xr:uid="{00000000-0005-0000-0000-000044130000}"/>
    <cellStyle name="Comma 17 2 5 4 2 2 2 2" xfId="10062" xr:uid="{00000000-0005-0000-0000-000045130000}"/>
    <cellStyle name="Comma 17 2 5 4 2 2 3" xfId="10063" xr:uid="{00000000-0005-0000-0000-000046130000}"/>
    <cellStyle name="Comma 17 2 5 4 2 3" xfId="10064" xr:uid="{00000000-0005-0000-0000-000047130000}"/>
    <cellStyle name="Comma 17 2 5 4 2 3 2" xfId="10066" xr:uid="{00000000-0005-0000-0000-000048130000}"/>
    <cellStyle name="Comma 17 2 5 4 2 4" xfId="10068" xr:uid="{00000000-0005-0000-0000-000049130000}"/>
    <cellStyle name="Comma 17 2 5 4 3" xfId="10069" xr:uid="{00000000-0005-0000-0000-00004A130000}"/>
    <cellStyle name="Comma 17 2 5 4 3 2" xfId="10070" xr:uid="{00000000-0005-0000-0000-00004B130000}"/>
    <cellStyle name="Comma 17 2 5 4 3 2 2" xfId="10072" xr:uid="{00000000-0005-0000-0000-00004C130000}"/>
    <cellStyle name="Comma 17 2 5 4 3 3" xfId="10073" xr:uid="{00000000-0005-0000-0000-00004D130000}"/>
    <cellStyle name="Comma 17 2 5 4 4" xfId="10074" xr:uid="{00000000-0005-0000-0000-00004E130000}"/>
    <cellStyle name="Comma 17 2 5 4 4 2" xfId="10075" xr:uid="{00000000-0005-0000-0000-00004F130000}"/>
    <cellStyle name="Comma 17 2 5 4 5" xfId="10076" xr:uid="{00000000-0005-0000-0000-000050130000}"/>
    <cellStyle name="Comma 17 2 5 5" xfId="10077" xr:uid="{00000000-0005-0000-0000-000051130000}"/>
    <cellStyle name="Comma 17 2 5 5 2" xfId="10078" xr:uid="{00000000-0005-0000-0000-000052130000}"/>
    <cellStyle name="Comma 17 2 5 5 2 2" xfId="10079" xr:uid="{00000000-0005-0000-0000-000053130000}"/>
    <cellStyle name="Comma 17 2 5 5 2 2 2" xfId="10081" xr:uid="{00000000-0005-0000-0000-000054130000}"/>
    <cellStyle name="Comma 17 2 5 5 2 3" xfId="10082" xr:uid="{00000000-0005-0000-0000-000055130000}"/>
    <cellStyle name="Comma 17 2 5 5 3" xfId="5204" xr:uid="{00000000-0005-0000-0000-000056130000}"/>
    <cellStyle name="Comma 17 2 5 5 3 2" xfId="5206" xr:uid="{00000000-0005-0000-0000-000057130000}"/>
    <cellStyle name="Comma 17 2 5 5 4" xfId="1179" xr:uid="{00000000-0005-0000-0000-000058130000}"/>
    <cellStyle name="Comma 17 2 5 6" xfId="10083" xr:uid="{00000000-0005-0000-0000-000059130000}"/>
    <cellStyle name="Comma 17 2 5 6 2" xfId="10084" xr:uid="{00000000-0005-0000-0000-00005A130000}"/>
    <cellStyle name="Comma 17 2 5 6 2 2" xfId="10086" xr:uid="{00000000-0005-0000-0000-00005B130000}"/>
    <cellStyle name="Comma 17 2 5 6 3" xfId="1254" xr:uid="{00000000-0005-0000-0000-00005C130000}"/>
    <cellStyle name="Comma 17 2 5 7" xfId="10088" xr:uid="{00000000-0005-0000-0000-00005D130000}"/>
    <cellStyle name="Comma 17 2 5 7 2" xfId="9657" xr:uid="{00000000-0005-0000-0000-00005E130000}"/>
    <cellStyle name="Comma 17 2 5 8" xfId="10089" xr:uid="{00000000-0005-0000-0000-00005F130000}"/>
    <cellStyle name="Comma 17 2 5 9" xfId="10090" xr:uid="{00000000-0005-0000-0000-000060130000}"/>
    <cellStyle name="Comma 17 2 6" xfId="10092" xr:uid="{00000000-0005-0000-0000-000061130000}"/>
    <cellStyle name="Comma 17 2 6 2" xfId="10093" xr:uid="{00000000-0005-0000-0000-000062130000}"/>
    <cellStyle name="Comma 17 2 6 2 2" xfId="10094" xr:uid="{00000000-0005-0000-0000-000063130000}"/>
    <cellStyle name="Comma 17 2 6 2 2 2" xfId="10095" xr:uid="{00000000-0005-0000-0000-000064130000}"/>
    <cellStyle name="Comma 17 2 6 2 2 2 2" xfId="10097" xr:uid="{00000000-0005-0000-0000-000065130000}"/>
    <cellStyle name="Comma 17 2 6 2 2 2 2 2" xfId="10099" xr:uid="{00000000-0005-0000-0000-000066130000}"/>
    <cellStyle name="Comma 17 2 6 2 2 2 2 2 2" xfId="10104" xr:uid="{00000000-0005-0000-0000-000067130000}"/>
    <cellStyle name="Comma 17 2 6 2 2 2 2 3" xfId="10105" xr:uid="{00000000-0005-0000-0000-000068130000}"/>
    <cellStyle name="Comma 17 2 6 2 2 2 3" xfId="10107" xr:uid="{00000000-0005-0000-0000-000069130000}"/>
    <cellStyle name="Comma 17 2 6 2 2 2 3 2" xfId="10110" xr:uid="{00000000-0005-0000-0000-00006A130000}"/>
    <cellStyle name="Comma 17 2 6 2 2 2 4" xfId="6188" xr:uid="{00000000-0005-0000-0000-00006B130000}"/>
    <cellStyle name="Comma 17 2 6 2 2 3" xfId="10112" xr:uid="{00000000-0005-0000-0000-00006C130000}"/>
    <cellStyle name="Comma 17 2 6 2 2 3 2" xfId="10114" xr:uid="{00000000-0005-0000-0000-00006D130000}"/>
    <cellStyle name="Comma 17 2 6 2 2 3 2 2" xfId="10116" xr:uid="{00000000-0005-0000-0000-00006E130000}"/>
    <cellStyle name="Comma 17 2 6 2 2 3 3" xfId="10119" xr:uid="{00000000-0005-0000-0000-00006F130000}"/>
    <cellStyle name="Comma 17 2 6 2 2 4" xfId="10122" xr:uid="{00000000-0005-0000-0000-000070130000}"/>
    <cellStyle name="Comma 17 2 6 2 2 4 2" xfId="10125" xr:uid="{00000000-0005-0000-0000-000071130000}"/>
    <cellStyle name="Comma 17 2 6 2 2 5" xfId="1863" xr:uid="{00000000-0005-0000-0000-000072130000}"/>
    <cellStyle name="Comma 17 2 6 2 3" xfId="10127" xr:uid="{00000000-0005-0000-0000-000073130000}"/>
    <cellStyle name="Comma 17 2 6 2 3 2" xfId="10128" xr:uid="{00000000-0005-0000-0000-000074130000}"/>
    <cellStyle name="Comma 17 2 6 2 3 2 2" xfId="10130" xr:uid="{00000000-0005-0000-0000-000075130000}"/>
    <cellStyle name="Comma 17 2 6 2 3 2 2 2" xfId="10134" xr:uid="{00000000-0005-0000-0000-000076130000}"/>
    <cellStyle name="Comma 17 2 6 2 3 2 3" xfId="10135" xr:uid="{00000000-0005-0000-0000-000077130000}"/>
    <cellStyle name="Comma 17 2 6 2 3 3" xfId="10137" xr:uid="{00000000-0005-0000-0000-000078130000}"/>
    <cellStyle name="Comma 17 2 6 2 3 3 2" xfId="10139" xr:uid="{00000000-0005-0000-0000-000079130000}"/>
    <cellStyle name="Comma 17 2 6 2 3 4" xfId="10140" xr:uid="{00000000-0005-0000-0000-00007A130000}"/>
    <cellStyle name="Comma 17 2 6 2 4" xfId="10141" xr:uid="{00000000-0005-0000-0000-00007B130000}"/>
    <cellStyle name="Comma 17 2 6 2 4 2" xfId="10142" xr:uid="{00000000-0005-0000-0000-00007C130000}"/>
    <cellStyle name="Comma 17 2 6 2 4 2 2" xfId="10144" xr:uid="{00000000-0005-0000-0000-00007D130000}"/>
    <cellStyle name="Comma 17 2 6 2 4 3" xfId="10146" xr:uid="{00000000-0005-0000-0000-00007E130000}"/>
    <cellStyle name="Comma 17 2 6 2 5" xfId="10147" xr:uid="{00000000-0005-0000-0000-00007F130000}"/>
    <cellStyle name="Comma 17 2 6 2 5 2" xfId="10148" xr:uid="{00000000-0005-0000-0000-000080130000}"/>
    <cellStyle name="Comma 17 2 6 2 6" xfId="10149" xr:uid="{00000000-0005-0000-0000-000081130000}"/>
    <cellStyle name="Comma 17 2 6 2 7" xfId="10151" xr:uid="{00000000-0005-0000-0000-000082130000}"/>
    <cellStyle name="Comma 17 2 6 3" xfId="10153" xr:uid="{00000000-0005-0000-0000-000083130000}"/>
    <cellStyle name="Comma 17 2 6 3 2" xfId="10154" xr:uid="{00000000-0005-0000-0000-000084130000}"/>
    <cellStyle name="Comma 17 2 6 3 2 2" xfId="10155" xr:uid="{00000000-0005-0000-0000-000085130000}"/>
    <cellStyle name="Comma 17 2 6 3 2 2 2" xfId="10157" xr:uid="{00000000-0005-0000-0000-000086130000}"/>
    <cellStyle name="Comma 17 2 6 3 2 2 2 2" xfId="10159" xr:uid="{00000000-0005-0000-0000-000087130000}"/>
    <cellStyle name="Comma 17 2 6 3 2 2 3" xfId="10160" xr:uid="{00000000-0005-0000-0000-000088130000}"/>
    <cellStyle name="Comma 17 2 6 3 2 3" xfId="10162" xr:uid="{00000000-0005-0000-0000-000089130000}"/>
    <cellStyle name="Comma 17 2 6 3 2 3 2" xfId="10164" xr:uid="{00000000-0005-0000-0000-00008A130000}"/>
    <cellStyle name="Comma 17 2 6 3 2 4" xfId="10166" xr:uid="{00000000-0005-0000-0000-00008B130000}"/>
    <cellStyle name="Comma 17 2 6 3 3" xfId="10167" xr:uid="{00000000-0005-0000-0000-00008C130000}"/>
    <cellStyle name="Comma 17 2 6 3 3 2" xfId="10168" xr:uid="{00000000-0005-0000-0000-00008D130000}"/>
    <cellStyle name="Comma 17 2 6 3 3 2 2" xfId="10170" xr:uid="{00000000-0005-0000-0000-00008E130000}"/>
    <cellStyle name="Comma 17 2 6 3 3 3" xfId="10171" xr:uid="{00000000-0005-0000-0000-00008F130000}"/>
    <cellStyle name="Comma 17 2 6 3 4" xfId="10172" xr:uid="{00000000-0005-0000-0000-000090130000}"/>
    <cellStyle name="Comma 17 2 6 3 4 2" xfId="10173" xr:uid="{00000000-0005-0000-0000-000091130000}"/>
    <cellStyle name="Comma 17 2 6 3 5" xfId="10174" xr:uid="{00000000-0005-0000-0000-000092130000}"/>
    <cellStyle name="Comma 17 2 6 4" xfId="10175" xr:uid="{00000000-0005-0000-0000-000093130000}"/>
    <cellStyle name="Comma 17 2 6 4 2" xfId="10177" xr:uid="{00000000-0005-0000-0000-000094130000}"/>
    <cellStyle name="Comma 17 2 6 4 2 2" xfId="10178" xr:uid="{00000000-0005-0000-0000-000095130000}"/>
    <cellStyle name="Comma 17 2 6 4 2 2 2" xfId="10180" xr:uid="{00000000-0005-0000-0000-000096130000}"/>
    <cellStyle name="Comma 17 2 6 4 2 3" xfId="10181" xr:uid="{00000000-0005-0000-0000-000097130000}"/>
    <cellStyle name="Comma 17 2 6 4 3" xfId="10183" xr:uid="{00000000-0005-0000-0000-000098130000}"/>
    <cellStyle name="Comma 17 2 6 4 3 2" xfId="10184" xr:uid="{00000000-0005-0000-0000-000099130000}"/>
    <cellStyle name="Comma 17 2 6 4 4" xfId="10187" xr:uid="{00000000-0005-0000-0000-00009A130000}"/>
    <cellStyle name="Comma 17 2 6 5" xfId="10188" xr:uid="{00000000-0005-0000-0000-00009B130000}"/>
    <cellStyle name="Comma 17 2 6 5 2" xfId="10190" xr:uid="{00000000-0005-0000-0000-00009C130000}"/>
    <cellStyle name="Comma 17 2 6 5 2 2" xfId="10192" xr:uid="{00000000-0005-0000-0000-00009D130000}"/>
    <cellStyle name="Comma 17 2 6 5 3" xfId="5246" xr:uid="{00000000-0005-0000-0000-00009E130000}"/>
    <cellStyle name="Comma 17 2 6 6" xfId="10194" xr:uid="{00000000-0005-0000-0000-00009F130000}"/>
    <cellStyle name="Comma 17 2 6 6 2" xfId="10196" xr:uid="{00000000-0005-0000-0000-0000A0130000}"/>
    <cellStyle name="Comma 17 2 6 7" xfId="10199" xr:uid="{00000000-0005-0000-0000-0000A1130000}"/>
    <cellStyle name="Comma 17 2 6 8" xfId="10201" xr:uid="{00000000-0005-0000-0000-0000A2130000}"/>
    <cellStyle name="Comma 17 2 7" xfId="10202" xr:uid="{00000000-0005-0000-0000-0000A3130000}"/>
    <cellStyle name="Comma 17 2 7 2" xfId="10203" xr:uid="{00000000-0005-0000-0000-0000A4130000}"/>
    <cellStyle name="Comma 17 2 7 2 2" xfId="10204" xr:uid="{00000000-0005-0000-0000-0000A5130000}"/>
    <cellStyle name="Comma 17 2 7 2 2 2" xfId="10205" xr:uid="{00000000-0005-0000-0000-0000A6130000}"/>
    <cellStyle name="Comma 17 2 7 2 2 2 2" xfId="10207" xr:uid="{00000000-0005-0000-0000-0000A7130000}"/>
    <cellStyle name="Comma 17 2 7 2 2 2 2 2" xfId="10210" xr:uid="{00000000-0005-0000-0000-0000A8130000}"/>
    <cellStyle name="Comma 17 2 7 2 2 2 3" xfId="10211" xr:uid="{00000000-0005-0000-0000-0000A9130000}"/>
    <cellStyle name="Comma 17 2 7 2 2 3" xfId="8822" xr:uid="{00000000-0005-0000-0000-0000AA130000}"/>
    <cellStyle name="Comma 17 2 7 2 2 3 2" xfId="8826" xr:uid="{00000000-0005-0000-0000-0000AB130000}"/>
    <cellStyle name="Comma 17 2 7 2 2 4" xfId="8831" xr:uid="{00000000-0005-0000-0000-0000AC130000}"/>
    <cellStyle name="Comma 17 2 7 2 3" xfId="10213" xr:uid="{00000000-0005-0000-0000-0000AD130000}"/>
    <cellStyle name="Comma 17 2 7 2 3 2" xfId="10216" xr:uid="{00000000-0005-0000-0000-0000AE130000}"/>
    <cellStyle name="Comma 17 2 7 2 3 2 2" xfId="10221" xr:uid="{00000000-0005-0000-0000-0000AF130000}"/>
    <cellStyle name="Comma 17 2 7 2 3 3" xfId="8838" xr:uid="{00000000-0005-0000-0000-0000B0130000}"/>
    <cellStyle name="Comma 17 2 7 2 4" xfId="10224" xr:uid="{00000000-0005-0000-0000-0000B1130000}"/>
    <cellStyle name="Comma 17 2 7 2 4 2" xfId="10227" xr:uid="{00000000-0005-0000-0000-0000B2130000}"/>
    <cellStyle name="Comma 17 2 7 2 5" xfId="10230" xr:uid="{00000000-0005-0000-0000-0000B3130000}"/>
    <cellStyle name="Comma 17 2 7 3" xfId="10231" xr:uid="{00000000-0005-0000-0000-0000B4130000}"/>
    <cellStyle name="Comma 17 2 7 3 2" xfId="10232" xr:uid="{00000000-0005-0000-0000-0000B5130000}"/>
    <cellStyle name="Comma 17 2 7 3 2 2" xfId="10234" xr:uid="{00000000-0005-0000-0000-0000B6130000}"/>
    <cellStyle name="Comma 17 2 7 3 2 2 2" xfId="10236" xr:uid="{00000000-0005-0000-0000-0000B7130000}"/>
    <cellStyle name="Comma 17 2 7 3 2 3" xfId="8860" xr:uid="{00000000-0005-0000-0000-0000B8130000}"/>
    <cellStyle name="Comma 17 2 7 3 3" xfId="10237" xr:uid="{00000000-0005-0000-0000-0000B9130000}"/>
    <cellStyle name="Comma 17 2 7 3 3 2" xfId="10240" xr:uid="{00000000-0005-0000-0000-0000BA130000}"/>
    <cellStyle name="Comma 17 2 7 3 4" xfId="10243" xr:uid="{00000000-0005-0000-0000-0000BB130000}"/>
    <cellStyle name="Comma 17 2 7 4" xfId="10245" xr:uid="{00000000-0005-0000-0000-0000BC130000}"/>
    <cellStyle name="Comma 17 2 7 4 2" xfId="10246" xr:uid="{00000000-0005-0000-0000-0000BD130000}"/>
    <cellStyle name="Comma 17 2 7 4 2 2" xfId="10247" xr:uid="{00000000-0005-0000-0000-0000BE130000}"/>
    <cellStyle name="Comma 17 2 7 4 3" xfId="10248" xr:uid="{00000000-0005-0000-0000-0000BF130000}"/>
    <cellStyle name="Comma 17 2 7 5" xfId="10250" xr:uid="{00000000-0005-0000-0000-0000C0130000}"/>
    <cellStyle name="Comma 17 2 7 5 2" xfId="10252" xr:uid="{00000000-0005-0000-0000-0000C1130000}"/>
    <cellStyle name="Comma 17 2 7 6" xfId="10254" xr:uid="{00000000-0005-0000-0000-0000C2130000}"/>
    <cellStyle name="Comma 17 2 7 7" xfId="10257" xr:uid="{00000000-0005-0000-0000-0000C3130000}"/>
    <cellStyle name="Comma 17 2 8" xfId="10258" xr:uid="{00000000-0005-0000-0000-0000C4130000}"/>
    <cellStyle name="Comma 17 2 8 2" xfId="10259" xr:uid="{00000000-0005-0000-0000-0000C5130000}"/>
    <cellStyle name="Comma 17 2 8 2 2" xfId="10260" xr:uid="{00000000-0005-0000-0000-0000C6130000}"/>
    <cellStyle name="Comma 17 2 8 2 2 2" xfId="10261" xr:uid="{00000000-0005-0000-0000-0000C7130000}"/>
    <cellStyle name="Comma 17 2 8 2 2 2 2" xfId="10265" xr:uid="{00000000-0005-0000-0000-0000C8130000}"/>
    <cellStyle name="Comma 17 2 8 2 2 3" xfId="9083" xr:uid="{00000000-0005-0000-0000-0000C9130000}"/>
    <cellStyle name="Comma 17 2 8 2 3" xfId="10268" xr:uid="{00000000-0005-0000-0000-0000CA130000}"/>
    <cellStyle name="Comma 17 2 8 2 3 2" xfId="10270" xr:uid="{00000000-0005-0000-0000-0000CB130000}"/>
    <cellStyle name="Comma 17 2 8 2 4" xfId="10275" xr:uid="{00000000-0005-0000-0000-0000CC130000}"/>
    <cellStyle name="Comma 17 2 8 3" xfId="10276" xr:uid="{00000000-0005-0000-0000-0000CD130000}"/>
    <cellStyle name="Comma 17 2 8 3 2" xfId="10277" xr:uid="{00000000-0005-0000-0000-0000CE130000}"/>
    <cellStyle name="Comma 17 2 8 3 2 2" xfId="10278" xr:uid="{00000000-0005-0000-0000-0000CF130000}"/>
    <cellStyle name="Comma 17 2 8 3 3" xfId="10281" xr:uid="{00000000-0005-0000-0000-0000D0130000}"/>
    <cellStyle name="Comma 17 2 8 4" xfId="10282" xr:uid="{00000000-0005-0000-0000-0000D1130000}"/>
    <cellStyle name="Comma 17 2 8 4 2" xfId="10283" xr:uid="{00000000-0005-0000-0000-0000D2130000}"/>
    <cellStyle name="Comma 17 2 8 5" xfId="10284" xr:uid="{00000000-0005-0000-0000-0000D3130000}"/>
    <cellStyle name="Comma 17 2 9" xfId="10286" xr:uid="{00000000-0005-0000-0000-0000D4130000}"/>
    <cellStyle name="Comma 17 2 9 2" xfId="10287" xr:uid="{00000000-0005-0000-0000-0000D5130000}"/>
    <cellStyle name="Comma 17 2 9 2 2" xfId="10291" xr:uid="{00000000-0005-0000-0000-0000D6130000}"/>
    <cellStyle name="Comma 17 2 9 2 2 2" xfId="10295" xr:uid="{00000000-0005-0000-0000-0000D7130000}"/>
    <cellStyle name="Comma 17 2 9 2 3" xfId="10299" xr:uid="{00000000-0005-0000-0000-0000D8130000}"/>
    <cellStyle name="Comma 17 2 9 3" xfId="10301" xr:uid="{00000000-0005-0000-0000-0000D9130000}"/>
    <cellStyle name="Comma 17 2 9 3 2" xfId="10305" xr:uid="{00000000-0005-0000-0000-0000DA130000}"/>
    <cellStyle name="Comma 17 2 9 4" xfId="10307" xr:uid="{00000000-0005-0000-0000-0000DB130000}"/>
    <cellStyle name="Comma 17 3" xfId="10310" xr:uid="{00000000-0005-0000-0000-0000DC130000}"/>
    <cellStyle name="Comma 17 3 10" xfId="10313" xr:uid="{00000000-0005-0000-0000-0000DD130000}"/>
    <cellStyle name="Comma 17 3 10 2" xfId="10314" xr:uid="{00000000-0005-0000-0000-0000DE130000}"/>
    <cellStyle name="Comma 17 3 10 2 2" xfId="10315" xr:uid="{00000000-0005-0000-0000-0000DF130000}"/>
    <cellStyle name="Comma 17 3 10 3" xfId="10316" xr:uid="{00000000-0005-0000-0000-0000E0130000}"/>
    <cellStyle name="Comma 17 3 11" xfId="10317" xr:uid="{00000000-0005-0000-0000-0000E1130000}"/>
    <cellStyle name="Comma 17 3 11 2" xfId="10321" xr:uid="{00000000-0005-0000-0000-0000E2130000}"/>
    <cellStyle name="Comma 17 3 12" xfId="10324" xr:uid="{00000000-0005-0000-0000-0000E3130000}"/>
    <cellStyle name="Comma 17 3 13" xfId="10327" xr:uid="{00000000-0005-0000-0000-0000E4130000}"/>
    <cellStyle name="Comma 17 3 14" xfId="10329" xr:uid="{00000000-0005-0000-0000-0000E5130000}"/>
    <cellStyle name="Comma 17 3 15" xfId="2137" xr:uid="{00000000-0005-0000-0000-0000E6130000}"/>
    <cellStyle name="Comma 17 3 2" xfId="10331" xr:uid="{00000000-0005-0000-0000-0000E7130000}"/>
    <cellStyle name="Comma 17 3 2 10" xfId="9159" xr:uid="{00000000-0005-0000-0000-0000E8130000}"/>
    <cellStyle name="Comma 17 3 2 10 2" xfId="10332" xr:uid="{00000000-0005-0000-0000-0000E9130000}"/>
    <cellStyle name="Comma 17 3 2 11" xfId="10333" xr:uid="{00000000-0005-0000-0000-0000EA130000}"/>
    <cellStyle name="Comma 17 3 2 12" xfId="10334" xr:uid="{00000000-0005-0000-0000-0000EB130000}"/>
    <cellStyle name="Comma 17 3 2 13" xfId="10335" xr:uid="{00000000-0005-0000-0000-0000EC130000}"/>
    <cellStyle name="Comma 17 3 2 2" xfId="10337" xr:uid="{00000000-0005-0000-0000-0000ED130000}"/>
    <cellStyle name="Comma 17 3 2 2 10" xfId="10338" xr:uid="{00000000-0005-0000-0000-0000EE130000}"/>
    <cellStyle name="Comma 17 3 2 2 11" xfId="10340" xr:uid="{00000000-0005-0000-0000-0000EF130000}"/>
    <cellStyle name="Comma 17 3 2 2 2" xfId="10343" xr:uid="{00000000-0005-0000-0000-0000F0130000}"/>
    <cellStyle name="Comma 17 3 2 2 2 10" xfId="2732" xr:uid="{00000000-0005-0000-0000-0000F1130000}"/>
    <cellStyle name="Comma 17 3 2 2 2 2" xfId="10344" xr:uid="{00000000-0005-0000-0000-0000F2130000}"/>
    <cellStyle name="Comma 17 3 2 2 2 2 2" xfId="10345" xr:uid="{00000000-0005-0000-0000-0000F3130000}"/>
    <cellStyle name="Comma 17 3 2 2 2 2 2 2" xfId="10346" xr:uid="{00000000-0005-0000-0000-0000F4130000}"/>
    <cellStyle name="Comma 17 3 2 2 2 2 2 2 2" xfId="10347" xr:uid="{00000000-0005-0000-0000-0000F5130000}"/>
    <cellStyle name="Comma 17 3 2 2 2 2 2 2 2 2" xfId="10348" xr:uid="{00000000-0005-0000-0000-0000F6130000}"/>
    <cellStyle name="Comma 17 3 2 2 2 2 2 2 2 2 2" xfId="10349" xr:uid="{00000000-0005-0000-0000-0000F7130000}"/>
    <cellStyle name="Comma 17 3 2 2 2 2 2 2 2 2 2 2" xfId="6965" xr:uid="{00000000-0005-0000-0000-0000F8130000}"/>
    <cellStyle name="Comma 17 3 2 2 2 2 2 2 2 2 2 2 2" xfId="10351" xr:uid="{00000000-0005-0000-0000-0000F9130000}"/>
    <cellStyle name="Comma 17 3 2 2 2 2 2 2 2 2 2 3" xfId="6841" xr:uid="{00000000-0005-0000-0000-0000FA130000}"/>
    <cellStyle name="Comma 17 3 2 2 2 2 2 2 2 2 3" xfId="10353" xr:uid="{00000000-0005-0000-0000-0000FB130000}"/>
    <cellStyle name="Comma 17 3 2 2 2 2 2 2 2 2 3 2" xfId="7017" xr:uid="{00000000-0005-0000-0000-0000FC130000}"/>
    <cellStyle name="Comma 17 3 2 2 2 2 2 2 2 2 4" xfId="10355" xr:uid="{00000000-0005-0000-0000-0000FD130000}"/>
    <cellStyle name="Comma 17 3 2 2 2 2 2 2 2 3" xfId="10357" xr:uid="{00000000-0005-0000-0000-0000FE130000}"/>
    <cellStyle name="Comma 17 3 2 2 2 2 2 2 2 3 2" xfId="10358" xr:uid="{00000000-0005-0000-0000-0000FF130000}"/>
    <cellStyle name="Comma 17 3 2 2 2 2 2 2 2 3 2 2" xfId="7115" xr:uid="{00000000-0005-0000-0000-000000140000}"/>
    <cellStyle name="Comma 17 3 2 2 2 2 2 2 2 3 3" xfId="10360" xr:uid="{00000000-0005-0000-0000-000001140000}"/>
    <cellStyle name="Comma 17 3 2 2 2 2 2 2 2 4" xfId="10362" xr:uid="{00000000-0005-0000-0000-000002140000}"/>
    <cellStyle name="Comma 17 3 2 2 2 2 2 2 2 4 2" xfId="10363" xr:uid="{00000000-0005-0000-0000-000003140000}"/>
    <cellStyle name="Comma 17 3 2 2 2 2 2 2 2 5" xfId="10365" xr:uid="{00000000-0005-0000-0000-000004140000}"/>
    <cellStyle name="Comma 17 3 2 2 2 2 2 2 3" xfId="10368" xr:uid="{00000000-0005-0000-0000-000005140000}"/>
    <cellStyle name="Comma 17 3 2 2 2 2 2 2 3 2" xfId="10369" xr:uid="{00000000-0005-0000-0000-000006140000}"/>
    <cellStyle name="Comma 17 3 2 2 2 2 2 2 3 2 2" xfId="10370" xr:uid="{00000000-0005-0000-0000-000007140000}"/>
    <cellStyle name="Comma 17 3 2 2 2 2 2 2 3 2 2 2" xfId="10372" xr:uid="{00000000-0005-0000-0000-000008140000}"/>
    <cellStyle name="Comma 17 3 2 2 2 2 2 2 3 2 3" xfId="10375" xr:uid="{00000000-0005-0000-0000-000009140000}"/>
    <cellStyle name="Comma 17 3 2 2 2 2 2 2 3 3" xfId="10377" xr:uid="{00000000-0005-0000-0000-00000A140000}"/>
    <cellStyle name="Comma 17 3 2 2 2 2 2 2 3 3 2" xfId="10378" xr:uid="{00000000-0005-0000-0000-00000B140000}"/>
    <cellStyle name="Comma 17 3 2 2 2 2 2 2 3 4" xfId="10380" xr:uid="{00000000-0005-0000-0000-00000C140000}"/>
    <cellStyle name="Comma 17 3 2 2 2 2 2 2 4" xfId="5021" xr:uid="{00000000-0005-0000-0000-00000D140000}"/>
    <cellStyle name="Comma 17 3 2 2 2 2 2 2 4 2" xfId="5027" xr:uid="{00000000-0005-0000-0000-00000E140000}"/>
    <cellStyle name="Comma 17 3 2 2 2 2 2 2 4 2 2" xfId="10381" xr:uid="{00000000-0005-0000-0000-00000F140000}"/>
    <cellStyle name="Comma 17 3 2 2 2 2 2 2 4 3" xfId="10383" xr:uid="{00000000-0005-0000-0000-000010140000}"/>
    <cellStyle name="Comma 17 3 2 2 2 2 2 2 5" xfId="5101" xr:uid="{00000000-0005-0000-0000-000011140000}"/>
    <cellStyle name="Comma 17 3 2 2 2 2 2 2 5 2" xfId="10386" xr:uid="{00000000-0005-0000-0000-000012140000}"/>
    <cellStyle name="Comma 17 3 2 2 2 2 2 2 6" xfId="10388" xr:uid="{00000000-0005-0000-0000-000013140000}"/>
    <cellStyle name="Comma 17 3 2 2 2 2 2 2 7" xfId="10390" xr:uid="{00000000-0005-0000-0000-000014140000}"/>
    <cellStyle name="Comma 17 3 2 2 2 2 2 3" xfId="10391" xr:uid="{00000000-0005-0000-0000-000015140000}"/>
    <cellStyle name="Comma 17 3 2 2 2 2 2 3 2" xfId="10392" xr:uid="{00000000-0005-0000-0000-000016140000}"/>
    <cellStyle name="Comma 17 3 2 2 2 2 2 3 2 2" xfId="10394" xr:uid="{00000000-0005-0000-0000-000017140000}"/>
    <cellStyle name="Comma 17 3 2 2 2 2 2 3 2 2 2" xfId="10398" xr:uid="{00000000-0005-0000-0000-000018140000}"/>
    <cellStyle name="Comma 17 3 2 2 2 2 2 3 2 2 2 2" xfId="10400" xr:uid="{00000000-0005-0000-0000-000019140000}"/>
    <cellStyle name="Comma 17 3 2 2 2 2 2 3 2 2 3" xfId="10404" xr:uid="{00000000-0005-0000-0000-00001A140000}"/>
    <cellStyle name="Comma 17 3 2 2 2 2 2 3 2 3" xfId="10406" xr:uid="{00000000-0005-0000-0000-00001B140000}"/>
    <cellStyle name="Comma 17 3 2 2 2 2 2 3 2 3 2" xfId="10407" xr:uid="{00000000-0005-0000-0000-00001C140000}"/>
    <cellStyle name="Comma 17 3 2 2 2 2 2 3 2 4" xfId="10409" xr:uid="{00000000-0005-0000-0000-00001D140000}"/>
    <cellStyle name="Comma 17 3 2 2 2 2 2 3 3" xfId="10412" xr:uid="{00000000-0005-0000-0000-00001E140000}"/>
    <cellStyle name="Comma 17 3 2 2 2 2 2 3 3 2" xfId="10414" xr:uid="{00000000-0005-0000-0000-00001F140000}"/>
    <cellStyle name="Comma 17 3 2 2 2 2 2 3 3 2 2" xfId="10416" xr:uid="{00000000-0005-0000-0000-000020140000}"/>
    <cellStyle name="Comma 17 3 2 2 2 2 2 3 3 3" xfId="10421" xr:uid="{00000000-0005-0000-0000-000021140000}"/>
    <cellStyle name="Comma 17 3 2 2 2 2 2 3 4" xfId="503" xr:uid="{00000000-0005-0000-0000-000022140000}"/>
    <cellStyle name="Comma 17 3 2 2 2 2 2 3 4 2" xfId="10422" xr:uid="{00000000-0005-0000-0000-000023140000}"/>
    <cellStyle name="Comma 17 3 2 2 2 2 2 3 5" xfId="10423" xr:uid="{00000000-0005-0000-0000-000024140000}"/>
    <cellStyle name="Comma 17 3 2 2 2 2 2 4" xfId="3350" xr:uid="{00000000-0005-0000-0000-000025140000}"/>
    <cellStyle name="Comma 17 3 2 2 2 2 2 4 2" xfId="3354" xr:uid="{00000000-0005-0000-0000-000026140000}"/>
    <cellStyle name="Comma 17 3 2 2 2 2 2 4 2 2" xfId="10424" xr:uid="{00000000-0005-0000-0000-000027140000}"/>
    <cellStyle name="Comma 17 3 2 2 2 2 2 4 2 2 2" xfId="10425" xr:uid="{00000000-0005-0000-0000-000028140000}"/>
    <cellStyle name="Comma 17 3 2 2 2 2 2 4 2 3" xfId="10429" xr:uid="{00000000-0005-0000-0000-000029140000}"/>
    <cellStyle name="Comma 17 3 2 2 2 2 2 4 3" xfId="10430" xr:uid="{00000000-0005-0000-0000-00002A140000}"/>
    <cellStyle name="Comma 17 3 2 2 2 2 2 4 3 2" xfId="10432" xr:uid="{00000000-0005-0000-0000-00002B140000}"/>
    <cellStyle name="Comma 17 3 2 2 2 2 2 4 4" xfId="10434" xr:uid="{00000000-0005-0000-0000-00002C140000}"/>
    <cellStyle name="Comma 17 3 2 2 2 2 2 5" xfId="3356" xr:uid="{00000000-0005-0000-0000-00002D140000}"/>
    <cellStyle name="Comma 17 3 2 2 2 2 2 5 2" xfId="10436" xr:uid="{00000000-0005-0000-0000-00002E140000}"/>
    <cellStyle name="Comma 17 3 2 2 2 2 2 5 2 2" xfId="10437" xr:uid="{00000000-0005-0000-0000-00002F140000}"/>
    <cellStyle name="Comma 17 3 2 2 2 2 2 5 3" xfId="10438" xr:uid="{00000000-0005-0000-0000-000030140000}"/>
    <cellStyle name="Comma 17 3 2 2 2 2 2 6" xfId="10439" xr:uid="{00000000-0005-0000-0000-000031140000}"/>
    <cellStyle name="Comma 17 3 2 2 2 2 2 6 2" xfId="10443" xr:uid="{00000000-0005-0000-0000-000032140000}"/>
    <cellStyle name="Comma 17 3 2 2 2 2 2 7" xfId="10447" xr:uid="{00000000-0005-0000-0000-000033140000}"/>
    <cellStyle name="Comma 17 3 2 2 2 2 2 8" xfId="10450" xr:uid="{00000000-0005-0000-0000-000034140000}"/>
    <cellStyle name="Comma 17 3 2 2 2 2 3" xfId="10452" xr:uid="{00000000-0005-0000-0000-000035140000}"/>
    <cellStyle name="Comma 17 3 2 2 2 2 3 2" xfId="10453" xr:uid="{00000000-0005-0000-0000-000036140000}"/>
    <cellStyle name="Comma 17 3 2 2 2 2 3 2 2" xfId="10454" xr:uid="{00000000-0005-0000-0000-000037140000}"/>
    <cellStyle name="Comma 17 3 2 2 2 2 3 2 2 2" xfId="10455" xr:uid="{00000000-0005-0000-0000-000038140000}"/>
    <cellStyle name="Comma 17 3 2 2 2 2 3 2 2 2 2" xfId="10456" xr:uid="{00000000-0005-0000-0000-000039140000}"/>
    <cellStyle name="Comma 17 3 2 2 2 2 3 2 2 2 2 2" xfId="10458" xr:uid="{00000000-0005-0000-0000-00003A140000}"/>
    <cellStyle name="Comma 17 3 2 2 2 2 3 2 2 2 3" xfId="10460" xr:uid="{00000000-0005-0000-0000-00003B140000}"/>
    <cellStyle name="Comma 17 3 2 2 2 2 3 2 2 3" xfId="10462" xr:uid="{00000000-0005-0000-0000-00003C140000}"/>
    <cellStyle name="Comma 17 3 2 2 2 2 3 2 2 3 2" xfId="10464" xr:uid="{00000000-0005-0000-0000-00003D140000}"/>
    <cellStyle name="Comma 17 3 2 2 2 2 3 2 2 4" xfId="10466" xr:uid="{00000000-0005-0000-0000-00003E140000}"/>
    <cellStyle name="Comma 17 3 2 2 2 2 3 2 3" xfId="10468" xr:uid="{00000000-0005-0000-0000-00003F140000}"/>
    <cellStyle name="Comma 17 3 2 2 2 2 3 2 3 2" xfId="10469" xr:uid="{00000000-0005-0000-0000-000040140000}"/>
    <cellStyle name="Comma 17 3 2 2 2 2 3 2 3 2 2" xfId="10470" xr:uid="{00000000-0005-0000-0000-000041140000}"/>
    <cellStyle name="Comma 17 3 2 2 2 2 3 2 3 3" xfId="10472" xr:uid="{00000000-0005-0000-0000-000042140000}"/>
    <cellStyle name="Comma 17 3 2 2 2 2 3 2 4" xfId="5794" xr:uid="{00000000-0005-0000-0000-000043140000}"/>
    <cellStyle name="Comma 17 3 2 2 2 2 3 2 4 2" xfId="10474" xr:uid="{00000000-0005-0000-0000-000044140000}"/>
    <cellStyle name="Comma 17 3 2 2 2 2 3 2 5" xfId="10476" xr:uid="{00000000-0005-0000-0000-000045140000}"/>
    <cellStyle name="Comma 17 3 2 2 2 2 3 3" xfId="10477" xr:uid="{00000000-0005-0000-0000-000046140000}"/>
    <cellStyle name="Comma 17 3 2 2 2 2 3 3 2" xfId="10478" xr:uid="{00000000-0005-0000-0000-000047140000}"/>
    <cellStyle name="Comma 17 3 2 2 2 2 3 3 2 2" xfId="10480" xr:uid="{00000000-0005-0000-0000-000048140000}"/>
    <cellStyle name="Comma 17 3 2 2 2 2 3 3 2 2 2" xfId="10481" xr:uid="{00000000-0005-0000-0000-000049140000}"/>
    <cellStyle name="Comma 17 3 2 2 2 2 3 3 2 3" xfId="10483" xr:uid="{00000000-0005-0000-0000-00004A140000}"/>
    <cellStyle name="Comma 17 3 2 2 2 2 3 3 3" xfId="10485" xr:uid="{00000000-0005-0000-0000-00004B140000}"/>
    <cellStyle name="Comma 17 3 2 2 2 2 3 3 3 2" xfId="10487" xr:uid="{00000000-0005-0000-0000-00004C140000}"/>
    <cellStyle name="Comma 17 3 2 2 2 2 3 3 4" xfId="1085" xr:uid="{00000000-0005-0000-0000-00004D140000}"/>
    <cellStyle name="Comma 17 3 2 2 2 2 3 4" xfId="3288" xr:uid="{00000000-0005-0000-0000-00004E140000}"/>
    <cellStyle name="Comma 17 3 2 2 2 2 3 4 2" xfId="10490" xr:uid="{00000000-0005-0000-0000-00004F140000}"/>
    <cellStyle name="Comma 17 3 2 2 2 2 3 4 2 2" xfId="10491" xr:uid="{00000000-0005-0000-0000-000050140000}"/>
    <cellStyle name="Comma 17 3 2 2 2 2 3 4 3" xfId="10493" xr:uid="{00000000-0005-0000-0000-000051140000}"/>
    <cellStyle name="Comma 17 3 2 2 2 2 3 5" xfId="10495" xr:uid="{00000000-0005-0000-0000-000052140000}"/>
    <cellStyle name="Comma 17 3 2 2 2 2 3 5 2" xfId="10496" xr:uid="{00000000-0005-0000-0000-000053140000}"/>
    <cellStyle name="Comma 17 3 2 2 2 2 3 6" xfId="10497" xr:uid="{00000000-0005-0000-0000-000054140000}"/>
    <cellStyle name="Comma 17 3 2 2 2 2 3 7" xfId="10501" xr:uid="{00000000-0005-0000-0000-000055140000}"/>
    <cellStyle name="Comma 17 3 2 2 2 2 4" xfId="10504" xr:uid="{00000000-0005-0000-0000-000056140000}"/>
    <cellStyle name="Comma 17 3 2 2 2 2 4 2" xfId="10505" xr:uid="{00000000-0005-0000-0000-000057140000}"/>
    <cellStyle name="Comma 17 3 2 2 2 2 4 2 2" xfId="10506" xr:uid="{00000000-0005-0000-0000-000058140000}"/>
    <cellStyle name="Comma 17 3 2 2 2 2 4 2 2 2" xfId="10507" xr:uid="{00000000-0005-0000-0000-000059140000}"/>
    <cellStyle name="Comma 17 3 2 2 2 2 4 2 2 2 2" xfId="10255" xr:uid="{00000000-0005-0000-0000-00005A140000}"/>
    <cellStyle name="Comma 17 3 2 2 2 2 4 2 2 3" xfId="10508" xr:uid="{00000000-0005-0000-0000-00005B140000}"/>
    <cellStyle name="Comma 17 3 2 2 2 2 4 2 3" xfId="10509" xr:uid="{00000000-0005-0000-0000-00005C140000}"/>
    <cellStyle name="Comma 17 3 2 2 2 2 4 2 3 2" xfId="10511" xr:uid="{00000000-0005-0000-0000-00005D140000}"/>
    <cellStyle name="Comma 17 3 2 2 2 2 4 2 4" xfId="10513" xr:uid="{00000000-0005-0000-0000-00005E140000}"/>
    <cellStyle name="Comma 17 3 2 2 2 2 4 3" xfId="10515" xr:uid="{00000000-0005-0000-0000-00005F140000}"/>
    <cellStyle name="Comma 17 3 2 2 2 2 4 3 2" xfId="10516" xr:uid="{00000000-0005-0000-0000-000060140000}"/>
    <cellStyle name="Comma 17 3 2 2 2 2 4 3 2 2" xfId="10518" xr:uid="{00000000-0005-0000-0000-000061140000}"/>
    <cellStyle name="Comma 17 3 2 2 2 2 4 3 3" xfId="10520" xr:uid="{00000000-0005-0000-0000-000062140000}"/>
    <cellStyle name="Comma 17 3 2 2 2 2 4 4" xfId="10523" xr:uid="{00000000-0005-0000-0000-000063140000}"/>
    <cellStyle name="Comma 17 3 2 2 2 2 4 4 2" xfId="10527" xr:uid="{00000000-0005-0000-0000-000064140000}"/>
    <cellStyle name="Comma 17 3 2 2 2 2 4 5" xfId="10530" xr:uid="{00000000-0005-0000-0000-000065140000}"/>
    <cellStyle name="Comma 17 3 2 2 2 2 5" xfId="10532" xr:uid="{00000000-0005-0000-0000-000066140000}"/>
    <cellStyle name="Comma 17 3 2 2 2 2 5 2" xfId="10533" xr:uid="{00000000-0005-0000-0000-000067140000}"/>
    <cellStyle name="Comma 17 3 2 2 2 2 5 2 2" xfId="10535" xr:uid="{00000000-0005-0000-0000-000068140000}"/>
    <cellStyle name="Comma 17 3 2 2 2 2 5 2 2 2" xfId="10537" xr:uid="{00000000-0005-0000-0000-000069140000}"/>
    <cellStyle name="Comma 17 3 2 2 2 2 5 2 3" xfId="10539" xr:uid="{00000000-0005-0000-0000-00006A140000}"/>
    <cellStyle name="Comma 17 3 2 2 2 2 5 3" xfId="10541" xr:uid="{00000000-0005-0000-0000-00006B140000}"/>
    <cellStyle name="Comma 17 3 2 2 2 2 5 3 2" xfId="10543" xr:uid="{00000000-0005-0000-0000-00006C140000}"/>
    <cellStyle name="Comma 17 3 2 2 2 2 5 4" xfId="10546" xr:uid="{00000000-0005-0000-0000-00006D140000}"/>
    <cellStyle name="Comma 17 3 2 2 2 2 6" xfId="10549" xr:uid="{00000000-0005-0000-0000-00006E140000}"/>
    <cellStyle name="Comma 17 3 2 2 2 2 6 2" xfId="10551" xr:uid="{00000000-0005-0000-0000-00006F140000}"/>
    <cellStyle name="Comma 17 3 2 2 2 2 6 2 2" xfId="10554" xr:uid="{00000000-0005-0000-0000-000070140000}"/>
    <cellStyle name="Comma 17 3 2 2 2 2 6 3" xfId="10556" xr:uid="{00000000-0005-0000-0000-000071140000}"/>
    <cellStyle name="Comma 17 3 2 2 2 2 7" xfId="10558" xr:uid="{00000000-0005-0000-0000-000072140000}"/>
    <cellStyle name="Comma 17 3 2 2 2 2 7 2" xfId="10560" xr:uid="{00000000-0005-0000-0000-000073140000}"/>
    <cellStyle name="Comma 17 3 2 2 2 2 8" xfId="10564" xr:uid="{00000000-0005-0000-0000-000074140000}"/>
    <cellStyle name="Comma 17 3 2 2 2 2 9" xfId="10567" xr:uid="{00000000-0005-0000-0000-000075140000}"/>
    <cellStyle name="Comma 17 3 2 2 2 3" xfId="10568" xr:uid="{00000000-0005-0000-0000-000076140000}"/>
    <cellStyle name="Comma 17 3 2 2 2 3 2" xfId="10570" xr:uid="{00000000-0005-0000-0000-000077140000}"/>
    <cellStyle name="Comma 17 3 2 2 2 3 2 2" xfId="10571" xr:uid="{00000000-0005-0000-0000-000078140000}"/>
    <cellStyle name="Comma 17 3 2 2 2 3 2 2 2" xfId="10572" xr:uid="{00000000-0005-0000-0000-000079140000}"/>
    <cellStyle name="Comma 17 3 2 2 2 3 2 2 2 2" xfId="10575" xr:uid="{00000000-0005-0000-0000-00007A140000}"/>
    <cellStyle name="Comma 17 3 2 2 2 3 2 2 2 2 2" xfId="10578" xr:uid="{00000000-0005-0000-0000-00007B140000}"/>
    <cellStyle name="Comma 17 3 2 2 2 3 2 2 2 2 2 2" xfId="6944" xr:uid="{00000000-0005-0000-0000-00007C140000}"/>
    <cellStyle name="Comma 17 3 2 2 2 3 2 2 2 2 3" xfId="10581" xr:uid="{00000000-0005-0000-0000-00007D140000}"/>
    <cellStyle name="Comma 17 3 2 2 2 3 2 2 2 3" xfId="10585" xr:uid="{00000000-0005-0000-0000-00007E140000}"/>
    <cellStyle name="Comma 17 3 2 2 2 3 2 2 2 3 2" xfId="10588" xr:uid="{00000000-0005-0000-0000-00007F140000}"/>
    <cellStyle name="Comma 17 3 2 2 2 3 2 2 2 4" xfId="10590" xr:uid="{00000000-0005-0000-0000-000080140000}"/>
    <cellStyle name="Comma 17 3 2 2 2 3 2 2 3" xfId="10591" xr:uid="{00000000-0005-0000-0000-000081140000}"/>
    <cellStyle name="Comma 17 3 2 2 2 3 2 2 3 2" xfId="10594" xr:uid="{00000000-0005-0000-0000-000082140000}"/>
    <cellStyle name="Comma 17 3 2 2 2 3 2 2 3 2 2" xfId="10597" xr:uid="{00000000-0005-0000-0000-000083140000}"/>
    <cellStyle name="Comma 17 3 2 2 2 3 2 2 3 3" xfId="10599" xr:uid="{00000000-0005-0000-0000-000084140000}"/>
    <cellStyle name="Comma 17 3 2 2 2 3 2 2 4" xfId="6980" xr:uid="{00000000-0005-0000-0000-000085140000}"/>
    <cellStyle name="Comma 17 3 2 2 2 3 2 2 4 2" xfId="10602" xr:uid="{00000000-0005-0000-0000-000086140000}"/>
    <cellStyle name="Comma 17 3 2 2 2 3 2 2 5" xfId="10605" xr:uid="{00000000-0005-0000-0000-000087140000}"/>
    <cellStyle name="Comma 17 3 2 2 2 3 2 3" xfId="1860" xr:uid="{00000000-0005-0000-0000-000088140000}"/>
    <cellStyle name="Comma 17 3 2 2 2 3 2 3 2" xfId="1870" xr:uid="{00000000-0005-0000-0000-000089140000}"/>
    <cellStyle name="Comma 17 3 2 2 2 3 2 3 2 2" xfId="1873" xr:uid="{00000000-0005-0000-0000-00008A140000}"/>
    <cellStyle name="Comma 17 3 2 2 2 3 2 3 2 2 2" xfId="10607" xr:uid="{00000000-0005-0000-0000-00008B140000}"/>
    <cellStyle name="Comma 17 3 2 2 2 3 2 3 2 3" xfId="10610" xr:uid="{00000000-0005-0000-0000-00008C140000}"/>
    <cellStyle name="Comma 17 3 2 2 2 3 2 3 3" xfId="1876" xr:uid="{00000000-0005-0000-0000-00008D140000}"/>
    <cellStyle name="Comma 17 3 2 2 2 3 2 3 3 2" xfId="10611" xr:uid="{00000000-0005-0000-0000-00008E140000}"/>
    <cellStyle name="Comma 17 3 2 2 2 3 2 3 4" xfId="1879" xr:uid="{00000000-0005-0000-0000-00008F140000}"/>
    <cellStyle name="Comma 17 3 2 2 2 3 2 4" xfId="1986" xr:uid="{00000000-0005-0000-0000-000090140000}"/>
    <cellStyle name="Comma 17 3 2 2 2 3 2 4 2" xfId="1990" xr:uid="{00000000-0005-0000-0000-000091140000}"/>
    <cellStyle name="Comma 17 3 2 2 2 3 2 4 2 2" xfId="1993" xr:uid="{00000000-0005-0000-0000-000092140000}"/>
    <cellStyle name="Comma 17 3 2 2 2 3 2 4 3" xfId="2153" xr:uid="{00000000-0005-0000-0000-000093140000}"/>
    <cellStyle name="Comma 17 3 2 2 2 3 2 5" xfId="2252" xr:uid="{00000000-0005-0000-0000-000094140000}"/>
    <cellStyle name="Comma 17 3 2 2 2 3 2 5 2" xfId="2254" xr:uid="{00000000-0005-0000-0000-000095140000}"/>
    <cellStyle name="Comma 17 3 2 2 2 3 2 6" xfId="2336" xr:uid="{00000000-0005-0000-0000-000096140000}"/>
    <cellStyle name="Comma 17 3 2 2 2 3 2 7" xfId="2378" xr:uid="{00000000-0005-0000-0000-000097140000}"/>
    <cellStyle name="Comma 17 3 2 2 2 3 3" xfId="10612" xr:uid="{00000000-0005-0000-0000-000098140000}"/>
    <cellStyle name="Comma 17 3 2 2 2 3 3 2" xfId="10613" xr:uid="{00000000-0005-0000-0000-000099140000}"/>
    <cellStyle name="Comma 17 3 2 2 2 3 3 2 2" xfId="10616" xr:uid="{00000000-0005-0000-0000-00009A140000}"/>
    <cellStyle name="Comma 17 3 2 2 2 3 3 2 2 2" xfId="10619" xr:uid="{00000000-0005-0000-0000-00009B140000}"/>
    <cellStyle name="Comma 17 3 2 2 2 3 3 2 2 2 2" xfId="10622" xr:uid="{00000000-0005-0000-0000-00009C140000}"/>
    <cellStyle name="Comma 17 3 2 2 2 3 3 2 2 3" xfId="10626" xr:uid="{00000000-0005-0000-0000-00009D140000}"/>
    <cellStyle name="Comma 17 3 2 2 2 3 3 2 3" xfId="10628" xr:uid="{00000000-0005-0000-0000-00009E140000}"/>
    <cellStyle name="Comma 17 3 2 2 2 3 3 2 3 2" xfId="10631" xr:uid="{00000000-0005-0000-0000-00009F140000}"/>
    <cellStyle name="Comma 17 3 2 2 2 3 3 2 4" xfId="10636" xr:uid="{00000000-0005-0000-0000-0000A0140000}"/>
    <cellStyle name="Comma 17 3 2 2 2 3 3 3" xfId="10639" xr:uid="{00000000-0005-0000-0000-0000A1140000}"/>
    <cellStyle name="Comma 17 3 2 2 2 3 3 3 2" xfId="10642" xr:uid="{00000000-0005-0000-0000-0000A2140000}"/>
    <cellStyle name="Comma 17 3 2 2 2 3 3 3 2 2" xfId="10645" xr:uid="{00000000-0005-0000-0000-0000A3140000}"/>
    <cellStyle name="Comma 17 3 2 2 2 3 3 3 3" xfId="10648" xr:uid="{00000000-0005-0000-0000-0000A4140000}"/>
    <cellStyle name="Comma 17 3 2 2 2 3 3 4" xfId="10652" xr:uid="{00000000-0005-0000-0000-0000A5140000}"/>
    <cellStyle name="Comma 17 3 2 2 2 3 3 4 2" xfId="10655" xr:uid="{00000000-0005-0000-0000-0000A6140000}"/>
    <cellStyle name="Comma 17 3 2 2 2 3 3 5" xfId="10658" xr:uid="{00000000-0005-0000-0000-0000A7140000}"/>
    <cellStyle name="Comma 17 3 2 2 2 3 4" xfId="10661" xr:uid="{00000000-0005-0000-0000-0000A8140000}"/>
    <cellStyle name="Comma 17 3 2 2 2 3 4 2" xfId="10662" xr:uid="{00000000-0005-0000-0000-0000A9140000}"/>
    <cellStyle name="Comma 17 3 2 2 2 3 4 2 2" xfId="10664" xr:uid="{00000000-0005-0000-0000-0000AA140000}"/>
    <cellStyle name="Comma 17 3 2 2 2 3 4 2 2 2" xfId="10667" xr:uid="{00000000-0005-0000-0000-0000AB140000}"/>
    <cellStyle name="Comma 17 3 2 2 2 3 4 2 3" xfId="10669" xr:uid="{00000000-0005-0000-0000-0000AC140000}"/>
    <cellStyle name="Comma 17 3 2 2 2 3 4 3" xfId="10672" xr:uid="{00000000-0005-0000-0000-0000AD140000}"/>
    <cellStyle name="Comma 17 3 2 2 2 3 4 3 2" xfId="10673" xr:uid="{00000000-0005-0000-0000-0000AE140000}"/>
    <cellStyle name="Comma 17 3 2 2 2 3 4 4" xfId="10676" xr:uid="{00000000-0005-0000-0000-0000AF140000}"/>
    <cellStyle name="Comma 17 3 2 2 2 3 5" xfId="10679" xr:uid="{00000000-0005-0000-0000-0000B0140000}"/>
    <cellStyle name="Comma 17 3 2 2 2 3 5 2" xfId="10680" xr:uid="{00000000-0005-0000-0000-0000B1140000}"/>
    <cellStyle name="Comma 17 3 2 2 2 3 5 2 2" xfId="10683" xr:uid="{00000000-0005-0000-0000-0000B2140000}"/>
    <cellStyle name="Comma 17 3 2 2 2 3 5 3" xfId="10685" xr:uid="{00000000-0005-0000-0000-0000B3140000}"/>
    <cellStyle name="Comma 17 3 2 2 2 3 6" xfId="10687" xr:uid="{00000000-0005-0000-0000-0000B4140000}"/>
    <cellStyle name="Comma 17 3 2 2 2 3 6 2" xfId="10689" xr:uid="{00000000-0005-0000-0000-0000B5140000}"/>
    <cellStyle name="Comma 17 3 2 2 2 3 7" xfId="8949" xr:uid="{00000000-0005-0000-0000-0000B6140000}"/>
    <cellStyle name="Comma 17 3 2 2 2 3 8" xfId="8956" xr:uid="{00000000-0005-0000-0000-0000B7140000}"/>
    <cellStyle name="Comma 17 3 2 2 2 4" xfId="10691" xr:uid="{00000000-0005-0000-0000-0000B8140000}"/>
    <cellStyle name="Comma 17 3 2 2 2 4 2" xfId="10692" xr:uid="{00000000-0005-0000-0000-0000B9140000}"/>
    <cellStyle name="Comma 17 3 2 2 2 4 2 2" xfId="10694" xr:uid="{00000000-0005-0000-0000-0000BA140000}"/>
    <cellStyle name="Comma 17 3 2 2 2 4 2 2 2" xfId="10697" xr:uid="{00000000-0005-0000-0000-0000BB140000}"/>
    <cellStyle name="Comma 17 3 2 2 2 4 2 2 2 2" xfId="10700" xr:uid="{00000000-0005-0000-0000-0000BC140000}"/>
    <cellStyle name="Comma 17 3 2 2 2 4 2 2 2 2 2" xfId="10701" xr:uid="{00000000-0005-0000-0000-0000BD140000}"/>
    <cellStyle name="Comma 17 3 2 2 2 4 2 2 2 3" xfId="10703" xr:uid="{00000000-0005-0000-0000-0000BE140000}"/>
    <cellStyle name="Comma 17 3 2 2 2 4 2 2 3" xfId="10704" xr:uid="{00000000-0005-0000-0000-0000BF140000}"/>
    <cellStyle name="Comma 17 3 2 2 2 4 2 2 3 2" xfId="10707" xr:uid="{00000000-0005-0000-0000-0000C0140000}"/>
    <cellStyle name="Comma 17 3 2 2 2 4 2 2 4" xfId="10708" xr:uid="{00000000-0005-0000-0000-0000C1140000}"/>
    <cellStyle name="Comma 17 3 2 2 2 4 2 3" xfId="10712" xr:uid="{00000000-0005-0000-0000-0000C2140000}"/>
    <cellStyle name="Comma 17 3 2 2 2 4 2 3 2" xfId="10714" xr:uid="{00000000-0005-0000-0000-0000C3140000}"/>
    <cellStyle name="Comma 17 3 2 2 2 4 2 3 2 2" xfId="10717" xr:uid="{00000000-0005-0000-0000-0000C4140000}"/>
    <cellStyle name="Comma 17 3 2 2 2 4 2 3 3" xfId="10718" xr:uid="{00000000-0005-0000-0000-0000C5140000}"/>
    <cellStyle name="Comma 17 3 2 2 2 4 2 4" xfId="10719" xr:uid="{00000000-0005-0000-0000-0000C6140000}"/>
    <cellStyle name="Comma 17 3 2 2 2 4 2 4 2" xfId="10721" xr:uid="{00000000-0005-0000-0000-0000C7140000}"/>
    <cellStyle name="Comma 17 3 2 2 2 4 2 5" xfId="5730" xr:uid="{00000000-0005-0000-0000-0000C8140000}"/>
    <cellStyle name="Comma 17 3 2 2 2 4 3" xfId="10724" xr:uid="{00000000-0005-0000-0000-0000C9140000}"/>
    <cellStyle name="Comma 17 3 2 2 2 4 3 2" xfId="10725" xr:uid="{00000000-0005-0000-0000-0000CA140000}"/>
    <cellStyle name="Comma 17 3 2 2 2 4 3 2 2" xfId="10726" xr:uid="{00000000-0005-0000-0000-0000CB140000}"/>
    <cellStyle name="Comma 17 3 2 2 2 4 3 2 2 2" xfId="10729" xr:uid="{00000000-0005-0000-0000-0000CC140000}"/>
    <cellStyle name="Comma 17 3 2 2 2 4 3 2 3" xfId="10732" xr:uid="{00000000-0005-0000-0000-0000CD140000}"/>
    <cellStyle name="Comma 17 3 2 2 2 4 3 3" xfId="10733" xr:uid="{00000000-0005-0000-0000-0000CE140000}"/>
    <cellStyle name="Comma 17 3 2 2 2 4 3 3 2" xfId="10735" xr:uid="{00000000-0005-0000-0000-0000CF140000}"/>
    <cellStyle name="Comma 17 3 2 2 2 4 3 4" xfId="10736" xr:uid="{00000000-0005-0000-0000-0000D0140000}"/>
    <cellStyle name="Comma 17 3 2 2 2 4 4" xfId="10737" xr:uid="{00000000-0005-0000-0000-0000D1140000}"/>
    <cellStyle name="Comma 17 3 2 2 2 4 4 2" xfId="10739" xr:uid="{00000000-0005-0000-0000-0000D2140000}"/>
    <cellStyle name="Comma 17 3 2 2 2 4 4 2 2" xfId="10740" xr:uid="{00000000-0005-0000-0000-0000D3140000}"/>
    <cellStyle name="Comma 17 3 2 2 2 4 4 3" xfId="10742" xr:uid="{00000000-0005-0000-0000-0000D4140000}"/>
    <cellStyle name="Comma 17 3 2 2 2 4 5" xfId="10743" xr:uid="{00000000-0005-0000-0000-0000D5140000}"/>
    <cellStyle name="Comma 17 3 2 2 2 4 5 2" xfId="10744" xr:uid="{00000000-0005-0000-0000-0000D6140000}"/>
    <cellStyle name="Comma 17 3 2 2 2 4 6" xfId="10746" xr:uid="{00000000-0005-0000-0000-0000D7140000}"/>
    <cellStyle name="Comma 17 3 2 2 2 4 7" xfId="8963" xr:uid="{00000000-0005-0000-0000-0000D8140000}"/>
    <cellStyle name="Comma 17 3 2 2 2 5" xfId="10747" xr:uid="{00000000-0005-0000-0000-0000D9140000}"/>
    <cellStyle name="Comma 17 3 2 2 2 5 2" xfId="10748" xr:uid="{00000000-0005-0000-0000-0000DA140000}"/>
    <cellStyle name="Comma 17 3 2 2 2 5 2 2" xfId="10749" xr:uid="{00000000-0005-0000-0000-0000DB140000}"/>
    <cellStyle name="Comma 17 3 2 2 2 5 2 2 2" xfId="10750" xr:uid="{00000000-0005-0000-0000-0000DC140000}"/>
    <cellStyle name="Comma 17 3 2 2 2 5 2 2 2 2" xfId="10751" xr:uid="{00000000-0005-0000-0000-0000DD140000}"/>
    <cellStyle name="Comma 17 3 2 2 2 5 2 2 3" xfId="10752" xr:uid="{00000000-0005-0000-0000-0000DE140000}"/>
    <cellStyle name="Comma 17 3 2 2 2 5 2 3" xfId="10753" xr:uid="{00000000-0005-0000-0000-0000DF140000}"/>
    <cellStyle name="Comma 17 3 2 2 2 5 2 3 2" xfId="10755" xr:uid="{00000000-0005-0000-0000-0000E0140000}"/>
    <cellStyle name="Comma 17 3 2 2 2 5 2 4" xfId="10756" xr:uid="{00000000-0005-0000-0000-0000E1140000}"/>
    <cellStyle name="Comma 17 3 2 2 2 5 3" xfId="10757" xr:uid="{00000000-0005-0000-0000-0000E2140000}"/>
    <cellStyle name="Comma 17 3 2 2 2 5 3 2" xfId="10758" xr:uid="{00000000-0005-0000-0000-0000E3140000}"/>
    <cellStyle name="Comma 17 3 2 2 2 5 3 2 2" xfId="10760" xr:uid="{00000000-0005-0000-0000-0000E4140000}"/>
    <cellStyle name="Comma 17 3 2 2 2 5 3 3" xfId="10763" xr:uid="{00000000-0005-0000-0000-0000E5140000}"/>
    <cellStyle name="Comma 17 3 2 2 2 5 4" xfId="10764" xr:uid="{00000000-0005-0000-0000-0000E6140000}"/>
    <cellStyle name="Comma 17 3 2 2 2 5 4 2" xfId="10765" xr:uid="{00000000-0005-0000-0000-0000E7140000}"/>
    <cellStyle name="Comma 17 3 2 2 2 5 5" xfId="9498" xr:uid="{00000000-0005-0000-0000-0000E8140000}"/>
    <cellStyle name="Comma 17 3 2 2 2 6" xfId="6355" xr:uid="{00000000-0005-0000-0000-0000E9140000}"/>
    <cellStyle name="Comma 17 3 2 2 2 6 2" xfId="6359" xr:uid="{00000000-0005-0000-0000-0000EA140000}"/>
    <cellStyle name="Comma 17 3 2 2 2 6 2 2" xfId="8084" xr:uid="{00000000-0005-0000-0000-0000EB140000}"/>
    <cellStyle name="Comma 17 3 2 2 2 6 2 2 2" xfId="8086" xr:uid="{00000000-0005-0000-0000-0000EC140000}"/>
    <cellStyle name="Comma 17 3 2 2 2 6 2 3" xfId="8088" xr:uid="{00000000-0005-0000-0000-0000ED140000}"/>
    <cellStyle name="Comma 17 3 2 2 2 6 3" xfId="5900" xr:uid="{00000000-0005-0000-0000-0000EE140000}"/>
    <cellStyle name="Comma 17 3 2 2 2 6 3 2" xfId="8090" xr:uid="{00000000-0005-0000-0000-0000EF140000}"/>
    <cellStyle name="Comma 17 3 2 2 2 6 4" xfId="8092" xr:uid="{00000000-0005-0000-0000-0000F0140000}"/>
    <cellStyle name="Comma 17 3 2 2 2 7" xfId="6362" xr:uid="{00000000-0005-0000-0000-0000F1140000}"/>
    <cellStyle name="Comma 17 3 2 2 2 7 2" xfId="1229" xr:uid="{00000000-0005-0000-0000-0000F2140000}"/>
    <cellStyle name="Comma 17 3 2 2 2 7 2 2" xfId="8094" xr:uid="{00000000-0005-0000-0000-0000F3140000}"/>
    <cellStyle name="Comma 17 3 2 2 2 7 3" xfId="1236" xr:uid="{00000000-0005-0000-0000-0000F4140000}"/>
    <cellStyle name="Comma 17 3 2 2 2 8" xfId="6366" xr:uid="{00000000-0005-0000-0000-0000F5140000}"/>
    <cellStyle name="Comma 17 3 2 2 2 8 2" xfId="8096" xr:uid="{00000000-0005-0000-0000-0000F6140000}"/>
    <cellStyle name="Comma 17 3 2 2 2 9" xfId="8101" xr:uid="{00000000-0005-0000-0000-0000F7140000}"/>
    <cellStyle name="Comma 17 3 2 2 3" xfId="10534" xr:uid="{00000000-0005-0000-0000-0000F8140000}"/>
    <cellStyle name="Comma 17 3 2 2 3 2" xfId="10536" xr:uid="{00000000-0005-0000-0000-0000F9140000}"/>
    <cellStyle name="Comma 17 3 2 2 3 2 2" xfId="10538" xr:uid="{00000000-0005-0000-0000-0000FA140000}"/>
    <cellStyle name="Comma 17 3 2 2 3 2 2 2" xfId="10766" xr:uid="{00000000-0005-0000-0000-0000FB140000}"/>
    <cellStyle name="Comma 17 3 2 2 3 2 2 2 2" xfId="10767" xr:uid="{00000000-0005-0000-0000-0000FC140000}"/>
    <cellStyle name="Comma 17 3 2 2 3 2 2 2 2 2" xfId="10769" xr:uid="{00000000-0005-0000-0000-0000FD140000}"/>
    <cellStyle name="Comma 17 3 2 2 3 2 2 2 2 2 2" xfId="10770" xr:uid="{00000000-0005-0000-0000-0000FE140000}"/>
    <cellStyle name="Comma 17 3 2 2 3 2 2 2 2 2 2 2" xfId="10771" xr:uid="{00000000-0005-0000-0000-0000FF140000}"/>
    <cellStyle name="Comma 17 3 2 2 3 2 2 2 2 2 3" xfId="10772" xr:uid="{00000000-0005-0000-0000-000000150000}"/>
    <cellStyle name="Comma 17 3 2 2 3 2 2 2 2 3" xfId="10775" xr:uid="{00000000-0005-0000-0000-000001150000}"/>
    <cellStyle name="Comma 17 3 2 2 3 2 2 2 2 3 2" xfId="10777" xr:uid="{00000000-0005-0000-0000-000002150000}"/>
    <cellStyle name="Comma 17 3 2 2 3 2 2 2 2 4" xfId="10779" xr:uid="{00000000-0005-0000-0000-000003150000}"/>
    <cellStyle name="Comma 17 3 2 2 3 2 2 2 3" xfId="10780" xr:uid="{00000000-0005-0000-0000-000004150000}"/>
    <cellStyle name="Comma 17 3 2 2 3 2 2 2 3 2" xfId="10781" xr:uid="{00000000-0005-0000-0000-000005150000}"/>
    <cellStyle name="Comma 17 3 2 2 3 2 2 2 3 2 2" xfId="10782" xr:uid="{00000000-0005-0000-0000-000006150000}"/>
    <cellStyle name="Comma 17 3 2 2 3 2 2 2 3 3" xfId="10784" xr:uid="{00000000-0005-0000-0000-000007150000}"/>
    <cellStyle name="Comma 17 3 2 2 3 2 2 2 4" xfId="7742" xr:uid="{00000000-0005-0000-0000-000008150000}"/>
    <cellStyle name="Comma 17 3 2 2 3 2 2 2 4 2" xfId="10785" xr:uid="{00000000-0005-0000-0000-000009150000}"/>
    <cellStyle name="Comma 17 3 2 2 3 2 2 2 5" xfId="10788" xr:uid="{00000000-0005-0000-0000-00000A150000}"/>
    <cellStyle name="Comma 17 3 2 2 3 2 2 3" xfId="10791" xr:uid="{00000000-0005-0000-0000-00000B150000}"/>
    <cellStyle name="Comma 17 3 2 2 3 2 2 3 2" xfId="10792" xr:uid="{00000000-0005-0000-0000-00000C150000}"/>
    <cellStyle name="Comma 17 3 2 2 3 2 2 3 2 2" xfId="10794" xr:uid="{00000000-0005-0000-0000-00000D150000}"/>
    <cellStyle name="Comma 17 3 2 2 3 2 2 3 2 2 2" xfId="10795" xr:uid="{00000000-0005-0000-0000-00000E150000}"/>
    <cellStyle name="Comma 17 3 2 2 3 2 2 3 2 3" xfId="10798" xr:uid="{00000000-0005-0000-0000-00000F150000}"/>
    <cellStyle name="Comma 17 3 2 2 3 2 2 3 3" xfId="10799" xr:uid="{00000000-0005-0000-0000-000010150000}"/>
    <cellStyle name="Comma 17 3 2 2 3 2 2 3 3 2" xfId="10801" xr:uid="{00000000-0005-0000-0000-000011150000}"/>
    <cellStyle name="Comma 17 3 2 2 3 2 2 3 4" xfId="10802" xr:uid="{00000000-0005-0000-0000-000012150000}"/>
    <cellStyle name="Comma 17 3 2 2 3 2 2 4" xfId="3438" xr:uid="{00000000-0005-0000-0000-000013150000}"/>
    <cellStyle name="Comma 17 3 2 2 3 2 2 4 2" xfId="10805" xr:uid="{00000000-0005-0000-0000-000014150000}"/>
    <cellStyle name="Comma 17 3 2 2 3 2 2 4 2 2" xfId="10806" xr:uid="{00000000-0005-0000-0000-000015150000}"/>
    <cellStyle name="Comma 17 3 2 2 3 2 2 4 3" xfId="10807" xr:uid="{00000000-0005-0000-0000-000016150000}"/>
    <cellStyle name="Comma 17 3 2 2 3 2 2 5" xfId="10808" xr:uid="{00000000-0005-0000-0000-000017150000}"/>
    <cellStyle name="Comma 17 3 2 2 3 2 2 5 2" xfId="10811" xr:uid="{00000000-0005-0000-0000-000018150000}"/>
    <cellStyle name="Comma 17 3 2 2 3 2 2 6" xfId="10812" xr:uid="{00000000-0005-0000-0000-000019150000}"/>
    <cellStyle name="Comma 17 3 2 2 3 2 2 7" xfId="10814" xr:uid="{00000000-0005-0000-0000-00001A150000}"/>
    <cellStyle name="Comma 17 3 2 2 3 2 3" xfId="10815" xr:uid="{00000000-0005-0000-0000-00001B150000}"/>
    <cellStyle name="Comma 17 3 2 2 3 2 3 2" xfId="10816" xr:uid="{00000000-0005-0000-0000-00001C150000}"/>
    <cellStyle name="Comma 17 3 2 2 3 2 3 2 2" xfId="10817" xr:uid="{00000000-0005-0000-0000-00001D150000}"/>
    <cellStyle name="Comma 17 3 2 2 3 2 3 2 2 2" xfId="10818" xr:uid="{00000000-0005-0000-0000-00001E150000}"/>
    <cellStyle name="Comma 17 3 2 2 3 2 3 2 2 2 2" xfId="10819" xr:uid="{00000000-0005-0000-0000-00001F150000}"/>
    <cellStyle name="Comma 17 3 2 2 3 2 3 2 2 3" xfId="10820" xr:uid="{00000000-0005-0000-0000-000020150000}"/>
    <cellStyle name="Comma 17 3 2 2 3 2 3 2 3" xfId="10825" xr:uid="{00000000-0005-0000-0000-000021150000}"/>
    <cellStyle name="Comma 17 3 2 2 3 2 3 2 3 2" xfId="10826" xr:uid="{00000000-0005-0000-0000-000022150000}"/>
    <cellStyle name="Comma 17 3 2 2 3 2 3 2 4" xfId="10827" xr:uid="{00000000-0005-0000-0000-000023150000}"/>
    <cellStyle name="Comma 17 3 2 2 3 2 3 3" xfId="10830" xr:uid="{00000000-0005-0000-0000-000024150000}"/>
    <cellStyle name="Comma 17 3 2 2 3 2 3 3 2" xfId="10831" xr:uid="{00000000-0005-0000-0000-000025150000}"/>
    <cellStyle name="Comma 17 3 2 2 3 2 3 3 2 2" xfId="10832" xr:uid="{00000000-0005-0000-0000-000026150000}"/>
    <cellStyle name="Comma 17 3 2 2 3 2 3 3 3" xfId="10833" xr:uid="{00000000-0005-0000-0000-000027150000}"/>
    <cellStyle name="Comma 17 3 2 2 3 2 3 4" xfId="10835" xr:uid="{00000000-0005-0000-0000-000028150000}"/>
    <cellStyle name="Comma 17 3 2 2 3 2 3 4 2" xfId="10836" xr:uid="{00000000-0005-0000-0000-000029150000}"/>
    <cellStyle name="Comma 17 3 2 2 3 2 3 5" xfId="10839" xr:uid="{00000000-0005-0000-0000-00002A150000}"/>
    <cellStyle name="Comma 17 3 2 2 3 2 4" xfId="10840" xr:uid="{00000000-0005-0000-0000-00002B150000}"/>
    <cellStyle name="Comma 17 3 2 2 3 2 4 2" xfId="10843" xr:uid="{00000000-0005-0000-0000-00002C150000}"/>
    <cellStyle name="Comma 17 3 2 2 3 2 4 2 2" xfId="10846" xr:uid="{00000000-0005-0000-0000-00002D150000}"/>
    <cellStyle name="Comma 17 3 2 2 3 2 4 2 2 2" xfId="10849" xr:uid="{00000000-0005-0000-0000-00002E150000}"/>
    <cellStyle name="Comma 17 3 2 2 3 2 4 2 3" xfId="10853" xr:uid="{00000000-0005-0000-0000-00002F150000}"/>
    <cellStyle name="Comma 17 3 2 2 3 2 4 3" xfId="10858" xr:uid="{00000000-0005-0000-0000-000030150000}"/>
    <cellStyle name="Comma 17 3 2 2 3 2 4 3 2" xfId="10861" xr:uid="{00000000-0005-0000-0000-000031150000}"/>
    <cellStyle name="Comma 17 3 2 2 3 2 4 4" xfId="10866" xr:uid="{00000000-0005-0000-0000-000032150000}"/>
    <cellStyle name="Comma 17 3 2 2 3 2 5" xfId="10870" xr:uid="{00000000-0005-0000-0000-000033150000}"/>
    <cellStyle name="Comma 17 3 2 2 3 2 5 2" xfId="10873" xr:uid="{00000000-0005-0000-0000-000034150000}"/>
    <cellStyle name="Comma 17 3 2 2 3 2 5 2 2" xfId="10877" xr:uid="{00000000-0005-0000-0000-000035150000}"/>
    <cellStyle name="Comma 17 3 2 2 3 2 5 3" xfId="10881" xr:uid="{00000000-0005-0000-0000-000036150000}"/>
    <cellStyle name="Comma 17 3 2 2 3 2 6" xfId="10885" xr:uid="{00000000-0005-0000-0000-000037150000}"/>
    <cellStyle name="Comma 17 3 2 2 3 2 6 2" xfId="10893" xr:uid="{00000000-0005-0000-0000-000038150000}"/>
    <cellStyle name="Comma 17 3 2 2 3 2 7" xfId="10895" xr:uid="{00000000-0005-0000-0000-000039150000}"/>
    <cellStyle name="Comma 17 3 2 2 3 2 8" xfId="10898" xr:uid="{00000000-0005-0000-0000-00003A150000}"/>
    <cellStyle name="Comma 17 3 2 2 3 3" xfId="10540" xr:uid="{00000000-0005-0000-0000-00003B150000}"/>
    <cellStyle name="Comma 17 3 2 2 3 3 2" xfId="10901" xr:uid="{00000000-0005-0000-0000-00003C150000}"/>
    <cellStyle name="Comma 17 3 2 2 3 3 2 2" xfId="10902" xr:uid="{00000000-0005-0000-0000-00003D150000}"/>
    <cellStyle name="Comma 17 3 2 2 3 3 2 2 2" xfId="10903" xr:uid="{00000000-0005-0000-0000-00003E150000}"/>
    <cellStyle name="Comma 17 3 2 2 3 3 2 2 2 2" xfId="10904" xr:uid="{00000000-0005-0000-0000-00003F150000}"/>
    <cellStyle name="Comma 17 3 2 2 3 3 2 2 2 2 2" xfId="10905" xr:uid="{00000000-0005-0000-0000-000040150000}"/>
    <cellStyle name="Comma 17 3 2 2 3 3 2 2 2 3" xfId="10907" xr:uid="{00000000-0005-0000-0000-000041150000}"/>
    <cellStyle name="Comma 17 3 2 2 3 3 2 2 3" xfId="10908" xr:uid="{00000000-0005-0000-0000-000042150000}"/>
    <cellStyle name="Comma 17 3 2 2 3 3 2 2 3 2" xfId="10909" xr:uid="{00000000-0005-0000-0000-000043150000}"/>
    <cellStyle name="Comma 17 3 2 2 3 3 2 2 4" xfId="10910" xr:uid="{00000000-0005-0000-0000-000044150000}"/>
    <cellStyle name="Comma 17 3 2 2 3 3 2 3" xfId="10913" xr:uid="{00000000-0005-0000-0000-000045150000}"/>
    <cellStyle name="Comma 17 3 2 2 3 3 2 3 2" xfId="10914" xr:uid="{00000000-0005-0000-0000-000046150000}"/>
    <cellStyle name="Comma 17 3 2 2 3 3 2 3 2 2" xfId="10915" xr:uid="{00000000-0005-0000-0000-000047150000}"/>
    <cellStyle name="Comma 17 3 2 2 3 3 2 3 3" xfId="10916" xr:uid="{00000000-0005-0000-0000-000048150000}"/>
    <cellStyle name="Comma 17 3 2 2 3 3 2 4" xfId="10919" xr:uid="{00000000-0005-0000-0000-000049150000}"/>
    <cellStyle name="Comma 17 3 2 2 3 3 2 4 2" xfId="10920" xr:uid="{00000000-0005-0000-0000-00004A150000}"/>
    <cellStyle name="Comma 17 3 2 2 3 3 2 5" xfId="10921" xr:uid="{00000000-0005-0000-0000-00004B150000}"/>
    <cellStyle name="Comma 17 3 2 2 3 3 3" xfId="10922" xr:uid="{00000000-0005-0000-0000-00004C150000}"/>
    <cellStyle name="Comma 17 3 2 2 3 3 3 2" xfId="10923" xr:uid="{00000000-0005-0000-0000-00004D150000}"/>
    <cellStyle name="Comma 17 3 2 2 3 3 3 2 2" xfId="10924" xr:uid="{00000000-0005-0000-0000-00004E150000}"/>
    <cellStyle name="Comma 17 3 2 2 3 3 3 2 2 2" xfId="10926" xr:uid="{00000000-0005-0000-0000-00004F150000}"/>
    <cellStyle name="Comma 17 3 2 2 3 3 3 2 3" xfId="10927" xr:uid="{00000000-0005-0000-0000-000050150000}"/>
    <cellStyle name="Comma 17 3 2 2 3 3 3 3" xfId="10928" xr:uid="{00000000-0005-0000-0000-000051150000}"/>
    <cellStyle name="Comma 17 3 2 2 3 3 3 3 2" xfId="10929" xr:uid="{00000000-0005-0000-0000-000052150000}"/>
    <cellStyle name="Comma 17 3 2 2 3 3 3 4" xfId="10931" xr:uid="{00000000-0005-0000-0000-000053150000}"/>
    <cellStyle name="Comma 17 3 2 2 3 3 4" xfId="10932" xr:uid="{00000000-0005-0000-0000-000054150000}"/>
    <cellStyle name="Comma 17 3 2 2 3 3 4 2" xfId="10935" xr:uid="{00000000-0005-0000-0000-000055150000}"/>
    <cellStyle name="Comma 17 3 2 2 3 3 4 2 2" xfId="10938" xr:uid="{00000000-0005-0000-0000-000056150000}"/>
    <cellStyle name="Comma 17 3 2 2 3 3 4 3" xfId="10943" xr:uid="{00000000-0005-0000-0000-000057150000}"/>
    <cellStyle name="Comma 17 3 2 2 3 3 5" xfId="10946" xr:uid="{00000000-0005-0000-0000-000058150000}"/>
    <cellStyle name="Comma 17 3 2 2 3 3 5 2" xfId="10949" xr:uid="{00000000-0005-0000-0000-000059150000}"/>
    <cellStyle name="Comma 17 3 2 2 3 3 6" xfId="10953" xr:uid="{00000000-0005-0000-0000-00005A150000}"/>
    <cellStyle name="Comma 17 3 2 2 3 3 7" xfId="8968" xr:uid="{00000000-0005-0000-0000-00005B150000}"/>
    <cellStyle name="Comma 17 3 2 2 3 4" xfId="8509" xr:uid="{00000000-0005-0000-0000-00005C150000}"/>
    <cellStyle name="Comma 17 3 2 2 3 4 2" xfId="10956" xr:uid="{00000000-0005-0000-0000-00005D150000}"/>
    <cellStyle name="Comma 17 3 2 2 3 4 2 2" xfId="10957" xr:uid="{00000000-0005-0000-0000-00005E150000}"/>
    <cellStyle name="Comma 17 3 2 2 3 4 2 2 2" xfId="10958" xr:uid="{00000000-0005-0000-0000-00005F150000}"/>
    <cellStyle name="Comma 17 3 2 2 3 4 2 2 2 2" xfId="5670" xr:uid="{00000000-0005-0000-0000-000060150000}"/>
    <cellStyle name="Comma 17 3 2 2 3 4 2 2 3" xfId="10959" xr:uid="{00000000-0005-0000-0000-000061150000}"/>
    <cellStyle name="Comma 17 3 2 2 3 4 2 3" xfId="10960" xr:uid="{00000000-0005-0000-0000-000062150000}"/>
    <cellStyle name="Comma 17 3 2 2 3 4 2 3 2" xfId="10962" xr:uid="{00000000-0005-0000-0000-000063150000}"/>
    <cellStyle name="Comma 17 3 2 2 3 4 2 4" xfId="10963" xr:uid="{00000000-0005-0000-0000-000064150000}"/>
    <cellStyle name="Comma 17 3 2 2 3 4 3" xfId="10964" xr:uid="{00000000-0005-0000-0000-000065150000}"/>
    <cellStyle name="Comma 17 3 2 2 3 4 3 2" xfId="10965" xr:uid="{00000000-0005-0000-0000-000066150000}"/>
    <cellStyle name="Comma 17 3 2 2 3 4 3 2 2" xfId="10966" xr:uid="{00000000-0005-0000-0000-000067150000}"/>
    <cellStyle name="Comma 17 3 2 2 3 4 3 3" xfId="5485" xr:uid="{00000000-0005-0000-0000-000068150000}"/>
    <cellStyle name="Comma 17 3 2 2 3 4 4" xfId="10967" xr:uid="{00000000-0005-0000-0000-000069150000}"/>
    <cellStyle name="Comma 17 3 2 2 3 4 4 2" xfId="10970" xr:uid="{00000000-0005-0000-0000-00006A150000}"/>
    <cellStyle name="Comma 17 3 2 2 3 4 5" xfId="10973" xr:uid="{00000000-0005-0000-0000-00006B150000}"/>
    <cellStyle name="Comma 17 3 2 2 3 5" xfId="10976" xr:uid="{00000000-0005-0000-0000-00006C150000}"/>
    <cellStyle name="Comma 17 3 2 2 3 5 2" xfId="10977" xr:uid="{00000000-0005-0000-0000-00006D150000}"/>
    <cellStyle name="Comma 17 3 2 2 3 5 2 2" xfId="10978" xr:uid="{00000000-0005-0000-0000-00006E150000}"/>
    <cellStyle name="Comma 17 3 2 2 3 5 2 2 2" xfId="10979" xr:uid="{00000000-0005-0000-0000-00006F150000}"/>
    <cellStyle name="Comma 17 3 2 2 3 5 2 3" xfId="10980" xr:uid="{00000000-0005-0000-0000-000070150000}"/>
    <cellStyle name="Comma 17 3 2 2 3 5 3" xfId="10981" xr:uid="{00000000-0005-0000-0000-000071150000}"/>
    <cellStyle name="Comma 17 3 2 2 3 5 3 2" xfId="10982" xr:uid="{00000000-0005-0000-0000-000072150000}"/>
    <cellStyle name="Comma 17 3 2 2 3 5 4" xfId="10983" xr:uid="{00000000-0005-0000-0000-000073150000}"/>
    <cellStyle name="Comma 17 3 2 2 3 6" xfId="6400" xr:uid="{00000000-0005-0000-0000-000074150000}"/>
    <cellStyle name="Comma 17 3 2 2 3 6 2" xfId="1815" xr:uid="{00000000-0005-0000-0000-000075150000}"/>
    <cellStyle name="Comma 17 3 2 2 3 6 2 2" xfId="7243" xr:uid="{00000000-0005-0000-0000-000076150000}"/>
    <cellStyle name="Comma 17 3 2 2 3 6 3" xfId="1821" xr:uid="{00000000-0005-0000-0000-000077150000}"/>
    <cellStyle name="Comma 17 3 2 2 3 7" xfId="8107" xr:uid="{00000000-0005-0000-0000-000078150000}"/>
    <cellStyle name="Comma 17 3 2 2 3 7 2" xfId="568" xr:uid="{00000000-0005-0000-0000-000079150000}"/>
    <cellStyle name="Comma 17 3 2 2 3 8" xfId="8109" xr:uid="{00000000-0005-0000-0000-00007A150000}"/>
    <cellStyle name="Comma 17 3 2 2 3 9" xfId="10986" xr:uid="{00000000-0005-0000-0000-00007B150000}"/>
    <cellStyle name="Comma 17 3 2 2 4" xfId="10542" xr:uid="{00000000-0005-0000-0000-00007C150000}"/>
    <cellStyle name="Comma 17 3 2 2 4 2" xfId="10544" xr:uid="{00000000-0005-0000-0000-00007D150000}"/>
    <cellStyle name="Comma 17 3 2 2 4 2 2" xfId="10992" xr:uid="{00000000-0005-0000-0000-00007E150000}"/>
    <cellStyle name="Comma 17 3 2 2 4 2 2 2" xfId="10993" xr:uid="{00000000-0005-0000-0000-00007F150000}"/>
    <cellStyle name="Comma 17 3 2 2 4 2 2 2 2" xfId="10994" xr:uid="{00000000-0005-0000-0000-000080150000}"/>
    <cellStyle name="Comma 17 3 2 2 4 2 2 2 2 2" xfId="10995" xr:uid="{00000000-0005-0000-0000-000081150000}"/>
    <cellStyle name="Comma 17 3 2 2 4 2 2 2 2 2 2" xfId="10996" xr:uid="{00000000-0005-0000-0000-000082150000}"/>
    <cellStyle name="Comma 17 3 2 2 4 2 2 2 2 3" xfId="10997" xr:uid="{00000000-0005-0000-0000-000083150000}"/>
    <cellStyle name="Comma 17 3 2 2 4 2 2 2 3" xfId="10998" xr:uid="{00000000-0005-0000-0000-000084150000}"/>
    <cellStyle name="Comma 17 3 2 2 4 2 2 2 3 2" xfId="10999" xr:uid="{00000000-0005-0000-0000-000085150000}"/>
    <cellStyle name="Comma 17 3 2 2 4 2 2 2 4" xfId="11000" xr:uid="{00000000-0005-0000-0000-000086150000}"/>
    <cellStyle name="Comma 17 3 2 2 4 2 2 3" xfId="11003" xr:uid="{00000000-0005-0000-0000-000087150000}"/>
    <cellStyle name="Comma 17 3 2 2 4 2 2 3 2" xfId="11006" xr:uid="{00000000-0005-0000-0000-000088150000}"/>
    <cellStyle name="Comma 17 3 2 2 4 2 2 3 2 2" xfId="11009" xr:uid="{00000000-0005-0000-0000-000089150000}"/>
    <cellStyle name="Comma 17 3 2 2 4 2 2 3 3" xfId="11010" xr:uid="{00000000-0005-0000-0000-00008A150000}"/>
    <cellStyle name="Comma 17 3 2 2 4 2 2 4" xfId="11012" xr:uid="{00000000-0005-0000-0000-00008B150000}"/>
    <cellStyle name="Comma 17 3 2 2 4 2 2 4 2" xfId="11014" xr:uid="{00000000-0005-0000-0000-00008C150000}"/>
    <cellStyle name="Comma 17 3 2 2 4 2 2 5" xfId="9900" xr:uid="{00000000-0005-0000-0000-00008D150000}"/>
    <cellStyle name="Comma 17 3 2 2 4 2 3" xfId="11015" xr:uid="{00000000-0005-0000-0000-00008E150000}"/>
    <cellStyle name="Comma 17 3 2 2 4 2 3 2" xfId="11016" xr:uid="{00000000-0005-0000-0000-00008F150000}"/>
    <cellStyle name="Comma 17 3 2 2 4 2 3 2 2" xfId="7349" xr:uid="{00000000-0005-0000-0000-000090150000}"/>
    <cellStyle name="Comma 17 3 2 2 4 2 3 2 2 2" xfId="7939" xr:uid="{00000000-0005-0000-0000-000091150000}"/>
    <cellStyle name="Comma 17 3 2 2 4 2 3 2 3" xfId="7943" xr:uid="{00000000-0005-0000-0000-000092150000}"/>
    <cellStyle name="Comma 17 3 2 2 4 2 3 3" xfId="11017" xr:uid="{00000000-0005-0000-0000-000093150000}"/>
    <cellStyle name="Comma 17 3 2 2 4 2 3 3 2" xfId="7949" xr:uid="{00000000-0005-0000-0000-000094150000}"/>
    <cellStyle name="Comma 17 3 2 2 4 2 3 4" xfId="11019" xr:uid="{00000000-0005-0000-0000-000095150000}"/>
    <cellStyle name="Comma 17 3 2 2 4 2 4" xfId="11020" xr:uid="{00000000-0005-0000-0000-000096150000}"/>
    <cellStyle name="Comma 17 3 2 2 4 2 4 2" xfId="11023" xr:uid="{00000000-0005-0000-0000-000097150000}"/>
    <cellStyle name="Comma 17 3 2 2 4 2 4 2 2" xfId="7959" xr:uid="{00000000-0005-0000-0000-000098150000}"/>
    <cellStyle name="Comma 17 3 2 2 4 2 4 3" xfId="11026" xr:uid="{00000000-0005-0000-0000-000099150000}"/>
    <cellStyle name="Comma 17 3 2 2 4 2 5" xfId="11029" xr:uid="{00000000-0005-0000-0000-00009A150000}"/>
    <cellStyle name="Comma 17 3 2 2 4 2 5 2" xfId="11032" xr:uid="{00000000-0005-0000-0000-00009B150000}"/>
    <cellStyle name="Comma 17 3 2 2 4 2 6" xfId="11035" xr:uid="{00000000-0005-0000-0000-00009C150000}"/>
    <cellStyle name="Comma 17 3 2 2 4 2 7" xfId="2302" xr:uid="{00000000-0005-0000-0000-00009D150000}"/>
    <cellStyle name="Comma 17 3 2 2 4 3" xfId="2004" xr:uid="{00000000-0005-0000-0000-00009E150000}"/>
    <cellStyle name="Comma 17 3 2 2 4 3 2" xfId="11038" xr:uid="{00000000-0005-0000-0000-00009F150000}"/>
    <cellStyle name="Comma 17 3 2 2 4 3 2 2" xfId="11043" xr:uid="{00000000-0005-0000-0000-0000A0150000}"/>
    <cellStyle name="Comma 17 3 2 2 4 3 2 2 2" xfId="11044" xr:uid="{00000000-0005-0000-0000-0000A1150000}"/>
    <cellStyle name="Comma 17 3 2 2 4 3 2 2 2 2" xfId="11046" xr:uid="{00000000-0005-0000-0000-0000A2150000}"/>
    <cellStyle name="Comma 17 3 2 2 4 3 2 2 3" xfId="11047" xr:uid="{00000000-0005-0000-0000-0000A3150000}"/>
    <cellStyle name="Comma 17 3 2 2 4 3 2 3" xfId="11048" xr:uid="{00000000-0005-0000-0000-0000A4150000}"/>
    <cellStyle name="Comma 17 3 2 2 4 3 2 3 2" xfId="11050" xr:uid="{00000000-0005-0000-0000-0000A5150000}"/>
    <cellStyle name="Comma 17 3 2 2 4 3 2 4" xfId="11051" xr:uid="{00000000-0005-0000-0000-0000A6150000}"/>
    <cellStyle name="Comma 17 3 2 2 4 3 3" xfId="3012" xr:uid="{00000000-0005-0000-0000-0000A7150000}"/>
    <cellStyle name="Comma 17 3 2 2 4 3 3 2" xfId="3016" xr:uid="{00000000-0005-0000-0000-0000A8150000}"/>
    <cellStyle name="Comma 17 3 2 2 4 3 3 2 2" xfId="590" xr:uid="{00000000-0005-0000-0000-0000A9150000}"/>
    <cellStyle name="Comma 17 3 2 2 4 3 3 3" xfId="3018" xr:uid="{00000000-0005-0000-0000-0000AA150000}"/>
    <cellStyle name="Comma 17 3 2 2 4 3 4" xfId="3025" xr:uid="{00000000-0005-0000-0000-0000AB150000}"/>
    <cellStyle name="Comma 17 3 2 2 4 3 4 2" xfId="3029" xr:uid="{00000000-0005-0000-0000-0000AC150000}"/>
    <cellStyle name="Comma 17 3 2 2 4 3 5" xfId="3036" xr:uid="{00000000-0005-0000-0000-0000AD150000}"/>
    <cellStyle name="Comma 17 3 2 2 4 4" xfId="11053" xr:uid="{00000000-0005-0000-0000-0000AE150000}"/>
    <cellStyle name="Comma 17 3 2 2 4 4 2" xfId="11056" xr:uid="{00000000-0005-0000-0000-0000AF150000}"/>
    <cellStyle name="Comma 17 3 2 2 4 4 2 2" xfId="11057" xr:uid="{00000000-0005-0000-0000-0000B0150000}"/>
    <cellStyle name="Comma 17 3 2 2 4 4 2 2 2" xfId="11058" xr:uid="{00000000-0005-0000-0000-0000B1150000}"/>
    <cellStyle name="Comma 17 3 2 2 4 4 2 3" xfId="11059" xr:uid="{00000000-0005-0000-0000-0000B2150000}"/>
    <cellStyle name="Comma 17 3 2 2 4 4 3" xfId="3045" xr:uid="{00000000-0005-0000-0000-0000B3150000}"/>
    <cellStyle name="Comma 17 3 2 2 4 4 3 2" xfId="3049" xr:uid="{00000000-0005-0000-0000-0000B4150000}"/>
    <cellStyle name="Comma 17 3 2 2 4 4 4" xfId="3054" xr:uid="{00000000-0005-0000-0000-0000B5150000}"/>
    <cellStyle name="Comma 17 3 2 2 4 5" xfId="11061" xr:uid="{00000000-0005-0000-0000-0000B6150000}"/>
    <cellStyle name="Comma 17 3 2 2 4 5 2" xfId="11063" xr:uid="{00000000-0005-0000-0000-0000B7150000}"/>
    <cellStyle name="Comma 17 3 2 2 4 5 2 2" xfId="11064" xr:uid="{00000000-0005-0000-0000-0000B8150000}"/>
    <cellStyle name="Comma 17 3 2 2 4 5 3" xfId="3057" xr:uid="{00000000-0005-0000-0000-0000B9150000}"/>
    <cellStyle name="Comma 17 3 2 2 4 6" xfId="8116" xr:uid="{00000000-0005-0000-0000-0000BA150000}"/>
    <cellStyle name="Comma 17 3 2 2 4 6 2" xfId="3858" xr:uid="{00000000-0005-0000-0000-0000BB150000}"/>
    <cellStyle name="Comma 17 3 2 2 4 7" xfId="8118" xr:uid="{00000000-0005-0000-0000-0000BC150000}"/>
    <cellStyle name="Comma 17 3 2 2 4 8" xfId="11065" xr:uid="{00000000-0005-0000-0000-0000BD150000}"/>
    <cellStyle name="Comma 17 3 2 2 5" xfId="10547" xr:uid="{00000000-0005-0000-0000-0000BE150000}"/>
    <cellStyle name="Comma 17 3 2 2 5 2" xfId="11068" xr:uid="{00000000-0005-0000-0000-0000BF150000}"/>
    <cellStyle name="Comma 17 3 2 2 5 2 2" xfId="11069" xr:uid="{00000000-0005-0000-0000-0000C0150000}"/>
    <cellStyle name="Comma 17 3 2 2 5 2 2 2" xfId="11070" xr:uid="{00000000-0005-0000-0000-0000C1150000}"/>
    <cellStyle name="Comma 17 3 2 2 5 2 2 2 2" xfId="11071" xr:uid="{00000000-0005-0000-0000-0000C2150000}"/>
    <cellStyle name="Comma 17 3 2 2 5 2 2 2 2 2" xfId="11072" xr:uid="{00000000-0005-0000-0000-0000C3150000}"/>
    <cellStyle name="Comma 17 3 2 2 5 2 2 2 3" xfId="11073" xr:uid="{00000000-0005-0000-0000-0000C4150000}"/>
    <cellStyle name="Comma 17 3 2 2 5 2 2 3" xfId="11074" xr:uid="{00000000-0005-0000-0000-0000C5150000}"/>
    <cellStyle name="Comma 17 3 2 2 5 2 2 3 2" xfId="11076" xr:uid="{00000000-0005-0000-0000-0000C6150000}"/>
    <cellStyle name="Comma 17 3 2 2 5 2 2 4" xfId="11077" xr:uid="{00000000-0005-0000-0000-0000C7150000}"/>
    <cellStyle name="Comma 17 3 2 2 5 2 3" xfId="11078" xr:uid="{00000000-0005-0000-0000-0000C8150000}"/>
    <cellStyle name="Comma 17 3 2 2 5 2 3 2" xfId="11079" xr:uid="{00000000-0005-0000-0000-0000C9150000}"/>
    <cellStyle name="Comma 17 3 2 2 5 2 3 2 2" xfId="7306" xr:uid="{00000000-0005-0000-0000-0000CA150000}"/>
    <cellStyle name="Comma 17 3 2 2 5 2 3 3" xfId="11080" xr:uid="{00000000-0005-0000-0000-0000CB150000}"/>
    <cellStyle name="Comma 17 3 2 2 5 2 4" xfId="11081" xr:uid="{00000000-0005-0000-0000-0000CC150000}"/>
    <cellStyle name="Comma 17 3 2 2 5 2 4 2" xfId="11084" xr:uid="{00000000-0005-0000-0000-0000CD150000}"/>
    <cellStyle name="Comma 17 3 2 2 5 2 5" xfId="11087" xr:uid="{00000000-0005-0000-0000-0000CE150000}"/>
    <cellStyle name="Comma 17 3 2 2 5 3" xfId="11090" xr:uid="{00000000-0005-0000-0000-0000CF150000}"/>
    <cellStyle name="Comma 17 3 2 2 5 3 2" xfId="11092" xr:uid="{00000000-0005-0000-0000-0000D0150000}"/>
    <cellStyle name="Comma 17 3 2 2 5 3 2 2" xfId="11093" xr:uid="{00000000-0005-0000-0000-0000D1150000}"/>
    <cellStyle name="Comma 17 3 2 2 5 3 2 2 2" xfId="11094" xr:uid="{00000000-0005-0000-0000-0000D2150000}"/>
    <cellStyle name="Comma 17 3 2 2 5 3 2 3" xfId="11095" xr:uid="{00000000-0005-0000-0000-0000D3150000}"/>
    <cellStyle name="Comma 17 3 2 2 5 3 3" xfId="3074" xr:uid="{00000000-0005-0000-0000-0000D4150000}"/>
    <cellStyle name="Comma 17 3 2 2 5 3 3 2" xfId="3080" xr:uid="{00000000-0005-0000-0000-0000D5150000}"/>
    <cellStyle name="Comma 17 3 2 2 5 3 4" xfId="3085" xr:uid="{00000000-0005-0000-0000-0000D6150000}"/>
    <cellStyle name="Comma 17 3 2 2 5 4" xfId="11099" xr:uid="{00000000-0005-0000-0000-0000D7150000}"/>
    <cellStyle name="Comma 17 3 2 2 5 4 2" xfId="11100" xr:uid="{00000000-0005-0000-0000-0000D8150000}"/>
    <cellStyle name="Comma 17 3 2 2 5 4 2 2" xfId="11101" xr:uid="{00000000-0005-0000-0000-0000D9150000}"/>
    <cellStyle name="Comma 17 3 2 2 5 4 3" xfId="3089" xr:uid="{00000000-0005-0000-0000-0000DA150000}"/>
    <cellStyle name="Comma 17 3 2 2 5 5" xfId="11102" xr:uid="{00000000-0005-0000-0000-0000DB150000}"/>
    <cellStyle name="Comma 17 3 2 2 5 5 2" xfId="11103" xr:uid="{00000000-0005-0000-0000-0000DC150000}"/>
    <cellStyle name="Comma 17 3 2 2 5 6" xfId="8120" xr:uid="{00000000-0005-0000-0000-0000DD150000}"/>
    <cellStyle name="Comma 17 3 2 2 5 7" xfId="11104" xr:uid="{00000000-0005-0000-0000-0000DE150000}"/>
    <cellStyle name="Comma 17 3 2 2 6" xfId="11106" xr:uid="{00000000-0005-0000-0000-0000DF150000}"/>
    <cellStyle name="Comma 17 3 2 2 6 2" xfId="11107" xr:uid="{00000000-0005-0000-0000-0000E0150000}"/>
    <cellStyle name="Comma 17 3 2 2 6 2 2" xfId="11108" xr:uid="{00000000-0005-0000-0000-0000E1150000}"/>
    <cellStyle name="Comma 17 3 2 2 6 2 2 2" xfId="214" xr:uid="{00000000-0005-0000-0000-0000E2150000}"/>
    <cellStyle name="Comma 17 3 2 2 6 2 2 2 2" xfId="11109" xr:uid="{00000000-0005-0000-0000-0000E3150000}"/>
    <cellStyle name="Comma 17 3 2 2 6 2 2 3" xfId="216" xr:uid="{00000000-0005-0000-0000-0000E4150000}"/>
    <cellStyle name="Comma 17 3 2 2 6 2 3" xfId="11110" xr:uid="{00000000-0005-0000-0000-0000E5150000}"/>
    <cellStyle name="Comma 17 3 2 2 6 2 3 2" xfId="11111" xr:uid="{00000000-0005-0000-0000-0000E6150000}"/>
    <cellStyle name="Comma 17 3 2 2 6 2 4" xfId="11112" xr:uid="{00000000-0005-0000-0000-0000E7150000}"/>
    <cellStyle name="Comma 17 3 2 2 6 3" xfId="11115" xr:uid="{00000000-0005-0000-0000-0000E8150000}"/>
    <cellStyle name="Comma 17 3 2 2 6 3 2" xfId="6051" xr:uid="{00000000-0005-0000-0000-0000E9150000}"/>
    <cellStyle name="Comma 17 3 2 2 6 3 2 2" xfId="375" xr:uid="{00000000-0005-0000-0000-0000EA150000}"/>
    <cellStyle name="Comma 17 3 2 2 6 3 3" xfId="3099" xr:uid="{00000000-0005-0000-0000-0000EB150000}"/>
    <cellStyle name="Comma 17 3 2 2 6 4" xfId="11116" xr:uid="{00000000-0005-0000-0000-0000EC150000}"/>
    <cellStyle name="Comma 17 3 2 2 6 4 2" xfId="6603" xr:uid="{00000000-0005-0000-0000-0000ED150000}"/>
    <cellStyle name="Comma 17 3 2 2 6 5" xfId="11117" xr:uid="{00000000-0005-0000-0000-0000EE150000}"/>
    <cellStyle name="Comma 17 3 2 2 7" xfId="11118" xr:uid="{00000000-0005-0000-0000-0000EF150000}"/>
    <cellStyle name="Comma 17 3 2 2 7 2" xfId="11123" xr:uid="{00000000-0005-0000-0000-0000F0150000}"/>
    <cellStyle name="Comma 17 3 2 2 7 2 2" xfId="11126" xr:uid="{00000000-0005-0000-0000-0000F1150000}"/>
    <cellStyle name="Comma 17 3 2 2 7 2 2 2" xfId="2325" xr:uid="{00000000-0005-0000-0000-0000F2150000}"/>
    <cellStyle name="Comma 17 3 2 2 7 2 3" xfId="11131" xr:uid="{00000000-0005-0000-0000-0000F3150000}"/>
    <cellStyle name="Comma 17 3 2 2 7 3" xfId="11136" xr:uid="{00000000-0005-0000-0000-0000F4150000}"/>
    <cellStyle name="Comma 17 3 2 2 7 3 2" xfId="6617" xr:uid="{00000000-0005-0000-0000-0000F5150000}"/>
    <cellStyle name="Comma 17 3 2 2 7 4" xfId="11137" xr:uid="{00000000-0005-0000-0000-0000F6150000}"/>
    <cellStyle name="Comma 17 3 2 2 8" xfId="11138" xr:uid="{00000000-0005-0000-0000-0000F7150000}"/>
    <cellStyle name="Comma 17 3 2 2 8 2" xfId="11141" xr:uid="{00000000-0005-0000-0000-0000F8150000}"/>
    <cellStyle name="Comma 17 3 2 2 8 2 2" xfId="11143" xr:uid="{00000000-0005-0000-0000-0000F9150000}"/>
    <cellStyle name="Comma 17 3 2 2 8 3" xfId="11144" xr:uid="{00000000-0005-0000-0000-0000FA150000}"/>
    <cellStyle name="Comma 17 3 2 2 9" xfId="11145" xr:uid="{00000000-0005-0000-0000-0000FB150000}"/>
    <cellStyle name="Comma 17 3 2 2 9 2" xfId="11146" xr:uid="{00000000-0005-0000-0000-0000FC150000}"/>
    <cellStyle name="Comma 17 3 2 3" xfId="11147" xr:uid="{00000000-0005-0000-0000-0000FD150000}"/>
    <cellStyle name="Comma 17 3 2 3 10" xfId="11149" xr:uid="{00000000-0005-0000-0000-0000FE150000}"/>
    <cellStyle name="Comma 17 3 2 3 2" xfId="11150" xr:uid="{00000000-0005-0000-0000-0000FF150000}"/>
    <cellStyle name="Comma 17 3 2 3 2 2" xfId="11152" xr:uid="{00000000-0005-0000-0000-000000160000}"/>
    <cellStyle name="Comma 17 3 2 3 2 2 2" xfId="11153" xr:uid="{00000000-0005-0000-0000-000001160000}"/>
    <cellStyle name="Comma 17 3 2 3 2 2 2 2" xfId="11154" xr:uid="{00000000-0005-0000-0000-000002160000}"/>
    <cellStyle name="Comma 17 3 2 3 2 2 2 2 2" xfId="11155" xr:uid="{00000000-0005-0000-0000-000003160000}"/>
    <cellStyle name="Comma 17 3 2 3 2 2 2 2 2 2" xfId="11158" xr:uid="{00000000-0005-0000-0000-000004160000}"/>
    <cellStyle name="Comma 17 3 2 3 2 2 2 2 2 2 2" xfId="11159" xr:uid="{00000000-0005-0000-0000-000005160000}"/>
    <cellStyle name="Comma 17 3 2 3 2 2 2 2 2 2 2 2" xfId="11160" xr:uid="{00000000-0005-0000-0000-000006160000}"/>
    <cellStyle name="Comma 17 3 2 3 2 2 2 2 2 2 3" xfId="11161" xr:uid="{00000000-0005-0000-0000-000007160000}"/>
    <cellStyle name="Comma 17 3 2 3 2 2 2 2 2 3" xfId="11163" xr:uid="{00000000-0005-0000-0000-000008160000}"/>
    <cellStyle name="Comma 17 3 2 3 2 2 2 2 2 3 2" xfId="11164" xr:uid="{00000000-0005-0000-0000-000009160000}"/>
    <cellStyle name="Comma 17 3 2 3 2 2 2 2 2 4" xfId="11165" xr:uid="{00000000-0005-0000-0000-00000A160000}"/>
    <cellStyle name="Comma 17 3 2 3 2 2 2 2 3" xfId="11168" xr:uid="{00000000-0005-0000-0000-00000B160000}"/>
    <cellStyle name="Comma 17 3 2 3 2 2 2 2 3 2" xfId="11169" xr:uid="{00000000-0005-0000-0000-00000C160000}"/>
    <cellStyle name="Comma 17 3 2 3 2 2 2 2 3 2 2" xfId="11170" xr:uid="{00000000-0005-0000-0000-00000D160000}"/>
    <cellStyle name="Comma 17 3 2 3 2 2 2 2 3 3" xfId="11171" xr:uid="{00000000-0005-0000-0000-00000E160000}"/>
    <cellStyle name="Comma 17 3 2 3 2 2 2 2 4" xfId="4622" xr:uid="{00000000-0005-0000-0000-00000F160000}"/>
    <cellStyle name="Comma 17 3 2 3 2 2 2 2 4 2" xfId="11172" xr:uid="{00000000-0005-0000-0000-000010160000}"/>
    <cellStyle name="Comma 17 3 2 3 2 2 2 2 5" xfId="11173" xr:uid="{00000000-0005-0000-0000-000011160000}"/>
    <cellStyle name="Comma 17 3 2 3 2 2 2 3" xfId="11174" xr:uid="{00000000-0005-0000-0000-000012160000}"/>
    <cellStyle name="Comma 17 3 2 3 2 2 2 3 2" xfId="11175" xr:uid="{00000000-0005-0000-0000-000013160000}"/>
    <cellStyle name="Comma 17 3 2 3 2 2 2 3 2 2" xfId="11177" xr:uid="{00000000-0005-0000-0000-000014160000}"/>
    <cellStyle name="Comma 17 3 2 3 2 2 2 3 2 2 2" xfId="11180" xr:uid="{00000000-0005-0000-0000-000015160000}"/>
    <cellStyle name="Comma 17 3 2 3 2 2 2 3 2 3" xfId="11182" xr:uid="{00000000-0005-0000-0000-000016160000}"/>
    <cellStyle name="Comma 17 3 2 3 2 2 2 3 3" xfId="11184" xr:uid="{00000000-0005-0000-0000-000017160000}"/>
    <cellStyle name="Comma 17 3 2 3 2 2 2 3 3 2" xfId="11186" xr:uid="{00000000-0005-0000-0000-000018160000}"/>
    <cellStyle name="Comma 17 3 2 3 2 2 2 3 4" xfId="11190" xr:uid="{00000000-0005-0000-0000-000019160000}"/>
    <cellStyle name="Comma 17 3 2 3 2 2 2 4" xfId="3818" xr:uid="{00000000-0005-0000-0000-00001A160000}"/>
    <cellStyle name="Comma 17 3 2 3 2 2 2 4 2" xfId="8661" xr:uid="{00000000-0005-0000-0000-00001B160000}"/>
    <cellStyle name="Comma 17 3 2 3 2 2 2 4 2 2" xfId="11191" xr:uid="{00000000-0005-0000-0000-00001C160000}"/>
    <cellStyle name="Comma 17 3 2 3 2 2 2 4 3" xfId="11196" xr:uid="{00000000-0005-0000-0000-00001D160000}"/>
    <cellStyle name="Comma 17 3 2 3 2 2 2 5" xfId="8667" xr:uid="{00000000-0005-0000-0000-00001E160000}"/>
    <cellStyle name="Comma 17 3 2 3 2 2 2 5 2" xfId="11200" xr:uid="{00000000-0005-0000-0000-00001F160000}"/>
    <cellStyle name="Comma 17 3 2 3 2 2 2 6" xfId="11204" xr:uid="{00000000-0005-0000-0000-000020160000}"/>
    <cellStyle name="Comma 17 3 2 3 2 2 2 7" xfId="11208" xr:uid="{00000000-0005-0000-0000-000021160000}"/>
    <cellStyle name="Comma 17 3 2 3 2 2 3" xfId="11209" xr:uid="{00000000-0005-0000-0000-000022160000}"/>
    <cellStyle name="Comma 17 3 2 3 2 2 3 2" xfId="11210" xr:uid="{00000000-0005-0000-0000-000023160000}"/>
    <cellStyle name="Comma 17 3 2 3 2 2 3 2 2" xfId="11211" xr:uid="{00000000-0005-0000-0000-000024160000}"/>
    <cellStyle name="Comma 17 3 2 3 2 2 3 2 2 2" xfId="784" xr:uid="{00000000-0005-0000-0000-000025160000}"/>
    <cellStyle name="Comma 17 3 2 3 2 2 3 2 2 2 2" xfId="11215" xr:uid="{00000000-0005-0000-0000-000026160000}"/>
    <cellStyle name="Comma 17 3 2 3 2 2 3 2 2 3" xfId="1320" xr:uid="{00000000-0005-0000-0000-000027160000}"/>
    <cellStyle name="Comma 17 3 2 3 2 2 3 2 3" xfId="11217" xr:uid="{00000000-0005-0000-0000-000028160000}"/>
    <cellStyle name="Comma 17 3 2 3 2 2 3 2 3 2" xfId="11218" xr:uid="{00000000-0005-0000-0000-000029160000}"/>
    <cellStyle name="Comma 17 3 2 3 2 2 3 2 4" xfId="11219" xr:uid="{00000000-0005-0000-0000-00002A160000}"/>
    <cellStyle name="Comma 17 3 2 3 2 2 3 3" xfId="11220" xr:uid="{00000000-0005-0000-0000-00002B160000}"/>
    <cellStyle name="Comma 17 3 2 3 2 2 3 3 2" xfId="11222" xr:uid="{00000000-0005-0000-0000-00002C160000}"/>
    <cellStyle name="Comma 17 3 2 3 2 2 3 3 2 2" xfId="11225" xr:uid="{00000000-0005-0000-0000-00002D160000}"/>
    <cellStyle name="Comma 17 3 2 3 2 2 3 3 3" xfId="2382" xr:uid="{00000000-0005-0000-0000-00002E160000}"/>
    <cellStyle name="Comma 17 3 2 3 2 2 3 4" xfId="8672" xr:uid="{00000000-0005-0000-0000-00002F160000}"/>
    <cellStyle name="Comma 17 3 2 3 2 2 3 4 2" xfId="11226" xr:uid="{00000000-0005-0000-0000-000030160000}"/>
    <cellStyle name="Comma 17 3 2 3 2 2 3 5" xfId="11231" xr:uid="{00000000-0005-0000-0000-000031160000}"/>
    <cellStyle name="Comma 17 3 2 3 2 2 4" xfId="11234" xr:uid="{00000000-0005-0000-0000-000032160000}"/>
    <cellStyle name="Comma 17 3 2 3 2 2 4 2" xfId="11235" xr:uid="{00000000-0005-0000-0000-000033160000}"/>
    <cellStyle name="Comma 17 3 2 3 2 2 4 2 2" xfId="11236" xr:uid="{00000000-0005-0000-0000-000034160000}"/>
    <cellStyle name="Comma 17 3 2 3 2 2 4 2 2 2" xfId="11241" xr:uid="{00000000-0005-0000-0000-000035160000}"/>
    <cellStyle name="Comma 17 3 2 3 2 2 4 2 3" xfId="11242" xr:uid="{00000000-0005-0000-0000-000036160000}"/>
    <cellStyle name="Comma 17 3 2 3 2 2 4 3" xfId="11243" xr:uid="{00000000-0005-0000-0000-000037160000}"/>
    <cellStyle name="Comma 17 3 2 3 2 2 4 3 2" xfId="11244" xr:uid="{00000000-0005-0000-0000-000038160000}"/>
    <cellStyle name="Comma 17 3 2 3 2 2 4 4" xfId="11248" xr:uid="{00000000-0005-0000-0000-000039160000}"/>
    <cellStyle name="Comma 17 3 2 3 2 2 5" xfId="11252" xr:uid="{00000000-0005-0000-0000-00003A160000}"/>
    <cellStyle name="Comma 17 3 2 3 2 2 5 2" xfId="11253" xr:uid="{00000000-0005-0000-0000-00003B160000}"/>
    <cellStyle name="Comma 17 3 2 3 2 2 5 2 2" xfId="11254" xr:uid="{00000000-0005-0000-0000-00003C160000}"/>
    <cellStyle name="Comma 17 3 2 3 2 2 5 3" xfId="11257" xr:uid="{00000000-0005-0000-0000-00003D160000}"/>
    <cellStyle name="Comma 17 3 2 3 2 2 6" xfId="11258" xr:uid="{00000000-0005-0000-0000-00003E160000}"/>
    <cellStyle name="Comma 17 3 2 3 2 2 6 2" xfId="11260" xr:uid="{00000000-0005-0000-0000-00003F160000}"/>
    <cellStyle name="Comma 17 3 2 3 2 2 7" xfId="11262" xr:uid="{00000000-0005-0000-0000-000040160000}"/>
    <cellStyle name="Comma 17 3 2 3 2 2 8" xfId="11263" xr:uid="{00000000-0005-0000-0000-000041160000}"/>
    <cellStyle name="Comma 17 3 2 3 2 3" xfId="11265" xr:uid="{00000000-0005-0000-0000-000042160000}"/>
    <cellStyle name="Comma 17 3 2 3 2 3 2" xfId="11266" xr:uid="{00000000-0005-0000-0000-000043160000}"/>
    <cellStyle name="Comma 17 3 2 3 2 3 2 2" xfId="11267" xr:uid="{00000000-0005-0000-0000-000044160000}"/>
    <cellStyle name="Comma 17 3 2 3 2 3 2 2 2" xfId="11268" xr:uid="{00000000-0005-0000-0000-000045160000}"/>
    <cellStyle name="Comma 17 3 2 3 2 3 2 2 2 2" xfId="11269" xr:uid="{00000000-0005-0000-0000-000046160000}"/>
    <cellStyle name="Comma 17 3 2 3 2 3 2 2 2 2 2" xfId="11270" xr:uid="{00000000-0005-0000-0000-000047160000}"/>
    <cellStyle name="Comma 17 3 2 3 2 3 2 2 2 3" xfId="11271" xr:uid="{00000000-0005-0000-0000-000048160000}"/>
    <cellStyle name="Comma 17 3 2 3 2 3 2 2 3" xfId="11272" xr:uid="{00000000-0005-0000-0000-000049160000}"/>
    <cellStyle name="Comma 17 3 2 3 2 3 2 2 3 2" xfId="11273" xr:uid="{00000000-0005-0000-0000-00004A160000}"/>
    <cellStyle name="Comma 17 3 2 3 2 3 2 2 4" xfId="11276" xr:uid="{00000000-0005-0000-0000-00004B160000}"/>
    <cellStyle name="Comma 17 3 2 3 2 3 2 3" xfId="11277" xr:uid="{00000000-0005-0000-0000-00004C160000}"/>
    <cellStyle name="Comma 17 3 2 3 2 3 2 3 2" xfId="11278" xr:uid="{00000000-0005-0000-0000-00004D160000}"/>
    <cellStyle name="Comma 17 3 2 3 2 3 2 3 2 2" xfId="11279" xr:uid="{00000000-0005-0000-0000-00004E160000}"/>
    <cellStyle name="Comma 17 3 2 3 2 3 2 3 3" xfId="11282" xr:uid="{00000000-0005-0000-0000-00004F160000}"/>
    <cellStyle name="Comma 17 3 2 3 2 3 2 4" xfId="8702" xr:uid="{00000000-0005-0000-0000-000050160000}"/>
    <cellStyle name="Comma 17 3 2 3 2 3 2 4 2" xfId="11283" xr:uid="{00000000-0005-0000-0000-000051160000}"/>
    <cellStyle name="Comma 17 3 2 3 2 3 2 5" xfId="11287" xr:uid="{00000000-0005-0000-0000-000052160000}"/>
    <cellStyle name="Comma 17 3 2 3 2 3 3" xfId="11290" xr:uid="{00000000-0005-0000-0000-000053160000}"/>
    <cellStyle name="Comma 17 3 2 3 2 3 3 2" xfId="11291" xr:uid="{00000000-0005-0000-0000-000054160000}"/>
    <cellStyle name="Comma 17 3 2 3 2 3 3 2 2" xfId="11292" xr:uid="{00000000-0005-0000-0000-000055160000}"/>
    <cellStyle name="Comma 17 3 2 3 2 3 3 2 2 2" xfId="11293" xr:uid="{00000000-0005-0000-0000-000056160000}"/>
    <cellStyle name="Comma 17 3 2 3 2 3 3 2 3" xfId="11295" xr:uid="{00000000-0005-0000-0000-000057160000}"/>
    <cellStyle name="Comma 17 3 2 3 2 3 3 3" xfId="11296" xr:uid="{00000000-0005-0000-0000-000058160000}"/>
    <cellStyle name="Comma 17 3 2 3 2 3 3 3 2" xfId="11297" xr:uid="{00000000-0005-0000-0000-000059160000}"/>
    <cellStyle name="Comma 17 3 2 3 2 3 3 4" xfId="11298" xr:uid="{00000000-0005-0000-0000-00005A160000}"/>
    <cellStyle name="Comma 17 3 2 3 2 3 4" xfId="11301" xr:uid="{00000000-0005-0000-0000-00005B160000}"/>
    <cellStyle name="Comma 17 3 2 3 2 3 4 2" xfId="11302" xr:uid="{00000000-0005-0000-0000-00005C160000}"/>
    <cellStyle name="Comma 17 3 2 3 2 3 4 2 2" xfId="11303" xr:uid="{00000000-0005-0000-0000-00005D160000}"/>
    <cellStyle name="Comma 17 3 2 3 2 3 4 3" xfId="11305" xr:uid="{00000000-0005-0000-0000-00005E160000}"/>
    <cellStyle name="Comma 17 3 2 3 2 3 5" xfId="11306" xr:uid="{00000000-0005-0000-0000-00005F160000}"/>
    <cellStyle name="Comma 17 3 2 3 2 3 5 2" xfId="11307" xr:uid="{00000000-0005-0000-0000-000060160000}"/>
    <cellStyle name="Comma 17 3 2 3 2 3 6" xfId="11308" xr:uid="{00000000-0005-0000-0000-000061160000}"/>
    <cellStyle name="Comma 17 3 2 3 2 3 7" xfId="8980" xr:uid="{00000000-0005-0000-0000-000062160000}"/>
    <cellStyle name="Comma 17 3 2 3 2 4" xfId="11309" xr:uid="{00000000-0005-0000-0000-000063160000}"/>
    <cellStyle name="Comma 17 3 2 3 2 4 2" xfId="11310" xr:uid="{00000000-0005-0000-0000-000064160000}"/>
    <cellStyle name="Comma 17 3 2 3 2 4 2 2" xfId="11311" xr:uid="{00000000-0005-0000-0000-000065160000}"/>
    <cellStyle name="Comma 17 3 2 3 2 4 2 2 2" xfId="11312" xr:uid="{00000000-0005-0000-0000-000066160000}"/>
    <cellStyle name="Comma 17 3 2 3 2 4 2 2 2 2" xfId="11313" xr:uid="{00000000-0005-0000-0000-000067160000}"/>
    <cellStyle name="Comma 17 3 2 3 2 4 2 2 3" xfId="11314" xr:uid="{00000000-0005-0000-0000-000068160000}"/>
    <cellStyle name="Comma 17 3 2 3 2 4 2 3" xfId="11315" xr:uid="{00000000-0005-0000-0000-000069160000}"/>
    <cellStyle name="Comma 17 3 2 3 2 4 2 3 2" xfId="11317" xr:uid="{00000000-0005-0000-0000-00006A160000}"/>
    <cellStyle name="Comma 17 3 2 3 2 4 2 4" xfId="11318" xr:uid="{00000000-0005-0000-0000-00006B160000}"/>
    <cellStyle name="Comma 17 3 2 3 2 4 3" xfId="11322" xr:uid="{00000000-0005-0000-0000-00006C160000}"/>
    <cellStyle name="Comma 17 3 2 3 2 4 3 2" xfId="11323" xr:uid="{00000000-0005-0000-0000-00006D160000}"/>
    <cellStyle name="Comma 17 3 2 3 2 4 3 2 2" xfId="11324" xr:uid="{00000000-0005-0000-0000-00006E160000}"/>
    <cellStyle name="Comma 17 3 2 3 2 4 3 3" xfId="11325" xr:uid="{00000000-0005-0000-0000-00006F160000}"/>
    <cellStyle name="Comma 17 3 2 3 2 4 4" xfId="11326" xr:uid="{00000000-0005-0000-0000-000070160000}"/>
    <cellStyle name="Comma 17 3 2 3 2 4 4 2" xfId="11327" xr:uid="{00000000-0005-0000-0000-000071160000}"/>
    <cellStyle name="Comma 17 3 2 3 2 4 5" xfId="11328" xr:uid="{00000000-0005-0000-0000-000072160000}"/>
    <cellStyle name="Comma 17 3 2 3 2 5" xfId="11329" xr:uid="{00000000-0005-0000-0000-000073160000}"/>
    <cellStyle name="Comma 17 3 2 3 2 5 2" xfId="11330" xr:uid="{00000000-0005-0000-0000-000074160000}"/>
    <cellStyle name="Comma 17 3 2 3 2 5 2 2" xfId="11332" xr:uid="{00000000-0005-0000-0000-000075160000}"/>
    <cellStyle name="Comma 17 3 2 3 2 5 2 2 2" xfId="11333" xr:uid="{00000000-0005-0000-0000-000076160000}"/>
    <cellStyle name="Comma 17 3 2 3 2 5 2 3" xfId="11335" xr:uid="{00000000-0005-0000-0000-000077160000}"/>
    <cellStyle name="Comma 17 3 2 3 2 5 3" xfId="11336" xr:uid="{00000000-0005-0000-0000-000078160000}"/>
    <cellStyle name="Comma 17 3 2 3 2 5 3 2" xfId="11338" xr:uid="{00000000-0005-0000-0000-000079160000}"/>
    <cellStyle name="Comma 17 3 2 3 2 5 4" xfId="11339" xr:uid="{00000000-0005-0000-0000-00007A160000}"/>
    <cellStyle name="Comma 17 3 2 3 2 6" xfId="6470" xr:uid="{00000000-0005-0000-0000-00007B160000}"/>
    <cellStyle name="Comma 17 3 2 3 2 6 2" xfId="2392" xr:uid="{00000000-0005-0000-0000-00007C160000}"/>
    <cellStyle name="Comma 17 3 2 3 2 6 2 2" xfId="8125" xr:uid="{00000000-0005-0000-0000-00007D160000}"/>
    <cellStyle name="Comma 17 3 2 3 2 6 3" xfId="8127" xr:uid="{00000000-0005-0000-0000-00007E160000}"/>
    <cellStyle name="Comma 17 3 2 3 2 7" xfId="6246" xr:uid="{00000000-0005-0000-0000-00007F160000}"/>
    <cellStyle name="Comma 17 3 2 3 2 7 2" xfId="6249" xr:uid="{00000000-0005-0000-0000-000080160000}"/>
    <cellStyle name="Comma 17 3 2 3 2 8" xfId="6253" xr:uid="{00000000-0005-0000-0000-000081160000}"/>
    <cellStyle name="Comma 17 3 2 3 2 9" xfId="11341" xr:uid="{00000000-0005-0000-0000-000082160000}"/>
    <cellStyle name="Comma 17 3 2 3 3" xfId="10552" xr:uid="{00000000-0005-0000-0000-000083160000}"/>
    <cellStyle name="Comma 17 3 2 3 3 2" xfId="10555" xr:uid="{00000000-0005-0000-0000-000084160000}"/>
    <cellStyle name="Comma 17 3 2 3 3 2 2" xfId="11346" xr:uid="{00000000-0005-0000-0000-000085160000}"/>
    <cellStyle name="Comma 17 3 2 3 3 2 2 2" xfId="11347" xr:uid="{00000000-0005-0000-0000-000086160000}"/>
    <cellStyle name="Comma 17 3 2 3 3 2 2 2 2" xfId="11348" xr:uid="{00000000-0005-0000-0000-000087160000}"/>
    <cellStyle name="Comma 17 3 2 3 3 2 2 2 2 2" xfId="7385" xr:uid="{00000000-0005-0000-0000-000088160000}"/>
    <cellStyle name="Comma 17 3 2 3 3 2 2 2 2 2 2" xfId="11349" xr:uid="{00000000-0005-0000-0000-000089160000}"/>
    <cellStyle name="Comma 17 3 2 3 3 2 2 2 2 3" xfId="11350" xr:uid="{00000000-0005-0000-0000-00008A160000}"/>
    <cellStyle name="Comma 17 3 2 3 3 2 2 2 3" xfId="11351" xr:uid="{00000000-0005-0000-0000-00008B160000}"/>
    <cellStyle name="Comma 17 3 2 3 3 2 2 2 3 2" xfId="11352" xr:uid="{00000000-0005-0000-0000-00008C160000}"/>
    <cellStyle name="Comma 17 3 2 3 3 2 2 2 4" xfId="11353" xr:uid="{00000000-0005-0000-0000-00008D160000}"/>
    <cellStyle name="Comma 17 3 2 3 3 2 2 3" xfId="11356" xr:uid="{00000000-0005-0000-0000-00008E160000}"/>
    <cellStyle name="Comma 17 3 2 3 3 2 2 3 2" xfId="11360" xr:uid="{00000000-0005-0000-0000-00008F160000}"/>
    <cellStyle name="Comma 17 3 2 3 3 2 2 3 2 2" xfId="11363" xr:uid="{00000000-0005-0000-0000-000090160000}"/>
    <cellStyle name="Comma 17 3 2 3 3 2 2 3 3" xfId="11365" xr:uid="{00000000-0005-0000-0000-000091160000}"/>
    <cellStyle name="Comma 17 3 2 3 3 2 2 4" xfId="8786" xr:uid="{00000000-0005-0000-0000-000092160000}"/>
    <cellStyle name="Comma 17 3 2 3 3 2 2 4 2" xfId="11368" xr:uid="{00000000-0005-0000-0000-000093160000}"/>
    <cellStyle name="Comma 17 3 2 3 3 2 2 5" xfId="11373" xr:uid="{00000000-0005-0000-0000-000094160000}"/>
    <cellStyle name="Comma 17 3 2 3 3 2 3" xfId="11378" xr:uid="{00000000-0005-0000-0000-000095160000}"/>
    <cellStyle name="Comma 17 3 2 3 3 2 3 2" xfId="11379" xr:uid="{00000000-0005-0000-0000-000096160000}"/>
    <cellStyle name="Comma 17 3 2 3 3 2 3 2 2" xfId="11380" xr:uid="{00000000-0005-0000-0000-000097160000}"/>
    <cellStyle name="Comma 17 3 2 3 3 2 3 2 2 2" xfId="11381" xr:uid="{00000000-0005-0000-0000-000098160000}"/>
    <cellStyle name="Comma 17 3 2 3 3 2 3 2 3" xfId="11382" xr:uid="{00000000-0005-0000-0000-000099160000}"/>
    <cellStyle name="Comma 17 3 2 3 3 2 3 3" xfId="11383" xr:uid="{00000000-0005-0000-0000-00009A160000}"/>
    <cellStyle name="Comma 17 3 2 3 3 2 3 3 2" xfId="11385" xr:uid="{00000000-0005-0000-0000-00009B160000}"/>
    <cellStyle name="Comma 17 3 2 3 3 2 3 4" xfId="11386" xr:uid="{00000000-0005-0000-0000-00009C160000}"/>
    <cellStyle name="Comma 17 3 2 3 3 2 4" xfId="11391" xr:uid="{00000000-0005-0000-0000-00009D160000}"/>
    <cellStyle name="Comma 17 3 2 3 3 2 4 2" xfId="11394" xr:uid="{00000000-0005-0000-0000-00009E160000}"/>
    <cellStyle name="Comma 17 3 2 3 3 2 4 2 2" xfId="11397" xr:uid="{00000000-0005-0000-0000-00009F160000}"/>
    <cellStyle name="Comma 17 3 2 3 3 2 4 3" xfId="11400" xr:uid="{00000000-0005-0000-0000-0000A0160000}"/>
    <cellStyle name="Comma 17 3 2 3 3 2 5" xfId="11405" xr:uid="{00000000-0005-0000-0000-0000A1160000}"/>
    <cellStyle name="Comma 17 3 2 3 3 2 5 2" xfId="11408" xr:uid="{00000000-0005-0000-0000-0000A2160000}"/>
    <cellStyle name="Comma 17 3 2 3 3 2 6" xfId="11415" xr:uid="{00000000-0005-0000-0000-0000A3160000}"/>
    <cellStyle name="Comma 17 3 2 3 3 2 7" xfId="11420" xr:uid="{00000000-0005-0000-0000-0000A4160000}"/>
    <cellStyle name="Comma 17 3 2 3 3 3" xfId="11422" xr:uid="{00000000-0005-0000-0000-0000A5160000}"/>
    <cellStyle name="Comma 17 3 2 3 3 3 2" xfId="11423" xr:uid="{00000000-0005-0000-0000-0000A6160000}"/>
    <cellStyle name="Comma 17 3 2 3 3 3 2 2" xfId="11424" xr:uid="{00000000-0005-0000-0000-0000A7160000}"/>
    <cellStyle name="Comma 17 3 2 3 3 3 2 2 2" xfId="11425" xr:uid="{00000000-0005-0000-0000-0000A8160000}"/>
    <cellStyle name="Comma 17 3 2 3 3 3 2 2 2 2" xfId="11426" xr:uid="{00000000-0005-0000-0000-0000A9160000}"/>
    <cellStyle name="Comma 17 3 2 3 3 3 2 2 3" xfId="11430" xr:uid="{00000000-0005-0000-0000-0000AA160000}"/>
    <cellStyle name="Comma 17 3 2 3 3 3 2 3" xfId="11431" xr:uid="{00000000-0005-0000-0000-0000AB160000}"/>
    <cellStyle name="Comma 17 3 2 3 3 3 2 3 2" xfId="11433" xr:uid="{00000000-0005-0000-0000-0000AC160000}"/>
    <cellStyle name="Comma 17 3 2 3 3 3 2 4" xfId="11434" xr:uid="{00000000-0005-0000-0000-0000AD160000}"/>
    <cellStyle name="Comma 17 3 2 3 3 3 3" xfId="11437" xr:uid="{00000000-0005-0000-0000-0000AE160000}"/>
    <cellStyle name="Comma 17 3 2 3 3 3 3 2" xfId="11438" xr:uid="{00000000-0005-0000-0000-0000AF160000}"/>
    <cellStyle name="Comma 17 3 2 3 3 3 3 2 2" xfId="11439" xr:uid="{00000000-0005-0000-0000-0000B0160000}"/>
    <cellStyle name="Comma 17 3 2 3 3 3 3 3" xfId="11440" xr:uid="{00000000-0005-0000-0000-0000B1160000}"/>
    <cellStyle name="Comma 17 3 2 3 3 3 4" xfId="11441" xr:uid="{00000000-0005-0000-0000-0000B2160000}"/>
    <cellStyle name="Comma 17 3 2 3 3 3 4 2" xfId="11444" xr:uid="{00000000-0005-0000-0000-0000B3160000}"/>
    <cellStyle name="Comma 17 3 2 3 3 3 5" xfId="11447" xr:uid="{00000000-0005-0000-0000-0000B4160000}"/>
    <cellStyle name="Comma 17 3 2 3 3 4" xfId="11450" xr:uid="{00000000-0005-0000-0000-0000B5160000}"/>
    <cellStyle name="Comma 17 3 2 3 3 4 2" xfId="11453" xr:uid="{00000000-0005-0000-0000-0000B6160000}"/>
    <cellStyle name="Comma 17 3 2 3 3 4 2 2" xfId="11456" xr:uid="{00000000-0005-0000-0000-0000B7160000}"/>
    <cellStyle name="Comma 17 3 2 3 3 4 2 2 2" xfId="11459" xr:uid="{00000000-0005-0000-0000-0000B8160000}"/>
    <cellStyle name="Comma 17 3 2 3 3 4 2 3" xfId="4319" xr:uid="{00000000-0005-0000-0000-0000B9160000}"/>
    <cellStyle name="Comma 17 3 2 3 3 4 3" xfId="11464" xr:uid="{00000000-0005-0000-0000-0000BA160000}"/>
    <cellStyle name="Comma 17 3 2 3 3 4 3 2" xfId="11467" xr:uid="{00000000-0005-0000-0000-0000BB160000}"/>
    <cellStyle name="Comma 17 3 2 3 3 4 4" xfId="11470" xr:uid="{00000000-0005-0000-0000-0000BC160000}"/>
    <cellStyle name="Comma 17 3 2 3 3 5" xfId="11475" xr:uid="{00000000-0005-0000-0000-0000BD160000}"/>
    <cellStyle name="Comma 17 3 2 3 3 5 2" xfId="11478" xr:uid="{00000000-0005-0000-0000-0000BE160000}"/>
    <cellStyle name="Comma 17 3 2 3 3 5 2 2" xfId="11482" xr:uid="{00000000-0005-0000-0000-0000BF160000}"/>
    <cellStyle name="Comma 17 3 2 3 3 5 3" xfId="11485" xr:uid="{00000000-0005-0000-0000-0000C0160000}"/>
    <cellStyle name="Comma 17 3 2 3 3 6" xfId="8130" xr:uid="{00000000-0005-0000-0000-0000C1160000}"/>
    <cellStyle name="Comma 17 3 2 3 3 6 2" xfId="2538" xr:uid="{00000000-0005-0000-0000-0000C2160000}"/>
    <cellStyle name="Comma 17 3 2 3 3 7" xfId="2807" xr:uid="{00000000-0005-0000-0000-0000C3160000}"/>
    <cellStyle name="Comma 17 3 2 3 3 8" xfId="11488" xr:uid="{00000000-0005-0000-0000-0000C4160000}"/>
    <cellStyle name="Comma 17 3 2 3 4" xfId="10557" xr:uid="{00000000-0005-0000-0000-0000C5160000}"/>
    <cellStyle name="Comma 17 3 2 3 4 2" xfId="11491" xr:uid="{00000000-0005-0000-0000-0000C6160000}"/>
    <cellStyle name="Comma 17 3 2 3 4 2 2" xfId="11492" xr:uid="{00000000-0005-0000-0000-0000C7160000}"/>
    <cellStyle name="Comma 17 3 2 3 4 2 2 2" xfId="11493" xr:uid="{00000000-0005-0000-0000-0000C8160000}"/>
    <cellStyle name="Comma 17 3 2 3 4 2 2 2 2" xfId="11494" xr:uid="{00000000-0005-0000-0000-0000C9160000}"/>
    <cellStyle name="Comma 17 3 2 3 4 2 2 2 2 2" xfId="11495" xr:uid="{00000000-0005-0000-0000-0000CA160000}"/>
    <cellStyle name="Comma 17 3 2 3 4 2 2 2 3" xfId="11496" xr:uid="{00000000-0005-0000-0000-0000CB160000}"/>
    <cellStyle name="Comma 17 3 2 3 4 2 2 3" xfId="11497" xr:uid="{00000000-0005-0000-0000-0000CC160000}"/>
    <cellStyle name="Comma 17 3 2 3 4 2 2 3 2" xfId="11499" xr:uid="{00000000-0005-0000-0000-0000CD160000}"/>
    <cellStyle name="Comma 17 3 2 3 4 2 2 4" xfId="11500" xr:uid="{00000000-0005-0000-0000-0000CE160000}"/>
    <cellStyle name="Comma 17 3 2 3 4 2 3" xfId="11503" xr:uid="{00000000-0005-0000-0000-0000CF160000}"/>
    <cellStyle name="Comma 17 3 2 3 4 2 3 2" xfId="11504" xr:uid="{00000000-0005-0000-0000-0000D0160000}"/>
    <cellStyle name="Comma 17 3 2 3 4 2 3 2 2" xfId="8029" xr:uid="{00000000-0005-0000-0000-0000D1160000}"/>
    <cellStyle name="Comma 17 3 2 3 4 2 3 3" xfId="11505" xr:uid="{00000000-0005-0000-0000-0000D2160000}"/>
    <cellStyle name="Comma 17 3 2 3 4 2 4" xfId="11506" xr:uid="{00000000-0005-0000-0000-0000D3160000}"/>
    <cellStyle name="Comma 17 3 2 3 4 2 4 2" xfId="11509" xr:uid="{00000000-0005-0000-0000-0000D4160000}"/>
    <cellStyle name="Comma 17 3 2 3 4 2 5" xfId="11512" xr:uid="{00000000-0005-0000-0000-0000D5160000}"/>
    <cellStyle name="Comma 17 3 2 3 4 3" xfId="2020" xr:uid="{00000000-0005-0000-0000-0000D6160000}"/>
    <cellStyle name="Comma 17 3 2 3 4 3 2" xfId="11515" xr:uid="{00000000-0005-0000-0000-0000D7160000}"/>
    <cellStyle name="Comma 17 3 2 3 4 3 2 2" xfId="11516" xr:uid="{00000000-0005-0000-0000-0000D8160000}"/>
    <cellStyle name="Comma 17 3 2 3 4 3 2 2 2" xfId="11517" xr:uid="{00000000-0005-0000-0000-0000D9160000}"/>
    <cellStyle name="Comma 17 3 2 3 4 3 2 3" xfId="11518" xr:uid="{00000000-0005-0000-0000-0000DA160000}"/>
    <cellStyle name="Comma 17 3 2 3 4 3 3" xfId="3126" xr:uid="{00000000-0005-0000-0000-0000DB160000}"/>
    <cellStyle name="Comma 17 3 2 3 4 3 3 2" xfId="3134" xr:uid="{00000000-0005-0000-0000-0000DC160000}"/>
    <cellStyle name="Comma 17 3 2 3 4 3 4" xfId="3139" xr:uid="{00000000-0005-0000-0000-0000DD160000}"/>
    <cellStyle name="Comma 17 3 2 3 4 4" xfId="11519" xr:uid="{00000000-0005-0000-0000-0000DE160000}"/>
    <cellStyle name="Comma 17 3 2 3 4 4 2" xfId="11522" xr:uid="{00000000-0005-0000-0000-0000DF160000}"/>
    <cellStyle name="Comma 17 3 2 3 4 4 2 2" xfId="11526" xr:uid="{00000000-0005-0000-0000-0000E0160000}"/>
    <cellStyle name="Comma 17 3 2 3 4 4 3" xfId="3147" xr:uid="{00000000-0005-0000-0000-0000E1160000}"/>
    <cellStyle name="Comma 17 3 2 3 4 5" xfId="11529" xr:uid="{00000000-0005-0000-0000-0000E2160000}"/>
    <cellStyle name="Comma 17 3 2 3 4 5 2" xfId="11532" xr:uid="{00000000-0005-0000-0000-0000E3160000}"/>
    <cellStyle name="Comma 17 3 2 3 4 6" xfId="8136" xr:uid="{00000000-0005-0000-0000-0000E4160000}"/>
    <cellStyle name="Comma 17 3 2 3 4 7" xfId="11535" xr:uid="{00000000-0005-0000-0000-0000E5160000}"/>
    <cellStyle name="Comma 17 3 2 3 5" xfId="11536" xr:uid="{00000000-0005-0000-0000-0000E6160000}"/>
    <cellStyle name="Comma 17 3 2 3 5 2" xfId="11538" xr:uid="{00000000-0005-0000-0000-0000E7160000}"/>
    <cellStyle name="Comma 17 3 2 3 5 2 2" xfId="11539" xr:uid="{00000000-0005-0000-0000-0000E8160000}"/>
    <cellStyle name="Comma 17 3 2 3 5 2 2 2" xfId="11540" xr:uid="{00000000-0005-0000-0000-0000E9160000}"/>
    <cellStyle name="Comma 17 3 2 3 5 2 2 2 2" xfId="11541" xr:uid="{00000000-0005-0000-0000-0000EA160000}"/>
    <cellStyle name="Comma 17 3 2 3 5 2 2 3" xfId="11542" xr:uid="{00000000-0005-0000-0000-0000EB160000}"/>
    <cellStyle name="Comma 17 3 2 3 5 2 3" xfId="11543" xr:uid="{00000000-0005-0000-0000-0000EC160000}"/>
    <cellStyle name="Comma 17 3 2 3 5 2 3 2" xfId="11544" xr:uid="{00000000-0005-0000-0000-0000ED160000}"/>
    <cellStyle name="Comma 17 3 2 3 5 2 4" xfId="11545" xr:uid="{00000000-0005-0000-0000-0000EE160000}"/>
    <cellStyle name="Comma 17 3 2 3 5 3" xfId="11548" xr:uid="{00000000-0005-0000-0000-0000EF160000}"/>
    <cellStyle name="Comma 17 3 2 3 5 3 2" xfId="11549" xr:uid="{00000000-0005-0000-0000-0000F0160000}"/>
    <cellStyle name="Comma 17 3 2 3 5 3 2 2" xfId="11551" xr:uid="{00000000-0005-0000-0000-0000F1160000}"/>
    <cellStyle name="Comma 17 3 2 3 5 3 3" xfId="3160" xr:uid="{00000000-0005-0000-0000-0000F2160000}"/>
    <cellStyle name="Comma 17 3 2 3 5 4" xfId="11552" xr:uid="{00000000-0005-0000-0000-0000F3160000}"/>
    <cellStyle name="Comma 17 3 2 3 5 4 2" xfId="11555" xr:uid="{00000000-0005-0000-0000-0000F4160000}"/>
    <cellStyle name="Comma 17 3 2 3 5 5" xfId="11559" xr:uid="{00000000-0005-0000-0000-0000F5160000}"/>
    <cellStyle name="Comma 17 3 2 3 6" xfId="11562" xr:uid="{00000000-0005-0000-0000-0000F6160000}"/>
    <cellStyle name="Comma 17 3 2 3 6 2" xfId="11563" xr:uid="{00000000-0005-0000-0000-0000F7160000}"/>
    <cellStyle name="Comma 17 3 2 3 6 2 2" xfId="11564" xr:uid="{00000000-0005-0000-0000-0000F8160000}"/>
    <cellStyle name="Comma 17 3 2 3 6 2 2 2" xfId="11565" xr:uid="{00000000-0005-0000-0000-0000F9160000}"/>
    <cellStyle name="Comma 17 3 2 3 6 2 3" xfId="11566" xr:uid="{00000000-0005-0000-0000-0000FA160000}"/>
    <cellStyle name="Comma 17 3 2 3 6 3" xfId="11567" xr:uid="{00000000-0005-0000-0000-0000FB160000}"/>
    <cellStyle name="Comma 17 3 2 3 6 3 2" xfId="5972" xr:uid="{00000000-0005-0000-0000-0000FC160000}"/>
    <cellStyle name="Comma 17 3 2 3 6 4" xfId="11568" xr:uid="{00000000-0005-0000-0000-0000FD160000}"/>
    <cellStyle name="Comma 17 3 2 3 7" xfId="11571" xr:uid="{00000000-0005-0000-0000-0000FE160000}"/>
    <cellStyle name="Comma 17 3 2 3 7 2" xfId="11574" xr:uid="{00000000-0005-0000-0000-0000FF160000}"/>
    <cellStyle name="Comma 17 3 2 3 7 2 2" xfId="11577" xr:uid="{00000000-0005-0000-0000-000000170000}"/>
    <cellStyle name="Comma 17 3 2 3 7 3" xfId="11578" xr:uid="{00000000-0005-0000-0000-000001170000}"/>
    <cellStyle name="Comma 17 3 2 3 8" xfId="11579" xr:uid="{00000000-0005-0000-0000-000002170000}"/>
    <cellStyle name="Comma 17 3 2 3 8 2" xfId="11582" xr:uid="{00000000-0005-0000-0000-000003170000}"/>
    <cellStyle name="Comma 17 3 2 3 9" xfId="11583" xr:uid="{00000000-0005-0000-0000-000004170000}"/>
    <cellStyle name="Comma 17 3 2 4" xfId="11584" xr:uid="{00000000-0005-0000-0000-000005170000}"/>
    <cellStyle name="Comma 17 3 2 4 2" xfId="11586" xr:uid="{00000000-0005-0000-0000-000006170000}"/>
    <cellStyle name="Comma 17 3 2 4 2 2" xfId="11587" xr:uid="{00000000-0005-0000-0000-000007170000}"/>
    <cellStyle name="Comma 17 3 2 4 2 2 2" xfId="11588" xr:uid="{00000000-0005-0000-0000-000008170000}"/>
    <cellStyle name="Comma 17 3 2 4 2 2 2 2" xfId="11589" xr:uid="{00000000-0005-0000-0000-000009170000}"/>
    <cellStyle name="Comma 17 3 2 4 2 2 2 2 2" xfId="11592" xr:uid="{00000000-0005-0000-0000-00000A170000}"/>
    <cellStyle name="Comma 17 3 2 4 2 2 2 2 2 2" xfId="2810" xr:uid="{00000000-0005-0000-0000-00000B170000}"/>
    <cellStyle name="Comma 17 3 2 4 2 2 2 2 2 2 2" xfId="11593" xr:uid="{00000000-0005-0000-0000-00000C170000}"/>
    <cellStyle name="Comma 17 3 2 4 2 2 2 2 2 3" xfId="11594" xr:uid="{00000000-0005-0000-0000-00000D170000}"/>
    <cellStyle name="Comma 17 3 2 4 2 2 2 2 3" xfId="11595" xr:uid="{00000000-0005-0000-0000-00000E170000}"/>
    <cellStyle name="Comma 17 3 2 4 2 2 2 2 3 2" xfId="11596" xr:uid="{00000000-0005-0000-0000-00000F170000}"/>
    <cellStyle name="Comma 17 3 2 4 2 2 2 2 4" xfId="11598" xr:uid="{00000000-0005-0000-0000-000010170000}"/>
    <cellStyle name="Comma 17 3 2 4 2 2 2 3" xfId="11599" xr:uid="{00000000-0005-0000-0000-000011170000}"/>
    <cellStyle name="Comma 17 3 2 4 2 2 2 3 2" xfId="11602" xr:uid="{00000000-0005-0000-0000-000012170000}"/>
    <cellStyle name="Comma 17 3 2 4 2 2 2 3 2 2" xfId="5446" xr:uid="{00000000-0005-0000-0000-000013170000}"/>
    <cellStyle name="Comma 17 3 2 4 2 2 2 3 3" xfId="11603" xr:uid="{00000000-0005-0000-0000-000014170000}"/>
    <cellStyle name="Comma 17 3 2 4 2 2 2 4" xfId="9019" xr:uid="{00000000-0005-0000-0000-000015170000}"/>
    <cellStyle name="Comma 17 3 2 4 2 2 2 4 2" xfId="11604" xr:uid="{00000000-0005-0000-0000-000016170000}"/>
    <cellStyle name="Comma 17 3 2 4 2 2 2 5" xfId="11608" xr:uid="{00000000-0005-0000-0000-000017170000}"/>
    <cellStyle name="Comma 17 3 2 4 2 2 3" xfId="11612" xr:uid="{00000000-0005-0000-0000-000018170000}"/>
    <cellStyle name="Comma 17 3 2 4 2 2 3 2" xfId="11613" xr:uid="{00000000-0005-0000-0000-000019170000}"/>
    <cellStyle name="Comma 17 3 2 4 2 2 3 2 2" xfId="11614" xr:uid="{00000000-0005-0000-0000-00001A170000}"/>
    <cellStyle name="Comma 17 3 2 4 2 2 3 2 2 2" xfId="11615" xr:uid="{00000000-0005-0000-0000-00001B170000}"/>
    <cellStyle name="Comma 17 3 2 4 2 2 3 2 3" xfId="11616" xr:uid="{00000000-0005-0000-0000-00001C170000}"/>
    <cellStyle name="Comma 17 3 2 4 2 2 3 3" xfId="11617" xr:uid="{00000000-0005-0000-0000-00001D170000}"/>
    <cellStyle name="Comma 17 3 2 4 2 2 3 3 2" xfId="11618" xr:uid="{00000000-0005-0000-0000-00001E170000}"/>
    <cellStyle name="Comma 17 3 2 4 2 2 3 4" xfId="11620" xr:uid="{00000000-0005-0000-0000-00001F170000}"/>
    <cellStyle name="Comma 17 3 2 4 2 2 4" xfId="11623" xr:uid="{00000000-0005-0000-0000-000020170000}"/>
    <cellStyle name="Comma 17 3 2 4 2 2 4 2" xfId="11624" xr:uid="{00000000-0005-0000-0000-000021170000}"/>
    <cellStyle name="Comma 17 3 2 4 2 2 4 2 2" xfId="11625" xr:uid="{00000000-0005-0000-0000-000022170000}"/>
    <cellStyle name="Comma 17 3 2 4 2 2 4 3" xfId="11626" xr:uid="{00000000-0005-0000-0000-000023170000}"/>
    <cellStyle name="Comma 17 3 2 4 2 2 5" xfId="11629" xr:uid="{00000000-0005-0000-0000-000024170000}"/>
    <cellStyle name="Comma 17 3 2 4 2 2 5 2" xfId="11631" xr:uid="{00000000-0005-0000-0000-000025170000}"/>
    <cellStyle name="Comma 17 3 2 4 2 2 6" xfId="11633" xr:uid="{00000000-0005-0000-0000-000026170000}"/>
    <cellStyle name="Comma 17 3 2 4 2 2 7" xfId="11635" xr:uid="{00000000-0005-0000-0000-000027170000}"/>
    <cellStyle name="Comma 17 3 2 4 2 3" xfId="11637" xr:uid="{00000000-0005-0000-0000-000028170000}"/>
    <cellStyle name="Comma 17 3 2 4 2 3 2" xfId="11638" xr:uid="{00000000-0005-0000-0000-000029170000}"/>
    <cellStyle name="Comma 17 3 2 4 2 3 2 2" xfId="11639" xr:uid="{00000000-0005-0000-0000-00002A170000}"/>
    <cellStyle name="Comma 17 3 2 4 2 3 2 2 2" xfId="4624" xr:uid="{00000000-0005-0000-0000-00002B170000}"/>
    <cellStyle name="Comma 17 3 2 4 2 3 2 2 2 2" xfId="2766" xr:uid="{00000000-0005-0000-0000-00002C170000}"/>
    <cellStyle name="Comma 17 3 2 4 2 3 2 2 3" xfId="11640" xr:uid="{00000000-0005-0000-0000-00002D170000}"/>
    <cellStyle name="Comma 17 3 2 4 2 3 2 3" xfId="11641" xr:uid="{00000000-0005-0000-0000-00002E170000}"/>
    <cellStyle name="Comma 17 3 2 4 2 3 2 3 2" xfId="11642" xr:uid="{00000000-0005-0000-0000-00002F170000}"/>
    <cellStyle name="Comma 17 3 2 4 2 3 2 4" xfId="11643" xr:uid="{00000000-0005-0000-0000-000030170000}"/>
    <cellStyle name="Comma 17 3 2 4 2 3 3" xfId="11646" xr:uid="{00000000-0005-0000-0000-000031170000}"/>
    <cellStyle name="Comma 17 3 2 4 2 3 3 2" xfId="4637" xr:uid="{00000000-0005-0000-0000-000032170000}"/>
    <cellStyle name="Comma 17 3 2 4 2 3 3 2 2" xfId="7472" xr:uid="{00000000-0005-0000-0000-000033170000}"/>
    <cellStyle name="Comma 17 3 2 4 2 3 3 3" xfId="7532" xr:uid="{00000000-0005-0000-0000-000034170000}"/>
    <cellStyle name="Comma 17 3 2 4 2 3 4" xfId="11647" xr:uid="{00000000-0005-0000-0000-000035170000}"/>
    <cellStyle name="Comma 17 3 2 4 2 3 4 2" xfId="7709" xr:uid="{00000000-0005-0000-0000-000036170000}"/>
    <cellStyle name="Comma 17 3 2 4 2 3 5" xfId="11648" xr:uid="{00000000-0005-0000-0000-000037170000}"/>
    <cellStyle name="Comma 17 3 2 4 2 4" xfId="11650" xr:uid="{00000000-0005-0000-0000-000038170000}"/>
    <cellStyle name="Comma 17 3 2 4 2 4 2" xfId="11651" xr:uid="{00000000-0005-0000-0000-000039170000}"/>
    <cellStyle name="Comma 17 3 2 4 2 4 2 2" xfId="11652" xr:uid="{00000000-0005-0000-0000-00003A170000}"/>
    <cellStyle name="Comma 17 3 2 4 2 4 2 2 2" xfId="10389" xr:uid="{00000000-0005-0000-0000-00003B170000}"/>
    <cellStyle name="Comma 17 3 2 4 2 4 2 3" xfId="11653" xr:uid="{00000000-0005-0000-0000-00003C170000}"/>
    <cellStyle name="Comma 17 3 2 4 2 4 3" xfId="11654" xr:uid="{00000000-0005-0000-0000-00003D170000}"/>
    <cellStyle name="Comma 17 3 2 4 2 4 3 2" xfId="8012" xr:uid="{00000000-0005-0000-0000-00003E170000}"/>
    <cellStyle name="Comma 17 3 2 4 2 4 4" xfId="11655" xr:uid="{00000000-0005-0000-0000-00003F170000}"/>
    <cellStyle name="Comma 17 3 2 4 2 5" xfId="11656" xr:uid="{00000000-0005-0000-0000-000040170000}"/>
    <cellStyle name="Comma 17 3 2 4 2 5 2" xfId="11660" xr:uid="{00000000-0005-0000-0000-000041170000}"/>
    <cellStyle name="Comma 17 3 2 4 2 5 2 2" xfId="11664" xr:uid="{00000000-0005-0000-0000-000042170000}"/>
    <cellStyle name="Comma 17 3 2 4 2 5 3" xfId="11665" xr:uid="{00000000-0005-0000-0000-000043170000}"/>
    <cellStyle name="Comma 17 3 2 4 2 6" xfId="1957" xr:uid="{00000000-0005-0000-0000-000044170000}"/>
    <cellStyle name="Comma 17 3 2 4 2 6 2" xfId="8142" xr:uid="{00000000-0005-0000-0000-000045170000}"/>
    <cellStyle name="Comma 17 3 2 4 2 7" xfId="6261" xr:uid="{00000000-0005-0000-0000-000046170000}"/>
    <cellStyle name="Comma 17 3 2 4 2 8" xfId="11666" xr:uid="{00000000-0005-0000-0000-000047170000}"/>
    <cellStyle name="Comma 17 3 2 4 3" xfId="10561" xr:uid="{00000000-0005-0000-0000-000048170000}"/>
    <cellStyle name="Comma 17 3 2 4 3 2" xfId="11669" xr:uid="{00000000-0005-0000-0000-000049170000}"/>
    <cellStyle name="Comma 17 3 2 4 3 2 2" xfId="11670" xr:uid="{00000000-0005-0000-0000-00004A170000}"/>
    <cellStyle name="Comma 17 3 2 4 3 2 2 2" xfId="11671" xr:uid="{00000000-0005-0000-0000-00004B170000}"/>
    <cellStyle name="Comma 17 3 2 4 3 2 2 2 2" xfId="11672" xr:uid="{00000000-0005-0000-0000-00004C170000}"/>
    <cellStyle name="Comma 17 3 2 4 3 2 2 2 2 2" xfId="11673" xr:uid="{00000000-0005-0000-0000-00004D170000}"/>
    <cellStyle name="Comma 17 3 2 4 3 2 2 2 3" xfId="11674" xr:uid="{00000000-0005-0000-0000-00004E170000}"/>
    <cellStyle name="Comma 17 3 2 4 3 2 2 3" xfId="11676" xr:uid="{00000000-0005-0000-0000-00004F170000}"/>
    <cellStyle name="Comma 17 3 2 4 3 2 2 3 2" xfId="11679" xr:uid="{00000000-0005-0000-0000-000050170000}"/>
    <cellStyle name="Comma 17 3 2 4 3 2 2 4" xfId="11680" xr:uid="{00000000-0005-0000-0000-000051170000}"/>
    <cellStyle name="Comma 17 3 2 4 3 2 3" xfId="11683" xr:uid="{00000000-0005-0000-0000-000052170000}"/>
    <cellStyle name="Comma 17 3 2 4 3 2 3 2" xfId="11684" xr:uid="{00000000-0005-0000-0000-000053170000}"/>
    <cellStyle name="Comma 17 3 2 4 3 2 3 2 2" xfId="11685" xr:uid="{00000000-0005-0000-0000-000054170000}"/>
    <cellStyle name="Comma 17 3 2 4 3 2 3 3" xfId="11686" xr:uid="{00000000-0005-0000-0000-000055170000}"/>
    <cellStyle name="Comma 17 3 2 4 3 2 4" xfId="11687" xr:uid="{00000000-0005-0000-0000-000056170000}"/>
    <cellStyle name="Comma 17 3 2 4 3 2 4 2" xfId="11690" xr:uid="{00000000-0005-0000-0000-000057170000}"/>
    <cellStyle name="Comma 17 3 2 4 3 2 5" xfId="11695" xr:uid="{00000000-0005-0000-0000-000058170000}"/>
    <cellStyle name="Comma 17 3 2 4 3 3" xfId="11697" xr:uid="{00000000-0005-0000-0000-000059170000}"/>
    <cellStyle name="Comma 17 3 2 4 3 3 2" xfId="11698" xr:uid="{00000000-0005-0000-0000-00005A170000}"/>
    <cellStyle name="Comma 17 3 2 4 3 3 2 2" xfId="11699" xr:uid="{00000000-0005-0000-0000-00005B170000}"/>
    <cellStyle name="Comma 17 3 2 4 3 3 2 2 2" xfId="11702" xr:uid="{00000000-0005-0000-0000-00005C170000}"/>
    <cellStyle name="Comma 17 3 2 4 3 3 2 3" xfId="11705" xr:uid="{00000000-0005-0000-0000-00005D170000}"/>
    <cellStyle name="Comma 17 3 2 4 3 3 3" xfId="11707" xr:uid="{00000000-0005-0000-0000-00005E170000}"/>
    <cellStyle name="Comma 17 3 2 4 3 3 3 2" xfId="8503" xr:uid="{00000000-0005-0000-0000-00005F170000}"/>
    <cellStyle name="Comma 17 3 2 4 3 3 4" xfId="11708" xr:uid="{00000000-0005-0000-0000-000060170000}"/>
    <cellStyle name="Comma 17 3 2 4 3 4" xfId="11711" xr:uid="{00000000-0005-0000-0000-000061170000}"/>
    <cellStyle name="Comma 17 3 2 4 3 4 2" xfId="11714" xr:uid="{00000000-0005-0000-0000-000062170000}"/>
    <cellStyle name="Comma 17 3 2 4 3 4 2 2" xfId="11717" xr:uid="{00000000-0005-0000-0000-000063170000}"/>
    <cellStyle name="Comma 17 3 2 4 3 4 3" xfId="11722" xr:uid="{00000000-0005-0000-0000-000064170000}"/>
    <cellStyle name="Comma 17 3 2 4 3 5" xfId="11725" xr:uid="{00000000-0005-0000-0000-000065170000}"/>
    <cellStyle name="Comma 17 3 2 4 3 5 2" xfId="11732" xr:uid="{00000000-0005-0000-0000-000066170000}"/>
    <cellStyle name="Comma 17 3 2 4 3 6" xfId="1971" xr:uid="{00000000-0005-0000-0000-000067170000}"/>
    <cellStyle name="Comma 17 3 2 4 3 7" xfId="11738" xr:uid="{00000000-0005-0000-0000-000068170000}"/>
    <cellStyle name="Comma 17 3 2 4 4" xfId="11740" xr:uid="{00000000-0005-0000-0000-000069170000}"/>
    <cellStyle name="Comma 17 3 2 4 4 2" xfId="11742" xr:uid="{00000000-0005-0000-0000-00006A170000}"/>
    <cellStyle name="Comma 17 3 2 4 4 2 2" xfId="11743" xr:uid="{00000000-0005-0000-0000-00006B170000}"/>
    <cellStyle name="Comma 17 3 2 4 4 2 2 2" xfId="11744" xr:uid="{00000000-0005-0000-0000-00006C170000}"/>
    <cellStyle name="Comma 17 3 2 4 4 2 2 2 2" xfId="11746" xr:uid="{00000000-0005-0000-0000-00006D170000}"/>
    <cellStyle name="Comma 17 3 2 4 4 2 2 3" xfId="11747" xr:uid="{00000000-0005-0000-0000-00006E170000}"/>
    <cellStyle name="Comma 17 3 2 4 4 2 3" xfId="11748" xr:uid="{00000000-0005-0000-0000-00006F170000}"/>
    <cellStyle name="Comma 17 3 2 4 4 2 3 2" xfId="11749" xr:uid="{00000000-0005-0000-0000-000070170000}"/>
    <cellStyle name="Comma 17 3 2 4 4 2 4" xfId="11750" xr:uid="{00000000-0005-0000-0000-000071170000}"/>
    <cellStyle name="Comma 17 3 2 4 4 3" xfId="11753" xr:uid="{00000000-0005-0000-0000-000072170000}"/>
    <cellStyle name="Comma 17 3 2 4 4 3 2" xfId="11755" xr:uid="{00000000-0005-0000-0000-000073170000}"/>
    <cellStyle name="Comma 17 3 2 4 4 3 2 2" xfId="11756" xr:uid="{00000000-0005-0000-0000-000074170000}"/>
    <cellStyle name="Comma 17 3 2 4 4 3 3" xfId="3181" xr:uid="{00000000-0005-0000-0000-000075170000}"/>
    <cellStyle name="Comma 17 3 2 4 4 4" xfId="11758" xr:uid="{00000000-0005-0000-0000-000076170000}"/>
    <cellStyle name="Comma 17 3 2 4 4 4 2" xfId="11761" xr:uid="{00000000-0005-0000-0000-000077170000}"/>
    <cellStyle name="Comma 17 3 2 4 4 5" xfId="11764" xr:uid="{00000000-0005-0000-0000-000078170000}"/>
    <cellStyle name="Comma 17 3 2 4 5" xfId="11770" xr:uid="{00000000-0005-0000-0000-000079170000}"/>
    <cellStyle name="Comma 17 3 2 4 5 2" xfId="11771" xr:uid="{00000000-0005-0000-0000-00007A170000}"/>
    <cellStyle name="Comma 17 3 2 4 5 2 2" xfId="11773" xr:uid="{00000000-0005-0000-0000-00007B170000}"/>
    <cellStyle name="Comma 17 3 2 4 5 2 2 2" xfId="11774" xr:uid="{00000000-0005-0000-0000-00007C170000}"/>
    <cellStyle name="Comma 17 3 2 4 5 2 3" xfId="11776" xr:uid="{00000000-0005-0000-0000-00007D170000}"/>
    <cellStyle name="Comma 17 3 2 4 5 3" xfId="11777" xr:uid="{00000000-0005-0000-0000-00007E170000}"/>
    <cellStyle name="Comma 17 3 2 4 5 3 2" xfId="11778" xr:uid="{00000000-0005-0000-0000-00007F170000}"/>
    <cellStyle name="Comma 17 3 2 4 5 4" xfId="11782" xr:uid="{00000000-0005-0000-0000-000080170000}"/>
    <cellStyle name="Comma 17 3 2 4 6" xfId="11785" xr:uid="{00000000-0005-0000-0000-000081170000}"/>
    <cellStyle name="Comma 17 3 2 4 6 2" xfId="11786" xr:uid="{00000000-0005-0000-0000-000082170000}"/>
    <cellStyle name="Comma 17 3 2 4 6 2 2" xfId="11787" xr:uid="{00000000-0005-0000-0000-000083170000}"/>
    <cellStyle name="Comma 17 3 2 4 6 3" xfId="11788" xr:uid="{00000000-0005-0000-0000-000084170000}"/>
    <cellStyle name="Comma 17 3 2 4 7" xfId="11789" xr:uid="{00000000-0005-0000-0000-000085170000}"/>
    <cellStyle name="Comma 17 3 2 4 7 2" xfId="200" xr:uid="{00000000-0005-0000-0000-000086170000}"/>
    <cellStyle name="Comma 17 3 2 4 8" xfId="11792" xr:uid="{00000000-0005-0000-0000-000087170000}"/>
    <cellStyle name="Comma 17 3 2 4 9" xfId="11795" xr:uid="{00000000-0005-0000-0000-000088170000}"/>
    <cellStyle name="Comma 17 3 2 5" xfId="11797" xr:uid="{00000000-0005-0000-0000-000089170000}"/>
    <cellStyle name="Comma 17 3 2 5 2" xfId="11805" xr:uid="{00000000-0005-0000-0000-00008A170000}"/>
    <cellStyle name="Comma 17 3 2 5 2 2" xfId="11809" xr:uid="{00000000-0005-0000-0000-00008B170000}"/>
    <cellStyle name="Comma 17 3 2 5 2 2 2" xfId="11810" xr:uid="{00000000-0005-0000-0000-00008C170000}"/>
    <cellStyle name="Comma 17 3 2 5 2 2 2 2" xfId="4225" xr:uid="{00000000-0005-0000-0000-00008D170000}"/>
    <cellStyle name="Comma 17 3 2 5 2 2 2 2 2" xfId="11811" xr:uid="{00000000-0005-0000-0000-00008E170000}"/>
    <cellStyle name="Comma 17 3 2 5 2 2 2 2 2 2" xfId="11812" xr:uid="{00000000-0005-0000-0000-00008F170000}"/>
    <cellStyle name="Comma 17 3 2 5 2 2 2 2 3" xfId="11813" xr:uid="{00000000-0005-0000-0000-000090170000}"/>
    <cellStyle name="Comma 17 3 2 5 2 2 2 3" xfId="4236" xr:uid="{00000000-0005-0000-0000-000091170000}"/>
    <cellStyle name="Comma 17 3 2 5 2 2 2 3 2" xfId="11815" xr:uid="{00000000-0005-0000-0000-000092170000}"/>
    <cellStyle name="Comma 17 3 2 5 2 2 2 4" xfId="11817" xr:uid="{00000000-0005-0000-0000-000093170000}"/>
    <cellStyle name="Comma 17 3 2 5 2 2 3" xfId="11820" xr:uid="{00000000-0005-0000-0000-000094170000}"/>
    <cellStyle name="Comma 17 3 2 5 2 2 3 2" xfId="11821" xr:uid="{00000000-0005-0000-0000-000095170000}"/>
    <cellStyle name="Comma 17 3 2 5 2 2 3 2 2" xfId="11822" xr:uid="{00000000-0005-0000-0000-000096170000}"/>
    <cellStyle name="Comma 17 3 2 5 2 2 3 3" xfId="11824" xr:uid="{00000000-0005-0000-0000-000097170000}"/>
    <cellStyle name="Comma 17 3 2 5 2 2 4" xfId="11825" xr:uid="{00000000-0005-0000-0000-000098170000}"/>
    <cellStyle name="Comma 17 3 2 5 2 2 4 2" xfId="10510" xr:uid="{00000000-0005-0000-0000-000099170000}"/>
    <cellStyle name="Comma 17 3 2 5 2 2 5" xfId="11827" xr:uid="{00000000-0005-0000-0000-00009A170000}"/>
    <cellStyle name="Comma 17 3 2 5 2 3" xfId="11830" xr:uid="{00000000-0005-0000-0000-00009B170000}"/>
    <cellStyle name="Comma 17 3 2 5 2 3 2" xfId="11832" xr:uid="{00000000-0005-0000-0000-00009C170000}"/>
    <cellStyle name="Comma 17 3 2 5 2 3 2 2" xfId="11833" xr:uid="{00000000-0005-0000-0000-00009D170000}"/>
    <cellStyle name="Comma 17 3 2 5 2 3 2 2 2" xfId="11834" xr:uid="{00000000-0005-0000-0000-00009E170000}"/>
    <cellStyle name="Comma 17 3 2 5 2 3 2 3" xfId="11836" xr:uid="{00000000-0005-0000-0000-00009F170000}"/>
    <cellStyle name="Comma 17 3 2 5 2 3 3" xfId="11837" xr:uid="{00000000-0005-0000-0000-0000A0170000}"/>
    <cellStyle name="Comma 17 3 2 5 2 3 3 2" xfId="10569" xr:uid="{00000000-0005-0000-0000-0000A1170000}"/>
    <cellStyle name="Comma 17 3 2 5 2 3 4" xfId="11838" xr:uid="{00000000-0005-0000-0000-0000A2170000}"/>
    <cellStyle name="Comma 17 3 2 5 2 4" xfId="11840" xr:uid="{00000000-0005-0000-0000-0000A3170000}"/>
    <cellStyle name="Comma 17 3 2 5 2 4 2" xfId="11841" xr:uid="{00000000-0005-0000-0000-0000A4170000}"/>
    <cellStyle name="Comma 17 3 2 5 2 4 2 2" xfId="11842" xr:uid="{00000000-0005-0000-0000-0000A5170000}"/>
    <cellStyle name="Comma 17 3 2 5 2 4 3" xfId="11843" xr:uid="{00000000-0005-0000-0000-0000A6170000}"/>
    <cellStyle name="Comma 17 3 2 5 2 5" xfId="11844" xr:uid="{00000000-0005-0000-0000-0000A7170000}"/>
    <cellStyle name="Comma 17 3 2 5 2 5 2" xfId="11851" xr:uid="{00000000-0005-0000-0000-0000A8170000}"/>
    <cellStyle name="Comma 17 3 2 5 2 6" xfId="2632" xr:uid="{00000000-0005-0000-0000-0000A9170000}"/>
    <cellStyle name="Comma 17 3 2 5 2 7" xfId="11859" xr:uid="{00000000-0005-0000-0000-0000AA170000}"/>
    <cellStyle name="Comma 17 3 2 5 3" xfId="11861" xr:uid="{00000000-0005-0000-0000-0000AB170000}"/>
    <cellStyle name="Comma 17 3 2 5 3 2" xfId="11862" xr:uid="{00000000-0005-0000-0000-0000AC170000}"/>
    <cellStyle name="Comma 17 3 2 5 3 2 2" xfId="11863" xr:uid="{00000000-0005-0000-0000-0000AD170000}"/>
    <cellStyle name="Comma 17 3 2 5 3 2 2 2" xfId="11864" xr:uid="{00000000-0005-0000-0000-0000AE170000}"/>
    <cellStyle name="Comma 17 3 2 5 3 2 2 2 2" xfId="11865" xr:uid="{00000000-0005-0000-0000-0000AF170000}"/>
    <cellStyle name="Comma 17 3 2 5 3 2 2 3" xfId="11869" xr:uid="{00000000-0005-0000-0000-0000B0170000}"/>
    <cellStyle name="Comma 17 3 2 5 3 2 3" xfId="11870" xr:uid="{00000000-0005-0000-0000-0000B1170000}"/>
    <cellStyle name="Comma 17 3 2 5 3 2 3 2" xfId="11871" xr:uid="{00000000-0005-0000-0000-0000B2170000}"/>
    <cellStyle name="Comma 17 3 2 5 3 2 4" xfId="11872" xr:uid="{00000000-0005-0000-0000-0000B3170000}"/>
    <cellStyle name="Comma 17 3 2 5 3 3" xfId="11876" xr:uid="{00000000-0005-0000-0000-0000B4170000}"/>
    <cellStyle name="Comma 17 3 2 5 3 3 2" xfId="11877" xr:uid="{00000000-0005-0000-0000-0000B5170000}"/>
    <cellStyle name="Comma 17 3 2 5 3 3 2 2" xfId="11878" xr:uid="{00000000-0005-0000-0000-0000B6170000}"/>
    <cellStyle name="Comma 17 3 2 5 3 3 3" xfId="11879" xr:uid="{00000000-0005-0000-0000-0000B7170000}"/>
    <cellStyle name="Comma 17 3 2 5 3 4" xfId="11880" xr:uid="{00000000-0005-0000-0000-0000B8170000}"/>
    <cellStyle name="Comma 17 3 2 5 3 4 2" xfId="11883" xr:uid="{00000000-0005-0000-0000-0000B9170000}"/>
    <cellStyle name="Comma 17 3 2 5 3 5" xfId="11886" xr:uid="{00000000-0005-0000-0000-0000BA170000}"/>
    <cellStyle name="Comma 17 3 2 5 4" xfId="11895" xr:uid="{00000000-0005-0000-0000-0000BB170000}"/>
    <cellStyle name="Comma 17 3 2 5 4 2" xfId="11896" xr:uid="{00000000-0005-0000-0000-0000BC170000}"/>
    <cellStyle name="Comma 17 3 2 5 4 2 2" xfId="11897" xr:uid="{00000000-0005-0000-0000-0000BD170000}"/>
    <cellStyle name="Comma 17 3 2 5 4 2 2 2" xfId="11898" xr:uid="{00000000-0005-0000-0000-0000BE170000}"/>
    <cellStyle name="Comma 17 3 2 5 4 2 3" xfId="11899" xr:uid="{00000000-0005-0000-0000-0000BF170000}"/>
    <cellStyle name="Comma 17 3 2 5 4 3" xfId="11902" xr:uid="{00000000-0005-0000-0000-0000C0170000}"/>
    <cellStyle name="Comma 17 3 2 5 4 3 2" xfId="11903" xr:uid="{00000000-0005-0000-0000-0000C1170000}"/>
    <cellStyle name="Comma 17 3 2 5 4 4" xfId="1189" xr:uid="{00000000-0005-0000-0000-0000C2170000}"/>
    <cellStyle name="Comma 17 3 2 5 5" xfId="11904" xr:uid="{00000000-0005-0000-0000-0000C3170000}"/>
    <cellStyle name="Comma 17 3 2 5 5 2" xfId="11905" xr:uid="{00000000-0005-0000-0000-0000C4170000}"/>
    <cellStyle name="Comma 17 3 2 5 5 2 2" xfId="11906" xr:uid="{00000000-0005-0000-0000-0000C5170000}"/>
    <cellStyle name="Comma 17 3 2 5 5 3" xfId="11910" xr:uid="{00000000-0005-0000-0000-0000C6170000}"/>
    <cellStyle name="Comma 17 3 2 5 6" xfId="11911" xr:uid="{00000000-0005-0000-0000-0000C7170000}"/>
    <cellStyle name="Comma 17 3 2 5 6 2" xfId="11912" xr:uid="{00000000-0005-0000-0000-0000C8170000}"/>
    <cellStyle name="Comma 17 3 2 5 7" xfId="11913" xr:uid="{00000000-0005-0000-0000-0000C9170000}"/>
    <cellStyle name="Comma 17 3 2 5 8" xfId="11916" xr:uid="{00000000-0005-0000-0000-0000CA170000}"/>
    <cellStyle name="Comma 17 3 2 6" xfId="11919" xr:uid="{00000000-0005-0000-0000-0000CB170000}"/>
    <cellStyle name="Comma 17 3 2 6 2" xfId="11925" xr:uid="{00000000-0005-0000-0000-0000CC170000}"/>
    <cellStyle name="Comma 17 3 2 6 2 2" xfId="11926" xr:uid="{00000000-0005-0000-0000-0000CD170000}"/>
    <cellStyle name="Comma 17 3 2 6 2 2 2" xfId="11927" xr:uid="{00000000-0005-0000-0000-0000CE170000}"/>
    <cellStyle name="Comma 17 3 2 6 2 2 2 2" xfId="11934" xr:uid="{00000000-0005-0000-0000-0000CF170000}"/>
    <cellStyle name="Comma 17 3 2 6 2 2 2 2 2" xfId="11939" xr:uid="{00000000-0005-0000-0000-0000D0170000}"/>
    <cellStyle name="Comma 17 3 2 6 2 2 2 3" xfId="11942" xr:uid="{00000000-0005-0000-0000-0000D1170000}"/>
    <cellStyle name="Comma 17 3 2 6 2 2 3" xfId="11947" xr:uid="{00000000-0005-0000-0000-0000D2170000}"/>
    <cellStyle name="Comma 17 3 2 6 2 2 3 2" xfId="11953" xr:uid="{00000000-0005-0000-0000-0000D3170000}"/>
    <cellStyle name="Comma 17 3 2 6 2 2 4" xfId="11956" xr:uid="{00000000-0005-0000-0000-0000D4170000}"/>
    <cellStyle name="Comma 17 3 2 6 2 3" xfId="11963" xr:uid="{00000000-0005-0000-0000-0000D5170000}"/>
    <cellStyle name="Comma 17 3 2 6 2 3 2" xfId="11964" xr:uid="{00000000-0005-0000-0000-0000D6170000}"/>
    <cellStyle name="Comma 17 3 2 6 2 3 2 2" xfId="11967" xr:uid="{00000000-0005-0000-0000-0000D7170000}"/>
    <cellStyle name="Comma 17 3 2 6 2 3 3" xfId="11970" xr:uid="{00000000-0005-0000-0000-0000D8170000}"/>
    <cellStyle name="Comma 17 3 2 6 2 4" xfId="11973" xr:uid="{00000000-0005-0000-0000-0000D9170000}"/>
    <cellStyle name="Comma 17 3 2 6 2 4 2" xfId="11974" xr:uid="{00000000-0005-0000-0000-0000DA170000}"/>
    <cellStyle name="Comma 17 3 2 6 2 5" xfId="11975" xr:uid="{00000000-0005-0000-0000-0000DB170000}"/>
    <cellStyle name="Comma 17 3 2 6 3" xfId="11983" xr:uid="{00000000-0005-0000-0000-0000DC170000}"/>
    <cellStyle name="Comma 17 3 2 6 3 2" xfId="11984" xr:uid="{00000000-0005-0000-0000-0000DD170000}"/>
    <cellStyle name="Comma 17 3 2 6 3 2 2" xfId="11985" xr:uid="{00000000-0005-0000-0000-0000DE170000}"/>
    <cellStyle name="Comma 17 3 2 6 3 2 2 2" xfId="11986" xr:uid="{00000000-0005-0000-0000-0000DF170000}"/>
    <cellStyle name="Comma 17 3 2 6 3 2 3" xfId="11987" xr:uid="{00000000-0005-0000-0000-0000E0170000}"/>
    <cellStyle name="Comma 17 3 2 6 3 3" xfId="11988" xr:uid="{00000000-0005-0000-0000-0000E1170000}"/>
    <cellStyle name="Comma 17 3 2 6 3 3 2" xfId="11989" xr:uid="{00000000-0005-0000-0000-0000E2170000}"/>
    <cellStyle name="Comma 17 3 2 6 3 4" xfId="11990" xr:uid="{00000000-0005-0000-0000-0000E3170000}"/>
    <cellStyle name="Comma 17 3 2 6 4" xfId="11997" xr:uid="{00000000-0005-0000-0000-0000E4170000}"/>
    <cellStyle name="Comma 17 3 2 6 4 2" xfId="11999" xr:uid="{00000000-0005-0000-0000-0000E5170000}"/>
    <cellStyle name="Comma 17 3 2 6 4 2 2" xfId="12001" xr:uid="{00000000-0005-0000-0000-0000E6170000}"/>
    <cellStyle name="Comma 17 3 2 6 4 3" xfId="12003" xr:uid="{00000000-0005-0000-0000-0000E7170000}"/>
    <cellStyle name="Comma 17 3 2 6 5" xfId="12005" xr:uid="{00000000-0005-0000-0000-0000E8170000}"/>
    <cellStyle name="Comma 17 3 2 6 5 2" xfId="12008" xr:uid="{00000000-0005-0000-0000-0000E9170000}"/>
    <cellStyle name="Comma 17 3 2 6 6" xfId="12011" xr:uid="{00000000-0005-0000-0000-0000EA170000}"/>
    <cellStyle name="Comma 17 3 2 6 7" xfId="12015" xr:uid="{00000000-0005-0000-0000-0000EB170000}"/>
    <cellStyle name="Comma 17 3 2 7" xfId="12019" xr:uid="{00000000-0005-0000-0000-0000EC170000}"/>
    <cellStyle name="Comma 17 3 2 7 2" xfId="12023" xr:uid="{00000000-0005-0000-0000-0000ED170000}"/>
    <cellStyle name="Comma 17 3 2 7 2 2" xfId="12025" xr:uid="{00000000-0005-0000-0000-0000EE170000}"/>
    <cellStyle name="Comma 17 3 2 7 2 2 2" xfId="12027" xr:uid="{00000000-0005-0000-0000-0000EF170000}"/>
    <cellStyle name="Comma 17 3 2 7 2 2 2 2" xfId="12030" xr:uid="{00000000-0005-0000-0000-0000F0170000}"/>
    <cellStyle name="Comma 17 3 2 7 2 2 3" xfId="12032" xr:uid="{00000000-0005-0000-0000-0000F1170000}"/>
    <cellStyle name="Comma 17 3 2 7 2 3" xfId="12036" xr:uid="{00000000-0005-0000-0000-0000F2170000}"/>
    <cellStyle name="Comma 17 3 2 7 2 3 2" xfId="12037" xr:uid="{00000000-0005-0000-0000-0000F3170000}"/>
    <cellStyle name="Comma 17 3 2 7 2 4" xfId="12040" xr:uid="{00000000-0005-0000-0000-0000F4170000}"/>
    <cellStyle name="Comma 17 3 2 7 3" xfId="12041" xr:uid="{00000000-0005-0000-0000-0000F5170000}"/>
    <cellStyle name="Comma 17 3 2 7 3 2" xfId="12043" xr:uid="{00000000-0005-0000-0000-0000F6170000}"/>
    <cellStyle name="Comma 17 3 2 7 3 2 2" xfId="12044" xr:uid="{00000000-0005-0000-0000-0000F7170000}"/>
    <cellStyle name="Comma 17 3 2 7 3 3" xfId="12045" xr:uid="{00000000-0005-0000-0000-0000F8170000}"/>
    <cellStyle name="Comma 17 3 2 7 4" xfId="12046" xr:uid="{00000000-0005-0000-0000-0000F9170000}"/>
    <cellStyle name="Comma 17 3 2 7 4 2" xfId="12048" xr:uid="{00000000-0005-0000-0000-0000FA170000}"/>
    <cellStyle name="Comma 17 3 2 7 5" xfId="12050" xr:uid="{00000000-0005-0000-0000-0000FB170000}"/>
    <cellStyle name="Comma 17 3 2 8" xfId="12053" xr:uid="{00000000-0005-0000-0000-0000FC170000}"/>
    <cellStyle name="Comma 17 3 2 8 2" xfId="12056" xr:uid="{00000000-0005-0000-0000-0000FD170000}"/>
    <cellStyle name="Comma 17 3 2 8 2 2" xfId="5129" xr:uid="{00000000-0005-0000-0000-0000FE170000}"/>
    <cellStyle name="Comma 17 3 2 8 2 2 2" xfId="5136" xr:uid="{00000000-0005-0000-0000-0000FF170000}"/>
    <cellStyle name="Comma 17 3 2 8 2 3" xfId="5144" xr:uid="{00000000-0005-0000-0000-000000180000}"/>
    <cellStyle name="Comma 17 3 2 8 3" xfId="12059" xr:uid="{00000000-0005-0000-0000-000001180000}"/>
    <cellStyle name="Comma 17 3 2 8 3 2" xfId="5151" xr:uid="{00000000-0005-0000-0000-000002180000}"/>
    <cellStyle name="Comma 17 3 2 8 4" xfId="12061" xr:uid="{00000000-0005-0000-0000-000003180000}"/>
    <cellStyle name="Comma 17 3 2 9" xfId="12063" xr:uid="{00000000-0005-0000-0000-000004180000}"/>
    <cellStyle name="Comma 17 3 2 9 2" xfId="12064" xr:uid="{00000000-0005-0000-0000-000005180000}"/>
    <cellStyle name="Comma 17 3 2 9 2 2" xfId="5190" xr:uid="{00000000-0005-0000-0000-000006180000}"/>
    <cellStyle name="Comma 17 3 2 9 3" xfId="12065" xr:uid="{00000000-0005-0000-0000-000007180000}"/>
    <cellStyle name="Comma 17 3 3" xfId="12066" xr:uid="{00000000-0005-0000-0000-000008180000}"/>
    <cellStyle name="Comma 17 3 3 10" xfId="12069" xr:uid="{00000000-0005-0000-0000-000009180000}"/>
    <cellStyle name="Comma 17 3 3 11" xfId="12072" xr:uid="{00000000-0005-0000-0000-00000A180000}"/>
    <cellStyle name="Comma 17 3 3 2" xfId="12075" xr:uid="{00000000-0005-0000-0000-00000B180000}"/>
    <cellStyle name="Comma 17 3 3 2 10" xfId="12077" xr:uid="{00000000-0005-0000-0000-00000C180000}"/>
    <cellStyle name="Comma 17 3 3 2 2" xfId="12078" xr:uid="{00000000-0005-0000-0000-00000D180000}"/>
    <cellStyle name="Comma 17 3 3 2 2 2" xfId="12079" xr:uid="{00000000-0005-0000-0000-00000E180000}"/>
    <cellStyle name="Comma 17 3 3 2 2 2 2" xfId="12080" xr:uid="{00000000-0005-0000-0000-00000F180000}"/>
    <cellStyle name="Comma 17 3 3 2 2 2 2 2" xfId="12081" xr:uid="{00000000-0005-0000-0000-000010180000}"/>
    <cellStyle name="Comma 17 3 3 2 2 2 2 2 2" xfId="3133" xr:uid="{00000000-0005-0000-0000-000011180000}"/>
    <cellStyle name="Comma 17 3 3 2 2 2 2 2 2 2" xfId="12082" xr:uid="{00000000-0005-0000-0000-000012180000}"/>
    <cellStyle name="Comma 17 3 3 2 2 2 2 2 2 2 2" xfId="12085" xr:uid="{00000000-0005-0000-0000-000013180000}"/>
    <cellStyle name="Comma 17 3 3 2 2 2 2 2 2 2 2 2" xfId="12086" xr:uid="{00000000-0005-0000-0000-000014180000}"/>
    <cellStyle name="Comma 17 3 3 2 2 2 2 2 2 2 3" xfId="12090" xr:uid="{00000000-0005-0000-0000-000015180000}"/>
    <cellStyle name="Comma 17 3 3 2 2 2 2 2 2 3" xfId="12091" xr:uid="{00000000-0005-0000-0000-000016180000}"/>
    <cellStyle name="Comma 17 3 3 2 2 2 2 2 2 3 2" xfId="12092" xr:uid="{00000000-0005-0000-0000-000017180000}"/>
    <cellStyle name="Comma 17 3 3 2 2 2 2 2 2 4" xfId="10492" xr:uid="{00000000-0005-0000-0000-000018180000}"/>
    <cellStyle name="Comma 17 3 3 2 2 2 2 2 3" xfId="12094" xr:uid="{00000000-0005-0000-0000-000019180000}"/>
    <cellStyle name="Comma 17 3 3 2 2 2 2 2 3 2" xfId="12100" xr:uid="{00000000-0005-0000-0000-00001A180000}"/>
    <cellStyle name="Comma 17 3 3 2 2 2 2 2 3 2 2" xfId="12101" xr:uid="{00000000-0005-0000-0000-00001B180000}"/>
    <cellStyle name="Comma 17 3 3 2 2 2 2 2 3 3" xfId="12102" xr:uid="{00000000-0005-0000-0000-00001C180000}"/>
    <cellStyle name="Comma 17 3 3 2 2 2 2 2 4" xfId="8542" xr:uid="{00000000-0005-0000-0000-00001D180000}"/>
    <cellStyle name="Comma 17 3 3 2 2 2 2 2 4 2" xfId="12103" xr:uid="{00000000-0005-0000-0000-00001E180000}"/>
    <cellStyle name="Comma 17 3 3 2 2 2 2 2 5" xfId="12104" xr:uid="{00000000-0005-0000-0000-00001F180000}"/>
    <cellStyle name="Comma 17 3 3 2 2 2 2 3" xfId="12109" xr:uid="{00000000-0005-0000-0000-000020180000}"/>
    <cellStyle name="Comma 17 3 3 2 2 2 2 3 2" xfId="12110" xr:uid="{00000000-0005-0000-0000-000021180000}"/>
    <cellStyle name="Comma 17 3 3 2 2 2 2 3 2 2" xfId="12113" xr:uid="{00000000-0005-0000-0000-000022180000}"/>
    <cellStyle name="Comma 17 3 3 2 2 2 2 3 2 2 2" xfId="12114" xr:uid="{00000000-0005-0000-0000-000023180000}"/>
    <cellStyle name="Comma 17 3 3 2 2 2 2 3 2 3" xfId="12115" xr:uid="{00000000-0005-0000-0000-000024180000}"/>
    <cellStyle name="Comma 17 3 3 2 2 2 2 3 3" xfId="12116" xr:uid="{00000000-0005-0000-0000-000025180000}"/>
    <cellStyle name="Comma 17 3 3 2 2 2 2 3 3 2" xfId="12117" xr:uid="{00000000-0005-0000-0000-000026180000}"/>
    <cellStyle name="Comma 17 3 3 2 2 2 2 3 4" xfId="12118" xr:uid="{00000000-0005-0000-0000-000027180000}"/>
    <cellStyle name="Comma 17 3 3 2 2 2 2 4" xfId="3154" xr:uid="{00000000-0005-0000-0000-000028180000}"/>
    <cellStyle name="Comma 17 3 3 2 2 2 2 4 2" xfId="4680" xr:uid="{00000000-0005-0000-0000-000029180000}"/>
    <cellStyle name="Comma 17 3 3 2 2 2 2 4 2 2" xfId="12119" xr:uid="{00000000-0005-0000-0000-00002A180000}"/>
    <cellStyle name="Comma 17 3 3 2 2 2 2 4 3" xfId="12120" xr:uid="{00000000-0005-0000-0000-00002B180000}"/>
    <cellStyle name="Comma 17 3 3 2 2 2 2 5" xfId="4684" xr:uid="{00000000-0005-0000-0000-00002C180000}"/>
    <cellStyle name="Comma 17 3 3 2 2 2 2 5 2" xfId="12122" xr:uid="{00000000-0005-0000-0000-00002D180000}"/>
    <cellStyle name="Comma 17 3 3 2 2 2 2 6" xfId="12124" xr:uid="{00000000-0005-0000-0000-00002E180000}"/>
    <cellStyle name="Comma 17 3 3 2 2 2 2 7" xfId="12127" xr:uid="{00000000-0005-0000-0000-00002F180000}"/>
    <cellStyle name="Comma 17 3 3 2 2 2 3" xfId="12128" xr:uid="{00000000-0005-0000-0000-000030180000}"/>
    <cellStyle name="Comma 17 3 3 2 2 2 3 2" xfId="12129" xr:uid="{00000000-0005-0000-0000-000031180000}"/>
    <cellStyle name="Comma 17 3 3 2 2 2 3 2 2" xfId="12132" xr:uid="{00000000-0005-0000-0000-000032180000}"/>
    <cellStyle name="Comma 17 3 3 2 2 2 3 2 2 2" xfId="12138" xr:uid="{00000000-0005-0000-0000-000033180000}"/>
    <cellStyle name="Comma 17 3 3 2 2 2 3 2 2 2 2" xfId="12139" xr:uid="{00000000-0005-0000-0000-000034180000}"/>
    <cellStyle name="Comma 17 3 3 2 2 2 3 2 2 3" xfId="12140" xr:uid="{00000000-0005-0000-0000-000035180000}"/>
    <cellStyle name="Comma 17 3 3 2 2 2 3 2 3" xfId="12143" xr:uid="{00000000-0005-0000-0000-000036180000}"/>
    <cellStyle name="Comma 17 3 3 2 2 2 3 2 3 2" xfId="12146" xr:uid="{00000000-0005-0000-0000-000037180000}"/>
    <cellStyle name="Comma 17 3 3 2 2 2 3 2 4" xfId="12150" xr:uid="{00000000-0005-0000-0000-000038180000}"/>
    <cellStyle name="Comma 17 3 3 2 2 2 3 3" xfId="12153" xr:uid="{00000000-0005-0000-0000-000039180000}"/>
    <cellStyle name="Comma 17 3 3 2 2 2 3 3 2" xfId="12154" xr:uid="{00000000-0005-0000-0000-00003A180000}"/>
    <cellStyle name="Comma 17 3 3 2 2 2 3 3 2 2" xfId="12155" xr:uid="{00000000-0005-0000-0000-00003B180000}"/>
    <cellStyle name="Comma 17 3 3 2 2 2 3 3 3" xfId="12156" xr:uid="{00000000-0005-0000-0000-00003C180000}"/>
    <cellStyle name="Comma 17 3 3 2 2 2 3 4" xfId="3225" xr:uid="{00000000-0005-0000-0000-00003D180000}"/>
    <cellStyle name="Comma 17 3 3 2 2 2 3 4 2" xfId="12157" xr:uid="{00000000-0005-0000-0000-00003E180000}"/>
    <cellStyle name="Comma 17 3 3 2 2 2 3 5" xfId="12159" xr:uid="{00000000-0005-0000-0000-00003F180000}"/>
    <cellStyle name="Comma 17 3 3 2 2 2 4" xfId="3169" xr:uid="{00000000-0005-0000-0000-000040180000}"/>
    <cellStyle name="Comma 17 3 3 2 2 2 4 2" xfId="1434" xr:uid="{00000000-0005-0000-0000-000041180000}"/>
    <cellStyle name="Comma 17 3 3 2 2 2 4 2 2" xfId="12163" xr:uid="{00000000-0005-0000-0000-000042180000}"/>
    <cellStyle name="Comma 17 3 3 2 2 2 4 2 2 2" xfId="12166" xr:uid="{00000000-0005-0000-0000-000043180000}"/>
    <cellStyle name="Comma 17 3 3 2 2 2 4 2 3" xfId="12171" xr:uid="{00000000-0005-0000-0000-000044180000}"/>
    <cellStyle name="Comma 17 3 3 2 2 2 4 3" xfId="12174" xr:uid="{00000000-0005-0000-0000-000045180000}"/>
    <cellStyle name="Comma 17 3 3 2 2 2 4 3 2" xfId="12176" xr:uid="{00000000-0005-0000-0000-000046180000}"/>
    <cellStyle name="Comma 17 3 3 2 2 2 4 4" xfId="12179" xr:uid="{00000000-0005-0000-0000-000047180000}"/>
    <cellStyle name="Comma 17 3 3 2 2 2 5" xfId="3176" xr:uid="{00000000-0005-0000-0000-000048180000}"/>
    <cellStyle name="Comma 17 3 3 2 2 2 5 2" xfId="3235" xr:uid="{00000000-0005-0000-0000-000049180000}"/>
    <cellStyle name="Comma 17 3 3 2 2 2 5 2 2" xfId="4701" xr:uid="{00000000-0005-0000-0000-00004A180000}"/>
    <cellStyle name="Comma 17 3 3 2 2 2 5 3" xfId="4707" xr:uid="{00000000-0005-0000-0000-00004B180000}"/>
    <cellStyle name="Comma 17 3 3 2 2 2 6" xfId="3247" xr:uid="{00000000-0005-0000-0000-00004C180000}"/>
    <cellStyle name="Comma 17 3 3 2 2 2 6 2" xfId="4714" xr:uid="{00000000-0005-0000-0000-00004D180000}"/>
    <cellStyle name="Comma 17 3 3 2 2 2 7" xfId="4721" xr:uid="{00000000-0005-0000-0000-00004E180000}"/>
    <cellStyle name="Comma 17 3 3 2 2 2 8" xfId="7351" xr:uid="{00000000-0005-0000-0000-00004F180000}"/>
    <cellStyle name="Comma 17 3 3 2 2 3" xfId="12181" xr:uid="{00000000-0005-0000-0000-000050180000}"/>
    <cellStyle name="Comma 17 3 3 2 2 3 2" xfId="12182" xr:uid="{00000000-0005-0000-0000-000051180000}"/>
    <cellStyle name="Comma 17 3 3 2 2 3 2 2" xfId="12183" xr:uid="{00000000-0005-0000-0000-000052180000}"/>
    <cellStyle name="Comma 17 3 3 2 2 3 2 2 2" xfId="10987" xr:uid="{00000000-0005-0000-0000-000053180000}"/>
    <cellStyle name="Comma 17 3 3 2 2 3 2 2 2 2" xfId="12184" xr:uid="{00000000-0005-0000-0000-000054180000}"/>
    <cellStyle name="Comma 17 3 3 2 2 3 2 2 2 2 2" xfId="12186" xr:uid="{00000000-0005-0000-0000-000055180000}"/>
    <cellStyle name="Comma 17 3 3 2 2 3 2 2 2 3" xfId="12188" xr:uid="{00000000-0005-0000-0000-000056180000}"/>
    <cellStyle name="Comma 17 3 3 2 2 3 2 2 3" xfId="12190" xr:uid="{00000000-0005-0000-0000-000057180000}"/>
    <cellStyle name="Comma 17 3 3 2 2 3 2 2 3 2" xfId="12191" xr:uid="{00000000-0005-0000-0000-000058180000}"/>
    <cellStyle name="Comma 17 3 3 2 2 3 2 2 4" xfId="12193" xr:uid="{00000000-0005-0000-0000-000059180000}"/>
    <cellStyle name="Comma 17 3 3 2 2 3 2 3" xfId="12196" xr:uid="{00000000-0005-0000-0000-00005A180000}"/>
    <cellStyle name="Comma 17 3 3 2 2 3 2 3 2" xfId="12197" xr:uid="{00000000-0005-0000-0000-00005B180000}"/>
    <cellStyle name="Comma 17 3 3 2 2 3 2 3 2 2" xfId="12198" xr:uid="{00000000-0005-0000-0000-00005C180000}"/>
    <cellStyle name="Comma 17 3 3 2 2 3 2 3 3" xfId="12200" xr:uid="{00000000-0005-0000-0000-00005D180000}"/>
    <cellStyle name="Comma 17 3 3 2 2 3 2 4" xfId="4690" xr:uid="{00000000-0005-0000-0000-00005E180000}"/>
    <cellStyle name="Comma 17 3 3 2 2 3 2 4 2" xfId="12201" xr:uid="{00000000-0005-0000-0000-00005F180000}"/>
    <cellStyle name="Comma 17 3 3 2 2 3 2 5" xfId="12202" xr:uid="{00000000-0005-0000-0000-000060180000}"/>
    <cellStyle name="Comma 17 3 3 2 2 3 3" xfId="12203" xr:uid="{00000000-0005-0000-0000-000061180000}"/>
    <cellStyle name="Comma 17 3 3 2 2 3 3 2" xfId="12204" xr:uid="{00000000-0005-0000-0000-000062180000}"/>
    <cellStyle name="Comma 17 3 3 2 2 3 3 2 2" xfId="12205" xr:uid="{00000000-0005-0000-0000-000063180000}"/>
    <cellStyle name="Comma 17 3 3 2 2 3 3 2 2 2" xfId="12206" xr:uid="{00000000-0005-0000-0000-000064180000}"/>
    <cellStyle name="Comma 17 3 3 2 2 3 3 2 3" xfId="12208" xr:uid="{00000000-0005-0000-0000-000065180000}"/>
    <cellStyle name="Comma 17 3 3 2 2 3 3 3" xfId="12209" xr:uid="{00000000-0005-0000-0000-000066180000}"/>
    <cellStyle name="Comma 17 3 3 2 2 3 3 3 2" xfId="12210" xr:uid="{00000000-0005-0000-0000-000067180000}"/>
    <cellStyle name="Comma 17 3 3 2 2 3 3 4" xfId="12211" xr:uid="{00000000-0005-0000-0000-000068180000}"/>
    <cellStyle name="Comma 17 3 3 2 2 3 4" xfId="3194" xr:uid="{00000000-0005-0000-0000-000069180000}"/>
    <cellStyle name="Comma 17 3 3 2 2 3 4 2" xfId="12212" xr:uid="{00000000-0005-0000-0000-00006A180000}"/>
    <cellStyle name="Comma 17 3 3 2 2 3 4 2 2" xfId="12214" xr:uid="{00000000-0005-0000-0000-00006B180000}"/>
    <cellStyle name="Comma 17 3 3 2 2 3 4 3" xfId="12216" xr:uid="{00000000-0005-0000-0000-00006C180000}"/>
    <cellStyle name="Comma 17 3 3 2 2 3 5" xfId="3257" xr:uid="{00000000-0005-0000-0000-00006D180000}"/>
    <cellStyle name="Comma 17 3 3 2 2 3 5 2" xfId="4739" xr:uid="{00000000-0005-0000-0000-00006E180000}"/>
    <cellStyle name="Comma 17 3 3 2 2 3 6" xfId="4747" xr:uid="{00000000-0005-0000-0000-00006F180000}"/>
    <cellStyle name="Comma 17 3 3 2 2 3 7" xfId="7361" xr:uid="{00000000-0005-0000-0000-000070180000}"/>
    <cellStyle name="Comma 17 3 3 2 2 4" xfId="12217" xr:uid="{00000000-0005-0000-0000-000071180000}"/>
    <cellStyle name="Comma 17 3 3 2 2 4 2" xfId="12218" xr:uid="{00000000-0005-0000-0000-000072180000}"/>
    <cellStyle name="Comma 17 3 3 2 2 4 2 2" xfId="12219" xr:uid="{00000000-0005-0000-0000-000073180000}"/>
    <cellStyle name="Comma 17 3 3 2 2 4 2 2 2" xfId="12220" xr:uid="{00000000-0005-0000-0000-000074180000}"/>
    <cellStyle name="Comma 17 3 3 2 2 4 2 2 2 2" xfId="4563" xr:uid="{00000000-0005-0000-0000-000075180000}"/>
    <cellStyle name="Comma 17 3 3 2 2 4 2 2 3" xfId="12222" xr:uid="{00000000-0005-0000-0000-000076180000}"/>
    <cellStyle name="Comma 17 3 3 2 2 4 2 3" xfId="12224" xr:uid="{00000000-0005-0000-0000-000077180000}"/>
    <cellStyle name="Comma 17 3 3 2 2 4 2 3 2" xfId="12225" xr:uid="{00000000-0005-0000-0000-000078180000}"/>
    <cellStyle name="Comma 17 3 3 2 2 4 2 4" xfId="12227" xr:uid="{00000000-0005-0000-0000-000079180000}"/>
    <cellStyle name="Comma 17 3 3 2 2 4 3" xfId="12229" xr:uid="{00000000-0005-0000-0000-00007A180000}"/>
    <cellStyle name="Comma 17 3 3 2 2 4 3 2" xfId="12230" xr:uid="{00000000-0005-0000-0000-00007B180000}"/>
    <cellStyle name="Comma 17 3 3 2 2 4 3 2 2" xfId="12231" xr:uid="{00000000-0005-0000-0000-00007C180000}"/>
    <cellStyle name="Comma 17 3 3 2 2 4 3 3" xfId="12233" xr:uid="{00000000-0005-0000-0000-00007D180000}"/>
    <cellStyle name="Comma 17 3 3 2 2 4 4" xfId="12234" xr:uid="{00000000-0005-0000-0000-00007E180000}"/>
    <cellStyle name="Comma 17 3 3 2 2 4 4 2" xfId="12235" xr:uid="{00000000-0005-0000-0000-00007F180000}"/>
    <cellStyle name="Comma 17 3 3 2 2 4 5" xfId="4760" xr:uid="{00000000-0005-0000-0000-000080180000}"/>
    <cellStyle name="Comma 17 3 3 2 2 5" xfId="12236" xr:uid="{00000000-0005-0000-0000-000081180000}"/>
    <cellStyle name="Comma 17 3 3 2 2 5 2" xfId="12237" xr:uid="{00000000-0005-0000-0000-000082180000}"/>
    <cellStyle name="Comma 17 3 3 2 2 5 2 2" xfId="12238" xr:uid="{00000000-0005-0000-0000-000083180000}"/>
    <cellStyle name="Comma 17 3 3 2 2 5 2 2 2" xfId="12240" xr:uid="{00000000-0005-0000-0000-000084180000}"/>
    <cellStyle name="Comma 17 3 3 2 2 5 2 3" xfId="12243" xr:uid="{00000000-0005-0000-0000-000085180000}"/>
    <cellStyle name="Comma 17 3 3 2 2 5 3" xfId="12245" xr:uid="{00000000-0005-0000-0000-000086180000}"/>
    <cellStyle name="Comma 17 3 3 2 2 5 3 2" xfId="12246" xr:uid="{00000000-0005-0000-0000-000087180000}"/>
    <cellStyle name="Comma 17 3 3 2 2 5 4" xfId="12248" xr:uid="{00000000-0005-0000-0000-000088180000}"/>
    <cellStyle name="Comma 17 3 3 2 2 6" xfId="2619" xr:uid="{00000000-0005-0000-0000-000089180000}"/>
    <cellStyle name="Comma 17 3 3 2 2 6 2" xfId="2635" xr:uid="{00000000-0005-0000-0000-00008A180000}"/>
    <cellStyle name="Comma 17 3 3 2 2 6 2 2" xfId="8253" xr:uid="{00000000-0005-0000-0000-00008B180000}"/>
    <cellStyle name="Comma 17 3 3 2 2 6 3" xfId="8259" xr:uid="{00000000-0005-0000-0000-00008C180000}"/>
    <cellStyle name="Comma 17 3 3 2 2 7" xfId="2643" xr:uid="{00000000-0005-0000-0000-00008D180000}"/>
    <cellStyle name="Comma 17 3 3 2 2 7 2" xfId="2652" xr:uid="{00000000-0005-0000-0000-00008E180000}"/>
    <cellStyle name="Comma 17 3 3 2 2 8" xfId="2663" xr:uid="{00000000-0005-0000-0000-00008F180000}"/>
    <cellStyle name="Comma 17 3 3 2 2 9" xfId="12250" xr:uid="{00000000-0005-0000-0000-000090180000}"/>
    <cellStyle name="Comma 17 3 3 2 3" xfId="10681" xr:uid="{00000000-0005-0000-0000-000091180000}"/>
    <cellStyle name="Comma 17 3 3 2 3 2" xfId="10682" xr:uid="{00000000-0005-0000-0000-000092180000}"/>
    <cellStyle name="Comma 17 3 3 2 3 2 2" xfId="12254" xr:uid="{00000000-0005-0000-0000-000093180000}"/>
    <cellStyle name="Comma 17 3 3 2 3 2 2 2" xfId="12256" xr:uid="{00000000-0005-0000-0000-000094180000}"/>
    <cellStyle name="Comma 17 3 3 2 3 2 2 2 2" xfId="12257" xr:uid="{00000000-0005-0000-0000-000095180000}"/>
    <cellStyle name="Comma 17 3 3 2 3 2 2 2 2 2" xfId="12260" xr:uid="{00000000-0005-0000-0000-000096180000}"/>
    <cellStyle name="Comma 17 3 3 2 3 2 2 2 2 2 2" xfId="12261" xr:uid="{00000000-0005-0000-0000-000097180000}"/>
    <cellStyle name="Comma 17 3 3 2 3 2 2 2 2 3" xfId="12262" xr:uid="{00000000-0005-0000-0000-000098180000}"/>
    <cellStyle name="Comma 17 3 3 2 3 2 2 2 3" xfId="12263" xr:uid="{00000000-0005-0000-0000-000099180000}"/>
    <cellStyle name="Comma 17 3 3 2 3 2 2 2 3 2" xfId="12264" xr:uid="{00000000-0005-0000-0000-00009A180000}"/>
    <cellStyle name="Comma 17 3 3 2 3 2 2 2 4" xfId="11284" xr:uid="{00000000-0005-0000-0000-00009B180000}"/>
    <cellStyle name="Comma 17 3 3 2 3 2 2 3" xfId="12265" xr:uid="{00000000-0005-0000-0000-00009C180000}"/>
    <cellStyle name="Comma 17 3 3 2 3 2 2 3 2" xfId="12266" xr:uid="{00000000-0005-0000-0000-00009D180000}"/>
    <cellStyle name="Comma 17 3 3 2 3 2 2 3 2 2" xfId="12267" xr:uid="{00000000-0005-0000-0000-00009E180000}"/>
    <cellStyle name="Comma 17 3 3 2 3 2 2 3 3" xfId="12268" xr:uid="{00000000-0005-0000-0000-00009F180000}"/>
    <cellStyle name="Comma 17 3 3 2 3 2 2 4" xfId="4810" xr:uid="{00000000-0005-0000-0000-0000A0180000}"/>
    <cellStyle name="Comma 17 3 3 2 3 2 2 4 2" xfId="12269" xr:uid="{00000000-0005-0000-0000-0000A1180000}"/>
    <cellStyle name="Comma 17 3 3 2 3 2 2 5" xfId="12271" xr:uid="{00000000-0005-0000-0000-0000A2180000}"/>
    <cellStyle name="Comma 17 3 3 2 3 2 3" xfId="12272" xr:uid="{00000000-0005-0000-0000-0000A3180000}"/>
    <cellStyle name="Comma 17 3 3 2 3 2 3 2" xfId="12275" xr:uid="{00000000-0005-0000-0000-0000A4180000}"/>
    <cellStyle name="Comma 17 3 3 2 3 2 3 2 2" xfId="12276" xr:uid="{00000000-0005-0000-0000-0000A5180000}"/>
    <cellStyle name="Comma 17 3 3 2 3 2 3 2 2 2" xfId="12278" xr:uid="{00000000-0005-0000-0000-0000A6180000}"/>
    <cellStyle name="Comma 17 3 3 2 3 2 3 2 3" xfId="12279" xr:uid="{00000000-0005-0000-0000-0000A7180000}"/>
    <cellStyle name="Comma 17 3 3 2 3 2 3 3" xfId="12280" xr:uid="{00000000-0005-0000-0000-0000A8180000}"/>
    <cellStyle name="Comma 17 3 3 2 3 2 3 3 2" xfId="12281" xr:uid="{00000000-0005-0000-0000-0000A9180000}"/>
    <cellStyle name="Comma 17 3 3 2 3 2 3 4" xfId="12282" xr:uid="{00000000-0005-0000-0000-0000AA180000}"/>
    <cellStyle name="Comma 17 3 3 2 3 2 4" xfId="3301" xr:uid="{00000000-0005-0000-0000-0000AB180000}"/>
    <cellStyle name="Comma 17 3 3 2 3 2 4 2" xfId="12283" xr:uid="{00000000-0005-0000-0000-0000AC180000}"/>
    <cellStyle name="Comma 17 3 3 2 3 2 4 2 2" xfId="12288" xr:uid="{00000000-0005-0000-0000-0000AD180000}"/>
    <cellStyle name="Comma 17 3 3 2 3 2 4 3" xfId="12292" xr:uid="{00000000-0005-0000-0000-0000AE180000}"/>
    <cellStyle name="Comma 17 3 3 2 3 2 5" xfId="3318" xr:uid="{00000000-0005-0000-0000-0000AF180000}"/>
    <cellStyle name="Comma 17 3 3 2 3 2 5 2" xfId="4774" xr:uid="{00000000-0005-0000-0000-0000B0180000}"/>
    <cellStyle name="Comma 17 3 3 2 3 2 6" xfId="4781" xr:uid="{00000000-0005-0000-0000-0000B1180000}"/>
    <cellStyle name="Comma 17 3 3 2 3 2 7" xfId="4614" xr:uid="{00000000-0005-0000-0000-0000B2180000}"/>
    <cellStyle name="Comma 17 3 3 2 3 3" xfId="12296" xr:uid="{00000000-0005-0000-0000-0000B3180000}"/>
    <cellStyle name="Comma 17 3 3 2 3 3 2" xfId="12297" xr:uid="{00000000-0005-0000-0000-0000B4180000}"/>
    <cellStyle name="Comma 17 3 3 2 3 3 2 2" xfId="12298" xr:uid="{00000000-0005-0000-0000-0000B5180000}"/>
    <cellStyle name="Comma 17 3 3 2 3 3 2 2 2" xfId="12299" xr:uid="{00000000-0005-0000-0000-0000B6180000}"/>
    <cellStyle name="Comma 17 3 3 2 3 3 2 2 2 2" xfId="8589" xr:uid="{00000000-0005-0000-0000-0000B7180000}"/>
    <cellStyle name="Comma 17 3 3 2 3 3 2 2 3" xfId="12300" xr:uid="{00000000-0005-0000-0000-0000B8180000}"/>
    <cellStyle name="Comma 17 3 3 2 3 3 2 3" xfId="12302" xr:uid="{00000000-0005-0000-0000-0000B9180000}"/>
    <cellStyle name="Comma 17 3 3 2 3 3 2 3 2" xfId="12303" xr:uid="{00000000-0005-0000-0000-0000BA180000}"/>
    <cellStyle name="Comma 17 3 3 2 3 3 2 4" xfId="12304" xr:uid="{00000000-0005-0000-0000-0000BB180000}"/>
    <cellStyle name="Comma 17 3 3 2 3 3 3" xfId="12305" xr:uid="{00000000-0005-0000-0000-0000BC180000}"/>
    <cellStyle name="Comma 17 3 3 2 3 3 3 2" xfId="12306" xr:uid="{00000000-0005-0000-0000-0000BD180000}"/>
    <cellStyle name="Comma 17 3 3 2 3 3 3 2 2" xfId="12307" xr:uid="{00000000-0005-0000-0000-0000BE180000}"/>
    <cellStyle name="Comma 17 3 3 2 3 3 3 3" xfId="12308" xr:uid="{00000000-0005-0000-0000-0000BF180000}"/>
    <cellStyle name="Comma 17 3 3 2 3 3 4" xfId="12309" xr:uid="{00000000-0005-0000-0000-0000C0180000}"/>
    <cellStyle name="Comma 17 3 3 2 3 3 4 2" xfId="12312" xr:uid="{00000000-0005-0000-0000-0000C1180000}"/>
    <cellStyle name="Comma 17 3 3 2 3 3 5" xfId="4793" xr:uid="{00000000-0005-0000-0000-0000C2180000}"/>
    <cellStyle name="Comma 17 3 3 2 3 4" xfId="12316" xr:uid="{00000000-0005-0000-0000-0000C3180000}"/>
    <cellStyle name="Comma 17 3 3 2 3 4 2" xfId="12317" xr:uid="{00000000-0005-0000-0000-0000C4180000}"/>
    <cellStyle name="Comma 17 3 3 2 3 4 2 2" xfId="12318" xr:uid="{00000000-0005-0000-0000-0000C5180000}"/>
    <cellStyle name="Comma 17 3 3 2 3 4 2 2 2" xfId="12319" xr:uid="{00000000-0005-0000-0000-0000C6180000}"/>
    <cellStyle name="Comma 17 3 3 2 3 4 2 3" xfId="12322" xr:uid="{00000000-0005-0000-0000-0000C7180000}"/>
    <cellStyle name="Comma 17 3 3 2 3 4 3" xfId="12323" xr:uid="{00000000-0005-0000-0000-0000C8180000}"/>
    <cellStyle name="Comma 17 3 3 2 3 4 3 2" xfId="12324" xr:uid="{00000000-0005-0000-0000-0000C9180000}"/>
    <cellStyle name="Comma 17 3 3 2 3 4 4" xfId="12325" xr:uid="{00000000-0005-0000-0000-0000CA180000}"/>
    <cellStyle name="Comma 17 3 3 2 3 5" xfId="12328" xr:uid="{00000000-0005-0000-0000-0000CB180000}"/>
    <cellStyle name="Comma 17 3 3 2 3 5 2" xfId="12331" xr:uid="{00000000-0005-0000-0000-0000CC180000}"/>
    <cellStyle name="Comma 17 3 3 2 3 5 2 2" xfId="12334" xr:uid="{00000000-0005-0000-0000-0000CD180000}"/>
    <cellStyle name="Comma 17 3 3 2 3 5 3" xfId="12338" xr:uid="{00000000-0005-0000-0000-0000CE180000}"/>
    <cellStyle name="Comma 17 3 3 2 3 6" xfId="3372" xr:uid="{00000000-0005-0000-0000-0000CF180000}"/>
    <cellStyle name="Comma 17 3 3 2 3 6 2" xfId="7720" xr:uid="{00000000-0005-0000-0000-0000D0180000}"/>
    <cellStyle name="Comma 17 3 3 2 3 7" xfId="7175" xr:uid="{00000000-0005-0000-0000-0000D1180000}"/>
    <cellStyle name="Comma 17 3 3 2 3 8" xfId="12341" xr:uid="{00000000-0005-0000-0000-0000D2180000}"/>
    <cellStyle name="Comma 17 3 3 2 4" xfId="10686" xr:uid="{00000000-0005-0000-0000-0000D3180000}"/>
    <cellStyle name="Comma 17 3 3 2 4 2" xfId="12345" xr:uid="{00000000-0005-0000-0000-0000D4180000}"/>
    <cellStyle name="Comma 17 3 3 2 4 2 2" xfId="12346" xr:uid="{00000000-0005-0000-0000-0000D5180000}"/>
    <cellStyle name="Comma 17 3 3 2 4 2 2 2" xfId="12348" xr:uid="{00000000-0005-0000-0000-0000D6180000}"/>
    <cellStyle name="Comma 17 3 3 2 4 2 2 2 2" xfId="12349" xr:uid="{00000000-0005-0000-0000-0000D7180000}"/>
    <cellStyle name="Comma 17 3 3 2 4 2 2 2 2 2" xfId="12351" xr:uid="{00000000-0005-0000-0000-0000D8180000}"/>
    <cellStyle name="Comma 17 3 3 2 4 2 2 2 3" xfId="12353" xr:uid="{00000000-0005-0000-0000-0000D9180000}"/>
    <cellStyle name="Comma 17 3 3 2 4 2 2 3" xfId="96" xr:uid="{00000000-0005-0000-0000-0000DA180000}"/>
    <cellStyle name="Comma 17 3 3 2 4 2 2 3 2" xfId="12354" xr:uid="{00000000-0005-0000-0000-0000DB180000}"/>
    <cellStyle name="Comma 17 3 3 2 4 2 2 4" xfId="497" xr:uid="{00000000-0005-0000-0000-0000DC180000}"/>
    <cellStyle name="Comma 17 3 3 2 4 2 3" xfId="12355" xr:uid="{00000000-0005-0000-0000-0000DD180000}"/>
    <cellStyle name="Comma 17 3 3 2 4 2 3 2" xfId="12358" xr:uid="{00000000-0005-0000-0000-0000DE180000}"/>
    <cellStyle name="Comma 17 3 3 2 4 2 3 2 2" xfId="8169" xr:uid="{00000000-0005-0000-0000-0000DF180000}"/>
    <cellStyle name="Comma 17 3 3 2 4 2 3 3" xfId="12359" xr:uid="{00000000-0005-0000-0000-0000E0180000}"/>
    <cellStyle name="Comma 17 3 3 2 4 2 4" xfId="12360" xr:uid="{00000000-0005-0000-0000-0000E1180000}"/>
    <cellStyle name="Comma 17 3 3 2 4 2 4 2" xfId="12364" xr:uid="{00000000-0005-0000-0000-0000E2180000}"/>
    <cellStyle name="Comma 17 3 3 2 4 2 5" xfId="4805" xr:uid="{00000000-0005-0000-0000-0000E3180000}"/>
    <cellStyle name="Comma 17 3 3 2 4 3" xfId="12369" xr:uid="{00000000-0005-0000-0000-0000E4180000}"/>
    <cellStyle name="Comma 17 3 3 2 4 3 2" xfId="12371" xr:uid="{00000000-0005-0000-0000-0000E5180000}"/>
    <cellStyle name="Comma 17 3 3 2 4 3 2 2" xfId="12372" xr:uid="{00000000-0005-0000-0000-0000E6180000}"/>
    <cellStyle name="Comma 17 3 3 2 4 3 2 2 2" xfId="12374" xr:uid="{00000000-0005-0000-0000-0000E7180000}"/>
    <cellStyle name="Comma 17 3 3 2 4 3 2 3" xfId="12380" xr:uid="{00000000-0005-0000-0000-0000E8180000}"/>
    <cellStyle name="Comma 17 3 3 2 4 3 3" xfId="3286" xr:uid="{00000000-0005-0000-0000-0000E9180000}"/>
    <cellStyle name="Comma 17 3 3 2 4 3 3 2" xfId="3290" xr:uid="{00000000-0005-0000-0000-0000EA180000}"/>
    <cellStyle name="Comma 17 3 3 2 4 3 4" xfId="3295" xr:uid="{00000000-0005-0000-0000-0000EB180000}"/>
    <cellStyle name="Comma 17 3 3 2 4 4" xfId="12381" xr:uid="{00000000-0005-0000-0000-0000EC180000}"/>
    <cellStyle name="Comma 17 3 3 2 4 4 2" xfId="12382" xr:uid="{00000000-0005-0000-0000-0000ED180000}"/>
    <cellStyle name="Comma 17 3 3 2 4 4 2 2" xfId="5480" xr:uid="{00000000-0005-0000-0000-0000EE180000}"/>
    <cellStyle name="Comma 17 3 3 2 4 4 3" xfId="3308" xr:uid="{00000000-0005-0000-0000-0000EF180000}"/>
    <cellStyle name="Comma 17 3 3 2 4 5" xfId="12383" xr:uid="{00000000-0005-0000-0000-0000F0180000}"/>
    <cellStyle name="Comma 17 3 3 2 4 5 2" xfId="12386" xr:uid="{00000000-0005-0000-0000-0000F1180000}"/>
    <cellStyle name="Comma 17 3 3 2 4 6" xfId="8262" xr:uid="{00000000-0005-0000-0000-0000F2180000}"/>
    <cellStyle name="Comma 17 3 3 2 4 7" xfId="12389" xr:uid="{00000000-0005-0000-0000-0000F3180000}"/>
    <cellStyle name="Comma 17 3 3 2 5" xfId="8654" xr:uid="{00000000-0005-0000-0000-0000F4180000}"/>
    <cellStyle name="Comma 17 3 3 2 5 2" xfId="12391" xr:uid="{00000000-0005-0000-0000-0000F5180000}"/>
    <cellStyle name="Comma 17 3 3 2 5 2 2" xfId="12392" xr:uid="{00000000-0005-0000-0000-0000F6180000}"/>
    <cellStyle name="Comma 17 3 3 2 5 2 2 2" xfId="12394" xr:uid="{00000000-0005-0000-0000-0000F7180000}"/>
    <cellStyle name="Comma 17 3 3 2 5 2 2 2 2" xfId="12396" xr:uid="{00000000-0005-0000-0000-0000F8180000}"/>
    <cellStyle name="Comma 17 3 3 2 5 2 2 3" xfId="12397" xr:uid="{00000000-0005-0000-0000-0000F9180000}"/>
    <cellStyle name="Comma 17 3 3 2 5 2 3" xfId="12398" xr:uid="{00000000-0005-0000-0000-0000FA180000}"/>
    <cellStyle name="Comma 17 3 3 2 5 2 3 2" xfId="12400" xr:uid="{00000000-0005-0000-0000-0000FB180000}"/>
    <cellStyle name="Comma 17 3 3 2 5 2 4" xfId="12402" xr:uid="{00000000-0005-0000-0000-0000FC180000}"/>
    <cellStyle name="Comma 17 3 3 2 5 3" xfId="12407" xr:uid="{00000000-0005-0000-0000-0000FD180000}"/>
    <cellStyle name="Comma 17 3 3 2 5 3 2" xfId="12408" xr:uid="{00000000-0005-0000-0000-0000FE180000}"/>
    <cellStyle name="Comma 17 3 3 2 5 3 2 2" xfId="12409" xr:uid="{00000000-0005-0000-0000-0000FF180000}"/>
    <cellStyle name="Comma 17 3 3 2 5 3 3" xfId="3322" xr:uid="{00000000-0005-0000-0000-000000190000}"/>
    <cellStyle name="Comma 17 3 3 2 5 4" xfId="12410" xr:uid="{00000000-0005-0000-0000-000001190000}"/>
    <cellStyle name="Comma 17 3 3 2 5 4 2" xfId="12411" xr:uid="{00000000-0005-0000-0000-000002190000}"/>
    <cellStyle name="Comma 17 3 3 2 5 5" xfId="12412" xr:uid="{00000000-0005-0000-0000-000003190000}"/>
    <cellStyle name="Comma 17 3 3 2 6" xfId="12414" xr:uid="{00000000-0005-0000-0000-000004190000}"/>
    <cellStyle name="Comma 17 3 3 2 6 2" xfId="12415" xr:uid="{00000000-0005-0000-0000-000005190000}"/>
    <cellStyle name="Comma 17 3 3 2 6 2 2" xfId="12416" xr:uid="{00000000-0005-0000-0000-000006190000}"/>
    <cellStyle name="Comma 17 3 3 2 6 2 2 2" xfId="12419" xr:uid="{00000000-0005-0000-0000-000007190000}"/>
    <cellStyle name="Comma 17 3 3 2 6 2 3" xfId="12421" xr:uid="{00000000-0005-0000-0000-000008190000}"/>
    <cellStyle name="Comma 17 3 3 2 6 3" xfId="12423" xr:uid="{00000000-0005-0000-0000-000009190000}"/>
    <cellStyle name="Comma 17 3 3 2 6 3 2" xfId="6642" xr:uid="{00000000-0005-0000-0000-00000A190000}"/>
    <cellStyle name="Comma 17 3 3 2 6 4" xfId="12424" xr:uid="{00000000-0005-0000-0000-00000B190000}"/>
    <cellStyle name="Comma 17 3 3 2 7" xfId="12425" xr:uid="{00000000-0005-0000-0000-00000C190000}"/>
    <cellStyle name="Comma 17 3 3 2 7 2" xfId="12428" xr:uid="{00000000-0005-0000-0000-00000D190000}"/>
    <cellStyle name="Comma 17 3 3 2 7 2 2" xfId="12431" xr:uid="{00000000-0005-0000-0000-00000E190000}"/>
    <cellStyle name="Comma 17 3 3 2 7 3" xfId="12432" xr:uid="{00000000-0005-0000-0000-00000F190000}"/>
    <cellStyle name="Comma 17 3 3 2 8" xfId="12433" xr:uid="{00000000-0005-0000-0000-000010190000}"/>
    <cellStyle name="Comma 17 3 3 2 8 2" xfId="12436" xr:uid="{00000000-0005-0000-0000-000011190000}"/>
    <cellStyle name="Comma 17 3 3 2 9" xfId="12437" xr:uid="{00000000-0005-0000-0000-000012190000}"/>
    <cellStyle name="Comma 17 3 3 3" xfId="12438" xr:uid="{00000000-0005-0000-0000-000013190000}"/>
    <cellStyle name="Comma 17 3 3 3 2" xfId="12440" xr:uid="{00000000-0005-0000-0000-000014190000}"/>
    <cellStyle name="Comma 17 3 3 3 2 2" xfId="12442" xr:uid="{00000000-0005-0000-0000-000015190000}"/>
    <cellStyle name="Comma 17 3 3 3 2 2 2" xfId="12447" xr:uid="{00000000-0005-0000-0000-000016190000}"/>
    <cellStyle name="Comma 17 3 3 3 2 2 2 2" xfId="12452" xr:uid="{00000000-0005-0000-0000-000017190000}"/>
    <cellStyle name="Comma 17 3 3 3 2 2 2 2 2" xfId="3035" xr:uid="{00000000-0005-0000-0000-000018190000}"/>
    <cellStyle name="Comma 17 3 3 3 2 2 2 2 2 2" xfId="12453" xr:uid="{00000000-0005-0000-0000-000019190000}"/>
    <cellStyle name="Comma 17 3 3 3 2 2 2 2 2 2 2" xfId="1352" xr:uid="{00000000-0005-0000-0000-00001A190000}"/>
    <cellStyle name="Comma 17 3 3 3 2 2 2 2 2 3" xfId="12455" xr:uid="{00000000-0005-0000-0000-00001B190000}"/>
    <cellStyle name="Comma 17 3 3 3 2 2 2 2 3" xfId="12456" xr:uid="{00000000-0005-0000-0000-00001C190000}"/>
    <cellStyle name="Comma 17 3 3 3 2 2 2 2 3 2" xfId="12460" xr:uid="{00000000-0005-0000-0000-00001D190000}"/>
    <cellStyle name="Comma 17 3 3 3 2 2 2 2 4" xfId="2319" xr:uid="{00000000-0005-0000-0000-00001E190000}"/>
    <cellStyle name="Comma 17 3 3 3 2 2 2 3" xfId="12462" xr:uid="{00000000-0005-0000-0000-00001F190000}"/>
    <cellStyle name="Comma 17 3 3 3 2 2 2 3 2" xfId="12463" xr:uid="{00000000-0005-0000-0000-000020190000}"/>
    <cellStyle name="Comma 17 3 3 3 2 2 2 3 2 2" xfId="12465" xr:uid="{00000000-0005-0000-0000-000021190000}"/>
    <cellStyle name="Comma 17 3 3 3 2 2 2 3 3" xfId="12466" xr:uid="{00000000-0005-0000-0000-000022190000}"/>
    <cellStyle name="Comma 17 3 3 3 2 2 2 4" xfId="5081" xr:uid="{00000000-0005-0000-0000-000023190000}"/>
    <cellStyle name="Comma 17 3 3 3 2 2 2 4 2" xfId="12467" xr:uid="{00000000-0005-0000-0000-000024190000}"/>
    <cellStyle name="Comma 17 3 3 3 2 2 2 5" xfId="12470" xr:uid="{00000000-0005-0000-0000-000025190000}"/>
    <cellStyle name="Comma 17 3 3 3 2 2 3" xfId="12473" xr:uid="{00000000-0005-0000-0000-000026190000}"/>
    <cellStyle name="Comma 17 3 3 3 2 2 3 2" xfId="12475" xr:uid="{00000000-0005-0000-0000-000027190000}"/>
    <cellStyle name="Comma 17 3 3 3 2 2 3 2 2" xfId="12476" xr:uid="{00000000-0005-0000-0000-000028190000}"/>
    <cellStyle name="Comma 17 3 3 3 2 2 3 2 2 2" xfId="12478" xr:uid="{00000000-0005-0000-0000-000029190000}"/>
    <cellStyle name="Comma 17 3 3 3 2 2 3 2 3" xfId="12480" xr:uid="{00000000-0005-0000-0000-00002A190000}"/>
    <cellStyle name="Comma 17 3 3 3 2 2 3 3" xfId="12481" xr:uid="{00000000-0005-0000-0000-00002B190000}"/>
    <cellStyle name="Comma 17 3 3 3 2 2 3 3 2" xfId="12482" xr:uid="{00000000-0005-0000-0000-00002C190000}"/>
    <cellStyle name="Comma 17 3 3 3 2 2 3 4" xfId="12483" xr:uid="{00000000-0005-0000-0000-00002D190000}"/>
    <cellStyle name="Comma 17 3 3 3 2 2 4" xfId="271" xr:uid="{00000000-0005-0000-0000-00002E190000}"/>
    <cellStyle name="Comma 17 3 3 3 2 2 4 2" xfId="90" xr:uid="{00000000-0005-0000-0000-00002F190000}"/>
    <cellStyle name="Comma 17 3 3 3 2 2 4 2 2" xfId="12486" xr:uid="{00000000-0005-0000-0000-000030190000}"/>
    <cellStyle name="Comma 17 3 3 3 2 2 4 3" xfId="12487" xr:uid="{00000000-0005-0000-0000-000031190000}"/>
    <cellStyle name="Comma 17 3 3 3 2 2 5" xfId="555" xr:uid="{00000000-0005-0000-0000-000032190000}"/>
    <cellStyle name="Comma 17 3 3 3 2 2 5 2" xfId="4829" xr:uid="{00000000-0005-0000-0000-000033190000}"/>
    <cellStyle name="Comma 17 3 3 3 2 2 6" xfId="565" xr:uid="{00000000-0005-0000-0000-000034190000}"/>
    <cellStyle name="Comma 17 3 3 3 2 2 7" xfId="575" xr:uid="{00000000-0005-0000-0000-000035190000}"/>
    <cellStyle name="Comma 17 3 3 3 2 3" xfId="12488" xr:uid="{00000000-0005-0000-0000-000036190000}"/>
    <cellStyle name="Comma 17 3 3 3 2 3 2" xfId="12493" xr:uid="{00000000-0005-0000-0000-000037190000}"/>
    <cellStyle name="Comma 17 3 3 3 2 3 2 2" xfId="12498" xr:uid="{00000000-0005-0000-0000-000038190000}"/>
    <cellStyle name="Comma 17 3 3 3 2 3 2 2 2" xfId="12499" xr:uid="{00000000-0005-0000-0000-000039190000}"/>
    <cellStyle name="Comma 17 3 3 3 2 3 2 2 2 2" xfId="12501" xr:uid="{00000000-0005-0000-0000-00003A190000}"/>
    <cellStyle name="Comma 17 3 3 3 2 3 2 2 3" xfId="12502" xr:uid="{00000000-0005-0000-0000-00003B190000}"/>
    <cellStyle name="Comma 17 3 3 3 2 3 2 3" xfId="12503" xr:uid="{00000000-0005-0000-0000-00003C190000}"/>
    <cellStyle name="Comma 17 3 3 3 2 3 2 3 2" xfId="12504" xr:uid="{00000000-0005-0000-0000-00003D190000}"/>
    <cellStyle name="Comma 17 3 3 3 2 3 2 4" xfId="12507" xr:uid="{00000000-0005-0000-0000-00003E190000}"/>
    <cellStyle name="Comma 17 3 3 3 2 3 3" xfId="12510" xr:uid="{00000000-0005-0000-0000-00003F190000}"/>
    <cellStyle name="Comma 17 3 3 3 2 3 3 2" xfId="12511" xr:uid="{00000000-0005-0000-0000-000040190000}"/>
    <cellStyle name="Comma 17 3 3 3 2 3 3 2 2" xfId="12512" xr:uid="{00000000-0005-0000-0000-000041190000}"/>
    <cellStyle name="Comma 17 3 3 3 2 3 3 3" xfId="12513" xr:uid="{00000000-0005-0000-0000-000042190000}"/>
    <cellStyle name="Comma 17 3 3 3 2 3 4" xfId="12514" xr:uid="{00000000-0005-0000-0000-000043190000}"/>
    <cellStyle name="Comma 17 3 3 3 2 3 4 2" xfId="652" xr:uid="{00000000-0005-0000-0000-000044190000}"/>
    <cellStyle name="Comma 17 3 3 3 2 3 5" xfId="4841" xr:uid="{00000000-0005-0000-0000-000045190000}"/>
    <cellStyle name="Comma 17 3 3 3 2 4" xfId="12515" xr:uid="{00000000-0005-0000-0000-000046190000}"/>
    <cellStyle name="Comma 17 3 3 3 2 4 2" xfId="12520" xr:uid="{00000000-0005-0000-0000-000047190000}"/>
    <cellStyle name="Comma 17 3 3 3 2 4 2 2" xfId="12525" xr:uid="{00000000-0005-0000-0000-000048190000}"/>
    <cellStyle name="Comma 17 3 3 3 2 4 2 2 2" xfId="12526" xr:uid="{00000000-0005-0000-0000-000049190000}"/>
    <cellStyle name="Comma 17 3 3 3 2 4 2 3" xfId="12528" xr:uid="{00000000-0005-0000-0000-00004A190000}"/>
    <cellStyle name="Comma 17 3 3 3 2 4 3" xfId="12529" xr:uid="{00000000-0005-0000-0000-00004B190000}"/>
    <cellStyle name="Comma 17 3 3 3 2 4 3 2" xfId="12530" xr:uid="{00000000-0005-0000-0000-00004C190000}"/>
    <cellStyle name="Comma 17 3 3 3 2 4 4" xfId="12531" xr:uid="{00000000-0005-0000-0000-00004D190000}"/>
    <cellStyle name="Comma 17 3 3 3 2 5" xfId="12532" xr:uid="{00000000-0005-0000-0000-00004E190000}"/>
    <cellStyle name="Comma 17 3 3 3 2 5 2" xfId="2069" xr:uid="{00000000-0005-0000-0000-00004F190000}"/>
    <cellStyle name="Comma 17 3 3 3 2 5 2 2" xfId="2073" xr:uid="{00000000-0005-0000-0000-000050190000}"/>
    <cellStyle name="Comma 17 3 3 3 2 5 3" xfId="2082" xr:uid="{00000000-0005-0000-0000-000051190000}"/>
    <cellStyle name="Comma 17 3 3 3 2 6" xfId="954" xr:uid="{00000000-0005-0000-0000-000052190000}"/>
    <cellStyle name="Comma 17 3 3 3 2 6 2" xfId="1153" xr:uid="{00000000-0005-0000-0000-000053190000}"/>
    <cellStyle name="Comma 17 3 3 3 2 7" xfId="965" xr:uid="{00000000-0005-0000-0000-000054190000}"/>
    <cellStyle name="Comma 17 3 3 3 2 8" xfId="12538" xr:uid="{00000000-0005-0000-0000-000055190000}"/>
    <cellStyle name="Comma 17 3 3 3 3" xfId="10690" xr:uid="{00000000-0005-0000-0000-000056190000}"/>
    <cellStyle name="Comma 17 3 3 3 3 2" xfId="12545" xr:uid="{00000000-0005-0000-0000-000057190000}"/>
    <cellStyle name="Comma 17 3 3 3 3 2 2" xfId="410" xr:uid="{00000000-0005-0000-0000-000058190000}"/>
    <cellStyle name="Comma 17 3 3 3 3 2 2 2" xfId="3824" xr:uid="{00000000-0005-0000-0000-000059190000}"/>
    <cellStyle name="Comma 17 3 3 3 3 2 2 2 2" xfId="7430" xr:uid="{00000000-0005-0000-0000-00005A190000}"/>
    <cellStyle name="Comma 17 3 3 3 3 2 2 2 2 2" xfId="12548" xr:uid="{00000000-0005-0000-0000-00005B190000}"/>
    <cellStyle name="Comma 17 3 3 3 3 2 2 2 3" xfId="12551" xr:uid="{00000000-0005-0000-0000-00005C190000}"/>
    <cellStyle name="Comma 17 3 3 3 3 2 2 3" xfId="7435" xr:uid="{00000000-0005-0000-0000-00005D190000}"/>
    <cellStyle name="Comma 17 3 3 3 3 2 2 3 2" xfId="12555" xr:uid="{00000000-0005-0000-0000-00005E190000}"/>
    <cellStyle name="Comma 17 3 3 3 3 2 2 4" xfId="12558" xr:uid="{00000000-0005-0000-0000-00005F190000}"/>
    <cellStyle name="Comma 17 3 3 3 3 2 3" xfId="427" xr:uid="{00000000-0005-0000-0000-000060190000}"/>
    <cellStyle name="Comma 17 3 3 3 3 2 3 2" xfId="3428" xr:uid="{00000000-0005-0000-0000-000061190000}"/>
    <cellStyle name="Comma 17 3 3 3 3 2 3 2 2" xfId="12563" xr:uid="{00000000-0005-0000-0000-000062190000}"/>
    <cellStyle name="Comma 17 3 3 3 3 2 3 3" xfId="12567" xr:uid="{00000000-0005-0000-0000-000063190000}"/>
    <cellStyle name="Comma 17 3 3 3 3 2 4" xfId="12570" xr:uid="{00000000-0005-0000-0000-000064190000}"/>
    <cellStyle name="Comma 17 3 3 3 3 2 4 2" xfId="12575" xr:uid="{00000000-0005-0000-0000-000065190000}"/>
    <cellStyle name="Comma 17 3 3 3 3 2 5" xfId="824" xr:uid="{00000000-0005-0000-0000-000066190000}"/>
    <cellStyle name="Comma 17 3 3 3 3 3" xfId="12581" xr:uid="{00000000-0005-0000-0000-000067190000}"/>
    <cellStyle name="Comma 17 3 3 3 3 3 2" xfId="1537" xr:uid="{00000000-0005-0000-0000-000068190000}"/>
    <cellStyle name="Comma 17 3 3 3 3 3 2 2" xfId="7511" xr:uid="{00000000-0005-0000-0000-000069190000}"/>
    <cellStyle name="Comma 17 3 3 3 3 3 2 2 2" xfId="10433" xr:uid="{00000000-0005-0000-0000-00006A190000}"/>
    <cellStyle name="Comma 17 3 3 3 3 3 2 3" xfId="12584" xr:uid="{00000000-0005-0000-0000-00006B190000}"/>
    <cellStyle name="Comma 17 3 3 3 3 3 3" xfId="1556" xr:uid="{00000000-0005-0000-0000-00006C190000}"/>
    <cellStyle name="Comma 17 3 3 3 3 3 3 2" xfId="12586" xr:uid="{00000000-0005-0000-0000-00006D190000}"/>
    <cellStyle name="Comma 17 3 3 3 3 3 4" xfId="12589" xr:uid="{00000000-0005-0000-0000-00006E190000}"/>
    <cellStyle name="Comma 17 3 3 3 3 4" xfId="12593" xr:uid="{00000000-0005-0000-0000-00006F190000}"/>
    <cellStyle name="Comma 17 3 3 3 3 4 2" xfId="1581" xr:uid="{00000000-0005-0000-0000-000070190000}"/>
    <cellStyle name="Comma 17 3 3 3 3 4 2 2" xfId="12598" xr:uid="{00000000-0005-0000-0000-000071190000}"/>
    <cellStyle name="Comma 17 3 3 3 3 4 3" xfId="1586" xr:uid="{00000000-0005-0000-0000-000072190000}"/>
    <cellStyle name="Comma 17 3 3 3 3 5" xfId="12602" xr:uid="{00000000-0005-0000-0000-000073190000}"/>
    <cellStyle name="Comma 17 3 3 3 3 5 2" xfId="1623" xr:uid="{00000000-0005-0000-0000-000074190000}"/>
    <cellStyle name="Comma 17 3 3 3 3 6" xfId="8269" xr:uid="{00000000-0005-0000-0000-000075190000}"/>
    <cellStyle name="Comma 17 3 3 3 3 7" xfId="12610" xr:uid="{00000000-0005-0000-0000-000076190000}"/>
    <cellStyle name="Comma 17 3 3 3 4" xfId="12614" xr:uid="{00000000-0005-0000-0000-000077190000}"/>
    <cellStyle name="Comma 17 3 3 3 4 2" xfId="12615" xr:uid="{00000000-0005-0000-0000-000078190000}"/>
    <cellStyle name="Comma 17 3 3 3 4 2 2" xfId="12616" xr:uid="{00000000-0005-0000-0000-000079190000}"/>
    <cellStyle name="Comma 17 3 3 3 4 2 2 2" xfId="7665" xr:uid="{00000000-0005-0000-0000-00007A190000}"/>
    <cellStyle name="Comma 17 3 3 3 4 2 2 2 2" xfId="12617" xr:uid="{00000000-0005-0000-0000-00007B190000}"/>
    <cellStyle name="Comma 17 3 3 3 4 2 2 3" xfId="12624" xr:uid="{00000000-0005-0000-0000-00007C190000}"/>
    <cellStyle name="Comma 17 3 3 3 4 2 3" xfId="10393" xr:uid="{00000000-0005-0000-0000-00007D190000}"/>
    <cellStyle name="Comma 17 3 3 3 4 2 3 2" xfId="10395" xr:uid="{00000000-0005-0000-0000-00007E190000}"/>
    <cellStyle name="Comma 17 3 3 3 4 2 4" xfId="10410" xr:uid="{00000000-0005-0000-0000-00007F190000}"/>
    <cellStyle name="Comma 17 3 3 3 4 3" xfId="12627" xr:uid="{00000000-0005-0000-0000-000080190000}"/>
    <cellStyle name="Comma 17 3 3 3 4 3 2" xfId="12628" xr:uid="{00000000-0005-0000-0000-000081190000}"/>
    <cellStyle name="Comma 17 3 3 3 4 3 2 2" xfId="12629" xr:uid="{00000000-0005-0000-0000-000082190000}"/>
    <cellStyle name="Comma 17 3 3 3 4 3 3" xfId="3353" xr:uid="{00000000-0005-0000-0000-000083190000}"/>
    <cellStyle name="Comma 17 3 3 3 4 4" xfId="12632" xr:uid="{00000000-0005-0000-0000-000084190000}"/>
    <cellStyle name="Comma 17 3 3 3 4 4 2" xfId="12635" xr:uid="{00000000-0005-0000-0000-000085190000}"/>
    <cellStyle name="Comma 17 3 3 3 4 5" xfId="12638" xr:uid="{00000000-0005-0000-0000-000086190000}"/>
    <cellStyle name="Comma 17 3 3 3 5" xfId="12642" xr:uid="{00000000-0005-0000-0000-000087190000}"/>
    <cellStyle name="Comma 17 3 3 3 5 2" xfId="12643" xr:uid="{00000000-0005-0000-0000-000088190000}"/>
    <cellStyle name="Comma 17 3 3 3 5 2 2" xfId="12644" xr:uid="{00000000-0005-0000-0000-000089190000}"/>
    <cellStyle name="Comma 17 3 3 3 5 2 2 2" xfId="12645" xr:uid="{00000000-0005-0000-0000-00008A190000}"/>
    <cellStyle name="Comma 17 3 3 3 5 2 3" xfId="10479" xr:uid="{00000000-0005-0000-0000-00008B190000}"/>
    <cellStyle name="Comma 17 3 3 3 5 3" xfId="12648" xr:uid="{00000000-0005-0000-0000-00008C190000}"/>
    <cellStyle name="Comma 17 3 3 3 5 3 2" xfId="12649" xr:uid="{00000000-0005-0000-0000-00008D190000}"/>
    <cellStyle name="Comma 17 3 3 3 5 4" xfId="12650" xr:uid="{00000000-0005-0000-0000-00008E190000}"/>
    <cellStyle name="Comma 17 3 3 3 6" xfId="12653" xr:uid="{00000000-0005-0000-0000-00008F190000}"/>
    <cellStyle name="Comma 17 3 3 3 6 2" xfId="12655" xr:uid="{00000000-0005-0000-0000-000090190000}"/>
    <cellStyle name="Comma 17 3 3 3 6 2 2" xfId="12657" xr:uid="{00000000-0005-0000-0000-000091190000}"/>
    <cellStyle name="Comma 17 3 3 3 6 3" xfId="12659" xr:uid="{00000000-0005-0000-0000-000092190000}"/>
    <cellStyle name="Comma 17 3 3 3 7" xfId="12661" xr:uid="{00000000-0005-0000-0000-000093190000}"/>
    <cellStyle name="Comma 17 3 3 3 7 2" xfId="12665" xr:uid="{00000000-0005-0000-0000-000094190000}"/>
    <cellStyle name="Comma 17 3 3 3 8" xfId="12669" xr:uid="{00000000-0005-0000-0000-000095190000}"/>
    <cellStyle name="Comma 17 3 3 3 9" xfId="12673" xr:uid="{00000000-0005-0000-0000-000096190000}"/>
    <cellStyle name="Comma 17 3 3 4" xfId="12675" xr:uid="{00000000-0005-0000-0000-000097190000}"/>
    <cellStyle name="Comma 17 3 3 4 2" xfId="12677" xr:uid="{00000000-0005-0000-0000-000098190000}"/>
    <cellStyle name="Comma 17 3 3 4 2 2" xfId="12678" xr:uid="{00000000-0005-0000-0000-000099190000}"/>
    <cellStyle name="Comma 17 3 3 4 2 2 2" xfId="12681" xr:uid="{00000000-0005-0000-0000-00009A190000}"/>
    <cellStyle name="Comma 17 3 3 4 2 2 2 2" xfId="12682" xr:uid="{00000000-0005-0000-0000-00009B190000}"/>
    <cellStyle name="Comma 17 3 3 4 2 2 2 2 2" xfId="12683" xr:uid="{00000000-0005-0000-0000-00009C190000}"/>
    <cellStyle name="Comma 17 3 3 4 2 2 2 2 2 2" xfId="12685" xr:uid="{00000000-0005-0000-0000-00009D190000}"/>
    <cellStyle name="Comma 17 3 3 4 2 2 2 2 3" xfId="12686" xr:uid="{00000000-0005-0000-0000-00009E190000}"/>
    <cellStyle name="Comma 17 3 3 4 2 2 2 3" xfId="12688" xr:uid="{00000000-0005-0000-0000-00009F190000}"/>
    <cellStyle name="Comma 17 3 3 4 2 2 2 3 2" xfId="12690" xr:uid="{00000000-0005-0000-0000-0000A0190000}"/>
    <cellStyle name="Comma 17 3 3 4 2 2 2 4" xfId="12692" xr:uid="{00000000-0005-0000-0000-0000A1190000}"/>
    <cellStyle name="Comma 17 3 3 4 2 2 3" xfId="12695" xr:uid="{00000000-0005-0000-0000-0000A2190000}"/>
    <cellStyle name="Comma 17 3 3 4 2 2 3 2" xfId="12696" xr:uid="{00000000-0005-0000-0000-0000A3190000}"/>
    <cellStyle name="Comma 17 3 3 4 2 2 3 2 2" xfId="12697" xr:uid="{00000000-0005-0000-0000-0000A4190000}"/>
    <cellStyle name="Comma 17 3 3 4 2 2 3 3" xfId="12699" xr:uid="{00000000-0005-0000-0000-0000A5190000}"/>
    <cellStyle name="Comma 17 3 3 4 2 2 4" xfId="12700" xr:uid="{00000000-0005-0000-0000-0000A6190000}"/>
    <cellStyle name="Comma 17 3 3 4 2 2 4 2" xfId="12701" xr:uid="{00000000-0005-0000-0000-0000A7190000}"/>
    <cellStyle name="Comma 17 3 3 4 2 2 5" xfId="2571" xr:uid="{00000000-0005-0000-0000-0000A8190000}"/>
    <cellStyle name="Comma 17 3 3 4 2 3" xfId="12702" xr:uid="{00000000-0005-0000-0000-0000A9190000}"/>
    <cellStyle name="Comma 17 3 3 4 2 3 2" xfId="12705" xr:uid="{00000000-0005-0000-0000-0000AA190000}"/>
    <cellStyle name="Comma 17 3 3 4 2 3 2 2" xfId="12706" xr:uid="{00000000-0005-0000-0000-0000AB190000}"/>
    <cellStyle name="Comma 17 3 3 4 2 3 2 2 2" xfId="12707" xr:uid="{00000000-0005-0000-0000-0000AC190000}"/>
    <cellStyle name="Comma 17 3 3 4 2 3 2 3" xfId="12713" xr:uid="{00000000-0005-0000-0000-0000AD190000}"/>
    <cellStyle name="Comma 17 3 3 4 2 3 3" xfId="12714" xr:uid="{00000000-0005-0000-0000-0000AE190000}"/>
    <cellStyle name="Comma 17 3 3 4 2 3 3 2" xfId="12715" xr:uid="{00000000-0005-0000-0000-0000AF190000}"/>
    <cellStyle name="Comma 17 3 3 4 2 3 4" xfId="12716" xr:uid="{00000000-0005-0000-0000-0000B0190000}"/>
    <cellStyle name="Comma 17 3 3 4 2 4" xfId="12717" xr:uid="{00000000-0005-0000-0000-0000B1190000}"/>
    <cellStyle name="Comma 17 3 3 4 2 4 2" xfId="12720" xr:uid="{00000000-0005-0000-0000-0000B2190000}"/>
    <cellStyle name="Comma 17 3 3 4 2 4 2 2" xfId="12721" xr:uid="{00000000-0005-0000-0000-0000B3190000}"/>
    <cellStyle name="Comma 17 3 3 4 2 4 3" xfId="12722" xr:uid="{00000000-0005-0000-0000-0000B4190000}"/>
    <cellStyle name="Comma 17 3 3 4 2 5" xfId="12723" xr:uid="{00000000-0005-0000-0000-0000B5190000}"/>
    <cellStyle name="Comma 17 3 3 4 2 5 2" xfId="12726" xr:uid="{00000000-0005-0000-0000-0000B6190000}"/>
    <cellStyle name="Comma 17 3 3 4 2 6" xfId="1061" xr:uid="{00000000-0005-0000-0000-0000B7190000}"/>
    <cellStyle name="Comma 17 3 3 4 2 7" xfId="12728" xr:uid="{00000000-0005-0000-0000-0000B8190000}"/>
    <cellStyle name="Comma 17 3 3 4 3" xfId="8951" xr:uid="{00000000-0005-0000-0000-0000B9190000}"/>
    <cellStyle name="Comma 17 3 3 4 3 2" xfId="12732" xr:uid="{00000000-0005-0000-0000-0000BA190000}"/>
    <cellStyle name="Comma 17 3 3 4 3 2 2" xfId="12734" xr:uid="{00000000-0005-0000-0000-0000BB190000}"/>
    <cellStyle name="Comma 17 3 3 4 3 2 2 2" xfId="8000" xr:uid="{00000000-0005-0000-0000-0000BC190000}"/>
    <cellStyle name="Comma 17 3 3 4 3 2 2 2 2" xfId="12735" xr:uid="{00000000-0005-0000-0000-0000BD190000}"/>
    <cellStyle name="Comma 17 3 3 4 3 2 2 3" xfId="12737" xr:uid="{00000000-0005-0000-0000-0000BE190000}"/>
    <cellStyle name="Comma 17 3 3 4 3 2 3" xfId="12738" xr:uid="{00000000-0005-0000-0000-0000BF190000}"/>
    <cellStyle name="Comma 17 3 3 4 3 2 3 2" xfId="12739" xr:uid="{00000000-0005-0000-0000-0000C0190000}"/>
    <cellStyle name="Comma 17 3 3 4 3 2 4" xfId="12740" xr:uid="{00000000-0005-0000-0000-0000C1190000}"/>
    <cellStyle name="Comma 17 3 3 4 3 3" xfId="12744" xr:uid="{00000000-0005-0000-0000-0000C2190000}"/>
    <cellStyle name="Comma 17 3 3 4 3 3 2" xfId="12745" xr:uid="{00000000-0005-0000-0000-0000C3190000}"/>
    <cellStyle name="Comma 17 3 3 4 3 3 2 2" xfId="12746" xr:uid="{00000000-0005-0000-0000-0000C4190000}"/>
    <cellStyle name="Comma 17 3 3 4 3 3 3" xfId="12747" xr:uid="{00000000-0005-0000-0000-0000C5190000}"/>
    <cellStyle name="Comma 17 3 3 4 3 4" xfId="12748" xr:uid="{00000000-0005-0000-0000-0000C6190000}"/>
    <cellStyle name="Comma 17 3 3 4 3 4 2" xfId="12751" xr:uid="{00000000-0005-0000-0000-0000C7190000}"/>
    <cellStyle name="Comma 17 3 3 4 3 5" xfId="12755" xr:uid="{00000000-0005-0000-0000-0000C8190000}"/>
    <cellStyle name="Comma 17 3 3 4 4" xfId="12759" xr:uid="{00000000-0005-0000-0000-0000C9190000}"/>
    <cellStyle name="Comma 17 3 3 4 4 2" xfId="12761" xr:uid="{00000000-0005-0000-0000-0000CA190000}"/>
    <cellStyle name="Comma 17 3 3 4 4 2 2" xfId="12762" xr:uid="{00000000-0005-0000-0000-0000CB190000}"/>
    <cellStyle name="Comma 17 3 3 4 4 2 2 2" xfId="12763" xr:uid="{00000000-0005-0000-0000-0000CC190000}"/>
    <cellStyle name="Comma 17 3 3 4 4 2 3" xfId="1869" xr:uid="{00000000-0005-0000-0000-0000CD190000}"/>
    <cellStyle name="Comma 17 3 3 4 4 3" xfId="12766" xr:uid="{00000000-0005-0000-0000-0000CE190000}"/>
    <cellStyle name="Comma 17 3 3 4 4 3 2" xfId="12767" xr:uid="{00000000-0005-0000-0000-0000CF190000}"/>
    <cellStyle name="Comma 17 3 3 4 4 4" xfId="12768" xr:uid="{00000000-0005-0000-0000-0000D0190000}"/>
    <cellStyle name="Comma 17 3 3 4 5" xfId="12771" xr:uid="{00000000-0005-0000-0000-0000D1190000}"/>
    <cellStyle name="Comma 17 3 3 4 5 2" xfId="12772" xr:uid="{00000000-0005-0000-0000-0000D2190000}"/>
    <cellStyle name="Comma 17 3 3 4 5 2 2" xfId="12773" xr:uid="{00000000-0005-0000-0000-0000D3190000}"/>
    <cellStyle name="Comma 17 3 3 4 5 3" xfId="12774" xr:uid="{00000000-0005-0000-0000-0000D4190000}"/>
    <cellStyle name="Comma 17 3 3 4 6" xfId="12775" xr:uid="{00000000-0005-0000-0000-0000D5190000}"/>
    <cellStyle name="Comma 17 3 3 4 6 2" xfId="12777" xr:uid="{00000000-0005-0000-0000-0000D6190000}"/>
    <cellStyle name="Comma 17 3 3 4 7" xfId="12779" xr:uid="{00000000-0005-0000-0000-0000D7190000}"/>
    <cellStyle name="Comma 17 3 3 4 8" xfId="12783" xr:uid="{00000000-0005-0000-0000-0000D8190000}"/>
    <cellStyle name="Comma 17 3 3 5" xfId="12787" xr:uid="{00000000-0005-0000-0000-0000D9190000}"/>
    <cellStyle name="Comma 17 3 3 5 2" xfId="12790" xr:uid="{00000000-0005-0000-0000-0000DA190000}"/>
    <cellStyle name="Comma 17 3 3 5 2 2" xfId="12791" xr:uid="{00000000-0005-0000-0000-0000DB190000}"/>
    <cellStyle name="Comma 17 3 3 5 2 2 2" xfId="12792" xr:uid="{00000000-0005-0000-0000-0000DC190000}"/>
    <cellStyle name="Comma 17 3 3 5 2 2 2 2" xfId="12793" xr:uid="{00000000-0005-0000-0000-0000DD190000}"/>
    <cellStyle name="Comma 17 3 3 5 2 2 2 2 2" xfId="12794" xr:uid="{00000000-0005-0000-0000-0000DE190000}"/>
    <cellStyle name="Comma 17 3 3 5 2 2 2 3" xfId="12796" xr:uid="{00000000-0005-0000-0000-0000DF190000}"/>
    <cellStyle name="Comma 17 3 3 5 2 2 3" xfId="12797" xr:uid="{00000000-0005-0000-0000-0000E0190000}"/>
    <cellStyle name="Comma 17 3 3 5 2 2 3 2" xfId="12800" xr:uid="{00000000-0005-0000-0000-0000E1190000}"/>
    <cellStyle name="Comma 17 3 3 5 2 2 4" xfId="12801" xr:uid="{00000000-0005-0000-0000-0000E2190000}"/>
    <cellStyle name="Comma 17 3 3 5 2 3" xfId="12803" xr:uid="{00000000-0005-0000-0000-0000E3190000}"/>
    <cellStyle name="Comma 17 3 3 5 2 3 2" xfId="12804" xr:uid="{00000000-0005-0000-0000-0000E4190000}"/>
    <cellStyle name="Comma 17 3 3 5 2 3 2 2" xfId="12806" xr:uid="{00000000-0005-0000-0000-0000E5190000}"/>
    <cellStyle name="Comma 17 3 3 5 2 3 3" xfId="12807" xr:uid="{00000000-0005-0000-0000-0000E6190000}"/>
    <cellStyle name="Comma 17 3 3 5 2 4" xfId="12810" xr:uid="{00000000-0005-0000-0000-0000E7190000}"/>
    <cellStyle name="Comma 17 3 3 5 2 4 2" xfId="12811" xr:uid="{00000000-0005-0000-0000-0000E8190000}"/>
    <cellStyle name="Comma 17 3 3 5 2 5" xfId="12814" xr:uid="{00000000-0005-0000-0000-0000E9190000}"/>
    <cellStyle name="Comma 17 3 3 5 3" xfId="12815" xr:uid="{00000000-0005-0000-0000-0000EA190000}"/>
    <cellStyle name="Comma 17 3 3 5 3 2" xfId="12817" xr:uid="{00000000-0005-0000-0000-0000EB190000}"/>
    <cellStyle name="Comma 17 3 3 5 3 2 2" xfId="12818" xr:uid="{00000000-0005-0000-0000-0000EC190000}"/>
    <cellStyle name="Comma 17 3 3 5 3 2 2 2" xfId="12819" xr:uid="{00000000-0005-0000-0000-0000ED190000}"/>
    <cellStyle name="Comma 17 3 3 5 3 2 3" xfId="12820" xr:uid="{00000000-0005-0000-0000-0000EE190000}"/>
    <cellStyle name="Comma 17 3 3 5 3 3" xfId="12821" xr:uid="{00000000-0005-0000-0000-0000EF190000}"/>
    <cellStyle name="Comma 17 3 3 5 3 3 2" xfId="12822" xr:uid="{00000000-0005-0000-0000-0000F0190000}"/>
    <cellStyle name="Comma 17 3 3 5 3 4" xfId="12824" xr:uid="{00000000-0005-0000-0000-0000F1190000}"/>
    <cellStyle name="Comma 17 3 3 5 4" xfId="12827" xr:uid="{00000000-0005-0000-0000-0000F2190000}"/>
    <cellStyle name="Comma 17 3 3 5 4 2" xfId="12828" xr:uid="{00000000-0005-0000-0000-0000F3190000}"/>
    <cellStyle name="Comma 17 3 3 5 4 2 2" xfId="12829" xr:uid="{00000000-0005-0000-0000-0000F4190000}"/>
    <cellStyle name="Comma 17 3 3 5 4 3" xfId="12830" xr:uid="{00000000-0005-0000-0000-0000F5190000}"/>
    <cellStyle name="Comma 17 3 3 5 5" xfId="12831" xr:uid="{00000000-0005-0000-0000-0000F6190000}"/>
    <cellStyle name="Comma 17 3 3 5 5 2" xfId="12832" xr:uid="{00000000-0005-0000-0000-0000F7190000}"/>
    <cellStyle name="Comma 17 3 3 5 6" xfId="12834" xr:uid="{00000000-0005-0000-0000-0000F8190000}"/>
    <cellStyle name="Comma 17 3 3 5 7" xfId="12836" xr:uid="{00000000-0005-0000-0000-0000F9190000}"/>
    <cellStyle name="Comma 17 3 3 6" xfId="12840" xr:uid="{00000000-0005-0000-0000-0000FA190000}"/>
    <cellStyle name="Comma 17 3 3 6 2" xfId="12841" xr:uid="{00000000-0005-0000-0000-0000FB190000}"/>
    <cellStyle name="Comma 17 3 3 6 2 2" xfId="12843" xr:uid="{00000000-0005-0000-0000-0000FC190000}"/>
    <cellStyle name="Comma 17 3 3 6 2 2 2" xfId="146" xr:uid="{00000000-0005-0000-0000-0000FD190000}"/>
    <cellStyle name="Comma 17 3 3 6 2 2 2 2" xfId="1456" xr:uid="{00000000-0005-0000-0000-0000FE190000}"/>
    <cellStyle name="Comma 17 3 3 6 2 2 3" xfId="160" xr:uid="{00000000-0005-0000-0000-0000FF190000}"/>
    <cellStyle name="Comma 17 3 3 6 2 3" xfId="12845" xr:uid="{00000000-0005-0000-0000-0000001A0000}"/>
    <cellStyle name="Comma 17 3 3 6 2 3 2" xfId="12847" xr:uid="{00000000-0005-0000-0000-0000011A0000}"/>
    <cellStyle name="Comma 17 3 3 6 2 4" xfId="12849" xr:uid="{00000000-0005-0000-0000-0000021A0000}"/>
    <cellStyle name="Comma 17 3 3 6 3" xfId="12852" xr:uid="{00000000-0005-0000-0000-0000031A0000}"/>
    <cellStyle name="Comma 17 3 3 6 3 2" xfId="12854" xr:uid="{00000000-0005-0000-0000-0000041A0000}"/>
    <cellStyle name="Comma 17 3 3 6 3 2 2" xfId="12856" xr:uid="{00000000-0005-0000-0000-0000051A0000}"/>
    <cellStyle name="Comma 17 3 3 6 3 3" xfId="12858" xr:uid="{00000000-0005-0000-0000-0000061A0000}"/>
    <cellStyle name="Comma 17 3 3 6 4" xfId="12860" xr:uid="{00000000-0005-0000-0000-0000071A0000}"/>
    <cellStyle name="Comma 17 3 3 6 4 2" xfId="12864" xr:uid="{00000000-0005-0000-0000-0000081A0000}"/>
    <cellStyle name="Comma 17 3 3 6 5" xfId="12868" xr:uid="{00000000-0005-0000-0000-0000091A0000}"/>
    <cellStyle name="Comma 17 3 3 7" xfId="12872" xr:uid="{00000000-0005-0000-0000-00000A1A0000}"/>
    <cellStyle name="Comma 17 3 3 7 2" xfId="12873" xr:uid="{00000000-0005-0000-0000-00000B1A0000}"/>
    <cellStyle name="Comma 17 3 3 7 2 2" xfId="12876" xr:uid="{00000000-0005-0000-0000-00000C1A0000}"/>
    <cellStyle name="Comma 17 3 3 7 2 2 2" xfId="12878" xr:uid="{00000000-0005-0000-0000-00000D1A0000}"/>
    <cellStyle name="Comma 17 3 3 7 2 3" xfId="12881" xr:uid="{00000000-0005-0000-0000-00000E1A0000}"/>
    <cellStyle name="Comma 17 3 3 7 3" xfId="12883" xr:uid="{00000000-0005-0000-0000-00000F1A0000}"/>
    <cellStyle name="Comma 17 3 3 7 3 2" xfId="12886" xr:uid="{00000000-0005-0000-0000-0000101A0000}"/>
    <cellStyle name="Comma 17 3 3 7 4" xfId="12889" xr:uid="{00000000-0005-0000-0000-0000111A0000}"/>
    <cellStyle name="Comma 17 3 3 8" xfId="12894" xr:uid="{00000000-0005-0000-0000-0000121A0000}"/>
    <cellStyle name="Comma 17 3 3 8 2" xfId="12895" xr:uid="{00000000-0005-0000-0000-0000131A0000}"/>
    <cellStyle name="Comma 17 3 3 8 2 2" xfId="1391" xr:uid="{00000000-0005-0000-0000-0000141A0000}"/>
    <cellStyle name="Comma 17 3 3 8 3" xfId="12897" xr:uid="{00000000-0005-0000-0000-0000151A0000}"/>
    <cellStyle name="Comma 17 3 3 9" xfId="12900" xr:uid="{00000000-0005-0000-0000-0000161A0000}"/>
    <cellStyle name="Comma 17 3 3 9 2" xfId="12901" xr:uid="{00000000-0005-0000-0000-0000171A0000}"/>
    <cellStyle name="Comma 17 3 4" xfId="12903" xr:uid="{00000000-0005-0000-0000-0000181A0000}"/>
    <cellStyle name="Comma 17 3 4 10" xfId="12905" xr:uid="{00000000-0005-0000-0000-0000191A0000}"/>
    <cellStyle name="Comma 17 3 4 2" xfId="12908" xr:uid="{00000000-0005-0000-0000-00001A1A0000}"/>
    <cellStyle name="Comma 17 3 4 2 2" xfId="12909" xr:uid="{00000000-0005-0000-0000-00001B1A0000}"/>
    <cellStyle name="Comma 17 3 4 2 2 2" xfId="12910" xr:uid="{00000000-0005-0000-0000-00001C1A0000}"/>
    <cellStyle name="Comma 17 3 4 2 2 2 2" xfId="12913" xr:uid="{00000000-0005-0000-0000-00001D1A0000}"/>
    <cellStyle name="Comma 17 3 4 2 2 2 2 2" xfId="12916" xr:uid="{00000000-0005-0000-0000-00001E1A0000}"/>
    <cellStyle name="Comma 17 3 4 2 2 2 2 2 2" xfId="12919" xr:uid="{00000000-0005-0000-0000-00001F1A0000}"/>
    <cellStyle name="Comma 17 3 4 2 2 2 2 2 2 2" xfId="12924" xr:uid="{00000000-0005-0000-0000-0000201A0000}"/>
    <cellStyle name="Comma 17 3 4 2 2 2 2 2 2 2 2" xfId="12926" xr:uid="{00000000-0005-0000-0000-0000211A0000}"/>
    <cellStyle name="Comma 17 3 4 2 2 2 2 2 2 3" xfId="12927" xr:uid="{00000000-0005-0000-0000-0000221A0000}"/>
    <cellStyle name="Comma 17 3 4 2 2 2 2 2 3" xfId="12928" xr:uid="{00000000-0005-0000-0000-0000231A0000}"/>
    <cellStyle name="Comma 17 3 4 2 2 2 2 2 3 2" xfId="12930" xr:uid="{00000000-0005-0000-0000-0000241A0000}"/>
    <cellStyle name="Comma 17 3 4 2 2 2 2 2 4" xfId="12931" xr:uid="{00000000-0005-0000-0000-0000251A0000}"/>
    <cellStyle name="Comma 17 3 4 2 2 2 2 3" xfId="12932" xr:uid="{00000000-0005-0000-0000-0000261A0000}"/>
    <cellStyle name="Comma 17 3 4 2 2 2 2 3 2" xfId="12935" xr:uid="{00000000-0005-0000-0000-0000271A0000}"/>
    <cellStyle name="Comma 17 3 4 2 2 2 2 3 2 2" xfId="12937" xr:uid="{00000000-0005-0000-0000-0000281A0000}"/>
    <cellStyle name="Comma 17 3 4 2 2 2 2 3 3" xfId="12938" xr:uid="{00000000-0005-0000-0000-0000291A0000}"/>
    <cellStyle name="Comma 17 3 4 2 2 2 2 4" xfId="4556" xr:uid="{00000000-0005-0000-0000-00002A1A0000}"/>
    <cellStyle name="Comma 17 3 4 2 2 2 2 4 2" xfId="12939" xr:uid="{00000000-0005-0000-0000-00002B1A0000}"/>
    <cellStyle name="Comma 17 3 4 2 2 2 2 5" xfId="12940" xr:uid="{00000000-0005-0000-0000-00002C1A0000}"/>
    <cellStyle name="Comma 17 3 4 2 2 2 3" xfId="12941" xr:uid="{00000000-0005-0000-0000-00002D1A0000}"/>
    <cellStyle name="Comma 17 3 4 2 2 2 3 2" xfId="12944" xr:uid="{00000000-0005-0000-0000-00002E1A0000}"/>
    <cellStyle name="Comma 17 3 4 2 2 2 3 2 2" xfId="12947" xr:uid="{00000000-0005-0000-0000-00002F1A0000}"/>
    <cellStyle name="Comma 17 3 4 2 2 2 3 2 2 2" xfId="12950" xr:uid="{00000000-0005-0000-0000-0000301A0000}"/>
    <cellStyle name="Comma 17 3 4 2 2 2 3 2 3" xfId="12956" xr:uid="{00000000-0005-0000-0000-0000311A0000}"/>
    <cellStyle name="Comma 17 3 4 2 2 2 3 3" xfId="12958" xr:uid="{00000000-0005-0000-0000-0000321A0000}"/>
    <cellStyle name="Comma 17 3 4 2 2 2 3 3 2" xfId="12960" xr:uid="{00000000-0005-0000-0000-0000331A0000}"/>
    <cellStyle name="Comma 17 3 4 2 2 2 3 4" xfId="12962" xr:uid="{00000000-0005-0000-0000-0000341A0000}"/>
    <cellStyle name="Comma 17 3 4 2 2 2 4" xfId="3754" xr:uid="{00000000-0005-0000-0000-0000351A0000}"/>
    <cellStyle name="Comma 17 3 4 2 2 2 4 2" xfId="12964" xr:uid="{00000000-0005-0000-0000-0000361A0000}"/>
    <cellStyle name="Comma 17 3 4 2 2 2 4 2 2" xfId="12969" xr:uid="{00000000-0005-0000-0000-0000371A0000}"/>
    <cellStyle name="Comma 17 3 4 2 2 2 4 3" xfId="12972" xr:uid="{00000000-0005-0000-0000-0000381A0000}"/>
    <cellStyle name="Comma 17 3 4 2 2 2 5" xfId="3776" xr:uid="{00000000-0005-0000-0000-0000391A0000}"/>
    <cellStyle name="Comma 17 3 4 2 2 2 5 2" xfId="5108" xr:uid="{00000000-0005-0000-0000-00003A1A0000}"/>
    <cellStyle name="Comma 17 3 4 2 2 2 6" xfId="5115" xr:uid="{00000000-0005-0000-0000-00003B1A0000}"/>
    <cellStyle name="Comma 17 3 4 2 2 2 7" xfId="7301" xr:uid="{00000000-0005-0000-0000-00003C1A0000}"/>
    <cellStyle name="Comma 17 3 4 2 2 3" xfId="12978" xr:uid="{00000000-0005-0000-0000-00003D1A0000}"/>
    <cellStyle name="Comma 17 3 4 2 2 3 2" xfId="12981" xr:uid="{00000000-0005-0000-0000-00003E1A0000}"/>
    <cellStyle name="Comma 17 3 4 2 2 3 2 2" xfId="12984" xr:uid="{00000000-0005-0000-0000-00003F1A0000}"/>
    <cellStyle name="Comma 17 3 4 2 2 3 2 2 2" xfId="12987" xr:uid="{00000000-0005-0000-0000-0000401A0000}"/>
    <cellStyle name="Comma 17 3 4 2 2 3 2 2 2 2" xfId="12990" xr:uid="{00000000-0005-0000-0000-0000411A0000}"/>
    <cellStyle name="Comma 17 3 4 2 2 3 2 2 3" xfId="12994" xr:uid="{00000000-0005-0000-0000-0000421A0000}"/>
    <cellStyle name="Comma 17 3 4 2 2 3 2 3" xfId="12996" xr:uid="{00000000-0005-0000-0000-0000431A0000}"/>
    <cellStyle name="Comma 17 3 4 2 2 3 2 3 2" xfId="12998" xr:uid="{00000000-0005-0000-0000-0000441A0000}"/>
    <cellStyle name="Comma 17 3 4 2 2 3 2 4" xfId="13000" xr:uid="{00000000-0005-0000-0000-0000451A0000}"/>
    <cellStyle name="Comma 17 3 4 2 2 3 3" xfId="13001" xr:uid="{00000000-0005-0000-0000-0000461A0000}"/>
    <cellStyle name="Comma 17 3 4 2 2 3 3 2" xfId="13004" xr:uid="{00000000-0005-0000-0000-0000471A0000}"/>
    <cellStyle name="Comma 17 3 4 2 2 3 3 2 2" xfId="13007" xr:uid="{00000000-0005-0000-0000-0000481A0000}"/>
    <cellStyle name="Comma 17 3 4 2 2 3 3 3" xfId="13009" xr:uid="{00000000-0005-0000-0000-0000491A0000}"/>
    <cellStyle name="Comma 17 3 4 2 2 3 4" xfId="13010" xr:uid="{00000000-0005-0000-0000-00004A1A0000}"/>
    <cellStyle name="Comma 17 3 4 2 2 3 4 2" xfId="13014" xr:uid="{00000000-0005-0000-0000-00004B1A0000}"/>
    <cellStyle name="Comma 17 3 4 2 2 3 5" xfId="1923" xr:uid="{00000000-0005-0000-0000-00004C1A0000}"/>
    <cellStyle name="Comma 17 3 4 2 2 4" xfId="13015" xr:uid="{00000000-0005-0000-0000-00004D1A0000}"/>
    <cellStyle name="Comma 17 3 4 2 2 4 2" xfId="13018" xr:uid="{00000000-0005-0000-0000-00004E1A0000}"/>
    <cellStyle name="Comma 17 3 4 2 2 4 2 2" xfId="13021" xr:uid="{00000000-0005-0000-0000-00004F1A0000}"/>
    <cellStyle name="Comma 17 3 4 2 2 4 2 2 2" xfId="13024" xr:uid="{00000000-0005-0000-0000-0000501A0000}"/>
    <cellStyle name="Comma 17 3 4 2 2 4 2 3" xfId="13026" xr:uid="{00000000-0005-0000-0000-0000511A0000}"/>
    <cellStyle name="Comma 17 3 4 2 2 4 3" xfId="13028" xr:uid="{00000000-0005-0000-0000-0000521A0000}"/>
    <cellStyle name="Comma 17 3 4 2 2 4 3 2" xfId="13031" xr:uid="{00000000-0005-0000-0000-0000531A0000}"/>
    <cellStyle name="Comma 17 3 4 2 2 4 4" xfId="13033" xr:uid="{00000000-0005-0000-0000-0000541A0000}"/>
    <cellStyle name="Comma 17 3 4 2 2 5" xfId="13037" xr:uid="{00000000-0005-0000-0000-0000551A0000}"/>
    <cellStyle name="Comma 17 3 4 2 2 5 2" xfId="13040" xr:uid="{00000000-0005-0000-0000-0000561A0000}"/>
    <cellStyle name="Comma 17 3 4 2 2 5 2 2" xfId="13045" xr:uid="{00000000-0005-0000-0000-0000571A0000}"/>
    <cellStyle name="Comma 17 3 4 2 2 5 3" xfId="13048" xr:uid="{00000000-0005-0000-0000-0000581A0000}"/>
    <cellStyle name="Comma 17 3 4 2 2 6" xfId="4582" xr:uid="{00000000-0005-0000-0000-0000591A0000}"/>
    <cellStyle name="Comma 17 3 4 2 2 6 2" xfId="8374" xr:uid="{00000000-0005-0000-0000-00005A1A0000}"/>
    <cellStyle name="Comma 17 3 4 2 2 7" xfId="4589" xr:uid="{00000000-0005-0000-0000-00005B1A0000}"/>
    <cellStyle name="Comma 17 3 4 2 2 8" xfId="13052" xr:uid="{00000000-0005-0000-0000-00005C1A0000}"/>
    <cellStyle name="Comma 17 3 4 2 3" xfId="10745" xr:uid="{00000000-0005-0000-0000-00005D1A0000}"/>
    <cellStyle name="Comma 17 3 4 2 3 2" xfId="13057" xr:uid="{00000000-0005-0000-0000-00005E1A0000}"/>
    <cellStyle name="Comma 17 3 4 2 3 2 2" xfId="1856" xr:uid="{00000000-0005-0000-0000-00005F1A0000}"/>
    <cellStyle name="Comma 17 3 4 2 3 2 2 2" xfId="3151" xr:uid="{00000000-0005-0000-0000-0000601A0000}"/>
    <cellStyle name="Comma 17 3 4 2 3 2 2 2 2" xfId="13060" xr:uid="{00000000-0005-0000-0000-0000611A0000}"/>
    <cellStyle name="Comma 17 3 4 2 3 2 2 2 2 2" xfId="13062" xr:uid="{00000000-0005-0000-0000-0000621A0000}"/>
    <cellStyle name="Comma 17 3 4 2 3 2 2 2 3" xfId="13063" xr:uid="{00000000-0005-0000-0000-0000631A0000}"/>
    <cellStyle name="Comma 17 3 4 2 3 2 2 3" xfId="13065" xr:uid="{00000000-0005-0000-0000-0000641A0000}"/>
    <cellStyle name="Comma 17 3 4 2 3 2 2 3 2" xfId="13067" xr:uid="{00000000-0005-0000-0000-0000651A0000}"/>
    <cellStyle name="Comma 17 3 4 2 3 2 2 4" xfId="13068" xr:uid="{00000000-0005-0000-0000-0000661A0000}"/>
    <cellStyle name="Comma 17 3 4 2 3 2 3" xfId="13071" xr:uid="{00000000-0005-0000-0000-0000671A0000}"/>
    <cellStyle name="Comma 17 3 4 2 3 2 3 2" xfId="13074" xr:uid="{00000000-0005-0000-0000-0000681A0000}"/>
    <cellStyle name="Comma 17 3 4 2 3 2 3 2 2" xfId="13076" xr:uid="{00000000-0005-0000-0000-0000691A0000}"/>
    <cellStyle name="Comma 17 3 4 2 3 2 3 3" xfId="13077" xr:uid="{00000000-0005-0000-0000-00006A1A0000}"/>
    <cellStyle name="Comma 17 3 4 2 3 2 4" xfId="13078" xr:uid="{00000000-0005-0000-0000-00006B1A0000}"/>
    <cellStyle name="Comma 17 3 4 2 3 2 4 2" xfId="13082" xr:uid="{00000000-0005-0000-0000-00006C1A0000}"/>
    <cellStyle name="Comma 17 3 4 2 3 2 5" xfId="5137" xr:uid="{00000000-0005-0000-0000-00006D1A0000}"/>
    <cellStyle name="Comma 17 3 4 2 3 3" xfId="13086" xr:uid="{00000000-0005-0000-0000-00006E1A0000}"/>
    <cellStyle name="Comma 17 3 4 2 3 3 2" xfId="13090" xr:uid="{00000000-0005-0000-0000-00006F1A0000}"/>
    <cellStyle name="Comma 17 3 4 2 3 3 2 2" xfId="13093" xr:uid="{00000000-0005-0000-0000-0000701A0000}"/>
    <cellStyle name="Comma 17 3 4 2 3 3 2 2 2" xfId="13096" xr:uid="{00000000-0005-0000-0000-0000711A0000}"/>
    <cellStyle name="Comma 17 3 4 2 3 3 2 3" xfId="13097" xr:uid="{00000000-0005-0000-0000-0000721A0000}"/>
    <cellStyle name="Comma 17 3 4 2 3 3 3" xfId="13099" xr:uid="{00000000-0005-0000-0000-0000731A0000}"/>
    <cellStyle name="Comma 17 3 4 2 3 3 3 2" xfId="13101" xr:uid="{00000000-0005-0000-0000-0000741A0000}"/>
    <cellStyle name="Comma 17 3 4 2 3 3 4" xfId="13102" xr:uid="{00000000-0005-0000-0000-0000751A0000}"/>
    <cellStyle name="Comma 17 3 4 2 3 4" xfId="13105" xr:uid="{00000000-0005-0000-0000-0000761A0000}"/>
    <cellStyle name="Comma 17 3 4 2 3 4 2" xfId="13108" xr:uid="{00000000-0005-0000-0000-0000771A0000}"/>
    <cellStyle name="Comma 17 3 4 2 3 4 2 2" xfId="13110" xr:uid="{00000000-0005-0000-0000-0000781A0000}"/>
    <cellStyle name="Comma 17 3 4 2 3 4 3" xfId="13111" xr:uid="{00000000-0005-0000-0000-0000791A0000}"/>
    <cellStyle name="Comma 17 3 4 2 3 5" xfId="13113" xr:uid="{00000000-0005-0000-0000-00007A1A0000}"/>
    <cellStyle name="Comma 17 3 4 2 3 5 2" xfId="13117" xr:uid="{00000000-0005-0000-0000-00007B1A0000}"/>
    <cellStyle name="Comma 17 3 4 2 3 6" xfId="1771" xr:uid="{00000000-0005-0000-0000-00007C1A0000}"/>
    <cellStyle name="Comma 17 3 4 2 3 7" xfId="13121" xr:uid="{00000000-0005-0000-0000-00007D1A0000}"/>
    <cellStyle name="Comma 17 3 4 2 4" xfId="13125" xr:uid="{00000000-0005-0000-0000-00007E1A0000}"/>
    <cellStyle name="Comma 17 3 4 2 4 2" xfId="13126" xr:uid="{00000000-0005-0000-0000-00007F1A0000}"/>
    <cellStyle name="Comma 17 3 4 2 4 2 2" xfId="13131" xr:uid="{00000000-0005-0000-0000-0000801A0000}"/>
    <cellStyle name="Comma 17 3 4 2 4 2 2 2" xfId="10441" xr:uid="{00000000-0005-0000-0000-0000811A0000}"/>
    <cellStyle name="Comma 17 3 4 2 4 2 2 2 2" xfId="10445" xr:uid="{00000000-0005-0000-0000-0000821A0000}"/>
    <cellStyle name="Comma 17 3 4 2 4 2 2 3" xfId="10448" xr:uid="{00000000-0005-0000-0000-0000831A0000}"/>
    <cellStyle name="Comma 17 3 4 2 4 2 3" xfId="13134" xr:uid="{00000000-0005-0000-0000-0000841A0000}"/>
    <cellStyle name="Comma 17 3 4 2 4 2 3 2" xfId="10498" xr:uid="{00000000-0005-0000-0000-0000851A0000}"/>
    <cellStyle name="Comma 17 3 4 2 4 2 4" xfId="13139" xr:uid="{00000000-0005-0000-0000-0000861A0000}"/>
    <cellStyle name="Comma 17 3 4 2 4 3" xfId="13142" xr:uid="{00000000-0005-0000-0000-0000871A0000}"/>
    <cellStyle name="Comma 17 3 4 2 4 3 2" xfId="13149" xr:uid="{00000000-0005-0000-0000-0000881A0000}"/>
    <cellStyle name="Comma 17 3 4 2 4 3 2 2" xfId="2335" xr:uid="{00000000-0005-0000-0000-0000891A0000}"/>
    <cellStyle name="Comma 17 3 4 2 4 3 3" xfId="3421" xr:uid="{00000000-0005-0000-0000-00008A1A0000}"/>
    <cellStyle name="Comma 17 3 4 2 4 4" xfId="13152" xr:uid="{00000000-0005-0000-0000-00008B1A0000}"/>
    <cellStyle name="Comma 17 3 4 2 4 4 2" xfId="13154" xr:uid="{00000000-0005-0000-0000-00008C1A0000}"/>
    <cellStyle name="Comma 17 3 4 2 4 5" xfId="13157" xr:uid="{00000000-0005-0000-0000-00008D1A0000}"/>
    <cellStyle name="Comma 17 3 4 2 5" xfId="13159" xr:uid="{00000000-0005-0000-0000-00008E1A0000}"/>
    <cellStyle name="Comma 17 3 4 2 5 2" xfId="13160" xr:uid="{00000000-0005-0000-0000-00008F1A0000}"/>
    <cellStyle name="Comma 17 3 4 2 5 2 2" xfId="4870" xr:uid="{00000000-0005-0000-0000-0000901A0000}"/>
    <cellStyle name="Comma 17 3 4 2 5 2 2 2" xfId="10813" xr:uid="{00000000-0005-0000-0000-0000911A0000}"/>
    <cellStyle name="Comma 17 3 4 2 5 2 3" xfId="13163" xr:uid="{00000000-0005-0000-0000-0000921A0000}"/>
    <cellStyle name="Comma 17 3 4 2 5 3" xfId="13166" xr:uid="{00000000-0005-0000-0000-0000931A0000}"/>
    <cellStyle name="Comma 17 3 4 2 5 3 2" xfId="13168" xr:uid="{00000000-0005-0000-0000-0000941A0000}"/>
    <cellStyle name="Comma 17 3 4 2 5 4" xfId="13170" xr:uid="{00000000-0005-0000-0000-0000951A0000}"/>
    <cellStyle name="Comma 17 3 4 2 6" xfId="13171" xr:uid="{00000000-0005-0000-0000-0000961A0000}"/>
    <cellStyle name="Comma 17 3 4 2 6 2" xfId="13173" xr:uid="{00000000-0005-0000-0000-0000971A0000}"/>
    <cellStyle name="Comma 17 3 4 2 6 2 2" xfId="10309" xr:uid="{00000000-0005-0000-0000-0000981A0000}"/>
    <cellStyle name="Comma 17 3 4 2 6 3" xfId="13177" xr:uid="{00000000-0005-0000-0000-0000991A0000}"/>
    <cellStyle name="Comma 17 3 4 2 7" xfId="13179" xr:uid="{00000000-0005-0000-0000-00009A1A0000}"/>
    <cellStyle name="Comma 17 3 4 2 7 2" xfId="13181" xr:uid="{00000000-0005-0000-0000-00009B1A0000}"/>
    <cellStyle name="Comma 17 3 4 2 8" xfId="13183" xr:uid="{00000000-0005-0000-0000-00009C1A0000}"/>
    <cellStyle name="Comma 17 3 4 2 9" xfId="13185" xr:uid="{00000000-0005-0000-0000-00009D1A0000}"/>
    <cellStyle name="Comma 17 3 4 3" xfId="13186" xr:uid="{00000000-0005-0000-0000-00009E1A0000}"/>
    <cellStyle name="Comma 17 3 4 3 2" xfId="13188" xr:uid="{00000000-0005-0000-0000-00009F1A0000}"/>
    <cellStyle name="Comma 17 3 4 3 2 2" xfId="13189" xr:uid="{00000000-0005-0000-0000-0000A01A0000}"/>
    <cellStyle name="Comma 17 3 4 3 2 2 2" xfId="13192" xr:uid="{00000000-0005-0000-0000-0000A11A0000}"/>
    <cellStyle name="Comma 17 3 4 3 2 2 2 2" xfId="13196" xr:uid="{00000000-0005-0000-0000-0000A21A0000}"/>
    <cellStyle name="Comma 17 3 4 3 2 2 2 2 2" xfId="4419" xr:uid="{00000000-0005-0000-0000-0000A31A0000}"/>
    <cellStyle name="Comma 17 3 4 3 2 2 2 2 2 2" xfId="13200" xr:uid="{00000000-0005-0000-0000-0000A41A0000}"/>
    <cellStyle name="Comma 17 3 4 3 2 2 2 2 3" xfId="13201" xr:uid="{00000000-0005-0000-0000-0000A51A0000}"/>
    <cellStyle name="Comma 17 3 4 3 2 2 2 3" xfId="13203" xr:uid="{00000000-0005-0000-0000-0000A61A0000}"/>
    <cellStyle name="Comma 17 3 4 3 2 2 2 3 2" xfId="13205" xr:uid="{00000000-0005-0000-0000-0000A71A0000}"/>
    <cellStyle name="Comma 17 3 4 3 2 2 2 4" xfId="13206" xr:uid="{00000000-0005-0000-0000-0000A81A0000}"/>
    <cellStyle name="Comma 17 3 4 3 2 2 3" xfId="13209" xr:uid="{00000000-0005-0000-0000-0000A91A0000}"/>
    <cellStyle name="Comma 17 3 4 3 2 2 3 2" xfId="13213" xr:uid="{00000000-0005-0000-0000-0000AA1A0000}"/>
    <cellStyle name="Comma 17 3 4 3 2 2 3 2 2" xfId="13215" xr:uid="{00000000-0005-0000-0000-0000AB1A0000}"/>
    <cellStyle name="Comma 17 3 4 3 2 2 3 3" xfId="13216" xr:uid="{00000000-0005-0000-0000-0000AC1A0000}"/>
    <cellStyle name="Comma 17 3 4 3 2 2 4" xfId="13217" xr:uid="{00000000-0005-0000-0000-0000AD1A0000}"/>
    <cellStyle name="Comma 17 3 4 3 2 2 4 2" xfId="13219" xr:uid="{00000000-0005-0000-0000-0000AE1A0000}"/>
    <cellStyle name="Comma 17 3 4 3 2 2 5" xfId="5172" xr:uid="{00000000-0005-0000-0000-0000AF1A0000}"/>
    <cellStyle name="Comma 17 3 4 3 2 3" xfId="13220" xr:uid="{00000000-0005-0000-0000-0000B01A0000}"/>
    <cellStyle name="Comma 17 3 4 3 2 3 2" xfId="13223" xr:uid="{00000000-0005-0000-0000-0000B11A0000}"/>
    <cellStyle name="Comma 17 3 4 3 2 3 2 2" xfId="13227" xr:uid="{00000000-0005-0000-0000-0000B21A0000}"/>
    <cellStyle name="Comma 17 3 4 3 2 3 2 2 2" xfId="13229" xr:uid="{00000000-0005-0000-0000-0000B31A0000}"/>
    <cellStyle name="Comma 17 3 4 3 2 3 2 3" xfId="13235" xr:uid="{00000000-0005-0000-0000-0000B41A0000}"/>
    <cellStyle name="Comma 17 3 4 3 2 3 3" xfId="13236" xr:uid="{00000000-0005-0000-0000-0000B51A0000}"/>
    <cellStyle name="Comma 17 3 4 3 2 3 3 2" xfId="13238" xr:uid="{00000000-0005-0000-0000-0000B61A0000}"/>
    <cellStyle name="Comma 17 3 4 3 2 3 4" xfId="13239" xr:uid="{00000000-0005-0000-0000-0000B71A0000}"/>
    <cellStyle name="Comma 17 3 4 3 2 4" xfId="13240" xr:uid="{00000000-0005-0000-0000-0000B81A0000}"/>
    <cellStyle name="Comma 17 3 4 3 2 4 2" xfId="13243" xr:uid="{00000000-0005-0000-0000-0000B91A0000}"/>
    <cellStyle name="Comma 17 3 4 3 2 4 2 2" xfId="13245" xr:uid="{00000000-0005-0000-0000-0000BA1A0000}"/>
    <cellStyle name="Comma 17 3 4 3 2 4 3" xfId="13246" xr:uid="{00000000-0005-0000-0000-0000BB1A0000}"/>
    <cellStyle name="Comma 17 3 4 3 2 5" xfId="13250" xr:uid="{00000000-0005-0000-0000-0000BC1A0000}"/>
    <cellStyle name="Comma 17 3 4 3 2 5 2" xfId="13252" xr:uid="{00000000-0005-0000-0000-0000BD1A0000}"/>
    <cellStyle name="Comma 17 3 4 3 2 6" xfId="5016" xr:uid="{00000000-0005-0000-0000-0000BE1A0000}"/>
    <cellStyle name="Comma 17 3 4 3 2 7" xfId="13255" xr:uid="{00000000-0005-0000-0000-0000BF1A0000}"/>
    <cellStyle name="Comma 17 3 4 3 3" xfId="13258" xr:uid="{00000000-0005-0000-0000-0000C01A0000}"/>
    <cellStyle name="Comma 17 3 4 3 3 2" xfId="13259" xr:uid="{00000000-0005-0000-0000-0000C11A0000}"/>
    <cellStyle name="Comma 17 3 4 3 3 2 2" xfId="13262" xr:uid="{00000000-0005-0000-0000-0000C21A0000}"/>
    <cellStyle name="Comma 17 3 4 3 3 2 2 2" xfId="8490" xr:uid="{00000000-0005-0000-0000-0000C31A0000}"/>
    <cellStyle name="Comma 17 3 4 3 3 2 2 2 2" xfId="13266" xr:uid="{00000000-0005-0000-0000-0000C41A0000}"/>
    <cellStyle name="Comma 17 3 4 3 3 2 2 3" xfId="13267" xr:uid="{00000000-0005-0000-0000-0000C51A0000}"/>
    <cellStyle name="Comma 17 3 4 3 3 2 3" xfId="13268" xr:uid="{00000000-0005-0000-0000-0000C61A0000}"/>
    <cellStyle name="Comma 17 3 4 3 3 2 3 2" xfId="13270" xr:uid="{00000000-0005-0000-0000-0000C71A0000}"/>
    <cellStyle name="Comma 17 3 4 3 3 2 4" xfId="13271" xr:uid="{00000000-0005-0000-0000-0000C81A0000}"/>
    <cellStyle name="Comma 17 3 4 3 3 3" xfId="13274" xr:uid="{00000000-0005-0000-0000-0000C91A0000}"/>
    <cellStyle name="Comma 17 3 4 3 3 3 2" xfId="13277" xr:uid="{00000000-0005-0000-0000-0000CA1A0000}"/>
    <cellStyle name="Comma 17 3 4 3 3 3 2 2" xfId="13279" xr:uid="{00000000-0005-0000-0000-0000CB1A0000}"/>
    <cellStyle name="Comma 17 3 4 3 3 3 3" xfId="13280" xr:uid="{00000000-0005-0000-0000-0000CC1A0000}"/>
    <cellStyle name="Comma 17 3 4 3 3 4" xfId="13281" xr:uid="{00000000-0005-0000-0000-0000CD1A0000}"/>
    <cellStyle name="Comma 17 3 4 3 3 4 2" xfId="13285" xr:uid="{00000000-0005-0000-0000-0000CE1A0000}"/>
    <cellStyle name="Comma 17 3 4 3 3 5" xfId="13288" xr:uid="{00000000-0005-0000-0000-0000CF1A0000}"/>
    <cellStyle name="Comma 17 3 4 3 4" xfId="13292" xr:uid="{00000000-0005-0000-0000-0000D01A0000}"/>
    <cellStyle name="Comma 17 3 4 3 4 2" xfId="13293" xr:uid="{00000000-0005-0000-0000-0000D11A0000}"/>
    <cellStyle name="Comma 17 3 4 3 4 2 2" xfId="13296" xr:uid="{00000000-0005-0000-0000-0000D21A0000}"/>
    <cellStyle name="Comma 17 3 4 3 4 2 2 2" xfId="11205" xr:uid="{00000000-0005-0000-0000-0000D31A0000}"/>
    <cellStyle name="Comma 17 3 4 3 4 2 3" xfId="10793" xr:uid="{00000000-0005-0000-0000-0000D41A0000}"/>
    <cellStyle name="Comma 17 3 4 3 4 3" xfId="13298" xr:uid="{00000000-0005-0000-0000-0000D51A0000}"/>
    <cellStyle name="Comma 17 3 4 3 4 3 2" xfId="13300" xr:uid="{00000000-0005-0000-0000-0000D61A0000}"/>
    <cellStyle name="Comma 17 3 4 3 4 4" xfId="13301" xr:uid="{00000000-0005-0000-0000-0000D71A0000}"/>
    <cellStyle name="Comma 17 3 4 3 5" xfId="13304" xr:uid="{00000000-0005-0000-0000-0000D81A0000}"/>
    <cellStyle name="Comma 17 3 4 3 5 2" xfId="13305" xr:uid="{00000000-0005-0000-0000-0000D91A0000}"/>
    <cellStyle name="Comma 17 3 4 3 5 2 2" xfId="13307" xr:uid="{00000000-0005-0000-0000-0000DA1A0000}"/>
    <cellStyle name="Comma 17 3 4 3 5 3" xfId="13308" xr:uid="{00000000-0005-0000-0000-0000DB1A0000}"/>
    <cellStyle name="Comma 17 3 4 3 6" xfId="13309" xr:uid="{00000000-0005-0000-0000-0000DC1A0000}"/>
    <cellStyle name="Comma 17 3 4 3 6 2" xfId="13312" xr:uid="{00000000-0005-0000-0000-0000DD1A0000}"/>
    <cellStyle name="Comma 17 3 4 3 7" xfId="13315" xr:uid="{00000000-0005-0000-0000-0000DE1A0000}"/>
    <cellStyle name="Comma 17 3 4 3 8" xfId="13318" xr:uid="{00000000-0005-0000-0000-0000DF1A0000}"/>
    <cellStyle name="Comma 17 3 4 4" xfId="13320" xr:uid="{00000000-0005-0000-0000-0000E01A0000}"/>
    <cellStyle name="Comma 17 3 4 4 2" xfId="13322" xr:uid="{00000000-0005-0000-0000-0000E11A0000}"/>
    <cellStyle name="Comma 17 3 4 4 2 2" xfId="13324" xr:uid="{00000000-0005-0000-0000-0000E21A0000}"/>
    <cellStyle name="Comma 17 3 4 4 2 2 2" xfId="13327" xr:uid="{00000000-0005-0000-0000-0000E31A0000}"/>
    <cellStyle name="Comma 17 3 4 4 2 2 2 2" xfId="13331" xr:uid="{00000000-0005-0000-0000-0000E41A0000}"/>
    <cellStyle name="Comma 17 3 4 4 2 2 2 2 2" xfId="13333" xr:uid="{00000000-0005-0000-0000-0000E51A0000}"/>
    <cellStyle name="Comma 17 3 4 4 2 2 2 3" xfId="13336" xr:uid="{00000000-0005-0000-0000-0000E61A0000}"/>
    <cellStyle name="Comma 17 3 4 4 2 2 3" xfId="13338" xr:uid="{00000000-0005-0000-0000-0000E71A0000}"/>
    <cellStyle name="Comma 17 3 4 4 2 2 3 2" xfId="13340" xr:uid="{00000000-0005-0000-0000-0000E81A0000}"/>
    <cellStyle name="Comma 17 3 4 4 2 2 4" xfId="13341" xr:uid="{00000000-0005-0000-0000-0000E91A0000}"/>
    <cellStyle name="Comma 17 3 4 4 2 3" xfId="13342" xr:uid="{00000000-0005-0000-0000-0000EA1A0000}"/>
    <cellStyle name="Comma 17 3 4 4 2 3 2" xfId="13345" xr:uid="{00000000-0005-0000-0000-0000EB1A0000}"/>
    <cellStyle name="Comma 17 3 4 4 2 3 2 2" xfId="217" xr:uid="{00000000-0005-0000-0000-0000EC1A0000}"/>
    <cellStyle name="Comma 17 3 4 4 2 3 3" xfId="13347" xr:uid="{00000000-0005-0000-0000-0000ED1A0000}"/>
    <cellStyle name="Comma 17 3 4 4 2 4" xfId="13348" xr:uid="{00000000-0005-0000-0000-0000EE1A0000}"/>
    <cellStyle name="Comma 17 3 4 4 2 4 2" xfId="13351" xr:uid="{00000000-0005-0000-0000-0000EF1A0000}"/>
    <cellStyle name="Comma 17 3 4 4 2 5" xfId="13355" xr:uid="{00000000-0005-0000-0000-0000F01A0000}"/>
    <cellStyle name="Comma 17 3 4 4 3" xfId="13359" xr:uid="{00000000-0005-0000-0000-0000F11A0000}"/>
    <cellStyle name="Comma 17 3 4 4 3 2" xfId="13361" xr:uid="{00000000-0005-0000-0000-0000F21A0000}"/>
    <cellStyle name="Comma 17 3 4 4 3 2 2" xfId="13364" xr:uid="{00000000-0005-0000-0000-0000F31A0000}"/>
    <cellStyle name="Comma 17 3 4 4 3 2 2 2" xfId="13367" xr:uid="{00000000-0005-0000-0000-0000F41A0000}"/>
    <cellStyle name="Comma 17 3 4 4 3 2 3" xfId="13368" xr:uid="{00000000-0005-0000-0000-0000F51A0000}"/>
    <cellStyle name="Comma 17 3 4 4 3 3" xfId="13370" xr:uid="{00000000-0005-0000-0000-0000F61A0000}"/>
    <cellStyle name="Comma 17 3 4 4 3 3 2" xfId="13372" xr:uid="{00000000-0005-0000-0000-0000F71A0000}"/>
    <cellStyle name="Comma 17 3 4 4 3 4" xfId="13376" xr:uid="{00000000-0005-0000-0000-0000F81A0000}"/>
    <cellStyle name="Comma 17 3 4 4 4" xfId="13380" xr:uid="{00000000-0005-0000-0000-0000F91A0000}"/>
    <cellStyle name="Comma 17 3 4 4 4 2" xfId="13382" xr:uid="{00000000-0005-0000-0000-0000FA1A0000}"/>
    <cellStyle name="Comma 17 3 4 4 4 2 2" xfId="13384" xr:uid="{00000000-0005-0000-0000-0000FB1A0000}"/>
    <cellStyle name="Comma 17 3 4 4 4 3" xfId="13385" xr:uid="{00000000-0005-0000-0000-0000FC1A0000}"/>
    <cellStyle name="Comma 17 3 4 4 5" xfId="13386" xr:uid="{00000000-0005-0000-0000-0000FD1A0000}"/>
    <cellStyle name="Comma 17 3 4 4 5 2" xfId="13387" xr:uid="{00000000-0005-0000-0000-0000FE1A0000}"/>
    <cellStyle name="Comma 17 3 4 4 6" xfId="13389" xr:uid="{00000000-0005-0000-0000-0000FF1A0000}"/>
    <cellStyle name="Comma 17 3 4 4 7" xfId="13392" xr:uid="{00000000-0005-0000-0000-0000001B0000}"/>
    <cellStyle name="Comma 17 3 4 5" xfId="13394" xr:uid="{00000000-0005-0000-0000-0000011B0000}"/>
    <cellStyle name="Comma 17 3 4 5 2" xfId="13396" xr:uid="{00000000-0005-0000-0000-0000021B0000}"/>
    <cellStyle name="Comma 17 3 4 5 2 2" xfId="13397" xr:uid="{00000000-0005-0000-0000-0000031B0000}"/>
    <cellStyle name="Comma 17 3 4 5 2 2 2" xfId="13403" xr:uid="{00000000-0005-0000-0000-0000041B0000}"/>
    <cellStyle name="Comma 17 3 4 5 2 2 2 2" xfId="13405" xr:uid="{00000000-0005-0000-0000-0000051B0000}"/>
    <cellStyle name="Comma 17 3 4 5 2 2 3" xfId="13406" xr:uid="{00000000-0005-0000-0000-0000061B0000}"/>
    <cellStyle name="Comma 17 3 4 5 2 3" xfId="13407" xr:uid="{00000000-0005-0000-0000-0000071B0000}"/>
    <cellStyle name="Comma 17 3 4 5 2 3 2" xfId="13412" xr:uid="{00000000-0005-0000-0000-0000081B0000}"/>
    <cellStyle name="Comma 17 3 4 5 2 4" xfId="13413" xr:uid="{00000000-0005-0000-0000-0000091B0000}"/>
    <cellStyle name="Comma 17 3 4 5 3" xfId="13415" xr:uid="{00000000-0005-0000-0000-00000A1B0000}"/>
    <cellStyle name="Comma 17 3 4 5 3 2" xfId="13416" xr:uid="{00000000-0005-0000-0000-00000B1B0000}"/>
    <cellStyle name="Comma 17 3 4 5 3 2 2" xfId="13418" xr:uid="{00000000-0005-0000-0000-00000C1B0000}"/>
    <cellStyle name="Comma 17 3 4 5 3 3" xfId="13419" xr:uid="{00000000-0005-0000-0000-00000D1B0000}"/>
    <cellStyle name="Comma 17 3 4 5 4" xfId="13420" xr:uid="{00000000-0005-0000-0000-00000E1B0000}"/>
    <cellStyle name="Comma 17 3 4 5 4 2" xfId="13421" xr:uid="{00000000-0005-0000-0000-00000F1B0000}"/>
    <cellStyle name="Comma 17 3 4 5 5" xfId="13422" xr:uid="{00000000-0005-0000-0000-0000101B0000}"/>
    <cellStyle name="Comma 17 3 4 6" xfId="13423" xr:uid="{00000000-0005-0000-0000-0000111B0000}"/>
    <cellStyle name="Comma 17 3 4 6 2" xfId="13424" xr:uid="{00000000-0005-0000-0000-0000121B0000}"/>
    <cellStyle name="Comma 17 3 4 6 2 2" xfId="13428" xr:uid="{00000000-0005-0000-0000-0000131B0000}"/>
    <cellStyle name="Comma 17 3 4 6 2 2 2" xfId="13434" xr:uid="{00000000-0005-0000-0000-0000141B0000}"/>
    <cellStyle name="Comma 17 3 4 6 2 3" xfId="13436" xr:uid="{00000000-0005-0000-0000-0000151B0000}"/>
    <cellStyle name="Comma 17 3 4 6 3" xfId="13441" xr:uid="{00000000-0005-0000-0000-0000161B0000}"/>
    <cellStyle name="Comma 17 3 4 6 3 2" xfId="13445" xr:uid="{00000000-0005-0000-0000-0000171B0000}"/>
    <cellStyle name="Comma 17 3 4 6 4" xfId="13448" xr:uid="{00000000-0005-0000-0000-0000181B0000}"/>
    <cellStyle name="Comma 17 3 4 7" xfId="13453" xr:uid="{00000000-0005-0000-0000-0000191B0000}"/>
    <cellStyle name="Comma 17 3 4 7 2" xfId="13454" xr:uid="{00000000-0005-0000-0000-00001A1B0000}"/>
    <cellStyle name="Comma 17 3 4 7 2 2" xfId="13456" xr:uid="{00000000-0005-0000-0000-00001B1B0000}"/>
    <cellStyle name="Comma 17 3 4 7 3" xfId="13458" xr:uid="{00000000-0005-0000-0000-00001C1B0000}"/>
    <cellStyle name="Comma 17 3 4 8" xfId="13463" xr:uid="{00000000-0005-0000-0000-00001D1B0000}"/>
    <cellStyle name="Comma 17 3 4 8 2" xfId="13464" xr:uid="{00000000-0005-0000-0000-00001E1B0000}"/>
    <cellStyle name="Comma 17 3 4 9" xfId="13466" xr:uid="{00000000-0005-0000-0000-00001F1B0000}"/>
    <cellStyle name="Comma 17 3 5" xfId="13467" xr:uid="{00000000-0005-0000-0000-0000201B0000}"/>
    <cellStyle name="Comma 17 3 5 2" xfId="13469" xr:uid="{00000000-0005-0000-0000-0000211B0000}"/>
    <cellStyle name="Comma 17 3 5 2 2" xfId="13470" xr:uid="{00000000-0005-0000-0000-0000221B0000}"/>
    <cellStyle name="Comma 17 3 5 2 2 2" xfId="13472" xr:uid="{00000000-0005-0000-0000-0000231B0000}"/>
    <cellStyle name="Comma 17 3 5 2 2 2 2" xfId="13475" xr:uid="{00000000-0005-0000-0000-0000241B0000}"/>
    <cellStyle name="Comma 17 3 5 2 2 2 2 2" xfId="13479" xr:uid="{00000000-0005-0000-0000-0000251B0000}"/>
    <cellStyle name="Comma 17 3 5 2 2 2 2 2 2" xfId="13484" xr:uid="{00000000-0005-0000-0000-0000261B0000}"/>
    <cellStyle name="Comma 17 3 5 2 2 2 2 2 2 2" xfId="13488" xr:uid="{00000000-0005-0000-0000-0000271B0000}"/>
    <cellStyle name="Comma 17 3 5 2 2 2 2 2 3" xfId="13490" xr:uid="{00000000-0005-0000-0000-0000281B0000}"/>
    <cellStyle name="Comma 17 3 5 2 2 2 2 3" xfId="13493" xr:uid="{00000000-0005-0000-0000-0000291B0000}"/>
    <cellStyle name="Comma 17 3 5 2 2 2 2 3 2" xfId="13498" xr:uid="{00000000-0005-0000-0000-00002A1B0000}"/>
    <cellStyle name="Comma 17 3 5 2 2 2 2 4" xfId="13501" xr:uid="{00000000-0005-0000-0000-00002B1B0000}"/>
    <cellStyle name="Comma 17 3 5 2 2 2 3" xfId="13504" xr:uid="{00000000-0005-0000-0000-00002C1B0000}"/>
    <cellStyle name="Comma 17 3 5 2 2 2 3 2" xfId="13508" xr:uid="{00000000-0005-0000-0000-00002D1B0000}"/>
    <cellStyle name="Comma 17 3 5 2 2 2 3 2 2" xfId="13511" xr:uid="{00000000-0005-0000-0000-00002E1B0000}"/>
    <cellStyle name="Comma 17 3 5 2 2 2 3 3" xfId="13514" xr:uid="{00000000-0005-0000-0000-00002F1B0000}"/>
    <cellStyle name="Comma 17 3 5 2 2 2 4" xfId="13516" xr:uid="{00000000-0005-0000-0000-0000301B0000}"/>
    <cellStyle name="Comma 17 3 5 2 2 2 4 2" xfId="13519" xr:uid="{00000000-0005-0000-0000-0000311B0000}"/>
    <cellStyle name="Comma 17 3 5 2 2 2 5" xfId="5290" xr:uid="{00000000-0005-0000-0000-0000321B0000}"/>
    <cellStyle name="Comma 17 3 5 2 2 3" xfId="13522" xr:uid="{00000000-0005-0000-0000-0000331B0000}"/>
    <cellStyle name="Comma 17 3 5 2 2 3 2" xfId="13528" xr:uid="{00000000-0005-0000-0000-0000341B0000}"/>
    <cellStyle name="Comma 17 3 5 2 2 3 2 2" xfId="13533" xr:uid="{00000000-0005-0000-0000-0000351B0000}"/>
    <cellStyle name="Comma 17 3 5 2 2 3 2 2 2" xfId="13536" xr:uid="{00000000-0005-0000-0000-0000361B0000}"/>
    <cellStyle name="Comma 17 3 5 2 2 3 2 3" xfId="13539" xr:uid="{00000000-0005-0000-0000-0000371B0000}"/>
    <cellStyle name="Comma 17 3 5 2 2 3 3" xfId="13541" xr:uid="{00000000-0005-0000-0000-0000381B0000}"/>
    <cellStyle name="Comma 17 3 5 2 2 3 3 2" xfId="13545" xr:uid="{00000000-0005-0000-0000-0000391B0000}"/>
    <cellStyle name="Comma 17 3 5 2 2 3 4" xfId="13547" xr:uid="{00000000-0005-0000-0000-00003A1B0000}"/>
    <cellStyle name="Comma 17 3 5 2 2 4" xfId="13549" xr:uid="{00000000-0005-0000-0000-00003B1B0000}"/>
    <cellStyle name="Comma 17 3 5 2 2 4 2" xfId="13552" xr:uid="{00000000-0005-0000-0000-00003C1B0000}"/>
    <cellStyle name="Comma 17 3 5 2 2 4 2 2" xfId="13556" xr:uid="{00000000-0005-0000-0000-00003D1B0000}"/>
    <cellStyle name="Comma 17 3 5 2 2 4 3" xfId="13560" xr:uid="{00000000-0005-0000-0000-00003E1B0000}"/>
    <cellStyle name="Comma 17 3 5 2 2 5" xfId="13564" xr:uid="{00000000-0005-0000-0000-00003F1B0000}"/>
    <cellStyle name="Comma 17 3 5 2 2 5 2" xfId="13566" xr:uid="{00000000-0005-0000-0000-0000401B0000}"/>
    <cellStyle name="Comma 17 3 5 2 2 6" xfId="3696" xr:uid="{00000000-0005-0000-0000-0000411B0000}"/>
    <cellStyle name="Comma 17 3 5 2 2 7" xfId="13571" xr:uid="{00000000-0005-0000-0000-0000421B0000}"/>
    <cellStyle name="Comma 17 3 5 2 3" xfId="9501" xr:uid="{00000000-0005-0000-0000-0000431B0000}"/>
    <cellStyle name="Comma 17 3 5 2 3 2" xfId="13575" xr:uid="{00000000-0005-0000-0000-0000441B0000}"/>
    <cellStyle name="Comma 17 3 5 2 3 2 2" xfId="13578" xr:uid="{00000000-0005-0000-0000-0000451B0000}"/>
    <cellStyle name="Comma 17 3 5 2 3 2 2 2" xfId="4559" xr:uid="{00000000-0005-0000-0000-0000461B0000}"/>
    <cellStyle name="Comma 17 3 5 2 3 2 2 2 2" xfId="13582" xr:uid="{00000000-0005-0000-0000-0000471B0000}"/>
    <cellStyle name="Comma 17 3 5 2 3 2 2 3" xfId="13589" xr:uid="{00000000-0005-0000-0000-0000481B0000}"/>
    <cellStyle name="Comma 17 3 5 2 3 2 3" xfId="13591" xr:uid="{00000000-0005-0000-0000-0000491B0000}"/>
    <cellStyle name="Comma 17 3 5 2 3 2 3 2" xfId="13594" xr:uid="{00000000-0005-0000-0000-00004A1B0000}"/>
    <cellStyle name="Comma 17 3 5 2 3 2 4" xfId="13596" xr:uid="{00000000-0005-0000-0000-00004B1B0000}"/>
    <cellStyle name="Comma 17 3 5 2 3 3" xfId="13601" xr:uid="{00000000-0005-0000-0000-00004C1B0000}"/>
    <cellStyle name="Comma 17 3 5 2 3 3 2" xfId="13606" xr:uid="{00000000-0005-0000-0000-00004D1B0000}"/>
    <cellStyle name="Comma 17 3 5 2 3 3 2 2" xfId="13609" xr:uid="{00000000-0005-0000-0000-00004E1B0000}"/>
    <cellStyle name="Comma 17 3 5 2 3 3 3" xfId="13611" xr:uid="{00000000-0005-0000-0000-00004F1B0000}"/>
    <cellStyle name="Comma 17 3 5 2 3 4" xfId="13613" xr:uid="{00000000-0005-0000-0000-0000501B0000}"/>
    <cellStyle name="Comma 17 3 5 2 3 4 2" xfId="13615" xr:uid="{00000000-0005-0000-0000-0000511B0000}"/>
    <cellStyle name="Comma 17 3 5 2 3 5" xfId="13619" xr:uid="{00000000-0005-0000-0000-0000521B0000}"/>
    <cellStyle name="Comma 17 3 5 2 4" xfId="13621" xr:uid="{00000000-0005-0000-0000-0000531B0000}"/>
    <cellStyle name="Comma 17 3 5 2 4 2" xfId="13622" xr:uid="{00000000-0005-0000-0000-0000541B0000}"/>
    <cellStyle name="Comma 17 3 5 2 4 2 2" xfId="13625" xr:uid="{00000000-0005-0000-0000-0000551B0000}"/>
    <cellStyle name="Comma 17 3 5 2 4 2 2 2" xfId="12125" xr:uid="{00000000-0005-0000-0000-0000561B0000}"/>
    <cellStyle name="Comma 17 3 5 2 4 2 3" xfId="13628" xr:uid="{00000000-0005-0000-0000-0000571B0000}"/>
    <cellStyle name="Comma 17 3 5 2 4 3" xfId="13632" xr:uid="{00000000-0005-0000-0000-0000581B0000}"/>
    <cellStyle name="Comma 17 3 5 2 4 3 2" xfId="13635" xr:uid="{00000000-0005-0000-0000-0000591B0000}"/>
    <cellStyle name="Comma 17 3 5 2 4 4" xfId="13637" xr:uid="{00000000-0005-0000-0000-00005A1B0000}"/>
    <cellStyle name="Comma 17 3 5 2 5" xfId="13638" xr:uid="{00000000-0005-0000-0000-00005B1B0000}"/>
    <cellStyle name="Comma 17 3 5 2 5 2" xfId="13639" xr:uid="{00000000-0005-0000-0000-00005C1B0000}"/>
    <cellStyle name="Comma 17 3 5 2 5 2 2" xfId="13641" xr:uid="{00000000-0005-0000-0000-00005D1B0000}"/>
    <cellStyle name="Comma 17 3 5 2 5 3" xfId="13645" xr:uid="{00000000-0005-0000-0000-00005E1B0000}"/>
    <cellStyle name="Comma 17 3 5 2 6" xfId="13647" xr:uid="{00000000-0005-0000-0000-00005F1B0000}"/>
    <cellStyle name="Comma 17 3 5 2 6 2" xfId="13649" xr:uid="{00000000-0005-0000-0000-0000601B0000}"/>
    <cellStyle name="Comma 17 3 5 2 7" xfId="13652" xr:uid="{00000000-0005-0000-0000-0000611B0000}"/>
    <cellStyle name="Comma 17 3 5 2 8" xfId="13654" xr:uid="{00000000-0005-0000-0000-0000621B0000}"/>
    <cellStyle name="Comma 17 3 5 3" xfId="13655" xr:uid="{00000000-0005-0000-0000-0000631B0000}"/>
    <cellStyle name="Comma 17 3 5 3 2" xfId="13656" xr:uid="{00000000-0005-0000-0000-0000641B0000}"/>
    <cellStyle name="Comma 17 3 5 3 2 2" xfId="13657" xr:uid="{00000000-0005-0000-0000-0000651B0000}"/>
    <cellStyle name="Comma 17 3 5 3 2 2 2" xfId="13660" xr:uid="{00000000-0005-0000-0000-0000661B0000}"/>
    <cellStyle name="Comma 17 3 5 3 2 2 2 2" xfId="13665" xr:uid="{00000000-0005-0000-0000-0000671B0000}"/>
    <cellStyle name="Comma 17 3 5 3 2 2 2 2 2" xfId="13668" xr:uid="{00000000-0005-0000-0000-0000681B0000}"/>
    <cellStyle name="Comma 17 3 5 3 2 2 2 3" xfId="13671" xr:uid="{00000000-0005-0000-0000-0000691B0000}"/>
    <cellStyle name="Comma 17 3 5 3 2 2 3" xfId="13673" xr:uid="{00000000-0005-0000-0000-00006A1B0000}"/>
    <cellStyle name="Comma 17 3 5 3 2 2 3 2" xfId="13676" xr:uid="{00000000-0005-0000-0000-00006B1B0000}"/>
    <cellStyle name="Comma 17 3 5 3 2 2 4" xfId="13678" xr:uid="{00000000-0005-0000-0000-00006C1B0000}"/>
    <cellStyle name="Comma 17 3 5 3 2 3" xfId="13680" xr:uid="{00000000-0005-0000-0000-00006D1B0000}"/>
    <cellStyle name="Comma 17 3 5 3 2 3 2" xfId="13683" xr:uid="{00000000-0005-0000-0000-00006E1B0000}"/>
    <cellStyle name="Comma 17 3 5 3 2 3 2 2" xfId="13688" xr:uid="{00000000-0005-0000-0000-00006F1B0000}"/>
    <cellStyle name="Comma 17 3 5 3 2 3 3" xfId="10117" xr:uid="{00000000-0005-0000-0000-0000701B0000}"/>
    <cellStyle name="Comma 17 3 5 3 2 4" xfId="13690" xr:uid="{00000000-0005-0000-0000-0000711B0000}"/>
    <cellStyle name="Comma 17 3 5 3 2 4 2" xfId="13692" xr:uid="{00000000-0005-0000-0000-0000721B0000}"/>
    <cellStyle name="Comma 17 3 5 3 2 5" xfId="13695" xr:uid="{00000000-0005-0000-0000-0000731B0000}"/>
    <cellStyle name="Comma 17 3 5 3 3" xfId="13696" xr:uid="{00000000-0005-0000-0000-0000741B0000}"/>
    <cellStyle name="Comma 17 3 5 3 3 2" xfId="13697" xr:uid="{00000000-0005-0000-0000-0000751B0000}"/>
    <cellStyle name="Comma 17 3 5 3 3 2 2" xfId="13700" xr:uid="{00000000-0005-0000-0000-0000761B0000}"/>
    <cellStyle name="Comma 17 3 5 3 3 2 2 2" xfId="13703" xr:uid="{00000000-0005-0000-0000-0000771B0000}"/>
    <cellStyle name="Comma 17 3 5 3 3 2 3" xfId="13705" xr:uid="{00000000-0005-0000-0000-0000781B0000}"/>
    <cellStyle name="Comma 17 3 5 3 3 3" xfId="13707" xr:uid="{00000000-0005-0000-0000-0000791B0000}"/>
    <cellStyle name="Comma 17 3 5 3 3 3 2" xfId="13709" xr:uid="{00000000-0005-0000-0000-00007A1B0000}"/>
    <cellStyle name="Comma 17 3 5 3 3 4" xfId="1713" xr:uid="{00000000-0005-0000-0000-00007B1B0000}"/>
    <cellStyle name="Comma 17 3 5 3 4" xfId="13711" xr:uid="{00000000-0005-0000-0000-00007C1B0000}"/>
    <cellStyle name="Comma 17 3 5 3 4 2" xfId="13712" xr:uid="{00000000-0005-0000-0000-00007D1B0000}"/>
    <cellStyle name="Comma 17 3 5 3 4 2 2" xfId="13714" xr:uid="{00000000-0005-0000-0000-00007E1B0000}"/>
    <cellStyle name="Comma 17 3 5 3 4 3" xfId="13718" xr:uid="{00000000-0005-0000-0000-00007F1B0000}"/>
    <cellStyle name="Comma 17 3 5 3 5" xfId="13719" xr:uid="{00000000-0005-0000-0000-0000801B0000}"/>
    <cellStyle name="Comma 17 3 5 3 5 2" xfId="5666" xr:uid="{00000000-0005-0000-0000-0000811B0000}"/>
    <cellStyle name="Comma 17 3 5 3 6" xfId="13720" xr:uid="{00000000-0005-0000-0000-0000821B0000}"/>
    <cellStyle name="Comma 17 3 5 3 7" xfId="13723" xr:uid="{00000000-0005-0000-0000-0000831B0000}"/>
    <cellStyle name="Comma 17 3 5 4" xfId="13725" xr:uid="{00000000-0005-0000-0000-0000841B0000}"/>
    <cellStyle name="Comma 17 3 5 4 2" xfId="13727" xr:uid="{00000000-0005-0000-0000-0000851B0000}"/>
    <cellStyle name="Comma 17 3 5 4 2 2" xfId="13729" xr:uid="{00000000-0005-0000-0000-0000861B0000}"/>
    <cellStyle name="Comma 17 3 5 4 2 2 2" xfId="13732" xr:uid="{00000000-0005-0000-0000-0000871B0000}"/>
    <cellStyle name="Comma 17 3 5 4 2 2 2 2" xfId="13735" xr:uid="{00000000-0005-0000-0000-0000881B0000}"/>
    <cellStyle name="Comma 17 3 5 4 2 2 3" xfId="13737" xr:uid="{00000000-0005-0000-0000-0000891B0000}"/>
    <cellStyle name="Comma 17 3 5 4 2 3" xfId="13739" xr:uid="{00000000-0005-0000-0000-00008A1B0000}"/>
    <cellStyle name="Comma 17 3 5 4 2 3 2" xfId="13741" xr:uid="{00000000-0005-0000-0000-00008B1B0000}"/>
    <cellStyle name="Comma 17 3 5 4 2 4" xfId="13743" xr:uid="{00000000-0005-0000-0000-00008C1B0000}"/>
    <cellStyle name="Comma 17 3 5 4 3" xfId="13744" xr:uid="{00000000-0005-0000-0000-00008D1B0000}"/>
    <cellStyle name="Comma 17 3 5 4 3 2" xfId="13745" xr:uid="{00000000-0005-0000-0000-00008E1B0000}"/>
    <cellStyle name="Comma 17 3 5 4 3 2 2" xfId="13747" xr:uid="{00000000-0005-0000-0000-00008F1B0000}"/>
    <cellStyle name="Comma 17 3 5 4 3 3" xfId="13749" xr:uid="{00000000-0005-0000-0000-0000901B0000}"/>
    <cellStyle name="Comma 17 3 5 4 4" xfId="13750" xr:uid="{00000000-0005-0000-0000-0000911B0000}"/>
    <cellStyle name="Comma 17 3 5 4 4 2" xfId="13751" xr:uid="{00000000-0005-0000-0000-0000921B0000}"/>
    <cellStyle name="Comma 17 3 5 4 5" xfId="13752" xr:uid="{00000000-0005-0000-0000-0000931B0000}"/>
    <cellStyle name="Comma 17 3 5 5" xfId="13753" xr:uid="{00000000-0005-0000-0000-0000941B0000}"/>
    <cellStyle name="Comma 17 3 5 5 2" xfId="13755" xr:uid="{00000000-0005-0000-0000-0000951B0000}"/>
    <cellStyle name="Comma 17 3 5 5 2 2" xfId="13756" xr:uid="{00000000-0005-0000-0000-0000961B0000}"/>
    <cellStyle name="Comma 17 3 5 5 2 2 2" xfId="13758" xr:uid="{00000000-0005-0000-0000-0000971B0000}"/>
    <cellStyle name="Comma 17 3 5 5 2 3" xfId="13760" xr:uid="{00000000-0005-0000-0000-0000981B0000}"/>
    <cellStyle name="Comma 17 3 5 5 3" xfId="749" xr:uid="{00000000-0005-0000-0000-0000991B0000}"/>
    <cellStyle name="Comma 17 3 5 5 3 2" xfId="5327" xr:uid="{00000000-0005-0000-0000-00009A1B0000}"/>
    <cellStyle name="Comma 17 3 5 5 4" xfId="760" xr:uid="{00000000-0005-0000-0000-00009B1B0000}"/>
    <cellStyle name="Comma 17 3 5 6" xfId="13761" xr:uid="{00000000-0005-0000-0000-00009C1B0000}"/>
    <cellStyle name="Comma 17 3 5 6 2" xfId="13762" xr:uid="{00000000-0005-0000-0000-00009D1B0000}"/>
    <cellStyle name="Comma 17 3 5 6 2 2" xfId="13764" xr:uid="{00000000-0005-0000-0000-00009E1B0000}"/>
    <cellStyle name="Comma 17 3 5 6 3" xfId="5339" xr:uid="{00000000-0005-0000-0000-00009F1B0000}"/>
    <cellStyle name="Comma 17 3 5 7" xfId="13766" xr:uid="{00000000-0005-0000-0000-0000A01B0000}"/>
    <cellStyle name="Comma 17 3 5 7 2" xfId="9780" xr:uid="{00000000-0005-0000-0000-0000A11B0000}"/>
    <cellStyle name="Comma 17 3 5 8" xfId="13767" xr:uid="{00000000-0005-0000-0000-0000A21B0000}"/>
    <cellStyle name="Comma 17 3 5 9" xfId="13768" xr:uid="{00000000-0005-0000-0000-0000A31B0000}"/>
    <cellStyle name="Comma 17 3 6" xfId="13770" xr:uid="{00000000-0005-0000-0000-0000A41B0000}"/>
    <cellStyle name="Comma 17 3 6 2" xfId="13771" xr:uid="{00000000-0005-0000-0000-0000A51B0000}"/>
    <cellStyle name="Comma 17 3 6 2 2" xfId="13772" xr:uid="{00000000-0005-0000-0000-0000A61B0000}"/>
    <cellStyle name="Comma 17 3 6 2 2 2" xfId="13773" xr:uid="{00000000-0005-0000-0000-0000A71B0000}"/>
    <cellStyle name="Comma 17 3 6 2 2 2 2" xfId="13776" xr:uid="{00000000-0005-0000-0000-0000A81B0000}"/>
    <cellStyle name="Comma 17 3 6 2 2 2 2 2" xfId="13780" xr:uid="{00000000-0005-0000-0000-0000A91B0000}"/>
    <cellStyle name="Comma 17 3 6 2 2 2 2 2 2" xfId="13784" xr:uid="{00000000-0005-0000-0000-0000AA1B0000}"/>
    <cellStyle name="Comma 17 3 6 2 2 2 2 3" xfId="13787" xr:uid="{00000000-0005-0000-0000-0000AB1B0000}"/>
    <cellStyle name="Comma 17 3 6 2 2 2 3" xfId="13790" xr:uid="{00000000-0005-0000-0000-0000AC1B0000}"/>
    <cellStyle name="Comma 17 3 6 2 2 2 3 2" xfId="13794" xr:uid="{00000000-0005-0000-0000-0000AD1B0000}"/>
    <cellStyle name="Comma 17 3 6 2 2 2 4" xfId="13798" xr:uid="{00000000-0005-0000-0000-0000AE1B0000}"/>
    <cellStyle name="Comma 17 3 6 2 2 3" xfId="13801" xr:uid="{00000000-0005-0000-0000-0000AF1B0000}"/>
    <cellStyle name="Comma 17 3 6 2 2 3 2" xfId="13804" xr:uid="{00000000-0005-0000-0000-0000B01B0000}"/>
    <cellStyle name="Comma 17 3 6 2 2 3 2 2" xfId="13807" xr:uid="{00000000-0005-0000-0000-0000B11B0000}"/>
    <cellStyle name="Comma 17 3 6 2 2 3 3" xfId="13809" xr:uid="{00000000-0005-0000-0000-0000B21B0000}"/>
    <cellStyle name="Comma 17 3 6 2 2 4" xfId="13812" xr:uid="{00000000-0005-0000-0000-0000B31B0000}"/>
    <cellStyle name="Comma 17 3 6 2 2 4 2" xfId="13814" xr:uid="{00000000-0005-0000-0000-0000B41B0000}"/>
    <cellStyle name="Comma 17 3 6 2 2 5" xfId="4873" xr:uid="{00000000-0005-0000-0000-0000B51B0000}"/>
    <cellStyle name="Comma 17 3 6 2 3" xfId="13817" xr:uid="{00000000-0005-0000-0000-0000B61B0000}"/>
    <cellStyle name="Comma 17 3 6 2 3 2" xfId="13818" xr:uid="{00000000-0005-0000-0000-0000B71B0000}"/>
    <cellStyle name="Comma 17 3 6 2 3 2 2" xfId="13821" xr:uid="{00000000-0005-0000-0000-0000B81B0000}"/>
    <cellStyle name="Comma 17 3 6 2 3 2 2 2" xfId="13824" xr:uid="{00000000-0005-0000-0000-0000B91B0000}"/>
    <cellStyle name="Comma 17 3 6 2 3 2 3" xfId="13826" xr:uid="{00000000-0005-0000-0000-0000BA1B0000}"/>
    <cellStyle name="Comma 17 3 6 2 3 3" xfId="13829" xr:uid="{00000000-0005-0000-0000-0000BB1B0000}"/>
    <cellStyle name="Comma 17 3 6 2 3 3 2" xfId="13831" xr:uid="{00000000-0005-0000-0000-0000BC1B0000}"/>
    <cellStyle name="Comma 17 3 6 2 3 4" xfId="13833" xr:uid="{00000000-0005-0000-0000-0000BD1B0000}"/>
    <cellStyle name="Comma 17 3 6 2 4" xfId="13834" xr:uid="{00000000-0005-0000-0000-0000BE1B0000}"/>
    <cellStyle name="Comma 17 3 6 2 4 2" xfId="13835" xr:uid="{00000000-0005-0000-0000-0000BF1B0000}"/>
    <cellStyle name="Comma 17 3 6 2 4 2 2" xfId="13837" xr:uid="{00000000-0005-0000-0000-0000C01B0000}"/>
    <cellStyle name="Comma 17 3 6 2 4 3" xfId="13840" xr:uid="{00000000-0005-0000-0000-0000C11B0000}"/>
    <cellStyle name="Comma 17 3 6 2 5" xfId="13841" xr:uid="{00000000-0005-0000-0000-0000C21B0000}"/>
    <cellStyle name="Comma 17 3 6 2 5 2" xfId="13842" xr:uid="{00000000-0005-0000-0000-0000C31B0000}"/>
    <cellStyle name="Comma 17 3 6 2 6" xfId="13843" xr:uid="{00000000-0005-0000-0000-0000C41B0000}"/>
    <cellStyle name="Comma 17 3 6 2 7" xfId="13845" xr:uid="{00000000-0005-0000-0000-0000C51B0000}"/>
    <cellStyle name="Comma 17 3 6 3" xfId="13846" xr:uid="{00000000-0005-0000-0000-0000C61B0000}"/>
    <cellStyle name="Comma 17 3 6 3 2" xfId="13847" xr:uid="{00000000-0005-0000-0000-0000C71B0000}"/>
    <cellStyle name="Comma 17 3 6 3 2 2" xfId="13849" xr:uid="{00000000-0005-0000-0000-0000C81B0000}"/>
    <cellStyle name="Comma 17 3 6 3 2 2 2" xfId="13852" xr:uid="{00000000-0005-0000-0000-0000C91B0000}"/>
    <cellStyle name="Comma 17 3 6 3 2 2 2 2" xfId="13855" xr:uid="{00000000-0005-0000-0000-0000CA1B0000}"/>
    <cellStyle name="Comma 17 3 6 3 2 2 3" xfId="13857" xr:uid="{00000000-0005-0000-0000-0000CB1B0000}"/>
    <cellStyle name="Comma 17 3 6 3 2 3" xfId="13860" xr:uid="{00000000-0005-0000-0000-0000CC1B0000}"/>
    <cellStyle name="Comma 17 3 6 3 2 3 2" xfId="13862" xr:uid="{00000000-0005-0000-0000-0000CD1B0000}"/>
    <cellStyle name="Comma 17 3 6 3 2 4" xfId="13864" xr:uid="{00000000-0005-0000-0000-0000CE1B0000}"/>
    <cellStyle name="Comma 17 3 6 3 3" xfId="13865" xr:uid="{00000000-0005-0000-0000-0000CF1B0000}"/>
    <cellStyle name="Comma 17 3 6 3 3 2" xfId="13868" xr:uid="{00000000-0005-0000-0000-0000D01B0000}"/>
    <cellStyle name="Comma 17 3 6 3 3 2 2" xfId="13870" xr:uid="{00000000-0005-0000-0000-0000D11B0000}"/>
    <cellStyle name="Comma 17 3 6 3 3 3" xfId="13872" xr:uid="{00000000-0005-0000-0000-0000D21B0000}"/>
    <cellStyle name="Comma 17 3 6 3 4" xfId="13873" xr:uid="{00000000-0005-0000-0000-0000D31B0000}"/>
    <cellStyle name="Comma 17 3 6 3 4 2" xfId="3004" xr:uid="{00000000-0005-0000-0000-0000D41B0000}"/>
    <cellStyle name="Comma 17 3 6 3 5" xfId="13875" xr:uid="{00000000-0005-0000-0000-0000D51B0000}"/>
    <cellStyle name="Comma 17 3 6 4" xfId="13876" xr:uid="{00000000-0005-0000-0000-0000D61B0000}"/>
    <cellStyle name="Comma 17 3 6 4 2" xfId="13878" xr:uid="{00000000-0005-0000-0000-0000D71B0000}"/>
    <cellStyle name="Comma 17 3 6 4 2 2" xfId="13879" xr:uid="{00000000-0005-0000-0000-0000D81B0000}"/>
    <cellStyle name="Comma 17 3 6 4 2 2 2" xfId="13881" xr:uid="{00000000-0005-0000-0000-0000D91B0000}"/>
    <cellStyle name="Comma 17 3 6 4 2 3" xfId="13883" xr:uid="{00000000-0005-0000-0000-0000DA1B0000}"/>
    <cellStyle name="Comma 17 3 6 4 3" xfId="13884" xr:uid="{00000000-0005-0000-0000-0000DB1B0000}"/>
    <cellStyle name="Comma 17 3 6 4 3 2" xfId="13885" xr:uid="{00000000-0005-0000-0000-0000DC1B0000}"/>
    <cellStyle name="Comma 17 3 6 4 4" xfId="13886" xr:uid="{00000000-0005-0000-0000-0000DD1B0000}"/>
    <cellStyle name="Comma 17 3 6 5" xfId="13887" xr:uid="{00000000-0005-0000-0000-0000DE1B0000}"/>
    <cellStyle name="Comma 17 3 6 5 2" xfId="13889" xr:uid="{00000000-0005-0000-0000-0000DF1B0000}"/>
    <cellStyle name="Comma 17 3 6 5 2 2" xfId="13891" xr:uid="{00000000-0005-0000-0000-0000E01B0000}"/>
    <cellStyle name="Comma 17 3 6 5 3" xfId="5364" xr:uid="{00000000-0005-0000-0000-0000E11B0000}"/>
    <cellStyle name="Comma 17 3 6 6" xfId="13892" xr:uid="{00000000-0005-0000-0000-0000E21B0000}"/>
    <cellStyle name="Comma 17 3 6 6 2" xfId="13894" xr:uid="{00000000-0005-0000-0000-0000E31B0000}"/>
    <cellStyle name="Comma 17 3 6 7" xfId="13896" xr:uid="{00000000-0005-0000-0000-0000E41B0000}"/>
    <cellStyle name="Comma 17 3 6 8" xfId="13897" xr:uid="{00000000-0005-0000-0000-0000E51B0000}"/>
    <cellStyle name="Comma 17 3 7" xfId="13898" xr:uid="{00000000-0005-0000-0000-0000E61B0000}"/>
    <cellStyle name="Comma 17 3 7 2" xfId="13899" xr:uid="{00000000-0005-0000-0000-0000E71B0000}"/>
    <cellStyle name="Comma 17 3 7 2 2" xfId="13900" xr:uid="{00000000-0005-0000-0000-0000E81B0000}"/>
    <cellStyle name="Comma 17 3 7 2 2 2" xfId="13901" xr:uid="{00000000-0005-0000-0000-0000E91B0000}"/>
    <cellStyle name="Comma 17 3 7 2 2 2 2" xfId="13910" xr:uid="{00000000-0005-0000-0000-0000EA1B0000}"/>
    <cellStyle name="Comma 17 3 7 2 2 2 2 2" xfId="13918" xr:uid="{00000000-0005-0000-0000-0000EB1B0000}"/>
    <cellStyle name="Comma 17 3 7 2 2 2 3" xfId="13922" xr:uid="{00000000-0005-0000-0000-0000EC1B0000}"/>
    <cellStyle name="Comma 17 3 7 2 2 3" xfId="9571" xr:uid="{00000000-0005-0000-0000-0000ED1B0000}"/>
    <cellStyle name="Comma 17 3 7 2 2 3 2" xfId="7630" xr:uid="{00000000-0005-0000-0000-0000EE1B0000}"/>
    <cellStyle name="Comma 17 3 7 2 2 4" xfId="9585" xr:uid="{00000000-0005-0000-0000-0000EF1B0000}"/>
    <cellStyle name="Comma 17 3 7 2 3" xfId="13925" xr:uid="{00000000-0005-0000-0000-0000F01B0000}"/>
    <cellStyle name="Comma 17 3 7 2 3 2" xfId="13927" xr:uid="{00000000-0005-0000-0000-0000F11B0000}"/>
    <cellStyle name="Comma 17 3 7 2 3 2 2" xfId="13936" xr:uid="{00000000-0005-0000-0000-0000F21B0000}"/>
    <cellStyle name="Comma 17 3 7 2 3 3" xfId="9594" xr:uid="{00000000-0005-0000-0000-0000F31B0000}"/>
    <cellStyle name="Comma 17 3 7 2 4" xfId="13940" xr:uid="{00000000-0005-0000-0000-0000F41B0000}"/>
    <cellStyle name="Comma 17 3 7 2 4 2" xfId="13943" xr:uid="{00000000-0005-0000-0000-0000F51B0000}"/>
    <cellStyle name="Comma 17 3 7 2 5" xfId="13949" xr:uid="{00000000-0005-0000-0000-0000F61B0000}"/>
    <cellStyle name="Comma 17 3 7 3" xfId="13954" xr:uid="{00000000-0005-0000-0000-0000F71B0000}"/>
    <cellStyle name="Comma 17 3 7 3 2" xfId="13955" xr:uid="{00000000-0005-0000-0000-0000F81B0000}"/>
    <cellStyle name="Comma 17 3 7 3 2 2" xfId="13958" xr:uid="{00000000-0005-0000-0000-0000F91B0000}"/>
    <cellStyle name="Comma 17 3 7 3 2 2 2" xfId="9379" xr:uid="{00000000-0005-0000-0000-0000FA1B0000}"/>
    <cellStyle name="Comma 17 3 7 3 2 3" xfId="9604" xr:uid="{00000000-0005-0000-0000-0000FB1B0000}"/>
    <cellStyle name="Comma 17 3 7 3 3" xfId="13962" xr:uid="{00000000-0005-0000-0000-0000FC1B0000}"/>
    <cellStyle name="Comma 17 3 7 3 3 2" xfId="13965" xr:uid="{00000000-0005-0000-0000-0000FD1B0000}"/>
    <cellStyle name="Comma 17 3 7 3 4" xfId="13972" xr:uid="{00000000-0005-0000-0000-0000FE1B0000}"/>
    <cellStyle name="Comma 17 3 7 4" xfId="13977" xr:uid="{00000000-0005-0000-0000-0000FF1B0000}"/>
    <cellStyle name="Comma 17 3 7 4 2" xfId="13978" xr:uid="{00000000-0005-0000-0000-0000001C0000}"/>
    <cellStyle name="Comma 17 3 7 4 2 2" xfId="13981" xr:uid="{00000000-0005-0000-0000-0000011C0000}"/>
    <cellStyle name="Comma 17 3 7 4 3" xfId="13985" xr:uid="{00000000-0005-0000-0000-0000021C0000}"/>
    <cellStyle name="Comma 17 3 7 5" xfId="13989" xr:uid="{00000000-0005-0000-0000-0000031C0000}"/>
    <cellStyle name="Comma 17 3 7 5 2" xfId="13991" xr:uid="{00000000-0005-0000-0000-0000041C0000}"/>
    <cellStyle name="Comma 17 3 7 6" xfId="13992" xr:uid="{00000000-0005-0000-0000-0000051C0000}"/>
    <cellStyle name="Comma 17 3 7 7" xfId="13993" xr:uid="{00000000-0005-0000-0000-0000061C0000}"/>
    <cellStyle name="Comma 17 3 8" xfId="13994" xr:uid="{00000000-0005-0000-0000-0000071C0000}"/>
    <cellStyle name="Comma 17 3 8 2" xfId="13995" xr:uid="{00000000-0005-0000-0000-0000081C0000}"/>
    <cellStyle name="Comma 17 3 8 2 2" xfId="13996" xr:uid="{00000000-0005-0000-0000-0000091C0000}"/>
    <cellStyle name="Comma 17 3 8 2 2 2" xfId="13997" xr:uid="{00000000-0005-0000-0000-00000A1C0000}"/>
    <cellStyle name="Comma 17 3 8 2 2 2 2" xfId="14002" xr:uid="{00000000-0005-0000-0000-00000B1C0000}"/>
    <cellStyle name="Comma 17 3 8 2 2 3" xfId="9752" xr:uid="{00000000-0005-0000-0000-00000C1C0000}"/>
    <cellStyle name="Comma 17 3 8 2 3" xfId="14004" xr:uid="{00000000-0005-0000-0000-00000D1C0000}"/>
    <cellStyle name="Comma 17 3 8 2 3 2" xfId="14005" xr:uid="{00000000-0005-0000-0000-00000E1C0000}"/>
    <cellStyle name="Comma 17 3 8 2 4" xfId="14010" xr:uid="{00000000-0005-0000-0000-00000F1C0000}"/>
    <cellStyle name="Comma 17 3 8 3" xfId="14013" xr:uid="{00000000-0005-0000-0000-0000101C0000}"/>
    <cellStyle name="Comma 17 3 8 3 2" xfId="14014" xr:uid="{00000000-0005-0000-0000-0000111C0000}"/>
    <cellStyle name="Comma 17 3 8 3 2 2" xfId="14015" xr:uid="{00000000-0005-0000-0000-0000121C0000}"/>
    <cellStyle name="Comma 17 3 8 3 3" xfId="14018" xr:uid="{00000000-0005-0000-0000-0000131C0000}"/>
    <cellStyle name="Comma 17 3 8 4" xfId="14019" xr:uid="{00000000-0005-0000-0000-0000141C0000}"/>
    <cellStyle name="Comma 17 3 8 4 2" xfId="14020" xr:uid="{00000000-0005-0000-0000-0000151C0000}"/>
    <cellStyle name="Comma 17 3 8 5" xfId="14021" xr:uid="{00000000-0005-0000-0000-0000161C0000}"/>
    <cellStyle name="Comma 17 3 9" xfId="14022" xr:uid="{00000000-0005-0000-0000-0000171C0000}"/>
    <cellStyle name="Comma 17 3 9 2" xfId="14023" xr:uid="{00000000-0005-0000-0000-0000181C0000}"/>
    <cellStyle name="Comma 17 3 9 2 2" xfId="14026" xr:uid="{00000000-0005-0000-0000-0000191C0000}"/>
    <cellStyle name="Comma 17 3 9 2 2 2" xfId="14028" xr:uid="{00000000-0005-0000-0000-00001A1C0000}"/>
    <cellStyle name="Comma 17 3 9 2 3" xfId="14029" xr:uid="{00000000-0005-0000-0000-00001B1C0000}"/>
    <cellStyle name="Comma 17 3 9 3" xfId="14031" xr:uid="{00000000-0005-0000-0000-00001C1C0000}"/>
    <cellStyle name="Comma 17 3 9 3 2" xfId="14033" xr:uid="{00000000-0005-0000-0000-00001D1C0000}"/>
    <cellStyle name="Comma 17 3 9 4" xfId="14034" xr:uid="{00000000-0005-0000-0000-00001E1C0000}"/>
    <cellStyle name="Comma 17 4" xfId="14035" xr:uid="{00000000-0005-0000-0000-00001F1C0000}"/>
    <cellStyle name="Comma 17 4 10" xfId="14037" xr:uid="{00000000-0005-0000-0000-0000201C0000}"/>
    <cellStyle name="Comma 17 4 10 2" xfId="14039" xr:uid="{00000000-0005-0000-0000-0000211C0000}"/>
    <cellStyle name="Comma 17 4 11" xfId="14041" xr:uid="{00000000-0005-0000-0000-0000221C0000}"/>
    <cellStyle name="Comma 17 4 12" xfId="14042" xr:uid="{00000000-0005-0000-0000-0000231C0000}"/>
    <cellStyle name="Comma 17 4 13" xfId="14043" xr:uid="{00000000-0005-0000-0000-0000241C0000}"/>
    <cellStyle name="Comma 17 4 2" xfId="14044" xr:uid="{00000000-0005-0000-0000-0000251C0000}"/>
    <cellStyle name="Comma 17 4 2 10" xfId="4851" xr:uid="{00000000-0005-0000-0000-0000261C0000}"/>
    <cellStyle name="Comma 17 4 2 11" xfId="4863" xr:uid="{00000000-0005-0000-0000-0000271C0000}"/>
    <cellStyle name="Comma 17 4 2 2" xfId="14045" xr:uid="{00000000-0005-0000-0000-0000281C0000}"/>
    <cellStyle name="Comma 17 4 2 2 10" xfId="14046" xr:uid="{00000000-0005-0000-0000-0000291C0000}"/>
    <cellStyle name="Comma 17 4 2 2 2" xfId="14053" xr:uid="{00000000-0005-0000-0000-00002A1C0000}"/>
    <cellStyle name="Comma 17 4 2 2 2 2" xfId="14054" xr:uid="{00000000-0005-0000-0000-00002B1C0000}"/>
    <cellStyle name="Comma 17 4 2 2 2 2 2" xfId="14055" xr:uid="{00000000-0005-0000-0000-00002C1C0000}"/>
    <cellStyle name="Comma 17 4 2 2 2 2 2 2" xfId="14056" xr:uid="{00000000-0005-0000-0000-00002D1C0000}"/>
    <cellStyle name="Comma 17 4 2 2 2 2 2 2 2" xfId="14057" xr:uid="{00000000-0005-0000-0000-00002E1C0000}"/>
    <cellStyle name="Comma 17 4 2 2 2 2 2 2 2 2" xfId="14058" xr:uid="{00000000-0005-0000-0000-00002F1C0000}"/>
    <cellStyle name="Comma 17 4 2 2 2 2 2 2 2 2 2" xfId="14059" xr:uid="{00000000-0005-0000-0000-0000301C0000}"/>
    <cellStyle name="Comma 17 4 2 2 2 2 2 2 2 2 2 2" xfId="14060" xr:uid="{00000000-0005-0000-0000-0000311C0000}"/>
    <cellStyle name="Comma 17 4 2 2 2 2 2 2 2 2 3" xfId="14061" xr:uid="{00000000-0005-0000-0000-0000321C0000}"/>
    <cellStyle name="Comma 17 4 2 2 2 2 2 2 2 3" xfId="14063" xr:uid="{00000000-0005-0000-0000-0000331C0000}"/>
    <cellStyle name="Comma 17 4 2 2 2 2 2 2 2 3 2" xfId="14066" xr:uid="{00000000-0005-0000-0000-0000341C0000}"/>
    <cellStyle name="Comma 17 4 2 2 2 2 2 2 2 4" xfId="6638" xr:uid="{00000000-0005-0000-0000-0000351C0000}"/>
    <cellStyle name="Comma 17 4 2 2 2 2 2 2 3" xfId="14068" xr:uid="{00000000-0005-0000-0000-0000361C0000}"/>
    <cellStyle name="Comma 17 4 2 2 2 2 2 2 3 2" xfId="14069" xr:uid="{00000000-0005-0000-0000-0000371C0000}"/>
    <cellStyle name="Comma 17 4 2 2 2 2 2 2 3 2 2" xfId="14070" xr:uid="{00000000-0005-0000-0000-0000381C0000}"/>
    <cellStyle name="Comma 17 4 2 2 2 2 2 2 3 3" xfId="14071" xr:uid="{00000000-0005-0000-0000-0000391C0000}"/>
    <cellStyle name="Comma 17 4 2 2 2 2 2 2 4" xfId="10665" xr:uid="{00000000-0005-0000-0000-00003A1C0000}"/>
    <cellStyle name="Comma 17 4 2 2 2 2 2 2 4 2" xfId="10668" xr:uid="{00000000-0005-0000-0000-00003B1C0000}"/>
    <cellStyle name="Comma 17 4 2 2 2 2 2 2 5" xfId="10670" xr:uid="{00000000-0005-0000-0000-00003C1C0000}"/>
    <cellStyle name="Comma 17 4 2 2 2 2 2 3" xfId="14073" xr:uid="{00000000-0005-0000-0000-00003D1C0000}"/>
    <cellStyle name="Comma 17 4 2 2 2 2 2 3 2" xfId="14074" xr:uid="{00000000-0005-0000-0000-00003E1C0000}"/>
    <cellStyle name="Comma 17 4 2 2 2 2 2 3 2 2" xfId="14075" xr:uid="{00000000-0005-0000-0000-00003F1C0000}"/>
    <cellStyle name="Comma 17 4 2 2 2 2 2 3 2 2 2" xfId="14076" xr:uid="{00000000-0005-0000-0000-0000401C0000}"/>
    <cellStyle name="Comma 17 4 2 2 2 2 2 3 2 3" xfId="14077" xr:uid="{00000000-0005-0000-0000-0000411C0000}"/>
    <cellStyle name="Comma 17 4 2 2 2 2 2 3 3" xfId="14079" xr:uid="{00000000-0005-0000-0000-0000421C0000}"/>
    <cellStyle name="Comma 17 4 2 2 2 2 2 3 3 2" xfId="14081" xr:uid="{00000000-0005-0000-0000-0000431C0000}"/>
    <cellStyle name="Comma 17 4 2 2 2 2 2 3 4" xfId="10674" xr:uid="{00000000-0005-0000-0000-0000441C0000}"/>
    <cellStyle name="Comma 17 4 2 2 2 2 2 4" xfId="3047" xr:uid="{00000000-0005-0000-0000-0000451C0000}"/>
    <cellStyle name="Comma 17 4 2 2 2 2 2 4 2" xfId="14083" xr:uid="{00000000-0005-0000-0000-0000461C0000}"/>
    <cellStyle name="Comma 17 4 2 2 2 2 2 4 2 2" xfId="14086" xr:uid="{00000000-0005-0000-0000-0000471C0000}"/>
    <cellStyle name="Comma 17 4 2 2 2 2 2 4 3" xfId="14089" xr:uid="{00000000-0005-0000-0000-0000481C0000}"/>
    <cellStyle name="Comma 17 4 2 2 2 2 2 5" xfId="14092" xr:uid="{00000000-0005-0000-0000-0000491C0000}"/>
    <cellStyle name="Comma 17 4 2 2 2 2 2 5 2" xfId="14093" xr:uid="{00000000-0005-0000-0000-00004A1C0000}"/>
    <cellStyle name="Comma 17 4 2 2 2 2 2 6" xfId="14096" xr:uid="{00000000-0005-0000-0000-00004B1C0000}"/>
    <cellStyle name="Comma 17 4 2 2 2 2 2 7" xfId="14099" xr:uid="{00000000-0005-0000-0000-00004C1C0000}"/>
    <cellStyle name="Comma 17 4 2 2 2 2 3" xfId="14100" xr:uid="{00000000-0005-0000-0000-00004D1C0000}"/>
    <cellStyle name="Comma 17 4 2 2 2 2 3 2" xfId="14101" xr:uid="{00000000-0005-0000-0000-00004E1C0000}"/>
    <cellStyle name="Comma 17 4 2 2 2 2 3 2 2" xfId="14102" xr:uid="{00000000-0005-0000-0000-00004F1C0000}"/>
    <cellStyle name="Comma 17 4 2 2 2 2 3 2 2 2" xfId="14103" xr:uid="{00000000-0005-0000-0000-0000501C0000}"/>
    <cellStyle name="Comma 17 4 2 2 2 2 3 2 2 2 2" xfId="14104" xr:uid="{00000000-0005-0000-0000-0000511C0000}"/>
    <cellStyle name="Comma 17 4 2 2 2 2 3 2 2 3" xfId="14105" xr:uid="{00000000-0005-0000-0000-0000521C0000}"/>
    <cellStyle name="Comma 17 4 2 2 2 2 3 2 3" xfId="14107" xr:uid="{00000000-0005-0000-0000-0000531C0000}"/>
    <cellStyle name="Comma 17 4 2 2 2 2 3 2 3 2" xfId="14108" xr:uid="{00000000-0005-0000-0000-0000541C0000}"/>
    <cellStyle name="Comma 17 4 2 2 2 2 3 2 4" xfId="10684" xr:uid="{00000000-0005-0000-0000-0000551C0000}"/>
    <cellStyle name="Comma 17 4 2 2 2 2 3 3" xfId="14109" xr:uid="{00000000-0005-0000-0000-0000561C0000}"/>
    <cellStyle name="Comma 17 4 2 2 2 2 3 3 2" xfId="14110" xr:uid="{00000000-0005-0000-0000-0000571C0000}"/>
    <cellStyle name="Comma 17 4 2 2 2 2 3 3 2 2" xfId="14111" xr:uid="{00000000-0005-0000-0000-0000581C0000}"/>
    <cellStyle name="Comma 17 4 2 2 2 2 3 3 3" xfId="14112" xr:uid="{00000000-0005-0000-0000-0000591C0000}"/>
    <cellStyle name="Comma 17 4 2 2 2 2 3 4" xfId="14114" xr:uid="{00000000-0005-0000-0000-00005A1C0000}"/>
    <cellStyle name="Comma 17 4 2 2 2 2 3 4 2" xfId="14115" xr:uid="{00000000-0005-0000-0000-00005B1C0000}"/>
    <cellStyle name="Comma 17 4 2 2 2 2 3 5" xfId="14116" xr:uid="{00000000-0005-0000-0000-00005C1C0000}"/>
    <cellStyle name="Comma 17 4 2 2 2 2 4" xfId="14117" xr:uid="{00000000-0005-0000-0000-00005D1C0000}"/>
    <cellStyle name="Comma 17 4 2 2 2 2 4 2" xfId="14118" xr:uid="{00000000-0005-0000-0000-00005E1C0000}"/>
    <cellStyle name="Comma 17 4 2 2 2 2 4 2 2" xfId="14119" xr:uid="{00000000-0005-0000-0000-00005F1C0000}"/>
    <cellStyle name="Comma 17 4 2 2 2 2 4 2 2 2" xfId="14122" xr:uid="{00000000-0005-0000-0000-0000601C0000}"/>
    <cellStyle name="Comma 17 4 2 2 2 2 4 2 3" xfId="14125" xr:uid="{00000000-0005-0000-0000-0000611C0000}"/>
    <cellStyle name="Comma 17 4 2 2 2 2 4 3" xfId="14129" xr:uid="{00000000-0005-0000-0000-0000621C0000}"/>
    <cellStyle name="Comma 17 4 2 2 2 2 4 3 2" xfId="14130" xr:uid="{00000000-0005-0000-0000-0000631C0000}"/>
    <cellStyle name="Comma 17 4 2 2 2 2 4 4" xfId="14131" xr:uid="{00000000-0005-0000-0000-0000641C0000}"/>
    <cellStyle name="Comma 17 4 2 2 2 2 5" xfId="14132" xr:uid="{00000000-0005-0000-0000-0000651C0000}"/>
    <cellStyle name="Comma 17 4 2 2 2 2 5 2" xfId="14133" xr:uid="{00000000-0005-0000-0000-0000661C0000}"/>
    <cellStyle name="Comma 17 4 2 2 2 2 5 2 2" xfId="14134" xr:uid="{00000000-0005-0000-0000-0000671C0000}"/>
    <cellStyle name="Comma 17 4 2 2 2 2 5 3" xfId="14135" xr:uid="{00000000-0005-0000-0000-0000681C0000}"/>
    <cellStyle name="Comma 17 4 2 2 2 2 6" xfId="14136" xr:uid="{00000000-0005-0000-0000-0000691C0000}"/>
    <cellStyle name="Comma 17 4 2 2 2 2 6 2" xfId="14139" xr:uid="{00000000-0005-0000-0000-00006A1C0000}"/>
    <cellStyle name="Comma 17 4 2 2 2 2 7" xfId="14141" xr:uid="{00000000-0005-0000-0000-00006B1C0000}"/>
    <cellStyle name="Comma 17 4 2 2 2 2 8" xfId="14143" xr:uid="{00000000-0005-0000-0000-00006C1C0000}"/>
    <cellStyle name="Comma 17 4 2 2 2 3" xfId="14145" xr:uid="{00000000-0005-0000-0000-00006D1C0000}"/>
    <cellStyle name="Comma 17 4 2 2 2 3 2" xfId="14148" xr:uid="{00000000-0005-0000-0000-00006E1C0000}"/>
    <cellStyle name="Comma 17 4 2 2 2 3 2 2" xfId="14149" xr:uid="{00000000-0005-0000-0000-00006F1C0000}"/>
    <cellStyle name="Comma 17 4 2 2 2 3 2 2 2" xfId="14150" xr:uid="{00000000-0005-0000-0000-0000701C0000}"/>
    <cellStyle name="Comma 17 4 2 2 2 3 2 2 2 2" xfId="14151" xr:uid="{00000000-0005-0000-0000-0000711C0000}"/>
    <cellStyle name="Comma 17 4 2 2 2 3 2 2 2 2 2" xfId="14152" xr:uid="{00000000-0005-0000-0000-0000721C0000}"/>
    <cellStyle name="Comma 17 4 2 2 2 3 2 2 2 3" xfId="14153" xr:uid="{00000000-0005-0000-0000-0000731C0000}"/>
    <cellStyle name="Comma 17 4 2 2 2 3 2 2 3" xfId="14155" xr:uid="{00000000-0005-0000-0000-0000741C0000}"/>
    <cellStyle name="Comma 17 4 2 2 2 3 2 2 3 2" xfId="14156" xr:uid="{00000000-0005-0000-0000-0000751C0000}"/>
    <cellStyle name="Comma 17 4 2 2 2 3 2 2 4" xfId="10741" xr:uid="{00000000-0005-0000-0000-0000761C0000}"/>
    <cellStyle name="Comma 17 4 2 2 2 3 2 3" xfId="14157" xr:uid="{00000000-0005-0000-0000-0000771C0000}"/>
    <cellStyle name="Comma 17 4 2 2 2 3 2 3 2" xfId="14158" xr:uid="{00000000-0005-0000-0000-0000781C0000}"/>
    <cellStyle name="Comma 17 4 2 2 2 3 2 3 2 2" xfId="14159" xr:uid="{00000000-0005-0000-0000-0000791C0000}"/>
    <cellStyle name="Comma 17 4 2 2 2 3 2 3 3" xfId="14160" xr:uid="{00000000-0005-0000-0000-00007A1C0000}"/>
    <cellStyle name="Comma 17 4 2 2 2 3 2 4" xfId="14162" xr:uid="{00000000-0005-0000-0000-00007B1C0000}"/>
    <cellStyle name="Comma 17 4 2 2 2 3 2 4 2" xfId="14163" xr:uid="{00000000-0005-0000-0000-00007C1C0000}"/>
    <cellStyle name="Comma 17 4 2 2 2 3 2 5" xfId="14165" xr:uid="{00000000-0005-0000-0000-00007D1C0000}"/>
    <cellStyle name="Comma 17 4 2 2 2 3 3" xfId="14166" xr:uid="{00000000-0005-0000-0000-00007E1C0000}"/>
    <cellStyle name="Comma 17 4 2 2 2 3 3 2" xfId="14167" xr:uid="{00000000-0005-0000-0000-00007F1C0000}"/>
    <cellStyle name="Comma 17 4 2 2 2 3 3 2 2" xfId="14168" xr:uid="{00000000-0005-0000-0000-0000801C0000}"/>
    <cellStyle name="Comma 17 4 2 2 2 3 3 2 2 2" xfId="14169" xr:uid="{00000000-0005-0000-0000-0000811C0000}"/>
    <cellStyle name="Comma 17 4 2 2 2 3 3 2 3" xfId="14170" xr:uid="{00000000-0005-0000-0000-0000821C0000}"/>
    <cellStyle name="Comma 17 4 2 2 2 3 3 3" xfId="14173" xr:uid="{00000000-0005-0000-0000-0000831C0000}"/>
    <cellStyle name="Comma 17 4 2 2 2 3 3 3 2" xfId="14174" xr:uid="{00000000-0005-0000-0000-0000841C0000}"/>
    <cellStyle name="Comma 17 4 2 2 2 3 3 4" xfId="14175" xr:uid="{00000000-0005-0000-0000-0000851C0000}"/>
    <cellStyle name="Comma 17 4 2 2 2 3 4" xfId="6028" xr:uid="{00000000-0005-0000-0000-0000861C0000}"/>
    <cellStyle name="Comma 17 4 2 2 2 3 4 2" xfId="5023" xr:uid="{00000000-0005-0000-0000-0000871C0000}"/>
    <cellStyle name="Comma 17 4 2 2 2 3 4 2 2" xfId="14176" xr:uid="{00000000-0005-0000-0000-0000881C0000}"/>
    <cellStyle name="Comma 17 4 2 2 2 3 4 3" xfId="14177" xr:uid="{00000000-0005-0000-0000-0000891C0000}"/>
    <cellStyle name="Comma 17 4 2 2 2 3 5" xfId="4867" xr:uid="{00000000-0005-0000-0000-00008A1C0000}"/>
    <cellStyle name="Comma 17 4 2 2 2 3 5 2" xfId="14178" xr:uid="{00000000-0005-0000-0000-00008B1C0000}"/>
    <cellStyle name="Comma 17 4 2 2 2 3 6" xfId="14179" xr:uid="{00000000-0005-0000-0000-00008C1C0000}"/>
    <cellStyle name="Comma 17 4 2 2 2 3 7" xfId="9152" xr:uid="{00000000-0005-0000-0000-00008D1C0000}"/>
    <cellStyle name="Comma 17 4 2 2 2 4" xfId="14181" xr:uid="{00000000-0005-0000-0000-00008E1C0000}"/>
    <cellStyle name="Comma 17 4 2 2 2 4 2" xfId="14184" xr:uid="{00000000-0005-0000-0000-00008F1C0000}"/>
    <cellStyle name="Comma 17 4 2 2 2 4 2 2" xfId="14185" xr:uid="{00000000-0005-0000-0000-0000901C0000}"/>
    <cellStyle name="Comma 17 4 2 2 2 4 2 2 2" xfId="14186" xr:uid="{00000000-0005-0000-0000-0000911C0000}"/>
    <cellStyle name="Comma 17 4 2 2 2 4 2 2 2 2" xfId="14187" xr:uid="{00000000-0005-0000-0000-0000921C0000}"/>
    <cellStyle name="Comma 17 4 2 2 2 4 2 2 3" xfId="14188" xr:uid="{00000000-0005-0000-0000-0000931C0000}"/>
    <cellStyle name="Comma 17 4 2 2 2 4 2 3" xfId="14190" xr:uid="{00000000-0005-0000-0000-0000941C0000}"/>
    <cellStyle name="Comma 17 4 2 2 2 4 2 3 2" xfId="14191" xr:uid="{00000000-0005-0000-0000-0000951C0000}"/>
    <cellStyle name="Comma 17 4 2 2 2 4 2 4" xfId="14192" xr:uid="{00000000-0005-0000-0000-0000961C0000}"/>
    <cellStyle name="Comma 17 4 2 2 2 4 3" xfId="14193" xr:uid="{00000000-0005-0000-0000-0000971C0000}"/>
    <cellStyle name="Comma 17 4 2 2 2 4 3 2" xfId="14194" xr:uid="{00000000-0005-0000-0000-0000981C0000}"/>
    <cellStyle name="Comma 17 4 2 2 2 4 3 2 2" xfId="14195" xr:uid="{00000000-0005-0000-0000-0000991C0000}"/>
    <cellStyle name="Comma 17 4 2 2 2 4 3 3" xfId="14196" xr:uid="{00000000-0005-0000-0000-00009A1C0000}"/>
    <cellStyle name="Comma 17 4 2 2 2 4 4" xfId="6433" xr:uid="{00000000-0005-0000-0000-00009B1C0000}"/>
    <cellStyle name="Comma 17 4 2 2 2 4 4 2" xfId="14197" xr:uid="{00000000-0005-0000-0000-00009C1C0000}"/>
    <cellStyle name="Comma 17 4 2 2 2 4 5" xfId="14198" xr:uid="{00000000-0005-0000-0000-00009D1C0000}"/>
    <cellStyle name="Comma 17 4 2 2 2 5" xfId="14199" xr:uid="{00000000-0005-0000-0000-00009E1C0000}"/>
    <cellStyle name="Comma 17 4 2 2 2 5 2" xfId="14200" xr:uid="{00000000-0005-0000-0000-00009F1C0000}"/>
    <cellStyle name="Comma 17 4 2 2 2 5 2 2" xfId="14201" xr:uid="{00000000-0005-0000-0000-0000A01C0000}"/>
    <cellStyle name="Comma 17 4 2 2 2 5 2 2 2" xfId="14202" xr:uid="{00000000-0005-0000-0000-0000A11C0000}"/>
    <cellStyle name="Comma 17 4 2 2 2 5 2 3" xfId="14205" xr:uid="{00000000-0005-0000-0000-0000A21C0000}"/>
    <cellStyle name="Comma 17 4 2 2 2 5 3" xfId="14207" xr:uid="{00000000-0005-0000-0000-0000A31C0000}"/>
    <cellStyle name="Comma 17 4 2 2 2 5 3 2" xfId="14209" xr:uid="{00000000-0005-0000-0000-0000A41C0000}"/>
    <cellStyle name="Comma 17 4 2 2 2 5 4" xfId="14211" xr:uid="{00000000-0005-0000-0000-0000A51C0000}"/>
    <cellStyle name="Comma 17 4 2 2 2 6" xfId="9054" xr:uid="{00000000-0005-0000-0000-0000A61C0000}"/>
    <cellStyle name="Comma 17 4 2 2 2 6 2" xfId="9056" xr:uid="{00000000-0005-0000-0000-0000A71C0000}"/>
    <cellStyle name="Comma 17 4 2 2 2 6 2 2" xfId="9058" xr:uid="{00000000-0005-0000-0000-0000A81C0000}"/>
    <cellStyle name="Comma 17 4 2 2 2 6 3" xfId="9060" xr:uid="{00000000-0005-0000-0000-0000A91C0000}"/>
    <cellStyle name="Comma 17 4 2 2 2 7" xfId="9063" xr:uid="{00000000-0005-0000-0000-0000AA1C0000}"/>
    <cellStyle name="Comma 17 4 2 2 2 7 2" xfId="9065" xr:uid="{00000000-0005-0000-0000-0000AB1C0000}"/>
    <cellStyle name="Comma 17 4 2 2 2 8" xfId="9067" xr:uid="{00000000-0005-0000-0000-0000AC1C0000}"/>
    <cellStyle name="Comma 17 4 2 2 2 9" xfId="14213" xr:uid="{00000000-0005-0000-0000-0000AD1C0000}"/>
    <cellStyle name="Comma 17 4 2 2 3" xfId="10874" xr:uid="{00000000-0005-0000-0000-0000AE1C0000}"/>
    <cellStyle name="Comma 17 4 2 2 3 2" xfId="10878" xr:uid="{00000000-0005-0000-0000-0000AF1C0000}"/>
    <cellStyle name="Comma 17 4 2 2 3 2 2" xfId="14216" xr:uid="{00000000-0005-0000-0000-0000B01C0000}"/>
    <cellStyle name="Comma 17 4 2 2 3 2 2 2" xfId="14218" xr:uid="{00000000-0005-0000-0000-0000B11C0000}"/>
    <cellStyle name="Comma 17 4 2 2 3 2 2 2 2" xfId="14219" xr:uid="{00000000-0005-0000-0000-0000B21C0000}"/>
    <cellStyle name="Comma 17 4 2 2 3 2 2 2 2 2" xfId="14220" xr:uid="{00000000-0005-0000-0000-0000B31C0000}"/>
    <cellStyle name="Comma 17 4 2 2 3 2 2 2 2 2 2" xfId="14221" xr:uid="{00000000-0005-0000-0000-0000B41C0000}"/>
    <cellStyle name="Comma 17 4 2 2 3 2 2 2 2 3" xfId="14222" xr:uid="{00000000-0005-0000-0000-0000B51C0000}"/>
    <cellStyle name="Comma 17 4 2 2 3 2 2 2 3" xfId="14224" xr:uid="{00000000-0005-0000-0000-0000B61C0000}"/>
    <cellStyle name="Comma 17 4 2 2 3 2 2 2 3 2" xfId="14227" xr:uid="{00000000-0005-0000-0000-0000B71C0000}"/>
    <cellStyle name="Comma 17 4 2 2 3 2 2 2 4" xfId="10939" xr:uid="{00000000-0005-0000-0000-0000B81C0000}"/>
    <cellStyle name="Comma 17 4 2 2 3 2 2 3" xfId="14230" xr:uid="{00000000-0005-0000-0000-0000B91C0000}"/>
    <cellStyle name="Comma 17 4 2 2 3 2 2 3 2" xfId="14231" xr:uid="{00000000-0005-0000-0000-0000BA1C0000}"/>
    <cellStyle name="Comma 17 4 2 2 3 2 2 3 2 2" xfId="14234" xr:uid="{00000000-0005-0000-0000-0000BB1C0000}"/>
    <cellStyle name="Comma 17 4 2 2 3 2 2 3 3" xfId="14237" xr:uid="{00000000-0005-0000-0000-0000BC1C0000}"/>
    <cellStyle name="Comma 17 4 2 2 3 2 2 4" xfId="14242" xr:uid="{00000000-0005-0000-0000-0000BD1C0000}"/>
    <cellStyle name="Comma 17 4 2 2 3 2 2 4 2" xfId="14243" xr:uid="{00000000-0005-0000-0000-0000BE1C0000}"/>
    <cellStyle name="Comma 17 4 2 2 3 2 2 5" xfId="14247" xr:uid="{00000000-0005-0000-0000-0000BF1C0000}"/>
    <cellStyle name="Comma 17 4 2 2 3 2 3" xfId="14248" xr:uid="{00000000-0005-0000-0000-0000C01C0000}"/>
    <cellStyle name="Comma 17 4 2 2 3 2 3 2" xfId="14249" xr:uid="{00000000-0005-0000-0000-0000C11C0000}"/>
    <cellStyle name="Comma 17 4 2 2 3 2 3 2 2" xfId="14250" xr:uid="{00000000-0005-0000-0000-0000C21C0000}"/>
    <cellStyle name="Comma 17 4 2 2 3 2 3 2 2 2" xfId="14251" xr:uid="{00000000-0005-0000-0000-0000C31C0000}"/>
    <cellStyle name="Comma 17 4 2 2 3 2 3 2 3" xfId="14252" xr:uid="{00000000-0005-0000-0000-0000C41C0000}"/>
    <cellStyle name="Comma 17 4 2 2 3 2 3 3" xfId="14254" xr:uid="{00000000-0005-0000-0000-0000C51C0000}"/>
    <cellStyle name="Comma 17 4 2 2 3 2 3 3 2" xfId="14255" xr:uid="{00000000-0005-0000-0000-0000C61C0000}"/>
    <cellStyle name="Comma 17 4 2 2 3 2 3 4" xfId="14258" xr:uid="{00000000-0005-0000-0000-0000C71C0000}"/>
    <cellStyle name="Comma 17 4 2 2 3 2 4" xfId="2689" xr:uid="{00000000-0005-0000-0000-0000C81C0000}"/>
    <cellStyle name="Comma 17 4 2 2 3 2 4 2" xfId="2700" xr:uid="{00000000-0005-0000-0000-0000C91C0000}"/>
    <cellStyle name="Comma 17 4 2 2 3 2 4 2 2" xfId="2711" xr:uid="{00000000-0005-0000-0000-0000CA1C0000}"/>
    <cellStyle name="Comma 17 4 2 2 3 2 4 3" xfId="2723" xr:uid="{00000000-0005-0000-0000-0000CB1C0000}"/>
    <cellStyle name="Comma 17 4 2 2 3 2 5" xfId="2749" xr:uid="{00000000-0005-0000-0000-0000CC1C0000}"/>
    <cellStyle name="Comma 17 4 2 2 3 2 5 2" xfId="2774" xr:uid="{00000000-0005-0000-0000-0000CD1C0000}"/>
    <cellStyle name="Comma 17 4 2 2 3 2 6" xfId="6576" xr:uid="{00000000-0005-0000-0000-0000CE1C0000}"/>
    <cellStyle name="Comma 17 4 2 2 3 2 7" xfId="4921" xr:uid="{00000000-0005-0000-0000-0000CF1C0000}"/>
    <cellStyle name="Comma 17 4 2 2 3 3" xfId="14259" xr:uid="{00000000-0005-0000-0000-0000D01C0000}"/>
    <cellStyle name="Comma 17 4 2 2 3 3 2" xfId="14263" xr:uid="{00000000-0005-0000-0000-0000D11C0000}"/>
    <cellStyle name="Comma 17 4 2 2 3 3 2 2" xfId="14266" xr:uid="{00000000-0005-0000-0000-0000D21C0000}"/>
    <cellStyle name="Comma 17 4 2 2 3 3 2 2 2" xfId="14267" xr:uid="{00000000-0005-0000-0000-0000D31C0000}"/>
    <cellStyle name="Comma 17 4 2 2 3 3 2 2 2 2" xfId="14268" xr:uid="{00000000-0005-0000-0000-0000D41C0000}"/>
    <cellStyle name="Comma 17 4 2 2 3 3 2 2 3" xfId="14269" xr:uid="{00000000-0005-0000-0000-0000D51C0000}"/>
    <cellStyle name="Comma 17 4 2 2 3 3 2 3" xfId="14270" xr:uid="{00000000-0005-0000-0000-0000D61C0000}"/>
    <cellStyle name="Comma 17 4 2 2 3 3 2 3 2" xfId="14271" xr:uid="{00000000-0005-0000-0000-0000D71C0000}"/>
    <cellStyle name="Comma 17 4 2 2 3 3 2 4" xfId="3217" xr:uid="{00000000-0005-0000-0000-0000D81C0000}"/>
    <cellStyle name="Comma 17 4 2 2 3 3 3" xfId="14273" xr:uid="{00000000-0005-0000-0000-0000D91C0000}"/>
    <cellStyle name="Comma 17 4 2 2 3 3 3 2" xfId="14275" xr:uid="{00000000-0005-0000-0000-0000DA1C0000}"/>
    <cellStyle name="Comma 17 4 2 2 3 3 3 2 2" xfId="14276" xr:uid="{00000000-0005-0000-0000-0000DB1C0000}"/>
    <cellStyle name="Comma 17 4 2 2 3 3 3 3" xfId="14277" xr:uid="{00000000-0005-0000-0000-0000DC1C0000}"/>
    <cellStyle name="Comma 17 4 2 2 3 3 4" xfId="6452" xr:uid="{00000000-0005-0000-0000-0000DD1C0000}"/>
    <cellStyle name="Comma 17 4 2 2 3 3 4 2" xfId="14278" xr:uid="{00000000-0005-0000-0000-0000DE1C0000}"/>
    <cellStyle name="Comma 17 4 2 2 3 3 5" xfId="14281" xr:uid="{00000000-0005-0000-0000-0000DF1C0000}"/>
    <cellStyle name="Comma 17 4 2 2 3 4" xfId="14284" xr:uid="{00000000-0005-0000-0000-0000E01C0000}"/>
    <cellStyle name="Comma 17 4 2 2 3 4 2" xfId="14287" xr:uid="{00000000-0005-0000-0000-0000E11C0000}"/>
    <cellStyle name="Comma 17 4 2 2 3 4 2 2" xfId="14288" xr:uid="{00000000-0005-0000-0000-0000E21C0000}"/>
    <cellStyle name="Comma 17 4 2 2 3 4 2 2 2" xfId="7199" xr:uid="{00000000-0005-0000-0000-0000E31C0000}"/>
    <cellStyle name="Comma 17 4 2 2 3 4 2 3" xfId="14290" xr:uid="{00000000-0005-0000-0000-0000E41C0000}"/>
    <cellStyle name="Comma 17 4 2 2 3 4 3" xfId="14291" xr:uid="{00000000-0005-0000-0000-0000E51C0000}"/>
    <cellStyle name="Comma 17 4 2 2 3 4 3 2" xfId="14292" xr:uid="{00000000-0005-0000-0000-0000E61C0000}"/>
    <cellStyle name="Comma 17 4 2 2 3 4 4" xfId="14293" xr:uid="{00000000-0005-0000-0000-0000E71C0000}"/>
    <cellStyle name="Comma 17 4 2 2 3 5" xfId="14296" xr:uid="{00000000-0005-0000-0000-0000E81C0000}"/>
    <cellStyle name="Comma 17 4 2 2 3 5 2" xfId="14297" xr:uid="{00000000-0005-0000-0000-0000E91C0000}"/>
    <cellStyle name="Comma 17 4 2 2 3 5 2 2" xfId="14298" xr:uid="{00000000-0005-0000-0000-0000EA1C0000}"/>
    <cellStyle name="Comma 17 4 2 2 3 5 3" xfId="14299" xr:uid="{00000000-0005-0000-0000-0000EB1C0000}"/>
    <cellStyle name="Comma 17 4 2 2 3 6" xfId="9072" xr:uid="{00000000-0005-0000-0000-0000EC1C0000}"/>
    <cellStyle name="Comma 17 4 2 2 3 6 2" xfId="9074" xr:uid="{00000000-0005-0000-0000-0000ED1C0000}"/>
    <cellStyle name="Comma 17 4 2 2 3 7" xfId="9076" xr:uid="{00000000-0005-0000-0000-0000EE1C0000}"/>
    <cellStyle name="Comma 17 4 2 2 3 8" xfId="14301" xr:uid="{00000000-0005-0000-0000-0000EF1C0000}"/>
    <cellStyle name="Comma 17 4 2 2 4" xfId="10882" xr:uid="{00000000-0005-0000-0000-0000F01C0000}"/>
    <cellStyle name="Comma 17 4 2 2 4 2" xfId="14304" xr:uid="{00000000-0005-0000-0000-0000F11C0000}"/>
    <cellStyle name="Comma 17 4 2 2 4 2 2" xfId="14306" xr:uid="{00000000-0005-0000-0000-0000F21C0000}"/>
    <cellStyle name="Comma 17 4 2 2 4 2 2 2" xfId="14307" xr:uid="{00000000-0005-0000-0000-0000F31C0000}"/>
    <cellStyle name="Comma 17 4 2 2 4 2 2 2 2" xfId="1677" xr:uid="{00000000-0005-0000-0000-0000F41C0000}"/>
    <cellStyle name="Comma 17 4 2 2 4 2 2 2 2 2" xfId="4099" xr:uid="{00000000-0005-0000-0000-0000F51C0000}"/>
    <cellStyle name="Comma 17 4 2 2 4 2 2 2 3" xfId="1689" xr:uid="{00000000-0005-0000-0000-0000F61C0000}"/>
    <cellStyle name="Comma 17 4 2 2 4 2 2 3" xfId="14308" xr:uid="{00000000-0005-0000-0000-0000F71C0000}"/>
    <cellStyle name="Comma 17 4 2 2 4 2 2 3 2" xfId="4169" xr:uid="{00000000-0005-0000-0000-0000F81C0000}"/>
    <cellStyle name="Comma 17 4 2 2 4 2 2 4" xfId="14309" xr:uid="{00000000-0005-0000-0000-0000F91C0000}"/>
    <cellStyle name="Comma 17 4 2 2 4 2 3" xfId="14311" xr:uid="{00000000-0005-0000-0000-0000FA1C0000}"/>
    <cellStyle name="Comma 17 4 2 2 4 2 3 2" xfId="14312" xr:uid="{00000000-0005-0000-0000-0000FB1C0000}"/>
    <cellStyle name="Comma 17 4 2 2 4 2 3 2 2" xfId="508" xr:uid="{00000000-0005-0000-0000-0000FC1C0000}"/>
    <cellStyle name="Comma 17 4 2 2 4 2 3 3" xfId="14313" xr:uid="{00000000-0005-0000-0000-0000FD1C0000}"/>
    <cellStyle name="Comma 17 4 2 2 4 2 4" xfId="14314" xr:uid="{00000000-0005-0000-0000-0000FE1C0000}"/>
    <cellStyle name="Comma 17 4 2 2 4 2 4 2" xfId="14317" xr:uid="{00000000-0005-0000-0000-0000FF1C0000}"/>
    <cellStyle name="Comma 17 4 2 2 4 2 5" xfId="14320" xr:uid="{00000000-0005-0000-0000-0000001D0000}"/>
    <cellStyle name="Comma 17 4 2 2 4 3" xfId="14323" xr:uid="{00000000-0005-0000-0000-0000011D0000}"/>
    <cellStyle name="Comma 17 4 2 2 4 3 2" xfId="14327" xr:uid="{00000000-0005-0000-0000-0000021D0000}"/>
    <cellStyle name="Comma 17 4 2 2 4 3 2 2" xfId="14328" xr:uid="{00000000-0005-0000-0000-0000031D0000}"/>
    <cellStyle name="Comma 17 4 2 2 4 3 2 2 2" xfId="2824" xr:uid="{00000000-0005-0000-0000-0000041D0000}"/>
    <cellStyle name="Comma 17 4 2 2 4 3 2 3" xfId="14329" xr:uid="{00000000-0005-0000-0000-0000051D0000}"/>
    <cellStyle name="Comma 17 4 2 2 4 3 3" xfId="2833" xr:uid="{00000000-0005-0000-0000-0000061D0000}"/>
    <cellStyle name="Comma 17 4 2 2 4 3 3 2" xfId="2839" xr:uid="{00000000-0005-0000-0000-0000071D0000}"/>
    <cellStyle name="Comma 17 4 2 2 4 3 4" xfId="2848" xr:uid="{00000000-0005-0000-0000-0000081D0000}"/>
    <cellStyle name="Comma 17 4 2 2 4 4" xfId="14330" xr:uid="{00000000-0005-0000-0000-0000091D0000}"/>
    <cellStyle name="Comma 17 4 2 2 4 4 2" xfId="14333" xr:uid="{00000000-0005-0000-0000-00000A1D0000}"/>
    <cellStyle name="Comma 17 4 2 2 4 4 2 2" xfId="14335" xr:uid="{00000000-0005-0000-0000-00000B1D0000}"/>
    <cellStyle name="Comma 17 4 2 2 4 4 3" xfId="2871" xr:uid="{00000000-0005-0000-0000-00000C1D0000}"/>
    <cellStyle name="Comma 17 4 2 2 4 5" xfId="14336" xr:uid="{00000000-0005-0000-0000-00000D1D0000}"/>
    <cellStyle name="Comma 17 4 2 2 4 5 2" xfId="2886" xr:uid="{00000000-0005-0000-0000-00000E1D0000}"/>
    <cellStyle name="Comma 17 4 2 2 4 6" xfId="9079" xr:uid="{00000000-0005-0000-0000-00000F1D0000}"/>
    <cellStyle name="Comma 17 4 2 2 4 7" xfId="14337" xr:uid="{00000000-0005-0000-0000-0000101D0000}"/>
    <cellStyle name="Comma 17 4 2 2 5" xfId="11178" xr:uid="{00000000-0005-0000-0000-0000111D0000}"/>
    <cellStyle name="Comma 17 4 2 2 5 2" xfId="11181" xr:uid="{00000000-0005-0000-0000-0000121D0000}"/>
    <cellStyle name="Comma 17 4 2 2 5 2 2" xfId="14338" xr:uid="{00000000-0005-0000-0000-0000131D0000}"/>
    <cellStyle name="Comma 17 4 2 2 5 2 2 2" xfId="14339" xr:uid="{00000000-0005-0000-0000-0000141D0000}"/>
    <cellStyle name="Comma 17 4 2 2 5 2 2 2 2" xfId="11741" xr:uid="{00000000-0005-0000-0000-0000151D0000}"/>
    <cellStyle name="Comma 17 4 2 2 5 2 2 3" xfId="14340" xr:uid="{00000000-0005-0000-0000-0000161D0000}"/>
    <cellStyle name="Comma 17 4 2 2 5 2 3" xfId="14341" xr:uid="{00000000-0005-0000-0000-0000171D0000}"/>
    <cellStyle name="Comma 17 4 2 2 5 2 3 2" xfId="14342" xr:uid="{00000000-0005-0000-0000-0000181D0000}"/>
    <cellStyle name="Comma 17 4 2 2 5 2 4" xfId="14343" xr:uid="{00000000-0005-0000-0000-0000191D0000}"/>
    <cellStyle name="Comma 17 4 2 2 5 3" xfId="14348" xr:uid="{00000000-0005-0000-0000-00001A1D0000}"/>
    <cellStyle name="Comma 17 4 2 2 5 3 2" xfId="14351" xr:uid="{00000000-0005-0000-0000-00001B1D0000}"/>
    <cellStyle name="Comma 17 4 2 2 5 3 2 2" xfId="14352" xr:uid="{00000000-0005-0000-0000-00001C1D0000}"/>
    <cellStyle name="Comma 17 4 2 2 5 3 3" xfId="2929" xr:uid="{00000000-0005-0000-0000-00001D1D0000}"/>
    <cellStyle name="Comma 17 4 2 2 5 4" xfId="14353" xr:uid="{00000000-0005-0000-0000-00001E1D0000}"/>
    <cellStyle name="Comma 17 4 2 2 5 4 2" xfId="14357" xr:uid="{00000000-0005-0000-0000-00001F1D0000}"/>
    <cellStyle name="Comma 17 4 2 2 5 5" xfId="14358" xr:uid="{00000000-0005-0000-0000-0000201D0000}"/>
    <cellStyle name="Comma 17 4 2 2 6" xfId="11183" xr:uid="{00000000-0005-0000-0000-0000211D0000}"/>
    <cellStyle name="Comma 17 4 2 2 6 2" xfId="14359" xr:uid="{00000000-0005-0000-0000-0000221D0000}"/>
    <cellStyle name="Comma 17 4 2 2 6 2 2" xfId="14360" xr:uid="{00000000-0005-0000-0000-0000231D0000}"/>
    <cellStyle name="Comma 17 4 2 2 6 2 2 2" xfId="14361" xr:uid="{00000000-0005-0000-0000-0000241D0000}"/>
    <cellStyle name="Comma 17 4 2 2 6 2 3" xfId="14362" xr:uid="{00000000-0005-0000-0000-0000251D0000}"/>
    <cellStyle name="Comma 17 4 2 2 6 3" xfId="14363" xr:uid="{00000000-0005-0000-0000-0000261D0000}"/>
    <cellStyle name="Comma 17 4 2 2 6 3 2" xfId="2967" xr:uid="{00000000-0005-0000-0000-0000271D0000}"/>
    <cellStyle name="Comma 17 4 2 2 6 4" xfId="14366" xr:uid="{00000000-0005-0000-0000-0000281D0000}"/>
    <cellStyle name="Comma 17 4 2 2 7" xfId="14369" xr:uid="{00000000-0005-0000-0000-0000291D0000}"/>
    <cellStyle name="Comma 17 4 2 2 7 2" xfId="14371" xr:uid="{00000000-0005-0000-0000-00002A1D0000}"/>
    <cellStyle name="Comma 17 4 2 2 7 2 2" xfId="14373" xr:uid="{00000000-0005-0000-0000-00002B1D0000}"/>
    <cellStyle name="Comma 17 4 2 2 7 3" xfId="14374" xr:uid="{00000000-0005-0000-0000-00002C1D0000}"/>
    <cellStyle name="Comma 17 4 2 2 8" xfId="14376" xr:uid="{00000000-0005-0000-0000-00002D1D0000}"/>
    <cellStyle name="Comma 17 4 2 2 8 2" xfId="14378" xr:uid="{00000000-0005-0000-0000-00002E1D0000}"/>
    <cellStyle name="Comma 17 4 2 2 9" xfId="14379" xr:uid="{00000000-0005-0000-0000-00002F1D0000}"/>
    <cellStyle name="Comma 17 4 2 3" xfId="14380" xr:uid="{00000000-0005-0000-0000-0000301D0000}"/>
    <cellStyle name="Comma 17 4 2 3 2" xfId="14382" xr:uid="{00000000-0005-0000-0000-0000311D0000}"/>
    <cellStyle name="Comma 17 4 2 3 2 2" xfId="14385" xr:uid="{00000000-0005-0000-0000-0000321D0000}"/>
    <cellStyle name="Comma 17 4 2 3 2 2 2" xfId="14388" xr:uid="{00000000-0005-0000-0000-0000331D0000}"/>
    <cellStyle name="Comma 17 4 2 3 2 2 2 2" xfId="14390" xr:uid="{00000000-0005-0000-0000-0000341D0000}"/>
    <cellStyle name="Comma 17 4 2 3 2 2 2 2 2" xfId="14392" xr:uid="{00000000-0005-0000-0000-0000351D0000}"/>
    <cellStyle name="Comma 17 4 2 3 2 2 2 2 2 2" xfId="14395" xr:uid="{00000000-0005-0000-0000-0000361D0000}"/>
    <cellStyle name="Comma 17 4 2 3 2 2 2 2 2 2 2" xfId="14397" xr:uid="{00000000-0005-0000-0000-0000371D0000}"/>
    <cellStyle name="Comma 17 4 2 3 2 2 2 2 2 3" xfId="14398" xr:uid="{00000000-0005-0000-0000-0000381D0000}"/>
    <cellStyle name="Comma 17 4 2 3 2 2 2 2 3" xfId="14400" xr:uid="{00000000-0005-0000-0000-0000391D0000}"/>
    <cellStyle name="Comma 17 4 2 3 2 2 2 2 3 2" xfId="14404" xr:uid="{00000000-0005-0000-0000-00003A1D0000}"/>
    <cellStyle name="Comma 17 4 2 3 2 2 2 2 4" xfId="11304" xr:uid="{00000000-0005-0000-0000-00003B1D0000}"/>
    <cellStyle name="Comma 17 4 2 3 2 2 2 3" xfId="14408" xr:uid="{00000000-0005-0000-0000-00003C1D0000}"/>
    <cellStyle name="Comma 17 4 2 3 2 2 2 3 2" xfId="14410" xr:uid="{00000000-0005-0000-0000-00003D1D0000}"/>
    <cellStyle name="Comma 17 4 2 3 2 2 2 3 2 2" xfId="14412" xr:uid="{00000000-0005-0000-0000-00003E1D0000}"/>
    <cellStyle name="Comma 17 4 2 3 2 2 2 3 3" xfId="14413" xr:uid="{00000000-0005-0000-0000-00003F1D0000}"/>
    <cellStyle name="Comma 17 4 2 3 2 2 2 4" xfId="12284" xr:uid="{00000000-0005-0000-0000-0000401D0000}"/>
    <cellStyle name="Comma 17 4 2 3 2 2 2 4 2" xfId="12289" xr:uid="{00000000-0005-0000-0000-0000411D0000}"/>
    <cellStyle name="Comma 17 4 2 3 2 2 2 5" xfId="12293" xr:uid="{00000000-0005-0000-0000-0000421D0000}"/>
    <cellStyle name="Comma 17 4 2 3 2 2 3" xfId="14415" xr:uid="{00000000-0005-0000-0000-0000431D0000}"/>
    <cellStyle name="Comma 17 4 2 3 2 2 3 2" xfId="14417" xr:uid="{00000000-0005-0000-0000-0000441D0000}"/>
    <cellStyle name="Comma 17 4 2 3 2 2 3 2 2" xfId="14419" xr:uid="{00000000-0005-0000-0000-0000451D0000}"/>
    <cellStyle name="Comma 17 4 2 3 2 2 3 2 2 2" xfId="14421" xr:uid="{00000000-0005-0000-0000-0000461D0000}"/>
    <cellStyle name="Comma 17 4 2 3 2 2 3 2 3" xfId="14422" xr:uid="{00000000-0005-0000-0000-0000471D0000}"/>
    <cellStyle name="Comma 17 4 2 3 2 2 3 3" xfId="14424" xr:uid="{00000000-0005-0000-0000-0000481D0000}"/>
    <cellStyle name="Comma 17 4 2 3 2 2 3 3 2" xfId="14426" xr:uid="{00000000-0005-0000-0000-0000491D0000}"/>
    <cellStyle name="Comma 17 4 2 3 2 2 3 4" xfId="4775" xr:uid="{00000000-0005-0000-0000-00004A1D0000}"/>
    <cellStyle name="Comma 17 4 2 3 2 2 4" xfId="14427" xr:uid="{00000000-0005-0000-0000-00004B1D0000}"/>
    <cellStyle name="Comma 17 4 2 3 2 2 4 2" xfId="14431" xr:uid="{00000000-0005-0000-0000-00004C1D0000}"/>
    <cellStyle name="Comma 17 4 2 3 2 2 4 2 2" xfId="14435" xr:uid="{00000000-0005-0000-0000-00004D1D0000}"/>
    <cellStyle name="Comma 17 4 2 3 2 2 4 3" xfId="14438" xr:uid="{00000000-0005-0000-0000-00004E1D0000}"/>
    <cellStyle name="Comma 17 4 2 3 2 2 5" xfId="14441" xr:uid="{00000000-0005-0000-0000-00004F1D0000}"/>
    <cellStyle name="Comma 17 4 2 3 2 2 5 2" xfId="14445" xr:uid="{00000000-0005-0000-0000-0000501D0000}"/>
    <cellStyle name="Comma 17 4 2 3 2 2 6" xfId="14448" xr:uid="{00000000-0005-0000-0000-0000511D0000}"/>
    <cellStyle name="Comma 17 4 2 3 2 2 7" xfId="14452" xr:uid="{00000000-0005-0000-0000-0000521D0000}"/>
    <cellStyle name="Comma 17 4 2 3 2 3" xfId="14456" xr:uid="{00000000-0005-0000-0000-0000531D0000}"/>
    <cellStyle name="Comma 17 4 2 3 2 3 2" xfId="14458" xr:uid="{00000000-0005-0000-0000-0000541D0000}"/>
    <cellStyle name="Comma 17 4 2 3 2 3 2 2" xfId="14460" xr:uid="{00000000-0005-0000-0000-0000551D0000}"/>
    <cellStyle name="Comma 17 4 2 3 2 3 2 2 2" xfId="14462" xr:uid="{00000000-0005-0000-0000-0000561D0000}"/>
    <cellStyle name="Comma 17 4 2 3 2 3 2 2 2 2" xfId="14464" xr:uid="{00000000-0005-0000-0000-0000571D0000}"/>
    <cellStyle name="Comma 17 4 2 3 2 3 2 2 3" xfId="14465" xr:uid="{00000000-0005-0000-0000-0000581D0000}"/>
    <cellStyle name="Comma 17 4 2 3 2 3 2 3" xfId="14466" xr:uid="{00000000-0005-0000-0000-0000591D0000}"/>
    <cellStyle name="Comma 17 4 2 3 2 3 2 3 2" xfId="14468" xr:uid="{00000000-0005-0000-0000-00005A1D0000}"/>
    <cellStyle name="Comma 17 4 2 3 2 3 2 4" xfId="12313" xr:uid="{00000000-0005-0000-0000-00005B1D0000}"/>
    <cellStyle name="Comma 17 4 2 3 2 3 3" xfId="6310" xr:uid="{00000000-0005-0000-0000-00005C1D0000}"/>
    <cellStyle name="Comma 17 4 2 3 2 3 3 2" xfId="7622" xr:uid="{00000000-0005-0000-0000-00005D1D0000}"/>
    <cellStyle name="Comma 17 4 2 3 2 3 3 2 2" xfId="3345" xr:uid="{00000000-0005-0000-0000-00005E1D0000}"/>
    <cellStyle name="Comma 17 4 2 3 2 3 3 3" xfId="8386" xr:uid="{00000000-0005-0000-0000-00005F1D0000}"/>
    <cellStyle name="Comma 17 4 2 3 2 3 4" xfId="6493" xr:uid="{00000000-0005-0000-0000-0000601D0000}"/>
    <cellStyle name="Comma 17 4 2 3 2 3 4 2" xfId="8388" xr:uid="{00000000-0005-0000-0000-0000611D0000}"/>
    <cellStyle name="Comma 17 4 2 3 2 3 5" xfId="8395" xr:uid="{00000000-0005-0000-0000-0000621D0000}"/>
    <cellStyle name="Comma 17 4 2 3 2 4" xfId="14470" xr:uid="{00000000-0005-0000-0000-0000631D0000}"/>
    <cellStyle name="Comma 17 4 2 3 2 4 2" xfId="14473" xr:uid="{00000000-0005-0000-0000-0000641D0000}"/>
    <cellStyle name="Comma 17 4 2 3 2 4 2 2" xfId="14476" xr:uid="{00000000-0005-0000-0000-0000651D0000}"/>
    <cellStyle name="Comma 17 4 2 3 2 4 2 2 2" xfId="14479" xr:uid="{00000000-0005-0000-0000-0000661D0000}"/>
    <cellStyle name="Comma 17 4 2 3 2 4 2 3" xfId="14480" xr:uid="{00000000-0005-0000-0000-0000671D0000}"/>
    <cellStyle name="Comma 17 4 2 3 2 4 3" xfId="8407" xr:uid="{00000000-0005-0000-0000-0000681D0000}"/>
    <cellStyle name="Comma 17 4 2 3 2 4 3 2" xfId="8410" xr:uid="{00000000-0005-0000-0000-0000691D0000}"/>
    <cellStyle name="Comma 17 4 2 3 2 4 4" xfId="8413" xr:uid="{00000000-0005-0000-0000-00006A1D0000}"/>
    <cellStyle name="Comma 17 4 2 3 2 5" xfId="10262" xr:uid="{00000000-0005-0000-0000-00006B1D0000}"/>
    <cellStyle name="Comma 17 4 2 3 2 5 2" xfId="10266" xr:uid="{00000000-0005-0000-0000-00006C1D0000}"/>
    <cellStyle name="Comma 17 4 2 3 2 5 2 2" xfId="14481" xr:uid="{00000000-0005-0000-0000-00006D1D0000}"/>
    <cellStyle name="Comma 17 4 2 3 2 5 3" xfId="8425" xr:uid="{00000000-0005-0000-0000-00006E1D0000}"/>
    <cellStyle name="Comma 17 4 2 3 2 6" xfId="9084" xr:uid="{00000000-0005-0000-0000-00006F1D0000}"/>
    <cellStyle name="Comma 17 4 2 3 2 6 2" xfId="9088" xr:uid="{00000000-0005-0000-0000-0000701D0000}"/>
    <cellStyle name="Comma 17 4 2 3 2 7" xfId="9089" xr:uid="{00000000-0005-0000-0000-0000711D0000}"/>
    <cellStyle name="Comma 17 4 2 3 2 8" xfId="14482" xr:uid="{00000000-0005-0000-0000-0000721D0000}"/>
    <cellStyle name="Comma 17 4 2 3 3" xfId="10889" xr:uid="{00000000-0005-0000-0000-0000731D0000}"/>
    <cellStyle name="Comma 17 4 2 3 3 2" xfId="14485" xr:uid="{00000000-0005-0000-0000-0000741D0000}"/>
    <cellStyle name="Comma 17 4 2 3 3 2 2" xfId="14488" xr:uid="{00000000-0005-0000-0000-0000751D0000}"/>
    <cellStyle name="Comma 17 4 2 3 3 2 2 2" xfId="14490" xr:uid="{00000000-0005-0000-0000-0000761D0000}"/>
    <cellStyle name="Comma 17 4 2 3 3 2 2 2 2" xfId="14492" xr:uid="{00000000-0005-0000-0000-0000771D0000}"/>
    <cellStyle name="Comma 17 4 2 3 3 2 2 2 2 2" xfId="10467" xr:uid="{00000000-0005-0000-0000-0000781D0000}"/>
    <cellStyle name="Comma 17 4 2 3 3 2 2 2 3" xfId="14495" xr:uid="{00000000-0005-0000-0000-0000791D0000}"/>
    <cellStyle name="Comma 17 4 2 3 3 2 2 3" xfId="14497" xr:uid="{00000000-0005-0000-0000-00007A1D0000}"/>
    <cellStyle name="Comma 17 4 2 3 3 2 2 3 2" xfId="14500" xr:uid="{00000000-0005-0000-0000-00007B1D0000}"/>
    <cellStyle name="Comma 17 4 2 3 3 2 2 4" xfId="12366" xr:uid="{00000000-0005-0000-0000-00007C1D0000}"/>
    <cellStyle name="Comma 17 4 2 3 3 2 3" xfId="14501" xr:uid="{00000000-0005-0000-0000-00007D1D0000}"/>
    <cellStyle name="Comma 17 4 2 3 3 2 3 2" xfId="14503" xr:uid="{00000000-0005-0000-0000-00007E1D0000}"/>
    <cellStyle name="Comma 17 4 2 3 3 2 3 2 2" xfId="14505" xr:uid="{00000000-0005-0000-0000-00007F1D0000}"/>
    <cellStyle name="Comma 17 4 2 3 3 2 3 3" xfId="14507" xr:uid="{00000000-0005-0000-0000-0000801D0000}"/>
    <cellStyle name="Comma 17 4 2 3 3 2 4" xfId="14508" xr:uid="{00000000-0005-0000-0000-0000811D0000}"/>
    <cellStyle name="Comma 17 4 2 3 3 2 4 2" xfId="14514" xr:uid="{00000000-0005-0000-0000-0000821D0000}"/>
    <cellStyle name="Comma 17 4 2 3 3 2 5" xfId="14519" xr:uid="{00000000-0005-0000-0000-0000831D0000}"/>
    <cellStyle name="Comma 17 4 2 3 3 3" xfId="14524" xr:uid="{00000000-0005-0000-0000-0000841D0000}"/>
    <cellStyle name="Comma 17 4 2 3 3 3 2" xfId="14526" xr:uid="{00000000-0005-0000-0000-0000851D0000}"/>
    <cellStyle name="Comma 17 4 2 3 3 3 2 2" xfId="14529" xr:uid="{00000000-0005-0000-0000-0000861D0000}"/>
    <cellStyle name="Comma 17 4 2 3 3 3 2 2 2" xfId="14532" xr:uid="{00000000-0005-0000-0000-0000871D0000}"/>
    <cellStyle name="Comma 17 4 2 3 3 3 2 3" xfId="14534" xr:uid="{00000000-0005-0000-0000-0000881D0000}"/>
    <cellStyle name="Comma 17 4 2 3 3 3 3" xfId="8440" xr:uid="{00000000-0005-0000-0000-0000891D0000}"/>
    <cellStyle name="Comma 17 4 2 3 3 3 3 2" xfId="8444" xr:uid="{00000000-0005-0000-0000-00008A1D0000}"/>
    <cellStyle name="Comma 17 4 2 3 3 3 4" xfId="8447" xr:uid="{00000000-0005-0000-0000-00008B1D0000}"/>
    <cellStyle name="Comma 17 4 2 3 3 4" xfId="14535" xr:uid="{00000000-0005-0000-0000-00008C1D0000}"/>
    <cellStyle name="Comma 17 4 2 3 3 4 2" xfId="14540" xr:uid="{00000000-0005-0000-0000-00008D1D0000}"/>
    <cellStyle name="Comma 17 4 2 3 3 4 2 2" xfId="14546" xr:uid="{00000000-0005-0000-0000-00008E1D0000}"/>
    <cellStyle name="Comma 17 4 2 3 3 4 3" xfId="8461" xr:uid="{00000000-0005-0000-0000-00008F1D0000}"/>
    <cellStyle name="Comma 17 4 2 3 3 5" xfId="10271" xr:uid="{00000000-0005-0000-0000-0000901D0000}"/>
    <cellStyle name="Comma 17 4 2 3 3 5 2" xfId="14549" xr:uid="{00000000-0005-0000-0000-0000911D0000}"/>
    <cellStyle name="Comma 17 4 2 3 3 6" xfId="9094" xr:uid="{00000000-0005-0000-0000-0000921D0000}"/>
    <cellStyle name="Comma 17 4 2 3 3 7" xfId="14552" xr:uid="{00000000-0005-0000-0000-0000931D0000}"/>
    <cellStyle name="Comma 17 4 2 3 4" xfId="14553" xr:uid="{00000000-0005-0000-0000-0000941D0000}"/>
    <cellStyle name="Comma 17 4 2 3 4 2" xfId="14557" xr:uid="{00000000-0005-0000-0000-0000951D0000}"/>
    <cellStyle name="Comma 17 4 2 3 4 2 2" xfId="14559" xr:uid="{00000000-0005-0000-0000-0000961D0000}"/>
    <cellStyle name="Comma 17 4 2 3 4 2 2 2" xfId="14561" xr:uid="{00000000-0005-0000-0000-0000971D0000}"/>
    <cellStyle name="Comma 17 4 2 3 4 2 2 2 2" xfId="14563" xr:uid="{00000000-0005-0000-0000-0000981D0000}"/>
    <cellStyle name="Comma 17 4 2 3 4 2 2 3" xfId="14565" xr:uid="{00000000-0005-0000-0000-0000991D0000}"/>
    <cellStyle name="Comma 17 4 2 3 4 2 3" xfId="14566" xr:uid="{00000000-0005-0000-0000-00009A1D0000}"/>
    <cellStyle name="Comma 17 4 2 3 4 2 3 2" xfId="14568" xr:uid="{00000000-0005-0000-0000-00009B1D0000}"/>
    <cellStyle name="Comma 17 4 2 3 4 2 4" xfId="14569" xr:uid="{00000000-0005-0000-0000-00009C1D0000}"/>
    <cellStyle name="Comma 17 4 2 3 4 3" xfId="14576" xr:uid="{00000000-0005-0000-0000-00009D1D0000}"/>
    <cellStyle name="Comma 17 4 2 3 4 3 2" xfId="14578" xr:uid="{00000000-0005-0000-0000-00009E1D0000}"/>
    <cellStyle name="Comma 17 4 2 3 4 3 2 2" xfId="14580" xr:uid="{00000000-0005-0000-0000-00009F1D0000}"/>
    <cellStyle name="Comma 17 4 2 3 4 3 3" xfId="3039" xr:uid="{00000000-0005-0000-0000-0000A01D0000}"/>
    <cellStyle name="Comma 17 4 2 3 4 4" xfId="14581" xr:uid="{00000000-0005-0000-0000-0000A11D0000}"/>
    <cellStyle name="Comma 17 4 2 3 4 4 2" xfId="14585" xr:uid="{00000000-0005-0000-0000-0000A21D0000}"/>
    <cellStyle name="Comma 17 4 2 3 4 5" xfId="14588" xr:uid="{00000000-0005-0000-0000-0000A31D0000}"/>
    <cellStyle name="Comma 17 4 2 3 5" xfId="11187" xr:uid="{00000000-0005-0000-0000-0000A41D0000}"/>
    <cellStyle name="Comma 17 4 2 3 5 2" xfId="14591" xr:uid="{00000000-0005-0000-0000-0000A51D0000}"/>
    <cellStyle name="Comma 17 4 2 3 5 2 2" xfId="14593" xr:uid="{00000000-0005-0000-0000-0000A61D0000}"/>
    <cellStyle name="Comma 17 4 2 3 5 2 2 2" xfId="14595" xr:uid="{00000000-0005-0000-0000-0000A71D0000}"/>
    <cellStyle name="Comma 17 4 2 3 5 2 3" xfId="14596" xr:uid="{00000000-0005-0000-0000-0000A81D0000}"/>
    <cellStyle name="Comma 17 4 2 3 5 3" xfId="14597" xr:uid="{00000000-0005-0000-0000-0000A91D0000}"/>
    <cellStyle name="Comma 17 4 2 3 5 3 2" xfId="14599" xr:uid="{00000000-0005-0000-0000-0000AA1D0000}"/>
    <cellStyle name="Comma 17 4 2 3 5 4" xfId="14600" xr:uid="{00000000-0005-0000-0000-0000AB1D0000}"/>
    <cellStyle name="Comma 17 4 2 3 6" xfId="14603" xr:uid="{00000000-0005-0000-0000-0000AC1D0000}"/>
    <cellStyle name="Comma 17 4 2 3 6 2" xfId="14605" xr:uid="{00000000-0005-0000-0000-0000AD1D0000}"/>
    <cellStyle name="Comma 17 4 2 3 6 2 2" xfId="14608" xr:uid="{00000000-0005-0000-0000-0000AE1D0000}"/>
    <cellStyle name="Comma 17 4 2 3 6 3" xfId="14610" xr:uid="{00000000-0005-0000-0000-0000AF1D0000}"/>
    <cellStyle name="Comma 17 4 2 3 7" xfId="14612" xr:uid="{00000000-0005-0000-0000-0000B01D0000}"/>
    <cellStyle name="Comma 17 4 2 3 7 2" xfId="14615" xr:uid="{00000000-0005-0000-0000-0000B11D0000}"/>
    <cellStyle name="Comma 17 4 2 3 8" xfId="14617" xr:uid="{00000000-0005-0000-0000-0000B21D0000}"/>
    <cellStyle name="Comma 17 4 2 3 9" xfId="14619" xr:uid="{00000000-0005-0000-0000-0000B31D0000}"/>
    <cellStyle name="Comma 17 4 2 4" xfId="14620" xr:uid="{00000000-0005-0000-0000-0000B41D0000}"/>
    <cellStyle name="Comma 17 4 2 4 2" xfId="14621" xr:uid="{00000000-0005-0000-0000-0000B51D0000}"/>
    <cellStyle name="Comma 17 4 2 4 2 2" xfId="14623" xr:uid="{00000000-0005-0000-0000-0000B61D0000}"/>
    <cellStyle name="Comma 17 4 2 4 2 2 2" xfId="7444" xr:uid="{00000000-0005-0000-0000-0000B71D0000}"/>
    <cellStyle name="Comma 17 4 2 4 2 2 2 2" xfId="7447" xr:uid="{00000000-0005-0000-0000-0000B81D0000}"/>
    <cellStyle name="Comma 17 4 2 4 2 2 2 2 2" xfId="5718" xr:uid="{00000000-0005-0000-0000-0000B91D0000}"/>
    <cellStyle name="Comma 17 4 2 4 2 2 2 2 2 2" xfId="4249" xr:uid="{00000000-0005-0000-0000-0000BA1D0000}"/>
    <cellStyle name="Comma 17 4 2 4 2 2 2 2 3" xfId="14625" xr:uid="{00000000-0005-0000-0000-0000BB1D0000}"/>
    <cellStyle name="Comma 17 4 2 4 2 2 2 3" xfId="7450" xr:uid="{00000000-0005-0000-0000-0000BC1D0000}"/>
    <cellStyle name="Comma 17 4 2 4 2 2 2 3 2" xfId="14630" xr:uid="{00000000-0005-0000-0000-0000BD1D0000}"/>
    <cellStyle name="Comma 17 4 2 4 2 2 2 4" xfId="12576" xr:uid="{00000000-0005-0000-0000-0000BE1D0000}"/>
    <cellStyle name="Comma 17 4 2 4 2 2 3" xfId="7453" xr:uid="{00000000-0005-0000-0000-0000BF1D0000}"/>
    <cellStyle name="Comma 17 4 2 4 2 2 3 2" xfId="7456" xr:uid="{00000000-0005-0000-0000-0000C01D0000}"/>
    <cellStyle name="Comma 17 4 2 4 2 2 3 2 2" xfId="14632" xr:uid="{00000000-0005-0000-0000-0000C11D0000}"/>
    <cellStyle name="Comma 17 4 2 4 2 2 3 3" xfId="14635" xr:uid="{00000000-0005-0000-0000-0000C21D0000}"/>
    <cellStyle name="Comma 17 4 2 4 2 2 4" xfId="7461" xr:uid="{00000000-0005-0000-0000-0000C31D0000}"/>
    <cellStyle name="Comma 17 4 2 4 2 2 4 2" xfId="14636" xr:uid="{00000000-0005-0000-0000-0000C41D0000}"/>
    <cellStyle name="Comma 17 4 2 4 2 2 5" xfId="7468" xr:uid="{00000000-0005-0000-0000-0000C51D0000}"/>
    <cellStyle name="Comma 17 4 2 4 2 3" xfId="14639" xr:uid="{00000000-0005-0000-0000-0000C61D0000}"/>
    <cellStyle name="Comma 17 4 2 4 2 3 2" xfId="6435" xr:uid="{00000000-0005-0000-0000-0000C71D0000}"/>
    <cellStyle name="Comma 17 4 2 4 2 3 2 2" xfId="7516" xr:uid="{00000000-0005-0000-0000-0000C81D0000}"/>
    <cellStyle name="Comma 17 4 2 4 2 3 2 2 2" xfId="10514" xr:uid="{00000000-0005-0000-0000-0000C91D0000}"/>
    <cellStyle name="Comma 17 4 2 4 2 3 2 3" xfId="14641" xr:uid="{00000000-0005-0000-0000-0000CA1D0000}"/>
    <cellStyle name="Comma 17 4 2 4 2 3 3" xfId="7520" xr:uid="{00000000-0005-0000-0000-0000CB1D0000}"/>
    <cellStyle name="Comma 17 4 2 4 2 3 3 2" xfId="8507" xr:uid="{00000000-0005-0000-0000-0000CC1D0000}"/>
    <cellStyle name="Comma 17 4 2 4 2 3 4" xfId="7527" xr:uid="{00000000-0005-0000-0000-0000CD1D0000}"/>
    <cellStyle name="Comma 17 4 2 4 2 4" xfId="14642" xr:uid="{00000000-0005-0000-0000-0000CE1D0000}"/>
    <cellStyle name="Comma 17 4 2 4 2 4 2" xfId="6683" xr:uid="{00000000-0005-0000-0000-0000CF1D0000}"/>
    <cellStyle name="Comma 17 4 2 4 2 4 2 2" xfId="14645" xr:uid="{00000000-0005-0000-0000-0000D01D0000}"/>
    <cellStyle name="Comma 17 4 2 4 2 4 3" xfId="7550" xr:uid="{00000000-0005-0000-0000-0000D11D0000}"/>
    <cellStyle name="Comma 17 4 2 4 2 5" xfId="10279" xr:uid="{00000000-0005-0000-0000-0000D21D0000}"/>
    <cellStyle name="Comma 17 4 2 4 2 5 2" xfId="14646" xr:uid="{00000000-0005-0000-0000-0000D31D0000}"/>
    <cellStyle name="Comma 17 4 2 4 2 6" xfId="9102" xr:uid="{00000000-0005-0000-0000-0000D41D0000}"/>
    <cellStyle name="Comma 17 4 2 4 2 7" xfId="14648" xr:uid="{00000000-0005-0000-0000-0000D51D0000}"/>
    <cellStyle name="Comma 17 4 2 4 3" xfId="14650" xr:uid="{00000000-0005-0000-0000-0000D61D0000}"/>
    <cellStyle name="Comma 17 4 2 4 3 2" xfId="14653" xr:uid="{00000000-0005-0000-0000-0000D71D0000}"/>
    <cellStyle name="Comma 17 4 2 4 3 2 2" xfId="7683" xr:uid="{00000000-0005-0000-0000-0000D81D0000}"/>
    <cellStyle name="Comma 17 4 2 4 3 2 2 2" xfId="7691" xr:uid="{00000000-0005-0000-0000-0000D91D0000}"/>
    <cellStyle name="Comma 17 4 2 4 3 2 2 2 2" xfId="14655" xr:uid="{00000000-0005-0000-0000-0000DA1D0000}"/>
    <cellStyle name="Comma 17 4 2 4 3 2 2 3" xfId="14660" xr:uid="{00000000-0005-0000-0000-0000DB1D0000}"/>
    <cellStyle name="Comma 17 4 2 4 3 2 3" xfId="24" xr:uid="{00000000-0005-0000-0000-0000DC1D0000}"/>
    <cellStyle name="Comma 17 4 2 4 3 2 3 2" xfId="14663" xr:uid="{00000000-0005-0000-0000-0000DD1D0000}"/>
    <cellStyle name="Comma 17 4 2 4 3 2 4" xfId="7698" xr:uid="{00000000-0005-0000-0000-0000DE1D0000}"/>
    <cellStyle name="Comma 17 4 2 4 3 3" xfId="14666" xr:uid="{00000000-0005-0000-0000-0000DF1D0000}"/>
    <cellStyle name="Comma 17 4 2 4 3 3 2" xfId="7751" xr:uid="{00000000-0005-0000-0000-0000E01D0000}"/>
    <cellStyle name="Comma 17 4 2 4 3 3 2 2" xfId="14668" xr:uid="{00000000-0005-0000-0000-0000E11D0000}"/>
    <cellStyle name="Comma 17 4 2 4 3 3 3" xfId="7761" xr:uid="{00000000-0005-0000-0000-0000E21D0000}"/>
    <cellStyle name="Comma 17 4 2 4 3 4" xfId="14671" xr:uid="{00000000-0005-0000-0000-0000E31D0000}"/>
    <cellStyle name="Comma 17 4 2 4 3 4 2" xfId="14675" xr:uid="{00000000-0005-0000-0000-0000E41D0000}"/>
    <cellStyle name="Comma 17 4 2 4 3 5" xfId="14680" xr:uid="{00000000-0005-0000-0000-0000E51D0000}"/>
    <cellStyle name="Comma 17 4 2 4 4" xfId="14683" xr:uid="{00000000-0005-0000-0000-0000E61D0000}"/>
    <cellStyle name="Comma 17 4 2 4 4 2" xfId="14685" xr:uid="{00000000-0005-0000-0000-0000E71D0000}"/>
    <cellStyle name="Comma 17 4 2 4 4 2 2" xfId="1443" xr:uid="{00000000-0005-0000-0000-0000E81D0000}"/>
    <cellStyle name="Comma 17 4 2 4 4 2 2 2" xfId="14687" xr:uid="{00000000-0005-0000-0000-0000E91D0000}"/>
    <cellStyle name="Comma 17 4 2 4 4 2 3" xfId="1454" xr:uid="{00000000-0005-0000-0000-0000EA1D0000}"/>
    <cellStyle name="Comma 17 4 2 4 4 3" xfId="14690" xr:uid="{00000000-0005-0000-0000-0000EB1D0000}"/>
    <cellStyle name="Comma 17 4 2 4 4 3 2" xfId="12095" xr:uid="{00000000-0005-0000-0000-0000EC1D0000}"/>
    <cellStyle name="Comma 17 4 2 4 4 4" xfId="14692" xr:uid="{00000000-0005-0000-0000-0000ED1D0000}"/>
    <cellStyle name="Comma 17 4 2 4 5" xfId="14695" xr:uid="{00000000-0005-0000-0000-0000EE1D0000}"/>
    <cellStyle name="Comma 17 4 2 4 5 2" xfId="14697" xr:uid="{00000000-0005-0000-0000-0000EF1D0000}"/>
    <cellStyle name="Comma 17 4 2 4 5 2 2" xfId="14699" xr:uid="{00000000-0005-0000-0000-0000F01D0000}"/>
    <cellStyle name="Comma 17 4 2 4 5 3" xfId="14704" xr:uid="{00000000-0005-0000-0000-0000F11D0000}"/>
    <cellStyle name="Comma 17 4 2 4 6" xfId="14705" xr:uid="{00000000-0005-0000-0000-0000F21D0000}"/>
    <cellStyle name="Comma 17 4 2 4 6 2" xfId="8008" xr:uid="{00000000-0005-0000-0000-0000F31D0000}"/>
    <cellStyle name="Comma 17 4 2 4 7" xfId="8564" xr:uid="{00000000-0005-0000-0000-0000F41D0000}"/>
    <cellStyle name="Comma 17 4 2 4 8" xfId="8570" xr:uid="{00000000-0005-0000-0000-0000F51D0000}"/>
    <cellStyle name="Comma 17 4 2 5" xfId="14707" xr:uid="{00000000-0005-0000-0000-0000F61D0000}"/>
    <cellStyle name="Comma 17 4 2 5 2" xfId="14711" xr:uid="{00000000-0005-0000-0000-0000F71D0000}"/>
    <cellStyle name="Comma 17 4 2 5 2 2" xfId="14713" xr:uid="{00000000-0005-0000-0000-0000F81D0000}"/>
    <cellStyle name="Comma 17 4 2 5 2 2 2" xfId="5702" xr:uid="{00000000-0005-0000-0000-0000F91D0000}"/>
    <cellStyle name="Comma 17 4 2 5 2 2 2 2" xfId="8004" xr:uid="{00000000-0005-0000-0000-0000FA1D0000}"/>
    <cellStyle name="Comma 17 4 2 5 2 2 2 2 2" xfId="14716" xr:uid="{00000000-0005-0000-0000-0000FB1D0000}"/>
    <cellStyle name="Comma 17 4 2 5 2 2 2 3" xfId="14718" xr:uid="{00000000-0005-0000-0000-0000FC1D0000}"/>
    <cellStyle name="Comma 17 4 2 5 2 2 3" xfId="8009" xr:uid="{00000000-0005-0000-0000-0000FD1D0000}"/>
    <cellStyle name="Comma 17 4 2 5 2 2 3 2" xfId="14720" xr:uid="{00000000-0005-0000-0000-0000FE1D0000}"/>
    <cellStyle name="Comma 17 4 2 5 2 2 4" xfId="6167" xr:uid="{00000000-0005-0000-0000-0000FF1D0000}"/>
    <cellStyle name="Comma 17 4 2 5 2 3" xfId="14725" xr:uid="{00000000-0005-0000-0000-0000001E0000}"/>
    <cellStyle name="Comma 17 4 2 5 2 3 2" xfId="8014" xr:uid="{00000000-0005-0000-0000-0000011E0000}"/>
    <cellStyle name="Comma 17 4 2 5 2 3 2 2" xfId="14727" xr:uid="{00000000-0005-0000-0000-0000021E0000}"/>
    <cellStyle name="Comma 17 4 2 5 2 3 3" xfId="8018" xr:uid="{00000000-0005-0000-0000-0000031E0000}"/>
    <cellStyle name="Comma 17 4 2 5 2 4" xfId="14729" xr:uid="{00000000-0005-0000-0000-0000041E0000}"/>
    <cellStyle name="Comma 17 4 2 5 2 4 2" xfId="1132" xr:uid="{00000000-0005-0000-0000-0000051E0000}"/>
    <cellStyle name="Comma 17 4 2 5 2 5" xfId="14731" xr:uid="{00000000-0005-0000-0000-0000061E0000}"/>
    <cellStyle name="Comma 17 4 2 5 3" xfId="14732" xr:uid="{00000000-0005-0000-0000-0000071E0000}"/>
    <cellStyle name="Comma 17 4 2 5 3 2" xfId="14734" xr:uid="{00000000-0005-0000-0000-0000081E0000}"/>
    <cellStyle name="Comma 17 4 2 5 3 2 2" xfId="8064" xr:uid="{00000000-0005-0000-0000-0000091E0000}"/>
    <cellStyle name="Comma 17 4 2 5 3 2 2 2" xfId="14736" xr:uid="{00000000-0005-0000-0000-00000A1E0000}"/>
    <cellStyle name="Comma 17 4 2 5 3 2 3" xfId="8069" xr:uid="{00000000-0005-0000-0000-00000B1E0000}"/>
    <cellStyle name="Comma 17 4 2 5 3 3" xfId="14740" xr:uid="{00000000-0005-0000-0000-00000C1E0000}"/>
    <cellStyle name="Comma 17 4 2 5 3 3 2" xfId="14742" xr:uid="{00000000-0005-0000-0000-00000D1E0000}"/>
    <cellStyle name="Comma 17 4 2 5 3 4" xfId="14745" xr:uid="{00000000-0005-0000-0000-00000E1E0000}"/>
    <cellStyle name="Comma 17 4 2 5 4" xfId="14748" xr:uid="{00000000-0005-0000-0000-00000F1E0000}"/>
    <cellStyle name="Comma 17 4 2 5 4 2" xfId="14750" xr:uid="{00000000-0005-0000-0000-0000101E0000}"/>
    <cellStyle name="Comma 17 4 2 5 4 2 2" xfId="14752" xr:uid="{00000000-0005-0000-0000-0000111E0000}"/>
    <cellStyle name="Comma 17 4 2 5 4 3" xfId="14756" xr:uid="{00000000-0005-0000-0000-0000121E0000}"/>
    <cellStyle name="Comma 17 4 2 5 5" xfId="14757" xr:uid="{00000000-0005-0000-0000-0000131E0000}"/>
    <cellStyle name="Comma 17 4 2 5 5 2" xfId="14759" xr:uid="{00000000-0005-0000-0000-0000141E0000}"/>
    <cellStyle name="Comma 17 4 2 5 6" xfId="14760" xr:uid="{00000000-0005-0000-0000-0000151E0000}"/>
    <cellStyle name="Comma 17 4 2 5 7" xfId="8576" xr:uid="{00000000-0005-0000-0000-0000161E0000}"/>
    <cellStyle name="Comma 17 4 2 6" xfId="14762" xr:uid="{00000000-0005-0000-0000-0000171E0000}"/>
    <cellStyle name="Comma 17 4 2 6 2" xfId="14767" xr:uid="{00000000-0005-0000-0000-0000181E0000}"/>
    <cellStyle name="Comma 17 4 2 6 2 2" xfId="14770" xr:uid="{00000000-0005-0000-0000-0000191E0000}"/>
    <cellStyle name="Comma 17 4 2 6 2 2 2" xfId="5750" xr:uid="{00000000-0005-0000-0000-00001A1E0000}"/>
    <cellStyle name="Comma 17 4 2 6 2 2 2 2" xfId="14401" xr:uid="{00000000-0005-0000-0000-00001B1E0000}"/>
    <cellStyle name="Comma 17 4 2 6 2 2 3" xfId="5762" xr:uid="{00000000-0005-0000-0000-00001C1E0000}"/>
    <cellStyle name="Comma 17 4 2 6 2 3" xfId="14778" xr:uid="{00000000-0005-0000-0000-00001D1E0000}"/>
    <cellStyle name="Comma 17 4 2 6 2 3 2" xfId="14784" xr:uid="{00000000-0005-0000-0000-00001E1E0000}"/>
    <cellStyle name="Comma 17 4 2 6 2 4" xfId="14788" xr:uid="{00000000-0005-0000-0000-00001F1E0000}"/>
    <cellStyle name="Comma 17 4 2 6 3" xfId="14790" xr:uid="{00000000-0005-0000-0000-0000201E0000}"/>
    <cellStyle name="Comma 17 4 2 6 3 2" xfId="14792" xr:uid="{00000000-0005-0000-0000-0000211E0000}"/>
    <cellStyle name="Comma 17 4 2 6 3 2 2" xfId="14795" xr:uid="{00000000-0005-0000-0000-0000221E0000}"/>
    <cellStyle name="Comma 17 4 2 6 3 3" xfId="14800" xr:uid="{00000000-0005-0000-0000-0000231E0000}"/>
    <cellStyle name="Comma 17 4 2 6 4" xfId="14802" xr:uid="{00000000-0005-0000-0000-0000241E0000}"/>
    <cellStyle name="Comma 17 4 2 6 4 2" xfId="14806" xr:uid="{00000000-0005-0000-0000-0000251E0000}"/>
    <cellStyle name="Comma 17 4 2 6 5" xfId="14808" xr:uid="{00000000-0005-0000-0000-0000261E0000}"/>
    <cellStyle name="Comma 17 4 2 7" xfId="14811" xr:uid="{00000000-0005-0000-0000-0000271E0000}"/>
    <cellStyle name="Comma 17 4 2 7 2" xfId="14813" xr:uid="{00000000-0005-0000-0000-0000281E0000}"/>
    <cellStyle name="Comma 17 4 2 7 2 2" xfId="14816" xr:uid="{00000000-0005-0000-0000-0000291E0000}"/>
    <cellStyle name="Comma 17 4 2 7 2 2 2" xfId="14818" xr:uid="{00000000-0005-0000-0000-00002A1E0000}"/>
    <cellStyle name="Comma 17 4 2 7 2 3" xfId="14819" xr:uid="{00000000-0005-0000-0000-00002B1E0000}"/>
    <cellStyle name="Comma 17 4 2 7 3" xfId="14822" xr:uid="{00000000-0005-0000-0000-00002C1E0000}"/>
    <cellStyle name="Comma 17 4 2 7 3 2" xfId="14824" xr:uid="{00000000-0005-0000-0000-00002D1E0000}"/>
    <cellStyle name="Comma 17 4 2 7 4" xfId="14825" xr:uid="{00000000-0005-0000-0000-00002E1E0000}"/>
    <cellStyle name="Comma 17 4 2 8" xfId="14827" xr:uid="{00000000-0005-0000-0000-00002F1E0000}"/>
    <cellStyle name="Comma 17 4 2 8 2" xfId="14828" xr:uid="{00000000-0005-0000-0000-0000301E0000}"/>
    <cellStyle name="Comma 17 4 2 8 2 2" xfId="5830" xr:uid="{00000000-0005-0000-0000-0000311E0000}"/>
    <cellStyle name="Comma 17 4 2 8 3" xfId="14830" xr:uid="{00000000-0005-0000-0000-0000321E0000}"/>
    <cellStyle name="Comma 17 4 2 9" xfId="14833" xr:uid="{00000000-0005-0000-0000-0000331E0000}"/>
    <cellStyle name="Comma 17 4 2 9 2" xfId="14834" xr:uid="{00000000-0005-0000-0000-0000341E0000}"/>
    <cellStyle name="Comma 17 4 3" xfId="14835" xr:uid="{00000000-0005-0000-0000-0000351E0000}"/>
    <cellStyle name="Comma 17 4 3 10" xfId="14837" xr:uid="{00000000-0005-0000-0000-0000361E0000}"/>
    <cellStyle name="Comma 17 4 3 2" xfId="14838" xr:uid="{00000000-0005-0000-0000-0000371E0000}"/>
    <cellStyle name="Comma 17 4 3 2 2" xfId="14839" xr:uid="{00000000-0005-0000-0000-0000381E0000}"/>
    <cellStyle name="Comma 17 4 3 2 2 2" xfId="14840" xr:uid="{00000000-0005-0000-0000-0000391E0000}"/>
    <cellStyle name="Comma 17 4 3 2 2 2 2" xfId="14841" xr:uid="{00000000-0005-0000-0000-00003A1E0000}"/>
    <cellStyle name="Comma 17 4 3 2 2 2 2 2" xfId="14842" xr:uid="{00000000-0005-0000-0000-00003B1E0000}"/>
    <cellStyle name="Comma 17 4 3 2 2 2 2 2 2" xfId="11739" xr:uid="{00000000-0005-0000-0000-00003C1E0000}"/>
    <cellStyle name="Comma 17 4 3 2 2 2 2 2 2 2" xfId="14843" xr:uid="{00000000-0005-0000-0000-00003D1E0000}"/>
    <cellStyle name="Comma 17 4 3 2 2 2 2 2 2 2 2" xfId="14844" xr:uid="{00000000-0005-0000-0000-00003E1E0000}"/>
    <cellStyle name="Comma 17 4 3 2 2 2 2 2 2 3" xfId="14846" xr:uid="{00000000-0005-0000-0000-00003F1E0000}"/>
    <cellStyle name="Comma 17 4 3 2 2 2 2 2 3" xfId="14848" xr:uid="{00000000-0005-0000-0000-0000401E0000}"/>
    <cellStyle name="Comma 17 4 3 2 2 2 2 2 3 2" xfId="14849" xr:uid="{00000000-0005-0000-0000-0000411E0000}"/>
    <cellStyle name="Comma 17 4 3 2 2 2 2 2 4" xfId="12215" xr:uid="{00000000-0005-0000-0000-0000421E0000}"/>
    <cellStyle name="Comma 17 4 3 2 2 2 2 3" xfId="14851" xr:uid="{00000000-0005-0000-0000-0000431E0000}"/>
    <cellStyle name="Comma 17 4 3 2 2 2 2 3 2" xfId="14852" xr:uid="{00000000-0005-0000-0000-0000441E0000}"/>
    <cellStyle name="Comma 17 4 3 2 2 2 2 3 2 2" xfId="14853" xr:uid="{00000000-0005-0000-0000-0000451E0000}"/>
    <cellStyle name="Comma 17 4 3 2 2 2 2 3 3" xfId="14856" xr:uid="{00000000-0005-0000-0000-0000461E0000}"/>
    <cellStyle name="Comma 17 4 3 2 2 2 2 4" xfId="14858" xr:uid="{00000000-0005-0000-0000-0000471E0000}"/>
    <cellStyle name="Comma 17 4 3 2 2 2 2 4 2" xfId="14859" xr:uid="{00000000-0005-0000-0000-0000481E0000}"/>
    <cellStyle name="Comma 17 4 3 2 2 2 2 5" xfId="14860" xr:uid="{00000000-0005-0000-0000-0000491E0000}"/>
    <cellStyle name="Comma 17 4 3 2 2 2 3" xfId="14861" xr:uid="{00000000-0005-0000-0000-00004A1E0000}"/>
    <cellStyle name="Comma 17 4 3 2 2 2 3 2" xfId="14862" xr:uid="{00000000-0005-0000-0000-00004B1E0000}"/>
    <cellStyle name="Comma 17 4 3 2 2 2 3 2 2" xfId="14863" xr:uid="{00000000-0005-0000-0000-00004C1E0000}"/>
    <cellStyle name="Comma 17 4 3 2 2 2 3 2 2 2" xfId="14864" xr:uid="{00000000-0005-0000-0000-00004D1E0000}"/>
    <cellStyle name="Comma 17 4 3 2 2 2 3 2 3" xfId="14865" xr:uid="{00000000-0005-0000-0000-00004E1E0000}"/>
    <cellStyle name="Comma 17 4 3 2 2 2 3 3" xfId="14866" xr:uid="{00000000-0005-0000-0000-00004F1E0000}"/>
    <cellStyle name="Comma 17 4 3 2 2 2 3 3 2" xfId="1214" xr:uid="{00000000-0005-0000-0000-0000501E0000}"/>
    <cellStyle name="Comma 17 4 3 2 2 2 3 4" xfId="12031" xr:uid="{00000000-0005-0000-0000-0000511E0000}"/>
    <cellStyle name="Comma 17 4 3 2 2 2 4" xfId="14867" xr:uid="{00000000-0005-0000-0000-0000521E0000}"/>
    <cellStyle name="Comma 17 4 3 2 2 2 4 2" xfId="14868" xr:uid="{00000000-0005-0000-0000-0000531E0000}"/>
    <cellStyle name="Comma 17 4 3 2 2 2 4 2 2" xfId="14870" xr:uid="{00000000-0005-0000-0000-0000541E0000}"/>
    <cellStyle name="Comma 17 4 3 2 2 2 4 3" xfId="14871" xr:uid="{00000000-0005-0000-0000-0000551E0000}"/>
    <cellStyle name="Comma 17 4 3 2 2 2 5" xfId="2905" xr:uid="{00000000-0005-0000-0000-0000561E0000}"/>
    <cellStyle name="Comma 17 4 3 2 2 2 5 2" xfId="4613" xr:uid="{00000000-0005-0000-0000-0000571E0000}"/>
    <cellStyle name="Comma 17 4 3 2 2 2 6" xfId="2913" xr:uid="{00000000-0005-0000-0000-0000581E0000}"/>
    <cellStyle name="Comma 17 4 3 2 2 2 7" xfId="7967" xr:uid="{00000000-0005-0000-0000-0000591E0000}"/>
    <cellStyle name="Comma 17 4 3 2 2 3" xfId="14872" xr:uid="{00000000-0005-0000-0000-00005A1E0000}"/>
    <cellStyle name="Comma 17 4 3 2 2 3 2" xfId="14873" xr:uid="{00000000-0005-0000-0000-00005B1E0000}"/>
    <cellStyle name="Comma 17 4 3 2 2 3 2 2" xfId="14875" xr:uid="{00000000-0005-0000-0000-00005C1E0000}"/>
    <cellStyle name="Comma 17 4 3 2 2 3 2 2 2" xfId="14876" xr:uid="{00000000-0005-0000-0000-00005D1E0000}"/>
    <cellStyle name="Comma 17 4 3 2 2 3 2 2 2 2" xfId="14878" xr:uid="{00000000-0005-0000-0000-00005E1E0000}"/>
    <cellStyle name="Comma 17 4 3 2 2 3 2 2 3" xfId="14880" xr:uid="{00000000-0005-0000-0000-00005F1E0000}"/>
    <cellStyle name="Comma 17 4 3 2 2 3 2 3" xfId="14882" xr:uid="{00000000-0005-0000-0000-0000601E0000}"/>
    <cellStyle name="Comma 17 4 3 2 2 3 2 3 2" xfId="10341" xr:uid="{00000000-0005-0000-0000-0000611E0000}"/>
    <cellStyle name="Comma 17 4 3 2 2 3 2 4" xfId="14883" xr:uid="{00000000-0005-0000-0000-0000621E0000}"/>
    <cellStyle name="Comma 17 4 3 2 2 3 3" xfId="14884" xr:uid="{00000000-0005-0000-0000-0000631E0000}"/>
    <cellStyle name="Comma 17 4 3 2 2 3 3 2" xfId="14885" xr:uid="{00000000-0005-0000-0000-0000641E0000}"/>
    <cellStyle name="Comma 17 4 3 2 2 3 3 2 2" xfId="14886" xr:uid="{00000000-0005-0000-0000-0000651E0000}"/>
    <cellStyle name="Comma 17 4 3 2 2 3 3 3" xfId="14888" xr:uid="{00000000-0005-0000-0000-0000661E0000}"/>
    <cellStyle name="Comma 17 4 3 2 2 3 4" xfId="2948" xr:uid="{00000000-0005-0000-0000-0000671E0000}"/>
    <cellStyle name="Comma 17 4 3 2 2 3 4 2" xfId="14889" xr:uid="{00000000-0005-0000-0000-0000681E0000}"/>
    <cellStyle name="Comma 17 4 3 2 2 3 5" xfId="4629" xr:uid="{00000000-0005-0000-0000-0000691E0000}"/>
    <cellStyle name="Comma 17 4 3 2 2 4" xfId="14892" xr:uid="{00000000-0005-0000-0000-00006A1E0000}"/>
    <cellStyle name="Comma 17 4 3 2 2 4 2" xfId="14893" xr:uid="{00000000-0005-0000-0000-00006B1E0000}"/>
    <cellStyle name="Comma 17 4 3 2 2 4 2 2" xfId="14894" xr:uid="{00000000-0005-0000-0000-00006C1E0000}"/>
    <cellStyle name="Comma 17 4 3 2 2 4 2 2 2" xfId="14896" xr:uid="{00000000-0005-0000-0000-00006D1E0000}"/>
    <cellStyle name="Comma 17 4 3 2 2 4 2 3" xfId="14898" xr:uid="{00000000-0005-0000-0000-00006E1E0000}"/>
    <cellStyle name="Comma 17 4 3 2 2 4 3" xfId="14899" xr:uid="{00000000-0005-0000-0000-00006F1E0000}"/>
    <cellStyle name="Comma 17 4 3 2 2 4 3 2" xfId="14900" xr:uid="{00000000-0005-0000-0000-0000701E0000}"/>
    <cellStyle name="Comma 17 4 3 2 2 4 4" xfId="14901" xr:uid="{00000000-0005-0000-0000-0000711E0000}"/>
    <cellStyle name="Comma 17 4 3 2 2 5" xfId="14902" xr:uid="{00000000-0005-0000-0000-0000721E0000}"/>
    <cellStyle name="Comma 17 4 3 2 2 5 2" xfId="14906" xr:uid="{00000000-0005-0000-0000-0000731E0000}"/>
    <cellStyle name="Comma 17 4 3 2 2 5 2 2" xfId="14908" xr:uid="{00000000-0005-0000-0000-0000741E0000}"/>
    <cellStyle name="Comma 17 4 3 2 2 5 3" xfId="14909" xr:uid="{00000000-0005-0000-0000-0000751E0000}"/>
    <cellStyle name="Comma 17 4 3 2 2 6" xfId="9207" xr:uid="{00000000-0005-0000-0000-0000761E0000}"/>
    <cellStyle name="Comma 17 4 3 2 2 6 2" xfId="9210" xr:uid="{00000000-0005-0000-0000-0000771E0000}"/>
    <cellStyle name="Comma 17 4 3 2 2 7" xfId="9214" xr:uid="{00000000-0005-0000-0000-0000781E0000}"/>
    <cellStyle name="Comma 17 4 3 2 2 8" xfId="14912" xr:uid="{00000000-0005-0000-0000-0000791E0000}"/>
    <cellStyle name="Comma 17 4 3 2 3" xfId="10950" xr:uid="{00000000-0005-0000-0000-00007A1E0000}"/>
    <cellStyle name="Comma 17 4 3 2 3 2" xfId="14917" xr:uid="{00000000-0005-0000-0000-00007B1E0000}"/>
    <cellStyle name="Comma 17 4 3 2 3 2 2" xfId="14920" xr:uid="{00000000-0005-0000-0000-00007C1E0000}"/>
    <cellStyle name="Comma 17 4 3 2 3 2 2 2" xfId="14921" xr:uid="{00000000-0005-0000-0000-00007D1E0000}"/>
    <cellStyle name="Comma 17 4 3 2 3 2 2 2 2" xfId="14922" xr:uid="{00000000-0005-0000-0000-00007E1E0000}"/>
    <cellStyle name="Comma 17 4 3 2 3 2 2 2 2 2" xfId="14924" xr:uid="{00000000-0005-0000-0000-00007F1E0000}"/>
    <cellStyle name="Comma 17 4 3 2 3 2 2 2 3" xfId="14927" xr:uid="{00000000-0005-0000-0000-0000801E0000}"/>
    <cellStyle name="Comma 17 4 3 2 3 2 2 3" xfId="14929" xr:uid="{00000000-0005-0000-0000-0000811E0000}"/>
    <cellStyle name="Comma 17 4 3 2 3 2 2 3 2" xfId="14930" xr:uid="{00000000-0005-0000-0000-0000821E0000}"/>
    <cellStyle name="Comma 17 4 3 2 3 2 2 4" xfId="14932" xr:uid="{00000000-0005-0000-0000-0000831E0000}"/>
    <cellStyle name="Comma 17 4 3 2 3 2 3" xfId="14933" xr:uid="{00000000-0005-0000-0000-0000841E0000}"/>
    <cellStyle name="Comma 17 4 3 2 3 2 3 2" xfId="3059" xr:uid="{00000000-0005-0000-0000-0000851E0000}"/>
    <cellStyle name="Comma 17 4 3 2 3 2 3 2 2" xfId="3447" xr:uid="{00000000-0005-0000-0000-0000861E0000}"/>
    <cellStyle name="Comma 17 4 3 2 3 2 3 3" xfId="3491" xr:uid="{00000000-0005-0000-0000-0000871E0000}"/>
    <cellStyle name="Comma 17 4 3 2 3 2 4" xfId="14934" xr:uid="{00000000-0005-0000-0000-0000881E0000}"/>
    <cellStyle name="Comma 17 4 3 2 3 2 4 2" xfId="3933" xr:uid="{00000000-0005-0000-0000-0000891E0000}"/>
    <cellStyle name="Comma 17 4 3 2 3 2 5" xfId="4650" xr:uid="{00000000-0005-0000-0000-00008A1E0000}"/>
    <cellStyle name="Comma 17 4 3 2 3 3" xfId="14937" xr:uid="{00000000-0005-0000-0000-00008B1E0000}"/>
    <cellStyle name="Comma 17 4 3 2 3 3 2" xfId="14938" xr:uid="{00000000-0005-0000-0000-00008C1E0000}"/>
    <cellStyle name="Comma 17 4 3 2 3 3 2 2" xfId="14939" xr:uid="{00000000-0005-0000-0000-00008D1E0000}"/>
    <cellStyle name="Comma 17 4 3 2 3 3 2 2 2" xfId="14940" xr:uid="{00000000-0005-0000-0000-00008E1E0000}"/>
    <cellStyle name="Comma 17 4 3 2 3 3 2 3" xfId="14942" xr:uid="{00000000-0005-0000-0000-00008F1E0000}"/>
    <cellStyle name="Comma 17 4 3 2 3 3 3" xfId="14943" xr:uid="{00000000-0005-0000-0000-0000901E0000}"/>
    <cellStyle name="Comma 17 4 3 2 3 3 3 2" xfId="4659" xr:uid="{00000000-0005-0000-0000-0000911E0000}"/>
    <cellStyle name="Comma 17 4 3 2 3 3 4" xfId="14944" xr:uid="{00000000-0005-0000-0000-0000921E0000}"/>
    <cellStyle name="Comma 17 4 3 2 3 4" xfId="14947" xr:uid="{00000000-0005-0000-0000-0000931E0000}"/>
    <cellStyle name="Comma 17 4 3 2 3 4 2" xfId="14948" xr:uid="{00000000-0005-0000-0000-0000941E0000}"/>
    <cellStyle name="Comma 17 4 3 2 3 4 2 2" xfId="14950" xr:uid="{00000000-0005-0000-0000-0000951E0000}"/>
    <cellStyle name="Comma 17 4 3 2 3 4 3" xfId="14951" xr:uid="{00000000-0005-0000-0000-0000961E0000}"/>
    <cellStyle name="Comma 17 4 3 2 3 5" xfId="14952" xr:uid="{00000000-0005-0000-0000-0000971E0000}"/>
    <cellStyle name="Comma 17 4 3 2 3 5 2" xfId="14954" xr:uid="{00000000-0005-0000-0000-0000981E0000}"/>
    <cellStyle name="Comma 17 4 3 2 3 6" xfId="9219" xr:uid="{00000000-0005-0000-0000-0000991E0000}"/>
    <cellStyle name="Comma 17 4 3 2 3 7" xfId="14956" xr:uid="{00000000-0005-0000-0000-00009A1E0000}"/>
    <cellStyle name="Comma 17 4 3 2 4" xfId="14959" xr:uid="{00000000-0005-0000-0000-00009B1E0000}"/>
    <cellStyle name="Comma 17 4 3 2 4 2" xfId="14961" xr:uid="{00000000-0005-0000-0000-00009C1E0000}"/>
    <cellStyle name="Comma 17 4 3 2 4 2 2" xfId="14965" xr:uid="{00000000-0005-0000-0000-00009D1E0000}"/>
    <cellStyle name="Comma 17 4 3 2 4 2 2 2" xfId="14969" xr:uid="{00000000-0005-0000-0000-00009E1E0000}"/>
    <cellStyle name="Comma 17 4 3 2 4 2 2 2 2" xfId="14973" xr:uid="{00000000-0005-0000-0000-00009F1E0000}"/>
    <cellStyle name="Comma 17 4 3 2 4 2 2 3" xfId="14980" xr:uid="{00000000-0005-0000-0000-0000A01E0000}"/>
    <cellStyle name="Comma 17 4 3 2 4 2 3" xfId="14981" xr:uid="{00000000-0005-0000-0000-0000A11E0000}"/>
    <cellStyle name="Comma 17 4 3 2 4 2 3 2" xfId="4678" xr:uid="{00000000-0005-0000-0000-0000A21E0000}"/>
    <cellStyle name="Comma 17 4 3 2 4 2 4" xfId="14982" xr:uid="{00000000-0005-0000-0000-0000A31E0000}"/>
    <cellStyle name="Comma 17 4 3 2 4 3" xfId="14985" xr:uid="{00000000-0005-0000-0000-0000A41E0000}"/>
    <cellStyle name="Comma 17 4 3 2 4 3 2" xfId="14988" xr:uid="{00000000-0005-0000-0000-0000A51E0000}"/>
    <cellStyle name="Comma 17 4 3 2 4 3 2 2" xfId="14990" xr:uid="{00000000-0005-0000-0000-0000A61E0000}"/>
    <cellStyle name="Comma 17 4 3 2 4 3 3" xfId="3223" xr:uid="{00000000-0005-0000-0000-0000A71E0000}"/>
    <cellStyle name="Comma 17 4 3 2 4 4" xfId="14991" xr:uid="{00000000-0005-0000-0000-0000A81E0000}"/>
    <cellStyle name="Comma 17 4 3 2 4 4 2" xfId="14993" xr:uid="{00000000-0005-0000-0000-0000A91E0000}"/>
    <cellStyle name="Comma 17 4 3 2 4 5" xfId="14994" xr:uid="{00000000-0005-0000-0000-0000AA1E0000}"/>
    <cellStyle name="Comma 17 4 3 2 5" xfId="11192" xr:uid="{00000000-0005-0000-0000-0000AB1E0000}"/>
    <cellStyle name="Comma 17 4 3 2 5 2" xfId="14995" xr:uid="{00000000-0005-0000-0000-0000AC1E0000}"/>
    <cellStyle name="Comma 17 4 3 2 5 2 2" xfId="9940" xr:uid="{00000000-0005-0000-0000-0000AD1E0000}"/>
    <cellStyle name="Comma 17 4 3 2 5 2 2 2" xfId="15002" xr:uid="{00000000-0005-0000-0000-0000AE1E0000}"/>
    <cellStyle name="Comma 17 4 3 2 5 2 3" xfId="15004" xr:uid="{00000000-0005-0000-0000-0000AF1E0000}"/>
    <cellStyle name="Comma 17 4 3 2 5 3" xfId="15006" xr:uid="{00000000-0005-0000-0000-0000B01E0000}"/>
    <cellStyle name="Comma 17 4 3 2 5 3 2" xfId="15011" xr:uid="{00000000-0005-0000-0000-0000B11E0000}"/>
    <cellStyle name="Comma 17 4 3 2 5 4" xfId="15014" xr:uid="{00000000-0005-0000-0000-0000B21E0000}"/>
    <cellStyle name="Comma 17 4 3 2 6" xfId="15018" xr:uid="{00000000-0005-0000-0000-0000B31E0000}"/>
    <cellStyle name="Comma 17 4 3 2 6 2" xfId="15020" xr:uid="{00000000-0005-0000-0000-0000B41E0000}"/>
    <cellStyle name="Comma 17 4 3 2 6 2 2" xfId="15023" xr:uid="{00000000-0005-0000-0000-0000B51E0000}"/>
    <cellStyle name="Comma 17 4 3 2 6 3" xfId="15025" xr:uid="{00000000-0005-0000-0000-0000B61E0000}"/>
    <cellStyle name="Comma 17 4 3 2 7" xfId="10401" xr:uid="{00000000-0005-0000-0000-0000B71E0000}"/>
    <cellStyle name="Comma 17 4 3 2 7 2" xfId="15027" xr:uid="{00000000-0005-0000-0000-0000B81E0000}"/>
    <cellStyle name="Comma 17 4 3 2 8" xfId="15030" xr:uid="{00000000-0005-0000-0000-0000B91E0000}"/>
    <cellStyle name="Comma 17 4 3 2 9" xfId="15032" xr:uid="{00000000-0005-0000-0000-0000BA1E0000}"/>
    <cellStyle name="Comma 17 4 3 3" xfId="15034" xr:uid="{00000000-0005-0000-0000-0000BB1E0000}"/>
    <cellStyle name="Comma 17 4 3 3 2" xfId="15035" xr:uid="{00000000-0005-0000-0000-0000BC1E0000}"/>
    <cellStyle name="Comma 17 4 3 3 2 2" xfId="15037" xr:uid="{00000000-0005-0000-0000-0000BD1E0000}"/>
    <cellStyle name="Comma 17 4 3 3 2 2 2" xfId="3166" xr:uid="{00000000-0005-0000-0000-0000BE1E0000}"/>
    <cellStyle name="Comma 17 4 3 3 2 2 2 2" xfId="1430" xr:uid="{00000000-0005-0000-0000-0000BF1E0000}"/>
    <cellStyle name="Comma 17 4 3 3 2 2 2 2 2" xfId="15041" xr:uid="{00000000-0005-0000-0000-0000C01E0000}"/>
    <cellStyle name="Comma 17 4 3 3 2 2 2 2 2 2" xfId="15043" xr:uid="{00000000-0005-0000-0000-0000C11E0000}"/>
    <cellStyle name="Comma 17 4 3 3 2 2 2 2 3" xfId="15045" xr:uid="{00000000-0005-0000-0000-0000C21E0000}"/>
    <cellStyle name="Comma 17 4 3 3 2 2 2 3" xfId="15046" xr:uid="{00000000-0005-0000-0000-0000C31E0000}"/>
    <cellStyle name="Comma 17 4 3 3 2 2 2 3 2" xfId="15048" xr:uid="{00000000-0005-0000-0000-0000C41E0000}"/>
    <cellStyle name="Comma 17 4 3 3 2 2 2 4" xfId="13083" xr:uid="{00000000-0005-0000-0000-0000C51E0000}"/>
    <cellStyle name="Comma 17 4 3 3 2 2 3" xfId="3172" xr:uid="{00000000-0005-0000-0000-0000C61E0000}"/>
    <cellStyle name="Comma 17 4 3 3 2 2 3 2" xfId="3238" xr:uid="{00000000-0005-0000-0000-0000C71E0000}"/>
    <cellStyle name="Comma 17 4 3 3 2 2 3 2 2" xfId="4699" xr:uid="{00000000-0005-0000-0000-0000C81E0000}"/>
    <cellStyle name="Comma 17 4 3 3 2 2 3 3" xfId="4705" xr:uid="{00000000-0005-0000-0000-0000C91E0000}"/>
    <cellStyle name="Comma 17 4 3 3 2 2 4" xfId="15049" xr:uid="{00000000-0005-0000-0000-0000CA1E0000}"/>
    <cellStyle name="Comma 17 4 3 3 2 2 4 2" xfId="4710" xr:uid="{00000000-0005-0000-0000-0000CB1E0000}"/>
    <cellStyle name="Comma 17 4 3 3 2 2 5" xfId="4718" xr:uid="{00000000-0005-0000-0000-0000CC1E0000}"/>
    <cellStyle name="Comma 17 4 3 3 2 3" xfId="15051" xr:uid="{00000000-0005-0000-0000-0000CD1E0000}"/>
    <cellStyle name="Comma 17 4 3 3 2 3 2" xfId="3191" xr:uid="{00000000-0005-0000-0000-0000CE1E0000}"/>
    <cellStyle name="Comma 17 4 3 3 2 3 2 2" xfId="15053" xr:uid="{00000000-0005-0000-0000-0000CF1E0000}"/>
    <cellStyle name="Comma 17 4 3 3 2 3 2 2 2" xfId="15055" xr:uid="{00000000-0005-0000-0000-0000D01E0000}"/>
    <cellStyle name="Comma 17 4 3 3 2 3 2 3" xfId="15056" xr:uid="{00000000-0005-0000-0000-0000D11E0000}"/>
    <cellStyle name="Comma 17 4 3 3 2 3 3" xfId="8623" xr:uid="{00000000-0005-0000-0000-0000D21E0000}"/>
    <cellStyle name="Comma 17 4 3 3 2 3 3 2" xfId="8627" xr:uid="{00000000-0005-0000-0000-0000D31E0000}"/>
    <cellStyle name="Comma 17 4 3 3 2 3 4" xfId="8633" xr:uid="{00000000-0005-0000-0000-0000D41E0000}"/>
    <cellStyle name="Comma 17 4 3 3 2 4" xfId="15057" xr:uid="{00000000-0005-0000-0000-0000D51E0000}"/>
    <cellStyle name="Comma 17 4 3 3 2 4 2" xfId="15060" xr:uid="{00000000-0005-0000-0000-0000D61E0000}"/>
    <cellStyle name="Comma 17 4 3 3 2 4 2 2" xfId="15062" xr:uid="{00000000-0005-0000-0000-0000D71E0000}"/>
    <cellStyle name="Comma 17 4 3 3 2 4 3" xfId="8638" xr:uid="{00000000-0005-0000-0000-0000D81E0000}"/>
    <cellStyle name="Comma 17 4 3 3 2 5" xfId="10296" xr:uid="{00000000-0005-0000-0000-0000D91E0000}"/>
    <cellStyle name="Comma 17 4 3 3 2 5 2" xfId="15063" xr:uid="{00000000-0005-0000-0000-0000DA1E0000}"/>
    <cellStyle name="Comma 17 4 3 3 2 6" xfId="9224" xr:uid="{00000000-0005-0000-0000-0000DB1E0000}"/>
    <cellStyle name="Comma 17 4 3 3 2 7" xfId="15065" xr:uid="{00000000-0005-0000-0000-0000DC1E0000}"/>
    <cellStyle name="Comma 17 4 3 3 3" xfId="15068" xr:uid="{00000000-0005-0000-0000-0000DD1E0000}"/>
    <cellStyle name="Comma 17 4 3 3 3 2" xfId="6794" xr:uid="{00000000-0005-0000-0000-0000DE1E0000}"/>
    <cellStyle name="Comma 17 4 3 3 3 2 2" xfId="3305" xr:uid="{00000000-0005-0000-0000-0000DF1E0000}"/>
    <cellStyle name="Comma 17 4 3 3 3 2 2 2" xfId="10524" xr:uid="{00000000-0005-0000-0000-0000E01E0000}"/>
    <cellStyle name="Comma 17 4 3 3 3 2 2 2 2" xfId="10528" xr:uid="{00000000-0005-0000-0000-0000E11E0000}"/>
    <cellStyle name="Comma 17 4 3 3 3 2 2 3" xfId="10531" xr:uid="{00000000-0005-0000-0000-0000E21E0000}"/>
    <cellStyle name="Comma 17 4 3 3 3 2 3" xfId="15071" xr:uid="{00000000-0005-0000-0000-0000E31E0000}"/>
    <cellStyle name="Comma 17 4 3 3 3 2 3 2" xfId="10548" xr:uid="{00000000-0005-0000-0000-0000E41E0000}"/>
    <cellStyle name="Comma 17 4 3 3 3 2 4" xfId="15074" xr:uid="{00000000-0005-0000-0000-0000E51E0000}"/>
    <cellStyle name="Comma 17 4 3 3 3 3" xfId="6803" xr:uid="{00000000-0005-0000-0000-0000E61E0000}"/>
    <cellStyle name="Comma 17 4 3 3 3 3 2" xfId="15077" xr:uid="{00000000-0005-0000-0000-0000E71E0000}"/>
    <cellStyle name="Comma 17 4 3 3 3 3 2 2" xfId="10677" xr:uid="{00000000-0005-0000-0000-0000E81E0000}"/>
    <cellStyle name="Comma 17 4 3 3 3 3 3" xfId="8650" xr:uid="{00000000-0005-0000-0000-0000E91E0000}"/>
    <cellStyle name="Comma 17 4 3 3 3 4" xfId="15080" xr:uid="{00000000-0005-0000-0000-0000EA1E0000}"/>
    <cellStyle name="Comma 17 4 3 3 3 4 2" xfId="15085" xr:uid="{00000000-0005-0000-0000-0000EB1E0000}"/>
    <cellStyle name="Comma 17 4 3 3 3 5" xfId="15089" xr:uid="{00000000-0005-0000-0000-0000EC1E0000}"/>
    <cellStyle name="Comma 17 4 3 3 4" xfId="15093" xr:uid="{00000000-0005-0000-0000-0000ED1E0000}"/>
    <cellStyle name="Comma 17 4 3 3 4 2" xfId="6816" xr:uid="{00000000-0005-0000-0000-0000EE1E0000}"/>
    <cellStyle name="Comma 17 4 3 3 4 2 2" xfId="15095" xr:uid="{00000000-0005-0000-0000-0000EF1E0000}"/>
    <cellStyle name="Comma 17 4 3 3 4 2 2 2" xfId="10867" xr:uid="{00000000-0005-0000-0000-0000F01E0000}"/>
    <cellStyle name="Comma 17 4 3 3 4 2 3" xfId="11176" xr:uid="{00000000-0005-0000-0000-0000F11E0000}"/>
    <cellStyle name="Comma 17 4 3 3 4 3" xfId="15097" xr:uid="{00000000-0005-0000-0000-0000F21E0000}"/>
    <cellStyle name="Comma 17 4 3 3 4 3 2" xfId="15101" xr:uid="{00000000-0005-0000-0000-0000F31E0000}"/>
    <cellStyle name="Comma 17 4 3 3 4 4" xfId="15103" xr:uid="{00000000-0005-0000-0000-0000F41E0000}"/>
    <cellStyle name="Comma 17 4 3 3 5" xfId="15107" xr:uid="{00000000-0005-0000-0000-0000F51E0000}"/>
    <cellStyle name="Comma 17 4 3 3 5 2" xfId="15110" xr:uid="{00000000-0005-0000-0000-0000F61E0000}"/>
    <cellStyle name="Comma 17 4 3 3 5 2 2" xfId="15118" xr:uid="{00000000-0005-0000-0000-0000F71E0000}"/>
    <cellStyle name="Comma 17 4 3 3 5 3" xfId="15122" xr:uid="{00000000-0005-0000-0000-0000F81E0000}"/>
    <cellStyle name="Comma 17 4 3 3 6" xfId="15127" xr:uid="{00000000-0005-0000-0000-0000F91E0000}"/>
    <cellStyle name="Comma 17 4 3 3 6 2" xfId="15131" xr:uid="{00000000-0005-0000-0000-0000FA1E0000}"/>
    <cellStyle name="Comma 17 4 3 3 7" xfId="15140" xr:uid="{00000000-0005-0000-0000-0000FB1E0000}"/>
    <cellStyle name="Comma 17 4 3 3 8" xfId="15144" xr:uid="{00000000-0005-0000-0000-0000FC1E0000}"/>
    <cellStyle name="Comma 17 4 3 4" xfId="15147" xr:uid="{00000000-0005-0000-0000-0000FD1E0000}"/>
    <cellStyle name="Comma 17 4 3 4 2" xfId="15148" xr:uid="{00000000-0005-0000-0000-0000FE1E0000}"/>
    <cellStyle name="Comma 17 4 3 4 2 2" xfId="15150" xr:uid="{00000000-0005-0000-0000-0000FF1E0000}"/>
    <cellStyle name="Comma 17 4 3 4 2 2 2" xfId="274" xr:uid="{00000000-0005-0000-0000-0000001F0000}"/>
    <cellStyle name="Comma 17 4 3 4 2 2 2 2" xfId="8495" xr:uid="{00000000-0005-0000-0000-0000011F0000}"/>
    <cellStyle name="Comma 17 4 3 4 2 2 2 2 2" xfId="15152" xr:uid="{00000000-0005-0000-0000-0000021F0000}"/>
    <cellStyle name="Comma 17 4 3 4 2 2 2 3" xfId="15154" xr:uid="{00000000-0005-0000-0000-0000031F0000}"/>
    <cellStyle name="Comma 17 4 3 4 2 2 3" xfId="8498" xr:uid="{00000000-0005-0000-0000-0000041F0000}"/>
    <cellStyle name="Comma 17 4 3 4 2 2 3 2" xfId="15155" xr:uid="{00000000-0005-0000-0000-0000051F0000}"/>
    <cellStyle name="Comma 17 4 3 4 2 2 4" xfId="8501" xr:uid="{00000000-0005-0000-0000-0000061F0000}"/>
    <cellStyle name="Comma 17 4 3 4 2 3" xfId="15156" xr:uid="{00000000-0005-0000-0000-0000071F0000}"/>
    <cellStyle name="Comma 17 4 3 4 2 3 2" xfId="8553" xr:uid="{00000000-0005-0000-0000-0000081F0000}"/>
    <cellStyle name="Comma 17 4 3 4 2 3 2 2" xfId="15158" xr:uid="{00000000-0005-0000-0000-0000091F0000}"/>
    <cellStyle name="Comma 17 4 3 4 2 3 3" xfId="8557" xr:uid="{00000000-0005-0000-0000-00000A1F0000}"/>
    <cellStyle name="Comma 17 4 3 4 2 4" xfId="15159" xr:uid="{00000000-0005-0000-0000-00000B1F0000}"/>
    <cellStyle name="Comma 17 4 3 4 2 4 2" xfId="15161" xr:uid="{00000000-0005-0000-0000-00000C1F0000}"/>
    <cellStyle name="Comma 17 4 3 4 2 5" xfId="15164" xr:uid="{00000000-0005-0000-0000-00000D1F0000}"/>
    <cellStyle name="Comma 17 4 3 4 3" xfId="15165" xr:uid="{00000000-0005-0000-0000-00000E1F0000}"/>
    <cellStyle name="Comma 17 4 3 4 3 2" xfId="1673" xr:uid="{00000000-0005-0000-0000-00000F1F0000}"/>
    <cellStyle name="Comma 17 4 3 4 3 2 2" xfId="8676" xr:uid="{00000000-0005-0000-0000-0000101F0000}"/>
    <cellStyle name="Comma 17 4 3 4 3 2 2 2" xfId="11249" xr:uid="{00000000-0005-0000-0000-0000111F0000}"/>
    <cellStyle name="Comma 17 4 3 4 3 2 3" xfId="8681" xr:uid="{00000000-0005-0000-0000-0000121F0000}"/>
    <cellStyle name="Comma 17 4 3 4 3 3" xfId="15167" xr:uid="{00000000-0005-0000-0000-0000131F0000}"/>
    <cellStyle name="Comma 17 4 3 4 3 3 2" xfId="15169" xr:uid="{00000000-0005-0000-0000-0000141F0000}"/>
    <cellStyle name="Comma 17 4 3 4 3 4" xfId="15172" xr:uid="{00000000-0005-0000-0000-0000151F0000}"/>
    <cellStyle name="Comma 17 4 3 4 4" xfId="15175" xr:uid="{00000000-0005-0000-0000-0000161F0000}"/>
    <cellStyle name="Comma 17 4 3 4 4 2" xfId="15177" xr:uid="{00000000-0005-0000-0000-0000171F0000}"/>
    <cellStyle name="Comma 17 4 3 4 4 2 2" xfId="15179" xr:uid="{00000000-0005-0000-0000-0000181F0000}"/>
    <cellStyle name="Comma 17 4 3 4 4 3" xfId="15182" xr:uid="{00000000-0005-0000-0000-0000191F0000}"/>
    <cellStyle name="Comma 17 4 3 4 5" xfId="15185" xr:uid="{00000000-0005-0000-0000-00001A1F0000}"/>
    <cellStyle name="Comma 17 4 3 4 5 2" xfId="15188" xr:uid="{00000000-0005-0000-0000-00001B1F0000}"/>
    <cellStyle name="Comma 17 4 3 4 6" xfId="15190" xr:uid="{00000000-0005-0000-0000-00001C1F0000}"/>
    <cellStyle name="Comma 17 4 3 4 7" xfId="8592" xr:uid="{00000000-0005-0000-0000-00001D1F0000}"/>
    <cellStyle name="Comma 17 4 3 5" xfId="15194" xr:uid="{00000000-0005-0000-0000-00001E1F0000}"/>
    <cellStyle name="Comma 17 4 3 5 2" xfId="15195" xr:uid="{00000000-0005-0000-0000-00001F1F0000}"/>
    <cellStyle name="Comma 17 4 3 5 2 2" xfId="15197" xr:uid="{00000000-0005-0000-0000-0000201F0000}"/>
    <cellStyle name="Comma 17 4 3 5 2 2 2" xfId="8941" xr:uid="{00000000-0005-0000-0000-0000211F0000}"/>
    <cellStyle name="Comma 17 4 3 5 2 2 2 2" xfId="15199" xr:uid="{00000000-0005-0000-0000-0000221F0000}"/>
    <cellStyle name="Comma 17 4 3 5 2 2 3" xfId="8944" xr:uid="{00000000-0005-0000-0000-0000231F0000}"/>
    <cellStyle name="Comma 17 4 3 5 2 3" xfId="15201" xr:uid="{00000000-0005-0000-0000-0000241F0000}"/>
    <cellStyle name="Comma 17 4 3 5 2 3 2" xfId="15203" xr:uid="{00000000-0005-0000-0000-0000251F0000}"/>
    <cellStyle name="Comma 17 4 3 5 2 4" xfId="15204" xr:uid="{00000000-0005-0000-0000-0000261F0000}"/>
    <cellStyle name="Comma 17 4 3 5 3" xfId="15205" xr:uid="{00000000-0005-0000-0000-0000271F0000}"/>
    <cellStyle name="Comma 17 4 3 5 3 2" xfId="15208" xr:uid="{00000000-0005-0000-0000-0000281F0000}"/>
    <cellStyle name="Comma 17 4 3 5 3 2 2" xfId="15211" xr:uid="{00000000-0005-0000-0000-0000291F0000}"/>
    <cellStyle name="Comma 17 4 3 5 3 3" xfId="15214" xr:uid="{00000000-0005-0000-0000-00002A1F0000}"/>
    <cellStyle name="Comma 17 4 3 5 4" xfId="15215" xr:uid="{00000000-0005-0000-0000-00002B1F0000}"/>
    <cellStyle name="Comma 17 4 3 5 4 2" xfId="15218" xr:uid="{00000000-0005-0000-0000-00002C1F0000}"/>
    <cellStyle name="Comma 17 4 3 5 5" xfId="15219" xr:uid="{00000000-0005-0000-0000-00002D1F0000}"/>
    <cellStyle name="Comma 17 4 3 6" xfId="15221" xr:uid="{00000000-0005-0000-0000-00002E1F0000}"/>
    <cellStyle name="Comma 17 4 3 6 2" xfId="15223" xr:uid="{00000000-0005-0000-0000-00002F1F0000}"/>
    <cellStyle name="Comma 17 4 3 6 2 2" xfId="15226" xr:uid="{00000000-0005-0000-0000-0000301F0000}"/>
    <cellStyle name="Comma 17 4 3 6 2 2 2" xfId="15230" xr:uid="{00000000-0005-0000-0000-0000311F0000}"/>
    <cellStyle name="Comma 17 4 3 6 2 3" xfId="15232" xr:uid="{00000000-0005-0000-0000-0000321F0000}"/>
    <cellStyle name="Comma 17 4 3 6 3" xfId="15234" xr:uid="{00000000-0005-0000-0000-0000331F0000}"/>
    <cellStyle name="Comma 17 4 3 6 3 2" xfId="15238" xr:uid="{00000000-0005-0000-0000-0000341F0000}"/>
    <cellStyle name="Comma 17 4 3 6 4" xfId="15240" xr:uid="{00000000-0005-0000-0000-0000351F0000}"/>
    <cellStyle name="Comma 17 4 3 7" xfId="15245" xr:uid="{00000000-0005-0000-0000-0000361F0000}"/>
    <cellStyle name="Comma 17 4 3 7 2" xfId="15246" xr:uid="{00000000-0005-0000-0000-0000371F0000}"/>
    <cellStyle name="Comma 17 4 3 7 2 2" xfId="15249" xr:uid="{00000000-0005-0000-0000-0000381F0000}"/>
    <cellStyle name="Comma 17 4 3 7 3" xfId="15251" xr:uid="{00000000-0005-0000-0000-0000391F0000}"/>
    <cellStyle name="Comma 17 4 3 8" xfId="15254" xr:uid="{00000000-0005-0000-0000-00003A1F0000}"/>
    <cellStyle name="Comma 17 4 3 8 2" xfId="15255" xr:uid="{00000000-0005-0000-0000-00003B1F0000}"/>
    <cellStyle name="Comma 17 4 3 9" xfId="15257" xr:uid="{00000000-0005-0000-0000-00003C1F0000}"/>
    <cellStyle name="Comma 17 4 4" xfId="15258" xr:uid="{00000000-0005-0000-0000-00003D1F0000}"/>
    <cellStyle name="Comma 17 4 4 2" xfId="15259" xr:uid="{00000000-0005-0000-0000-00003E1F0000}"/>
    <cellStyle name="Comma 17 4 4 2 2" xfId="15260" xr:uid="{00000000-0005-0000-0000-00003F1F0000}"/>
    <cellStyle name="Comma 17 4 4 2 2 2" xfId="15261" xr:uid="{00000000-0005-0000-0000-0000401F0000}"/>
    <cellStyle name="Comma 17 4 4 2 2 2 2" xfId="15262" xr:uid="{00000000-0005-0000-0000-0000411F0000}"/>
    <cellStyle name="Comma 17 4 4 2 2 2 2 2" xfId="15263" xr:uid="{00000000-0005-0000-0000-0000421F0000}"/>
    <cellStyle name="Comma 17 4 4 2 2 2 2 2 2" xfId="15264" xr:uid="{00000000-0005-0000-0000-0000431F0000}"/>
    <cellStyle name="Comma 17 4 4 2 2 2 2 2 2 2" xfId="15265" xr:uid="{00000000-0005-0000-0000-0000441F0000}"/>
    <cellStyle name="Comma 17 4 4 2 2 2 2 2 3" xfId="15268" xr:uid="{00000000-0005-0000-0000-0000451F0000}"/>
    <cellStyle name="Comma 17 4 4 2 2 2 2 3" xfId="15270" xr:uid="{00000000-0005-0000-0000-0000461F0000}"/>
    <cellStyle name="Comma 17 4 4 2 2 2 2 3 2" xfId="15271" xr:uid="{00000000-0005-0000-0000-0000471F0000}"/>
    <cellStyle name="Comma 17 4 4 2 2 2 2 4" xfId="15272" xr:uid="{00000000-0005-0000-0000-0000481F0000}"/>
    <cellStyle name="Comma 17 4 4 2 2 2 3" xfId="15273" xr:uid="{00000000-0005-0000-0000-0000491F0000}"/>
    <cellStyle name="Comma 17 4 4 2 2 2 3 2" xfId="15274" xr:uid="{00000000-0005-0000-0000-00004A1F0000}"/>
    <cellStyle name="Comma 17 4 4 2 2 2 3 2 2" xfId="15275" xr:uid="{00000000-0005-0000-0000-00004B1F0000}"/>
    <cellStyle name="Comma 17 4 4 2 2 2 3 3" xfId="15276" xr:uid="{00000000-0005-0000-0000-00004C1F0000}"/>
    <cellStyle name="Comma 17 4 4 2 2 2 4" xfId="15277" xr:uid="{00000000-0005-0000-0000-00004D1F0000}"/>
    <cellStyle name="Comma 17 4 4 2 2 2 4 2" xfId="15278" xr:uid="{00000000-0005-0000-0000-00004E1F0000}"/>
    <cellStyle name="Comma 17 4 4 2 2 2 5" xfId="5041" xr:uid="{00000000-0005-0000-0000-00004F1F0000}"/>
    <cellStyle name="Comma 17 4 4 2 2 3" xfId="15279" xr:uid="{00000000-0005-0000-0000-0000501F0000}"/>
    <cellStyle name="Comma 17 4 4 2 2 3 2" xfId="15281" xr:uid="{00000000-0005-0000-0000-0000511F0000}"/>
    <cellStyle name="Comma 17 4 4 2 2 3 2 2" xfId="15282" xr:uid="{00000000-0005-0000-0000-0000521F0000}"/>
    <cellStyle name="Comma 17 4 4 2 2 3 2 2 2" xfId="15283" xr:uid="{00000000-0005-0000-0000-0000531F0000}"/>
    <cellStyle name="Comma 17 4 4 2 2 3 2 3" xfId="15284" xr:uid="{00000000-0005-0000-0000-0000541F0000}"/>
    <cellStyle name="Comma 17 4 4 2 2 3 3" xfId="15285" xr:uid="{00000000-0005-0000-0000-0000551F0000}"/>
    <cellStyle name="Comma 17 4 4 2 2 3 3 2" xfId="15286" xr:uid="{00000000-0005-0000-0000-0000561F0000}"/>
    <cellStyle name="Comma 17 4 4 2 2 3 4" xfId="15287" xr:uid="{00000000-0005-0000-0000-0000571F0000}"/>
    <cellStyle name="Comma 17 4 4 2 2 4" xfId="15288" xr:uid="{00000000-0005-0000-0000-0000581F0000}"/>
    <cellStyle name="Comma 17 4 4 2 2 4 2" xfId="15289" xr:uid="{00000000-0005-0000-0000-0000591F0000}"/>
    <cellStyle name="Comma 17 4 4 2 2 4 2 2" xfId="15290" xr:uid="{00000000-0005-0000-0000-00005A1F0000}"/>
    <cellStyle name="Comma 17 4 4 2 2 4 3" xfId="15291" xr:uid="{00000000-0005-0000-0000-00005B1F0000}"/>
    <cellStyle name="Comma 17 4 4 2 2 5" xfId="15293" xr:uid="{00000000-0005-0000-0000-00005C1F0000}"/>
    <cellStyle name="Comma 17 4 4 2 2 5 2" xfId="15296" xr:uid="{00000000-0005-0000-0000-00005D1F0000}"/>
    <cellStyle name="Comma 17 4 4 2 2 6" xfId="9277" xr:uid="{00000000-0005-0000-0000-00005E1F0000}"/>
    <cellStyle name="Comma 17 4 4 2 2 7" xfId="15299" xr:uid="{00000000-0005-0000-0000-00005F1F0000}"/>
    <cellStyle name="Comma 17 4 4 2 3" xfId="15301" xr:uid="{00000000-0005-0000-0000-0000601F0000}"/>
    <cellStyle name="Comma 17 4 4 2 3 2" xfId="15303" xr:uid="{00000000-0005-0000-0000-0000611F0000}"/>
    <cellStyle name="Comma 17 4 4 2 3 2 2" xfId="3637" xr:uid="{00000000-0005-0000-0000-0000621F0000}"/>
    <cellStyle name="Comma 17 4 4 2 3 2 2 2" xfId="2877" xr:uid="{00000000-0005-0000-0000-0000631F0000}"/>
    <cellStyle name="Comma 17 4 4 2 3 2 2 2 2" xfId="15305" xr:uid="{00000000-0005-0000-0000-0000641F0000}"/>
    <cellStyle name="Comma 17 4 4 2 3 2 2 3" xfId="15309" xr:uid="{00000000-0005-0000-0000-0000651F0000}"/>
    <cellStyle name="Comma 17 4 4 2 3 2 3" xfId="3650" xr:uid="{00000000-0005-0000-0000-0000661F0000}"/>
    <cellStyle name="Comma 17 4 4 2 3 2 3 2" xfId="15313" xr:uid="{00000000-0005-0000-0000-0000671F0000}"/>
    <cellStyle name="Comma 17 4 4 2 3 2 4" xfId="15317" xr:uid="{00000000-0005-0000-0000-0000681F0000}"/>
    <cellStyle name="Comma 17 4 4 2 3 3" xfId="15324" xr:uid="{00000000-0005-0000-0000-0000691F0000}"/>
    <cellStyle name="Comma 17 4 4 2 3 3 2" xfId="3659" xr:uid="{00000000-0005-0000-0000-00006A1F0000}"/>
    <cellStyle name="Comma 17 4 4 2 3 3 2 2" xfId="15327" xr:uid="{00000000-0005-0000-0000-00006B1F0000}"/>
    <cellStyle name="Comma 17 4 4 2 3 3 3" xfId="15330" xr:uid="{00000000-0005-0000-0000-00006C1F0000}"/>
    <cellStyle name="Comma 17 4 4 2 3 4" xfId="15332" xr:uid="{00000000-0005-0000-0000-00006D1F0000}"/>
    <cellStyle name="Comma 17 4 4 2 3 4 2" xfId="15333" xr:uid="{00000000-0005-0000-0000-00006E1F0000}"/>
    <cellStyle name="Comma 17 4 4 2 3 5" xfId="15334" xr:uid="{00000000-0005-0000-0000-00006F1F0000}"/>
    <cellStyle name="Comma 17 4 4 2 4" xfId="15335" xr:uid="{00000000-0005-0000-0000-0000701F0000}"/>
    <cellStyle name="Comma 17 4 4 2 4 2" xfId="15336" xr:uid="{00000000-0005-0000-0000-0000711F0000}"/>
    <cellStyle name="Comma 17 4 4 2 4 2 2" xfId="3682" xr:uid="{00000000-0005-0000-0000-0000721F0000}"/>
    <cellStyle name="Comma 17 4 4 2 4 2 2 2" xfId="14097" xr:uid="{00000000-0005-0000-0000-0000731F0000}"/>
    <cellStyle name="Comma 17 4 4 2 4 2 3" xfId="15338" xr:uid="{00000000-0005-0000-0000-0000741F0000}"/>
    <cellStyle name="Comma 17 4 4 2 4 3" xfId="15342" xr:uid="{00000000-0005-0000-0000-0000751F0000}"/>
    <cellStyle name="Comma 17 4 4 2 4 3 2" xfId="15343" xr:uid="{00000000-0005-0000-0000-0000761F0000}"/>
    <cellStyle name="Comma 17 4 4 2 4 4" xfId="15344" xr:uid="{00000000-0005-0000-0000-0000771F0000}"/>
    <cellStyle name="Comma 17 4 4 2 5" xfId="15345" xr:uid="{00000000-0005-0000-0000-0000781F0000}"/>
    <cellStyle name="Comma 17 4 4 2 5 2" xfId="15347" xr:uid="{00000000-0005-0000-0000-0000791F0000}"/>
    <cellStyle name="Comma 17 4 4 2 5 2 2" xfId="13572" xr:uid="{00000000-0005-0000-0000-00007A1F0000}"/>
    <cellStyle name="Comma 17 4 4 2 5 3" xfId="15350" xr:uid="{00000000-0005-0000-0000-00007B1F0000}"/>
    <cellStyle name="Comma 17 4 4 2 6" xfId="15352" xr:uid="{00000000-0005-0000-0000-00007C1F0000}"/>
    <cellStyle name="Comma 17 4 4 2 6 2" xfId="15355" xr:uid="{00000000-0005-0000-0000-00007D1F0000}"/>
    <cellStyle name="Comma 17 4 4 2 7" xfId="15358" xr:uid="{00000000-0005-0000-0000-00007E1F0000}"/>
    <cellStyle name="Comma 17 4 4 2 8" xfId="15361" xr:uid="{00000000-0005-0000-0000-00007F1F0000}"/>
    <cellStyle name="Comma 17 4 4 3" xfId="15363" xr:uid="{00000000-0005-0000-0000-0000801F0000}"/>
    <cellStyle name="Comma 17 4 4 3 2" xfId="15364" xr:uid="{00000000-0005-0000-0000-0000811F0000}"/>
    <cellStyle name="Comma 17 4 4 3 2 2" xfId="15366" xr:uid="{00000000-0005-0000-0000-0000821F0000}"/>
    <cellStyle name="Comma 17 4 4 3 2 2 2" xfId="3747" xr:uid="{00000000-0005-0000-0000-0000831F0000}"/>
    <cellStyle name="Comma 17 4 4 3 2 2 2 2" xfId="3759" xr:uid="{00000000-0005-0000-0000-0000841F0000}"/>
    <cellStyle name="Comma 17 4 4 3 2 2 2 2 2" xfId="15369" xr:uid="{00000000-0005-0000-0000-0000851F0000}"/>
    <cellStyle name="Comma 17 4 4 3 2 2 2 3" xfId="15370" xr:uid="{00000000-0005-0000-0000-0000861F0000}"/>
    <cellStyle name="Comma 17 4 4 3 2 2 3" xfId="3763" xr:uid="{00000000-0005-0000-0000-0000871F0000}"/>
    <cellStyle name="Comma 17 4 4 3 2 2 3 2" xfId="15371" xr:uid="{00000000-0005-0000-0000-0000881F0000}"/>
    <cellStyle name="Comma 17 4 4 3 2 2 4" xfId="15372" xr:uid="{00000000-0005-0000-0000-0000891F0000}"/>
    <cellStyle name="Comma 17 4 4 3 2 3" xfId="15373" xr:uid="{00000000-0005-0000-0000-00008A1F0000}"/>
    <cellStyle name="Comma 17 4 4 3 2 3 2" xfId="1915" xr:uid="{00000000-0005-0000-0000-00008B1F0000}"/>
    <cellStyle name="Comma 17 4 4 3 2 3 2 2" xfId="15376" xr:uid="{00000000-0005-0000-0000-00008C1F0000}"/>
    <cellStyle name="Comma 17 4 4 3 2 3 3" xfId="8767" xr:uid="{00000000-0005-0000-0000-00008D1F0000}"/>
    <cellStyle name="Comma 17 4 4 3 2 4" xfId="15377" xr:uid="{00000000-0005-0000-0000-00008E1F0000}"/>
    <cellStyle name="Comma 17 4 4 3 2 4 2" xfId="15379" xr:uid="{00000000-0005-0000-0000-00008F1F0000}"/>
    <cellStyle name="Comma 17 4 4 3 2 5" xfId="15381" xr:uid="{00000000-0005-0000-0000-0000901F0000}"/>
    <cellStyle name="Comma 17 4 4 3 3" xfId="15382" xr:uid="{00000000-0005-0000-0000-0000911F0000}"/>
    <cellStyle name="Comma 17 4 4 3 3 2" xfId="15384" xr:uid="{00000000-0005-0000-0000-0000921F0000}"/>
    <cellStyle name="Comma 17 4 4 3 3 2 2" xfId="3798" xr:uid="{00000000-0005-0000-0000-0000931F0000}"/>
    <cellStyle name="Comma 17 4 4 3 3 2 2 2" xfId="12180" xr:uid="{00000000-0005-0000-0000-0000941F0000}"/>
    <cellStyle name="Comma 17 4 4 3 3 2 3" xfId="15386" xr:uid="{00000000-0005-0000-0000-0000951F0000}"/>
    <cellStyle name="Comma 17 4 4 3 3 3" xfId="15387" xr:uid="{00000000-0005-0000-0000-0000961F0000}"/>
    <cellStyle name="Comma 17 4 4 3 3 3 2" xfId="15389" xr:uid="{00000000-0005-0000-0000-0000971F0000}"/>
    <cellStyle name="Comma 17 4 4 3 3 4" xfId="871" xr:uid="{00000000-0005-0000-0000-0000981F0000}"/>
    <cellStyle name="Comma 17 4 4 3 4" xfId="15390" xr:uid="{00000000-0005-0000-0000-0000991F0000}"/>
    <cellStyle name="Comma 17 4 4 3 4 2" xfId="15392" xr:uid="{00000000-0005-0000-0000-00009A1F0000}"/>
    <cellStyle name="Comma 17 4 4 3 4 2 2" xfId="15394" xr:uid="{00000000-0005-0000-0000-00009B1F0000}"/>
    <cellStyle name="Comma 17 4 4 3 4 3" xfId="15396" xr:uid="{00000000-0005-0000-0000-00009C1F0000}"/>
    <cellStyle name="Comma 17 4 4 3 5" xfId="15397" xr:uid="{00000000-0005-0000-0000-00009D1F0000}"/>
    <cellStyle name="Comma 17 4 4 3 5 2" xfId="15400" xr:uid="{00000000-0005-0000-0000-00009E1F0000}"/>
    <cellStyle name="Comma 17 4 4 3 6" xfId="15402" xr:uid="{00000000-0005-0000-0000-00009F1F0000}"/>
    <cellStyle name="Comma 17 4 4 3 7" xfId="15407" xr:uid="{00000000-0005-0000-0000-0000A01F0000}"/>
    <cellStyle name="Comma 17 4 4 4" xfId="15410" xr:uid="{00000000-0005-0000-0000-0000A11F0000}"/>
    <cellStyle name="Comma 17 4 4 4 2" xfId="15412" xr:uid="{00000000-0005-0000-0000-0000A21F0000}"/>
    <cellStyle name="Comma 17 4 4 4 2 2" xfId="15414" xr:uid="{00000000-0005-0000-0000-0000A31F0000}"/>
    <cellStyle name="Comma 17 4 4 4 2 2 2" xfId="3886" xr:uid="{00000000-0005-0000-0000-0000A41F0000}"/>
    <cellStyle name="Comma 17 4 4 4 2 2 2 2" xfId="15416" xr:uid="{00000000-0005-0000-0000-0000A51F0000}"/>
    <cellStyle name="Comma 17 4 4 4 2 2 3" xfId="9408" xr:uid="{00000000-0005-0000-0000-0000A61F0000}"/>
    <cellStyle name="Comma 17 4 4 4 2 3" xfId="15417" xr:uid="{00000000-0005-0000-0000-0000A71F0000}"/>
    <cellStyle name="Comma 17 4 4 4 2 3 2" xfId="15420" xr:uid="{00000000-0005-0000-0000-0000A81F0000}"/>
    <cellStyle name="Comma 17 4 4 4 2 4" xfId="15421" xr:uid="{00000000-0005-0000-0000-0000A91F0000}"/>
    <cellStyle name="Comma 17 4 4 4 3" xfId="15422" xr:uid="{00000000-0005-0000-0000-0000AA1F0000}"/>
    <cellStyle name="Comma 17 4 4 4 3 2" xfId="15424" xr:uid="{00000000-0005-0000-0000-0000AB1F0000}"/>
    <cellStyle name="Comma 17 4 4 4 3 2 2" xfId="15426" xr:uid="{00000000-0005-0000-0000-0000AC1F0000}"/>
    <cellStyle name="Comma 17 4 4 4 3 3" xfId="15429" xr:uid="{00000000-0005-0000-0000-0000AD1F0000}"/>
    <cellStyle name="Comma 17 4 4 4 4" xfId="15430" xr:uid="{00000000-0005-0000-0000-0000AE1F0000}"/>
    <cellStyle name="Comma 17 4 4 4 4 2" xfId="15432" xr:uid="{00000000-0005-0000-0000-0000AF1F0000}"/>
    <cellStyle name="Comma 17 4 4 4 5" xfId="15433" xr:uid="{00000000-0005-0000-0000-0000B01F0000}"/>
    <cellStyle name="Comma 17 4 4 5" xfId="15435" xr:uid="{00000000-0005-0000-0000-0000B11F0000}"/>
    <cellStyle name="Comma 17 4 4 5 2" xfId="15436" xr:uid="{00000000-0005-0000-0000-0000B21F0000}"/>
    <cellStyle name="Comma 17 4 4 5 2 2" xfId="15438" xr:uid="{00000000-0005-0000-0000-0000B31F0000}"/>
    <cellStyle name="Comma 17 4 4 5 2 2 2" xfId="15440" xr:uid="{00000000-0005-0000-0000-0000B41F0000}"/>
    <cellStyle name="Comma 17 4 4 5 2 3" xfId="15441" xr:uid="{00000000-0005-0000-0000-0000B51F0000}"/>
    <cellStyle name="Comma 17 4 4 5 3" xfId="15442" xr:uid="{00000000-0005-0000-0000-0000B61F0000}"/>
    <cellStyle name="Comma 17 4 4 5 3 2" xfId="15445" xr:uid="{00000000-0005-0000-0000-0000B71F0000}"/>
    <cellStyle name="Comma 17 4 4 5 4" xfId="15446" xr:uid="{00000000-0005-0000-0000-0000B81F0000}"/>
    <cellStyle name="Comma 17 4 4 6" xfId="15447" xr:uid="{00000000-0005-0000-0000-0000B91F0000}"/>
    <cellStyle name="Comma 17 4 4 6 2" xfId="15449" xr:uid="{00000000-0005-0000-0000-0000BA1F0000}"/>
    <cellStyle name="Comma 17 4 4 6 2 2" xfId="15453" xr:uid="{00000000-0005-0000-0000-0000BB1F0000}"/>
    <cellStyle name="Comma 17 4 4 6 3" xfId="15456" xr:uid="{00000000-0005-0000-0000-0000BC1F0000}"/>
    <cellStyle name="Comma 17 4 4 7" xfId="15460" xr:uid="{00000000-0005-0000-0000-0000BD1F0000}"/>
    <cellStyle name="Comma 17 4 4 7 2" xfId="15462" xr:uid="{00000000-0005-0000-0000-0000BE1F0000}"/>
    <cellStyle name="Comma 17 4 4 8" xfId="15465" xr:uid="{00000000-0005-0000-0000-0000BF1F0000}"/>
    <cellStyle name="Comma 17 4 4 9" xfId="15467" xr:uid="{00000000-0005-0000-0000-0000C01F0000}"/>
    <cellStyle name="Comma 17 4 5" xfId="15470" xr:uid="{00000000-0005-0000-0000-0000C11F0000}"/>
    <cellStyle name="Comma 17 4 5 2" xfId="15471" xr:uid="{00000000-0005-0000-0000-0000C21F0000}"/>
    <cellStyle name="Comma 17 4 5 2 2" xfId="15472" xr:uid="{00000000-0005-0000-0000-0000C31F0000}"/>
    <cellStyle name="Comma 17 4 5 2 2 2" xfId="15473" xr:uid="{00000000-0005-0000-0000-0000C41F0000}"/>
    <cellStyle name="Comma 17 4 5 2 2 2 2" xfId="15475" xr:uid="{00000000-0005-0000-0000-0000C51F0000}"/>
    <cellStyle name="Comma 17 4 5 2 2 2 2 2" xfId="15478" xr:uid="{00000000-0005-0000-0000-0000C61F0000}"/>
    <cellStyle name="Comma 17 4 5 2 2 2 2 2 2" xfId="15480" xr:uid="{00000000-0005-0000-0000-0000C71F0000}"/>
    <cellStyle name="Comma 17 4 5 2 2 2 2 3" xfId="681" xr:uid="{00000000-0005-0000-0000-0000C81F0000}"/>
    <cellStyle name="Comma 17 4 5 2 2 2 3" xfId="15482" xr:uid="{00000000-0005-0000-0000-0000C91F0000}"/>
    <cellStyle name="Comma 17 4 5 2 2 2 3 2" xfId="15484" xr:uid="{00000000-0005-0000-0000-0000CA1F0000}"/>
    <cellStyle name="Comma 17 4 5 2 2 2 4" xfId="15486" xr:uid="{00000000-0005-0000-0000-0000CB1F0000}"/>
    <cellStyle name="Comma 17 4 5 2 2 3" xfId="15488" xr:uid="{00000000-0005-0000-0000-0000CC1F0000}"/>
    <cellStyle name="Comma 17 4 5 2 2 3 2" xfId="15490" xr:uid="{00000000-0005-0000-0000-0000CD1F0000}"/>
    <cellStyle name="Comma 17 4 5 2 2 3 2 2" xfId="15492" xr:uid="{00000000-0005-0000-0000-0000CE1F0000}"/>
    <cellStyle name="Comma 17 4 5 2 2 3 3" xfId="15494" xr:uid="{00000000-0005-0000-0000-0000CF1F0000}"/>
    <cellStyle name="Comma 17 4 5 2 2 4" xfId="15496" xr:uid="{00000000-0005-0000-0000-0000D01F0000}"/>
    <cellStyle name="Comma 17 4 5 2 2 4 2" xfId="15497" xr:uid="{00000000-0005-0000-0000-0000D11F0000}"/>
    <cellStyle name="Comma 17 4 5 2 2 5" xfId="15500" xr:uid="{00000000-0005-0000-0000-0000D21F0000}"/>
    <cellStyle name="Comma 17 4 5 2 3" xfId="15501" xr:uid="{00000000-0005-0000-0000-0000D31F0000}"/>
    <cellStyle name="Comma 17 4 5 2 3 2" xfId="15502" xr:uid="{00000000-0005-0000-0000-0000D41F0000}"/>
    <cellStyle name="Comma 17 4 5 2 3 2 2" xfId="9297" xr:uid="{00000000-0005-0000-0000-0000D51F0000}"/>
    <cellStyle name="Comma 17 4 5 2 3 2 2 2" xfId="15504" xr:uid="{00000000-0005-0000-0000-0000D61F0000}"/>
    <cellStyle name="Comma 17 4 5 2 3 2 3" xfId="15507" xr:uid="{00000000-0005-0000-0000-0000D71F0000}"/>
    <cellStyle name="Comma 17 4 5 2 3 3" xfId="15509" xr:uid="{00000000-0005-0000-0000-0000D81F0000}"/>
    <cellStyle name="Comma 17 4 5 2 3 3 2" xfId="15510" xr:uid="{00000000-0005-0000-0000-0000D91F0000}"/>
    <cellStyle name="Comma 17 4 5 2 3 4" xfId="15512" xr:uid="{00000000-0005-0000-0000-0000DA1F0000}"/>
    <cellStyle name="Comma 17 4 5 2 4" xfId="15513" xr:uid="{00000000-0005-0000-0000-0000DB1F0000}"/>
    <cellStyle name="Comma 17 4 5 2 4 2" xfId="15514" xr:uid="{00000000-0005-0000-0000-0000DC1F0000}"/>
    <cellStyle name="Comma 17 4 5 2 4 2 2" xfId="15515" xr:uid="{00000000-0005-0000-0000-0000DD1F0000}"/>
    <cellStyle name="Comma 17 4 5 2 4 3" xfId="15517" xr:uid="{00000000-0005-0000-0000-0000DE1F0000}"/>
    <cellStyle name="Comma 17 4 5 2 5" xfId="15518" xr:uid="{00000000-0005-0000-0000-0000DF1F0000}"/>
    <cellStyle name="Comma 17 4 5 2 5 2" xfId="15520" xr:uid="{00000000-0005-0000-0000-0000E01F0000}"/>
    <cellStyle name="Comma 17 4 5 2 6" xfId="15522" xr:uid="{00000000-0005-0000-0000-0000E11F0000}"/>
    <cellStyle name="Comma 17 4 5 2 7" xfId="15525" xr:uid="{00000000-0005-0000-0000-0000E21F0000}"/>
    <cellStyle name="Comma 17 4 5 3" xfId="15527" xr:uid="{00000000-0005-0000-0000-0000E31F0000}"/>
    <cellStyle name="Comma 17 4 5 3 2" xfId="15528" xr:uid="{00000000-0005-0000-0000-0000E41F0000}"/>
    <cellStyle name="Comma 17 4 5 3 2 2" xfId="15530" xr:uid="{00000000-0005-0000-0000-0000E51F0000}"/>
    <cellStyle name="Comma 17 4 5 3 2 2 2" xfId="4051" xr:uid="{00000000-0005-0000-0000-0000E61F0000}"/>
    <cellStyle name="Comma 17 4 5 3 2 2 2 2" xfId="12020" xr:uid="{00000000-0005-0000-0000-0000E71F0000}"/>
    <cellStyle name="Comma 17 4 5 3 2 2 3" xfId="15533" xr:uid="{00000000-0005-0000-0000-0000E81F0000}"/>
    <cellStyle name="Comma 17 4 5 3 2 3" xfId="15535" xr:uid="{00000000-0005-0000-0000-0000E91F0000}"/>
    <cellStyle name="Comma 17 4 5 3 2 3 2" xfId="15537" xr:uid="{00000000-0005-0000-0000-0000EA1F0000}"/>
    <cellStyle name="Comma 17 4 5 3 2 4" xfId="15539" xr:uid="{00000000-0005-0000-0000-0000EB1F0000}"/>
    <cellStyle name="Comma 17 4 5 3 3" xfId="15540" xr:uid="{00000000-0005-0000-0000-0000EC1F0000}"/>
    <cellStyle name="Comma 17 4 5 3 3 2" xfId="15542" xr:uid="{00000000-0005-0000-0000-0000ED1F0000}"/>
    <cellStyle name="Comma 17 4 5 3 3 2 2" xfId="15544" xr:uid="{00000000-0005-0000-0000-0000EE1F0000}"/>
    <cellStyle name="Comma 17 4 5 3 3 3" xfId="15546" xr:uid="{00000000-0005-0000-0000-0000EF1F0000}"/>
    <cellStyle name="Comma 17 4 5 3 4" xfId="15547" xr:uid="{00000000-0005-0000-0000-0000F01F0000}"/>
    <cellStyle name="Comma 17 4 5 3 4 2" xfId="15549" xr:uid="{00000000-0005-0000-0000-0000F11F0000}"/>
    <cellStyle name="Comma 17 4 5 3 5" xfId="15550" xr:uid="{00000000-0005-0000-0000-0000F21F0000}"/>
    <cellStyle name="Comma 17 4 5 4" xfId="15553" xr:uid="{00000000-0005-0000-0000-0000F31F0000}"/>
    <cellStyle name="Comma 17 4 5 4 2" xfId="15554" xr:uid="{00000000-0005-0000-0000-0000F41F0000}"/>
    <cellStyle name="Comma 17 4 5 4 2 2" xfId="15556" xr:uid="{00000000-0005-0000-0000-0000F51F0000}"/>
    <cellStyle name="Comma 17 4 5 4 2 2 2" xfId="15558" xr:uid="{00000000-0005-0000-0000-0000F61F0000}"/>
    <cellStyle name="Comma 17 4 5 4 2 3" xfId="15560" xr:uid="{00000000-0005-0000-0000-0000F71F0000}"/>
    <cellStyle name="Comma 17 4 5 4 3" xfId="15561" xr:uid="{00000000-0005-0000-0000-0000F81F0000}"/>
    <cellStyle name="Comma 17 4 5 4 3 2" xfId="15563" xr:uid="{00000000-0005-0000-0000-0000F91F0000}"/>
    <cellStyle name="Comma 17 4 5 4 4" xfId="15564" xr:uid="{00000000-0005-0000-0000-0000FA1F0000}"/>
    <cellStyle name="Comma 17 4 5 5" xfId="15565" xr:uid="{00000000-0005-0000-0000-0000FB1F0000}"/>
    <cellStyle name="Comma 17 4 5 5 2" xfId="15566" xr:uid="{00000000-0005-0000-0000-0000FC1F0000}"/>
    <cellStyle name="Comma 17 4 5 5 2 2" xfId="15568" xr:uid="{00000000-0005-0000-0000-0000FD1F0000}"/>
    <cellStyle name="Comma 17 4 5 5 3" xfId="5404" xr:uid="{00000000-0005-0000-0000-0000FE1F0000}"/>
    <cellStyle name="Comma 17 4 5 6" xfId="15569" xr:uid="{00000000-0005-0000-0000-0000FF1F0000}"/>
    <cellStyle name="Comma 17 4 5 6 2" xfId="15571" xr:uid="{00000000-0005-0000-0000-000000200000}"/>
    <cellStyle name="Comma 17 4 5 7" xfId="15574" xr:uid="{00000000-0005-0000-0000-000001200000}"/>
    <cellStyle name="Comma 17 4 5 8" xfId="15576" xr:uid="{00000000-0005-0000-0000-000002200000}"/>
    <cellStyle name="Comma 17 4 6" xfId="15577" xr:uid="{00000000-0005-0000-0000-000003200000}"/>
    <cellStyle name="Comma 17 4 6 2" xfId="15578" xr:uid="{00000000-0005-0000-0000-000004200000}"/>
    <cellStyle name="Comma 17 4 6 2 2" xfId="899" xr:uid="{00000000-0005-0000-0000-000005200000}"/>
    <cellStyle name="Comma 17 4 6 2 2 2" xfId="15579" xr:uid="{00000000-0005-0000-0000-000006200000}"/>
    <cellStyle name="Comma 17 4 6 2 2 2 2" xfId="15581" xr:uid="{00000000-0005-0000-0000-000007200000}"/>
    <cellStyle name="Comma 17 4 6 2 2 2 2 2" xfId="15583" xr:uid="{00000000-0005-0000-0000-000008200000}"/>
    <cellStyle name="Comma 17 4 6 2 2 2 3" xfId="15587" xr:uid="{00000000-0005-0000-0000-000009200000}"/>
    <cellStyle name="Comma 17 4 6 2 2 3" xfId="15590" xr:uid="{00000000-0005-0000-0000-00000A200000}"/>
    <cellStyle name="Comma 17 4 6 2 2 3 2" xfId="15591" xr:uid="{00000000-0005-0000-0000-00000B200000}"/>
    <cellStyle name="Comma 17 4 6 2 2 4" xfId="15593" xr:uid="{00000000-0005-0000-0000-00000C200000}"/>
    <cellStyle name="Comma 17 4 6 2 3" xfId="902" xr:uid="{00000000-0005-0000-0000-00000D200000}"/>
    <cellStyle name="Comma 17 4 6 2 3 2" xfId="15596" xr:uid="{00000000-0005-0000-0000-00000E200000}"/>
    <cellStyle name="Comma 17 4 6 2 3 2 2" xfId="15597" xr:uid="{00000000-0005-0000-0000-00000F200000}"/>
    <cellStyle name="Comma 17 4 6 2 3 3" xfId="15599" xr:uid="{00000000-0005-0000-0000-000010200000}"/>
    <cellStyle name="Comma 17 4 6 2 4" xfId="905" xr:uid="{00000000-0005-0000-0000-000011200000}"/>
    <cellStyle name="Comma 17 4 6 2 4 2" xfId="15600" xr:uid="{00000000-0005-0000-0000-000012200000}"/>
    <cellStyle name="Comma 17 4 6 2 5" xfId="910" xr:uid="{00000000-0005-0000-0000-000013200000}"/>
    <cellStyle name="Comma 17 4 6 3" xfId="15601" xr:uid="{00000000-0005-0000-0000-000014200000}"/>
    <cellStyle name="Comma 17 4 6 3 2" xfId="15602" xr:uid="{00000000-0005-0000-0000-000015200000}"/>
    <cellStyle name="Comma 17 4 6 3 2 2" xfId="15604" xr:uid="{00000000-0005-0000-0000-000016200000}"/>
    <cellStyle name="Comma 17 4 6 3 2 2 2" xfId="15607" xr:uid="{00000000-0005-0000-0000-000017200000}"/>
    <cellStyle name="Comma 17 4 6 3 2 3" xfId="15611" xr:uid="{00000000-0005-0000-0000-000018200000}"/>
    <cellStyle name="Comma 17 4 6 3 3" xfId="15613" xr:uid="{00000000-0005-0000-0000-000019200000}"/>
    <cellStyle name="Comma 17 4 6 3 3 2" xfId="15615" xr:uid="{00000000-0005-0000-0000-00001A200000}"/>
    <cellStyle name="Comma 17 4 6 3 4" xfId="15617" xr:uid="{00000000-0005-0000-0000-00001B200000}"/>
    <cellStyle name="Comma 17 4 6 4" xfId="15618" xr:uid="{00000000-0005-0000-0000-00001C200000}"/>
    <cellStyle name="Comma 17 4 6 4 2" xfId="15619" xr:uid="{00000000-0005-0000-0000-00001D200000}"/>
    <cellStyle name="Comma 17 4 6 4 2 2" xfId="15621" xr:uid="{00000000-0005-0000-0000-00001E200000}"/>
    <cellStyle name="Comma 17 4 6 4 3" xfId="15623" xr:uid="{00000000-0005-0000-0000-00001F200000}"/>
    <cellStyle name="Comma 17 4 6 5" xfId="15624" xr:uid="{00000000-0005-0000-0000-000020200000}"/>
    <cellStyle name="Comma 17 4 6 5 2" xfId="15626" xr:uid="{00000000-0005-0000-0000-000021200000}"/>
    <cellStyle name="Comma 17 4 6 6" xfId="15627" xr:uid="{00000000-0005-0000-0000-000022200000}"/>
    <cellStyle name="Comma 17 4 6 7" xfId="15629" xr:uid="{00000000-0005-0000-0000-000023200000}"/>
    <cellStyle name="Comma 17 4 7" xfId="15630" xr:uid="{00000000-0005-0000-0000-000024200000}"/>
    <cellStyle name="Comma 17 4 7 2" xfId="15631" xr:uid="{00000000-0005-0000-0000-000025200000}"/>
    <cellStyle name="Comma 17 4 7 2 2" xfId="15632" xr:uid="{00000000-0005-0000-0000-000026200000}"/>
    <cellStyle name="Comma 17 4 7 2 2 2" xfId="15633" xr:uid="{00000000-0005-0000-0000-000027200000}"/>
    <cellStyle name="Comma 17 4 7 2 2 2 2" xfId="15634" xr:uid="{00000000-0005-0000-0000-000028200000}"/>
    <cellStyle name="Comma 17 4 7 2 2 3" xfId="9987" xr:uid="{00000000-0005-0000-0000-000029200000}"/>
    <cellStyle name="Comma 17 4 7 2 3" xfId="15636" xr:uid="{00000000-0005-0000-0000-00002A200000}"/>
    <cellStyle name="Comma 17 4 7 2 3 2" xfId="15637" xr:uid="{00000000-0005-0000-0000-00002B200000}"/>
    <cellStyle name="Comma 17 4 7 2 4" xfId="15640" xr:uid="{00000000-0005-0000-0000-00002C200000}"/>
    <cellStyle name="Comma 17 4 7 3" xfId="15643" xr:uid="{00000000-0005-0000-0000-00002D200000}"/>
    <cellStyle name="Comma 17 4 7 3 2" xfId="15644" xr:uid="{00000000-0005-0000-0000-00002E200000}"/>
    <cellStyle name="Comma 17 4 7 3 2 2" xfId="15648" xr:uid="{00000000-0005-0000-0000-00002F200000}"/>
    <cellStyle name="Comma 17 4 7 3 3" xfId="15652" xr:uid="{00000000-0005-0000-0000-000030200000}"/>
    <cellStyle name="Comma 17 4 7 4" xfId="15655" xr:uid="{00000000-0005-0000-0000-000031200000}"/>
    <cellStyle name="Comma 17 4 7 4 2" xfId="15656" xr:uid="{00000000-0005-0000-0000-000032200000}"/>
    <cellStyle name="Comma 17 4 7 5" xfId="15657" xr:uid="{00000000-0005-0000-0000-000033200000}"/>
    <cellStyle name="Comma 17 4 8" xfId="15658" xr:uid="{00000000-0005-0000-0000-000034200000}"/>
    <cellStyle name="Comma 17 4 8 2" xfId="15659" xr:uid="{00000000-0005-0000-0000-000035200000}"/>
    <cellStyle name="Comma 17 4 8 2 2" xfId="15660" xr:uid="{00000000-0005-0000-0000-000036200000}"/>
    <cellStyle name="Comma 17 4 8 2 2 2" xfId="15661" xr:uid="{00000000-0005-0000-0000-000037200000}"/>
    <cellStyle name="Comma 17 4 8 2 3" xfId="15663" xr:uid="{00000000-0005-0000-0000-000038200000}"/>
    <cellStyle name="Comma 17 4 8 3" xfId="15665" xr:uid="{00000000-0005-0000-0000-000039200000}"/>
    <cellStyle name="Comma 17 4 8 3 2" xfId="15666" xr:uid="{00000000-0005-0000-0000-00003A200000}"/>
    <cellStyle name="Comma 17 4 8 4" xfId="15667" xr:uid="{00000000-0005-0000-0000-00003B200000}"/>
    <cellStyle name="Comma 17 4 9" xfId="15668" xr:uid="{00000000-0005-0000-0000-00003C200000}"/>
    <cellStyle name="Comma 17 4 9 2" xfId="15669" xr:uid="{00000000-0005-0000-0000-00003D200000}"/>
    <cellStyle name="Comma 17 4 9 2 2" xfId="15671" xr:uid="{00000000-0005-0000-0000-00003E200000}"/>
    <cellStyle name="Comma 17 4 9 3" xfId="15672" xr:uid="{00000000-0005-0000-0000-00003F200000}"/>
    <cellStyle name="Comma 17 5" xfId="15674" xr:uid="{00000000-0005-0000-0000-000040200000}"/>
    <cellStyle name="Comma 17 6" xfId="15677" xr:uid="{00000000-0005-0000-0000-000041200000}"/>
    <cellStyle name="Comma 17 6 10" xfId="15679" xr:uid="{00000000-0005-0000-0000-000042200000}"/>
    <cellStyle name="Comma 17 6 11" xfId="15680" xr:uid="{00000000-0005-0000-0000-000043200000}"/>
    <cellStyle name="Comma 17 6 2" xfId="15682" xr:uid="{00000000-0005-0000-0000-000044200000}"/>
    <cellStyle name="Comma 17 6 2 10" xfId="4910" xr:uid="{00000000-0005-0000-0000-000045200000}"/>
    <cellStyle name="Comma 17 6 2 2" xfId="15684" xr:uid="{00000000-0005-0000-0000-000046200000}"/>
    <cellStyle name="Comma 17 6 2 2 2" xfId="15686" xr:uid="{00000000-0005-0000-0000-000047200000}"/>
    <cellStyle name="Comma 17 6 2 2 2 2" xfId="9099" xr:uid="{00000000-0005-0000-0000-000048200000}"/>
    <cellStyle name="Comma 17 6 2 2 2 2 2" xfId="9101" xr:uid="{00000000-0005-0000-0000-000049200000}"/>
    <cellStyle name="Comma 17 6 2 2 2 2 2 2" xfId="9104" xr:uid="{00000000-0005-0000-0000-00004A200000}"/>
    <cellStyle name="Comma 17 6 2 2 2 2 2 2 2" xfId="15687" xr:uid="{00000000-0005-0000-0000-00004B200000}"/>
    <cellStyle name="Comma 17 6 2 2 2 2 2 2 2 2" xfId="15689" xr:uid="{00000000-0005-0000-0000-00004C200000}"/>
    <cellStyle name="Comma 17 6 2 2 2 2 2 2 2 2 2" xfId="15690" xr:uid="{00000000-0005-0000-0000-00004D200000}"/>
    <cellStyle name="Comma 17 6 2 2 2 2 2 2 2 3" xfId="15694" xr:uid="{00000000-0005-0000-0000-00004E200000}"/>
    <cellStyle name="Comma 17 6 2 2 2 2 2 2 3" xfId="15695" xr:uid="{00000000-0005-0000-0000-00004F200000}"/>
    <cellStyle name="Comma 17 6 2 2 2 2 2 2 3 2" xfId="15697" xr:uid="{00000000-0005-0000-0000-000050200000}"/>
    <cellStyle name="Comma 17 6 2 2 2 2 2 2 4" xfId="128" xr:uid="{00000000-0005-0000-0000-000051200000}"/>
    <cellStyle name="Comma 17 6 2 2 2 2 2 3" xfId="14649" xr:uid="{00000000-0005-0000-0000-000052200000}"/>
    <cellStyle name="Comma 17 6 2 2 2 2 2 3 2" xfId="15698" xr:uid="{00000000-0005-0000-0000-000053200000}"/>
    <cellStyle name="Comma 17 6 2 2 2 2 2 3 2 2" xfId="15700" xr:uid="{00000000-0005-0000-0000-000054200000}"/>
    <cellStyle name="Comma 17 6 2 2 2 2 2 3 3" xfId="15701" xr:uid="{00000000-0005-0000-0000-000055200000}"/>
    <cellStyle name="Comma 17 6 2 2 2 2 2 4" xfId="15702" xr:uid="{00000000-0005-0000-0000-000056200000}"/>
    <cellStyle name="Comma 17 6 2 2 2 2 2 4 2" xfId="15703" xr:uid="{00000000-0005-0000-0000-000057200000}"/>
    <cellStyle name="Comma 17 6 2 2 2 2 2 5" xfId="14469" xr:uid="{00000000-0005-0000-0000-000058200000}"/>
    <cellStyle name="Comma 17 6 2 2 2 2 3" xfId="9106" xr:uid="{00000000-0005-0000-0000-000059200000}"/>
    <cellStyle name="Comma 17 6 2 2 2 2 3 2" xfId="15704" xr:uid="{00000000-0005-0000-0000-00005A200000}"/>
    <cellStyle name="Comma 17 6 2 2 2 2 3 2 2" xfId="15705" xr:uid="{00000000-0005-0000-0000-00005B200000}"/>
    <cellStyle name="Comma 17 6 2 2 2 2 3 2 2 2" xfId="15707" xr:uid="{00000000-0005-0000-0000-00005C200000}"/>
    <cellStyle name="Comma 17 6 2 2 2 2 3 2 3" xfId="15708" xr:uid="{00000000-0005-0000-0000-00005D200000}"/>
    <cellStyle name="Comma 17 6 2 2 2 2 3 3" xfId="14923" xr:uid="{00000000-0005-0000-0000-00005E200000}"/>
    <cellStyle name="Comma 17 6 2 2 2 2 3 3 2" xfId="14925" xr:uid="{00000000-0005-0000-0000-00005F200000}"/>
    <cellStyle name="Comma 17 6 2 2 2 2 3 4" xfId="14928" xr:uid="{00000000-0005-0000-0000-000060200000}"/>
    <cellStyle name="Comma 17 6 2 2 2 2 4" xfId="15709" xr:uid="{00000000-0005-0000-0000-000061200000}"/>
    <cellStyle name="Comma 17 6 2 2 2 2 4 2" xfId="15710" xr:uid="{00000000-0005-0000-0000-000062200000}"/>
    <cellStyle name="Comma 17 6 2 2 2 2 4 2 2" xfId="15711" xr:uid="{00000000-0005-0000-0000-000063200000}"/>
    <cellStyle name="Comma 17 6 2 2 2 2 4 3" xfId="14931" xr:uid="{00000000-0005-0000-0000-000064200000}"/>
    <cellStyle name="Comma 17 6 2 2 2 2 5" xfId="15712" xr:uid="{00000000-0005-0000-0000-000065200000}"/>
    <cellStyle name="Comma 17 6 2 2 2 2 5 2" xfId="15714" xr:uid="{00000000-0005-0000-0000-000066200000}"/>
    <cellStyle name="Comma 17 6 2 2 2 2 6" xfId="15716" xr:uid="{00000000-0005-0000-0000-000067200000}"/>
    <cellStyle name="Comma 17 6 2 2 2 2 7" xfId="15719" xr:uid="{00000000-0005-0000-0000-000068200000}"/>
    <cellStyle name="Comma 17 6 2 2 2 3" xfId="9108" xr:uid="{00000000-0005-0000-0000-000069200000}"/>
    <cellStyle name="Comma 17 6 2 2 2 3 2" xfId="9110" xr:uid="{00000000-0005-0000-0000-00006A200000}"/>
    <cellStyle name="Comma 17 6 2 2 2 3 2 2" xfId="15722" xr:uid="{00000000-0005-0000-0000-00006B200000}"/>
    <cellStyle name="Comma 17 6 2 2 2 3 2 2 2" xfId="15724" xr:uid="{00000000-0005-0000-0000-00006C200000}"/>
    <cellStyle name="Comma 17 6 2 2 2 3 2 2 2 2" xfId="15726" xr:uid="{00000000-0005-0000-0000-00006D200000}"/>
    <cellStyle name="Comma 17 6 2 2 2 3 2 2 3" xfId="15730" xr:uid="{00000000-0005-0000-0000-00006E200000}"/>
    <cellStyle name="Comma 17 6 2 2 2 3 2 3" xfId="3376" xr:uid="{00000000-0005-0000-0000-00006F200000}"/>
    <cellStyle name="Comma 17 6 2 2 2 3 2 3 2" xfId="3378" xr:uid="{00000000-0005-0000-0000-000070200000}"/>
    <cellStyle name="Comma 17 6 2 2 2 3 2 4" xfId="3416" xr:uid="{00000000-0005-0000-0000-000071200000}"/>
    <cellStyle name="Comma 17 6 2 2 2 3 3" xfId="15731" xr:uid="{00000000-0005-0000-0000-000072200000}"/>
    <cellStyle name="Comma 17 6 2 2 2 3 3 2" xfId="15733" xr:uid="{00000000-0005-0000-0000-000073200000}"/>
    <cellStyle name="Comma 17 6 2 2 2 3 3 2 2" xfId="15735" xr:uid="{00000000-0005-0000-0000-000074200000}"/>
    <cellStyle name="Comma 17 6 2 2 2 3 3 3" xfId="3446" xr:uid="{00000000-0005-0000-0000-000075200000}"/>
    <cellStyle name="Comma 17 6 2 2 2 3 4" xfId="15736" xr:uid="{00000000-0005-0000-0000-000076200000}"/>
    <cellStyle name="Comma 17 6 2 2 2 3 4 2" xfId="15738" xr:uid="{00000000-0005-0000-0000-000077200000}"/>
    <cellStyle name="Comma 17 6 2 2 2 3 5" xfId="15739" xr:uid="{00000000-0005-0000-0000-000078200000}"/>
    <cellStyle name="Comma 17 6 2 2 2 4" xfId="9113" xr:uid="{00000000-0005-0000-0000-000079200000}"/>
    <cellStyle name="Comma 17 6 2 2 2 4 2" xfId="1765" xr:uid="{00000000-0005-0000-0000-00007A200000}"/>
    <cellStyle name="Comma 17 6 2 2 2 4 2 2" xfId="15741" xr:uid="{00000000-0005-0000-0000-00007B200000}"/>
    <cellStyle name="Comma 17 6 2 2 2 4 2 2 2" xfId="15745" xr:uid="{00000000-0005-0000-0000-00007C200000}"/>
    <cellStyle name="Comma 17 6 2 2 2 4 2 3" xfId="3861" xr:uid="{00000000-0005-0000-0000-00007D200000}"/>
    <cellStyle name="Comma 17 6 2 2 2 4 3" xfId="1774" xr:uid="{00000000-0005-0000-0000-00007E200000}"/>
    <cellStyle name="Comma 17 6 2 2 2 4 3 2" xfId="15746" xr:uid="{00000000-0005-0000-0000-00007F200000}"/>
    <cellStyle name="Comma 17 6 2 2 2 4 4" xfId="1776" xr:uid="{00000000-0005-0000-0000-000080200000}"/>
    <cellStyle name="Comma 17 6 2 2 2 5" xfId="9116" xr:uid="{00000000-0005-0000-0000-000081200000}"/>
    <cellStyle name="Comma 17 6 2 2 2 5 2" xfId="15747" xr:uid="{00000000-0005-0000-0000-000082200000}"/>
    <cellStyle name="Comma 17 6 2 2 2 5 2 2" xfId="15750" xr:uid="{00000000-0005-0000-0000-000083200000}"/>
    <cellStyle name="Comma 17 6 2 2 2 5 3" xfId="15751" xr:uid="{00000000-0005-0000-0000-000084200000}"/>
    <cellStyle name="Comma 17 6 2 2 2 6" xfId="10046" xr:uid="{00000000-0005-0000-0000-000085200000}"/>
    <cellStyle name="Comma 17 6 2 2 2 6 2" xfId="15754" xr:uid="{00000000-0005-0000-0000-000086200000}"/>
    <cellStyle name="Comma 17 6 2 2 2 7" xfId="15755" xr:uid="{00000000-0005-0000-0000-000087200000}"/>
    <cellStyle name="Comma 17 6 2 2 2 8" xfId="15758" xr:uid="{00000000-0005-0000-0000-000088200000}"/>
    <cellStyle name="Comma 17 6 2 2 3" xfId="15760" xr:uid="{00000000-0005-0000-0000-000089200000}"/>
    <cellStyle name="Comma 17 6 2 2 3 2" xfId="9227" xr:uid="{00000000-0005-0000-0000-00008A200000}"/>
    <cellStyle name="Comma 17 6 2 2 3 2 2" xfId="9229" xr:uid="{00000000-0005-0000-0000-00008B200000}"/>
    <cellStyle name="Comma 17 6 2 2 3 2 2 2" xfId="15762" xr:uid="{00000000-0005-0000-0000-00008C200000}"/>
    <cellStyle name="Comma 17 6 2 2 3 2 2 2 2" xfId="15763" xr:uid="{00000000-0005-0000-0000-00008D200000}"/>
    <cellStyle name="Comma 17 6 2 2 3 2 2 2 2 2" xfId="15764" xr:uid="{00000000-0005-0000-0000-00008E200000}"/>
    <cellStyle name="Comma 17 6 2 2 3 2 2 2 3" xfId="15765" xr:uid="{00000000-0005-0000-0000-00008F200000}"/>
    <cellStyle name="Comma 17 6 2 2 3 2 2 3" xfId="15766" xr:uid="{00000000-0005-0000-0000-000090200000}"/>
    <cellStyle name="Comma 17 6 2 2 3 2 2 3 2" xfId="15767" xr:uid="{00000000-0005-0000-0000-000091200000}"/>
    <cellStyle name="Comma 17 6 2 2 3 2 2 4" xfId="15768" xr:uid="{00000000-0005-0000-0000-000092200000}"/>
    <cellStyle name="Comma 17 6 2 2 3 2 3" xfId="15769" xr:uid="{00000000-0005-0000-0000-000093200000}"/>
    <cellStyle name="Comma 17 6 2 2 3 2 3 2" xfId="15770" xr:uid="{00000000-0005-0000-0000-000094200000}"/>
    <cellStyle name="Comma 17 6 2 2 3 2 3 2 2" xfId="15771" xr:uid="{00000000-0005-0000-0000-000095200000}"/>
    <cellStyle name="Comma 17 6 2 2 3 2 3 3" xfId="14941" xr:uid="{00000000-0005-0000-0000-000096200000}"/>
    <cellStyle name="Comma 17 6 2 2 3 2 4" xfId="15772" xr:uid="{00000000-0005-0000-0000-000097200000}"/>
    <cellStyle name="Comma 17 6 2 2 3 2 4 2" xfId="15775" xr:uid="{00000000-0005-0000-0000-000098200000}"/>
    <cellStyle name="Comma 17 6 2 2 3 2 5" xfId="15777" xr:uid="{00000000-0005-0000-0000-000099200000}"/>
    <cellStyle name="Comma 17 6 2 2 3 3" xfId="9231" xr:uid="{00000000-0005-0000-0000-00009A200000}"/>
    <cellStyle name="Comma 17 6 2 2 3 3 2" xfId="15780" xr:uid="{00000000-0005-0000-0000-00009B200000}"/>
    <cellStyle name="Comma 17 6 2 2 3 3 2 2" xfId="15782" xr:uid="{00000000-0005-0000-0000-00009C200000}"/>
    <cellStyle name="Comma 17 6 2 2 3 3 2 2 2" xfId="15783" xr:uid="{00000000-0005-0000-0000-00009D200000}"/>
    <cellStyle name="Comma 17 6 2 2 3 3 2 3" xfId="4693" xr:uid="{00000000-0005-0000-0000-00009E200000}"/>
    <cellStyle name="Comma 17 6 2 2 3 3 3" xfId="15785" xr:uid="{00000000-0005-0000-0000-00009F200000}"/>
    <cellStyle name="Comma 17 6 2 2 3 3 3 2" xfId="15786" xr:uid="{00000000-0005-0000-0000-0000A0200000}"/>
    <cellStyle name="Comma 17 6 2 2 3 3 4" xfId="15787" xr:uid="{00000000-0005-0000-0000-0000A1200000}"/>
    <cellStyle name="Comma 17 6 2 2 3 4" xfId="9234" xr:uid="{00000000-0005-0000-0000-0000A2200000}"/>
    <cellStyle name="Comma 17 6 2 2 3 4 2" xfId="15789" xr:uid="{00000000-0005-0000-0000-0000A3200000}"/>
    <cellStyle name="Comma 17 6 2 2 3 4 2 2" xfId="15790" xr:uid="{00000000-0005-0000-0000-0000A4200000}"/>
    <cellStyle name="Comma 17 6 2 2 3 4 3" xfId="15791" xr:uid="{00000000-0005-0000-0000-0000A5200000}"/>
    <cellStyle name="Comma 17 6 2 2 3 5" xfId="15793" xr:uid="{00000000-0005-0000-0000-0000A6200000}"/>
    <cellStyle name="Comma 17 6 2 2 3 5 2" xfId="15796" xr:uid="{00000000-0005-0000-0000-0000A7200000}"/>
    <cellStyle name="Comma 17 6 2 2 3 6" xfId="15798" xr:uid="{00000000-0005-0000-0000-0000A8200000}"/>
    <cellStyle name="Comma 17 6 2 2 3 7" xfId="15800" xr:uid="{00000000-0005-0000-0000-0000A9200000}"/>
    <cellStyle name="Comma 17 6 2 2 4" xfId="15803" xr:uid="{00000000-0005-0000-0000-0000AA200000}"/>
    <cellStyle name="Comma 17 6 2 2 4 2" xfId="9282" xr:uid="{00000000-0005-0000-0000-0000AB200000}"/>
    <cellStyle name="Comma 17 6 2 2 4 2 2" xfId="15804" xr:uid="{00000000-0005-0000-0000-0000AC200000}"/>
    <cellStyle name="Comma 17 6 2 2 4 2 2 2" xfId="15807" xr:uid="{00000000-0005-0000-0000-0000AD200000}"/>
    <cellStyle name="Comma 17 6 2 2 4 2 2 2 2" xfId="15808" xr:uid="{00000000-0005-0000-0000-0000AE200000}"/>
    <cellStyle name="Comma 17 6 2 2 4 2 2 3" xfId="15809" xr:uid="{00000000-0005-0000-0000-0000AF200000}"/>
    <cellStyle name="Comma 17 6 2 2 4 2 3" xfId="15810" xr:uid="{00000000-0005-0000-0000-0000B0200000}"/>
    <cellStyle name="Comma 17 6 2 2 4 2 3 2" xfId="15811" xr:uid="{00000000-0005-0000-0000-0000B1200000}"/>
    <cellStyle name="Comma 17 6 2 2 4 2 4" xfId="15812" xr:uid="{00000000-0005-0000-0000-0000B2200000}"/>
    <cellStyle name="Comma 17 6 2 2 4 3" xfId="9284" xr:uid="{00000000-0005-0000-0000-0000B3200000}"/>
    <cellStyle name="Comma 17 6 2 2 4 3 2" xfId="15814" xr:uid="{00000000-0005-0000-0000-0000B4200000}"/>
    <cellStyle name="Comma 17 6 2 2 4 3 2 2" xfId="15816" xr:uid="{00000000-0005-0000-0000-0000B5200000}"/>
    <cellStyle name="Comma 17 6 2 2 4 3 3" xfId="15818" xr:uid="{00000000-0005-0000-0000-0000B6200000}"/>
    <cellStyle name="Comma 17 6 2 2 4 4" xfId="15820" xr:uid="{00000000-0005-0000-0000-0000B7200000}"/>
    <cellStyle name="Comma 17 6 2 2 4 4 2" xfId="15821" xr:uid="{00000000-0005-0000-0000-0000B8200000}"/>
    <cellStyle name="Comma 17 6 2 2 4 5" xfId="15824" xr:uid="{00000000-0005-0000-0000-0000B9200000}"/>
    <cellStyle name="Comma 17 6 2 2 5" xfId="15827" xr:uid="{00000000-0005-0000-0000-0000BA200000}"/>
    <cellStyle name="Comma 17 6 2 2 5 2" xfId="15828" xr:uid="{00000000-0005-0000-0000-0000BB200000}"/>
    <cellStyle name="Comma 17 6 2 2 5 2 2" xfId="15830" xr:uid="{00000000-0005-0000-0000-0000BC200000}"/>
    <cellStyle name="Comma 17 6 2 2 5 2 2 2" xfId="15831" xr:uid="{00000000-0005-0000-0000-0000BD200000}"/>
    <cellStyle name="Comma 17 6 2 2 5 2 3" xfId="15832" xr:uid="{00000000-0005-0000-0000-0000BE200000}"/>
    <cellStyle name="Comma 17 6 2 2 5 3" xfId="15833" xr:uid="{00000000-0005-0000-0000-0000BF200000}"/>
    <cellStyle name="Comma 17 6 2 2 5 3 2" xfId="15835" xr:uid="{00000000-0005-0000-0000-0000C0200000}"/>
    <cellStyle name="Comma 17 6 2 2 5 4" xfId="15836" xr:uid="{00000000-0005-0000-0000-0000C1200000}"/>
    <cellStyle name="Comma 17 6 2 2 6" xfId="15837" xr:uid="{00000000-0005-0000-0000-0000C2200000}"/>
    <cellStyle name="Comma 17 6 2 2 6 2" xfId="15838" xr:uid="{00000000-0005-0000-0000-0000C3200000}"/>
    <cellStyle name="Comma 17 6 2 2 6 2 2" xfId="15840" xr:uid="{00000000-0005-0000-0000-0000C4200000}"/>
    <cellStyle name="Comma 17 6 2 2 6 3" xfId="15841" xr:uid="{00000000-0005-0000-0000-0000C5200000}"/>
    <cellStyle name="Comma 17 6 2 2 7" xfId="15842" xr:uid="{00000000-0005-0000-0000-0000C6200000}"/>
    <cellStyle name="Comma 17 6 2 2 7 2" xfId="15843" xr:uid="{00000000-0005-0000-0000-0000C7200000}"/>
    <cellStyle name="Comma 17 6 2 2 8" xfId="15844" xr:uid="{00000000-0005-0000-0000-0000C8200000}"/>
    <cellStyle name="Comma 17 6 2 2 9" xfId="15845" xr:uid="{00000000-0005-0000-0000-0000C9200000}"/>
    <cellStyle name="Comma 17 6 2 3" xfId="15848" xr:uid="{00000000-0005-0000-0000-0000CA200000}"/>
    <cellStyle name="Comma 17 6 2 3 2" xfId="15849" xr:uid="{00000000-0005-0000-0000-0000CB200000}"/>
    <cellStyle name="Comma 17 6 2 3 2 2" xfId="9757" xr:uid="{00000000-0005-0000-0000-0000CC200000}"/>
    <cellStyle name="Comma 17 6 2 3 2 2 2" xfId="9760" xr:uid="{00000000-0005-0000-0000-0000CD200000}"/>
    <cellStyle name="Comma 17 6 2 3 2 2 2 2" xfId="15851" xr:uid="{00000000-0005-0000-0000-0000CE200000}"/>
    <cellStyle name="Comma 17 6 2 3 2 2 2 2 2" xfId="15855" xr:uid="{00000000-0005-0000-0000-0000CF200000}"/>
    <cellStyle name="Comma 17 6 2 3 2 2 2 2 2 2" xfId="13866" xr:uid="{00000000-0005-0000-0000-0000D0200000}"/>
    <cellStyle name="Comma 17 6 2 3 2 2 2 2 3" xfId="15856" xr:uid="{00000000-0005-0000-0000-0000D1200000}"/>
    <cellStyle name="Comma 17 6 2 3 2 2 2 3" xfId="15857" xr:uid="{00000000-0005-0000-0000-0000D2200000}"/>
    <cellStyle name="Comma 17 6 2 3 2 2 2 3 2" xfId="15860" xr:uid="{00000000-0005-0000-0000-0000D3200000}"/>
    <cellStyle name="Comma 17 6 2 3 2 2 2 4" xfId="15862" xr:uid="{00000000-0005-0000-0000-0000D4200000}"/>
    <cellStyle name="Comma 17 6 2 3 2 2 3" xfId="15867" xr:uid="{00000000-0005-0000-0000-0000D5200000}"/>
    <cellStyle name="Comma 17 6 2 3 2 2 3 2" xfId="15869" xr:uid="{00000000-0005-0000-0000-0000D6200000}"/>
    <cellStyle name="Comma 17 6 2 3 2 2 3 2 2" xfId="15872" xr:uid="{00000000-0005-0000-0000-0000D7200000}"/>
    <cellStyle name="Comma 17 6 2 3 2 2 3 3" xfId="14974" xr:uid="{00000000-0005-0000-0000-0000D8200000}"/>
    <cellStyle name="Comma 17 6 2 3 2 2 4" xfId="15873" xr:uid="{00000000-0005-0000-0000-0000D9200000}"/>
    <cellStyle name="Comma 17 6 2 3 2 2 4 2" xfId="15874" xr:uid="{00000000-0005-0000-0000-0000DA200000}"/>
    <cellStyle name="Comma 17 6 2 3 2 2 5" xfId="15875" xr:uid="{00000000-0005-0000-0000-0000DB200000}"/>
    <cellStyle name="Comma 17 6 2 3 2 3" xfId="9763" xr:uid="{00000000-0005-0000-0000-0000DC200000}"/>
    <cellStyle name="Comma 17 6 2 3 2 3 2" xfId="15877" xr:uid="{00000000-0005-0000-0000-0000DD200000}"/>
    <cellStyle name="Comma 17 6 2 3 2 3 2 2" xfId="15881" xr:uid="{00000000-0005-0000-0000-0000DE200000}"/>
    <cellStyle name="Comma 17 6 2 3 2 3 2 2 2" xfId="15884" xr:uid="{00000000-0005-0000-0000-0000DF200000}"/>
    <cellStyle name="Comma 17 6 2 3 2 3 2 3" xfId="6670" xr:uid="{00000000-0005-0000-0000-0000E0200000}"/>
    <cellStyle name="Comma 17 6 2 3 2 3 3" xfId="9124" xr:uid="{00000000-0005-0000-0000-0000E1200000}"/>
    <cellStyle name="Comma 17 6 2 3 2 3 3 2" xfId="9127" xr:uid="{00000000-0005-0000-0000-0000E2200000}"/>
    <cellStyle name="Comma 17 6 2 3 2 3 4" xfId="9132" xr:uid="{00000000-0005-0000-0000-0000E3200000}"/>
    <cellStyle name="Comma 17 6 2 3 2 4" xfId="9766" xr:uid="{00000000-0005-0000-0000-0000E4200000}"/>
    <cellStyle name="Comma 17 6 2 3 2 4 2" xfId="15885" xr:uid="{00000000-0005-0000-0000-0000E5200000}"/>
    <cellStyle name="Comma 17 6 2 3 2 4 2 2" xfId="15886" xr:uid="{00000000-0005-0000-0000-0000E6200000}"/>
    <cellStyle name="Comma 17 6 2 3 2 4 3" xfId="9138" xr:uid="{00000000-0005-0000-0000-0000E7200000}"/>
    <cellStyle name="Comma 17 6 2 3 2 5" xfId="15662" xr:uid="{00000000-0005-0000-0000-0000E8200000}"/>
    <cellStyle name="Comma 17 6 2 3 2 5 2" xfId="15887" xr:uid="{00000000-0005-0000-0000-0000E9200000}"/>
    <cellStyle name="Comma 17 6 2 3 2 6" xfId="15888" xr:uid="{00000000-0005-0000-0000-0000EA200000}"/>
    <cellStyle name="Comma 17 6 2 3 2 7" xfId="15889" xr:uid="{00000000-0005-0000-0000-0000EB200000}"/>
    <cellStyle name="Comma 17 6 2 3 3" xfId="15891" xr:uid="{00000000-0005-0000-0000-0000EC200000}"/>
    <cellStyle name="Comma 17 6 2 3 3 2" xfId="9811" xr:uid="{00000000-0005-0000-0000-0000ED200000}"/>
    <cellStyle name="Comma 17 6 2 3 3 2 2" xfId="15893" xr:uid="{00000000-0005-0000-0000-0000EE200000}"/>
    <cellStyle name="Comma 17 6 2 3 3 2 2 2" xfId="15895" xr:uid="{00000000-0005-0000-0000-0000EF200000}"/>
    <cellStyle name="Comma 17 6 2 3 3 2 2 2 2" xfId="15896" xr:uid="{00000000-0005-0000-0000-0000F0200000}"/>
    <cellStyle name="Comma 17 6 2 3 3 2 2 3" xfId="15898" xr:uid="{00000000-0005-0000-0000-0000F1200000}"/>
    <cellStyle name="Comma 17 6 2 3 3 2 3" xfId="15899" xr:uid="{00000000-0005-0000-0000-0000F2200000}"/>
    <cellStyle name="Comma 17 6 2 3 3 2 3 2" xfId="15900" xr:uid="{00000000-0005-0000-0000-0000F3200000}"/>
    <cellStyle name="Comma 17 6 2 3 3 2 4" xfId="15901" xr:uid="{00000000-0005-0000-0000-0000F4200000}"/>
    <cellStyle name="Comma 17 6 2 3 3 3" xfId="9814" xr:uid="{00000000-0005-0000-0000-0000F5200000}"/>
    <cellStyle name="Comma 17 6 2 3 3 3 2" xfId="15903" xr:uid="{00000000-0005-0000-0000-0000F6200000}"/>
    <cellStyle name="Comma 17 6 2 3 3 3 2 2" xfId="15904" xr:uid="{00000000-0005-0000-0000-0000F7200000}"/>
    <cellStyle name="Comma 17 6 2 3 3 3 3" xfId="9143" xr:uid="{00000000-0005-0000-0000-0000F8200000}"/>
    <cellStyle name="Comma 17 6 2 3 3 4" xfId="15905" xr:uid="{00000000-0005-0000-0000-0000F9200000}"/>
    <cellStyle name="Comma 17 6 2 3 3 4 2" xfId="15908" xr:uid="{00000000-0005-0000-0000-0000FA200000}"/>
    <cellStyle name="Comma 17 6 2 3 3 5" xfId="15909" xr:uid="{00000000-0005-0000-0000-0000FB200000}"/>
    <cellStyle name="Comma 17 6 2 3 4" xfId="15910" xr:uid="{00000000-0005-0000-0000-0000FC200000}"/>
    <cellStyle name="Comma 17 6 2 3 4 2" xfId="15912" xr:uid="{00000000-0005-0000-0000-0000FD200000}"/>
    <cellStyle name="Comma 17 6 2 3 4 2 2" xfId="15914" xr:uid="{00000000-0005-0000-0000-0000FE200000}"/>
    <cellStyle name="Comma 17 6 2 3 4 2 2 2" xfId="15915" xr:uid="{00000000-0005-0000-0000-0000FF200000}"/>
    <cellStyle name="Comma 17 6 2 3 4 2 3" xfId="15916" xr:uid="{00000000-0005-0000-0000-000000210000}"/>
    <cellStyle name="Comma 17 6 2 3 4 3" xfId="15917" xr:uid="{00000000-0005-0000-0000-000001210000}"/>
    <cellStyle name="Comma 17 6 2 3 4 3 2" xfId="15918" xr:uid="{00000000-0005-0000-0000-000002210000}"/>
    <cellStyle name="Comma 17 6 2 3 4 4" xfId="15919" xr:uid="{00000000-0005-0000-0000-000003210000}"/>
    <cellStyle name="Comma 17 6 2 3 5" xfId="15920" xr:uid="{00000000-0005-0000-0000-000004210000}"/>
    <cellStyle name="Comma 17 6 2 3 5 2" xfId="15923" xr:uid="{00000000-0005-0000-0000-000005210000}"/>
    <cellStyle name="Comma 17 6 2 3 5 2 2" xfId="15925" xr:uid="{00000000-0005-0000-0000-000006210000}"/>
    <cellStyle name="Comma 17 6 2 3 5 3" xfId="15926" xr:uid="{00000000-0005-0000-0000-000007210000}"/>
    <cellStyle name="Comma 17 6 2 3 6" xfId="4243" xr:uid="{00000000-0005-0000-0000-000008210000}"/>
    <cellStyle name="Comma 17 6 2 3 6 2" xfId="2126" xr:uid="{00000000-0005-0000-0000-000009210000}"/>
    <cellStyle name="Comma 17 6 2 3 7" xfId="4254" xr:uid="{00000000-0005-0000-0000-00000A210000}"/>
    <cellStyle name="Comma 17 6 2 3 8" xfId="4267" xr:uid="{00000000-0005-0000-0000-00000B210000}"/>
    <cellStyle name="Comma 17 6 2 4" xfId="15927" xr:uid="{00000000-0005-0000-0000-00000C210000}"/>
    <cellStyle name="Comma 17 6 2 4 2" xfId="15928" xr:uid="{00000000-0005-0000-0000-00000D210000}"/>
    <cellStyle name="Comma 17 6 2 4 2 2" xfId="10051" xr:uid="{00000000-0005-0000-0000-00000E210000}"/>
    <cellStyle name="Comma 17 6 2 4 2 2 2" xfId="14137" xr:uid="{00000000-0005-0000-0000-00000F210000}"/>
    <cellStyle name="Comma 17 6 2 4 2 2 2 2" xfId="14140" xr:uid="{00000000-0005-0000-0000-000010210000}"/>
    <cellStyle name="Comma 17 6 2 4 2 2 2 2 2" xfId="15930" xr:uid="{00000000-0005-0000-0000-000011210000}"/>
    <cellStyle name="Comma 17 6 2 4 2 2 2 3" xfId="15931" xr:uid="{00000000-0005-0000-0000-000012210000}"/>
    <cellStyle name="Comma 17 6 2 4 2 2 3" xfId="14142" xr:uid="{00000000-0005-0000-0000-000013210000}"/>
    <cellStyle name="Comma 17 6 2 4 2 2 3 2" xfId="15932" xr:uid="{00000000-0005-0000-0000-000014210000}"/>
    <cellStyle name="Comma 17 6 2 4 2 2 4" xfId="14144" xr:uid="{00000000-0005-0000-0000-000015210000}"/>
    <cellStyle name="Comma 17 6 2 4 2 3" xfId="10054" xr:uid="{00000000-0005-0000-0000-000016210000}"/>
    <cellStyle name="Comma 17 6 2 4 2 3 2" xfId="14180" xr:uid="{00000000-0005-0000-0000-000017210000}"/>
    <cellStyle name="Comma 17 6 2 4 2 3 2 2" xfId="15933" xr:uid="{00000000-0005-0000-0000-000018210000}"/>
    <cellStyle name="Comma 17 6 2 4 2 3 3" xfId="9153" xr:uid="{00000000-0005-0000-0000-000019210000}"/>
    <cellStyle name="Comma 17 6 2 4 2 4" xfId="15934" xr:uid="{00000000-0005-0000-0000-00001A210000}"/>
    <cellStyle name="Comma 17 6 2 4 2 4 2" xfId="15935" xr:uid="{00000000-0005-0000-0000-00001B210000}"/>
    <cellStyle name="Comma 17 6 2 4 2 5" xfId="15936" xr:uid="{00000000-0005-0000-0000-00001C210000}"/>
    <cellStyle name="Comma 17 6 2 4 3" xfId="15937" xr:uid="{00000000-0005-0000-0000-00001D210000}"/>
    <cellStyle name="Comma 17 6 2 4 3 2" xfId="15939" xr:uid="{00000000-0005-0000-0000-00001E210000}"/>
    <cellStyle name="Comma 17 6 2 4 3 2 2" xfId="6577" xr:uid="{00000000-0005-0000-0000-00001F210000}"/>
    <cellStyle name="Comma 17 6 2 4 3 2 2 2" xfId="6585" xr:uid="{00000000-0005-0000-0000-000020210000}"/>
    <cellStyle name="Comma 17 6 2 4 3 2 3" xfId="4922" xr:uid="{00000000-0005-0000-0000-000021210000}"/>
    <cellStyle name="Comma 17 6 2 4 3 3" xfId="15941" xr:uid="{00000000-0005-0000-0000-000022210000}"/>
    <cellStyle name="Comma 17 6 2 4 3 3 2" xfId="15942" xr:uid="{00000000-0005-0000-0000-000023210000}"/>
    <cellStyle name="Comma 17 6 2 4 3 4" xfId="15944" xr:uid="{00000000-0005-0000-0000-000024210000}"/>
    <cellStyle name="Comma 17 6 2 4 4" xfId="15945" xr:uid="{00000000-0005-0000-0000-000025210000}"/>
    <cellStyle name="Comma 17 6 2 4 4 2" xfId="1616" xr:uid="{00000000-0005-0000-0000-000026210000}"/>
    <cellStyle name="Comma 17 6 2 4 4 2 2" xfId="15947" xr:uid="{00000000-0005-0000-0000-000027210000}"/>
    <cellStyle name="Comma 17 6 2 4 4 3" xfId="15949" xr:uid="{00000000-0005-0000-0000-000028210000}"/>
    <cellStyle name="Comma 17 6 2 4 5" xfId="15950" xr:uid="{00000000-0005-0000-0000-000029210000}"/>
    <cellStyle name="Comma 17 6 2 4 5 2" xfId="15951" xr:uid="{00000000-0005-0000-0000-00002A210000}"/>
    <cellStyle name="Comma 17 6 2 4 6" xfId="4289" xr:uid="{00000000-0005-0000-0000-00002B210000}"/>
    <cellStyle name="Comma 17 6 2 4 7" xfId="4293" xr:uid="{00000000-0005-0000-0000-00002C210000}"/>
    <cellStyle name="Comma 17 6 2 5" xfId="15952" xr:uid="{00000000-0005-0000-0000-00002D210000}"/>
    <cellStyle name="Comma 17 6 2 5 2" xfId="15955" xr:uid="{00000000-0005-0000-0000-00002E210000}"/>
    <cellStyle name="Comma 17 6 2 5 2 2" xfId="15957" xr:uid="{00000000-0005-0000-0000-00002F210000}"/>
    <cellStyle name="Comma 17 6 2 5 2 2 2" xfId="14449" xr:uid="{00000000-0005-0000-0000-000030210000}"/>
    <cellStyle name="Comma 17 6 2 5 2 2 2 2" xfId="15959" xr:uid="{00000000-0005-0000-0000-000031210000}"/>
    <cellStyle name="Comma 17 6 2 5 2 2 3" xfId="14453" xr:uid="{00000000-0005-0000-0000-000032210000}"/>
    <cellStyle name="Comma 17 6 2 5 2 3" xfId="15962" xr:uid="{00000000-0005-0000-0000-000033210000}"/>
    <cellStyle name="Comma 17 6 2 5 2 3 2" xfId="8402" xr:uid="{00000000-0005-0000-0000-000034210000}"/>
    <cellStyle name="Comma 17 6 2 5 2 4" xfId="15963" xr:uid="{00000000-0005-0000-0000-000035210000}"/>
    <cellStyle name="Comma 17 6 2 5 3" xfId="15964" xr:uid="{00000000-0005-0000-0000-000036210000}"/>
    <cellStyle name="Comma 17 6 2 5 3 2" xfId="15966" xr:uid="{00000000-0005-0000-0000-000037210000}"/>
    <cellStyle name="Comma 17 6 2 5 3 2 2" xfId="15967" xr:uid="{00000000-0005-0000-0000-000038210000}"/>
    <cellStyle name="Comma 17 6 2 5 3 3" xfId="15971" xr:uid="{00000000-0005-0000-0000-000039210000}"/>
    <cellStyle name="Comma 17 6 2 5 4" xfId="15972" xr:uid="{00000000-0005-0000-0000-00003A210000}"/>
    <cellStyle name="Comma 17 6 2 5 4 2" xfId="15973" xr:uid="{00000000-0005-0000-0000-00003B210000}"/>
    <cellStyle name="Comma 17 6 2 5 5" xfId="15974" xr:uid="{00000000-0005-0000-0000-00003C210000}"/>
    <cellStyle name="Comma 17 6 2 6" xfId="15975" xr:uid="{00000000-0005-0000-0000-00003D210000}"/>
    <cellStyle name="Comma 17 6 2 6 2" xfId="15980" xr:uid="{00000000-0005-0000-0000-00003E210000}"/>
    <cellStyle name="Comma 17 6 2 6 2 2" xfId="15982" xr:uid="{00000000-0005-0000-0000-00003F210000}"/>
    <cellStyle name="Comma 17 6 2 6 2 2 2" xfId="15983" xr:uid="{00000000-0005-0000-0000-000040210000}"/>
    <cellStyle name="Comma 17 6 2 6 2 3" xfId="15986" xr:uid="{00000000-0005-0000-0000-000041210000}"/>
    <cellStyle name="Comma 17 6 2 6 3" xfId="15987" xr:uid="{00000000-0005-0000-0000-000042210000}"/>
    <cellStyle name="Comma 17 6 2 6 3 2" xfId="15988" xr:uid="{00000000-0005-0000-0000-000043210000}"/>
    <cellStyle name="Comma 17 6 2 6 4" xfId="15990" xr:uid="{00000000-0005-0000-0000-000044210000}"/>
    <cellStyle name="Comma 17 6 2 7" xfId="15991" xr:uid="{00000000-0005-0000-0000-000045210000}"/>
    <cellStyle name="Comma 17 6 2 7 2" xfId="15992" xr:uid="{00000000-0005-0000-0000-000046210000}"/>
    <cellStyle name="Comma 17 6 2 7 2 2" xfId="15993" xr:uid="{00000000-0005-0000-0000-000047210000}"/>
    <cellStyle name="Comma 17 6 2 7 3" xfId="15994" xr:uid="{00000000-0005-0000-0000-000048210000}"/>
    <cellStyle name="Comma 17 6 2 8" xfId="15995" xr:uid="{00000000-0005-0000-0000-000049210000}"/>
    <cellStyle name="Comma 17 6 2 8 2" xfId="15996" xr:uid="{00000000-0005-0000-0000-00004A210000}"/>
    <cellStyle name="Comma 17 6 2 9" xfId="16000" xr:uid="{00000000-0005-0000-0000-00004B210000}"/>
    <cellStyle name="Comma 17 6 3" xfId="16001" xr:uid="{00000000-0005-0000-0000-00004C210000}"/>
    <cellStyle name="Comma 17 6 3 2" xfId="16002" xr:uid="{00000000-0005-0000-0000-00004D210000}"/>
    <cellStyle name="Comma 17 6 3 2 2" xfId="16004" xr:uid="{00000000-0005-0000-0000-00004E210000}"/>
    <cellStyle name="Comma 17 6 3 2 2 2" xfId="12654" xr:uid="{00000000-0005-0000-0000-00004F210000}"/>
    <cellStyle name="Comma 17 6 3 2 2 2 2" xfId="12656" xr:uid="{00000000-0005-0000-0000-000050210000}"/>
    <cellStyle name="Comma 17 6 3 2 2 2 2 2" xfId="12658" xr:uid="{00000000-0005-0000-0000-000051210000}"/>
    <cellStyle name="Comma 17 6 3 2 2 2 2 2 2" xfId="16005" xr:uid="{00000000-0005-0000-0000-000052210000}"/>
    <cellStyle name="Comma 17 6 3 2 2 2 2 2 2 2" xfId="16006" xr:uid="{00000000-0005-0000-0000-000053210000}"/>
    <cellStyle name="Comma 17 6 3 2 2 2 2 2 3" xfId="16007" xr:uid="{00000000-0005-0000-0000-000054210000}"/>
    <cellStyle name="Comma 17 6 3 2 2 2 2 3" xfId="10517" xr:uid="{00000000-0005-0000-0000-000055210000}"/>
    <cellStyle name="Comma 17 6 3 2 2 2 2 3 2" xfId="10519" xr:uid="{00000000-0005-0000-0000-000056210000}"/>
    <cellStyle name="Comma 17 6 3 2 2 2 2 4" xfId="10521" xr:uid="{00000000-0005-0000-0000-000057210000}"/>
    <cellStyle name="Comma 17 6 3 2 2 2 3" xfId="12660" xr:uid="{00000000-0005-0000-0000-000058210000}"/>
    <cellStyle name="Comma 17 6 3 2 2 2 3 2" xfId="16008" xr:uid="{00000000-0005-0000-0000-000059210000}"/>
    <cellStyle name="Comma 17 6 3 2 2 2 3 2 2" xfId="16009" xr:uid="{00000000-0005-0000-0000-00005A210000}"/>
    <cellStyle name="Comma 17 6 3 2 2 2 3 3" xfId="10529" xr:uid="{00000000-0005-0000-0000-00005B210000}"/>
    <cellStyle name="Comma 17 6 3 2 2 2 4" xfId="16010" xr:uid="{00000000-0005-0000-0000-00005C210000}"/>
    <cellStyle name="Comma 17 6 3 2 2 2 4 2" xfId="16011" xr:uid="{00000000-0005-0000-0000-00005D210000}"/>
    <cellStyle name="Comma 17 6 3 2 2 2 5" xfId="8314" xr:uid="{00000000-0005-0000-0000-00005E210000}"/>
    <cellStyle name="Comma 17 6 3 2 2 3" xfId="12662" xr:uid="{00000000-0005-0000-0000-00005F210000}"/>
    <cellStyle name="Comma 17 6 3 2 2 3 2" xfId="12666" xr:uid="{00000000-0005-0000-0000-000060210000}"/>
    <cellStyle name="Comma 17 6 3 2 2 3 2 2" xfId="16012" xr:uid="{00000000-0005-0000-0000-000061210000}"/>
    <cellStyle name="Comma 17 6 3 2 2 3 2 2 2" xfId="16013" xr:uid="{00000000-0005-0000-0000-000062210000}"/>
    <cellStyle name="Comma 17 6 3 2 2 3 2 3" xfId="10545" xr:uid="{00000000-0005-0000-0000-000063210000}"/>
    <cellStyle name="Comma 17 6 3 2 2 3 3" xfId="16014" xr:uid="{00000000-0005-0000-0000-000064210000}"/>
    <cellStyle name="Comma 17 6 3 2 2 3 3 2" xfId="16015" xr:uid="{00000000-0005-0000-0000-000065210000}"/>
    <cellStyle name="Comma 17 6 3 2 2 3 4" xfId="16016" xr:uid="{00000000-0005-0000-0000-000066210000}"/>
    <cellStyle name="Comma 17 6 3 2 2 4" xfId="12670" xr:uid="{00000000-0005-0000-0000-000067210000}"/>
    <cellStyle name="Comma 17 6 3 2 2 4 2" xfId="16017" xr:uid="{00000000-0005-0000-0000-000068210000}"/>
    <cellStyle name="Comma 17 6 3 2 2 4 2 2" xfId="16018" xr:uid="{00000000-0005-0000-0000-000069210000}"/>
    <cellStyle name="Comma 17 6 3 2 2 4 3" xfId="16019" xr:uid="{00000000-0005-0000-0000-00006A210000}"/>
    <cellStyle name="Comma 17 6 3 2 2 5" xfId="12674" xr:uid="{00000000-0005-0000-0000-00006B210000}"/>
    <cellStyle name="Comma 17 6 3 2 2 5 2" xfId="16020" xr:uid="{00000000-0005-0000-0000-00006C210000}"/>
    <cellStyle name="Comma 17 6 3 2 2 6" xfId="16021" xr:uid="{00000000-0005-0000-0000-00006D210000}"/>
    <cellStyle name="Comma 17 6 3 2 2 7" xfId="16022" xr:uid="{00000000-0005-0000-0000-00006E210000}"/>
    <cellStyle name="Comma 17 6 3 2 3" xfId="12479" xr:uid="{00000000-0005-0000-0000-00006F210000}"/>
    <cellStyle name="Comma 17 6 3 2 3 2" xfId="12776" xr:uid="{00000000-0005-0000-0000-000070210000}"/>
    <cellStyle name="Comma 17 6 3 2 3 2 2" xfId="12778" xr:uid="{00000000-0005-0000-0000-000071210000}"/>
    <cellStyle name="Comma 17 6 3 2 3 2 2 2" xfId="14080" xr:uid="{00000000-0005-0000-0000-000072210000}"/>
    <cellStyle name="Comma 17 6 3 2 3 2 2 2 2" xfId="14082" xr:uid="{00000000-0005-0000-0000-000073210000}"/>
    <cellStyle name="Comma 17 6 3 2 3 2 2 3" xfId="10675" xr:uid="{00000000-0005-0000-0000-000074210000}"/>
    <cellStyle name="Comma 17 6 3 2 3 2 3" xfId="16024" xr:uid="{00000000-0005-0000-0000-000075210000}"/>
    <cellStyle name="Comma 17 6 3 2 3 2 3 2" xfId="14090" xr:uid="{00000000-0005-0000-0000-000076210000}"/>
    <cellStyle name="Comma 17 6 3 2 3 2 4" xfId="16025" xr:uid="{00000000-0005-0000-0000-000077210000}"/>
    <cellStyle name="Comma 17 6 3 2 3 3" xfId="12780" xr:uid="{00000000-0005-0000-0000-000078210000}"/>
    <cellStyle name="Comma 17 6 3 2 3 3 2" xfId="369" xr:uid="{00000000-0005-0000-0000-000079210000}"/>
    <cellStyle name="Comma 17 6 3 2 3 3 2 2" xfId="14113" xr:uid="{00000000-0005-0000-0000-00007A210000}"/>
    <cellStyle name="Comma 17 6 3 2 3 3 3" xfId="378" xr:uid="{00000000-0005-0000-0000-00007B210000}"/>
    <cellStyle name="Comma 17 6 3 2 3 4" xfId="12784" xr:uid="{00000000-0005-0000-0000-00007C210000}"/>
    <cellStyle name="Comma 17 6 3 2 3 4 2" xfId="16028" xr:uid="{00000000-0005-0000-0000-00007D210000}"/>
    <cellStyle name="Comma 17 6 3 2 3 5" xfId="16029" xr:uid="{00000000-0005-0000-0000-00007E210000}"/>
    <cellStyle name="Comma 17 6 3 2 4" xfId="16030" xr:uid="{00000000-0005-0000-0000-00007F210000}"/>
    <cellStyle name="Comma 17 6 3 2 4 2" xfId="12835" xr:uid="{00000000-0005-0000-0000-000080210000}"/>
    <cellStyle name="Comma 17 6 3 2 4 2 2" xfId="16031" xr:uid="{00000000-0005-0000-0000-000081210000}"/>
    <cellStyle name="Comma 17 6 3 2 4 2 2 2" xfId="14161" xr:uid="{00000000-0005-0000-0000-000082210000}"/>
    <cellStyle name="Comma 17 6 3 2 4 2 3" xfId="16032" xr:uid="{00000000-0005-0000-0000-000083210000}"/>
    <cellStyle name="Comma 17 6 3 2 4 3" xfId="12837" xr:uid="{00000000-0005-0000-0000-000084210000}"/>
    <cellStyle name="Comma 17 6 3 2 4 3 2" xfId="16033" xr:uid="{00000000-0005-0000-0000-000085210000}"/>
    <cellStyle name="Comma 17 6 3 2 4 4" xfId="16038" xr:uid="{00000000-0005-0000-0000-000086210000}"/>
    <cellStyle name="Comma 17 6 3 2 5" xfId="16041" xr:uid="{00000000-0005-0000-0000-000087210000}"/>
    <cellStyle name="Comma 17 6 3 2 5 2" xfId="16043" xr:uid="{00000000-0005-0000-0000-000088210000}"/>
    <cellStyle name="Comma 17 6 3 2 5 2 2" xfId="16046" xr:uid="{00000000-0005-0000-0000-000089210000}"/>
    <cellStyle name="Comma 17 6 3 2 5 3" xfId="16048" xr:uid="{00000000-0005-0000-0000-00008A210000}"/>
    <cellStyle name="Comma 17 6 3 2 6" xfId="16052" xr:uid="{00000000-0005-0000-0000-00008B210000}"/>
    <cellStyle name="Comma 17 6 3 2 6 2" xfId="16054" xr:uid="{00000000-0005-0000-0000-00008C210000}"/>
    <cellStyle name="Comma 17 6 3 2 7" xfId="16056" xr:uid="{00000000-0005-0000-0000-00008D210000}"/>
    <cellStyle name="Comma 17 6 3 2 8" xfId="16058" xr:uid="{00000000-0005-0000-0000-00008E210000}"/>
    <cellStyle name="Comma 17 6 3 3" xfId="16059" xr:uid="{00000000-0005-0000-0000-00008F210000}"/>
    <cellStyle name="Comma 17 6 3 3 2" xfId="16060" xr:uid="{00000000-0005-0000-0000-000090210000}"/>
    <cellStyle name="Comma 17 6 3 3 2 2" xfId="13310" xr:uid="{00000000-0005-0000-0000-000091210000}"/>
    <cellStyle name="Comma 17 6 3 3 2 2 2" xfId="13313" xr:uid="{00000000-0005-0000-0000-000092210000}"/>
    <cellStyle name="Comma 17 6 3 3 2 2 2 2" xfId="16062" xr:uid="{00000000-0005-0000-0000-000093210000}"/>
    <cellStyle name="Comma 17 6 3 3 2 2 2 2 2" xfId="16064" xr:uid="{00000000-0005-0000-0000-000094210000}"/>
    <cellStyle name="Comma 17 6 3 3 2 2 2 3" xfId="10862" xr:uid="{00000000-0005-0000-0000-000095210000}"/>
    <cellStyle name="Comma 17 6 3 3 2 2 3" xfId="16066" xr:uid="{00000000-0005-0000-0000-000096210000}"/>
    <cellStyle name="Comma 17 6 3 3 2 2 3 2" xfId="16067" xr:uid="{00000000-0005-0000-0000-000097210000}"/>
    <cellStyle name="Comma 17 6 3 3 2 2 4" xfId="16071" xr:uid="{00000000-0005-0000-0000-000098210000}"/>
    <cellStyle name="Comma 17 6 3 3 2 3" xfId="13316" xr:uid="{00000000-0005-0000-0000-000099210000}"/>
    <cellStyle name="Comma 17 6 3 3 2 3 2" xfId="16072" xr:uid="{00000000-0005-0000-0000-00009A210000}"/>
    <cellStyle name="Comma 17 6 3 3 2 3 2 2" xfId="16073" xr:uid="{00000000-0005-0000-0000-00009B210000}"/>
    <cellStyle name="Comma 17 6 3 3 2 3 3" xfId="9184" xr:uid="{00000000-0005-0000-0000-00009C210000}"/>
    <cellStyle name="Comma 17 6 3 3 2 4" xfId="13319" xr:uid="{00000000-0005-0000-0000-00009D210000}"/>
    <cellStyle name="Comma 17 6 3 3 2 4 2" xfId="16074" xr:uid="{00000000-0005-0000-0000-00009E210000}"/>
    <cellStyle name="Comma 17 6 3 3 2 5" xfId="16075" xr:uid="{00000000-0005-0000-0000-00009F210000}"/>
    <cellStyle name="Comma 17 6 3 3 3" xfId="16076" xr:uid="{00000000-0005-0000-0000-0000A0210000}"/>
    <cellStyle name="Comma 17 6 3 3 3 2" xfId="13390" xr:uid="{00000000-0005-0000-0000-0000A1210000}"/>
    <cellStyle name="Comma 17 6 3 3 3 2 2" xfId="16078" xr:uid="{00000000-0005-0000-0000-0000A2210000}"/>
    <cellStyle name="Comma 17 6 3 3 3 2 2 2" xfId="14238" xr:uid="{00000000-0005-0000-0000-0000A3210000}"/>
    <cellStyle name="Comma 17 6 3 3 3 2 3" xfId="16080" xr:uid="{00000000-0005-0000-0000-0000A4210000}"/>
    <cellStyle name="Comma 17 6 3 3 3 3" xfId="13393" xr:uid="{00000000-0005-0000-0000-0000A5210000}"/>
    <cellStyle name="Comma 17 6 3 3 3 3 2" xfId="16082" xr:uid="{00000000-0005-0000-0000-0000A6210000}"/>
    <cellStyle name="Comma 17 6 3 3 3 4" xfId="16085" xr:uid="{00000000-0005-0000-0000-0000A7210000}"/>
    <cellStyle name="Comma 17 6 3 3 4" xfId="16086" xr:uid="{00000000-0005-0000-0000-0000A8210000}"/>
    <cellStyle name="Comma 17 6 3 3 4 2" xfId="16088" xr:uid="{00000000-0005-0000-0000-0000A9210000}"/>
    <cellStyle name="Comma 17 6 3 3 4 2 2" xfId="16089" xr:uid="{00000000-0005-0000-0000-0000AA210000}"/>
    <cellStyle name="Comma 17 6 3 3 4 3" xfId="16090" xr:uid="{00000000-0005-0000-0000-0000AB210000}"/>
    <cellStyle name="Comma 17 6 3 3 5" xfId="16091" xr:uid="{00000000-0005-0000-0000-0000AC210000}"/>
    <cellStyle name="Comma 17 6 3 3 5 2" xfId="16093" xr:uid="{00000000-0005-0000-0000-0000AD210000}"/>
    <cellStyle name="Comma 17 6 3 3 6" xfId="2281" xr:uid="{00000000-0005-0000-0000-0000AE210000}"/>
    <cellStyle name="Comma 17 6 3 3 7" xfId="4343" xr:uid="{00000000-0005-0000-0000-0000AF210000}"/>
    <cellStyle name="Comma 17 6 3 4" xfId="16095" xr:uid="{00000000-0005-0000-0000-0000B0210000}"/>
    <cellStyle name="Comma 17 6 3 4 2" xfId="16097" xr:uid="{00000000-0005-0000-0000-0000B1210000}"/>
    <cellStyle name="Comma 17 6 3 4 2 2" xfId="13721" xr:uid="{00000000-0005-0000-0000-0000B2210000}"/>
    <cellStyle name="Comma 17 6 3 4 2 2 2" xfId="2912" xr:uid="{00000000-0005-0000-0000-0000B3210000}"/>
    <cellStyle name="Comma 17 6 3 4 2 2 2 2" xfId="7963" xr:uid="{00000000-0005-0000-0000-0000B4210000}"/>
    <cellStyle name="Comma 17 6 3 4 2 2 3" xfId="7968" xr:uid="{00000000-0005-0000-0000-0000B5210000}"/>
    <cellStyle name="Comma 17 6 3 4 2 3" xfId="13724" xr:uid="{00000000-0005-0000-0000-0000B6210000}"/>
    <cellStyle name="Comma 17 6 3 4 2 3 2" xfId="7975" xr:uid="{00000000-0005-0000-0000-0000B7210000}"/>
    <cellStyle name="Comma 17 6 3 4 2 4" xfId="16099" xr:uid="{00000000-0005-0000-0000-0000B8210000}"/>
    <cellStyle name="Comma 17 6 3 4 3" xfId="16100" xr:uid="{00000000-0005-0000-0000-0000B9210000}"/>
    <cellStyle name="Comma 17 6 3 4 3 2" xfId="16102" xr:uid="{00000000-0005-0000-0000-0000BA210000}"/>
    <cellStyle name="Comma 17 6 3 4 3 2 2" xfId="7984" xr:uid="{00000000-0005-0000-0000-0000BB210000}"/>
    <cellStyle name="Comma 17 6 3 4 3 3" xfId="16103" xr:uid="{00000000-0005-0000-0000-0000BC210000}"/>
    <cellStyle name="Comma 17 6 3 4 4" xfId="16104" xr:uid="{00000000-0005-0000-0000-0000BD210000}"/>
    <cellStyle name="Comma 17 6 3 4 4 2" xfId="16105" xr:uid="{00000000-0005-0000-0000-0000BE210000}"/>
    <cellStyle name="Comma 17 6 3 4 5" xfId="16106" xr:uid="{00000000-0005-0000-0000-0000BF210000}"/>
    <cellStyle name="Comma 17 6 3 5" xfId="16108" xr:uid="{00000000-0005-0000-0000-0000C0210000}"/>
    <cellStyle name="Comma 17 6 3 5 2" xfId="16109" xr:uid="{00000000-0005-0000-0000-0000C1210000}"/>
    <cellStyle name="Comma 17 6 3 5 2 2" xfId="16111" xr:uid="{00000000-0005-0000-0000-0000C2210000}"/>
    <cellStyle name="Comma 17 6 3 5 2 2 2" xfId="7347" xr:uid="{00000000-0005-0000-0000-0000C3210000}"/>
    <cellStyle name="Comma 17 6 3 5 2 3" xfId="16112" xr:uid="{00000000-0005-0000-0000-0000C4210000}"/>
    <cellStyle name="Comma 17 6 3 5 3" xfId="16113" xr:uid="{00000000-0005-0000-0000-0000C5210000}"/>
    <cellStyle name="Comma 17 6 3 5 3 2" xfId="16114" xr:uid="{00000000-0005-0000-0000-0000C6210000}"/>
    <cellStyle name="Comma 17 6 3 5 4" xfId="16115" xr:uid="{00000000-0005-0000-0000-0000C7210000}"/>
    <cellStyle name="Comma 17 6 3 6" xfId="16116" xr:uid="{00000000-0005-0000-0000-0000C8210000}"/>
    <cellStyle name="Comma 17 6 3 6 2" xfId="16117" xr:uid="{00000000-0005-0000-0000-0000C9210000}"/>
    <cellStyle name="Comma 17 6 3 6 2 2" xfId="16120" xr:uid="{00000000-0005-0000-0000-0000CA210000}"/>
    <cellStyle name="Comma 17 6 3 6 3" xfId="16125" xr:uid="{00000000-0005-0000-0000-0000CB210000}"/>
    <cellStyle name="Comma 17 6 3 7" xfId="16126" xr:uid="{00000000-0005-0000-0000-0000CC210000}"/>
    <cellStyle name="Comma 17 6 3 7 2" xfId="16128" xr:uid="{00000000-0005-0000-0000-0000CD210000}"/>
    <cellStyle name="Comma 17 6 3 8" xfId="16132" xr:uid="{00000000-0005-0000-0000-0000CE210000}"/>
    <cellStyle name="Comma 17 6 3 9" xfId="16134" xr:uid="{00000000-0005-0000-0000-0000CF210000}"/>
    <cellStyle name="Comma 17 6 4" xfId="16135" xr:uid="{00000000-0005-0000-0000-0000D0210000}"/>
    <cellStyle name="Comma 17 6 4 2" xfId="16136" xr:uid="{00000000-0005-0000-0000-0000D1210000}"/>
    <cellStyle name="Comma 17 6 4 2 2" xfId="16137" xr:uid="{00000000-0005-0000-0000-0000D2210000}"/>
    <cellStyle name="Comma 17 6 4 2 2 2" xfId="15128" xr:uid="{00000000-0005-0000-0000-0000D3210000}"/>
    <cellStyle name="Comma 17 6 4 2 2 2 2" xfId="15132" xr:uid="{00000000-0005-0000-0000-0000D4210000}"/>
    <cellStyle name="Comma 17 6 4 2 2 2 2 2" xfId="16138" xr:uid="{00000000-0005-0000-0000-0000D5210000}"/>
    <cellStyle name="Comma 17 6 4 2 2 2 2 2 2" xfId="16142" xr:uid="{00000000-0005-0000-0000-0000D6210000}"/>
    <cellStyle name="Comma 17 6 4 2 2 2 2 3" xfId="11245" xr:uid="{00000000-0005-0000-0000-0000D7210000}"/>
    <cellStyle name="Comma 17 6 4 2 2 2 3" xfId="16143" xr:uid="{00000000-0005-0000-0000-0000D8210000}"/>
    <cellStyle name="Comma 17 6 4 2 2 2 3 2" xfId="16148" xr:uid="{00000000-0005-0000-0000-0000D9210000}"/>
    <cellStyle name="Comma 17 6 4 2 2 2 4" xfId="16152" xr:uid="{00000000-0005-0000-0000-0000DA210000}"/>
    <cellStyle name="Comma 17 6 4 2 2 3" xfId="15141" xr:uid="{00000000-0005-0000-0000-0000DB210000}"/>
    <cellStyle name="Comma 17 6 4 2 2 3 2" xfId="16156" xr:uid="{00000000-0005-0000-0000-0000DC210000}"/>
    <cellStyle name="Comma 17 6 4 2 2 3 2 2" xfId="16160" xr:uid="{00000000-0005-0000-0000-0000DD210000}"/>
    <cellStyle name="Comma 17 6 4 2 2 3 3" xfId="16161" xr:uid="{00000000-0005-0000-0000-0000DE210000}"/>
    <cellStyle name="Comma 17 6 4 2 2 4" xfId="15145" xr:uid="{00000000-0005-0000-0000-0000DF210000}"/>
    <cellStyle name="Comma 17 6 4 2 2 4 2" xfId="16163" xr:uid="{00000000-0005-0000-0000-0000E0210000}"/>
    <cellStyle name="Comma 17 6 4 2 2 5" xfId="16166" xr:uid="{00000000-0005-0000-0000-0000E1210000}"/>
    <cellStyle name="Comma 17 6 4 2 3" xfId="16167" xr:uid="{00000000-0005-0000-0000-0000E2210000}"/>
    <cellStyle name="Comma 17 6 4 2 3 2" xfId="15191" xr:uid="{00000000-0005-0000-0000-0000E3210000}"/>
    <cellStyle name="Comma 17 6 4 2 3 2 2" xfId="5763" xr:uid="{00000000-0005-0000-0000-0000E4210000}"/>
    <cellStyle name="Comma 17 6 4 2 3 2 2 2" xfId="14414" xr:uid="{00000000-0005-0000-0000-0000E5210000}"/>
    <cellStyle name="Comma 17 6 4 2 3 2 3" xfId="16168" xr:uid="{00000000-0005-0000-0000-0000E6210000}"/>
    <cellStyle name="Comma 17 6 4 2 3 3" xfId="8593" xr:uid="{00000000-0005-0000-0000-0000E7210000}"/>
    <cellStyle name="Comma 17 6 4 2 3 3 2" xfId="8596" xr:uid="{00000000-0005-0000-0000-0000E8210000}"/>
    <cellStyle name="Comma 17 6 4 2 3 4" xfId="8599" xr:uid="{00000000-0005-0000-0000-0000E9210000}"/>
    <cellStyle name="Comma 17 6 4 2 4" xfId="16169" xr:uid="{00000000-0005-0000-0000-0000EA210000}"/>
    <cellStyle name="Comma 17 6 4 2 4 2" xfId="16170" xr:uid="{00000000-0005-0000-0000-0000EB210000}"/>
    <cellStyle name="Comma 17 6 4 2 4 2 2" xfId="16172" xr:uid="{00000000-0005-0000-0000-0000EC210000}"/>
    <cellStyle name="Comma 17 6 4 2 4 3" xfId="8602" xr:uid="{00000000-0005-0000-0000-0000ED210000}"/>
    <cellStyle name="Comma 17 6 4 2 5" xfId="16173" xr:uid="{00000000-0005-0000-0000-0000EE210000}"/>
    <cellStyle name="Comma 17 6 4 2 5 2" xfId="16175" xr:uid="{00000000-0005-0000-0000-0000EF210000}"/>
    <cellStyle name="Comma 17 6 4 2 6" xfId="16177" xr:uid="{00000000-0005-0000-0000-0000F0210000}"/>
    <cellStyle name="Comma 17 6 4 2 7" xfId="16179" xr:uid="{00000000-0005-0000-0000-0000F1210000}"/>
    <cellStyle name="Comma 17 6 4 3" xfId="16180" xr:uid="{00000000-0005-0000-0000-0000F2210000}"/>
    <cellStyle name="Comma 17 6 4 3 2" xfId="16181" xr:uid="{00000000-0005-0000-0000-0000F3210000}"/>
    <cellStyle name="Comma 17 6 4 3 2 2" xfId="15403" xr:uid="{00000000-0005-0000-0000-0000F4210000}"/>
    <cellStyle name="Comma 17 6 4 3 2 2 2" xfId="16183" xr:uid="{00000000-0005-0000-0000-0000F5210000}"/>
    <cellStyle name="Comma 17 6 4 3 2 2 2 2" xfId="16187" xr:uid="{00000000-0005-0000-0000-0000F6210000}"/>
    <cellStyle name="Comma 17 6 4 3 2 2 3" xfId="16188" xr:uid="{00000000-0005-0000-0000-0000F7210000}"/>
    <cellStyle name="Comma 17 6 4 3 2 3" xfId="15408" xr:uid="{00000000-0005-0000-0000-0000F8210000}"/>
    <cellStyle name="Comma 17 6 4 3 2 3 2" xfId="16192" xr:uid="{00000000-0005-0000-0000-0000F9210000}"/>
    <cellStyle name="Comma 17 6 4 3 2 4" xfId="16194" xr:uid="{00000000-0005-0000-0000-0000FA210000}"/>
    <cellStyle name="Comma 17 6 4 3 3" xfId="16195" xr:uid="{00000000-0005-0000-0000-0000FB210000}"/>
    <cellStyle name="Comma 17 6 4 3 3 2" xfId="16197" xr:uid="{00000000-0005-0000-0000-0000FC210000}"/>
    <cellStyle name="Comma 17 6 4 3 3 2 2" xfId="16199" xr:uid="{00000000-0005-0000-0000-0000FD210000}"/>
    <cellStyle name="Comma 17 6 4 3 3 3" xfId="8609" xr:uid="{00000000-0005-0000-0000-0000FE210000}"/>
    <cellStyle name="Comma 17 6 4 3 4" xfId="16200" xr:uid="{00000000-0005-0000-0000-0000FF210000}"/>
    <cellStyle name="Comma 17 6 4 3 4 2" xfId="16201" xr:uid="{00000000-0005-0000-0000-000000220000}"/>
    <cellStyle name="Comma 17 6 4 3 5" xfId="16202" xr:uid="{00000000-0005-0000-0000-000001220000}"/>
    <cellStyle name="Comma 17 6 4 4" xfId="16204" xr:uid="{00000000-0005-0000-0000-000002220000}"/>
    <cellStyle name="Comma 17 6 4 4 2" xfId="16205" xr:uid="{00000000-0005-0000-0000-000003220000}"/>
    <cellStyle name="Comma 17 6 4 4 2 2" xfId="16207" xr:uid="{00000000-0005-0000-0000-000004220000}"/>
    <cellStyle name="Comma 17 6 4 4 2 2 2" xfId="8036" xr:uid="{00000000-0005-0000-0000-000005220000}"/>
    <cellStyle name="Comma 17 6 4 4 2 3" xfId="16209" xr:uid="{00000000-0005-0000-0000-000006220000}"/>
    <cellStyle name="Comma 17 6 4 4 3" xfId="16210" xr:uid="{00000000-0005-0000-0000-000007220000}"/>
    <cellStyle name="Comma 17 6 4 4 3 2" xfId="16211" xr:uid="{00000000-0005-0000-0000-000008220000}"/>
    <cellStyle name="Comma 17 6 4 4 4" xfId="16212" xr:uid="{00000000-0005-0000-0000-000009220000}"/>
    <cellStyle name="Comma 17 6 4 5" xfId="16213" xr:uid="{00000000-0005-0000-0000-00000A220000}"/>
    <cellStyle name="Comma 17 6 4 5 2" xfId="5988" xr:uid="{00000000-0005-0000-0000-00000B220000}"/>
    <cellStyle name="Comma 17 6 4 5 2 2" xfId="5990" xr:uid="{00000000-0005-0000-0000-00000C220000}"/>
    <cellStyle name="Comma 17 6 4 5 3" xfId="5992" xr:uid="{00000000-0005-0000-0000-00000D220000}"/>
    <cellStyle name="Comma 17 6 4 6" xfId="16214" xr:uid="{00000000-0005-0000-0000-00000E220000}"/>
    <cellStyle name="Comma 17 6 4 6 2" xfId="3076" xr:uid="{00000000-0005-0000-0000-00000F220000}"/>
    <cellStyle name="Comma 17 6 4 7" xfId="15605" xr:uid="{00000000-0005-0000-0000-000010220000}"/>
    <cellStyle name="Comma 17 6 4 8" xfId="15612" xr:uid="{00000000-0005-0000-0000-000011220000}"/>
    <cellStyle name="Comma 17 6 5" xfId="16216" xr:uid="{00000000-0005-0000-0000-000012220000}"/>
    <cellStyle name="Comma 17 6 5 2" xfId="16217" xr:uid="{00000000-0005-0000-0000-000013220000}"/>
    <cellStyle name="Comma 17 6 5 2 2" xfId="16218" xr:uid="{00000000-0005-0000-0000-000014220000}"/>
    <cellStyle name="Comma 17 6 5 2 2 2" xfId="16219" xr:uid="{00000000-0005-0000-0000-000015220000}"/>
    <cellStyle name="Comma 17 6 5 2 2 2 2" xfId="16222" xr:uid="{00000000-0005-0000-0000-000016220000}"/>
    <cellStyle name="Comma 17 6 5 2 2 2 2 2" xfId="16225" xr:uid="{00000000-0005-0000-0000-000017220000}"/>
    <cellStyle name="Comma 17 6 5 2 2 2 3" xfId="16229" xr:uid="{00000000-0005-0000-0000-000018220000}"/>
    <cellStyle name="Comma 17 6 5 2 2 3" xfId="16230" xr:uid="{00000000-0005-0000-0000-000019220000}"/>
    <cellStyle name="Comma 17 6 5 2 2 3 2" xfId="16234" xr:uid="{00000000-0005-0000-0000-00001A220000}"/>
    <cellStyle name="Comma 17 6 5 2 2 4" xfId="16235" xr:uid="{00000000-0005-0000-0000-00001B220000}"/>
    <cellStyle name="Comma 17 6 5 2 3" xfId="16236" xr:uid="{00000000-0005-0000-0000-00001C220000}"/>
    <cellStyle name="Comma 17 6 5 2 3 2" xfId="16237" xr:uid="{00000000-0005-0000-0000-00001D220000}"/>
    <cellStyle name="Comma 17 6 5 2 3 2 2" xfId="16241" xr:uid="{00000000-0005-0000-0000-00001E220000}"/>
    <cellStyle name="Comma 17 6 5 2 3 3" xfId="8737" xr:uid="{00000000-0005-0000-0000-00001F220000}"/>
    <cellStyle name="Comma 17 6 5 2 4" xfId="16242" xr:uid="{00000000-0005-0000-0000-000020220000}"/>
    <cellStyle name="Comma 17 6 5 2 4 2" xfId="16243" xr:uid="{00000000-0005-0000-0000-000021220000}"/>
    <cellStyle name="Comma 17 6 5 2 5" xfId="16244" xr:uid="{00000000-0005-0000-0000-000022220000}"/>
    <cellStyle name="Comma 17 6 5 3" xfId="16246" xr:uid="{00000000-0005-0000-0000-000023220000}"/>
    <cellStyle name="Comma 17 6 5 3 2" xfId="16247" xr:uid="{00000000-0005-0000-0000-000024220000}"/>
    <cellStyle name="Comma 17 6 5 3 2 2" xfId="16249" xr:uid="{00000000-0005-0000-0000-000025220000}"/>
    <cellStyle name="Comma 17 6 5 3 2 2 2" xfId="16251" xr:uid="{00000000-0005-0000-0000-000026220000}"/>
    <cellStyle name="Comma 17 6 5 3 2 3" xfId="16252" xr:uid="{00000000-0005-0000-0000-000027220000}"/>
    <cellStyle name="Comma 17 6 5 3 3" xfId="16253" xr:uid="{00000000-0005-0000-0000-000028220000}"/>
    <cellStyle name="Comma 17 6 5 3 3 2" xfId="16254" xr:uid="{00000000-0005-0000-0000-000029220000}"/>
    <cellStyle name="Comma 17 6 5 3 4" xfId="16255" xr:uid="{00000000-0005-0000-0000-00002A220000}"/>
    <cellStyle name="Comma 17 6 5 4" xfId="16256" xr:uid="{00000000-0005-0000-0000-00002B220000}"/>
    <cellStyle name="Comma 17 6 5 4 2" xfId="16257" xr:uid="{00000000-0005-0000-0000-00002C220000}"/>
    <cellStyle name="Comma 17 6 5 4 2 2" xfId="16258" xr:uid="{00000000-0005-0000-0000-00002D220000}"/>
    <cellStyle name="Comma 17 6 5 4 3" xfId="16259" xr:uid="{00000000-0005-0000-0000-00002E220000}"/>
    <cellStyle name="Comma 17 6 5 5" xfId="16260" xr:uid="{00000000-0005-0000-0000-00002F220000}"/>
    <cellStyle name="Comma 17 6 5 5 2" xfId="6041" xr:uid="{00000000-0005-0000-0000-000030220000}"/>
    <cellStyle name="Comma 17 6 5 6" xfId="16261" xr:uid="{00000000-0005-0000-0000-000031220000}"/>
    <cellStyle name="Comma 17 6 5 7" xfId="15616" xr:uid="{00000000-0005-0000-0000-000032220000}"/>
    <cellStyle name="Comma 17 6 6" xfId="16262" xr:uid="{00000000-0005-0000-0000-000033220000}"/>
    <cellStyle name="Comma 17 6 6 2" xfId="4333" xr:uid="{00000000-0005-0000-0000-000034220000}"/>
    <cellStyle name="Comma 17 6 6 2 2" xfId="2271" xr:uid="{00000000-0005-0000-0000-000035220000}"/>
    <cellStyle name="Comma 17 6 6 2 2 2" xfId="2280" xr:uid="{00000000-0005-0000-0000-000036220000}"/>
    <cellStyle name="Comma 17 6 6 2 2 2 2" xfId="4335" xr:uid="{00000000-0005-0000-0000-000037220000}"/>
    <cellStyle name="Comma 17 6 6 2 2 3" xfId="4344" xr:uid="{00000000-0005-0000-0000-000038220000}"/>
    <cellStyle name="Comma 17 6 6 2 3" xfId="2285" xr:uid="{00000000-0005-0000-0000-000039220000}"/>
    <cellStyle name="Comma 17 6 6 2 3 2" xfId="2292" xr:uid="{00000000-0005-0000-0000-00003A220000}"/>
    <cellStyle name="Comma 17 6 6 2 4" xfId="2298" xr:uid="{00000000-0005-0000-0000-00003B220000}"/>
    <cellStyle name="Comma 17 6 6 3" xfId="4354" xr:uid="{00000000-0005-0000-0000-00003C220000}"/>
    <cellStyle name="Comma 17 6 6 3 2" xfId="4357" xr:uid="{00000000-0005-0000-0000-00003D220000}"/>
    <cellStyle name="Comma 17 6 6 3 2 2" xfId="4361" xr:uid="{00000000-0005-0000-0000-00003E220000}"/>
    <cellStyle name="Comma 17 6 6 3 3" xfId="4371" xr:uid="{00000000-0005-0000-0000-00003F220000}"/>
    <cellStyle name="Comma 17 6 6 4" xfId="4377" xr:uid="{00000000-0005-0000-0000-000040220000}"/>
    <cellStyle name="Comma 17 6 6 4 2" xfId="4382" xr:uid="{00000000-0005-0000-0000-000041220000}"/>
    <cellStyle name="Comma 17 6 6 5" xfId="4387" xr:uid="{00000000-0005-0000-0000-000042220000}"/>
    <cellStyle name="Comma 17 6 7" xfId="16263" xr:uid="{00000000-0005-0000-0000-000043220000}"/>
    <cellStyle name="Comma 17 6 7 2" xfId="4456" xr:uid="{00000000-0005-0000-0000-000044220000}"/>
    <cellStyle name="Comma 17 6 7 2 2" xfId="4459" xr:uid="{00000000-0005-0000-0000-000045220000}"/>
    <cellStyle name="Comma 17 6 7 2 2 2" xfId="4462" xr:uid="{00000000-0005-0000-0000-000046220000}"/>
    <cellStyle name="Comma 17 6 7 2 3" xfId="4469" xr:uid="{00000000-0005-0000-0000-000047220000}"/>
    <cellStyle name="Comma 17 6 7 3" xfId="4482" xr:uid="{00000000-0005-0000-0000-000048220000}"/>
    <cellStyle name="Comma 17 6 7 3 2" xfId="4491" xr:uid="{00000000-0005-0000-0000-000049220000}"/>
    <cellStyle name="Comma 17 6 7 4" xfId="4504" xr:uid="{00000000-0005-0000-0000-00004A220000}"/>
    <cellStyle name="Comma 17 6 8" xfId="16264" xr:uid="{00000000-0005-0000-0000-00004B220000}"/>
    <cellStyle name="Comma 17 6 8 2" xfId="3726" xr:uid="{00000000-0005-0000-0000-00004C220000}"/>
    <cellStyle name="Comma 17 6 8 2 2" xfId="3734" xr:uid="{00000000-0005-0000-0000-00004D220000}"/>
    <cellStyle name="Comma 17 6 8 3" xfId="3746" xr:uid="{00000000-0005-0000-0000-00004E220000}"/>
    <cellStyle name="Comma 17 6 9" xfId="16265" xr:uid="{00000000-0005-0000-0000-00004F220000}"/>
    <cellStyle name="Comma 17 6 9 2" xfId="1896" xr:uid="{00000000-0005-0000-0000-000050220000}"/>
    <cellStyle name="Comma 17 7" xfId="16267" xr:uid="{00000000-0005-0000-0000-000051220000}"/>
    <cellStyle name="Comma 17 7 10" xfId="7808" xr:uid="{00000000-0005-0000-0000-000052220000}"/>
    <cellStyle name="Comma 17 7 2" xfId="16269" xr:uid="{00000000-0005-0000-0000-000053220000}"/>
    <cellStyle name="Comma 17 7 2 2" xfId="308" xr:uid="{00000000-0005-0000-0000-000054220000}"/>
    <cellStyle name="Comma 17 7 2 2 2" xfId="312" xr:uid="{00000000-0005-0000-0000-000055220000}"/>
    <cellStyle name="Comma 17 7 2 2 2 2" xfId="16271" xr:uid="{00000000-0005-0000-0000-000056220000}"/>
    <cellStyle name="Comma 17 7 2 2 2 2 2" xfId="1973" xr:uid="{00000000-0005-0000-0000-000057220000}"/>
    <cellStyle name="Comma 17 7 2 2 2 2 2 2" xfId="1977" xr:uid="{00000000-0005-0000-0000-000058220000}"/>
    <cellStyle name="Comma 17 7 2 2 2 2 2 2 2" xfId="16272" xr:uid="{00000000-0005-0000-0000-000059220000}"/>
    <cellStyle name="Comma 17 7 2 2 2 2 2 2 2 2" xfId="16273" xr:uid="{00000000-0005-0000-0000-00005A220000}"/>
    <cellStyle name="Comma 17 7 2 2 2 2 2 2 3" xfId="16275" xr:uid="{00000000-0005-0000-0000-00005B220000}"/>
    <cellStyle name="Comma 17 7 2 2 2 2 2 3" xfId="16276" xr:uid="{00000000-0005-0000-0000-00005C220000}"/>
    <cellStyle name="Comma 17 7 2 2 2 2 2 3 2" xfId="16278" xr:uid="{00000000-0005-0000-0000-00005D220000}"/>
    <cellStyle name="Comma 17 7 2 2 2 2 2 4" xfId="16280" xr:uid="{00000000-0005-0000-0000-00005E220000}"/>
    <cellStyle name="Comma 17 7 2 2 2 2 3" xfId="1980" xr:uid="{00000000-0005-0000-0000-00005F220000}"/>
    <cellStyle name="Comma 17 7 2 2 2 2 3 2" xfId="1983" xr:uid="{00000000-0005-0000-0000-000060220000}"/>
    <cellStyle name="Comma 17 7 2 2 2 2 3 2 2" xfId="16281" xr:uid="{00000000-0005-0000-0000-000061220000}"/>
    <cellStyle name="Comma 17 7 2 2 2 2 3 3" xfId="15304" xr:uid="{00000000-0005-0000-0000-000062220000}"/>
    <cellStyle name="Comma 17 7 2 2 2 2 4" xfId="2202" xr:uid="{00000000-0005-0000-0000-000063220000}"/>
    <cellStyle name="Comma 17 7 2 2 2 2 4 2" xfId="2205" xr:uid="{00000000-0005-0000-0000-000064220000}"/>
    <cellStyle name="Comma 17 7 2 2 2 2 5" xfId="2208" xr:uid="{00000000-0005-0000-0000-000065220000}"/>
    <cellStyle name="Comma 17 7 2 2 2 3" xfId="16282" xr:uid="{00000000-0005-0000-0000-000066220000}"/>
    <cellStyle name="Comma 17 7 2 2 2 3 2" xfId="2660" xr:uid="{00000000-0005-0000-0000-000067220000}"/>
    <cellStyle name="Comma 17 7 2 2 2 3 2 2" xfId="1213" xr:uid="{00000000-0005-0000-0000-000068220000}"/>
    <cellStyle name="Comma 17 7 2 2 2 3 2 2 2" xfId="16283" xr:uid="{00000000-0005-0000-0000-000069220000}"/>
    <cellStyle name="Comma 17 7 2 2 2 3 2 3" xfId="16284" xr:uid="{00000000-0005-0000-0000-00006A220000}"/>
    <cellStyle name="Comma 17 7 2 2 2 3 3" xfId="2671" xr:uid="{00000000-0005-0000-0000-00006B220000}"/>
    <cellStyle name="Comma 17 7 2 2 2 3 3 2" xfId="2676" xr:uid="{00000000-0005-0000-0000-00006C220000}"/>
    <cellStyle name="Comma 17 7 2 2 2 3 4" xfId="7217" xr:uid="{00000000-0005-0000-0000-00006D220000}"/>
    <cellStyle name="Comma 17 7 2 2 2 4" xfId="16289" xr:uid="{00000000-0005-0000-0000-00006E220000}"/>
    <cellStyle name="Comma 17 7 2 2 2 4 2" xfId="16290" xr:uid="{00000000-0005-0000-0000-00006F220000}"/>
    <cellStyle name="Comma 17 7 2 2 2 4 2 2" xfId="16295" xr:uid="{00000000-0005-0000-0000-000070220000}"/>
    <cellStyle name="Comma 17 7 2 2 2 4 3" xfId="16300" xr:uid="{00000000-0005-0000-0000-000071220000}"/>
    <cellStyle name="Comma 17 7 2 2 2 5" xfId="16305" xr:uid="{00000000-0005-0000-0000-000072220000}"/>
    <cellStyle name="Comma 17 7 2 2 2 5 2" xfId="16307" xr:uid="{00000000-0005-0000-0000-000073220000}"/>
    <cellStyle name="Comma 17 7 2 2 2 6" xfId="16313" xr:uid="{00000000-0005-0000-0000-000074220000}"/>
    <cellStyle name="Comma 17 7 2 2 2 7" xfId="16315" xr:uid="{00000000-0005-0000-0000-000075220000}"/>
    <cellStyle name="Comma 17 7 2 2 3" xfId="16317" xr:uid="{00000000-0005-0000-0000-000076220000}"/>
    <cellStyle name="Comma 17 7 2 2 3 2" xfId="16318" xr:uid="{00000000-0005-0000-0000-000077220000}"/>
    <cellStyle name="Comma 17 7 2 2 3 2 2" xfId="16319" xr:uid="{00000000-0005-0000-0000-000078220000}"/>
    <cellStyle name="Comma 17 7 2 2 3 2 2 2" xfId="16320" xr:uid="{00000000-0005-0000-0000-000079220000}"/>
    <cellStyle name="Comma 17 7 2 2 3 2 2 2 2" xfId="16321" xr:uid="{00000000-0005-0000-0000-00007A220000}"/>
    <cellStyle name="Comma 17 7 2 2 3 2 2 3" xfId="16323" xr:uid="{00000000-0005-0000-0000-00007B220000}"/>
    <cellStyle name="Comma 17 7 2 2 3 2 3" xfId="16324" xr:uid="{00000000-0005-0000-0000-00007C220000}"/>
    <cellStyle name="Comma 17 7 2 2 3 2 3 2" xfId="16325" xr:uid="{00000000-0005-0000-0000-00007D220000}"/>
    <cellStyle name="Comma 17 7 2 2 3 2 4" xfId="16326" xr:uid="{00000000-0005-0000-0000-00007E220000}"/>
    <cellStyle name="Comma 17 7 2 2 3 3" xfId="16328" xr:uid="{00000000-0005-0000-0000-00007F220000}"/>
    <cellStyle name="Comma 17 7 2 2 3 3 2" xfId="16329" xr:uid="{00000000-0005-0000-0000-000080220000}"/>
    <cellStyle name="Comma 17 7 2 2 3 3 2 2" xfId="16332" xr:uid="{00000000-0005-0000-0000-000081220000}"/>
    <cellStyle name="Comma 17 7 2 2 3 3 3" xfId="16333" xr:uid="{00000000-0005-0000-0000-000082220000}"/>
    <cellStyle name="Comma 17 7 2 2 3 4" xfId="16336" xr:uid="{00000000-0005-0000-0000-000083220000}"/>
    <cellStyle name="Comma 17 7 2 2 3 4 2" xfId="16337" xr:uid="{00000000-0005-0000-0000-000084220000}"/>
    <cellStyle name="Comma 17 7 2 2 3 5" xfId="16340" xr:uid="{00000000-0005-0000-0000-000085220000}"/>
    <cellStyle name="Comma 17 7 2 2 4" xfId="16342" xr:uid="{00000000-0005-0000-0000-000086220000}"/>
    <cellStyle name="Comma 17 7 2 2 4 2" xfId="16343" xr:uid="{00000000-0005-0000-0000-000087220000}"/>
    <cellStyle name="Comma 17 7 2 2 4 2 2" xfId="16344" xr:uid="{00000000-0005-0000-0000-000088220000}"/>
    <cellStyle name="Comma 17 7 2 2 4 2 2 2" xfId="16345" xr:uid="{00000000-0005-0000-0000-000089220000}"/>
    <cellStyle name="Comma 17 7 2 2 4 2 3" xfId="16347" xr:uid="{00000000-0005-0000-0000-00008A220000}"/>
    <cellStyle name="Comma 17 7 2 2 4 3" xfId="16348" xr:uid="{00000000-0005-0000-0000-00008B220000}"/>
    <cellStyle name="Comma 17 7 2 2 4 3 2" xfId="16349" xr:uid="{00000000-0005-0000-0000-00008C220000}"/>
    <cellStyle name="Comma 17 7 2 2 4 4" xfId="16350" xr:uid="{00000000-0005-0000-0000-00008D220000}"/>
    <cellStyle name="Comma 17 7 2 2 5" xfId="16351" xr:uid="{00000000-0005-0000-0000-00008E220000}"/>
    <cellStyle name="Comma 17 7 2 2 5 2" xfId="16352" xr:uid="{00000000-0005-0000-0000-00008F220000}"/>
    <cellStyle name="Comma 17 7 2 2 5 2 2" xfId="16354" xr:uid="{00000000-0005-0000-0000-000090220000}"/>
    <cellStyle name="Comma 17 7 2 2 5 3" xfId="16355" xr:uid="{00000000-0005-0000-0000-000091220000}"/>
    <cellStyle name="Comma 17 7 2 2 6" xfId="16356" xr:uid="{00000000-0005-0000-0000-000092220000}"/>
    <cellStyle name="Comma 17 7 2 2 6 2" xfId="16357" xr:uid="{00000000-0005-0000-0000-000093220000}"/>
    <cellStyle name="Comma 17 7 2 2 7" xfId="16358" xr:uid="{00000000-0005-0000-0000-000094220000}"/>
    <cellStyle name="Comma 17 7 2 2 8" xfId="16361" xr:uid="{00000000-0005-0000-0000-000095220000}"/>
    <cellStyle name="Comma 17 7 2 3" xfId="314" xr:uid="{00000000-0005-0000-0000-000096220000}"/>
    <cellStyle name="Comma 17 7 2 3 2" xfId="7479" xr:uid="{00000000-0005-0000-0000-000097220000}"/>
    <cellStyle name="Comma 17 7 2 3 2 2" xfId="16364" xr:uid="{00000000-0005-0000-0000-000098220000}"/>
    <cellStyle name="Comma 17 7 2 3 2 2 2" xfId="16366" xr:uid="{00000000-0005-0000-0000-000099220000}"/>
    <cellStyle name="Comma 17 7 2 3 2 2 2 2" xfId="16368" xr:uid="{00000000-0005-0000-0000-00009A220000}"/>
    <cellStyle name="Comma 17 7 2 3 2 2 2 2 2" xfId="16372" xr:uid="{00000000-0005-0000-0000-00009B220000}"/>
    <cellStyle name="Comma 17 7 2 3 2 2 2 3" xfId="14094" xr:uid="{00000000-0005-0000-0000-00009C220000}"/>
    <cellStyle name="Comma 17 7 2 3 2 2 3" xfId="16373" xr:uid="{00000000-0005-0000-0000-00009D220000}"/>
    <cellStyle name="Comma 17 7 2 3 2 2 3 2" xfId="16374" xr:uid="{00000000-0005-0000-0000-00009E220000}"/>
    <cellStyle name="Comma 17 7 2 3 2 2 4" xfId="16376" xr:uid="{00000000-0005-0000-0000-00009F220000}"/>
    <cellStyle name="Comma 17 7 2 3 2 3" xfId="16377" xr:uid="{00000000-0005-0000-0000-0000A0220000}"/>
    <cellStyle name="Comma 17 7 2 3 2 3 2" xfId="16379" xr:uid="{00000000-0005-0000-0000-0000A1220000}"/>
    <cellStyle name="Comma 17 7 2 3 2 3 2 2" xfId="16380" xr:uid="{00000000-0005-0000-0000-0000A2220000}"/>
    <cellStyle name="Comma 17 7 2 3 2 3 3" xfId="9246" xr:uid="{00000000-0005-0000-0000-0000A3220000}"/>
    <cellStyle name="Comma 17 7 2 3 2 4" xfId="16383" xr:uid="{00000000-0005-0000-0000-0000A4220000}"/>
    <cellStyle name="Comma 17 7 2 3 2 4 2" xfId="16386" xr:uid="{00000000-0005-0000-0000-0000A5220000}"/>
    <cellStyle name="Comma 17 7 2 3 2 5" xfId="16389" xr:uid="{00000000-0005-0000-0000-0000A6220000}"/>
    <cellStyle name="Comma 17 7 2 3 3" xfId="16391" xr:uid="{00000000-0005-0000-0000-0000A7220000}"/>
    <cellStyle name="Comma 17 7 2 3 3 2" xfId="16393" xr:uid="{00000000-0005-0000-0000-0000A8220000}"/>
    <cellStyle name="Comma 17 7 2 3 3 2 2" xfId="16395" xr:uid="{00000000-0005-0000-0000-0000A9220000}"/>
    <cellStyle name="Comma 17 7 2 3 3 2 2 2" xfId="16396" xr:uid="{00000000-0005-0000-0000-0000AA220000}"/>
    <cellStyle name="Comma 17 7 2 3 3 2 3" xfId="16398" xr:uid="{00000000-0005-0000-0000-0000AB220000}"/>
    <cellStyle name="Comma 17 7 2 3 3 3" xfId="16399" xr:uid="{00000000-0005-0000-0000-0000AC220000}"/>
    <cellStyle name="Comma 17 7 2 3 3 3 2" xfId="16400" xr:uid="{00000000-0005-0000-0000-0000AD220000}"/>
    <cellStyle name="Comma 17 7 2 3 3 4" xfId="16403" xr:uid="{00000000-0005-0000-0000-0000AE220000}"/>
    <cellStyle name="Comma 17 7 2 3 4" xfId="16404" xr:uid="{00000000-0005-0000-0000-0000AF220000}"/>
    <cellStyle name="Comma 17 7 2 3 4 2" xfId="16406" xr:uid="{00000000-0005-0000-0000-0000B0220000}"/>
    <cellStyle name="Comma 17 7 2 3 4 2 2" xfId="16407" xr:uid="{00000000-0005-0000-0000-0000B1220000}"/>
    <cellStyle name="Comma 17 7 2 3 4 3" xfId="16408" xr:uid="{00000000-0005-0000-0000-0000B2220000}"/>
    <cellStyle name="Comma 17 7 2 3 5" xfId="16409" xr:uid="{00000000-0005-0000-0000-0000B3220000}"/>
    <cellStyle name="Comma 17 7 2 3 5 2" xfId="16411" xr:uid="{00000000-0005-0000-0000-0000B4220000}"/>
    <cellStyle name="Comma 17 7 2 3 6" xfId="4401" xr:uid="{00000000-0005-0000-0000-0000B5220000}"/>
    <cellStyle name="Comma 17 7 2 3 7" xfId="4407" xr:uid="{00000000-0005-0000-0000-0000B6220000}"/>
    <cellStyle name="Comma 17 7 2 4" xfId="16412" xr:uid="{00000000-0005-0000-0000-0000B7220000}"/>
    <cellStyle name="Comma 17 7 2 4 2" xfId="16413" xr:uid="{00000000-0005-0000-0000-0000B8220000}"/>
    <cellStyle name="Comma 17 7 2 4 2 2" xfId="16415" xr:uid="{00000000-0005-0000-0000-0000B9220000}"/>
    <cellStyle name="Comma 17 7 2 4 2 2 2" xfId="16417" xr:uid="{00000000-0005-0000-0000-0000BA220000}"/>
    <cellStyle name="Comma 17 7 2 4 2 2 2 2" xfId="16425" xr:uid="{00000000-0005-0000-0000-0000BB220000}"/>
    <cellStyle name="Comma 17 7 2 4 2 2 3" xfId="16427" xr:uid="{00000000-0005-0000-0000-0000BC220000}"/>
    <cellStyle name="Comma 17 7 2 4 2 3" xfId="16430" xr:uid="{00000000-0005-0000-0000-0000BD220000}"/>
    <cellStyle name="Comma 17 7 2 4 2 3 2" xfId="16433" xr:uid="{00000000-0005-0000-0000-0000BE220000}"/>
    <cellStyle name="Comma 17 7 2 4 2 4" xfId="16437" xr:uid="{00000000-0005-0000-0000-0000BF220000}"/>
    <cellStyle name="Comma 17 7 2 4 3" xfId="16439" xr:uid="{00000000-0005-0000-0000-0000C0220000}"/>
    <cellStyle name="Comma 17 7 2 4 3 2" xfId="16441" xr:uid="{00000000-0005-0000-0000-0000C1220000}"/>
    <cellStyle name="Comma 17 7 2 4 3 2 2" xfId="16442" xr:uid="{00000000-0005-0000-0000-0000C2220000}"/>
    <cellStyle name="Comma 17 7 2 4 3 3" xfId="16445" xr:uid="{00000000-0005-0000-0000-0000C3220000}"/>
    <cellStyle name="Comma 17 7 2 4 4" xfId="16447" xr:uid="{00000000-0005-0000-0000-0000C4220000}"/>
    <cellStyle name="Comma 17 7 2 4 4 2" xfId="16448" xr:uid="{00000000-0005-0000-0000-0000C5220000}"/>
    <cellStyle name="Comma 17 7 2 4 5" xfId="16449" xr:uid="{00000000-0005-0000-0000-0000C6220000}"/>
    <cellStyle name="Comma 17 7 2 5" xfId="16450" xr:uid="{00000000-0005-0000-0000-0000C7220000}"/>
    <cellStyle name="Comma 17 7 2 5 2" xfId="16453" xr:uid="{00000000-0005-0000-0000-0000C8220000}"/>
    <cellStyle name="Comma 17 7 2 5 2 2" xfId="16455" xr:uid="{00000000-0005-0000-0000-0000C9220000}"/>
    <cellStyle name="Comma 17 7 2 5 2 2 2" xfId="16456" xr:uid="{00000000-0005-0000-0000-0000CA220000}"/>
    <cellStyle name="Comma 17 7 2 5 2 3" xfId="16457" xr:uid="{00000000-0005-0000-0000-0000CB220000}"/>
    <cellStyle name="Comma 17 7 2 5 3" xfId="16460" xr:uid="{00000000-0005-0000-0000-0000CC220000}"/>
    <cellStyle name="Comma 17 7 2 5 3 2" xfId="16461" xr:uid="{00000000-0005-0000-0000-0000CD220000}"/>
    <cellStyle name="Comma 17 7 2 5 4" xfId="16462" xr:uid="{00000000-0005-0000-0000-0000CE220000}"/>
    <cellStyle name="Comma 17 7 2 6" xfId="16463" xr:uid="{00000000-0005-0000-0000-0000CF220000}"/>
    <cellStyle name="Comma 17 7 2 6 2" xfId="16468" xr:uid="{00000000-0005-0000-0000-0000D0220000}"/>
    <cellStyle name="Comma 17 7 2 6 2 2" xfId="16470" xr:uid="{00000000-0005-0000-0000-0000D1220000}"/>
    <cellStyle name="Comma 17 7 2 6 3" xfId="16471" xr:uid="{00000000-0005-0000-0000-0000D2220000}"/>
    <cellStyle name="Comma 17 7 2 7" xfId="16473" xr:uid="{00000000-0005-0000-0000-0000D3220000}"/>
    <cellStyle name="Comma 17 7 2 7 2" xfId="16474" xr:uid="{00000000-0005-0000-0000-0000D4220000}"/>
    <cellStyle name="Comma 17 7 2 8" xfId="16475" xr:uid="{00000000-0005-0000-0000-0000D5220000}"/>
    <cellStyle name="Comma 17 7 2 9" xfId="16476" xr:uid="{00000000-0005-0000-0000-0000D6220000}"/>
    <cellStyle name="Comma 17 7 3" xfId="16477" xr:uid="{00000000-0005-0000-0000-0000D7220000}"/>
    <cellStyle name="Comma 17 7 3 2" xfId="458" xr:uid="{00000000-0005-0000-0000-0000D8220000}"/>
    <cellStyle name="Comma 17 7 3 2 2" xfId="462" xr:uid="{00000000-0005-0000-0000-0000D9220000}"/>
    <cellStyle name="Comma 17 7 3 2 2 2" xfId="16478" xr:uid="{00000000-0005-0000-0000-0000DA220000}"/>
    <cellStyle name="Comma 17 7 3 2 2 2 2" xfId="16479" xr:uid="{00000000-0005-0000-0000-0000DB220000}"/>
    <cellStyle name="Comma 17 7 3 2 2 2 2 2" xfId="16482" xr:uid="{00000000-0005-0000-0000-0000DC220000}"/>
    <cellStyle name="Comma 17 7 3 2 2 2 2 2 2" xfId="121" xr:uid="{00000000-0005-0000-0000-0000DD220000}"/>
    <cellStyle name="Comma 17 7 3 2 2 2 2 3" xfId="12177" xr:uid="{00000000-0005-0000-0000-0000DE220000}"/>
    <cellStyle name="Comma 17 7 3 2 2 2 3" xfId="16484" xr:uid="{00000000-0005-0000-0000-0000DF220000}"/>
    <cellStyle name="Comma 17 7 3 2 2 2 3 2" xfId="16485" xr:uid="{00000000-0005-0000-0000-0000E0220000}"/>
    <cellStyle name="Comma 17 7 3 2 2 2 4" xfId="16487" xr:uid="{00000000-0005-0000-0000-0000E1220000}"/>
    <cellStyle name="Comma 17 7 3 2 2 3" xfId="16488" xr:uid="{00000000-0005-0000-0000-0000E2220000}"/>
    <cellStyle name="Comma 17 7 3 2 2 3 2" xfId="16489" xr:uid="{00000000-0005-0000-0000-0000E3220000}"/>
    <cellStyle name="Comma 17 7 3 2 2 3 2 2" xfId="16491" xr:uid="{00000000-0005-0000-0000-0000E4220000}"/>
    <cellStyle name="Comma 17 7 3 2 2 3 3" xfId="16493" xr:uid="{00000000-0005-0000-0000-0000E5220000}"/>
    <cellStyle name="Comma 17 7 3 2 2 4" xfId="16495" xr:uid="{00000000-0005-0000-0000-0000E6220000}"/>
    <cellStyle name="Comma 17 7 3 2 2 4 2" xfId="16496" xr:uid="{00000000-0005-0000-0000-0000E7220000}"/>
    <cellStyle name="Comma 17 7 3 2 2 5" xfId="16499" xr:uid="{00000000-0005-0000-0000-0000E8220000}"/>
    <cellStyle name="Comma 17 7 3 2 3" xfId="16501" xr:uid="{00000000-0005-0000-0000-0000E9220000}"/>
    <cellStyle name="Comma 17 7 3 2 3 2" xfId="16502" xr:uid="{00000000-0005-0000-0000-0000EA220000}"/>
    <cellStyle name="Comma 17 7 3 2 3 2 2" xfId="16503" xr:uid="{00000000-0005-0000-0000-0000EB220000}"/>
    <cellStyle name="Comma 17 7 3 2 3 2 2 2" xfId="14857" xr:uid="{00000000-0005-0000-0000-0000EC220000}"/>
    <cellStyle name="Comma 17 7 3 2 3 2 3" xfId="16504" xr:uid="{00000000-0005-0000-0000-0000ED220000}"/>
    <cellStyle name="Comma 17 7 3 2 3 3" xfId="16505" xr:uid="{00000000-0005-0000-0000-0000EE220000}"/>
    <cellStyle name="Comma 17 7 3 2 3 3 2" xfId="16506" xr:uid="{00000000-0005-0000-0000-0000EF220000}"/>
    <cellStyle name="Comma 17 7 3 2 3 4" xfId="16508" xr:uid="{00000000-0005-0000-0000-0000F0220000}"/>
    <cellStyle name="Comma 17 7 3 2 4" xfId="16509" xr:uid="{00000000-0005-0000-0000-0000F1220000}"/>
    <cellStyle name="Comma 17 7 3 2 4 2" xfId="16510" xr:uid="{00000000-0005-0000-0000-0000F2220000}"/>
    <cellStyle name="Comma 17 7 3 2 4 2 2" xfId="16514" xr:uid="{00000000-0005-0000-0000-0000F3220000}"/>
    <cellStyle name="Comma 17 7 3 2 4 3" xfId="16515" xr:uid="{00000000-0005-0000-0000-0000F4220000}"/>
    <cellStyle name="Comma 17 7 3 2 5" xfId="16516" xr:uid="{00000000-0005-0000-0000-0000F5220000}"/>
    <cellStyle name="Comma 17 7 3 2 5 2" xfId="16518" xr:uid="{00000000-0005-0000-0000-0000F6220000}"/>
    <cellStyle name="Comma 17 7 3 2 6" xfId="16520" xr:uid="{00000000-0005-0000-0000-0000F7220000}"/>
    <cellStyle name="Comma 17 7 3 2 7" xfId="16522" xr:uid="{00000000-0005-0000-0000-0000F8220000}"/>
    <cellStyle name="Comma 17 7 3 3" xfId="468" xr:uid="{00000000-0005-0000-0000-0000F9220000}"/>
    <cellStyle name="Comma 17 7 3 3 2" xfId="16525" xr:uid="{00000000-0005-0000-0000-0000FA220000}"/>
    <cellStyle name="Comma 17 7 3 3 2 2" xfId="16527" xr:uid="{00000000-0005-0000-0000-0000FB220000}"/>
    <cellStyle name="Comma 17 7 3 3 2 2 2" xfId="16529" xr:uid="{00000000-0005-0000-0000-0000FC220000}"/>
    <cellStyle name="Comma 17 7 3 3 2 2 2 2" xfId="16531" xr:uid="{00000000-0005-0000-0000-0000FD220000}"/>
    <cellStyle name="Comma 17 7 3 3 2 2 3" xfId="16532" xr:uid="{00000000-0005-0000-0000-0000FE220000}"/>
    <cellStyle name="Comma 17 7 3 3 2 3" xfId="16533" xr:uid="{00000000-0005-0000-0000-0000FF220000}"/>
    <cellStyle name="Comma 17 7 3 3 2 3 2" xfId="16534" xr:uid="{00000000-0005-0000-0000-000000230000}"/>
    <cellStyle name="Comma 17 7 3 3 2 4" xfId="16535" xr:uid="{00000000-0005-0000-0000-000001230000}"/>
    <cellStyle name="Comma 17 7 3 3 3" xfId="16536" xr:uid="{00000000-0005-0000-0000-000002230000}"/>
    <cellStyle name="Comma 17 7 3 3 3 2" xfId="16538" xr:uid="{00000000-0005-0000-0000-000003230000}"/>
    <cellStyle name="Comma 17 7 3 3 3 2 2" xfId="16539" xr:uid="{00000000-0005-0000-0000-000004230000}"/>
    <cellStyle name="Comma 17 7 3 3 3 3" xfId="16540" xr:uid="{00000000-0005-0000-0000-000005230000}"/>
    <cellStyle name="Comma 17 7 3 3 4" xfId="16541" xr:uid="{00000000-0005-0000-0000-000006230000}"/>
    <cellStyle name="Comma 17 7 3 3 4 2" xfId="16542" xr:uid="{00000000-0005-0000-0000-000007230000}"/>
    <cellStyle name="Comma 17 7 3 3 5" xfId="16545" xr:uid="{00000000-0005-0000-0000-000008230000}"/>
    <cellStyle name="Comma 17 7 3 4" xfId="16547" xr:uid="{00000000-0005-0000-0000-000009230000}"/>
    <cellStyle name="Comma 17 7 3 4 2" xfId="16548" xr:uid="{00000000-0005-0000-0000-00000A230000}"/>
    <cellStyle name="Comma 17 7 3 4 2 2" xfId="16550" xr:uid="{00000000-0005-0000-0000-00000B230000}"/>
    <cellStyle name="Comma 17 7 3 4 2 2 2" xfId="4329" xr:uid="{00000000-0005-0000-0000-00000C230000}"/>
    <cellStyle name="Comma 17 7 3 4 2 3" xfId="16551" xr:uid="{00000000-0005-0000-0000-00000D230000}"/>
    <cellStyle name="Comma 17 7 3 4 3" xfId="16553" xr:uid="{00000000-0005-0000-0000-00000E230000}"/>
    <cellStyle name="Comma 17 7 3 4 3 2" xfId="16554" xr:uid="{00000000-0005-0000-0000-00000F230000}"/>
    <cellStyle name="Comma 17 7 3 4 4" xfId="16555" xr:uid="{00000000-0005-0000-0000-000010230000}"/>
    <cellStyle name="Comma 17 7 3 5" xfId="16556" xr:uid="{00000000-0005-0000-0000-000011230000}"/>
    <cellStyle name="Comma 17 7 3 5 2" xfId="16557" xr:uid="{00000000-0005-0000-0000-000012230000}"/>
    <cellStyle name="Comma 17 7 3 5 2 2" xfId="16558" xr:uid="{00000000-0005-0000-0000-000013230000}"/>
    <cellStyle name="Comma 17 7 3 5 3" xfId="16559" xr:uid="{00000000-0005-0000-0000-000014230000}"/>
    <cellStyle name="Comma 17 7 3 6" xfId="16560" xr:uid="{00000000-0005-0000-0000-000015230000}"/>
    <cellStyle name="Comma 17 7 3 6 2" xfId="16561" xr:uid="{00000000-0005-0000-0000-000016230000}"/>
    <cellStyle name="Comma 17 7 3 7" xfId="16562" xr:uid="{00000000-0005-0000-0000-000017230000}"/>
    <cellStyle name="Comma 17 7 3 8" xfId="16564" xr:uid="{00000000-0005-0000-0000-000018230000}"/>
    <cellStyle name="Comma 17 7 4" xfId="16565" xr:uid="{00000000-0005-0000-0000-000019230000}"/>
    <cellStyle name="Comma 17 7 4 2" xfId="513" xr:uid="{00000000-0005-0000-0000-00001A230000}"/>
    <cellStyle name="Comma 17 7 4 2 2" xfId="524" xr:uid="{00000000-0005-0000-0000-00001B230000}"/>
    <cellStyle name="Comma 17 7 4 2 2 2" xfId="16566" xr:uid="{00000000-0005-0000-0000-00001C230000}"/>
    <cellStyle name="Comma 17 7 4 2 2 2 2" xfId="16569" xr:uid="{00000000-0005-0000-0000-00001D230000}"/>
    <cellStyle name="Comma 17 7 4 2 2 2 2 2" xfId="16571" xr:uid="{00000000-0005-0000-0000-00001E230000}"/>
    <cellStyle name="Comma 17 7 4 2 2 2 3" xfId="16572" xr:uid="{00000000-0005-0000-0000-00001F230000}"/>
    <cellStyle name="Comma 17 7 4 2 2 3" xfId="16574" xr:uid="{00000000-0005-0000-0000-000020230000}"/>
    <cellStyle name="Comma 17 7 4 2 2 3 2" xfId="16579" xr:uid="{00000000-0005-0000-0000-000021230000}"/>
    <cellStyle name="Comma 17 7 4 2 2 4" xfId="16580" xr:uid="{00000000-0005-0000-0000-000022230000}"/>
    <cellStyle name="Comma 17 7 4 2 3" xfId="16585" xr:uid="{00000000-0005-0000-0000-000023230000}"/>
    <cellStyle name="Comma 17 7 4 2 3 2" xfId="16586" xr:uid="{00000000-0005-0000-0000-000024230000}"/>
    <cellStyle name="Comma 17 7 4 2 3 2 2" xfId="11636" xr:uid="{00000000-0005-0000-0000-000025230000}"/>
    <cellStyle name="Comma 17 7 4 2 3 3" xfId="8992" xr:uid="{00000000-0005-0000-0000-000026230000}"/>
    <cellStyle name="Comma 17 7 4 2 4" xfId="16587" xr:uid="{00000000-0005-0000-0000-000027230000}"/>
    <cellStyle name="Comma 17 7 4 2 4 2" xfId="16588" xr:uid="{00000000-0005-0000-0000-000028230000}"/>
    <cellStyle name="Comma 17 7 4 2 5" xfId="16589" xr:uid="{00000000-0005-0000-0000-000029230000}"/>
    <cellStyle name="Comma 17 7 4 3" xfId="532" xr:uid="{00000000-0005-0000-0000-00002A230000}"/>
    <cellStyle name="Comma 17 7 4 3 2" xfId="16591" xr:uid="{00000000-0005-0000-0000-00002B230000}"/>
    <cellStyle name="Comma 17 7 4 3 2 2" xfId="16593" xr:uid="{00000000-0005-0000-0000-00002C230000}"/>
    <cellStyle name="Comma 17 7 4 3 2 2 2" xfId="16594" xr:uid="{00000000-0005-0000-0000-00002D230000}"/>
    <cellStyle name="Comma 17 7 4 3 2 3" xfId="16596" xr:uid="{00000000-0005-0000-0000-00002E230000}"/>
    <cellStyle name="Comma 17 7 4 3 3" xfId="16599" xr:uid="{00000000-0005-0000-0000-00002F230000}"/>
    <cellStyle name="Comma 17 7 4 3 3 2" xfId="16600" xr:uid="{00000000-0005-0000-0000-000030230000}"/>
    <cellStyle name="Comma 17 7 4 3 4" xfId="5598" xr:uid="{00000000-0005-0000-0000-000031230000}"/>
    <cellStyle name="Comma 17 7 4 4" xfId="16601" xr:uid="{00000000-0005-0000-0000-000032230000}"/>
    <cellStyle name="Comma 17 7 4 4 2" xfId="16602" xr:uid="{00000000-0005-0000-0000-000033230000}"/>
    <cellStyle name="Comma 17 7 4 4 2 2" xfId="16603" xr:uid="{00000000-0005-0000-0000-000034230000}"/>
    <cellStyle name="Comma 17 7 4 4 3" xfId="16604" xr:uid="{00000000-0005-0000-0000-000035230000}"/>
    <cellStyle name="Comma 17 7 4 5" xfId="16605" xr:uid="{00000000-0005-0000-0000-000036230000}"/>
    <cellStyle name="Comma 17 7 4 5 2" xfId="6154" xr:uid="{00000000-0005-0000-0000-000037230000}"/>
    <cellStyle name="Comma 17 7 4 6" xfId="16606" xr:uid="{00000000-0005-0000-0000-000038230000}"/>
    <cellStyle name="Comma 17 7 4 7" xfId="15622" xr:uid="{00000000-0005-0000-0000-000039230000}"/>
    <cellStyle name="Comma 17 7 5" xfId="1464" xr:uid="{00000000-0005-0000-0000-00003A230000}"/>
    <cellStyle name="Comma 17 7 5 2" xfId="667" xr:uid="{00000000-0005-0000-0000-00003B230000}"/>
    <cellStyle name="Comma 17 7 5 2 2" xfId="344" xr:uid="{00000000-0005-0000-0000-00003C230000}"/>
    <cellStyle name="Comma 17 7 5 2 2 2" xfId="16607" xr:uid="{00000000-0005-0000-0000-00003D230000}"/>
    <cellStyle name="Comma 17 7 5 2 2 2 2" xfId="16608" xr:uid="{00000000-0005-0000-0000-00003E230000}"/>
    <cellStyle name="Comma 17 7 5 2 2 3" xfId="16609" xr:uid="{00000000-0005-0000-0000-00003F230000}"/>
    <cellStyle name="Comma 17 7 5 2 3" xfId="16610" xr:uid="{00000000-0005-0000-0000-000040230000}"/>
    <cellStyle name="Comma 17 7 5 2 3 2" xfId="16611" xr:uid="{00000000-0005-0000-0000-000041230000}"/>
    <cellStyle name="Comma 17 7 5 2 4" xfId="16612" xr:uid="{00000000-0005-0000-0000-000042230000}"/>
    <cellStyle name="Comma 17 7 5 3" xfId="673" xr:uid="{00000000-0005-0000-0000-000043230000}"/>
    <cellStyle name="Comma 17 7 5 3 2" xfId="16613" xr:uid="{00000000-0005-0000-0000-000044230000}"/>
    <cellStyle name="Comma 17 7 5 3 2 2" xfId="16614" xr:uid="{00000000-0005-0000-0000-000045230000}"/>
    <cellStyle name="Comma 17 7 5 3 3" xfId="16615" xr:uid="{00000000-0005-0000-0000-000046230000}"/>
    <cellStyle name="Comma 17 7 5 4" xfId="16616" xr:uid="{00000000-0005-0000-0000-000047230000}"/>
    <cellStyle name="Comma 17 7 5 4 2" xfId="16617" xr:uid="{00000000-0005-0000-0000-000048230000}"/>
    <cellStyle name="Comma 17 7 5 5" xfId="16618" xr:uid="{00000000-0005-0000-0000-000049230000}"/>
    <cellStyle name="Comma 17 7 6" xfId="16619" xr:uid="{00000000-0005-0000-0000-00004A230000}"/>
    <cellStyle name="Comma 17 7 6 2" xfId="798" xr:uid="{00000000-0005-0000-0000-00004B230000}"/>
    <cellStyle name="Comma 17 7 6 2 2" xfId="628" xr:uid="{00000000-0005-0000-0000-00004C230000}"/>
    <cellStyle name="Comma 17 7 6 2 2 2" xfId="2942" xr:uid="{00000000-0005-0000-0000-00004D230000}"/>
    <cellStyle name="Comma 17 7 6 2 3" xfId="2946" xr:uid="{00000000-0005-0000-0000-00004E230000}"/>
    <cellStyle name="Comma 17 7 6 3" xfId="801" xr:uid="{00000000-0005-0000-0000-00004F230000}"/>
    <cellStyle name="Comma 17 7 6 3 2" xfId="2974" xr:uid="{00000000-0005-0000-0000-000050230000}"/>
    <cellStyle name="Comma 17 7 6 4" xfId="4642" xr:uid="{00000000-0005-0000-0000-000051230000}"/>
    <cellStyle name="Comma 17 7 7" xfId="16621" xr:uid="{00000000-0005-0000-0000-000052230000}"/>
    <cellStyle name="Comma 17 7 7 2" xfId="855" xr:uid="{00000000-0005-0000-0000-000053230000}"/>
    <cellStyle name="Comma 17 7 7 2 2" xfId="60" xr:uid="{00000000-0005-0000-0000-000054230000}"/>
    <cellStyle name="Comma 17 7 7 3" xfId="859" xr:uid="{00000000-0005-0000-0000-000055230000}"/>
    <cellStyle name="Comma 17 7 8" xfId="1479" xr:uid="{00000000-0005-0000-0000-000056230000}"/>
    <cellStyle name="Comma 17 7 8 2" xfId="3786" xr:uid="{00000000-0005-0000-0000-000057230000}"/>
    <cellStyle name="Comma 17 7 9" xfId="1489" xr:uid="{00000000-0005-0000-0000-000058230000}"/>
    <cellStyle name="Comma 17 8" xfId="8710" xr:uid="{00000000-0005-0000-0000-000059230000}"/>
    <cellStyle name="Comma 17 8 2" xfId="8713" xr:uid="{00000000-0005-0000-0000-00005A230000}"/>
    <cellStyle name="Comma 17 8 2 2" xfId="8715" xr:uid="{00000000-0005-0000-0000-00005B230000}"/>
    <cellStyle name="Comma 17 8 2 2 2" xfId="16622" xr:uid="{00000000-0005-0000-0000-00005C230000}"/>
    <cellStyle name="Comma 17 8 2 2 2 2" xfId="16628" xr:uid="{00000000-0005-0000-0000-00005D230000}"/>
    <cellStyle name="Comma 17 8 2 2 2 2 2" xfId="16638" xr:uid="{00000000-0005-0000-0000-00005E230000}"/>
    <cellStyle name="Comma 17 8 2 2 2 2 2 2" xfId="16644" xr:uid="{00000000-0005-0000-0000-00005F230000}"/>
    <cellStyle name="Comma 17 8 2 2 2 2 2 2 2" xfId="16646" xr:uid="{00000000-0005-0000-0000-000060230000}"/>
    <cellStyle name="Comma 17 8 2 2 2 2 2 3" xfId="16647" xr:uid="{00000000-0005-0000-0000-000061230000}"/>
    <cellStyle name="Comma 17 8 2 2 2 2 3" xfId="16649" xr:uid="{00000000-0005-0000-0000-000062230000}"/>
    <cellStyle name="Comma 17 8 2 2 2 2 3 2" xfId="16651" xr:uid="{00000000-0005-0000-0000-000063230000}"/>
    <cellStyle name="Comma 17 8 2 2 2 2 4" xfId="16652" xr:uid="{00000000-0005-0000-0000-000064230000}"/>
    <cellStyle name="Comma 17 8 2 2 2 3" xfId="16653" xr:uid="{00000000-0005-0000-0000-000065230000}"/>
    <cellStyle name="Comma 17 8 2 2 2 3 2" xfId="16661" xr:uid="{00000000-0005-0000-0000-000066230000}"/>
    <cellStyle name="Comma 17 8 2 2 2 3 2 2" xfId="16669" xr:uid="{00000000-0005-0000-0000-000067230000}"/>
    <cellStyle name="Comma 17 8 2 2 2 3 3" xfId="16670" xr:uid="{00000000-0005-0000-0000-000068230000}"/>
    <cellStyle name="Comma 17 8 2 2 2 4" xfId="16673" xr:uid="{00000000-0005-0000-0000-000069230000}"/>
    <cellStyle name="Comma 17 8 2 2 2 4 2" xfId="16681" xr:uid="{00000000-0005-0000-0000-00006A230000}"/>
    <cellStyle name="Comma 17 8 2 2 2 5" xfId="4530" xr:uid="{00000000-0005-0000-0000-00006B230000}"/>
    <cellStyle name="Comma 17 8 2 2 3" xfId="16686" xr:uid="{00000000-0005-0000-0000-00006C230000}"/>
    <cellStyle name="Comma 17 8 2 2 3 2" xfId="16695" xr:uid="{00000000-0005-0000-0000-00006D230000}"/>
    <cellStyle name="Comma 17 8 2 2 3 2 2" xfId="16705" xr:uid="{00000000-0005-0000-0000-00006E230000}"/>
    <cellStyle name="Comma 17 8 2 2 3 2 2 2" xfId="16710" xr:uid="{00000000-0005-0000-0000-00006F230000}"/>
    <cellStyle name="Comma 17 8 2 2 3 2 3" xfId="16711" xr:uid="{00000000-0005-0000-0000-000070230000}"/>
    <cellStyle name="Comma 17 8 2 2 3 3" xfId="16712" xr:uid="{00000000-0005-0000-0000-000071230000}"/>
    <cellStyle name="Comma 17 8 2 2 3 3 2" xfId="16720" xr:uid="{00000000-0005-0000-0000-000072230000}"/>
    <cellStyle name="Comma 17 8 2 2 3 4" xfId="16725" xr:uid="{00000000-0005-0000-0000-000073230000}"/>
    <cellStyle name="Comma 17 8 2 2 4" xfId="16732" xr:uid="{00000000-0005-0000-0000-000074230000}"/>
    <cellStyle name="Comma 17 8 2 2 4 2" xfId="16739" xr:uid="{00000000-0005-0000-0000-000075230000}"/>
    <cellStyle name="Comma 17 8 2 2 4 2 2" xfId="16750" xr:uid="{00000000-0005-0000-0000-000076230000}"/>
    <cellStyle name="Comma 17 8 2 2 4 3" xfId="16751" xr:uid="{00000000-0005-0000-0000-000077230000}"/>
    <cellStyle name="Comma 17 8 2 2 5" xfId="16758" xr:uid="{00000000-0005-0000-0000-000078230000}"/>
    <cellStyle name="Comma 17 8 2 2 5 2" xfId="16763" xr:uid="{00000000-0005-0000-0000-000079230000}"/>
    <cellStyle name="Comma 17 8 2 2 6" xfId="16772" xr:uid="{00000000-0005-0000-0000-00007A230000}"/>
    <cellStyle name="Comma 17 8 2 2 7" xfId="16778" xr:uid="{00000000-0005-0000-0000-00007B230000}"/>
    <cellStyle name="Comma 17 8 2 3" xfId="16786" xr:uid="{00000000-0005-0000-0000-00007C230000}"/>
    <cellStyle name="Comma 17 8 2 3 2" xfId="16787" xr:uid="{00000000-0005-0000-0000-00007D230000}"/>
    <cellStyle name="Comma 17 8 2 3 2 2" xfId="16793" xr:uid="{00000000-0005-0000-0000-00007E230000}"/>
    <cellStyle name="Comma 17 8 2 3 2 2 2" xfId="16797" xr:uid="{00000000-0005-0000-0000-00007F230000}"/>
    <cellStyle name="Comma 17 8 2 3 2 2 2 2" xfId="16799" xr:uid="{00000000-0005-0000-0000-000080230000}"/>
    <cellStyle name="Comma 17 8 2 3 2 2 3" xfId="16802" xr:uid="{00000000-0005-0000-0000-000081230000}"/>
    <cellStyle name="Comma 17 8 2 3 2 3" xfId="16804" xr:uid="{00000000-0005-0000-0000-000082230000}"/>
    <cellStyle name="Comma 17 8 2 3 2 3 2" xfId="16806" xr:uid="{00000000-0005-0000-0000-000083230000}"/>
    <cellStyle name="Comma 17 8 2 3 2 4" xfId="16807" xr:uid="{00000000-0005-0000-0000-000084230000}"/>
    <cellStyle name="Comma 17 8 2 3 3" xfId="16629" xr:uid="{00000000-0005-0000-0000-000085230000}"/>
    <cellStyle name="Comma 17 8 2 3 3 2" xfId="16640" xr:uid="{00000000-0005-0000-0000-000086230000}"/>
    <cellStyle name="Comma 17 8 2 3 3 2 2" xfId="16645" xr:uid="{00000000-0005-0000-0000-000087230000}"/>
    <cellStyle name="Comma 17 8 2 3 3 3" xfId="16650" xr:uid="{00000000-0005-0000-0000-000088230000}"/>
    <cellStyle name="Comma 17 8 2 3 4" xfId="16656" xr:uid="{00000000-0005-0000-0000-000089230000}"/>
    <cellStyle name="Comma 17 8 2 3 4 2" xfId="16664" xr:uid="{00000000-0005-0000-0000-00008A230000}"/>
    <cellStyle name="Comma 17 8 2 3 5" xfId="16676" xr:uid="{00000000-0005-0000-0000-00008B230000}"/>
    <cellStyle name="Comma 17 8 2 4" xfId="16808" xr:uid="{00000000-0005-0000-0000-00008C230000}"/>
    <cellStyle name="Comma 17 8 2 4 2" xfId="16809" xr:uid="{00000000-0005-0000-0000-00008D230000}"/>
    <cellStyle name="Comma 17 8 2 4 2 2" xfId="16815" xr:uid="{00000000-0005-0000-0000-00008E230000}"/>
    <cellStyle name="Comma 17 8 2 4 2 2 2" xfId="15717" xr:uid="{00000000-0005-0000-0000-00008F230000}"/>
    <cellStyle name="Comma 17 8 2 4 2 3" xfId="6921" xr:uid="{00000000-0005-0000-0000-000090230000}"/>
    <cellStyle name="Comma 17 8 2 4 3" xfId="16696" xr:uid="{00000000-0005-0000-0000-000091230000}"/>
    <cellStyle name="Comma 17 8 2 4 3 2" xfId="16706" xr:uid="{00000000-0005-0000-0000-000092230000}"/>
    <cellStyle name="Comma 17 8 2 4 4" xfId="16715" xr:uid="{00000000-0005-0000-0000-000093230000}"/>
    <cellStyle name="Comma 17 8 2 5" xfId="16818" xr:uid="{00000000-0005-0000-0000-000094230000}"/>
    <cellStyle name="Comma 17 8 2 5 2" xfId="16821" xr:uid="{00000000-0005-0000-0000-000095230000}"/>
    <cellStyle name="Comma 17 8 2 5 2 2" xfId="16827" xr:uid="{00000000-0005-0000-0000-000096230000}"/>
    <cellStyle name="Comma 17 8 2 5 3" xfId="16740" xr:uid="{00000000-0005-0000-0000-000097230000}"/>
    <cellStyle name="Comma 17 8 2 6" xfId="16828" xr:uid="{00000000-0005-0000-0000-000098230000}"/>
    <cellStyle name="Comma 17 8 2 6 2" xfId="16833" xr:uid="{00000000-0005-0000-0000-000099230000}"/>
    <cellStyle name="Comma 17 8 2 7" xfId="16839" xr:uid="{00000000-0005-0000-0000-00009A230000}"/>
    <cellStyle name="Comma 17 8 2 8" xfId="16843" xr:uid="{00000000-0005-0000-0000-00009B230000}"/>
    <cellStyle name="Comma 17 8 3" xfId="8717" xr:uid="{00000000-0005-0000-0000-00009C230000}"/>
    <cellStyle name="Comma 17 8 3 2" xfId="16846" xr:uid="{00000000-0005-0000-0000-00009D230000}"/>
    <cellStyle name="Comma 17 8 3 2 2" xfId="16848" xr:uid="{00000000-0005-0000-0000-00009E230000}"/>
    <cellStyle name="Comma 17 8 3 2 2 2" xfId="6968" xr:uid="{00000000-0005-0000-0000-00009F230000}"/>
    <cellStyle name="Comma 17 8 3 2 2 2 2" xfId="16851" xr:uid="{00000000-0005-0000-0000-0000A0230000}"/>
    <cellStyle name="Comma 17 8 3 2 2 2 2 2" xfId="16854" xr:uid="{00000000-0005-0000-0000-0000A1230000}"/>
    <cellStyle name="Comma 17 8 3 2 2 2 3" xfId="16856" xr:uid="{00000000-0005-0000-0000-0000A2230000}"/>
    <cellStyle name="Comma 17 8 3 2 2 3" xfId="7020" xr:uid="{00000000-0005-0000-0000-0000A3230000}"/>
    <cellStyle name="Comma 17 8 3 2 2 3 2" xfId="16858" xr:uid="{00000000-0005-0000-0000-0000A4230000}"/>
    <cellStyle name="Comma 17 8 3 2 2 4" xfId="16861" xr:uid="{00000000-0005-0000-0000-0000A5230000}"/>
    <cellStyle name="Comma 17 8 3 2 3" xfId="16863" xr:uid="{00000000-0005-0000-0000-0000A6230000}"/>
    <cellStyle name="Comma 17 8 3 2 3 2" xfId="16867" xr:uid="{00000000-0005-0000-0000-0000A7230000}"/>
    <cellStyle name="Comma 17 8 3 2 3 2 2" xfId="16869" xr:uid="{00000000-0005-0000-0000-0000A8230000}"/>
    <cellStyle name="Comma 17 8 3 2 3 3" xfId="16874" xr:uid="{00000000-0005-0000-0000-0000A9230000}"/>
    <cellStyle name="Comma 17 8 3 2 4" xfId="16876" xr:uid="{00000000-0005-0000-0000-0000AA230000}"/>
    <cellStyle name="Comma 17 8 3 2 4 2" xfId="16877" xr:uid="{00000000-0005-0000-0000-0000AB230000}"/>
    <cellStyle name="Comma 17 8 3 2 5" xfId="16878" xr:uid="{00000000-0005-0000-0000-0000AC230000}"/>
    <cellStyle name="Comma 17 8 3 3" xfId="16880" xr:uid="{00000000-0005-0000-0000-0000AD230000}"/>
    <cellStyle name="Comma 17 8 3 3 2" xfId="16882" xr:uid="{00000000-0005-0000-0000-0000AE230000}"/>
    <cellStyle name="Comma 17 8 3 3 2 2" xfId="16885" xr:uid="{00000000-0005-0000-0000-0000AF230000}"/>
    <cellStyle name="Comma 17 8 3 3 2 2 2" xfId="16887" xr:uid="{00000000-0005-0000-0000-0000B0230000}"/>
    <cellStyle name="Comma 17 8 3 3 2 3" xfId="16888" xr:uid="{00000000-0005-0000-0000-0000B1230000}"/>
    <cellStyle name="Comma 17 8 3 3 3" xfId="16792" xr:uid="{00000000-0005-0000-0000-0000B2230000}"/>
    <cellStyle name="Comma 17 8 3 3 3 2" xfId="16798" xr:uid="{00000000-0005-0000-0000-0000B3230000}"/>
    <cellStyle name="Comma 17 8 3 3 4" xfId="16805" xr:uid="{00000000-0005-0000-0000-0000B4230000}"/>
    <cellStyle name="Comma 17 8 3 4" xfId="16890" xr:uid="{00000000-0005-0000-0000-0000B5230000}"/>
    <cellStyle name="Comma 17 8 3 4 2" xfId="16892" xr:uid="{00000000-0005-0000-0000-0000B6230000}"/>
    <cellStyle name="Comma 17 8 3 4 2 2" xfId="16894" xr:uid="{00000000-0005-0000-0000-0000B7230000}"/>
    <cellStyle name="Comma 17 8 3 4 3" xfId="16639" xr:uid="{00000000-0005-0000-0000-0000B8230000}"/>
    <cellStyle name="Comma 17 8 3 5" xfId="16895" xr:uid="{00000000-0005-0000-0000-0000B9230000}"/>
    <cellStyle name="Comma 17 8 3 5 2" xfId="16897" xr:uid="{00000000-0005-0000-0000-0000BA230000}"/>
    <cellStyle name="Comma 17 8 3 6" xfId="16901" xr:uid="{00000000-0005-0000-0000-0000BB230000}"/>
    <cellStyle name="Comma 17 8 3 7" xfId="16903" xr:uid="{00000000-0005-0000-0000-0000BC230000}"/>
    <cellStyle name="Comma 17 8 4" xfId="16908" xr:uid="{00000000-0005-0000-0000-0000BD230000}"/>
    <cellStyle name="Comma 17 8 4 2" xfId="16909" xr:uid="{00000000-0005-0000-0000-0000BE230000}"/>
    <cellStyle name="Comma 17 8 4 2 2" xfId="16912" xr:uid="{00000000-0005-0000-0000-0000BF230000}"/>
    <cellStyle name="Comma 17 8 4 2 2 2" xfId="16915" xr:uid="{00000000-0005-0000-0000-0000C0230000}"/>
    <cellStyle name="Comma 17 8 4 2 2 2 2" xfId="16917" xr:uid="{00000000-0005-0000-0000-0000C1230000}"/>
    <cellStyle name="Comma 17 8 4 2 2 3" xfId="16919" xr:uid="{00000000-0005-0000-0000-0000C2230000}"/>
    <cellStyle name="Comma 17 8 4 2 3" xfId="16925" xr:uid="{00000000-0005-0000-0000-0000C3230000}"/>
    <cellStyle name="Comma 17 8 4 2 3 2" xfId="16928" xr:uid="{00000000-0005-0000-0000-0000C4230000}"/>
    <cellStyle name="Comma 17 8 4 2 4" xfId="16932" xr:uid="{00000000-0005-0000-0000-0000C5230000}"/>
    <cellStyle name="Comma 17 8 4 3" xfId="16933" xr:uid="{00000000-0005-0000-0000-0000C6230000}"/>
    <cellStyle name="Comma 17 8 4 3 2" xfId="16936" xr:uid="{00000000-0005-0000-0000-0000C7230000}"/>
    <cellStyle name="Comma 17 8 4 3 2 2" xfId="16939" xr:uid="{00000000-0005-0000-0000-0000C8230000}"/>
    <cellStyle name="Comma 17 8 4 3 3" xfId="16814" xr:uid="{00000000-0005-0000-0000-0000C9230000}"/>
    <cellStyle name="Comma 17 8 4 4" xfId="16941" xr:uid="{00000000-0005-0000-0000-0000CA230000}"/>
    <cellStyle name="Comma 17 8 4 4 2" xfId="16944" xr:uid="{00000000-0005-0000-0000-0000CB230000}"/>
    <cellStyle name="Comma 17 8 4 5" xfId="16947" xr:uid="{00000000-0005-0000-0000-0000CC230000}"/>
    <cellStyle name="Comma 17 8 5" xfId="16950" xr:uid="{00000000-0005-0000-0000-0000CD230000}"/>
    <cellStyle name="Comma 17 8 5 2" xfId="16951" xr:uid="{00000000-0005-0000-0000-0000CE230000}"/>
    <cellStyle name="Comma 17 8 5 2 2" xfId="16952" xr:uid="{00000000-0005-0000-0000-0000CF230000}"/>
    <cellStyle name="Comma 17 8 5 2 2 2" xfId="16953" xr:uid="{00000000-0005-0000-0000-0000D0230000}"/>
    <cellStyle name="Comma 17 8 5 2 3" xfId="16955" xr:uid="{00000000-0005-0000-0000-0000D1230000}"/>
    <cellStyle name="Comma 17 8 5 3" xfId="16956" xr:uid="{00000000-0005-0000-0000-0000D2230000}"/>
    <cellStyle name="Comma 17 8 5 3 2" xfId="16957" xr:uid="{00000000-0005-0000-0000-0000D3230000}"/>
    <cellStyle name="Comma 17 8 5 4" xfId="16958" xr:uid="{00000000-0005-0000-0000-0000D4230000}"/>
    <cellStyle name="Comma 17 8 6" xfId="16959" xr:uid="{00000000-0005-0000-0000-0000D5230000}"/>
    <cellStyle name="Comma 17 8 6 2" xfId="4731" xr:uid="{00000000-0005-0000-0000-0000D6230000}"/>
    <cellStyle name="Comma 17 8 6 2 2" xfId="3255" xr:uid="{00000000-0005-0000-0000-0000D7230000}"/>
    <cellStyle name="Comma 17 8 6 3" xfId="4757" xr:uid="{00000000-0005-0000-0000-0000D8230000}"/>
    <cellStyle name="Comma 17 8 7" xfId="16960" xr:uid="{00000000-0005-0000-0000-0000D9230000}"/>
    <cellStyle name="Comma 17 8 7 2" xfId="4791" xr:uid="{00000000-0005-0000-0000-0000DA230000}"/>
    <cellStyle name="Comma 17 8 8" xfId="403" xr:uid="{00000000-0005-0000-0000-0000DB230000}"/>
    <cellStyle name="Comma 17 8 9" xfId="420" xr:uid="{00000000-0005-0000-0000-0000DC230000}"/>
    <cellStyle name="Comma 17 9" xfId="8719" xr:uid="{00000000-0005-0000-0000-0000DD230000}"/>
    <cellStyle name="Comma 17 9 2" xfId="8722" xr:uid="{00000000-0005-0000-0000-0000DE230000}"/>
    <cellStyle name="Comma 17 9 2 2" xfId="16961" xr:uid="{00000000-0005-0000-0000-0000DF230000}"/>
    <cellStyle name="Comma 17 9 2 2 2" xfId="6593" xr:uid="{00000000-0005-0000-0000-0000E0230000}"/>
    <cellStyle name="Comma 17 9 2 2 2 2" xfId="4063" xr:uid="{00000000-0005-0000-0000-0000E1230000}"/>
    <cellStyle name="Comma 17 9 2 2 2 2 2" xfId="889" xr:uid="{00000000-0005-0000-0000-0000E2230000}"/>
    <cellStyle name="Comma 17 9 2 2 2 2 2 2" xfId="16962" xr:uid="{00000000-0005-0000-0000-0000E3230000}"/>
    <cellStyle name="Comma 17 9 2 2 2 2 3" xfId="16964" xr:uid="{00000000-0005-0000-0000-0000E4230000}"/>
    <cellStyle name="Comma 17 9 2 2 2 3" xfId="6632" xr:uid="{00000000-0005-0000-0000-0000E5230000}"/>
    <cellStyle name="Comma 17 9 2 2 2 3 2" xfId="16967" xr:uid="{00000000-0005-0000-0000-0000E6230000}"/>
    <cellStyle name="Comma 17 9 2 2 2 4" xfId="16969" xr:uid="{00000000-0005-0000-0000-0000E7230000}"/>
    <cellStyle name="Comma 17 9 2 2 3" xfId="6769" xr:uid="{00000000-0005-0000-0000-0000E8230000}"/>
    <cellStyle name="Comma 17 9 2 2 3 2" xfId="6773" xr:uid="{00000000-0005-0000-0000-0000E9230000}"/>
    <cellStyle name="Comma 17 9 2 2 3 2 2" xfId="16973" xr:uid="{00000000-0005-0000-0000-0000EA230000}"/>
    <cellStyle name="Comma 17 9 2 2 3 3" xfId="16975" xr:uid="{00000000-0005-0000-0000-0000EB230000}"/>
    <cellStyle name="Comma 17 9 2 2 4" xfId="6850" xr:uid="{00000000-0005-0000-0000-0000EC230000}"/>
    <cellStyle name="Comma 17 9 2 2 4 2" xfId="16978" xr:uid="{00000000-0005-0000-0000-0000ED230000}"/>
    <cellStyle name="Comma 17 9 2 2 5" xfId="6859" xr:uid="{00000000-0005-0000-0000-0000EE230000}"/>
    <cellStyle name="Comma 17 9 2 3" xfId="16980" xr:uid="{00000000-0005-0000-0000-0000EF230000}"/>
    <cellStyle name="Comma 17 9 2 3 2" xfId="6879" xr:uid="{00000000-0005-0000-0000-0000F0230000}"/>
    <cellStyle name="Comma 17 9 2 3 2 2" xfId="6902" xr:uid="{00000000-0005-0000-0000-0000F1230000}"/>
    <cellStyle name="Comma 17 9 2 3 2 2 2" xfId="16981" xr:uid="{00000000-0005-0000-0000-0000F2230000}"/>
    <cellStyle name="Comma 17 9 2 3 2 3" xfId="16983" xr:uid="{00000000-0005-0000-0000-0000F3230000}"/>
    <cellStyle name="Comma 17 9 2 3 3" xfId="6969" xr:uid="{00000000-0005-0000-0000-0000F4230000}"/>
    <cellStyle name="Comma 17 9 2 3 3 2" xfId="16850" xr:uid="{00000000-0005-0000-0000-0000F5230000}"/>
    <cellStyle name="Comma 17 9 2 3 4" xfId="7021" xr:uid="{00000000-0005-0000-0000-0000F6230000}"/>
    <cellStyle name="Comma 17 9 2 4" xfId="16986" xr:uid="{00000000-0005-0000-0000-0000F7230000}"/>
    <cellStyle name="Comma 17 9 2 4 2" xfId="7039" xr:uid="{00000000-0005-0000-0000-0000F8230000}"/>
    <cellStyle name="Comma 17 9 2 4 2 2" xfId="16987" xr:uid="{00000000-0005-0000-0000-0000F9230000}"/>
    <cellStyle name="Comma 17 9 2 4 3" xfId="16868" xr:uid="{00000000-0005-0000-0000-0000FA230000}"/>
    <cellStyle name="Comma 17 9 2 5" xfId="16990" xr:uid="{00000000-0005-0000-0000-0000FB230000}"/>
    <cellStyle name="Comma 17 9 2 5 2" xfId="16993" xr:uid="{00000000-0005-0000-0000-0000FC230000}"/>
    <cellStyle name="Comma 17 9 2 6" xfId="16994" xr:uid="{00000000-0005-0000-0000-0000FD230000}"/>
    <cellStyle name="Comma 17 9 2 7" xfId="16999" xr:uid="{00000000-0005-0000-0000-0000FE230000}"/>
    <cellStyle name="Comma 17 9 3" xfId="4927" xr:uid="{00000000-0005-0000-0000-0000FF230000}"/>
    <cellStyle name="Comma 17 9 3 2" xfId="17000" xr:uid="{00000000-0005-0000-0000-000000240000}"/>
    <cellStyle name="Comma 17 9 3 2 2" xfId="6895" xr:uid="{00000000-0005-0000-0000-000001240000}"/>
    <cellStyle name="Comma 17 9 3 2 2 2" xfId="8121" xr:uid="{00000000-0005-0000-0000-000002240000}"/>
    <cellStyle name="Comma 17 9 3 2 2 2 2" xfId="17002" xr:uid="{00000000-0005-0000-0000-000003240000}"/>
    <cellStyle name="Comma 17 9 3 2 2 3" xfId="11105" xr:uid="{00000000-0005-0000-0000-000004240000}"/>
    <cellStyle name="Comma 17 9 3 2 3" xfId="8123" xr:uid="{00000000-0005-0000-0000-000005240000}"/>
    <cellStyle name="Comma 17 9 3 2 3 2" xfId="17003" xr:uid="{00000000-0005-0000-0000-000006240000}"/>
    <cellStyle name="Comma 17 9 3 2 4" xfId="5879" xr:uid="{00000000-0005-0000-0000-000007240000}"/>
    <cellStyle name="Comma 17 9 3 3" xfId="17004" xr:uid="{00000000-0005-0000-0000-000008240000}"/>
    <cellStyle name="Comma 17 9 3 3 2" xfId="8140" xr:uid="{00000000-0005-0000-0000-000009240000}"/>
    <cellStyle name="Comma 17 9 3 3 2 2" xfId="17006" xr:uid="{00000000-0005-0000-0000-00000A240000}"/>
    <cellStyle name="Comma 17 9 3 3 3" xfId="16886" xr:uid="{00000000-0005-0000-0000-00000B240000}"/>
    <cellStyle name="Comma 17 9 3 4" xfId="17007" xr:uid="{00000000-0005-0000-0000-00000C240000}"/>
    <cellStyle name="Comma 17 9 3 4 2" xfId="17009" xr:uid="{00000000-0005-0000-0000-00000D240000}"/>
    <cellStyle name="Comma 17 9 3 5" xfId="17010" xr:uid="{00000000-0005-0000-0000-00000E240000}"/>
    <cellStyle name="Comma 17 9 4" xfId="17012" xr:uid="{00000000-0005-0000-0000-00000F240000}"/>
    <cellStyle name="Comma 17 9 4 2" xfId="17014" xr:uid="{00000000-0005-0000-0000-000010240000}"/>
    <cellStyle name="Comma 17 9 4 2 2" xfId="8265" xr:uid="{00000000-0005-0000-0000-000011240000}"/>
    <cellStyle name="Comma 17 9 4 2 2 2" xfId="17017" xr:uid="{00000000-0005-0000-0000-000012240000}"/>
    <cellStyle name="Comma 17 9 4 2 3" xfId="17019" xr:uid="{00000000-0005-0000-0000-000013240000}"/>
    <cellStyle name="Comma 17 9 4 3" xfId="17020" xr:uid="{00000000-0005-0000-0000-000014240000}"/>
    <cellStyle name="Comma 17 9 4 3 2" xfId="17023" xr:uid="{00000000-0005-0000-0000-000015240000}"/>
    <cellStyle name="Comma 17 9 4 4" xfId="17024" xr:uid="{00000000-0005-0000-0000-000016240000}"/>
    <cellStyle name="Comma 17 9 5" xfId="17027" xr:uid="{00000000-0005-0000-0000-000017240000}"/>
    <cellStyle name="Comma 17 9 5 2" xfId="17028" xr:uid="{00000000-0005-0000-0000-000018240000}"/>
    <cellStyle name="Comma 17 9 5 2 2" xfId="17029" xr:uid="{00000000-0005-0000-0000-000019240000}"/>
    <cellStyle name="Comma 17 9 5 3" xfId="17030" xr:uid="{00000000-0005-0000-0000-00001A240000}"/>
    <cellStyle name="Comma 17 9 6" xfId="17031" xr:uid="{00000000-0005-0000-0000-00001B240000}"/>
    <cellStyle name="Comma 17 9 6 2" xfId="4836" xr:uid="{00000000-0005-0000-0000-00001C240000}"/>
    <cellStyle name="Comma 17 9 7" xfId="17032" xr:uid="{00000000-0005-0000-0000-00001D240000}"/>
    <cellStyle name="Comma 17 9 8" xfId="1549" xr:uid="{00000000-0005-0000-0000-00001E240000}"/>
    <cellStyle name="Comma 170" xfId="7219" xr:uid="{00000000-0005-0000-0000-00001F240000}"/>
    <cellStyle name="Comma 170 2" xfId="7223" xr:uid="{00000000-0005-0000-0000-000020240000}"/>
    <cellStyle name="Comma 171" xfId="7227" xr:uid="{00000000-0005-0000-0000-000021240000}"/>
    <cellStyle name="Comma 171 2" xfId="7234" xr:uid="{00000000-0005-0000-0000-000022240000}"/>
    <cellStyle name="Comma 172" xfId="7049" xr:uid="{00000000-0005-0000-0000-000023240000}"/>
    <cellStyle name="Comma 172 2" xfId="7058" xr:uid="{00000000-0005-0000-0000-000024240000}"/>
    <cellStyle name="Comma 173" xfId="7065" xr:uid="{00000000-0005-0000-0000-000025240000}"/>
    <cellStyle name="Comma 173 2" xfId="7072" xr:uid="{00000000-0005-0000-0000-000026240000}"/>
    <cellStyle name="Comma 174" xfId="7079" xr:uid="{00000000-0005-0000-0000-000027240000}"/>
    <cellStyle name="Comma 174 2" xfId="4013" xr:uid="{00000000-0005-0000-0000-000028240000}"/>
    <cellStyle name="Comma 175" xfId="17033" xr:uid="{00000000-0005-0000-0000-000029240000}"/>
    <cellStyle name="Comma 175 2" xfId="17037" xr:uid="{00000000-0005-0000-0000-00002A240000}"/>
    <cellStyle name="Comma 176" xfId="17041" xr:uid="{00000000-0005-0000-0000-00002B240000}"/>
    <cellStyle name="Comma 176 2" xfId="17045" xr:uid="{00000000-0005-0000-0000-00002C240000}"/>
    <cellStyle name="Comma 177" xfId="17049" xr:uid="{00000000-0005-0000-0000-00002D240000}"/>
    <cellStyle name="Comma 177 2" xfId="17053" xr:uid="{00000000-0005-0000-0000-00002E240000}"/>
    <cellStyle name="Comma 178" xfId="17057" xr:uid="{00000000-0005-0000-0000-00002F240000}"/>
    <cellStyle name="Comma 178 2" xfId="17061" xr:uid="{00000000-0005-0000-0000-000030240000}"/>
    <cellStyle name="Comma 179" xfId="17065" xr:uid="{00000000-0005-0000-0000-000031240000}"/>
    <cellStyle name="Comma 179 2" xfId="17073" xr:uid="{00000000-0005-0000-0000-000032240000}"/>
    <cellStyle name="Comma 18" xfId="6457" xr:uid="{00000000-0005-0000-0000-000033240000}"/>
    <cellStyle name="Comma 18 2" xfId="6678" xr:uid="{00000000-0005-0000-0000-000034240000}"/>
    <cellStyle name="Comma 18 2 2" xfId="17077" xr:uid="{00000000-0005-0000-0000-000035240000}"/>
    <cellStyle name="Comma 18 2 3" xfId="17080" xr:uid="{00000000-0005-0000-0000-000036240000}"/>
    <cellStyle name="Comma 18 3" xfId="17082" xr:uid="{00000000-0005-0000-0000-000037240000}"/>
    <cellStyle name="Comma 18 3 2" xfId="17086" xr:uid="{00000000-0005-0000-0000-000038240000}"/>
    <cellStyle name="Comma 18 4" xfId="17089" xr:uid="{00000000-0005-0000-0000-000039240000}"/>
    <cellStyle name="Comma 18 5" xfId="17094" xr:uid="{00000000-0005-0000-0000-00003A240000}"/>
    <cellStyle name="Comma 180" xfId="17034" xr:uid="{00000000-0005-0000-0000-00003B240000}"/>
    <cellStyle name="Comma 180 2" xfId="17038" xr:uid="{00000000-0005-0000-0000-00003C240000}"/>
    <cellStyle name="Comma 181" xfId="17042" xr:uid="{00000000-0005-0000-0000-00003D240000}"/>
    <cellStyle name="Comma 181 2" xfId="17046" xr:uid="{00000000-0005-0000-0000-00003E240000}"/>
    <cellStyle name="Comma 182" xfId="17050" xr:uid="{00000000-0005-0000-0000-00003F240000}"/>
    <cellStyle name="Comma 182 2" xfId="17054" xr:uid="{00000000-0005-0000-0000-000040240000}"/>
    <cellStyle name="Comma 183" xfId="17058" xr:uid="{00000000-0005-0000-0000-000041240000}"/>
    <cellStyle name="Comma 183 2" xfId="17062" xr:uid="{00000000-0005-0000-0000-000042240000}"/>
    <cellStyle name="Comma 184" xfId="17066" xr:uid="{00000000-0005-0000-0000-000043240000}"/>
    <cellStyle name="Comma 184 2" xfId="17074" xr:uid="{00000000-0005-0000-0000-000044240000}"/>
    <cellStyle name="Comma 185" xfId="17098" xr:uid="{00000000-0005-0000-0000-000045240000}"/>
    <cellStyle name="Comma 185 2" xfId="17102" xr:uid="{00000000-0005-0000-0000-000046240000}"/>
    <cellStyle name="Comma 186" xfId="17106" xr:uid="{00000000-0005-0000-0000-000047240000}"/>
    <cellStyle name="Comma 186 2" xfId="17110" xr:uid="{00000000-0005-0000-0000-000048240000}"/>
    <cellStyle name="Comma 187" xfId="17114" xr:uid="{00000000-0005-0000-0000-000049240000}"/>
    <cellStyle name="Comma 187 2" xfId="17120" xr:uid="{00000000-0005-0000-0000-00004A240000}"/>
    <cellStyle name="Comma 188" xfId="17125" xr:uid="{00000000-0005-0000-0000-00004B240000}"/>
    <cellStyle name="Comma 188 2" xfId="17130" xr:uid="{00000000-0005-0000-0000-00004C240000}"/>
    <cellStyle name="Comma 189" xfId="17135" xr:uid="{00000000-0005-0000-0000-00004D240000}"/>
    <cellStyle name="Comma 189 2" xfId="17140" xr:uid="{00000000-0005-0000-0000-00004E240000}"/>
    <cellStyle name="Comma 19" xfId="6685" xr:uid="{00000000-0005-0000-0000-00004F240000}"/>
    <cellStyle name="Comma 19 10" xfId="16920" xr:uid="{00000000-0005-0000-0000-000050240000}"/>
    <cellStyle name="Comma 19 11" xfId="17144" xr:uid="{00000000-0005-0000-0000-000051240000}"/>
    <cellStyle name="Comma 19 12" xfId="17150" xr:uid="{00000000-0005-0000-0000-000052240000}"/>
    <cellStyle name="Comma 19 13" xfId="17154" xr:uid="{00000000-0005-0000-0000-000053240000}"/>
    <cellStyle name="Comma 19 14" xfId="17158" xr:uid="{00000000-0005-0000-0000-000054240000}"/>
    <cellStyle name="Comma 19 15" xfId="5675" xr:uid="{00000000-0005-0000-0000-000055240000}"/>
    <cellStyle name="Comma 19 16" xfId="5628" xr:uid="{00000000-0005-0000-0000-000056240000}"/>
    <cellStyle name="Comma 19 17" xfId="5639" xr:uid="{00000000-0005-0000-0000-000057240000}"/>
    <cellStyle name="Comma 19 18" xfId="7990" xr:uid="{00000000-0005-0000-0000-000058240000}"/>
    <cellStyle name="Comma 19 19" xfId="17162" xr:uid="{00000000-0005-0000-0000-000059240000}"/>
    <cellStyle name="Comma 19 2" xfId="17166" xr:uid="{00000000-0005-0000-0000-00005A240000}"/>
    <cellStyle name="Comma 19 20" xfId="5676" xr:uid="{00000000-0005-0000-0000-00005B240000}"/>
    <cellStyle name="Comma 19 21" xfId="5629" xr:uid="{00000000-0005-0000-0000-00005C240000}"/>
    <cellStyle name="Comma 19 22" xfId="5640" xr:uid="{00000000-0005-0000-0000-00005D240000}"/>
    <cellStyle name="Comma 19 23" xfId="7991" xr:uid="{00000000-0005-0000-0000-00005E240000}"/>
    <cellStyle name="Comma 19 24" xfId="17163" xr:uid="{00000000-0005-0000-0000-00005F240000}"/>
    <cellStyle name="Comma 19 25" xfId="17169" xr:uid="{00000000-0005-0000-0000-000060240000}"/>
    <cellStyle name="Comma 19 26" xfId="17173" xr:uid="{00000000-0005-0000-0000-000061240000}"/>
    <cellStyle name="Comma 19 27" xfId="17177" xr:uid="{00000000-0005-0000-0000-000062240000}"/>
    <cellStyle name="Comma 19 28" xfId="17181" xr:uid="{00000000-0005-0000-0000-000063240000}"/>
    <cellStyle name="Comma 19 29" xfId="17187" xr:uid="{00000000-0005-0000-0000-000064240000}"/>
    <cellStyle name="Comma 19 3" xfId="17193" xr:uid="{00000000-0005-0000-0000-000065240000}"/>
    <cellStyle name="Comma 19 30" xfId="17170" xr:uid="{00000000-0005-0000-0000-000066240000}"/>
    <cellStyle name="Comma 19 31" xfId="17174" xr:uid="{00000000-0005-0000-0000-000067240000}"/>
    <cellStyle name="Comma 19 32" xfId="17178" xr:uid="{00000000-0005-0000-0000-000068240000}"/>
    <cellStyle name="Comma 19 33" xfId="17182" xr:uid="{00000000-0005-0000-0000-000069240000}"/>
    <cellStyle name="Comma 19 34" xfId="17188" xr:uid="{00000000-0005-0000-0000-00006A240000}"/>
    <cellStyle name="Comma 19 35" xfId="17195" xr:uid="{00000000-0005-0000-0000-00006B240000}"/>
    <cellStyle name="Comma 19 36" xfId="17201" xr:uid="{00000000-0005-0000-0000-00006C240000}"/>
    <cellStyle name="Comma 19 37" xfId="1210" xr:uid="{00000000-0005-0000-0000-00006D240000}"/>
    <cellStyle name="Comma 19 38" xfId="16285" xr:uid="{00000000-0005-0000-0000-00006E240000}"/>
    <cellStyle name="Comma 19 39" xfId="17205" xr:uid="{00000000-0005-0000-0000-00006F240000}"/>
    <cellStyle name="Comma 19 4" xfId="17209" xr:uid="{00000000-0005-0000-0000-000070240000}"/>
    <cellStyle name="Comma 19 40" xfId="17196" xr:uid="{00000000-0005-0000-0000-000071240000}"/>
    <cellStyle name="Comma 19 41" xfId="17202" xr:uid="{00000000-0005-0000-0000-000072240000}"/>
    <cellStyle name="Comma 19 42" xfId="1209" xr:uid="{00000000-0005-0000-0000-000073240000}"/>
    <cellStyle name="Comma 19 43" xfId="16286" xr:uid="{00000000-0005-0000-0000-000074240000}"/>
    <cellStyle name="Comma 19 44" xfId="17206" xr:uid="{00000000-0005-0000-0000-000075240000}"/>
    <cellStyle name="Comma 19 45" xfId="8855" xr:uid="{00000000-0005-0000-0000-000076240000}"/>
    <cellStyle name="Comma 19 46" xfId="8866" xr:uid="{00000000-0005-0000-0000-000077240000}"/>
    <cellStyle name="Comma 19 47" xfId="8874" xr:uid="{00000000-0005-0000-0000-000078240000}"/>
    <cellStyle name="Comma 19 48" xfId="17211" xr:uid="{00000000-0005-0000-0000-000079240000}"/>
    <cellStyle name="Comma 19 49" xfId="16929" xr:uid="{00000000-0005-0000-0000-00007A240000}"/>
    <cellStyle name="Comma 19 5" xfId="17215" xr:uid="{00000000-0005-0000-0000-00007B240000}"/>
    <cellStyle name="Comma 19 50" xfId="8856" xr:uid="{00000000-0005-0000-0000-00007C240000}"/>
    <cellStyle name="Comma 19 50 2" xfId="8861" xr:uid="{00000000-0005-0000-0000-00007D240000}"/>
    <cellStyle name="Comma 19 51" xfId="8867" xr:uid="{00000000-0005-0000-0000-00007E240000}"/>
    <cellStyle name="Comma 19 6" xfId="17217" xr:uid="{00000000-0005-0000-0000-00007F240000}"/>
    <cellStyle name="Comma 19 7" xfId="17219" xr:uid="{00000000-0005-0000-0000-000080240000}"/>
    <cellStyle name="Comma 19 8" xfId="8749" xr:uid="{00000000-0005-0000-0000-000081240000}"/>
    <cellStyle name="Comma 19 9" xfId="17221" xr:uid="{00000000-0005-0000-0000-000082240000}"/>
    <cellStyle name="Comma 190" xfId="17099" xr:uid="{00000000-0005-0000-0000-000083240000}"/>
    <cellStyle name="Comma 190 2" xfId="17103" xr:uid="{00000000-0005-0000-0000-000084240000}"/>
    <cellStyle name="Comma 191" xfId="17107" xr:uid="{00000000-0005-0000-0000-000085240000}"/>
    <cellStyle name="Comma 191 2" xfId="17111" xr:uid="{00000000-0005-0000-0000-000086240000}"/>
    <cellStyle name="Comma 192" xfId="17115" xr:uid="{00000000-0005-0000-0000-000087240000}"/>
    <cellStyle name="Comma 192 2" xfId="17121" xr:uid="{00000000-0005-0000-0000-000088240000}"/>
    <cellStyle name="Comma 193" xfId="17126" xr:uid="{00000000-0005-0000-0000-000089240000}"/>
    <cellStyle name="Comma 193 2" xfId="17131" xr:uid="{00000000-0005-0000-0000-00008A240000}"/>
    <cellStyle name="Comma 194" xfId="17136" xr:uid="{00000000-0005-0000-0000-00008B240000}"/>
    <cellStyle name="Comma 194 2" xfId="17141" xr:uid="{00000000-0005-0000-0000-00008C240000}"/>
    <cellStyle name="Comma 195" xfId="17225" xr:uid="{00000000-0005-0000-0000-00008D240000}"/>
    <cellStyle name="Comma 195 2" xfId="17231" xr:uid="{00000000-0005-0000-0000-00008E240000}"/>
    <cellStyle name="Comma 196" xfId="17237" xr:uid="{00000000-0005-0000-0000-00008F240000}"/>
    <cellStyle name="Comma 196 2" xfId="17242" xr:uid="{00000000-0005-0000-0000-000090240000}"/>
    <cellStyle name="Comma 197" xfId="17247" xr:uid="{00000000-0005-0000-0000-000091240000}"/>
    <cellStyle name="Comma 197 2" xfId="17252" xr:uid="{00000000-0005-0000-0000-000092240000}"/>
    <cellStyle name="Comma 198" xfId="17257" xr:uid="{00000000-0005-0000-0000-000093240000}"/>
    <cellStyle name="Comma 198 2" xfId="17261" xr:uid="{00000000-0005-0000-0000-000094240000}"/>
    <cellStyle name="Comma 199" xfId="17265" xr:uid="{00000000-0005-0000-0000-000095240000}"/>
    <cellStyle name="Comma 199 2" xfId="17269" xr:uid="{00000000-0005-0000-0000-000096240000}"/>
    <cellStyle name="Comma 2" xfId="15792" xr:uid="{00000000-0005-0000-0000-000097240000}"/>
    <cellStyle name="Comma 2 10" xfId="17273" xr:uid="{00000000-0005-0000-0000-000098240000}"/>
    <cellStyle name="Comma 2 10 2" xfId="17279" xr:uid="{00000000-0005-0000-0000-000099240000}"/>
    <cellStyle name="Comma 2 10 3" xfId="17283" xr:uid="{00000000-0005-0000-0000-00009A240000}"/>
    <cellStyle name="Comma 2 100" xfId="17287" xr:uid="{00000000-0005-0000-0000-00009B240000}"/>
    <cellStyle name="Comma 2 100 2" xfId="15863" xr:uid="{00000000-0005-0000-0000-00009C240000}"/>
    <cellStyle name="Comma 2 100 3" xfId="17291" xr:uid="{00000000-0005-0000-0000-00009D240000}"/>
    <cellStyle name="Comma 2 101" xfId="6604" xr:uid="{00000000-0005-0000-0000-00009E240000}"/>
    <cellStyle name="Comma 2 101 2" xfId="17294" xr:uid="{00000000-0005-0000-0000-00009F240000}"/>
    <cellStyle name="Comma 2 101 3" xfId="17297" xr:uid="{00000000-0005-0000-0000-0000A0240000}"/>
    <cellStyle name="Comma 2 102" xfId="17300" xr:uid="{00000000-0005-0000-0000-0000A1240000}"/>
    <cellStyle name="Comma 2 102 2" xfId="17302" xr:uid="{00000000-0005-0000-0000-0000A2240000}"/>
    <cellStyle name="Comma 2 102 3" xfId="17303" xr:uid="{00000000-0005-0000-0000-0000A3240000}"/>
    <cellStyle name="Comma 2 103" xfId="17304" xr:uid="{00000000-0005-0000-0000-0000A4240000}"/>
    <cellStyle name="Comma 2 103 2" xfId="17306" xr:uid="{00000000-0005-0000-0000-0000A5240000}"/>
    <cellStyle name="Comma 2 103 3" xfId="17310" xr:uid="{00000000-0005-0000-0000-0000A6240000}"/>
    <cellStyle name="Comma 2 104" xfId="17312" xr:uid="{00000000-0005-0000-0000-0000A7240000}"/>
    <cellStyle name="Comma 2 104 2" xfId="17314" xr:uid="{00000000-0005-0000-0000-0000A8240000}"/>
    <cellStyle name="Comma 2 104 3" xfId="17318" xr:uid="{00000000-0005-0000-0000-0000A9240000}"/>
    <cellStyle name="Comma 2 105" xfId="17319" xr:uid="{00000000-0005-0000-0000-0000AA240000}"/>
    <cellStyle name="Comma 2 105 2" xfId="16844" xr:uid="{00000000-0005-0000-0000-0000AB240000}"/>
    <cellStyle name="Comma 2 105 3" xfId="17321" xr:uid="{00000000-0005-0000-0000-0000AC240000}"/>
    <cellStyle name="Comma 2 106" xfId="17323" xr:uid="{00000000-0005-0000-0000-0000AD240000}"/>
    <cellStyle name="Comma 2 106 2" xfId="17325" xr:uid="{00000000-0005-0000-0000-0000AE240000}"/>
    <cellStyle name="Comma 2 106 3" xfId="17331" xr:uid="{00000000-0005-0000-0000-0000AF240000}"/>
    <cellStyle name="Comma 2 107" xfId="17335" xr:uid="{00000000-0005-0000-0000-0000B0240000}"/>
    <cellStyle name="Comma 2 107 2" xfId="17337" xr:uid="{00000000-0005-0000-0000-0000B1240000}"/>
    <cellStyle name="Comma 2 107 3" xfId="17343" xr:uid="{00000000-0005-0000-0000-0000B2240000}"/>
    <cellStyle name="Comma 2 108" xfId="17347" xr:uid="{00000000-0005-0000-0000-0000B3240000}"/>
    <cellStyle name="Comma 2 108 2" xfId="17349" xr:uid="{00000000-0005-0000-0000-0000B4240000}"/>
    <cellStyle name="Comma 2 108 3" xfId="17351" xr:uid="{00000000-0005-0000-0000-0000B5240000}"/>
    <cellStyle name="Comma 2 109" xfId="17353" xr:uid="{00000000-0005-0000-0000-0000B6240000}"/>
    <cellStyle name="Comma 2 109 2" xfId="17355" xr:uid="{00000000-0005-0000-0000-0000B7240000}"/>
    <cellStyle name="Comma 2 109 3" xfId="17357" xr:uid="{00000000-0005-0000-0000-0000B8240000}"/>
    <cellStyle name="Comma 2 11" xfId="17359" xr:uid="{00000000-0005-0000-0000-0000B9240000}"/>
    <cellStyle name="Comma 2 11 2" xfId="17365" xr:uid="{00000000-0005-0000-0000-0000BA240000}"/>
    <cellStyle name="Comma 2 11 3" xfId="17367" xr:uid="{00000000-0005-0000-0000-0000BB240000}"/>
    <cellStyle name="Comma 2 110" xfId="17320" xr:uid="{00000000-0005-0000-0000-0000BC240000}"/>
    <cellStyle name="Comma 2 110 2" xfId="16845" xr:uid="{00000000-0005-0000-0000-0000BD240000}"/>
    <cellStyle name="Comma 2 110 3" xfId="17322" xr:uid="{00000000-0005-0000-0000-0000BE240000}"/>
    <cellStyle name="Comma 2 111" xfId="17324" xr:uid="{00000000-0005-0000-0000-0000BF240000}"/>
    <cellStyle name="Comma 2 111 2" xfId="17326" xr:uid="{00000000-0005-0000-0000-0000C0240000}"/>
    <cellStyle name="Comma 2 111 3" xfId="17332" xr:uid="{00000000-0005-0000-0000-0000C1240000}"/>
    <cellStyle name="Comma 2 112" xfId="17336" xr:uid="{00000000-0005-0000-0000-0000C2240000}"/>
    <cellStyle name="Comma 2 112 2" xfId="17338" xr:uid="{00000000-0005-0000-0000-0000C3240000}"/>
    <cellStyle name="Comma 2 112 3" xfId="17344" xr:uid="{00000000-0005-0000-0000-0000C4240000}"/>
    <cellStyle name="Comma 2 113" xfId="17348" xr:uid="{00000000-0005-0000-0000-0000C5240000}"/>
    <cellStyle name="Comma 2 113 2" xfId="17350" xr:uid="{00000000-0005-0000-0000-0000C6240000}"/>
    <cellStyle name="Comma 2 113 3" xfId="17352" xr:uid="{00000000-0005-0000-0000-0000C7240000}"/>
    <cellStyle name="Comma 2 114" xfId="17354" xr:uid="{00000000-0005-0000-0000-0000C8240000}"/>
    <cellStyle name="Comma 2 114 2" xfId="17356" xr:uid="{00000000-0005-0000-0000-0000C9240000}"/>
    <cellStyle name="Comma 2 114 3" xfId="17358" xr:uid="{00000000-0005-0000-0000-0000CA240000}"/>
    <cellStyle name="Comma 2 115" xfId="17369" xr:uid="{00000000-0005-0000-0000-0000CB240000}"/>
    <cellStyle name="Comma 2 115 2" xfId="17371" xr:uid="{00000000-0005-0000-0000-0000CC240000}"/>
    <cellStyle name="Comma 2 115 3" xfId="17373" xr:uid="{00000000-0005-0000-0000-0000CD240000}"/>
    <cellStyle name="Comma 2 116" xfId="17375" xr:uid="{00000000-0005-0000-0000-0000CE240000}"/>
    <cellStyle name="Comma 2 116 2" xfId="17378" xr:uid="{00000000-0005-0000-0000-0000CF240000}"/>
    <cellStyle name="Comma 2 116 3" xfId="17386" xr:uid="{00000000-0005-0000-0000-0000D0240000}"/>
    <cellStyle name="Comma 2 117" xfId="17391" xr:uid="{00000000-0005-0000-0000-0000D1240000}"/>
    <cellStyle name="Comma 2 117 2" xfId="17394" xr:uid="{00000000-0005-0000-0000-0000D2240000}"/>
    <cellStyle name="Comma 2 117 3" xfId="17403" xr:uid="{00000000-0005-0000-0000-0000D3240000}"/>
    <cellStyle name="Comma 2 118" xfId="17406" xr:uid="{00000000-0005-0000-0000-0000D4240000}"/>
    <cellStyle name="Comma 2 118 2" xfId="1057" xr:uid="{00000000-0005-0000-0000-0000D5240000}"/>
    <cellStyle name="Comma 2 118 3" xfId="1066" xr:uid="{00000000-0005-0000-0000-0000D6240000}"/>
    <cellStyle name="Comma 2 119" xfId="17408" xr:uid="{00000000-0005-0000-0000-0000D7240000}"/>
    <cellStyle name="Comma 2 119 2" xfId="17410" xr:uid="{00000000-0005-0000-0000-0000D8240000}"/>
    <cellStyle name="Comma 2 119 3" xfId="15584" xr:uid="{00000000-0005-0000-0000-0000D9240000}"/>
    <cellStyle name="Comma 2 12" xfId="17412" xr:uid="{00000000-0005-0000-0000-0000DA240000}"/>
    <cellStyle name="Comma 2 12 2" xfId="17416" xr:uid="{00000000-0005-0000-0000-0000DB240000}"/>
    <cellStyle name="Comma 2 12 3" xfId="17418" xr:uid="{00000000-0005-0000-0000-0000DC240000}"/>
    <cellStyle name="Comma 2 120" xfId="17370" xr:uid="{00000000-0005-0000-0000-0000DD240000}"/>
    <cellStyle name="Comma 2 120 2" xfId="17372" xr:uid="{00000000-0005-0000-0000-0000DE240000}"/>
    <cellStyle name="Comma 2 120 3" xfId="17374" xr:uid="{00000000-0005-0000-0000-0000DF240000}"/>
    <cellStyle name="Comma 2 121" xfId="17376" xr:uid="{00000000-0005-0000-0000-0000E0240000}"/>
    <cellStyle name="Comma 2 121 2" xfId="17379" xr:uid="{00000000-0005-0000-0000-0000E1240000}"/>
    <cellStyle name="Comma 2 121 3" xfId="17387" xr:uid="{00000000-0005-0000-0000-0000E2240000}"/>
    <cellStyle name="Comma 2 122" xfId="17392" xr:uid="{00000000-0005-0000-0000-0000E3240000}"/>
    <cellStyle name="Comma 2 122 2" xfId="17395" xr:uid="{00000000-0005-0000-0000-0000E4240000}"/>
    <cellStyle name="Comma 2 122 3" xfId="17404" xr:uid="{00000000-0005-0000-0000-0000E5240000}"/>
    <cellStyle name="Comma 2 123" xfId="17407" xr:uid="{00000000-0005-0000-0000-0000E6240000}"/>
    <cellStyle name="Comma 2 123 2" xfId="1056" xr:uid="{00000000-0005-0000-0000-0000E7240000}"/>
    <cellStyle name="Comma 2 123 3" xfId="1065" xr:uid="{00000000-0005-0000-0000-0000E8240000}"/>
    <cellStyle name="Comma 2 124" xfId="17409" xr:uid="{00000000-0005-0000-0000-0000E9240000}"/>
    <cellStyle name="Comma 2 124 2" xfId="17411" xr:uid="{00000000-0005-0000-0000-0000EA240000}"/>
    <cellStyle name="Comma 2 124 3" xfId="15585" xr:uid="{00000000-0005-0000-0000-0000EB240000}"/>
    <cellStyle name="Comma 2 125" xfId="17420" xr:uid="{00000000-0005-0000-0000-0000EC240000}"/>
    <cellStyle name="Comma 2 125 2" xfId="17422" xr:uid="{00000000-0005-0000-0000-0000ED240000}"/>
    <cellStyle name="Comma 2 125 3" xfId="17424" xr:uid="{00000000-0005-0000-0000-0000EE240000}"/>
    <cellStyle name="Comma 2 126" xfId="17426" xr:uid="{00000000-0005-0000-0000-0000EF240000}"/>
    <cellStyle name="Comma 2 126 2" xfId="17428" xr:uid="{00000000-0005-0000-0000-0000F0240000}"/>
    <cellStyle name="Comma 2 126 3" xfId="17434" xr:uid="{00000000-0005-0000-0000-0000F1240000}"/>
    <cellStyle name="Comma 2 127" xfId="17438" xr:uid="{00000000-0005-0000-0000-0000F2240000}"/>
    <cellStyle name="Comma 2 127 2" xfId="17440" xr:uid="{00000000-0005-0000-0000-0000F3240000}"/>
    <cellStyle name="Comma 2 127 3" xfId="17446" xr:uid="{00000000-0005-0000-0000-0000F4240000}"/>
    <cellStyle name="Comma 2 128" xfId="17450" xr:uid="{00000000-0005-0000-0000-0000F5240000}"/>
    <cellStyle name="Comma 2 128 2" xfId="17452" xr:uid="{00000000-0005-0000-0000-0000F6240000}"/>
    <cellStyle name="Comma 2 128 3" xfId="17457" xr:uid="{00000000-0005-0000-0000-0000F7240000}"/>
    <cellStyle name="Comma 2 129" xfId="10632" xr:uid="{00000000-0005-0000-0000-0000F8240000}"/>
    <cellStyle name="Comma 2 129 2" xfId="17459" xr:uid="{00000000-0005-0000-0000-0000F9240000}"/>
    <cellStyle name="Comma 2 129 3" xfId="17462" xr:uid="{00000000-0005-0000-0000-0000FA240000}"/>
    <cellStyle name="Comma 2 13" xfId="17464" xr:uid="{00000000-0005-0000-0000-0000FB240000}"/>
    <cellStyle name="Comma 2 13 2" xfId="17469" xr:uid="{00000000-0005-0000-0000-0000FC240000}"/>
    <cellStyle name="Comma 2 13 3" xfId="17474" xr:uid="{00000000-0005-0000-0000-0000FD240000}"/>
    <cellStyle name="Comma 2 130" xfId="17421" xr:uid="{00000000-0005-0000-0000-0000FE240000}"/>
    <cellStyle name="Comma 2 130 2" xfId="17423" xr:uid="{00000000-0005-0000-0000-0000FF240000}"/>
    <cellStyle name="Comma 2 130 3" xfId="17425" xr:uid="{00000000-0005-0000-0000-000000250000}"/>
    <cellStyle name="Comma 2 131" xfId="17427" xr:uid="{00000000-0005-0000-0000-000001250000}"/>
    <cellStyle name="Comma 2 131 2" xfId="17429" xr:uid="{00000000-0005-0000-0000-000002250000}"/>
    <cellStyle name="Comma 2 131 3" xfId="17435" xr:uid="{00000000-0005-0000-0000-000003250000}"/>
    <cellStyle name="Comma 2 132" xfId="17439" xr:uid="{00000000-0005-0000-0000-000004250000}"/>
    <cellStyle name="Comma 2 132 2" xfId="17441" xr:uid="{00000000-0005-0000-0000-000005250000}"/>
    <cellStyle name="Comma 2 132 3" xfId="17447" xr:uid="{00000000-0005-0000-0000-000006250000}"/>
    <cellStyle name="Comma 2 133" xfId="17451" xr:uid="{00000000-0005-0000-0000-000007250000}"/>
    <cellStyle name="Comma 2 133 2" xfId="17453" xr:uid="{00000000-0005-0000-0000-000008250000}"/>
    <cellStyle name="Comma 2 133 3" xfId="17458" xr:uid="{00000000-0005-0000-0000-000009250000}"/>
    <cellStyle name="Comma 2 134" xfId="10633" xr:uid="{00000000-0005-0000-0000-00000A250000}"/>
    <cellStyle name="Comma 2 134 2" xfId="17460" xr:uid="{00000000-0005-0000-0000-00000B250000}"/>
    <cellStyle name="Comma 2 134 3" xfId="17463" xr:uid="{00000000-0005-0000-0000-00000C250000}"/>
    <cellStyle name="Comma 2 135" xfId="17479" xr:uid="{00000000-0005-0000-0000-00000D250000}"/>
    <cellStyle name="Comma 2 135 2" xfId="17481" xr:uid="{00000000-0005-0000-0000-00000E250000}"/>
    <cellStyle name="Comma 2 135 3" xfId="17483" xr:uid="{00000000-0005-0000-0000-00000F250000}"/>
    <cellStyle name="Comma 2 136" xfId="17485" xr:uid="{00000000-0005-0000-0000-000010250000}"/>
    <cellStyle name="Comma 2 136 2" xfId="17487" xr:uid="{00000000-0005-0000-0000-000011250000}"/>
    <cellStyle name="Comma 2 136 3" xfId="17493" xr:uid="{00000000-0005-0000-0000-000012250000}"/>
    <cellStyle name="Comma 2 137" xfId="17497" xr:uid="{00000000-0005-0000-0000-000013250000}"/>
    <cellStyle name="Comma 2 137 2" xfId="17500" xr:uid="{00000000-0005-0000-0000-000014250000}"/>
    <cellStyle name="Comma 2 137 3" xfId="17506" xr:uid="{00000000-0005-0000-0000-000015250000}"/>
    <cellStyle name="Comma 2 138" xfId="17510" xr:uid="{00000000-0005-0000-0000-000016250000}"/>
    <cellStyle name="Comma 2 138 2" xfId="893" xr:uid="{00000000-0005-0000-0000-000017250000}"/>
    <cellStyle name="Comma 2 138 3" xfId="897" xr:uid="{00000000-0005-0000-0000-000018250000}"/>
    <cellStyle name="Comma 2 139" xfId="17513" xr:uid="{00000000-0005-0000-0000-000019250000}"/>
    <cellStyle name="Comma 2 139 2" xfId="6655" xr:uid="{00000000-0005-0000-0000-00001A250000}"/>
    <cellStyle name="Comma 2 139 3" xfId="6662" xr:uid="{00000000-0005-0000-0000-00001B250000}"/>
    <cellStyle name="Comma 2 14" xfId="17516" xr:uid="{00000000-0005-0000-0000-00001C250000}"/>
    <cellStyle name="Comma 2 14 2" xfId="17521" xr:uid="{00000000-0005-0000-0000-00001D250000}"/>
    <cellStyle name="Comma 2 14 3" xfId="17526" xr:uid="{00000000-0005-0000-0000-00001E250000}"/>
    <cellStyle name="Comma 2 140" xfId="17480" xr:uid="{00000000-0005-0000-0000-00001F250000}"/>
    <cellStyle name="Comma 2 140 2" xfId="17482" xr:uid="{00000000-0005-0000-0000-000020250000}"/>
    <cellStyle name="Comma 2 140 3" xfId="17484" xr:uid="{00000000-0005-0000-0000-000021250000}"/>
    <cellStyle name="Comma 2 141" xfId="17486" xr:uid="{00000000-0005-0000-0000-000022250000}"/>
    <cellStyle name="Comma 2 141 2" xfId="17488" xr:uid="{00000000-0005-0000-0000-000023250000}"/>
    <cellStyle name="Comma 2 141 3" xfId="17494" xr:uid="{00000000-0005-0000-0000-000024250000}"/>
    <cellStyle name="Comma 2 142" xfId="17498" xr:uid="{00000000-0005-0000-0000-000025250000}"/>
    <cellStyle name="Comma 2 142 2" xfId="17501" xr:uid="{00000000-0005-0000-0000-000026250000}"/>
    <cellStyle name="Comma 2 142 3" xfId="17507" xr:uid="{00000000-0005-0000-0000-000027250000}"/>
    <cellStyle name="Comma 2 143" xfId="17511" xr:uid="{00000000-0005-0000-0000-000028250000}"/>
    <cellStyle name="Comma 2 143 2" xfId="892" xr:uid="{00000000-0005-0000-0000-000029250000}"/>
    <cellStyle name="Comma 2 143 3" xfId="896" xr:uid="{00000000-0005-0000-0000-00002A250000}"/>
    <cellStyle name="Comma 2 144" xfId="17514" xr:uid="{00000000-0005-0000-0000-00002B250000}"/>
    <cellStyle name="Comma 2 144 2" xfId="6656" xr:uid="{00000000-0005-0000-0000-00002C250000}"/>
    <cellStyle name="Comma 2 144 3" xfId="6663" xr:uid="{00000000-0005-0000-0000-00002D250000}"/>
    <cellStyle name="Comma 2 145" xfId="17529" xr:uid="{00000000-0005-0000-0000-00002E250000}"/>
    <cellStyle name="Comma 2 145 2" xfId="6697" xr:uid="{00000000-0005-0000-0000-00002F250000}"/>
    <cellStyle name="Comma 2 145 3" xfId="6709" xr:uid="{00000000-0005-0000-0000-000030250000}"/>
    <cellStyle name="Comma 2 146" xfId="17534" xr:uid="{00000000-0005-0000-0000-000031250000}"/>
    <cellStyle name="Comma 2 146 2" xfId="6724" xr:uid="{00000000-0005-0000-0000-000032250000}"/>
    <cellStyle name="Comma 2 146 3" xfId="6735" xr:uid="{00000000-0005-0000-0000-000033250000}"/>
    <cellStyle name="Comma 2 147" xfId="17538" xr:uid="{00000000-0005-0000-0000-000034250000}"/>
    <cellStyle name="Comma 2 147 2" xfId="6754" xr:uid="{00000000-0005-0000-0000-000035250000}"/>
    <cellStyle name="Comma 2 147 2 2" xfId="17542" xr:uid="{00000000-0005-0000-0000-000036250000}"/>
    <cellStyle name="Comma 2 147 3" xfId="14047" xr:uid="{00000000-0005-0000-0000-000037250000}"/>
    <cellStyle name="Comma 2 147 4" xfId="17543" xr:uid="{00000000-0005-0000-0000-000038250000}"/>
    <cellStyle name="Comma 2 147 5" xfId="17548" xr:uid="{00000000-0005-0000-0000-000039250000}"/>
    <cellStyle name="Comma 2 148" xfId="17552" xr:uid="{00000000-0005-0000-0000-00003A250000}"/>
    <cellStyle name="Comma 2 148 2" xfId="17556" xr:uid="{00000000-0005-0000-0000-00003B250000}"/>
    <cellStyle name="Comma 2 148 3" xfId="17560" xr:uid="{00000000-0005-0000-0000-00003C250000}"/>
    <cellStyle name="Comma 2 149" xfId="17563" xr:uid="{00000000-0005-0000-0000-00003D250000}"/>
    <cellStyle name="Comma 2 149 2" xfId="17567" xr:uid="{00000000-0005-0000-0000-00003E250000}"/>
    <cellStyle name="Comma 2 149 3" xfId="17570" xr:uid="{00000000-0005-0000-0000-00003F250000}"/>
    <cellStyle name="Comma 2 149 4" xfId="17573" xr:uid="{00000000-0005-0000-0000-000040250000}"/>
    <cellStyle name="Comma 2 15" xfId="17575" xr:uid="{00000000-0005-0000-0000-000041250000}"/>
    <cellStyle name="Comma 2 15 2" xfId="17581" xr:uid="{00000000-0005-0000-0000-000042250000}"/>
    <cellStyle name="Comma 2 15 3" xfId="17583" xr:uid="{00000000-0005-0000-0000-000043250000}"/>
    <cellStyle name="Comma 2 150" xfId="17530" xr:uid="{00000000-0005-0000-0000-000044250000}"/>
    <cellStyle name="Comma 2 150 2" xfId="6698" xr:uid="{00000000-0005-0000-0000-000045250000}"/>
    <cellStyle name="Comma 2 150 3" xfId="6710" xr:uid="{00000000-0005-0000-0000-000046250000}"/>
    <cellStyle name="Comma 2 151" xfId="17535" xr:uid="{00000000-0005-0000-0000-000047250000}"/>
    <cellStyle name="Comma 2 151 2" xfId="6725" xr:uid="{00000000-0005-0000-0000-000048250000}"/>
    <cellStyle name="Comma 2 151 3" xfId="6736" xr:uid="{00000000-0005-0000-0000-000049250000}"/>
    <cellStyle name="Comma 2 152" xfId="17539" xr:uid="{00000000-0005-0000-0000-00004A250000}"/>
    <cellStyle name="Comma 2 152 2" xfId="6755" xr:uid="{00000000-0005-0000-0000-00004B250000}"/>
    <cellStyle name="Comma 2 152 3" xfId="14048" xr:uid="{00000000-0005-0000-0000-00004C250000}"/>
    <cellStyle name="Comma 2 153" xfId="17553" xr:uid="{00000000-0005-0000-0000-00004D250000}"/>
    <cellStyle name="Comma 2 153 2" xfId="17557" xr:uid="{00000000-0005-0000-0000-00004E250000}"/>
    <cellStyle name="Comma 2 153 3" xfId="17561" xr:uid="{00000000-0005-0000-0000-00004F250000}"/>
    <cellStyle name="Comma 2 154" xfId="17564" xr:uid="{00000000-0005-0000-0000-000050250000}"/>
    <cellStyle name="Comma 2 154 2" xfId="17568" xr:uid="{00000000-0005-0000-0000-000051250000}"/>
    <cellStyle name="Comma 2 154 3" xfId="17571" xr:uid="{00000000-0005-0000-0000-000052250000}"/>
    <cellStyle name="Comma 2 155" xfId="17585" xr:uid="{00000000-0005-0000-0000-000053250000}"/>
    <cellStyle name="Comma 2 155 2" xfId="17589" xr:uid="{00000000-0005-0000-0000-000054250000}"/>
    <cellStyle name="Comma 2 155 3" xfId="17593" xr:uid="{00000000-0005-0000-0000-000055250000}"/>
    <cellStyle name="Comma 2 156" xfId="17596" xr:uid="{00000000-0005-0000-0000-000056250000}"/>
    <cellStyle name="Comma 2 156 2" xfId="17600" xr:uid="{00000000-0005-0000-0000-000057250000}"/>
    <cellStyle name="Comma 2 156 3" xfId="17606" xr:uid="{00000000-0005-0000-0000-000058250000}"/>
    <cellStyle name="Comma 2 157" xfId="17610" xr:uid="{00000000-0005-0000-0000-000059250000}"/>
    <cellStyle name="Comma 2 157 2" xfId="17614" xr:uid="{00000000-0005-0000-0000-00005A250000}"/>
    <cellStyle name="Comma 2 157 3" xfId="17620" xr:uid="{00000000-0005-0000-0000-00005B250000}"/>
    <cellStyle name="Comma 2 158" xfId="17624" xr:uid="{00000000-0005-0000-0000-00005C250000}"/>
    <cellStyle name="Comma 2 158 2" xfId="17628" xr:uid="{00000000-0005-0000-0000-00005D250000}"/>
    <cellStyle name="Comma 2 158 3" xfId="1790" xr:uid="{00000000-0005-0000-0000-00005E250000}"/>
    <cellStyle name="Comma 2 159" xfId="12443" xr:uid="{00000000-0005-0000-0000-00005F250000}"/>
    <cellStyle name="Comma 2 159 2" xfId="12448" xr:uid="{00000000-0005-0000-0000-000060250000}"/>
    <cellStyle name="Comma 2 159 3" xfId="12474" xr:uid="{00000000-0005-0000-0000-000061250000}"/>
    <cellStyle name="Comma 2 16" xfId="17632" xr:uid="{00000000-0005-0000-0000-000062250000}"/>
    <cellStyle name="Comma 2 16 2" xfId="17638" xr:uid="{00000000-0005-0000-0000-000063250000}"/>
    <cellStyle name="Comma 2 16 3" xfId="17640" xr:uid="{00000000-0005-0000-0000-000064250000}"/>
    <cellStyle name="Comma 2 160" xfId="17586" xr:uid="{00000000-0005-0000-0000-000065250000}"/>
    <cellStyle name="Comma 2 160 2" xfId="17590" xr:uid="{00000000-0005-0000-0000-000066250000}"/>
    <cellStyle name="Comma 2 160 3" xfId="17594" xr:uid="{00000000-0005-0000-0000-000067250000}"/>
    <cellStyle name="Comma 2 161" xfId="17597" xr:uid="{00000000-0005-0000-0000-000068250000}"/>
    <cellStyle name="Comma 2 161 2" xfId="17601" xr:uid="{00000000-0005-0000-0000-000069250000}"/>
    <cellStyle name="Comma 2 162" xfId="17611" xr:uid="{00000000-0005-0000-0000-00006A250000}"/>
    <cellStyle name="Comma 2 162 2" xfId="17615" xr:uid="{00000000-0005-0000-0000-00006B250000}"/>
    <cellStyle name="Comma 2 163" xfId="17625" xr:uid="{00000000-0005-0000-0000-00006C250000}"/>
    <cellStyle name="Comma 2 163 2" xfId="17629" xr:uid="{00000000-0005-0000-0000-00006D250000}"/>
    <cellStyle name="Comma 2 164" xfId="12444" xr:uid="{00000000-0005-0000-0000-00006E250000}"/>
    <cellStyle name="Comma 2 164 2" xfId="12449" xr:uid="{00000000-0005-0000-0000-00006F250000}"/>
    <cellStyle name="Comma 2 165" xfId="12489" xr:uid="{00000000-0005-0000-0000-000070250000}"/>
    <cellStyle name="Comma 2 165 2" xfId="12494" xr:uid="{00000000-0005-0000-0000-000071250000}"/>
    <cellStyle name="Comma 2 166" xfId="12516" xr:uid="{00000000-0005-0000-0000-000072250000}"/>
    <cellStyle name="Comma 2 166 2" xfId="12522" xr:uid="{00000000-0005-0000-0000-000073250000}"/>
    <cellStyle name="Comma 2 167" xfId="12533" xr:uid="{00000000-0005-0000-0000-000074250000}"/>
    <cellStyle name="Comma 2 167 2" xfId="2068" xr:uid="{00000000-0005-0000-0000-000075250000}"/>
    <cellStyle name="Comma 2 168" xfId="953" xr:uid="{00000000-0005-0000-0000-000076250000}"/>
    <cellStyle name="Comma 2 168 2" xfId="1152" xr:uid="{00000000-0005-0000-0000-000077250000}"/>
    <cellStyle name="Comma 2 169" xfId="964" xr:uid="{00000000-0005-0000-0000-000078250000}"/>
    <cellStyle name="Comma 2 169 2" xfId="2130" xr:uid="{00000000-0005-0000-0000-000079250000}"/>
    <cellStyle name="Comma 2 17" xfId="17642" xr:uid="{00000000-0005-0000-0000-00007A250000}"/>
    <cellStyle name="Comma 2 17 2" xfId="17646" xr:uid="{00000000-0005-0000-0000-00007B250000}"/>
    <cellStyle name="Comma 2 17 3" xfId="17648" xr:uid="{00000000-0005-0000-0000-00007C250000}"/>
    <cellStyle name="Comma 2 170" xfId="12490" xr:uid="{00000000-0005-0000-0000-00007D250000}"/>
    <cellStyle name="Comma 2 170 2" xfId="12495" xr:uid="{00000000-0005-0000-0000-00007E250000}"/>
    <cellStyle name="Comma 2 171" xfId="12517" xr:uid="{00000000-0005-0000-0000-00007F250000}"/>
    <cellStyle name="Comma 2 171 2" xfId="12523" xr:uid="{00000000-0005-0000-0000-000080250000}"/>
    <cellStyle name="Comma 2 172" xfId="12534" xr:uid="{00000000-0005-0000-0000-000081250000}"/>
    <cellStyle name="Comma 2 172 2" xfId="2067" xr:uid="{00000000-0005-0000-0000-000082250000}"/>
    <cellStyle name="Comma 2 173" xfId="952" xr:uid="{00000000-0005-0000-0000-000083250000}"/>
    <cellStyle name="Comma 2 173 2" xfId="1151" xr:uid="{00000000-0005-0000-0000-000084250000}"/>
    <cellStyle name="Comma 2 174" xfId="963" xr:uid="{00000000-0005-0000-0000-000085250000}"/>
    <cellStyle name="Comma 2 174 2" xfId="2129" xr:uid="{00000000-0005-0000-0000-000086250000}"/>
    <cellStyle name="Comma 2 175" xfId="12540" xr:uid="{00000000-0005-0000-0000-000087250000}"/>
    <cellStyle name="Comma 2 175 2" xfId="17651" xr:uid="{00000000-0005-0000-0000-000088250000}"/>
    <cellStyle name="Comma 2 176" xfId="17653" xr:uid="{00000000-0005-0000-0000-000089250000}"/>
    <cellStyle name="Comma 2 176 2" xfId="17657" xr:uid="{00000000-0005-0000-0000-00008A250000}"/>
    <cellStyle name="Comma 2 177" xfId="17659" xr:uid="{00000000-0005-0000-0000-00008B250000}"/>
    <cellStyle name="Comma 2 177 2" xfId="17663" xr:uid="{00000000-0005-0000-0000-00008C250000}"/>
    <cellStyle name="Comma 2 178" xfId="17665" xr:uid="{00000000-0005-0000-0000-00008D250000}"/>
    <cellStyle name="Comma 2 178 2" xfId="17669" xr:uid="{00000000-0005-0000-0000-00008E250000}"/>
    <cellStyle name="Comma 2 179" xfId="17672" xr:uid="{00000000-0005-0000-0000-00008F250000}"/>
    <cellStyle name="Comma 2 179 2" xfId="17676" xr:uid="{00000000-0005-0000-0000-000090250000}"/>
    <cellStyle name="Comma 2 18" xfId="17678" xr:uid="{00000000-0005-0000-0000-000091250000}"/>
    <cellStyle name="Comma 2 18 2" xfId="17683" xr:uid="{00000000-0005-0000-0000-000092250000}"/>
    <cellStyle name="Comma 2 18 3" xfId="17687" xr:uid="{00000000-0005-0000-0000-000093250000}"/>
    <cellStyle name="Comma 2 180" xfId="12541" xr:uid="{00000000-0005-0000-0000-000094250000}"/>
    <cellStyle name="Comma 2 180 2" xfId="17652" xr:uid="{00000000-0005-0000-0000-000095250000}"/>
    <cellStyle name="Comma 2 181" xfId="17654" xr:uid="{00000000-0005-0000-0000-000096250000}"/>
    <cellStyle name="Comma 2 181 2" xfId="17658" xr:uid="{00000000-0005-0000-0000-000097250000}"/>
    <cellStyle name="Comma 2 182" xfId="17660" xr:uid="{00000000-0005-0000-0000-000098250000}"/>
    <cellStyle name="Comma 2 182 2" xfId="17664" xr:uid="{00000000-0005-0000-0000-000099250000}"/>
    <cellStyle name="Comma 2 183" xfId="17666" xr:uid="{00000000-0005-0000-0000-00009A250000}"/>
    <cellStyle name="Comma 2 183 2" xfId="17670" xr:uid="{00000000-0005-0000-0000-00009B250000}"/>
    <cellStyle name="Comma 2 184" xfId="17673" xr:uid="{00000000-0005-0000-0000-00009C250000}"/>
    <cellStyle name="Comma 2 184 2" xfId="17677" xr:uid="{00000000-0005-0000-0000-00009D250000}"/>
    <cellStyle name="Comma 2 185" xfId="17691" xr:uid="{00000000-0005-0000-0000-00009E250000}"/>
    <cellStyle name="Comma 2 185 2" xfId="17695" xr:uid="{00000000-0005-0000-0000-00009F250000}"/>
    <cellStyle name="Comma 2 186" xfId="17697" xr:uid="{00000000-0005-0000-0000-0000A0250000}"/>
    <cellStyle name="Comma 2 186 2" xfId="17701" xr:uid="{00000000-0005-0000-0000-0000A1250000}"/>
    <cellStyle name="Comma 2 187" xfId="17703" xr:uid="{00000000-0005-0000-0000-0000A2250000}"/>
    <cellStyle name="Comma 2 187 2" xfId="17708" xr:uid="{00000000-0005-0000-0000-0000A3250000}"/>
    <cellStyle name="Comma 2 188" xfId="17710" xr:uid="{00000000-0005-0000-0000-0000A4250000}"/>
    <cellStyle name="Comma 2 188 2" xfId="6779" xr:uid="{00000000-0005-0000-0000-0000A5250000}"/>
    <cellStyle name="Comma 2 189" xfId="17715" xr:uid="{00000000-0005-0000-0000-0000A6250000}"/>
    <cellStyle name="Comma 2 189 2" xfId="6791" xr:uid="{00000000-0005-0000-0000-0000A7250000}"/>
    <cellStyle name="Comma 2 19" xfId="17721" xr:uid="{00000000-0005-0000-0000-0000A8250000}"/>
    <cellStyle name="Comma 2 19 2" xfId="17727" xr:uid="{00000000-0005-0000-0000-0000A9250000}"/>
    <cellStyle name="Comma 2 19 3" xfId="17731" xr:uid="{00000000-0005-0000-0000-0000AA250000}"/>
    <cellStyle name="Comma 2 190" xfId="17692" xr:uid="{00000000-0005-0000-0000-0000AB250000}"/>
    <cellStyle name="Comma 2 190 2" xfId="17696" xr:uid="{00000000-0005-0000-0000-0000AC250000}"/>
    <cellStyle name="Comma 2 191" xfId="17698" xr:uid="{00000000-0005-0000-0000-0000AD250000}"/>
    <cellStyle name="Comma 2 191 2" xfId="17702" xr:uid="{00000000-0005-0000-0000-0000AE250000}"/>
    <cellStyle name="Comma 2 192" xfId="17704" xr:uid="{00000000-0005-0000-0000-0000AF250000}"/>
    <cellStyle name="Comma 2 192 2" xfId="17709" xr:uid="{00000000-0005-0000-0000-0000B0250000}"/>
    <cellStyle name="Comma 2 193" xfId="17711" xr:uid="{00000000-0005-0000-0000-0000B1250000}"/>
    <cellStyle name="Comma 2 193 2" xfId="6780" xr:uid="{00000000-0005-0000-0000-0000B2250000}"/>
    <cellStyle name="Comma 2 194" xfId="17716" xr:uid="{00000000-0005-0000-0000-0000B3250000}"/>
    <cellStyle name="Comma 2 194 2" xfId="6792" xr:uid="{00000000-0005-0000-0000-0000B4250000}"/>
    <cellStyle name="Comma 2 195" xfId="17735" xr:uid="{00000000-0005-0000-0000-0000B5250000}"/>
    <cellStyle name="Comma 2 195 2" xfId="6814" xr:uid="{00000000-0005-0000-0000-0000B6250000}"/>
    <cellStyle name="Comma 2 196" xfId="17739" xr:uid="{00000000-0005-0000-0000-0000B7250000}"/>
    <cellStyle name="Comma 2 196 2" xfId="6834" xr:uid="{00000000-0005-0000-0000-0000B8250000}"/>
    <cellStyle name="Comma 2 197" xfId="17743" xr:uid="{00000000-0005-0000-0000-0000B9250000}"/>
    <cellStyle name="Comma 2 197 2" xfId="17747" xr:uid="{00000000-0005-0000-0000-0000BA250000}"/>
    <cellStyle name="Comma 2 198" xfId="17748" xr:uid="{00000000-0005-0000-0000-0000BB250000}"/>
    <cellStyle name="Comma 2 198 2" xfId="17752" xr:uid="{00000000-0005-0000-0000-0000BC250000}"/>
    <cellStyle name="Comma 2 199" xfId="17753" xr:uid="{00000000-0005-0000-0000-0000BD250000}"/>
    <cellStyle name="Comma 2 199 2" xfId="17758" xr:uid="{00000000-0005-0000-0000-0000BE250000}"/>
    <cellStyle name="Comma 2 2" xfId="15795" xr:uid="{00000000-0005-0000-0000-0000BF250000}"/>
    <cellStyle name="Comma 2 2 10" xfId="16847" xr:uid="{00000000-0005-0000-0000-0000C0250000}"/>
    <cellStyle name="Comma 2 2 10 2" xfId="16849" xr:uid="{00000000-0005-0000-0000-0000C1250000}"/>
    <cellStyle name="Comma 2 2 10 3" xfId="16864" xr:uid="{00000000-0005-0000-0000-0000C2250000}"/>
    <cellStyle name="Comma 2 2 100" xfId="11461" xr:uid="{00000000-0005-0000-0000-0000C3250000}"/>
    <cellStyle name="Comma 2 2 100 2" xfId="17761" xr:uid="{00000000-0005-0000-0000-0000C4250000}"/>
    <cellStyle name="Comma 2 2 100 3" xfId="17766" xr:uid="{00000000-0005-0000-0000-0000C5250000}"/>
    <cellStyle name="Comma 2 2 101" xfId="17771" xr:uid="{00000000-0005-0000-0000-0000C6250000}"/>
    <cellStyle name="Comma 2 2 101 2" xfId="17773" xr:uid="{00000000-0005-0000-0000-0000C7250000}"/>
    <cellStyle name="Comma 2 2 101 3" xfId="17780" xr:uid="{00000000-0005-0000-0000-0000C8250000}"/>
    <cellStyle name="Comma 2 2 102" xfId="17787" xr:uid="{00000000-0005-0000-0000-0000C9250000}"/>
    <cellStyle name="Comma 2 2 102 2" xfId="17789" xr:uid="{00000000-0005-0000-0000-0000CA250000}"/>
    <cellStyle name="Comma 2 2 102 3" xfId="7870" xr:uid="{00000000-0005-0000-0000-0000CB250000}"/>
    <cellStyle name="Comma 2 2 103" xfId="17790" xr:uid="{00000000-0005-0000-0000-0000CC250000}"/>
    <cellStyle name="Comma 2 2 103 2" xfId="17792" xr:uid="{00000000-0005-0000-0000-0000CD250000}"/>
    <cellStyle name="Comma 2 2 103 3" xfId="5732" xr:uid="{00000000-0005-0000-0000-0000CE250000}"/>
    <cellStyle name="Comma 2 2 104" xfId="17793" xr:uid="{00000000-0005-0000-0000-0000CF250000}"/>
    <cellStyle name="Comma 2 2 104 2" xfId="17795" xr:uid="{00000000-0005-0000-0000-0000D0250000}"/>
    <cellStyle name="Comma 2 2 104 3" xfId="17796" xr:uid="{00000000-0005-0000-0000-0000D1250000}"/>
    <cellStyle name="Comma 2 2 105" xfId="17800" xr:uid="{00000000-0005-0000-0000-0000D2250000}"/>
    <cellStyle name="Comma 2 2 105 2" xfId="17802" xr:uid="{00000000-0005-0000-0000-0000D3250000}"/>
    <cellStyle name="Comma 2 2 105 3" xfId="17803" xr:uid="{00000000-0005-0000-0000-0000D4250000}"/>
    <cellStyle name="Comma 2 2 106" xfId="17805" xr:uid="{00000000-0005-0000-0000-0000D5250000}"/>
    <cellStyle name="Comma 2 2 106 2" xfId="17807" xr:uid="{00000000-0005-0000-0000-0000D6250000}"/>
    <cellStyle name="Comma 2 2 106 3" xfId="17810" xr:uid="{00000000-0005-0000-0000-0000D7250000}"/>
    <cellStyle name="Comma 2 2 107" xfId="17813" xr:uid="{00000000-0005-0000-0000-0000D8250000}"/>
    <cellStyle name="Comma 2 2 107 2" xfId="17816" xr:uid="{00000000-0005-0000-0000-0000D9250000}"/>
    <cellStyle name="Comma 2 2 107 3" xfId="17818" xr:uid="{00000000-0005-0000-0000-0000DA250000}"/>
    <cellStyle name="Comma 2 2 108" xfId="17820" xr:uid="{00000000-0005-0000-0000-0000DB250000}"/>
    <cellStyle name="Comma 2 2 109" xfId="17823" xr:uid="{00000000-0005-0000-0000-0000DC250000}"/>
    <cellStyle name="Comma 2 2 11" xfId="16881" xr:uid="{00000000-0005-0000-0000-0000DD250000}"/>
    <cellStyle name="Comma 2 2 11 2" xfId="16884" xr:uid="{00000000-0005-0000-0000-0000DE250000}"/>
    <cellStyle name="Comma 2 2 11 3" xfId="16794" xr:uid="{00000000-0005-0000-0000-0000DF250000}"/>
    <cellStyle name="Comma 2 2 110" xfId="17801" xr:uid="{00000000-0005-0000-0000-0000E0250000}"/>
    <cellStyle name="Comma 2 2 111" xfId="17806" xr:uid="{00000000-0005-0000-0000-0000E1250000}"/>
    <cellStyle name="Comma 2 2 112" xfId="17814" xr:uid="{00000000-0005-0000-0000-0000E2250000}"/>
    <cellStyle name="Comma 2 2 113" xfId="17821" xr:uid="{00000000-0005-0000-0000-0000E3250000}"/>
    <cellStyle name="Comma 2 2 114" xfId="17824" xr:uid="{00000000-0005-0000-0000-0000E4250000}"/>
    <cellStyle name="Comma 2 2 115" xfId="17826" xr:uid="{00000000-0005-0000-0000-0000E5250000}"/>
    <cellStyle name="Comma 2 2 116" xfId="17828" xr:uid="{00000000-0005-0000-0000-0000E6250000}"/>
    <cellStyle name="Comma 2 2 117" xfId="17831" xr:uid="{00000000-0005-0000-0000-0000E7250000}"/>
    <cellStyle name="Comma 2 2 118" xfId="17833" xr:uid="{00000000-0005-0000-0000-0000E8250000}"/>
    <cellStyle name="Comma 2 2 119" xfId="17836" xr:uid="{00000000-0005-0000-0000-0000E9250000}"/>
    <cellStyle name="Comma 2 2 12" xfId="16891" xr:uid="{00000000-0005-0000-0000-0000EA250000}"/>
    <cellStyle name="Comma 2 2 12 2" xfId="16893" xr:uid="{00000000-0005-0000-0000-0000EB250000}"/>
    <cellStyle name="Comma 2 2 12 3" xfId="16641" xr:uid="{00000000-0005-0000-0000-0000EC250000}"/>
    <cellStyle name="Comma 2 2 120" xfId="17827" xr:uid="{00000000-0005-0000-0000-0000ED250000}"/>
    <cellStyle name="Comma 2 2 121" xfId="17829" xr:uid="{00000000-0005-0000-0000-0000EE250000}"/>
    <cellStyle name="Comma 2 2 122" xfId="17832" xr:uid="{00000000-0005-0000-0000-0000EF250000}"/>
    <cellStyle name="Comma 2 2 123" xfId="17834" xr:uid="{00000000-0005-0000-0000-0000F0250000}"/>
    <cellStyle name="Comma 2 2 124" xfId="17837" xr:uid="{00000000-0005-0000-0000-0000F1250000}"/>
    <cellStyle name="Comma 2 2 125" xfId="14890" xr:uid="{00000000-0005-0000-0000-0000F2250000}"/>
    <cellStyle name="Comma 2 2 126" xfId="17839" xr:uid="{00000000-0005-0000-0000-0000F3250000}"/>
    <cellStyle name="Comma 2 2 127" xfId="17841" xr:uid="{00000000-0005-0000-0000-0000F4250000}"/>
    <cellStyle name="Comma 2 2 128" xfId="17844" xr:uid="{00000000-0005-0000-0000-0000F5250000}"/>
    <cellStyle name="Comma 2 2 129" xfId="17847" xr:uid="{00000000-0005-0000-0000-0000F6250000}"/>
    <cellStyle name="Comma 2 2 13" xfId="16896" xr:uid="{00000000-0005-0000-0000-0000F7250000}"/>
    <cellStyle name="Comma 2 2 13 2" xfId="16898" xr:uid="{00000000-0005-0000-0000-0000F8250000}"/>
    <cellStyle name="Comma 2 2 13 3" xfId="16665" xr:uid="{00000000-0005-0000-0000-0000F9250000}"/>
    <cellStyle name="Comma 2 2 130" xfId="14891" xr:uid="{00000000-0005-0000-0000-0000FA250000}"/>
    <cellStyle name="Comma 2 2 131" xfId="17840" xr:uid="{00000000-0005-0000-0000-0000FB250000}"/>
    <cellStyle name="Comma 2 2 132" xfId="17842" xr:uid="{00000000-0005-0000-0000-0000FC250000}"/>
    <cellStyle name="Comma 2 2 133" xfId="17845" xr:uid="{00000000-0005-0000-0000-0000FD250000}"/>
    <cellStyle name="Comma 2 2 134" xfId="17848" xr:uid="{00000000-0005-0000-0000-0000FE250000}"/>
    <cellStyle name="Comma 2 2 135" xfId="9733" xr:uid="{00000000-0005-0000-0000-0000FF250000}"/>
    <cellStyle name="Comma 2 2 136" xfId="9737" xr:uid="{00000000-0005-0000-0000-000000260000}"/>
    <cellStyle name="Comma 2 2 137" xfId="17850" xr:uid="{00000000-0005-0000-0000-000001260000}"/>
    <cellStyle name="Comma 2 2 138" xfId="17855" xr:uid="{00000000-0005-0000-0000-000002260000}"/>
    <cellStyle name="Comma 2 2 139" xfId="17858" xr:uid="{00000000-0005-0000-0000-000003260000}"/>
    <cellStyle name="Comma 2 2 14" xfId="16902" xr:uid="{00000000-0005-0000-0000-000004260000}"/>
    <cellStyle name="Comma 2 2 14 2" xfId="17861" xr:uid="{00000000-0005-0000-0000-000005260000}"/>
    <cellStyle name="Comma 2 2 14 3" xfId="16682" xr:uid="{00000000-0005-0000-0000-000006260000}"/>
    <cellStyle name="Comma 2 2 140" xfId="9734" xr:uid="{00000000-0005-0000-0000-000007260000}"/>
    <cellStyle name="Comma 2 2 141" xfId="9738" xr:uid="{00000000-0005-0000-0000-000008260000}"/>
    <cellStyle name="Comma 2 2 142" xfId="17851" xr:uid="{00000000-0005-0000-0000-000009260000}"/>
    <cellStyle name="Comma 2 2 143" xfId="17856" xr:uid="{00000000-0005-0000-0000-00000A260000}"/>
    <cellStyle name="Comma 2 2 144" xfId="17859" xr:uid="{00000000-0005-0000-0000-00000B260000}"/>
    <cellStyle name="Comma 2 2 145" xfId="17864" xr:uid="{00000000-0005-0000-0000-00000C260000}"/>
    <cellStyle name="Comma 2 2 146" xfId="17868" xr:uid="{00000000-0005-0000-0000-00000D260000}"/>
    <cellStyle name="Comma 2 2 147" xfId="17872" xr:uid="{00000000-0005-0000-0000-00000E260000}"/>
    <cellStyle name="Comma 2 2 148" xfId="17876" xr:uid="{00000000-0005-0000-0000-00000F260000}"/>
    <cellStyle name="Comma 2 2 149" xfId="17880" xr:uid="{00000000-0005-0000-0000-000010260000}"/>
    <cellStyle name="Comma 2 2 15" xfId="16906" xr:uid="{00000000-0005-0000-0000-000011260000}"/>
    <cellStyle name="Comma 2 2 15 2" xfId="17886" xr:uid="{00000000-0005-0000-0000-000012260000}"/>
    <cellStyle name="Comma 2 2 15 3" xfId="4538" xr:uid="{00000000-0005-0000-0000-000013260000}"/>
    <cellStyle name="Comma 2 2 150" xfId="17865" xr:uid="{00000000-0005-0000-0000-000014260000}"/>
    <cellStyle name="Comma 2 2 151" xfId="17869" xr:uid="{00000000-0005-0000-0000-000015260000}"/>
    <cellStyle name="Comma 2 2 152" xfId="17873" xr:uid="{00000000-0005-0000-0000-000016260000}"/>
    <cellStyle name="Comma 2 2 153" xfId="17877" xr:uid="{00000000-0005-0000-0000-000017260000}"/>
    <cellStyle name="Comma 2 2 154" xfId="17881" xr:uid="{00000000-0005-0000-0000-000018260000}"/>
    <cellStyle name="Comma 2 2 155" xfId="17888" xr:uid="{00000000-0005-0000-0000-000019260000}"/>
    <cellStyle name="Comma 2 2 156" xfId="17892" xr:uid="{00000000-0005-0000-0000-00001A260000}"/>
    <cellStyle name="Comma 2 2 157" xfId="2052" xr:uid="{00000000-0005-0000-0000-00001B260000}"/>
    <cellStyle name="Comma 2 2 158" xfId="17896" xr:uid="{00000000-0005-0000-0000-00001C260000}"/>
    <cellStyle name="Comma 2 2 159" xfId="17901" xr:uid="{00000000-0005-0000-0000-00001D260000}"/>
    <cellStyle name="Comma 2 2 16" xfId="17329" xr:uid="{00000000-0005-0000-0000-00001E260000}"/>
    <cellStyle name="Comma 2 2 16 2" xfId="17905" xr:uid="{00000000-0005-0000-0000-00001F260000}"/>
    <cellStyle name="Comma 2 2 16 3" xfId="17907" xr:uid="{00000000-0005-0000-0000-000020260000}"/>
    <cellStyle name="Comma 2 2 160" xfId="17889" xr:uid="{00000000-0005-0000-0000-000021260000}"/>
    <cellStyle name="Comma 2 2 161" xfId="17893" xr:uid="{00000000-0005-0000-0000-000022260000}"/>
    <cellStyle name="Comma 2 2 162" xfId="2051" xr:uid="{00000000-0005-0000-0000-000023260000}"/>
    <cellStyle name="Comma 2 2 163" xfId="17897" xr:uid="{00000000-0005-0000-0000-000024260000}"/>
    <cellStyle name="Comma 2 2 164" xfId="17902" xr:uid="{00000000-0005-0000-0000-000025260000}"/>
    <cellStyle name="Comma 2 2 165" xfId="17910" xr:uid="{00000000-0005-0000-0000-000026260000}"/>
    <cellStyle name="Comma 2 2 166" xfId="17914" xr:uid="{00000000-0005-0000-0000-000027260000}"/>
    <cellStyle name="Comma 2 2 167" xfId="17918" xr:uid="{00000000-0005-0000-0000-000028260000}"/>
    <cellStyle name="Comma 2 2 168" xfId="17922" xr:uid="{00000000-0005-0000-0000-000029260000}"/>
    <cellStyle name="Comma 2 2 169" xfId="17927" xr:uid="{00000000-0005-0000-0000-00002A260000}"/>
    <cellStyle name="Comma 2 2 17" xfId="17333" xr:uid="{00000000-0005-0000-0000-00002B260000}"/>
    <cellStyle name="Comma 2 2 17 2" xfId="17931" xr:uid="{00000000-0005-0000-0000-00002C260000}"/>
    <cellStyle name="Comma 2 2 17 3" xfId="17933" xr:uid="{00000000-0005-0000-0000-00002D260000}"/>
    <cellStyle name="Comma 2 2 170" xfId="17911" xr:uid="{00000000-0005-0000-0000-00002E260000}"/>
    <cellStyle name="Comma 2 2 171" xfId="17915" xr:uid="{00000000-0005-0000-0000-00002F260000}"/>
    <cellStyle name="Comma 2 2 172" xfId="17919" xr:uid="{00000000-0005-0000-0000-000030260000}"/>
    <cellStyle name="Comma 2 2 173" xfId="17923" xr:uid="{00000000-0005-0000-0000-000031260000}"/>
    <cellStyle name="Comma 2 2 174" xfId="17928" xr:uid="{00000000-0005-0000-0000-000032260000}"/>
    <cellStyle name="Comma 2 2 175" xfId="7970" xr:uid="{00000000-0005-0000-0000-000033260000}"/>
    <cellStyle name="Comma 2 2 176" xfId="17936" xr:uid="{00000000-0005-0000-0000-000034260000}"/>
    <cellStyle name="Comma 2 2 177" xfId="17941" xr:uid="{00000000-0005-0000-0000-000035260000}"/>
    <cellStyle name="Comma 2 2 178" xfId="17945" xr:uid="{00000000-0005-0000-0000-000036260000}"/>
    <cellStyle name="Comma 2 2 179" xfId="17949" xr:uid="{00000000-0005-0000-0000-000037260000}"/>
    <cellStyle name="Comma 2 2 18" xfId="17953" xr:uid="{00000000-0005-0000-0000-000038260000}"/>
    <cellStyle name="Comma 2 2 18 2" xfId="17955" xr:uid="{00000000-0005-0000-0000-000039260000}"/>
    <cellStyle name="Comma 2 2 18 3" xfId="17959" xr:uid="{00000000-0005-0000-0000-00003A260000}"/>
    <cellStyle name="Comma 2 2 180" xfId="7971" xr:uid="{00000000-0005-0000-0000-00003B260000}"/>
    <cellStyle name="Comma 2 2 181" xfId="17937" xr:uid="{00000000-0005-0000-0000-00003C260000}"/>
    <cellStyle name="Comma 2 2 182" xfId="17942" xr:uid="{00000000-0005-0000-0000-00003D260000}"/>
    <cellStyle name="Comma 2 2 183" xfId="17946" xr:uid="{00000000-0005-0000-0000-00003E260000}"/>
    <cellStyle name="Comma 2 2 184" xfId="17950" xr:uid="{00000000-0005-0000-0000-00003F260000}"/>
    <cellStyle name="Comma 2 2 185" xfId="9743" xr:uid="{00000000-0005-0000-0000-000040260000}"/>
    <cellStyle name="Comma 2 2 186" xfId="17963" xr:uid="{00000000-0005-0000-0000-000041260000}"/>
    <cellStyle name="Comma 2 2 187" xfId="17967" xr:uid="{00000000-0005-0000-0000-000042260000}"/>
    <cellStyle name="Comma 2 2 188" xfId="12375" xr:uid="{00000000-0005-0000-0000-000043260000}"/>
    <cellStyle name="Comma 2 2 189" xfId="17972" xr:uid="{00000000-0005-0000-0000-000044260000}"/>
    <cellStyle name="Comma 2 2 19" xfId="17977" xr:uid="{00000000-0005-0000-0000-000045260000}"/>
    <cellStyle name="Comma 2 2 19 2" xfId="17979" xr:uid="{00000000-0005-0000-0000-000046260000}"/>
    <cellStyle name="Comma 2 2 19 3" xfId="17983" xr:uid="{00000000-0005-0000-0000-000047260000}"/>
    <cellStyle name="Comma 2 2 190" xfId="9744" xr:uid="{00000000-0005-0000-0000-000048260000}"/>
    <cellStyle name="Comma 2 2 191" xfId="17964" xr:uid="{00000000-0005-0000-0000-000049260000}"/>
    <cellStyle name="Comma 2 2 192" xfId="17968" xr:uid="{00000000-0005-0000-0000-00004A260000}"/>
    <cellStyle name="Comma 2 2 193" xfId="12376" xr:uid="{00000000-0005-0000-0000-00004B260000}"/>
    <cellStyle name="Comma 2 2 194" xfId="17973" xr:uid="{00000000-0005-0000-0000-00004C260000}"/>
    <cellStyle name="Comma 2 2 195" xfId="17987" xr:uid="{00000000-0005-0000-0000-00004D260000}"/>
    <cellStyle name="Comma 2 2 196" xfId="17991" xr:uid="{00000000-0005-0000-0000-00004E260000}"/>
    <cellStyle name="Comma 2 2 197" xfId="17995" xr:uid="{00000000-0005-0000-0000-00004F260000}"/>
    <cellStyle name="Comma 2 2 198" xfId="17999" xr:uid="{00000000-0005-0000-0000-000050260000}"/>
    <cellStyle name="Comma 2 2 199" xfId="18003" xr:uid="{00000000-0005-0000-0000-000051260000}"/>
    <cellStyle name="Comma 2 2 2" xfId="18007" xr:uid="{00000000-0005-0000-0000-000052260000}"/>
    <cellStyle name="Comma 2 2 2 10" xfId="669" xr:uid="{00000000-0005-0000-0000-000053260000}"/>
    <cellStyle name="Comma 2 2 2 100" xfId="18009" xr:uid="{00000000-0005-0000-0000-000054260000}"/>
    <cellStyle name="Comma 2 2 2 101" xfId="18010" xr:uid="{00000000-0005-0000-0000-000055260000}"/>
    <cellStyle name="Comma 2 2 2 102" xfId="18012" xr:uid="{00000000-0005-0000-0000-000056260000}"/>
    <cellStyle name="Comma 2 2 2 103" xfId="18014" xr:uid="{00000000-0005-0000-0000-000057260000}"/>
    <cellStyle name="Comma 2 2 2 104" xfId="18015" xr:uid="{00000000-0005-0000-0000-000058260000}"/>
    <cellStyle name="Comma 2 2 2 105" xfId="18016" xr:uid="{00000000-0005-0000-0000-000059260000}"/>
    <cellStyle name="Comma 2 2 2 106" xfId="18018" xr:uid="{00000000-0005-0000-0000-00005A260000}"/>
    <cellStyle name="Comma 2 2 2 107" xfId="14854" xr:uid="{00000000-0005-0000-0000-00005B260000}"/>
    <cellStyle name="Comma 2 2 2 108" xfId="18020" xr:uid="{00000000-0005-0000-0000-00005C260000}"/>
    <cellStyle name="Comma 2 2 2 109" xfId="18022" xr:uid="{00000000-0005-0000-0000-00005D260000}"/>
    <cellStyle name="Comma 2 2 2 11" xfId="1407" xr:uid="{00000000-0005-0000-0000-00005E260000}"/>
    <cellStyle name="Comma 2 2 2 110" xfId="18017" xr:uid="{00000000-0005-0000-0000-00005F260000}"/>
    <cellStyle name="Comma 2 2 2 111" xfId="18019" xr:uid="{00000000-0005-0000-0000-000060260000}"/>
    <cellStyle name="Comma 2 2 2 112" xfId="14855" xr:uid="{00000000-0005-0000-0000-000061260000}"/>
    <cellStyle name="Comma 2 2 2 113" xfId="18021" xr:uid="{00000000-0005-0000-0000-000062260000}"/>
    <cellStyle name="Comma 2 2 2 114" xfId="18023" xr:uid="{00000000-0005-0000-0000-000063260000}"/>
    <cellStyle name="Comma 2 2 2 115" xfId="18024" xr:uid="{00000000-0005-0000-0000-000064260000}"/>
    <cellStyle name="Comma 2 2 2 116" xfId="18026" xr:uid="{00000000-0005-0000-0000-000065260000}"/>
    <cellStyle name="Comma 2 2 2 117" xfId="18028" xr:uid="{00000000-0005-0000-0000-000066260000}"/>
    <cellStyle name="Comma 2 2 2 118" xfId="18030" xr:uid="{00000000-0005-0000-0000-000067260000}"/>
    <cellStyle name="Comma 2 2 2 119" xfId="7600" xr:uid="{00000000-0005-0000-0000-000068260000}"/>
    <cellStyle name="Comma 2 2 2 12" xfId="1307" xr:uid="{00000000-0005-0000-0000-000069260000}"/>
    <cellStyle name="Comma 2 2 2 120" xfId="18025" xr:uid="{00000000-0005-0000-0000-00006A260000}"/>
    <cellStyle name="Comma 2 2 2 121" xfId="18027" xr:uid="{00000000-0005-0000-0000-00006B260000}"/>
    <cellStyle name="Comma 2 2 2 122" xfId="18029" xr:uid="{00000000-0005-0000-0000-00006C260000}"/>
    <cellStyle name="Comma 2 2 2 123" xfId="18031" xr:uid="{00000000-0005-0000-0000-00006D260000}"/>
    <cellStyle name="Comma 2 2 2 124" xfId="7601" xr:uid="{00000000-0005-0000-0000-00006E260000}"/>
    <cellStyle name="Comma 2 2 2 125" xfId="5462" xr:uid="{00000000-0005-0000-0000-00006F260000}"/>
    <cellStyle name="Comma 2 2 2 126" xfId="7651" xr:uid="{00000000-0005-0000-0000-000070260000}"/>
    <cellStyle name="Comma 2 2 2 127" xfId="7669" xr:uid="{00000000-0005-0000-0000-000071260000}"/>
    <cellStyle name="Comma 2 2 2 128" xfId="7685" xr:uid="{00000000-0005-0000-0000-000072260000}"/>
    <cellStyle name="Comma 2 2 2 129" xfId="26" xr:uid="{00000000-0005-0000-0000-000073260000}"/>
    <cellStyle name="Comma 2 2 2 13" xfId="1426" xr:uid="{00000000-0005-0000-0000-000074260000}"/>
    <cellStyle name="Comma 2 2 2 130" xfId="5463" xr:uid="{00000000-0005-0000-0000-000075260000}"/>
    <cellStyle name="Comma 2 2 2 131" xfId="7652" xr:uid="{00000000-0005-0000-0000-000076260000}"/>
    <cellStyle name="Comma 2 2 2 132" xfId="7670" xr:uid="{00000000-0005-0000-0000-000077260000}"/>
    <cellStyle name="Comma 2 2 2 133" xfId="7686" xr:uid="{00000000-0005-0000-0000-000078260000}"/>
    <cellStyle name="Comma 2 2 2 134" xfId="27" xr:uid="{00000000-0005-0000-0000-000079260000}"/>
    <cellStyle name="Comma 2 2 2 135" xfId="7700" xr:uid="{00000000-0005-0000-0000-00007A260000}"/>
    <cellStyle name="Comma 2 2 2 136" xfId="18032" xr:uid="{00000000-0005-0000-0000-00007B260000}"/>
    <cellStyle name="Comma 2 2 2 137" xfId="18039" xr:uid="{00000000-0005-0000-0000-00007C260000}"/>
    <cellStyle name="Comma 2 2 2 138" xfId="18043" xr:uid="{00000000-0005-0000-0000-00007D260000}"/>
    <cellStyle name="Comma 2 2 2 139" xfId="18047" xr:uid="{00000000-0005-0000-0000-00007E260000}"/>
    <cellStyle name="Comma 2 2 2 14" xfId="1444" xr:uid="{00000000-0005-0000-0000-00007F260000}"/>
    <cellStyle name="Comma 2 2 2 140" xfId="7701" xr:uid="{00000000-0005-0000-0000-000080260000}"/>
    <cellStyle name="Comma 2 2 2 141" xfId="18033" xr:uid="{00000000-0005-0000-0000-000081260000}"/>
    <cellStyle name="Comma 2 2 2 142" xfId="18040" xr:uid="{00000000-0005-0000-0000-000082260000}"/>
    <cellStyle name="Comma 2 2 2 143" xfId="18044" xr:uid="{00000000-0005-0000-0000-000083260000}"/>
    <cellStyle name="Comma 2 2 2 144" xfId="18048" xr:uid="{00000000-0005-0000-0000-000084260000}"/>
    <cellStyle name="Comma 2 2 2 145" xfId="18051" xr:uid="{00000000-0005-0000-0000-000085260000}"/>
    <cellStyle name="Comma 2 2 2 146" xfId="18056" xr:uid="{00000000-0005-0000-0000-000086260000}"/>
    <cellStyle name="Comma 2 2 2 147" xfId="18061" xr:uid="{00000000-0005-0000-0000-000087260000}"/>
    <cellStyle name="Comma 2 2 2 148" xfId="18065" xr:uid="{00000000-0005-0000-0000-000088260000}"/>
    <cellStyle name="Comma 2 2 2 149" xfId="18068" xr:uid="{00000000-0005-0000-0000-000089260000}"/>
    <cellStyle name="Comma 2 2 2 15" xfId="18071" xr:uid="{00000000-0005-0000-0000-00008A260000}"/>
    <cellStyle name="Comma 2 2 2 150" xfId="18052" xr:uid="{00000000-0005-0000-0000-00008B260000}"/>
    <cellStyle name="Comma 2 2 2 151" xfId="18057" xr:uid="{00000000-0005-0000-0000-00008C260000}"/>
    <cellStyle name="Comma 2 2 2 152" xfId="18062" xr:uid="{00000000-0005-0000-0000-00008D260000}"/>
    <cellStyle name="Comma 2 2 2 153" xfId="18066" xr:uid="{00000000-0005-0000-0000-00008E260000}"/>
    <cellStyle name="Comma 2 2 2 154" xfId="18069" xr:uid="{00000000-0005-0000-0000-00008F260000}"/>
    <cellStyle name="Comma 2 2 2 155" xfId="18073" xr:uid="{00000000-0005-0000-0000-000090260000}"/>
    <cellStyle name="Comma 2 2 2 156" xfId="18079" xr:uid="{00000000-0005-0000-0000-000091260000}"/>
    <cellStyle name="Comma 2 2 2 157" xfId="18085" xr:uid="{00000000-0005-0000-0000-000092260000}"/>
    <cellStyle name="Comma 2 2 2 158" xfId="18090" xr:uid="{00000000-0005-0000-0000-000093260000}"/>
    <cellStyle name="Comma 2 2 2 159" xfId="18095" xr:uid="{00000000-0005-0000-0000-000094260000}"/>
    <cellStyle name="Comma 2 2 2 16" xfId="18099" xr:uid="{00000000-0005-0000-0000-000095260000}"/>
    <cellStyle name="Comma 2 2 2 160" xfId="18074" xr:uid="{00000000-0005-0000-0000-000096260000}"/>
    <cellStyle name="Comma 2 2 2 161" xfId="18080" xr:uid="{00000000-0005-0000-0000-000097260000}"/>
    <cellStyle name="Comma 2 2 2 162" xfId="18086" xr:uid="{00000000-0005-0000-0000-000098260000}"/>
    <cellStyle name="Comma 2 2 2 163" xfId="18091" xr:uid="{00000000-0005-0000-0000-000099260000}"/>
    <cellStyle name="Comma 2 2 2 164" xfId="18096" xr:uid="{00000000-0005-0000-0000-00009A260000}"/>
    <cellStyle name="Comma 2 2 2 165" xfId="18101" xr:uid="{00000000-0005-0000-0000-00009B260000}"/>
    <cellStyle name="Comma 2 2 2 166" xfId="18105" xr:uid="{00000000-0005-0000-0000-00009C260000}"/>
    <cellStyle name="Comma 2 2 2 167" xfId="5720" xr:uid="{00000000-0005-0000-0000-00009D260000}"/>
    <cellStyle name="Comma 2 2 2 168" xfId="14626" xr:uid="{00000000-0005-0000-0000-00009E260000}"/>
    <cellStyle name="Comma 2 2 2 169" xfId="7711" xr:uid="{00000000-0005-0000-0000-00009F260000}"/>
    <cellStyle name="Comma 2 2 2 17" xfId="18109" xr:uid="{00000000-0005-0000-0000-0000A0260000}"/>
    <cellStyle name="Comma 2 2 2 170" xfId="18102" xr:uid="{00000000-0005-0000-0000-0000A1260000}"/>
    <cellStyle name="Comma 2 2 2 171" xfId="18106" xr:uid="{00000000-0005-0000-0000-0000A2260000}"/>
    <cellStyle name="Comma 2 2 2 172" xfId="5721" xr:uid="{00000000-0005-0000-0000-0000A3260000}"/>
    <cellStyle name="Comma 2 2 2 173" xfId="14627" xr:uid="{00000000-0005-0000-0000-0000A4260000}"/>
    <cellStyle name="Comma 2 2 2 174" xfId="7712" xr:uid="{00000000-0005-0000-0000-0000A5260000}"/>
    <cellStyle name="Comma 2 2 2 175" xfId="7731" xr:uid="{00000000-0005-0000-0000-0000A6260000}"/>
    <cellStyle name="Comma 2 2 2 176" xfId="6478" xr:uid="{00000000-0005-0000-0000-0000A7260000}"/>
    <cellStyle name="Comma 2 2 2 177" xfId="6498" xr:uid="{00000000-0005-0000-0000-0000A8260000}"/>
    <cellStyle name="Comma 2 2 2 178" xfId="7753" xr:uid="{00000000-0005-0000-0000-0000A9260000}"/>
    <cellStyle name="Comma 2 2 2 179" xfId="7763" xr:uid="{00000000-0005-0000-0000-0000AA260000}"/>
    <cellStyle name="Comma 2 2 2 18" xfId="18112" xr:uid="{00000000-0005-0000-0000-0000AB260000}"/>
    <cellStyle name="Comma 2 2 2 180" xfId="7732" xr:uid="{00000000-0005-0000-0000-0000AC260000}"/>
    <cellStyle name="Comma 2 2 2 181" xfId="6479" xr:uid="{00000000-0005-0000-0000-0000AD260000}"/>
    <cellStyle name="Comma 2 2 2 182" xfId="6499" xr:uid="{00000000-0005-0000-0000-0000AE260000}"/>
    <cellStyle name="Comma 2 2 2 183" xfId="7754" xr:uid="{00000000-0005-0000-0000-0000AF260000}"/>
    <cellStyle name="Comma 2 2 2 184" xfId="7764" xr:uid="{00000000-0005-0000-0000-0000B0260000}"/>
    <cellStyle name="Comma 2 2 2 185" xfId="8531" xr:uid="{00000000-0005-0000-0000-0000B1260000}"/>
    <cellStyle name="Comma 2 2 2 186" xfId="18115" xr:uid="{00000000-0005-0000-0000-0000B2260000}"/>
    <cellStyle name="Comma 2 2 2 187" xfId="18121" xr:uid="{00000000-0005-0000-0000-0000B3260000}"/>
    <cellStyle name="Comma 2 2 2 188" xfId="18127" xr:uid="{00000000-0005-0000-0000-0000B4260000}"/>
    <cellStyle name="Comma 2 2 2 189" xfId="18135" xr:uid="{00000000-0005-0000-0000-0000B5260000}"/>
    <cellStyle name="Comma 2 2 2 19" xfId="18143" xr:uid="{00000000-0005-0000-0000-0000B6260000}"/>
    <cellStyle name="Comma 2 2 2 190" xfId="8532" xr:uid="{00000000-0005-0000-0000-0000B7260000}"/>
    <cellStyle name="Comma 2 2 2 191" xfId="18116" xr:uid="{00000000-0005-0000-0000-0000B8260000}"/>
    <cellStyle name="Comma 2 2 2 192" xfId="18122" xr:uid="{00000000-0005-0000-0000-0000B9260000}"/>
    <cellStyle name="Comma 2 2 2 193" xfId="18128" xr:uid="{00000000-0005-0000-0000-0000BA260000}"/>
    <cellStyle name="Comma 2 2 2 194" xfId="18136" xr:uid="{00000000-0005-0000-0000-0000BB260000}"/>
    <cellStyle name="Comma 2 2 2 195" xfId="18145" xr:uid="{00000000-0005-0000-0000-0000BC260000}"/>
    <cellStyle name="Comma 2 2 2 196" xfId="18153" xr:uid="{00000000-0005-0000-0000-0000BD260000}"/>
    <cellStyle name="Comma 2 2 2 197" xfId="18156" xr:uid="{00000000-0005-0000-0000-0000BE260000}"/>
    <cellStyle name="Comma 2 2 2 198" xfId="18159" xr:uid="{00000000-0005-0000-0000-0000BF260000}"/>
    <cellStyle name="Comma 2 2 2 199" xfId="18162" xr:uid="{00000000-0005-0000-0000-0000C0260000}"/>
    <cellStyle name="Comma 2 2 2 2" xfId="10249" xr:uid="{00000000-0005-0000-0000-0000C1260000}"/>
    <cellStyle name="Comma 2 2 2 2 2" xfId="18165" xr:uid="{00000000-0005-0000-0000-0000C2260000}"/>
    <cellStyle name="Comma 2 2 2 2 3" xfId="18168" xr:uid="{00000000-0005-0000-0000-0000C3260000}"/>
    <cellStyle name="Comma 2 2 2 2 3 2" xfId="18169" xr:uid="{00000000-0005-0000-0000-0000C4260000}"/>
    <cellStyle name="Comma 2 2 2 2 3 2 2" xfId="18171" xr:uid="{00000000-0005-0000-0000-0000C5260000}"/>
    <cellStyle name="Comma 2 2 2 2 3 2 2 2" xfId="18174" xr:uid="{00000000-0005-0000-0000-0000C6260000}"/>
    <cellStyle name="Comma 2 2 2 2 3 2 2 2 2" xfId="18176" xr:uid="{00000000-0005-0000-0000-0000C7260000}"/>
    <cellStyle name="Comma 2 2 2 2 3 2 2 3" xfId="18179" xr:uid="{00000000-0005-0000-0000-0000C8260000}"/>
    <cellStyle name="Comma 2 2 2 2 3 2 3" xfId="9835" xr:uid="{00000000-0005-0000-0000-0000C9260000}"/>
    <cellStyle name="Comma 2 2 2 2 3 2 3 2" xfId="9838" xr:uid="{00000000-0005-0000-0000-0000CA260000}"/>
    <cellStyle name="Comma 2 2 2 2 3 2 3 2 2" xfId="18180" xr:uid="{00000000-0005-0000-0000-0000CB260000}"/>
    <cellStyle name="Comma 2 2 2 2 3 2 3 3" xfId="18182" xr:uid="{00000000-0005-0000-0000-0000CC260000}"/>
    <cellStyle name="Comma 2 2 2 2 3 2 4" xfId="9840" xr:uid="{00000000-0005-0000-0000-0000CD260000}"/>
    <cellStyle name="Comma 2 2 2 2 3 2 4 2" xfId="18183" xr:uid="{00000000-0005-0000-0000-0000CE260000}"/>
    <cellStyle name="Comma 2 2 2 2 3 2 5" xfId="18184" xr:uid="{00000000-0005-0000-0000-0000CF260000}"/>
    <cellStyle name="Comma 2 2 2 2 3 3" xfId="18185" xr:uid="{00000000-0005-0000-0000-0000D0260000}"/>
    <cellStyle name="Comma 2 2 2 2 3 3 2" xfId="18187" xr:uid="{00000000-0005-0000-0000-0000D1260000}"/>
    <cellStyle name="Comma 2 2 2 2 3 3 2 2" xfId="18189" xr:uid="{00000000-0005-0000-0000-0000D2260000}"/>
    <cellStyle name="Comma 2 2 2 2 3 3 3" xfId="9842" xr:uid="{00000000-0005-0000-0000-0000D3260000}"/>
    <cellStyle name="Comma 2 2 2 2 3 4" xfId="18190" xr:uid="{00000000-0005-0000-0000-0000D4260000}"/>
    <cellStyle name="Comma 2 2 2 2 3 4 2" xfId="18192" xr:uid="{00000000-0005-0000-0000-0000D5260000}"/>
    <cellStyle name="Comma 2 2 2 2 3 4 2 2" xfId="18193" xr:uid="{00000000-0005-0000-0000-0000D6260000}"/>
    <cellStyle name="Comma 2 2 2 2 3 4 3" xfId="18194" xr:uid="{00000000-0005-0000-0000-0000D7260000}"/>
    <cellStyle name="Comma 2 2 2 2 3 5" xfId="18195" xr:uid="{00000000-0005-0000-0000-0000D8260000}"/>
    <cellStyle name="Comma 2 2 2 2 3 5 2" xfId="18197" xr:uid="{00000000-0005-0000-0000-0000D9260000}"/>
    <cellStyle name="Comma 2 2 2 2 3 6" xfId="18198" xr:uid="{00000000-0005-0000-0000-0000DA260000}"/>
    <cellStyle name="Comma 2 2 2 2 4" xfId="18203" xr:uid="{00000000-0005-0000-0000-0000DB260000}"/>
    <cellStyle name="Comma 2 2 2 2 4 2" xfId="18204" xr:uid="{00000000-0005-0000-0000-0000DC260000}"/>
    <cellStyle name="Comma 2 2 2 2 4 2 2" xfId="18206" xr:uid="{00000000-0005-0000-0000-0000DD260000}"/>
    <cellStyle name="Comma 2 2 2 2 4 2 2 2" xfId="18208" xr:uid="{00000000-0005-0000-0000-0000DE260000}"/>
    <cellStyle name="Comma 2 2 2 2 4 2 3" xfId="9860" xr:uid="{00000000-0005-0000-0000-0000DF260000}"/>
    <cellStyle name="Comma 2 2 2 2 4 3" xfId="18209" xr:uid="{00000000-0005-0000-0000-0000E0260000}"/>
    <cellStyle name="Comma 2 2 2 2 4 3 2" xfId="18211" xr:uid="{00000000-0005-0000-0000-0000E1260000}"/>
    <cellStyle name="Comma 2 2 2 2 4 3 2 2" xfId="18212" xr:uid="{00000000-0005-0000-0000-0000E2260000}"/>
    <cellStyle name="Comma 2 2 2 2 4 3 3" xfId="18213" xr:uid="{00000000-0005-0000-0000-0000E3260000}"/>
    <cellStyle name="Comma 2 2 2 2 4 4" xfId="18216" xr:uid="{00000000-0005-0000-0000-0000E4260000}"/>
    <cellStyle name="Comma 2 2 2 2 4 4 2" xfId="18218" xr:uid="{00000000-0005-0000-0000-0000E5260000}"/>
    <cellStyle name="Comma 2 2 2 2 4 5" xfId="18219" xr:uid="{00000000-0005-0000-0000-0000E6260000}"/>
    <cellStyle name="Comma 2 2 2 2 5" xfId="18220" xr:uid="{00000000-0005-0000-0000-0000E7260000}"/>
    <cellStyle name="Comma 2 2 2 2 5 2" xfId="18221" xr:uid="{00000000-0005-0000-0000-0000E8260000}"/>
    <cellStyle name="Comma 2 2 2 2 5 2 2" xfId="18223" xr:uid="{00000000-0005-0000-0000-0000E9260000}"/>
    <cellStyle name="Comma 2 2 2 2 5 3" xfId="18225" xr:uid="{00000000-0005-0000-0000-0000EA260000}"/>
    <cellStyle name="Comma 2 2 2 2 5 4" xfId="18226" xr:uid="{00000000-0005-0000-0000-0000EB260000}"/>
    <cellStyle name="Comma 2 2 2 2 6" xfId="7393" xr:uid="{00000000-0005-0000-0000-0000EC260000}"/>
    <cellStyle name="Comma 2 2 2 2 6 2" xfId="18227" xr:uid="{00000000-0005-0000-0000-0000ED260000}"/>
    <cellStyle name="Comma 2 2 2 2 6 2 2" xfId="18228" xr:uid="{00000000-0005-0000-0000-0000EE260000}"/>
    <cellStyle name="Comma 2 2 2 2 6 3" xfId="18229" xr:uid="{00000000-0005-0000-0000-0000EF260000}"/>
    <cellStyle name="Comma 2 2 2 2 7" xfId="18230" xr:uid="{00000000-0005-0000-0000-0000F0260000}"/>
    <cellStyle name="Comma 2 2 2 2 7 2" xfId="18232" xr:uid="{00000000-0005-0000-0000-0000F1260000}"/>
    <cellStyle name="Comma 2 2 2 2 8" xfId="18234" xr:uid="{00000000-0005-0000-0000-0000F2260000}"/>
    <cellStyle name="Comma 2 2 2 20" xfId="18072" xr:uid="{00000000-0005-0000-0000-0000F3260000}"/>
    <cellStyle name="Comma 2 2 2 200" xfId="18053" xr:uid="{00000000-0005-0000-0000-0000F4260000}"/>
    <cellStyle name="Comma 2 2 2 201" xfId="18058" xr:uid="{00000000-0005-0000-0000-0000F5260000}"/>
    <cellStyle name="Comma 2 2 2 202" xfId="18063" xr:uid="{00000000-0005-0000-0000-0000F6260000}"/>
    <cellStyle name="Comma 2 2 2 203" xfId="18067" xr:uid="{00000000-0005-0000-0000-0000F7260000}"/>
    <cellStyle name="Comma 2 2 2 204" xfId="18070" xr:uid="{00000000-0005-0000-0000-0000F8260000}"/>
    <cellStyle name="Comma 2 2 2 205" xfId="18075" xr:uid="{00000000-0005-0000-0000-0000F9260000}"/>
    <cellStyle name="Comma 2 2 2 206" xfId="18081" xr:uid="{00000000-0005-0000-0000-0000FA260000}"/>
    <cellStyle name="Comma 2 2 2 207" xfId="18087" xr:uid="{00000000-0005-0000-0000-0000FB260000}"/>
    <cellStyle name="Comma 2 2 2 208" xfId="18092" xr:uid="{00000000-0005-0000-0000-0000FC260000}"/>
    <cellStyle name="Comma 2 2 2 209" xfId="18097" xr:uid="{00000000-0005-0000-0000-0000FD260000}"/>
    <cellStyle name="Comma 2 2 2 21" xfId="18100" xr:uid="{00000000-0005-0000-0000-0000FE260000}"/>
    <cellStyle name="Comma 2 2 2 210" xfId="18076" xr:uid="{00000000-0005-0000-0000-0000FF260000}"/>
    <cellStyle name="Comma 2 2 2 211" xfId="18082" xr:uid="{00000000-0005-0000-0000-000000270000}"/>
    <cellStyle name="Comma 2 2 2 212" xfId="18088" xr:uid="{00000000-0005-0000-0000-000001270000}"/>
    <cellStyle name="Comma 2 2 2 213" xfId="18093" xr:uid="{00000000-0005-0000-0000-000002270000}"/>
    <cellStyle name="Comma 2 2 2 214" xfId="18098" xr:uid="{00000000-0005-0000-0000-000003270000}"/>
    <cellStyle name="Comma 2 2 2 215" xfId="18103" xr:uid="{00000000-0005-0000-0000-000004270000}"/>
    <cellStyle name="Comma 2 2 2 216" xfId="18107" xr:uid="{00000000-0005-0000-0000-000005270000}"/>
    <cellStyle name="Comma 2 2 2 217" xfId="5722" xr:uid="{00000000-0005-0000-0000-000006270000}"/>
    <cellStyle name="Comma 2 2 2 218" xfId="14628" xr:uid="{00000000-0005-0000-0000-000007270000}"/>
    <cellStyle name="Comma 2 2 2 219" xfId="7713" xr:uid="{00000000-0005-0000-0000-000008270000}"/>
    <cellStyle name="Comma 2 2 2 22" xfId="18110" xr:uid="{00000000-0005-0000-0000-000009270000}"/>
    <cellStyle name="Comma 2 2 2 220" xfId="18104" xr:uid="{00000000-0005-0000-0000-00000A270000}"/>
    <cellStyle name="Comma 2 2 2 221" xfId="18108" xr:uid="{00000000-0005-0000-0000-00000B270000}"/>
    <cellStyle name="Comma 2 2 2 222" xfId="5723" xr:uid="{00000000-0005-0000-0000-00000C270000}"/>
    <cellStyle name="Comma 2 2 2 223" xfId="14629" xr:uid="{00000000-0005-0000-0000-00000D270000}"/>
    <cellStyle name="Comma 2 2 2 224" xfId="7714" xr:uid="{00000000-0005-0000-0000-00000E270000}"/>
    <cellStyle name="Comma 2 2 2 225" xfId="7733" xr:uid="{00000000-0005-0000-0000-00000F270000}"/>
    <cellStyle name="Comma 2 2 2 226" xfId="6480" xr:uid="{00000000-0005-0000-0000-000010270000}"/>
    <cellStyle name="Comma 2 2 2 227" xfId="6500" xr:uid="{00000000-0005-0000-0000-000011270000}"/>
    <cellStyle name="Comma 2 2 2 228" xfId="7755" xr:uid="{00000000-0005-0000-0000-000012270000}"/>
    <cellStyle name="Comma 2 2 2 229" xfId="7765" xr:uid="{00000000-0005-0000-0000-000013270000}"/>
    <cellStyle name="Comma 2 2 2 23" xfId="18113" xr:uid="{00000000-0005-0000-0000-000014270000}"/>
    <cellStyle name="Comma 2 2 2 230" xfId="7734" xr:uid="{00000000-0005-0000-0000-000015270000}"/>
    <cellStyle name="Comma 2 2 2 231" xfId="6481" xr:uid="{00000000-0005-0000-0000-000016270000}"/>
    <cellStyle name="Comma 2 2 2 232" xfId="6501" xr:uid="{00000000-0005-0000-0000-000017270000}"/>
    <cellStyle name="Comma 2 2 2 233" xfId="7756" xr:uid="{00000000-0005-0000-0000-000018270000}"/>
    <cellStyle name="Comma 2 2 2 234" xfId="7766" xr:uid="{00000000-0005-0000-0000-000019270000}"/>
    <cellStyle name="Comma 2 2 2 235" xfId="8533" xr:uid="{00000000-0005-0000-0000-00001A270000}"/>
    <cellStyle name="Comma 2 2 2 236" xfId="18117" xr:uid="{00000000-0005-0000-0000-00001B270000}"/>
    <cellStyle name="Comma 2 2 2 237" xfId="18123" xr:uid="{00000000-0005-0000-0000-00001C270000}"/>
    <cellStyle name="Comma 2 2 2 238" xfId="18129" xr:uid="{00000000-0005-0000-0000-00001D270000}"/>
    <cellStyle name="Comma 2 2 2 239" xfId="18137" xr:uid="{00000000-0005-0000-0000-00001E270000}"/>
    <cellStyle name="Comma 2 2 2 24" xfId="18144" xr:uid="{00000000-0005-0000-0000-00001F270000}"/>
    <cellStyle name="Comma 2 2 2 240" xfId="8534" xr:uid="{00000000-0005-0000-0000-000020270000}"/>
    <cellStyle name="Comma 2 2 2 241" xfId="18118" xr:uid="{00000000-0005-0000-0000-000021270000}"/>
    <cellStyle name="Comma 2 2 2 242" xfId="18124" xr:uid="{00000000-0005-0000-0000-000022270000}"/>
    <cellStyle name="Comma 2 2 2 243" xfId="18130" xr:uid="{00000000-0005-0000-0000-000023270000}"/>
    <cellStyle name="Comma 2 2 2 244" xfId="18138" xr:uid="{00000000-0005-0000-0000-000024270000}"/>
    <cellStyle name="Comma 2 2 2 245" xfId="18146" xr:uid="{00000000-0005-0000-0000-000025270000}"/>
    <cellStyle name="Comma 2 2 2 246" xfId="18154" xr:uid="{00000000-0005-0000-0000-000026270000}"/>
    <cellStyle name="Comma 2 2 2 247" xfId="18157" xr:uid="{00000000-0005-0000-0000-000027270000}"/>
    <cellStyle name="Comma 2 2 2 248" xfId="18160" xr:uid="{00000000-0005-0000-0000-000028270000}"/>
    <cellStyle name="Comma 2 2 2 249" xfId="18163" xr:uid="{00000000-0005-0000-0000-000029270000}"/>
    <cellStyle name="Comma 2 2 2 25" xfId="18236" xr:uid="{00000000-0005-0000-0000-00002A270000}"/>
    <cellStyle name="Comma 2 2 2 250" xfId="18147" xr:uid="{00000000-0005-0000-0000-00002B270000}"/>
    <cellStyle name="Comma 2 2 2 251" xfId="18155" xr:uid="{00000000-0005-0000-0000-00002C270000}"/>
    <cellStyle name="Comma 2 2 2 252" xfId="18158" xr:uid="{00000000-0005-0000-0000-00002D270000}"/>
    <cellStyle name="Comma 2 2 2 253" xfId="18161" xr:uid="{00000000-0005-0000-0000-00002E270000}"/>
    <cellStyle name="Comma 2 2 2 254" xfId="18164" xr:uid="{00000000-0005-0000-0000-00002F270000}"/>
    <cellStyle name="Comma 2 2 2 255" xfId="18238" xr:uid="{00000000-0005-0000-0000-000030270000}"/>
    <cellStyle name="Comma 2 2 2 256" xfId="18242" xr:uid="{00000000-0005-0000-0000-000031270000}"/>
    <cellStyle name="Comma 2 2 2 257" xfId="18246" xr:uid="{00000000-0005-0000-0000-000032270000}"/>
    <cellStyle name="Comma 2 2 2 257 2" xfId="18250" xr:uid="{00000000-0005-0000-0000-000033270000}"/>
    <cellStyle name="Comma 2 2 2 257 2 2" xfId="18252" xr:uid="{00000000-0005-0000-0000-000034270000}"/>
    <cellStyle name="Comma 2 2 2 257 2 2 2" xfId="18254" xr:uid="{00000000-0005-0000-0000-000035270000}"/>
    <cellStyle name="Comma 2 2 2 257 2 2 2 2" xfId="18255" xr:uid="{00000000-0005-0000-0000-000036270000}"/>
    <cellStyle name="Comma 2 2 2 257 2 2 3" xfId="18256" xr:uid="{00000000-0005-0000-0000-000037270000}"/>
    <cellStyle name="Comma 2 2 2 257 2 3" xfId="18257" xr:uid="{00000000-0005-0000-0000-000038270000}"/>
    <cellStyle name="Comma 2 2 2 257 2 3 2" xfId="18258" xr:uid="{00000000-0005-0000-0000-000039270000}"/>
    <cellStyle name="Comma 2 2 2 257 2 3 2 2" xfId="18261" xr:uid="{00000000-0005-0000-0000-00003A270000}"/>
    <cellStyle name="Comma 2 2 2 257 2 3 3" xfId="18263" xr:uid="{00000000-0005-0000-0000-00003B270000}"/>
    <cellStyle name="Comma 2 2 2 257 2 4" xfId="18266" xr:uid="{00000000-0005-0000-0000-00003C270000}"/>
    <cellStyle name="Comma 2 2 2 257 2 4 2" xfId="18267" xr:uid="{00000000-0005-0000-0000-00003D270000}"/>
    <cellStyle name="Comma 2 2 2 257 2 5" xfId="18269" xr:uid="{00000000-0005-0000-0000-00003E270000}"/>
    <cellStyle name="Comma 2 2 2 257 3" xfId="18270" xr:uid="{00000000-0005-0000-0000-00003F270000}"/>
    <cellStyle name="Comma 2 2 2 257 3 2" xfId="7003" xr:uid="{00000000-0005-0000-0000-000040270000}"/>
    <cellStyle name="Comma 2 2 2 257 3 2 2" xfId="7007" xr:uid="{00000000-0005-0000-0000-000041270000}"/>
    <cellStyle name="Comma 2 2 2 257 3 3" xfId="9356" xr:uid="{00000000-0005-0000-0000-000042270000}"/>
    <cellStyle name="Comma 2 2 2 257 4" xfId="18272" xr:uid="{00000000-0005-0000-0000-000043270000}"/>
    <cellStyle name="Comma 2 2 2 257 4 2" xfId="12067" xr:uid="{00000000-0005-0000-0000-000044270000}"/>
    <cellStyle name="Comma 2 2 2 257 4 2 2" xfId="12076" xr:uid="{00000000-0005-0000-0000-000045270000}"/>
    <cellStyle name="Comma 2 2 2 257 4 3" xfId="12904" xr:uid="{00000000-0005-0000-0000-000046270000}"/>
    <cellStyle name="Comma 2 2 2 257 5" xfId="18273" xr:uid="{00000000-0005-0000-0000-000047270000}"/>
    <cellStyle name="Comma 2 2 2 257 5 2" xfId="14836" xr:uid="{00000000-0005-0000-0000-000048270000}"/>
    <cellStyle name="Comma 2 2 2 257 6" xfId="18274" xr:uid="{00000000-0005-0000-0000-000049270000}"/>
    <cellStyle name="Comma 2 2 2 258" xfId="18275" xr:uid="{00000000-0005-0000-0000-00004A270000}"/>
    <cellStyle name="Comma 2 2 2 258 2" xfId="18278" xr:uid="{00000000-0005-0000-0000-00004B270000}"/>
    <cellStyle name="Comma 2 2 2 258 2 2" xfId="18279" xr:uid="{00000000-0005-0000-0000-00004C270000}"/>
    <cellStyle name="Comma 2 2 2 258 2 2 2" xfId="18280" xr:uid="{00000000-0005-0000-0000-00004D270000}"/>
    <cellStyle name="Comma 2 2 2 258 2 3" xfId="18281" xr:uid="{00000000-0005-0000-0000-00004E270000}"/>
    <cellStyle name="Comma 2 2 2 258 3" xfId="18282" xr:uid="{00000000-0005-0000-0000-00004F270000}"/>
    <cellStyle name="Comma 2 2 2 258 3 2" xfId="17081" xr:uid="{00000000-0005-0000-0000-000050270000}"/>
    <cellStyle name="Comma 2 2 2 258 3 2 2" xfId="18284" xr:uid="{00000000-0005-0000-0000-000051270000}"/>
    <cellStyle name="Comma 2 2 2 258 3 3" xfId="18285" xr:uid="{00000000-0005-0000-0000-000052270000}"/>
    <cellStyle name="Comma 2 2 2 258 4" xfId="18286" xr:uid="{00000000-0005-0000-0000-000053270000}"/>
    <cellStyle name="Comma 2 2 2 258 4 2" xfId="18287" xr:uid="{00000000-0005-0000-0000-000054270000}"/>
    <cellStyle name="Comma 2 2 2 258 5" xfId="18288" xr:uid="{00000000-0005-0000-0000-000055270000}"/>
    <cellStyle name="Comma 2 2 2 259" xfId="12417" xr:uid="{00000000-0005-0000-0000-000056270000}"/>
    <cellStyle name="Comma 2 2 2 259 2" xfId="12420" xr:uid="{00000000-0005-0000-0000-000057270000}"/>
    <cellStyle name="Comma 2 2 2 259 2 2" xfId="18289" xr:uid="{00000000-0005-0000-0000-000058270000}"/>
    <cellStyle name="Comma 2 2 2 259 3" xfId="18290" xr:uid="{00000000-0005-0000-0000-000059270000}"/>
    <cellStyle name="Comma 2 2 2 26" xfId="18291" xr:uid="{00000000-0005-0000-0000-00005A270000}"/>
    <cellStyle name="Comma 2 2 2 260" xfId="18239" xr:uid="{00000000-0005-0000-0000-00005B270000}"/>
    <cellStyle name="Comma 2 2 2 260 2" xfId="18293" xr:uid="{00000000-0005-0000-0000-00005C270000}"/>
    <cellStyle name="Comma 2 2 2 260 2 2" xfId="18296" xr:uid="{00000000-0005-0000-0000-00005D270000}"/>
    <cellStyle name="Comma 2 2 2 260 3" xfId="18299" xr:uid="{00000000-0005-0000-0000-00005E270000}"/>
    <cellStyle name="Comma 2 2 2 261" xfId="18243" xr:uid="{00000000-0005-0000-0000-00005F270000}"/>
    <cellStyle name="Comma 2 2 2 261 2" xfId="18301" xr:uid="{00000000-0005-0000-0000-000060270000}"/>
    <cellStyle name="Comma 2 2 2 262" xfId="18247" xr:uid="{00000000-0005-0000-0000-000061270000}"/>
    <cellStyle name="Comma 2 2 2 263" xfId="18276" xr:uid="{00000000-0005-0000-0000-000062270000}"/>
    <cellStyle name="Comma 2 2 2 27" xfId="18303" xr:uid="{00000000-0005-0000-0000-000063270000}"/>
    <cellStyle name="Comma 2 2 2 28" xfId="11409" xr:uid="{00000000-0005-0000-0000-000064270000}"/>
    <cellStyle name="Comma 2 2 2 29" xfId="18305" xr:uid="{00000000-0005-0000-0000-000065270000}"/>
    <cellStyle name="Comma 2 2 2 3" xfId="18308" xr:uid="{00000000-0005-0000-0000-000066270000}"/>
    <cellStyle name="Comma 2 2 2 30" xfId="18237" xr:uid="{00000000-0005-0000-0000-000067270000}"/>
    <cellStyle name="Comma 2 2 2 31" xfId="18292" xr:uid="{00000000-0005-0000-0000-000068270000}"/>
    <cellStyle name="Comma 2 2 2 32" xfId="18304" xr:uid="{00000000-0005-0000-0000-000069270000}"/>
    <cellStyle name="Comma 2 2 2 33" xfId="11410" xr:uid="{00000000-0005-0000-0000-00006A270000}"/>
    <cellStyle name="Comma 2 2 2 34" xfId="18306" xr:uid="{00000000-0005-0000-0000-00006B270000}"/>
    <cellStyle name="Comma 2 2 2 35" xfId="11280" xr:uid="{00000000-0005-0000-0000-00006C270000}"/>
    <cellStyle name="Comma 2 2 2 36" xfId="18309" xr:uid="{00000000-0005-0000-0000-00006D270000}"/>
    <cellStyle name="Comma 2 2 2 37" xfId="18311" xr:uid="{00000000-0005-0000-0000-00006E270000}"/>
    <cellStyle name="Comma 2 2 2 38" xfId="18314" xr:uid="{00000000-0005-0000-0000-00006F270000}"/>
    <cellStyle name="Comma 2 2 2 39" xfId="18318" xr:uid="{00000000-0005-0000-0000-000070270000}"/>
    <cellStyle name="Comma 2 2 2 4" xfId="18321" xr:uid="{00000000-0005-0000-0000-000071270000}"/>
    <cellStyle name="Comma 2 2 2 40" xfId="11281" xr:uid="{00000000-0005-0000-0000-000072270000}"/>
    <cellStyle name="Comma 2 2 2 41" xfId="18310" xr:uid="{00000000-0005-0000-0000-000073270000}"/>
    <cellStyle name="Comma 2 2 2 42" xfId="18312" xr:uid="{00000000-0005-0000-0000-000074270000}"/>
    <cellStyle name="Comma 2 2 2 43" xfId="18315" xr:uid="{00000000-0005-0000-0000-000075270000}"/>
    <cellStyle name="Comma 2 2 2 44" xfId="18319" xr:uid="{00000000-0005-0000-0000-000076270000}"/>
    <cellStyle name="Comma 2 2 2 45" xfId="18322" xr:uid="{00000000-0005-0000-0000-000077270000}"/>
    <cellStyle name="Comma 2 2 2 46" xfId="15822" xr:uid="{00000000-0005-0000-0000-000078270000}"/>
    <cellStyle name="Comma 2 2 2 47" xfId="18325" xr:uid="{00000000-0005-0000-0000-000079270000}"/>
    <cellStyle name="Comma 2 2 2 48" xfId="18327" xr:uid="{00000000-0005-0000-0000-00007A270000}"/>
    <cellStyle name="Comma 2 2 2 49" xfId="18331" xr:uid="{00000000-0005-0000-0000-00007B270000}"/>
    <cellStyle name="Comma 2 2 2 5" xfId="15989" xr:uid="{00000000-0005-0000-0000-00007C270000}"/>
    <cellStyle name="Comma 2 2 2 50" xfId="18323" xr:uid="{00000000-0005-0000-0000-00007D270000}"/>
    <cellStyle name="Comma 2 2 2 51" xfId="15823" xr:uid="{00000000-0005-0000-0000-00007E270000}"/>
    <cellStyle name="Comma 2 2 2 52" xfId="18326" xr:uid="{00000000-0005-0000-0000-00007F270000}"/>
    <cellStyle name="Comma 2 2 2 53" xfId="18328" xr:uid="{00000000-0005-0000-0000-000080270000}"/>
    <cellStyle name="Comma 2 2 2 54" xfId="18332" xr:uid="{00000000-0005-0000-0000-000081270000}"/>
    <cellStyle name="Comma 2 2 2 55" xfId="18335" xr:uid="{00000000-0005-0000-0000-000082270000}"/>
    <cellStyle name="Comma 2 2 2 56" xfId="18339" xr:uid="{00000000-0005-0000-0000-000083270000}"/>
    <cellStyle name="Comma 2 2 2 57" xfId="18342" xr:uid="{00000000-0005-0000-0000-000084270000}"/>
    <cellStyle name="Comma 2 2 2 58" xfId="18346" xr:uid="{00000000-0005-0000-0000-000085270000}"/>
    <cellStyle name="Comma 2 2 2 59" xfId="18349" xr:uid="{00000000-0005-0000-0000-000086270000}"/>
    <cellStyle name="Comma 2 2 2 6" xfId="18351" xr:uid="{00000000-0005-0000-0000-000087270000}"/>
    <cellStyle name="Comma 2 2 2 60" xfId="18336" xr:uid="{00000000-0005-0000-0000-000088270000}"/>
    <cellStyle name="Comma 2 2 2 61" xfId="18340" xr:uid="{00000000-0005-0000-0000-000089270000}"/>
    <cellStyle name="Comma 2 2 2 62" xfId="18343" xr:uid="{00000000-0005-0000-0000-00008A270000}"/>
    <cellStyle name="Comma 2 2 2 63" xfId="18347" xr:uid="{00000000-0005-0000-0000-00008B270000}"/>
    <cellStyle name="Comma 2 2 2 64" xfId="18350" xr:uid="{00000000-0005-0000-0000-00008C270000}"/>
    <cellStyle name="Comma 2 2 2 65" xfId="18352" xr:uid="{00000000-0005-0000-0000-00008D270000}"/>
    <cellStyle name="Comma 2 2 2 66" xfId="18354" xr:uid="{00000000-0005-0000-0000-00008E270000}"/>
    <cellStyle name="Comma 2 2 2 67" xfId="18356" xr:uid="{00000000-0005-0000-0000-00008F270000}"/>
    <cellStyle name="Comma 2 2 2 68" xfId="18358" xr:uid="{00000000-0005-0000-0000-000090270000}"/>
    <cellStyle name="Comma 2 2 2 69" xfId="18360" xr:uid="{00000000-0005-0000-0000-000091270000}"/>
    <cellStyle name="Comma 2 2 2 7" xfId="18362" xr:uid="{00000000-0005-0000-0000-000092270000}"/>
    <cellStyle name="Comma 2 2 2 70" xfId="18353" xr:uid="{00000000-0005-0000-0000-000093270000}"/>
    <cellStyle name="Comma 2 2 2 71" xfId="18355" xr:uid="{00000000-0005-0000-0000-000094270000}"/>
    <cellStyle name="Comma 2 2 2 72" xfId="18357" xr:uid="{00000000-0005-0000-0000-000095270000}"/>
    <cellStyle name="Comma 2 2 2 73" xfId="18359" xr:uid="{00000000-0005-0000-0000-000096270000}"/>
    <cellStyle name="Comma 2 2 2 74" xfId="18361" xr:uid="{00000000-0005-0000-0000-000097270000}"/>
    <cellStyle name="Comma 2 2 2 75" xfId="18363" xr:uid="{00000000-0005-0000-0000-000098270000}"/>
    <cellStyle name="Comma 2 2 2 76" xfId="18365" xr:uid="{00000000-0005-0000-0000-000099270000}"/>
    <cellStyle name="Comma 2 2 2 77" xfId="18369" xr:uid="{00000000-0005-0000-0000-00009A270000}"/>
    <cellStyle name="Comma 2 2 2 78" xfId="18372" xr:uid="{00000000-0005-0000-0000-00009B270000}"/>
    <cellStyle name="Comma 2 2 2 79" xfId="18376" xr:uid="{00000000-0005-0000-0000-00009C270000}"/>
    <cellStyle name="Comma 2 2 2 8" xfId="18379" xr:uid="{00000000-0005-0000-0000-00009D270000}"/>
    <cellStyle name="Comma 2 2 2 80" xfId="18364" xr:uid="{00000000-0005-0000-0000-00009E270000}"/>
    <cellStyle name="Comma 2 2 2 81" xfId="18366" xr:uid="{00000000-0005-0000-0000-00009F270000}"/>
    <cellStyle name="Comma 2 2 2 82" xfId="18370" xr:uid="{00000000-0005-0000-0000-0000A0270000}"/>
    <cellStyle name="Comma 2 2 2 83" xfId="18373" xr:uid="{00000000-0005-0000-0000-0000A1270000}"/>
    <cellStyle name="Comma 2 2 2 84" xfId="18377" xr:uid="{00000000-0005-0000-0000-0000A2270000}"/>
    <cellStyle name="Comma 2 2 2 85" xfId="18382" xr:uid="{00000000-0005-0000-0000-0000A3270000}"/>
    <cellStyle name="Comma 2 2 2 86" xfId="18385" xr:uid="{00000000-0005-0000-0000-0000A4270000}"/>
    <cellStyle name="Comma 2 2 2 87" xfId="18388" xr:uid="{00000000-0005-0000-0000-0000A5270000}"/>
    <cellStyle name="Comma 2 2 2 88" xfId="18390" xr:uid="{00000000-0005-0000-0000-0000A6270000}"/>
    <cellStyle name="Comma 2 2 2 89" xfId="18394" xr:uid="{00000000-0005-0000-0000-0000A7270000}"/>
    <cellStyle name="Comma 2 2 2 9" xfId="18397" xr:uid="{00000000-0005-0000-0000-0000A8270000}"/>
    <cellStyle name="Comma 2 2 2 90" xfId="18383" xr:uid="{00000000-0005-0000-0000-0000A9270000}"/>
    <cellStyle name="Comma 2 2 2 91" xfId="18386" xr:uid="{00000000-0005-0000-0000-0000AA270000}"/>
    <cellStyle name="Comma 2 2 2 92" xfId="18389" xr:uid="{00000000-0005-0000-0000-0000AB270000}"/>
    <cellStyle name="Comma 2 2 2 93" xfId="18391" xr:uid="{00000000-0005-0000-0000-0000AC270000}"/>
    <cellStyle name="Comma 2 2 2 94" xfId="18395" xr:uid="{00000000-0005-0000-0000-0000AD270000}"/>
    <cellStyle name="Comma 2 2 2 95" xfId="5250" xr:uid="{00000000-0005-0000-0000-0000AE270000}"/>
    <cellStyle name="Comma 2 2 2 96" xfId="18398" xr:uid="{00000000-0005-0000-0000-0000AF270000}"/>
    <cellStyle name="Comma 2 2 2 97" xfId="18400" xr:uid="{00000000-0005-0000-0000-0000B0270000}"/>
    <cellStyle name="Comma 2 2 2 98" xfId="18401" xr:uid="{00000000-0005-0000-0000-0000B1270000}"/>
    <cellStyle name="Comma 2 2 2 99" xfId="18404" xr:uid="{00000000-0005-0000-0000-0000B2270000}"/>
    <cellStyle name="Comma 2 2 20" xfId="16907" xr:uid="{00000000-0005-0000-0000-0000B3270000}"/>
    <cellStyle name="Comma 2 2 20 2" xfId="17887" xr:uid="{00000000-0005-0000-0000-0000B4270000}"/>
    <cellStyle name="Comma 2 2 20 3" xfId="4539" xr:uid="{00000000-0005-0000-0000-0000B5270000}"/>
    <cellStyle name="Comma 2 2 200" xfId="17866" xr:uid="{00000000-0005-0000-0000-0000B6270000}"/>
    <cellStyle name="Comma 2 2 201" xfId="17870" xr:uid="{00000000-0005-0000-0000-0000B7270000}"/>
    <cellStyle name="Comma 2 2 202" xfId="17874" xr:uid="{00000000-0005-0000-0000-0000B8270000}"/>
    <cellStyle name="Comma 2 2 203" xfId="17878" xr:uid="{00000000-0005-0000-0000-0000B9270000}"/>
    <cellStyle name="Comma 2 2 204" xfId="17882" xr:uid="{00000000-0005-0000-0000-0000BA270000}"/>
    <cellStyle name="Comma 2 2 205" xfId="17890" xr:uid="{00000000-0005-0000-0000-0000BB270000}"/>
    <cellStyle name="Comma 2 2 206" xfId="17894" xr:uid="{00000000-0005-0000-0000-0000BC270000}"/>
    <cellStyle name="Comma 2 2 207" xfId="2050" xr:uid="{00000000-0005-0000-0000-0000BD270000}"/>
    <cellStyle name="Comma 2 2 208" xfId="17898" xr:uid="{00000000-0005-0000-0000-0000BE270000}"/>
    <cellStyle name="Comma 2 2 209" xfId="17903" xr:uid="{00000000-0005-0000-0000-0000BF270000}"/>
    <cellStyle name="Comma 2 2 21" xfId="17330" xr:uid="{00000000-0005-0000-0000-0000C0270000}"/>
    <cellStyle name="Comma 2 2 21 2" xfId="17906" xr:uid="{00000000-0005-0000-0000-0000C1270000}"/>
    <cellStyle name="Comma 2 2 21 3" xfId="17908" xr:uid="{00000000-0005-0000-0000-0000C2270000}"/>
    <cellStyle name="Comma 2 2 210" xfId="17891" xr:uid="{00000000-0005-0000-0000-0000C3270000}"/>
    <cellStyle name="Comma 2 2 211" xfId="17895" xr:uid="{00000000-0005-0000-0000-0000C4270000}"/>
    <cellStyle name="Comma 2 2 212" xfId="2049" xr:uid="{00000000-0005-0000-0000-0000C5270000}"/>
    <cellStyle name="Comma 2 2 213" xfId="17899" xr:uid="{00000000-0005-0000-0000-0000C6270000}"/>
    <cellStyle name="Comma 2 2 214" xfId="17904" xr:uid="{00000000-0005-0000-0000-0000C7270000}"/>
    <cellStyle name="Comma 2 2 215" xfId="17912" xr:uid="{00000000-0005-0000-0000-0000C8270000}"/>
    <cellStyle name="Comma 2 2 216" xfId="17916" xr:uid="{00000000-0005-0000-0000-0000C9270000}"/>
    <cellStyle name="Comma 2 2 217" xfId="17920" xr:uid="{00000000-0005-0000-0000-0000CA270000}"/>
    <cellStyle name="Comma 2 2 218" xfId="17924" xr:uid="{00000000-0005-0000-0000-0000CB270000}"/>
    <cellStyle name="Comma 2 2 219" xfId="17929" xr:uid="{00000000-0005-0000-0000-0000CC270000}"/>
    <cellStyle name="Comma 2 2 22" xfId="17334" xr:uid="{00000000-0005-0000-0000-0000CD270000}"/>
    <cellStyle name="Comma 2 2 22 2" xfId="17932" xr:uid="{00000000-0005-0000-0000-0000CE270000}"/>
    <cellStyle name="Comma 2 2 22 3" xfId="17934" xr:uid="{00000000-0005-0000-0000-0000CF270000}"/>
    <cellStyle name="Comma 2 2 220" xfId="17913" xr:uid="{00000000-0005-0000-0000-0000D0270000}"/>
    <cellStyle name="Comma 2 2 221" xfId="17917" xr:uid="{00000000-0005-0000-0000-0000D1270000}"/>
    <cellStyle name="Comma 2 2 222" xfId="17921" xr:uid="{00000000-0005-0000-0000-0000D2270000}"/>
    <cellStyle name="Comma 2 2 223" xfId="17925" xr:uid="{00000000-0005-0000-0000-0000D3270000}"/>
    <cellStyle name="Comma 2 2 224" xfId="17930" xr:uid="{00000000-0005-0000-0000-0000D4270000}"/>
    <cellStyle name="Comma 2 2 225" xfId="7972" xr:uid="{00000000-0005-0000-0000-0000D5270000}"/>
    <cellStyle name="Comma 2 2 226" xfId="17938" xr:uid="{00000000-0005-0000-0000-0000D6270000}"/>
    <cellStyle name="Comma 2 2 227" xfId="17943" xr:uid="{00000000-0005-0000-0000-0000D7270000}"/>
    <cellStyle name="Comma 2 2 228" xfId="17947" xr:uid="{00000000-0005-0000-0000-0000D8270000}"/>
    <cellStyle name="Comma 2 2 229" xfId="17951" xr:uid="{00000000-0005-0000-0000-0000D9270000}"/>
    <cellStyle name="Comma 2 2 23" xfId="17954" xr:uid="{00000000-0005-0000-0000-0000DA270000}"/>
    <cellStyle name="Comma 2 2 23 2" xfId="17956" xr:uid="{00000000-0005-0000-0000-0000DB270000}"/>
    <cellStyle name="Comma 2 2 23 3" xfId="17960" xr:uid="{00000000-0005-0000-0000-0000DC270000}"/>
    <cellStyle name="Comma 2 2 230" xfId="7973" xr:uid="{00000000-0005-0000-0000-0000DD270000}"/>
    <cellStyle name="Comma 2 2 231" xfId="17939" xr:uid="{00000000-0005-0000-0000-0000DE270000}"/>
    <cellStyle name="Comma 2 2 232" xfId="17944" xr:uid="{00000000-0005-0000-0000-0000DF270000}"/>
    <cellStyle name="Comma 2 2 233" xfId="17948" xr:uid="{00000000-0005-0000-0000-0000E0270000}"/>
    <cellStyle name="Comma 2 2 234" xfId="17952" xr:uid="{00000000-0005-0000-0000-0000E1270000}"/>
    <cellStyle name="Comma 2 2 235" xfId="9745" xr:uid="{00000000-0005-0000-0000-0000E2270000}"/>
    <cellStyle name="Comma 2 2 236" xfId="17965" xr:uid="{00000000-0005-0000-0000-0000E3270000}"/>
    <cellStyle name="Comma 2 2 237" xfId="17969" xr:uid="{00000000-0005-0000-0000-0000E4270000}"/>
    <cellStyle name="Comma 2 2 238" xfId="12377" xr:uid="{00000000-0005-0000-0000-0000E5270000}"/>
    <cellStyle name="Comma 2 2 239" xfId="17974" xr:uid="{00000000-0005-0000-0000-0000E6270000}"/>
    <cellStyle name="Comma 2 2 24" xfId="17978" xr:uid="{00000000-0005-0000-0000-0000E7270000}"/>
    <cellStyle name="Comma 2 2 24 2" xfId="17980" xr:uid="{00000000-0005-0000-0000-0000E8270000}"/>
    <cellStyle name="Comma 2 2 24 3" xfId="17984" xr:uid="{00000000-0005-0000-0000-0000E9270000}"/>
    <cellStyle name="Comma 2 2 240" xfId="9746" xr:uid="{00000000-0005-0000-0000-0000EA270000}"/>
    <cellStyle name="Comma 2 2 241" xfId="17966" xr:uid="{00000000-0005-0000-0000-0000EB270000}"/>
    <cellStyle name="Comma 2 2 242" xfId="17970" xr:uid="{00000000-0005-0000-0000-0000EC270000}"/>
    <cellStyle name="Comma 2 2 243" xfId="12378" xr:uid="{00000000-0005-0000-0000-0000ED270000}"/>
    <cellStyle name="Comma 2 2 244" xfId="17975" xr:uid="{00000000-0005-0000-0000-0000EE270000}"/>
    <cellStyle name="Comma 2 2 245" xfId="17988" xr:uid="{00000000-0005-0000-0000-0000EF270000}"/>
    <cellStyle name="Comma 2 2 246" xfId="17992" xr:uid="{00000000-0005-0000-0000-0000F0270000}"/>
    <cellStyle name="Comma 2 2 247" xfId="17996" xr:uid="{00000000-0005-0000-0000-0000F1270000}"/>
    <cellStyle name="Comma 2 2 248" xfId="18000" xr:uid="{00000000-0005-0000-0000-0000F2270000}"/>
    <cellStyle name="Comma 2 2 249" xfId="18004" xr:uid="{00000000-0005-0000-0000-0000F3270000}"/>
    <cellStyle name="Comma 2 2 25" xfId="6316" xr:uid="{00000000-0005-0000-0000-0000F4270000}"/>
    <cellStyle name="Comma 2 2 25 2" xfId="6319" xr:uid="{00000000-0005-0000-0000-0000F5270000}"/>
    <cellStyle name="Comma 2 2 25 3" xfId="6322" xr:uid="{00000000-0005-0000-0000-0000F6270000}"/>
    <cellStyle name="Comma 2 2 250" xfId="17989" xr:uid="{00000000-0005-0000-0000-0000F7270000}"/>
    <cellStyle name="Comma 2 2 251" xfId="17993" xr:uid="{00000000-0005-0000-0000-0000F8270000}"/>
    <cellStyle name="Comma 2 2 252" xfId="17997" xr:uid="{00000000-0005-0000-0000-0000F9270000}"/>
    <cellStyle name="Comma 2 2 253" xfId="18001" xr:uid="{00000000-0005-0000-0000-0000FA270000}"/>
    <cellStyle name="Comma 2 2 254" xfId="18005" xr:uid="{00000000-0005-0000-0000-0000FB270000}"/>
    <cellStyle name="Comma 2 2 255" xfId="18405" xr:uid="{00000000-0005-0000-0000-0000FC270000}"/>
    <cellStyle name="Comma 2 2 256" xfId="18406" xr:uid="{00000000-0005-0000-0000-0000FD270000}"/>
    <cellStyle name="Comma 2 2 256 2" xfId="18407" xr:uid="{00000000-0005-0000-0000-0000FE270000}"/>
    <cellStyle name="Comma 2 2 256 3" xfId="18408" xr:uid="{00000000-0005-0000-0000-0000FF270000}"/>
    <cellStyle name="Comma 2 2 257" xfId="18409" xr:uid="{00000000-0005-0000-0000-000000280000}"/>
    <cellStyle name="Comma 2 2 26" xfId="6326" xr:uid="{00000000-0005-0000-0000-000001280000}"/>
    <cellStyle name="Comma 2 2 26 2" xfId="6331" xr:uid="{00000000-0005-0000-0000-000002280000}"/>
    <cellStyle name="Comma 2 2 26 3" xfId="18412" xr:uid="{00000000-0005-0000-0000-000003280000}"/>
    <cellStyle name="Comma 2 2 27" xfId="6335" xr:uid="{00000000-0005-0000-0000-000004280000}"/>
    <cellStyle name="Comma 2 2 27 2" xfId="18414" xr:uid="{00000000-0005-0000-0000-000005280000}"/>
    <cellStyle name="Comma 2 2 27 3" xfId="9666" xr:uid="{00000000-0005-0000-0000-000006280000}"/>
    <cellStyle name="Comma 2 2 28" xfId="18417" xr:uid="{00000000-0005-0000-0000-000007280000}"/>
    <cellStyle name="Comma 2 2 28 2" xfId="18419" xr:uid="{00000000-0005-0000-0000-000008280000}"/>
    <cellStyle name="Comma 2 2 28 3" xfId="18423" xr:uid="{00000000-0005-0000-0000-000009280000}"/>
    <cellStyle name="Comma 2 2 29" xfId="18427" xr:uid="{00000000-0005-0000-0000-00000A280000}"/>
    <cellStyle name="Comma 2 2 29 2" xfId="18429" xr:uid="{00000000-0005-0000-0000-00000B280000}"/>
    <cellStyle name="Comma 2 2 29 3" xfId="18433" xr:uid="{00000000-0005-0000-0000-00000C280000}"/>
    <cellStyle name="Comma 2 2 3" xfId="519" xr:uid="{00000000-0005-0000-0000-00000D280000}"/>
    <cellStyle name="Comma 2 2 3 10" xfId="18437" xr:uid="{00000000-0005-0000-0000-00000E280000}"/>
    <cellStyle name="Comma 2 2 3 100" xfId="18439" xr:uid="{00000000-0005-0000-0000-00000F280000}"/>
    <cellStyle name="Comma 2 2 3 101" xfId="18440" xr:uid="{00000000-0005-0000-0000-000010280000}"/>
    <cellStyle name="Comma 2 2 3 102" xfId="18443" xr:uid="{00000000-0005-0000-0000-000011280000}"/>
    <cellStyle name="Comma 2 2 3 103" xfId="16490" xr:uid="{00000000-0005-0000-0000-000012280000}"/>
    <cellStyle name="Comma 2 2 3 104" xfId="16494" xr:uid="{00000000-0005-0000-0000-000013280000}"/>
    <cellStyle name="Comma 2 2 3 105" xfId="18446" xr:uid="{00000000-0005-0000-0000-000014280000}"/>
    <cellStyle name="Comma 2 2 3 106" xfId="18448" xr:uid="{00000000-0005-0000-0000-000015280000}"/>
    <cellStyle name="Comma 2 2 3 107" xfId="18452" xr:uid="{00000000-0005-0000-0000-000016280000}"/>
    <cellStyle name="Comma 2 2 3 108" xfId="18454" xr:uid="{00000000-0005-0000-0000-000017280000}"/>
    <cellStyle name="Comma 2 2 3 109" xfId="18456" xr:uid="{00000000-0005-0000-0000-000018280000}"/>
    <cellStyle name="Comma 2 2 3 11" xfId="18458" xr:uid="{00000000-0005-0000-0000-000019280000}"/>
    <cellStyle name="Comma 2 2 3 110" xfId="18447" xr:uid="{00000000-0005-0000-0000-00001A280000}"/>
    <cellStyle name="Comma 2 2 3 111" xfId="18449" xr:uid="{00000000-0005-0000-0000-00001B280000}"/>
    <cellStyle name="Comma 2 2 3 112" xfId="18453" xr:uid="{00000000-0005-0000-0000-00001C280000}"/>
    <cellStyle name="Comma 2 2 3 113" xfId="18455" xr:uid="{00000000-0005-0000-0000-00001D280000}"/>
    <cellStyle name="Comma 2 2 3 114" xfId="18457" xr:uid="{00000000-0005-0000-0000-00001E280000}"/>
    <cellStyle name="Comma 2 2 3 115" xfId="18460" xr:uid="{00000000-0005-0000-0000-00001F280000}"/>
    <cellStyle name="Comma 2 2 3 116" xfId="18462" xr:uid="{00000000-0005-0000-0000-000020280000}"/>
    <cellStyle name="Comma 2 2 3 117" xfId="18464" xr:uid="{00000000-0005-0000-0000-000021280000}"/>
    <cellStyle name="Comma 2 2 3 118" xfId="18466" xr:uid="{00000000-0005-0000-0000-000022280000}"/>
    <cellStyle name="Comma 2 2 3 119" xfId="7799" xr:uid="{00000000-0005-0000-0000-000023280000}"/>
    <cellStyle name="Comma 2 2 3 12" xfId="18469" xr:uid="{00000000-0005-0000-0000-000024280000}"/>
    <cellStyle name="Comma 2 2 3 120" xfId="18461" xr:uid="{00000000-0005-0000-0000-000025280000}"/>
    <cellStyle name="Comma 2 2 3 121" xfId="18463" xr:uid="{00000000-0005-0000-0000-000026280000}"/>
    <cellStyle name="Comma 2 2 3 122" xfId="18465" xr:uid="{00000000-0005-0000-0000-000027280000}"/>
    <cellStyle name="Comma 2 2 3 123" xfId="18467" xr:uid="{00000000-0005-0000-0000-000028280000}"/>
    <cellStyle name="Comma 2 2 3 124" xfId="7800" xr:uid="{00000000-0005-0000-0000-000029280000}"/>
    <cellStyle name="Comma 2 2 3 125" xfId="678" xr:uid="{00000000-0005-0000-0000-00002A280000}"/>
    <cellStyle name="Comma 2 2 3 126" xfId="1417" xr:uid="{00000000-0005-0000-0000-00002B280000}"/>
    <cellStyle name="Comma 2 2 3 127" xfId="1317" xr:uid="{00000000-0005-0000-0000-00002C280000}"/>
    <cellStyle name="Comma 2 2 3 128" xfId="1441" xr:uid="{00000000-0005-0000-0000-00002D280000}"/>
    <cellStyle name="Comma 2 2 3 129" xfId="1451" xr:uid="{00000000-0005-0000-0000-00002E280000}"/>
    <cellStyle name="Comma 2 2 3 13" xfId="18472" xr:uid="{00000000-0005-0000-0000-00002F280000}"/>
    <cellStyle name="Comma 2 2 3 130" xfId="677" xr:uid="{00000000-0005-0000-0000-000030280000}"/>
    <cellStyle name="Comma 2 2 3 131" xfId="1416" xr:uid="{00000000-0005-0000-0000-000031280000}"/>
    <cellStyle name="Comma 2 2 3 132" xfId="1316" xr:uid="{00000000-0005-0000-0000-000032280000}"/>
    <cellStyle name="Comma 2 2 3 133" xfId="1440" xr:uid="{00000000-0005-0000-0000-000033280000}"/>
    <cellStyle name="Comma 2 2 3 134" xfId="1450" xr:uid="{00000000-0005-0000-0000-000034280000}"/>
    <cellStyle name="Comma 2 2 3 135" xfId="18473" xr:uid="{00000000-0005-0000-0000-000035280000}"/>
    <cellStyle name="Comma 2 2 3 136" xfId="18478" xr:uid="{00000000-0005-0000-0000-000036280000}"/>
    <cellStyle name="Comma 2 2 3 137" xfId="18482" xr:uid="{00000000-0005-0000-0000-000037280000}"/>
    <cellStyle name="Comma 2 2 3 138" xfId="18486" xr:uid="{00000000-0005-0000-0000-000038280000}"/>
    <cellStyle name="Comma 2 2 3 139" xfId="18490" xr:uid="{00000000-0005-0000-0000-000039280000}"/>
    <cellStyle name="Comma 2 2 3 14" xfId="18495" xr:uid="{00000000-0005-0000-0000-00003A280000}"/>
    <cellStyle name="Comma 2 2 3 140" xfId="18474" xr:uid="{00000000-0005-0000-0000-00003B280000}"/>
    <cellStyle name="Comma 2 2 3 141" xfId="18479" xr:uid="{00000000-0005-0000-0000-00003C280000}"/>
    <cellStyle name="Comma 2 2 3 142" xfId="18483" xr:uid="{00000000-0005-0000-0000-00003D280000}"/>
    <cellStyle name="Comma 2 2 3 143" xfId="18487" xr:uid="{00000000-0005-0000-0000-00003E280000}"/>
    <cellStyle name="Comma 2 2 3 144" xfId="18491" xr:uid="{00000000-0005-0000-0000-00003F280000}"/>
    <cellStyle name="Comma 2 2 3 145" xfId="18496" xr:uid="{00000000-0005-0000-0000-000040280000}"/>
    <cellStyle name="Comma 2 2 3 146" xfId="18503" xr:uid="{00000000-0005-0000-0000-000041280000}"/>
    <cellStyle name="Comma 2 2 3 147" xfId="18507" xr:uid="{00000000-0005-0000-0000-000042280000}"/>
    <cellStyle name="Comma 2 2 3 148" xfId="16497" xr:uid="{00000000-0005-0000-0000-000043280000}"/>
    <cellStyle name="Comma 2 2 3 149" xfId="18509" xr:uid="{00000000-0005-0000-0000-000044280000}"/>
    <cellStyle name="Comma 2 2 3 15" xfId="18512" xr:uid="{00000000-0005-0000-0000-000045280000}"/>
    <cellStyle name="Comma 2 2 3 150" xfId="18497" xr:uid="{00000000-0005-0000-0000-000046280000}"/>
    <cellStyle name="Comma 2 2 3 151" xfId="18504" xr:uid="{00000000-0005-0000-0000-000047280000}"/>
    <cellStyle name="Comma 2 2 3 152" xfId="18508" xr:uid="{00000000-0005-0000-0000-000048280000}"/>
    <cellStyle name="Comma 2 2 3 153" xfId="16498" xr:uid="{00000000-0005-0000-0000-000049280000}"/>
    <cellStyle name="Comma 2 2 3 154" xfId="18510" xr:uid="{00000000-0005-0000-0000-00004A280000}"/>
    <cellStyle name="Comma 2 2 3 155" xfId="18514" xr:uid="{00000000-0005-0000-0000-00004B280000}"/>
    <cellStyle name="Comma 2 2 3 156" xfId="18518" xr:uid="{00000000-0005-0000-0000-00004C280000}"/>
    <cellStyle name="Comma 2 2 3 157" xfId="18521" xr:uid="{00000000-0005-0000-0000-00004D280000}"/>
    <cellStyle name="Comma 2 2 3 158" xfId="18524" xr:uid="{00000000-0005-0000-0000-00004E280000}"/>
    <cellStyle name="Comma 2 2 3 159" xfId="18526" xr:uid="{00000000-0005-0000-0000-00004F280000}"/>
    <cellStyle name="Comma 2 2 3 16" xfId="18528" xr:uid="{00000000-0005-0000-0000-000050280000}"/>
    <cellStyle name="Comma 2 2 3 160" xfId="18515" xr:uid="{00000000-0005-0000-0000-000051280000}"/>
    <cellStyle name="Comma 2 2 3 161" xfId="18519" xr:uid="{00000000-0005-0000-0000-000052280000}"/>
    <cellStyle name="Comma 2 2 3 162" xfId="18522" xr:uid="{00000000-0005-0000-0000-000053280000}"/>
    <cellStyle name="Comma 2 2 3 163" xfId="18525" xr:uid="{00000000-0005-0000-0000-000054280000}"/>
    <cellStyle name="Comma 2 2 3 164" xfId="18527" xr:uid="{00000000-0005-0000-0000-000055280000}"/>
    <cellStyle name="Comma 2 2 3 165" xfId="18530" xr:uid="{00000000-0005-0000-0000-000056280000}"/>
    <cellStyle name="Comma 2 2 3 166" xfId="18532" xr:uid="{00000000-0005-0000-0000-000057280000}"/>
    <cellStyle name="Comma 2 2 3 167" xfId="14633" xr:uid="{00000000-0005-0000-0000-000058280000}"/>
    <cellStyle name="Comma 2 2 3 168" xfId="18534" xr:uid="{00000000-0005-0000-0000-000059280000}"/>
    <cellStyle name="Comma 2 2 3 169" xfId="7814" xr:uid="{00000000-0005-0000-0000-00005A280000}"/>
    <cellStyle name="Comma 2 2 3 17" xfId="16330" xr:uid="{00000000-0005-0000-0000-00005B280000}"/>
    <cellStyle name="Comma 2 2 3 170" xfId="18531" xr:uid="{00000000-0005-0000-0000-00005C280000}"/>
    <cellStyle name="Comma 2 2 3 171" xfId="18533" xr:uid="{00000000-0005-0000-0000-00005D280000}"/>
    <cellStyle name="Comma 2 2 3 172" xfId="14634" xr:uid="{00000000-0005-0000-0000-00005E280000}"/>
    <cellStyle name="Comma 2 2 3 173" xfId="18535" xr:uid="{00000000-0005-0000-0000-00005F280000}"/>
    <cellStyle name="Comma 2 2 3 174" xfId="7815" xr:uid="{00000000-0005-0000-0000-000060280000}"/>
    <cellStyle name="Comma 2 2 3 175" xfId="7822" xr:uid="{00000000-0005-0000-0000-000061280000}"/>
    <cellStyle name="Comma 2 2 3 176" xfId="6520" xr:uid="{00000000-0005-0000-0000-000062280000}"/>
    <cellStyle name="Comma 2 2 3 177" xfId="3131" xr:uid="{00000000-0005-0000-0000-000063280000}"/>
    <cellStyle name="Comma 2 2 3 178" xfId="12096" xr:uid="{00000000-0005-0000-0000-000064280000}"/>
    <cellStyle name="Comma 2 2 3 179" xfId="8543" xr:uid="{00000000-0005-0000-0000-000065280000}"/>
    <cellStyle name="Comma 2 2 3 18" xfId="16334" xr:uid="{00000000-0005-0000-0000-000066280000}"/>
    <cellStyle name="Comma 2 2 3 180" xfId="7823" xr:uid="{00000000-0005-0000-0000-000067280000}"/>
    <cellStyle name="Comma 2 2 3 181" xfId="6521" xr:uid="{00000000-0005-0000-0000-000068280000}"/>
    <cellStyle name="Comma 2 2 3 182" xfId="3130" xr:uid="{00000000-0005-0000-0000-000069280000}"/>
    <cellStyle name="Comma 2 2 3 183" xfId="12097" xr:uid="{00000000-0005-0000-0000-00006A280000}"/>
    <cellStyle name="Comma 2 2 3 184" xfId="8544" xr:uid="{00000000-0005-0000-0000-00006B280000}"/>
    <cellStyle name="Comma 2 2 3 185" xfId="12105" xr:uid="{00000000-0005-0000-0000-00006C280000}"/>
    <cellStyle name="Comma 2 2 3 186" xfId="18536" xr:uid="{00000000-0005-0000-0000-00006D280000}"/>
    <cellStyle name="Comma 2 2 3 187" xfId="18540" xr:uid="{00000000-0005-0000-0000-00006E280000}"/>
    <cellStyle name="Comma 2 2 3 188" xfId="18544" xr:uid="{00000000-0005-0000-0000-00006F280000}"/>
    <cellStyle name="Comma 2 2 3 189" xfId="18550" xr:uid="{00000000-0005-0000-0000-000070280000}"/>
    <cellStyle name="Comma 2 2 3 19" xfId="18553" xr:uid="{00000000-0005-0000-0000-000071280000}"/>
    <cellStyle name="Comma 2 2 3 190" xfId="12106" xr:uid="{00000000-0005-0000-0000-000072280000}"/>
    <cellStyle name="Comma 2 2 3 191" xfId="18537" xr:uid="{00000000-0005-0000-0000-000073280000}"/>
    <cellStyle name="Comma 2 2 3 192" xfId="18541" xr:uid="{00000000-0005-0000-0000-000074280000}"/>
    <cellStyle name="Comma 2 2 3 193" xfId="18545" xr:uid="{00000000-0005-0000-0000-000075280000}"/>
    <cellStyle name="Comma 2 2 3 194" xfId="18551" xr:uid="{00000000-0005-0000-0000-000076280000}"/>
    <cellStyle name="Comma 2 2 3 195" xfId="18555" xr:uid="{00000000-0005-0000-0000-000077280000}"/>
    <cellStyle name="Comma 2 2 3 2" xfId="5288" xr:uid="{00000000-0005-0000-0000-000078280000}"/>
    <cellStyle name="Comma 2 2 3 20" xfId="18513" xr:uid="{00000000-0005-0000-0000-000079280000}"/>
    <cellStyle name="Comma 2 2 3 21" xfId="18529" xr:uid="{00000000-0005-0000-0000-00007A280000}"/>
    <cellStyle name="Comma 2 2 3 22" xfId="16331" xr:uid="{00000000-0005-0000-0000-00007B280000}"/>
    <cellStyle name="Comma 2 2 3 23" xfId="16335" xr:uid="{00000000-0005-0000-0000-00007C280000}"/>
    <cellStyle name="Comma 2 2 3 24" xfId="18554" xr:uid="{00000000-0005-0000-0000-00007D280000}"/>
    <cellStyle name="Comma 2 2 3 25" xfId="18556" xr:uid="{00000000-0005-0000-0000-00007E280000}"/>
    <cellStyle name="Comma 2 2 3 26" xfId="18558" xr:uid="{00000000-0005-0000-0000-00007F280000}"/>
    <cellStyle name="Comma 2 2 3 27" xfId="18561" xr:uid="{00000000-0005-0000-0000-000080280000}"/>
    <cellStyle name="Comma 2 2 3 28" xfId="18564" xr:uid="{00000000-0005-0000-0000-000081280000}"/>
    <cellStyle name="Comma 2 2 3 29" xfId="18566" xr:uid="{00000000-0005-0000-0000-000082280000}"/>
    <cellStyle name="Comma 2 2 3 3" xfId="5298" xr:uid="{00000000-0005-0000-0000-000083280000}"/>
    <cellStyle name="Comma 2 2 3 30" xfId="18557" xr:uid="{00000000-0005-0000-0000-000084280000}"/>
    <cellStyle name="Comma 2 2 3 31" xfId="18559" xr:uid="{00000000-0005-0000-0000-000085280000}"/>
    <cellStyle name="Comma 2 2 3 32" xfId="18562" xr:uid="{00000000-0005-0000-0000-000086280000}"/>
    <cellStyle name="Comma 2 2 3 33" xfId="18565" xr:uid="{00000000-0005-0000-0000-000087280000}"/>
    <cellStyle name="Comma 2 2 3 34" xfId="18567" xr:uid="{00000000-0005-0000-0000-000088280000}"/>
    <cellStyle name="Comma 2 2 3 35" xfId="18568" xr:uid="{00000000-0005-0000-0000-000089280000}"/>
    <cellStyle name="Comma 2 2 3 36" xfId="18570" xr:uid="{00000000-0005-0000-0000-00008A280000}"/>
    <cellStyle name="Comma 2 2 3 37" xfId="18572" xr:uid="{00000000-0005-0000-0000-00008B280000}"/>
    <cellStyle name="Comma 2 2 3 38" xfId="18574" xr:uid="{00000000-0005-0000-0000-00008C280000}"/>
    <cellStyle name="Comma 2 2 3 39" xfId="18578" xr:uid="{00000000-0005-0000-0000-00008D280000}"/>
    <cellStyle name="Comma 2 2 3 4" xfId="18580" xr:uid="{00000000-0005-0000-0000-00008E280000}"/>
    <cellStyle name="Comma 2 2 3 40" xfId="18569" xr:uid="{00000000-0005-0000-0000-00008F280000}"/>
    <cellStyle name="Comma 2 2 3 41" xfId="18571" xr:uid="{00000000-0005-0000-0000-000090280000}"/>
    <cellStyle name="Comma 2 2 3 42" xfId="18573" xr:uid="{00000000-0005-0000-0000-000091280000}"/>
    <cellStyle name="Comma 2 2 3 43" xfId="18575" xr:uid="{00000000-0005-0000-0000-000092280000}"/>
    <cellStyle name="Comma 2 2 3 44" xfId="18579" xr:uid="{00000000-0005-0000-0000-000093280000}"/>
    <cellStyle name="Comma 2 2 3 45" xfId="18581" xr:uid="{00000000-0005-0000-0000-000094280000}"/>
    <cellStyle name="Comma 2 2 3 46" xfId="18583" xr:uid="{00000000-0005-0000-0000-000095280000}"/>
    <cellStyle name="Comma 2 2 3 47" xfId="18585" xr:uid="{00000000-0005-0000-0000-000096280000}"/>
    <cellStyle name="Comma 2 2 3 48" xfId="18587" xr:uid="{00000000-0005-0000-0000-000097280000}"/>
    <cellStyle name="Comma 2 2 3 49" xfId="3719" xr:uid="{00000000-0005-0000-0000-000098280000}"/>
    <cellStyle name="Comma 2 2 3 5" xfId="18589" xr:uid="{00000000-0005-0000-0000-000099280000}"/>
    <cellStyle name="Comma 2 2 3 50" xfId="18582" xr:uid="{00000000-0005-0000-0000-00009A280000}"/>
    <cellStyle name="Comma 2 2 3 51" xfId="18584" xr:uid="{00000000-0005-0000-0000-00009B280000}"/>
    <cellStyle name="Comma 2 2 3 52" xfId="18586" xr:uid="{00000000-0005-0000-0000-00009C280000}"/>
    <cellStyle name="Comma 2 2 3 53" xfId="18588" xr:uid="{00000000-0005-0000-0000-00009D280000}"/>
    <cellStyle name="Comma 2 2 3 54" xfId="3718" xr:uid="{00000000-0005-0000-0000-00009E280000}"/>
    <cellStyle name="Comma 2 2 3 55" xfId="985" xr:uid="{00000000-0005-0000-0000-00009F280000}"/>
    <cellStyle name="Comma 2 2 3 56" xfId="11427" xr:uid="{00000000-0005-0000-0000-0000A0280000}"/>
    <cellStyle name="Comma 2 2 3 57" xfId="18591" xr:uid="{00000000-0005-0000-0000-0000A1280000}"/>
    <cellStyle name="Comma 2 2 3 58" xfId="12088" xr:uid="{00000000-0005-0000-0000-0000A2280000}"/>
    <cellStyle name="Comma 2 2 3 59" xfId="18594" xr:uid="{00000000-0005-0000-0000-0000A3280000}"/>
    <cellStyle name="Comma 2 2 3 6" xfId="18597" xr:uid="{00000000-0005-0000-0000-0000A4280000}"/>
    <cellStyle name="Comma 2 2 3 60" xfId="984" xr:uid="{00000000-0005-0000-0000-0000A5280000}"/>
    <cellStyle name="Comma 2 2 3 61" xfId="11428" xr:uid="{00000000-0005-0000-0000-0000A6280000}"/>
    <cellStyle name="Comma 2 2 3 62" xfId="18592" xr:uid="{00000000-0005-0000-0000-0000A7280000}"/>
    <cellStyle name="Comma 2 2 3 63" xfId="12089" xr:uid="{00000000-0005-0000-0000-0000A8280000}"/>
    <cellStyle name="Comma 2 2 3 64" xfId="18595" xr:uid="{00000000-0005-0000-0000-0000A9280000}"/>
    <cellStyle name="Comma 2 2 3 65" xfId="18598" xr:uid="{00000000-0005-0000-0000-0000AA280000}"/>
    <cellStyle name="Comma 2 2 3 66" xfId="18600" xr:uid="{00000000-0005-0000-0000-0000AB280000}"/>
    <cellStyle name="Comma 2 2 3 67" xfId="16338" xr:uid="{00000000-0005-0000-0000-0000AC280000}"/>
    <cellStyle name="Comma 2 2 3 68" xfId="18602" xr:uid="{00000000-0005-0000-0000-0000AD280000}"/>
    <cellStyle name="Comma 2 2 3 69" xfId="18604" xr:uid="{00000000-0005-0000-0000-0000AE280000}"/>
    <cellStyle name="Comma 2 2 3 7" xfId="18607" xr:uid="{00000000-0005-0000-0000-0000AF280000}"/>
    <cellStyle name="Comma 2 2 3 70" xfId="18599" xr:uid="{00000000-0005-0000-0000-0000B0280000}"/>
    <cellStyle name="Comma 2 2 3 71" xfId="18601" xr:uid="{00000000-0005-0000-0000-0000B1280000}"/>
    <cellStyle name="Comma 2 2 3 72" xfId="16339" xr:uid="{00000000-0005-0000-0000-0000B2280000}"/>
    <cellStyle name="Comma 2 2 3 73" xfId="18603" xr:uid="{00000000-0005-0000-0000-0000B3280000}"/>
    <cellStyle name="Comma 2 2 3 74" xfId="18605" xr:uid="{00000000-0005-0000-0000-0000B4280000}"/>
    <cellStyle name="Comma 2 2 3 75" xfId="18608" xr:uid="{00000000-0005-0000-0000-0000B5280000}"/>
    <cellStyle name="Comma 2 2 3 76" xfId="18610" xr:uid="{00000000-0005-0000-0000-0000B6280000}"/>
    <cellStyle name="Comma 2 2 3 77" xfId="18612" xr:uid="{00000000-0005-0000-0000-0000B7280000}"/>
    <cellStyle name="Comma 2 2 3 78" xfId="18614" xr:uid="{00000000-0005-0000-0000-0000B8280000}"/>
    <cellStyle name="Comma 2 2 3 79" xfId="18617" xr:uid="{00000000-0005-0000-0000-0000B9280000}"/>
    <cellStyle name="Comma 2 2 3 8" xfId="18619" xr:uid="{00000000-0005-0000-0000-0000BA280000}"/>
    <cellStyle name="Comma 2 2 3 80" xfId="18609" xr:uid="{00000000-0005-0000-0000-0000BB280000}"/>
    <cellStyle name="Comma 2 2 3 81" xfId="18611" xr:uid="{00000000-0005-0000-0000-0000BC280000}"/>
    <cellStyle name="Comma 2 2 3 82" xfId="18613" xr:uid="{00000000-0005-0000-0000-0000BD280000}"/>
    <cellStyle name="Comma 2 2 3 83" xfId="18615" xr:uid="{00000000-0005-0000-0000-0000BE280000}"/>
    <cellStyle name="Comma 2 2 3 84" xfId="18618" xr:uid="{00000000-0005-0000-0000-0000BF280000}"/>
    <cellStyle name="Comma 2 2 3 85" xfId="18620" xr:uid="{00000000-0005-0000-0000-0000C0280000}"/>
    <cellStyle name="Comma 2 2 3 86" xfId="18622" xr:uid="{00000000-0005-0000-0000-0000C1280000}"/>
    <cellStyle name="Comma 2 2 3 87" xfId="18624" xr:uid="{00000000-0005-0000-0000-0000C2280000}"/>
    <cellStyle name="Comma 2 2 3 88" xfId="18626" xr:uid="{00000000-0005-0000-0000-0000C3280000}"/>
    <cellStyle name="Comma 2 2 3 89" xfId="18630" xr:uid="{00000000-0005-0000-0000-0000C4280000}"/>
    <cellStyle name="Comma 2 2 3 9" xfId="18632" xr:uid="{00000000-0005-0000-0000-0000C5280000}"/>
    <cellStyle name="Comma 2 2 3 90" xfId="18621" xr:uid="{00000000-0005-0000-0000-0000C6280000}"/>
    <cellStyle name="Comma 2 2 3 91" xfId="18623" xr:uid="{00000000-0005-0000-0000-0000C7280000}"/>
    <cellStyle name="Comma 2 2 3 92" xfId="18625" xr:uid="{00000000-0005-0000-0000-0000C8280000}"/>
    <cellStyle name="Comma 2 2 3 93" xfId="18627" xr:uid="{00000000-0005-0000-0000-0000C9280000}"/>
    <cellStyle name="Comma 2 2 3 94" xfId="18631" xr:uid="{00000000-0005-0000-0000-0000CA280000}"/>
    <cellStyle name="Comma 2 2 3 95" xfId="18633" xr:uid="{00000000-0005-0000-0000-0000CB280000}"/>
    <cellStyle name="Comma 2 2 3 96" xfId="18635" xr:uid="{00000000-0005-0000-0000-0000CC280000}"/>
    <cellStyle name="Comma 2 2 3 97" xfId="18637" xr:uid="{00000000-0005-0000-0000-0000CD280000}"/>
    <cellStyle name="Comma 2 2 3 98" xfId="18638" xr:uid="{00000000-0005-0000-0000-0000CE280000}"/>
    <cellStyle name="Comma 2 2 3 99" xfId="3864" xr:uid="{00000000-0005-0000-0000-0000CF280000}"/>
    <cellStyle name="Comma 2 2 30" xfId="6317" xr:uid="{00000000-0005-0000-0000-0000D0280000}"/>
    <cellStyle name="Comma 2 2 30 2" xfId="6320" xr:uid="{00000000-0005-0000-0000-0000D1280000}"/>
    <cellStyle name="Comma 2 2 30 3" xfId="6323" xr:uid="{00000000-0005-0000-0000-0000D2280000}"/>
    <cellStyle name="Comma 2 2 31" xfId="6327" xr:uid="{00000000-0005-0000-0000-0000D3280000}"/>
    <cellStyle name="Comma 2 2 31 2" xfId="6332" xr:uid="{00000000-0005-0000-0000-0000D4280000}"/>
    <cellStyle name="Comma 2 2 31 3" xfId="18413" xr:uid="{00000000-0005-0000-0000-0000D5280000}"/>
    <cellStyle name="Comma 2 2 32" xfId="6336" xr:uid="{00000000-0005-0000-0000-0000D6280000}"/>
    <cellStyle name="Comma 2 2 32 2" xfId="18415" xr:uid="{00000000-0005-0000-0000-0000D7280000}"/>
    <cellStyle name="Comma 2 2 32 3" xfId="9667" xr:uid="{00000000-0005-0000-0000-0000D8280000}"/>
    <cellStyle name="Comma 2 2 33" xfId="18418" xr:uid="{00000000-0005-0000-0000-0000D9280000}"/>
    <cellStyle name="Comma 2 2 33 2" xfId="18420" xr:uid="{00000000-0005-0000-0000-0000DA280000}"/>
    <cellStyle name="Comma 2 2 33 3" xfId="18424" xr:uid="{00000000-0005-0000-0000-0000DB280000}"/>
    <cellStyle name="Comma 2 2 34" xfId="18428" xr:uid="{00000000-0005-0000-0000-0000DC280000}"/>
    <cellStyle name="Comma 2 2 34 2" xfId="18430" xr:uid="{00000000-0005-0000-0000-0000DD280000}"/>
    <cellStyle name="Comma 2 2 34 3" xfId="18434" xr:uid="{00000000-0005-0000-0000-0000DE280000}"/>
    <cellStyle name="Comma 2 2 35" xfId="18639" xr:uid="{00000000-0005-0000-0000-0000DF280000}"/>
    <cellStyle name="Comma 2 2 35 2" xfId="18641" xr:uid="{00000000-0005-0000-0000-0000E0280000}"/>
    <cellStyle name="Comma 2 2 35 3" xfId="18643" xr:uid="{00000000-0005-0000-0000-0000E1280000}"/>
    <cellStyle name="Comma 2 2 36" xfId="10837" xr:uid="{00000000-0005-0000-0000-0000E2280000}"/>
    <cellStyle name="Comma 2 2 36 2" xfId="18645" xr:uid="{00000000-0005-0000-0000-0000E3280000}"/>
    <cellStyle name="Comma 2 2 36 3" xfId="18647" xr:uid="{00000000-0005-0000-0000-0000E4280000}"/>
    <cellStyle name="Comma 2 2 37" xfId="18649" xr:uid="{00000000-0005-0000-0000-0000E5280000}"/>
    <cellStyle name="Comma 2 2 37 2" xfId="18652" xr:uid="{00000000-0005-0000-0000-0000E6280000}"/>
    <cellStyle name="Comma 2 2 37 3" xfId="18655" xr:uid="{00000000-0005-0000-0000-0000E7280000}"/>
    <cellStyle name="Comma 2 2 38" xfId="10426" xr:uid="{00000000-0005-0000-0000-0000E8280000}"/>
    <cellStyle name="Comma 2 2 38 2" xfId="18657" xr:uid="{00000000-0005-0000-0000-0000E9280000}"/>
    <cellStyle name="Comma 2 2 38 3" xfId="18661" xr:uid="{00000000-0005-0000-0000-0000EA280000}"/>
    <cellStyle name="Comma 2 2 39" xfId="18665" xr:uid="{00000000-0005-0000-0000-0000EB280000}"/>
    <cellStyle name="Comma 2 2 39 2" xfId="16575" xr:uid="{00000000-0005-0000-0000-0000EC280000}"/>
    <cellStyle name="Comma 2 2 39 3" xfId="16581" xr:uid="{00000000-0005-0000-0000-0000ED280000}"/>
    <cellStyle name="Comma 2 2 4" xfId="1035" xr:uid="{00000000-0005-0000-0000-0000EE280000}"/>
    <cellStyle name="Comma 2 2 4 10" xfId="18667" xr:uid="{00000000-0005-0000-0000-0000EF280000}"/>
    <cellStyle name="Comma 2 2 4 100" xfId="18668" xr:uid="{00000000-0005-0000-0000-0000F0280000}"/>
    <cellStyle name="Comma 2 2 4 101" xfId="18669" xr:uid="{00000000-0005-0000-0000-0000F1280000}"/>
    <cellStyle name="Comma 2 2 4 102" xfId="18672" xr:uid="{00000000-0005-0000-0000-0000F2280000}"/>
    <cellStyle name="Comma 2 2 4 103" xfId="16507" xr:uid="{00000000-0005-0000-0000-0000F3280000}"/>
    <cellStyle name="Comma 2 2 4 104" xfId="18673" xr:uid="{00000000-0005-0000-0000-0000F4280000}"/>
    <cellStyle name="Comma 2 2 4 105" xfId="231" xr:uid="{00000000-0005-0000-0000-0000F5280000}"/>
    <cellStyle name="Comma 2 2 4 106" xfId="18674" xr:uid="{00000000-0005-0000-0000-0000F6280000}"/>
    <cellStyle name="Comma 2 2 4 107" xfId="18677" xr:uid="{00000000-0005-0000-0000-0000F7280000}"/>
    <cellStyle name="Comma 2 2 4 108" xfId="18680" xr:uid="{00000000-0005-0000-0000-0000F8280000}"/>
    <cellStyle name="Comma 2 2 4 109" xfId="18683" xr:uid="{00000000-0005-0000-0000-0000F9280000}"/>
    <cellStyle name="Comma 2 2 4 11" xfId="18687" xr:uid="{00000000-0005-0000-0000-0000FA280000}"/>
    <cellStyle name="Comma 2 2 4 110" xfId="232" xr:uid="{00000000-0005-0000-0000-0000FB280000}"/>
    <cellStyle name="Comma 2 2 4 111" xfId="18675" xr:uid="{00000000-0005-0000-0000-0000FC280000}"/>
    <cellStyle name="Comma 2 2 4 112" xfId="18678" xr:uid="{00000000-0005-0000-0000-0000FD280000}"/>
    <cellStyle name="Comma 2 2 4 113" xfId="18681" xr:uid="{00000000-0005-0000-0000-0000FE280000}"/>
    <cellStyle name="Comma 2 2 4 114" xfId="18684" xr:uid="{00000000-0005-0000-0000-0000FF280000}"/>
    <cellStyle name="Comma 2 2 4 115" xfId="18688" xr:uid="{00000000-0005-0000-0000-000000290000}"/>
    <cellStyle name="Comma 2 2 4 116" xfId="18690" xr:uid="{00000000-0005-0000-0000-000001290000}"/>
    <cellStyle name="Comma 2 2 4 117" xfId="18692" xr:uid="{00000000-0005-0000-0000-000002290000}"/>
    <cellStyle name="Comma 2 2 4 118" xfId="18694" xr:uid="{00000000-0005-0000-0000-000003290000}"/>
    <cellStyle name="Comma 2 2 4 119" xfId="7318" xr:uid="{00000000-0005-0000-0000-000004290000}"/>
    <cellStyle name="Comma 2 2 4 12" xfId="18698" xr:uid="{00000000-0005-0000-0000-000005290000}"/>
    <cellStyle name="Comma 2 2 4 120" xfId="18689" xr:uid="{00000000-0005-0000-0000-000006290000}"/>
    <cellStyle name="Comma 2 2 4 121" xfId="18691" xr:uid="{00000000-0005-0000-0000-000007290000}"/>
    <cellStyle name="Comma 2 2 4 122" xfId="18693" xr:uid="{00000000-0005-0000-0000-000008290000}"/>
    <cellStyle name="Comma 2 2 4 123" xfId="18695" xr:uid="{00000000-0005-0000-0000-000009290000}"/>
    <cellStyle name="Comma 2 2 4 124" xfId="7319" xr:uid="{00000000-0005-0000-0000-00000A290000}"/>
    <cellStyle name="Comma 2 2 4 125" xfId="6126" xr:uid="{00000000-0005-0000-0000-00000B290000}"/>
    <cellStyle name="Comma 2 2 4 126" xfId="6137" xr:uid="{00000000-0005-0000-0000-00000C290000}"/>
    <cellStyle name="Comma 2 2 4 127" xfId="6149" xr:uid="{00000000-0005-0000-0000-00000D290000}"/>
    <cellStyle name="Comma 2 2 4 128" xfId="14700" xr:uid="{00000000-0005-0000-0000-00000E290000}"/>
    <cellStyle name="Comma 2 2 4 129" xfId="18699" xr:uid="{00000000-0005-0000-0000-00000F290000}"/>
    <cellStyle name="Comma 2 2 4 13" xfId="18701" xr:uid="{00000000-0005-0000-0000-000010290000}"/>
    <cellStyle name="Comma 2 2 4 130" xfId="6127" xr:uid="{00000000-0005-0000-0000-000011290000}"/>
    <cellStyle name="Comma 2 2 4 131" xfId="6138" xr:uid="{00000000-0005-0000-0000-000012290000}"/>
    <cellStyle name="Comma 2 2 4 132" xfId="6150" xr:uid="{00000000-0005-0000-0000-000013290000}"/>
    <cellStyle name="Comma 2 2 4 133" xfId="14701" xr:uid="{00000000-0005-0000-0000-000014290000}"/>
    <cellStyle name="Comma 2 2 4 134" xfId="18700" xr:uid="{00000000-0005-0000-0000-000015290000}"/>
    <cellStyle name="Comma 2 2 4 135" xfId="2717" xr:uid="{00000000-0005-0000-0000-000016290000}"/>
    <cellStyle name="Comma 2 2 4 136" xfId="18702" xr:uid="{00000000-0005-0000-0000-000017290000}"/>
    <cellStyle name="Comma 2 2 4 137" xfId="17762" xr:uid="{00000000-0005-0000-0000-000018290000}"/>
    <cellStyle name="Comma 2 2 4 138" xfId="17767" xr:uid="{00000000-0005-0000-0000-000019290000}"/>
    <cellStyle name="Comma 2 2 4 139" xfId="18706" xr:uid="{00000000-0005-0000-0000-00001A290000}"/>
    <cellStyle name="Comma 2 2 4 14" xfId="18708" xr:uid="{00000000-0005-0000-0000-00001B290000}"/>
    <cellStyle name="Comma 2 2 4 140" xfId="2716" xr:uid="{00000000-0005-0000-0000-00001C290000}"/>
    <cellStyle name="Comma 2 2 4 141" xfId="18703" xr:uid="{00000000-0005-0000-0000-00001D290000}"/>
    <cellStyle name="Comma 2 2 4 142" xfId="17763" xr:uid="{00000000-0005-0000-0000-00001E290000}"/>
    <cellStyle name="Comma 2 2 4 143" xfId="17768" xr:uid="{00000000-0005-0000-0000-00001F290000}"/>
    <cellStyle name="Comma 2 2 4 144" xfId="18707" xr:uid="{00000000-0005-0000-0000-000020290000}"/>
    <cellStyle name="Comma 2 2 4 145" xfId="18709" xr:uid="{00000000-0005-0000-0000-000021290000}"/>
    <cellStyle name="Comma 2 2 4 146" xfId="18711" xr:uid="{00000000-0005-0000-0000-000022290000}"/>
    <cellStyle name="Comma 2 2 4 147" xfId="18713" xr:uid="{00000000-0005-0000-0000-000023290000}"/>
    <cellStyle name="Comma 2 2 4 148" xfId="18715" xr:uid="{00000000-0005-0000-0000-000024290000}"/>
    <cellStyle name="Comma 2 2 4 149" xfId="18717" xr:uid="{00000000-0005-0000-0000-000025290000}"/>
    <cellStyle name="Comma 2 2 4 15" xfId="18720" xr:uid="{00000000-0005-0000-0000-000026290000}"/>
    <cellStyle name="Comma 2 2 4 150" xfId="18710" xr:uid="{00000000-0005-0000-0000-000027290000}"/>
    <cellStyle name="Comma 2 2 4 151" xfId="18712" xr:uid="{00000000-0005-0000-0000-000028290000}"/>
    <cellStyle name="Comma 2 2 4 152" xfId="18714" xr:uid="{00000000-0005-0000-0000-000029290000}"/>
    <cellStyle name="Comma 2 2 4 153" xfId="18716" xr:uid="{00000000-0005-0000-0000-00002A290000}"/>
    <cellStyle name="Comma 2 2 4 154" xfId="18718" xr:uid="{00000000-0005-0000-0000-00002B290000}"/>
    <cellStyle name="Comma 2 2 4 155" xfId="2223" xr:uid="{00000000-0005-0000-0000-00002C290000}"/>
    <cellStyle name="Comma 2 2 4 156" xfId="18722" xr:uid="{00000000-0005-0000-0000-00002D290000}"/>
    <cellStyle name="Comma 2 2 4 157" xfId="18726" xr:uid="{00000000-0005-0000-0000-00002E290000}"/>
    <cellStyle name="Comma 2 2 4 158" xfId="18729" xr:uid="{00000000-0005-0000-0000-00002F290000}"/>
    <cellStyle name="Comma 2 2 4 159" xfId="18732" xr:uid="{00000000-0005-0000-0000-000030290000}"/>
    <cellStyle name="Comma 2 2 4 16" xfId="18735" xr:uid="{00000000-0005-0000-0000-000031290000}"/>
    <cellStyle name="Comma 2 2 4 160" xfId="2222" xr:uid="{00000000-0005-0000-0000-000032290000}"/>
    <cellStyle name="Comma 2 2 4 161" xfId="18723" xr:uid="{00000000-0005-0000-0000-000033290000}"/>
    <cellStyle name="Comma 2 2 4 162" xfId="18727" xr:uid="{00000000-0005-0000-0000-000034290000}"/>
    <cellStyle name="Comma 2 2 4 163" xfId="18730" xr:uid="{00000000-0005-0000-0000-000035290000}"/>
    <cellStyle name="Comma 2 2 4 164" xfId="18733" xr:uid="{00000000-0005-0000-0000-000036290000}"/>
    <cellStyle name="Comma 2 2 4 165" xfId="18737" xr:uid="{00000000-0005-0000-0000-000037290000}"/>
    <cellStyle name="Comma 2 2 4 166" xfId="18739" xr:uid="{00000000-0005-0000-0000-000038290000}"/>
    <cellStyle name="Comma 2 2 4 167" xfId="18741" xr:uid="{00000000-0005-0000-0000-000039290000}"/>
    <cellStyle name="Comma 2 2 4 168" xfId="18745" xr:uid="{00000000-0005-0000-0000-00003A290000}"/>
    <cellStyle name="Comma 2 2 4 169" xfId="7844" xr:uid="{00000000-0005-0000-0000-00003B290000}"/>
    <cellStyle name="Comma 2 2 4 17" xfId="18753" xr:uid="{00000000-0005-0000-0000-00003C290000}"/>
    <cellStyle name="Comma 2 2 4 170" xfId="18738" xr:uid="{00000000-0005-0000-0000-00003D290000}"/>
    <cellStyle name="Comma 2 2 4 171" xfId="18740" xr:uid="{00000000-0005-0000-0000-00003E290000}"/>
    <cellStyle name="Comma 2 2 4 172" xfId="18742" xr:uid="{00000000-0005-0000-0000-00003F290000}"/>
    <cellStyle name="Comma 2 2 4 173" xfId="18746" xr:uid="{00000000-0005-0000-0000-000040290000}"/>
    <cellStyle name="Comma 2 2 4 174" xfId="7845" xr:uid="{00000000-0005-0000-0000-000041290000}"/>
    <cellStyle name="Comma 2 2 4 175" xfId="6158" xr:uid="{00000000-0005-0000-0000-000042290000}"/>
    <cellStyle name="Comma 2 2 4 176" xfId="6174" xr:uid="{00000000-0005-0000-0000-000043290000}"/>
    <cellStyle name="Comma 2 2 4 177" xfId="12130" xr:uid="{00000000-0005-0000-0000-000044290000}"/>
    <cellStyle name="Comma 2 2 4 178" xfId="12141" xr:uid="{00000000-0005-0000-0000-000045290000}"/>
    <cellStyle name="Comma 2 2 4 179" xfId="12148" xr:uid="{00000000-0005-0000-0000-000046290000}"/>
    <cellStyle name="Comma 2 2 4 18" xfId="259" xr:uid="{00000000-0005-0000-0000-000047290000}"/>
    <cellStyle name="Comma 2 2 4 180" xfId="6159" xr:uid="{00000000-0005-0000-0000-000048290000}"/>
    <cellStyle name="Comma 2 2 4 181" xfId="6175" xr:uid="{00000000-0005-0000-0000-000049290000}"/>
    <cellStyle name="Comma 2 2 4 182" xfId="12131" xr:uid="{00000000-0005-0000-0000-00004A290000}"/>
    <cellStyle name="Comma 2 2 4 183" xfId="12142" xr:uid="{00000000-0005-0000-0000-00004B290000}"/>
    <cellStyle name="Comma 2 2 4 184" xfId="12149" xr:uid="{00000000-0005-0000-0000-00004C290000}"/>
    <cellStyle name="Comma 2 2 4 185" xfId="18755" xr:uid="{00000000-0005-0000-0000-00004D290000}"/>
    <cellStyle name="Comma 2 2 4 186" xfId="18761" xr:uid="{00000000-0005-0000-0000-00004E290000}"/>
    <cellStyle name="Comma 2 2 4 187" xfId="17774" xr:uid="{00000000-0005-0000-0000-00004F290000}"/>
    <cellStyle name="Comma 2 2 4 188" xfId="17781" xr:uid="{00000000-0005-0000-0000-000050290000}"/>
    <cellStyle name="Comma 2 2 4 189" xfId="18767" xr:uid="{00000000-0005-0000-0000-000051290000}"/>
    <cellStyle name="Comma 2 2 4 19" xfId="3592" xr:uid="{00000000-0005-0000-0000-000052290000}"/>
    <cellStyle name="Comma 2 2 4 190" xfId="18756" xr:uid="{00000000-0005-0000-0000-000053290000}"/>
    <cellStyle name="Comma 2 2 4 191" xfId="18762" xr:uid="{00000000-0005-0000-0000-000054290000}"/>
    <cellStyle name="Comma 2 2 4 192" xfId="17775" xr:uid="{00000000-0005-0000-0000-000055290000}"/>
    <cellStyle name="Comma 2 2 4 193" xfId="17782" xr:uid="{00000000-0005-0000-0000-000056290000}"/>
    <cellStyle name="Comma 2 2 4 194" xfId="18768" xr:uid="{00000000-0005-0000-0000-000057290000}"/>
    <cellStyle name="Comma 2 2 4 195" xfId="18772" xr:uid="{00000000-0005-0000-0000-000058290000}"/>
    <cellStyle name="Comma 2 2 4 2" xfId="1388" xr:uid="{00000000-0005-0000-0000-000059290000}"/>
    <cellStyle name="Comma 2 2 4 20" xfId="18721" xr:uid="{00000000-0005-0000-0000-00005A290000}"/>
    <cellStyle name="Comma 2 2 4 21" xfId="18736" xr:uid="{00000000-0005-0000-0000-00005B290000}"/>
    <cellStyle name="Comma 2 2 4 22" xfId="18754" xr:uid="{00000000-0005-0000-0000-00005C290000}"/>
    <cellStyle name="Comma 2 2 4 23" xfId="260" xr:uid="{00000000-0005-0000-0000-00005D290000}"/>
    <cellStyle name="Comma 2 2 4 24" xfId="3591" xr:uid="{00000000-0005-0000-0000-00005E290000}"/>
    <cellStyle name="Comma 2 2 4 25" xfId="18775" xr:uid="{00000000-0005-0000-0000-00005F290000}"/>
    <cellStyle name="Comma 2 2 4 26" xfId="18778" xr:uid="{00000000-0005-0000-0000-000060290000}"/>
    <cellStyle name="Comma 2 2 4 27" xfId="18780" xr:uid="{00000000-0005-0000-0000-000061290000}"/>
    <cellStyle name="Comma 2 2 4 28" xfId="18782" xr:uid="{00000000-0005-0000-0000-000062290000}"/>
    <cellStyle name="Comma 2 2 4 29" xfId="18784" xr:uid="{00000000-0005-0000-0000-000063290000}"/>
    <cellStyle name="Comma 2 2 4 3" xfId="18786" xr:uid="{00000000-0005-0000-0000-000064290000}"/>
    <cellStyle name="Comma 2 2 4 30" xfId="18776" xr:uid="{00000000-0005-0000-0000-000065290000}"/>
    <cellStyle name="Comma 2 2 4 31" xfId="18779" xr:uid="{00000000-0005-0000-0000-000066290000}"/>
    <cellStyle name="Comma 2 2 4 32" xfId="18781" xr:uid="{00000000-0005-0000-0000-000067290000}"/>
    <cellStyle name="Comma 2 2 4 33" xfId="18783" xr:uid="{00000000-0005-0000-0000-000068290000}"/>
    <cellStyle name="Comma 2 2 4 34" xfId="18785" xr:uid="{00000000-0005-0000-0000-000069290000}"/>
    <cellStyle name="Comma 2 2 4 35" xfId="18788" xr:uid="{00000000-0005-0000-0000-00006A290000}"/>
    <cellStyle name="Comma 2 2 4 36" xfId="18790" xr:uid="{00000000-0005-0000-0000-00006B290000}"/>
    <cellStyle name="Comma 2 2 4 37" xfId="16899" xr:uid="{00000000-0005-0000-0000-00006C290000}"/>
    <cellStyle name="Comma 2 2 4 38" xfId="16666" xr:uid="{00000000-0005-0000-0000-00006D290000}"/>
    <cellStyle name="Comma 2 2 4 39" xfId="16671" xr:uid="{00000000-0005-0000-0000-00006E290000}"/>
    <cellStyle name="Comma 2 2 4 4" xfId="18792" xr:uid="{00000000-0005-0000-0000-00006F290000}"/>
    <cellStyle name="Comma 2 2 4 40" xfId="18789" xr:uid="{00000000-0005-0000-0000-000070290000}"/>
    <cellStyle name="Comma 2 2 4 41" xfId="18791" xr:uid="{00000000-0005-0000-0000-000071290000}"/>
    <cellStyle name="Comma 2 2 4 42" xfId="16900" xr:uid="{00000000-0005-0000-0000-000072290000}"/>
    <cellStyle name="Comma 2 2 4 43" xfId="16667" xr:uid="{00000000-0005-0000-0000-000073290000}"/>
    <cellStyle name="Comma 2 2 4 44" xfId="16672" xr:uid="{00000000-0005-0000-0000-000074290000}"/>
    <cellStyle name="Comma 2 2 4 45" xfId="18793" xr:uid="{00000000-0005-0000-0000-000075290000}"/>
    <cellStyle name="Comma 2 2 4 46" xfId="18795" xr:uid="{00000000-0005-0000-0000-000076290000}"/>
    <cellStyle name="Comma 2 2 4 47" xfId="18797" xr:uid="{00000000-0005-0000-0000-000077290000}"/>
    <cellStyle name="Comma 2 2 4 48" xfId="18799" xr:uid="{00000000-0005-0000-0000-000078290000}"/>
    <cellStyle name="Comma 2 2 4 49" xfId="18801" xr:uid="{00000000-0005-0000-0000-000079290000}"/>
    <cellStyle name="Comma 2 2 4 5" xfId="11462" xr:uid="{00000000-0005-0000-0000-00007A290000}"/>
    <cellStyle name="Comma 2 2 4 50" xfId="18794" xr:uid="{00000000-0005-0000-0000-00007B290000}"/>
    <cellStyle name="Comma 2 2 4 51" xfId="18796" xr:uid="{00000000-0005-0000-0000-00007C290000}"/>
    <cellStyle name="Comma 2 2 4 52" xfId="18798" xr:uid="{00000000-0005-0000-0000-00007D290000}"/>
    <cellStyle name="Comma 2 2 4 53" xfId="18800" xr:uid="{00000000-0005-0000-0000-00007E290000}"/>
    <cellStyle name="Comma 2 2 4 54" xfId="18802" xr:uid="{00000000-0005-0000-0000-00007F290000}"/>
    <cellStyle name="Comma 2 2 4 55" xfId="18803" xr:uid="{00000000-0005-0000-0000-000080290000}"/>
    <cellStyle name="Comma 2 2 4 56" xfId="18805" xr:uid="{00000000-0005-0000-0000-000081290000}"/>
    <cellStyle name="Comma 2 2 4 57" xfId="18807" xr:uid="{00000000-0005-0000-0000-000082290000}"/>
    <cellStyle name="Comma 2 2 4 58" xfId="18809" xr:uid="{00000000-0005-0000-0000-000083290000}"/>
    <cellStyle name="Comma 2 2 4 59" xfId="18811" xr:uid="{00000000-0005-0000-0000-000084290000}"/>
    <cellStyle name="Comma 2 2 4 6" xfId="17772" xr:uid="{00000000-0005-0000-0000-000085290000}"/>
    <cellStyle name="Comma 2 2 4 60" xfId="18804" xr:uid="{00000000-0005-0000-0000-000086290000}"/>
    <cellStyle name="Comma 2 2 4 61" xfId="18806" xr:uid="{00000000-0005-0000-0000-000087290000}"/>
    <cellStyle name="Comma 2 2 4 62" xfId="18808" xr:uid="{00000000-0005-0000-0000-000088290000}"/>
    <cellStyle name="Comma 2 2 4 63" xfId="18810" xr:uid="{00000000-0005-0000-0000-000089290000}"/>
    <cellStyle name="Comma 2 2 4 64" xfId="18812" xr:uid="{00000000-0005-0000-0000-00008A290000}"/>
    <cellStyle name="Comma 2 2 4 65" xfId="18813" xr:uid="{00000000-0005-0000-0000-00008B290000}"/>
    <cellStyle name="Comma 2 2 4 66" xfId="18816" xr:uid="{00000000-0005-0000-0000-00008C290000}"/>
    <cellStyle name="Comma 2 2 4 67" xfId="18818" xr:uid="{00000000-0005-0000-0000-00008D290000}"/>
    <cellStyle name="Comma 2 2 4 68" xfId="3602" xr:uid="{00000000-0005-0000-0000-00008E290000}"/>
    <cellStyle name="Comma 2 2 4 69" xfId="18820" xr:uid="{00000000-0005-0000-0000-00008F290000}"/>
    <cellStyle name="Comma 2 2 4 7" xfId="17788" xr:uid="{00000000-0005-0000-0000-000090290000}"/>
    <cellStyle name="Comma 2 2 4 70" xfId="18814" xr:uid="{00000000-0005-0000-0000-000091290000}"/>
    <cellStyle name="Comma 2 2 4 71" xfId="18817" xr:uid="{00000000-0005-0000-0000-000092290000}"/>
    <cellStyle name="Comma 2 2 4 72" xfId="18819" xr:uid="{00000000-0005-0000-0000-000093290000}"/>
    <cellStyle name="Comma 2 2 4 73" xfId="3601" xr:uid="{00000000-0005-0000-0000-000094290000}"/>
    <cellStyle name="Comma 2 2 4 74" xfId="18821" xr:uid="{00000000-0005-0000-0000-000095290000}"/>
    <cellStyle name="Comma 2 2 4 75" xfId="18822" xr:uid="{00000000-0005-0000-0000-000096290000}"/>
    <cellStyle name="Comma 2 2 4 76" xfId="18824" xr:uid="{00000000-0005-0000-0000-000097290000}"/>
    <cellStyle name="Comma 2 2 4 77" xfId="18826" xr:uid="{00000000-0005-0000-0000-000098290000}"/>
    <cellStyle name="Comma 2 2 4 78" xfId="18828" xr:uid="{00000000-0005-0000-0000-000099290000}"/>
    <cellStyle name="Comma 2 2 4 79" xfId="18831" xr:uid="{00000000-0005-0000-0000-00009A290000}"/>
    <cellStyle name="Comma 2 2 4 8" xfId="17791" xr:uid="{00000000-0005-0000-0000-00009B290000}"/>
    <cellStyle name="Comma 2 2 4 80" xfId="18823" xr:uid="{00000000-0005-0000-0000-00009C290000}"/>
    <cellStyle name="Comma 2 2 4 81" xfId="18825" xr:uid="{00000000-0005-0000-0000-00009D290000}"/>
    <cellStyle name="Comma 2 2 4 82" xfId="18827" xr:uid="{00000000-0005-0000-0000-00009E290000}"/>
    <cellStyle name="Comma 2 2 4 83" xfId="18829" xr:uid="{00000000-0005-0000-0000-00009F290000}"/>
    <cellStyle name="Comma 2 2 4 84" xfId="18832" xr:uid="{00000000-0005-0000-0000-0000A0290000}"/>
    <cellStyle name="Comma 2 2 4 85" xfId="18834" xr:uid="{00000000-0005-0000-0000-0000A1290000}"/>
    <cellStyle name="Comma 2 2 4 86" xfId="18838" xr:uid="{00000000-0005-0000-0000-0000A2290000}"/>
    <cellStyle name="Comma 2 2 4 87" xfId="17862" xr:uid="{00000000-0005-0000-0000-0000A3290000}"/>
    <cellStyle name="Comma 2 2 4 88" xfId="16683" xr:uid="{00000000-0005-0000-0000-0000A4290000}"/>
    <cellStyle name="Comma 2 2 4 89" xfId="18840" xr:uid="{00000000-0005-0000-0000-0000A5290000}"/>
    <cellStyle name="Comma 2 2 4 9" xfId="17794" xr:uid="{00000000-0005-0000-0000-0000A6290000}"/>
    <cellStyle name="Comma 2 2 4 90" xfId="18835" xr:uid="{00000000-0005-0000-0000-0000A7290000}"/>
    <cellStyle name="Comma 2 2 4 91" xfId="18839" xr:uid="{00000000-0005-0000-0000-0000A8290000}"/>
    <cellStyle name="Comma 2 2 4 92" xfId="17863" xr:uid="{00000000-0005-0000-0000-0000A9290000}"/>
    <cellStyle name="Comma 2 2 4 93" xfId="16684" xr:uid="{00000000-0005-0000-0000-0000AA290000}"/>
    <cellStyle name="Comma 2 2 4 94" xfId="18841" xr:uid="{00000000-0005-0000-0000-0000AB290000}"/>
    <cellStyle name="Comma 2 2 4 95" xfId="18842" xr:uid="{00000000-0005-0000-0000-0000AC290000}"/>
    <cellStyle name="Comma 2 2 4 96" xfId="18843" xr:uid="{00000000-0005-0000-0000-0000AD290000}"/>
    <cellStyle name="Comma 2 2 4 97" xfId="18844" xr:uid="{00000000-0005-0000-0000-0000AE290000}"/>
    <cellStyle name="Comma 2 2 4 98" xfId="18845" xr:uid="{00000000-0005-0000-0000-0000AF290000}"/>
    <cellStyle name="Comma 2 2 4 99" xfId="18846" xr:uid="{00000000-0005-0000-0000-0000B0290000}"/>
    <cellStyle name="Comma 2 2 40" xfId="18640" xr:uid="{00000000-0005-0000-0000-0000B1290000}"/>
    <cellStyle name="Comma 2 2 40 2" xfId="18642" xr:uid="{00000000-0005-0000-0000-0000B2290000}"/>
    <cellStyle name="Comma 2 2 40 3" xfId="18644" xr:uid="{00000000-0005-0000-0000-0000B3290000}"/>
    <cellStyle name="Comma 2 2 41" xfId="10838" xr:uid="{00000000-0005-0000-0000-0000B4290000}"/>
    <cellStyle name="Comma 2 2 41 2" xfId="18646" xr:uid="{00000000-0005-0000-0000-0000B5290000}"/>
    <cellStyle name="Comma 2 2 41 3" xfId="18648" xr:uid="{00000000-0005-0000-0000-0000B6290000}"/>
    <cellStyle name="Comma 2 2 42" xfId="18650" xr:uid="{00000000-0005-0000-0000-0000B7290000}"/>
    <cellStyle name="Comma 2 2 42 2" xfId="18653" xr:uid="{00000000-0005-0000-0000-0000B8290000}"/>
    <cellStyle name="Comma 2 2 42 3" xfId="18656" xr:uid="{00000000-0005-0000-0000-0000B9290000}"/>
    <cellStyle name="Comma 2 2 43" xfId="10427" xr:uid="{00000000-0005-0000-0000-0000BA290000}"/>
    <cellStyle name="Comma 2 2 43 2" xfId="18658" xr:uid="{00000000-0005-0000-0000-0000BB290000}"/>
    <cellStyle name="Comma 2 2 43 3" xfId="18662" xr:uid="{00000000-0005-0000-0000-0000BC290000}"/>
    <cellStyle name="Comma 2 2 44" xfId="18666" xr:uid="{00000000-0005-0000-0000-0000BD290000}"/>
    <cellStyle name="Comma 2 2 44 2" xfId="16576" xr:uid="{00000000-0005-0000-0000-0000BE290000}"/>
    <cellStyle name="Comma 2 2 44 3" xfId="16582" xr:uid="{00000000-0005-0000-0000-0000BF290000}"/>
    <cellStyle name="Comma 2 2 45" xfId="8989" xr:uid="{00000000-0005-0000-0000-0000C0290000}"/>
    <cellStyle name="Comma 2 2 45 2" xfId="8993" xr:uid="{00000000-0005-0000-0000-0000C1290000}"/>
    <cellStyle name="Comma 2 2 45 3" xfId="18847" xr:uid="{00000000-0005-0000-0000-0000C2290000}"/>
    <cellStyle name="Comma 2 2 46" xfId="8996" xr:uid="{00000000-0005-0000-0000-0000C3290000}"/>
    <cellStyle name="Comma 2 2 46 2" xfId="18849" xr:uid="{00000000-0005-0000-0000-0000C4290000}"/>
    <cellStyle name="Comma 2 2 46 3" xfId="18851" xr:uid="{00000000-0005-0000-0000-0000C5290000}"/>
    <cellStyle name="Comma 2 2 47" xfId="18853" xr:uid="{00000000-0005-0000-0000-0000C6290000}"/>
    <cellStyle name="Comma 2 2 47 2" xfId="18855" xr:uid="{00000000-0005-0000-0000-0000C7290000}"/>
    <cellStyle name="Comma 2 2 47 3" xfId="18857" xr:uid="{00000000-0005-0000-0000-0000C8290000}"/>
    <cellStyle name="Comma 2 2 48" xfId="18859" xr:uid="{00000000-0005-0000-0000-0000C9290000}"/>
    <cellStyle name="Comma 2 2 48 2" xfId="18861" xr:uid="{00000000-0005-0000-0000-0000CA290000}"/>
    <cellStyle name="Comma 2 2 48 3" xfId="18863" xr:uid="{00000000-0005-0000-0000-0000CB290000}"/>
    <cellStyle name="Comma 2 2 49" xfId="18865" xr:uid="{00000000-0005-0000-0000-0000CC290000}"/>
    <cellStyle name="Comma 2 2 49 2" xfId="18867" xr:uid="{00000000-0005-0000-0000-0000CD290000}"/>
    <cellStyle name="Comma 2 2 49 3" xfId="18869" xr:uid="{00000000-0005-0000-0000-0000CE290000}"/>
    <cellStyle name="Comma 2 2 5" xfId="1044" xr:uid="{00000000-0005-0000-0000-0000CF290000}"/>
    <cellStyle name="Comma 2 2 5 10" xfId="18872" xr:uid="{00000000-0005-0000-0000-0000D0290000}"/>
    <cellStyle name="Comma 2 2 5 100" xfId="18873" xr:uid="{00000000-0005-0000-0000-0000D1290000}"/>
    <cellStyle name="Comma 2 2 5 101" xfId="18875" xr:uid="{00000000-0005-0000-0000-0000D2290000}"/>
    <cellStyle name="Comma 2 2 5 102" xfId="18877" xr:uid="{00000000-0005-0000-0000-0000D3290000}"/>
    <cellStyle name="Comma 2 2 5 103" xfId="18879" xr:uid="{00000000-0005-0000-0000-0000D4290000}"/>
    <cellStyle name="Comma 2 2 5 104" xfId="18881" xr:uid="{00000000-0005-0000-0000-0000D5290000}"/>
    <cellStyle name="Comma 2 2 5 105" xfId="7230" xr:uid="{00000000-0005-0000-0000-0000D6290000}"/>
    <cellStyle name="Comma 2 2 5 106" xfId="18883" xr:uid="{00000000-0005-0000-0000-0000D7290000}"/>
    <cellStyle name="Comma 2 2 5 107" xfId="18886" xr:uid="{00000000-0005-0000-0000-0000D8290000}"/>
    <cellStyle name="Comma 2 2 5 108" xfId="18890" xr:uid="{00000000-0005-0000-0000-0000D9290000}"/>
    <cellStyle name="Comma 2 2 5 109" xfId="18892" xr:uid="{00000000-0005-0000-0000-0000DA290000}"/>
    <cellStyle name="Comma 2 2 5 11" xfId="18894" xr:uid="{00000000-0005-0000-0000-0000DB290000}"/>
    <cellStyle name="Comma 2 2 5 110" xfId="7231" xr:uid="{00000000-0005-0000-0000-0000DC290000}"/>
    <cellStyle name="Comma 2 2 5 111" xfId="18884" xr:uid="{00000000-0005-0000-0000-0000DD290000}"/>
    <cellStyle name="Comma 2 2 5 112" xfId="18887" xr:uid="{00000000-0005-0000-0000-0000DE290000}"/>
    <cellStyle name="Comma 2 2 5 113" xfId="18891" xr:uid="{00000000-0005-0000-0000-0000DF290000}"/>
    <cellStyle name="Comma 2 2 5 114" xfId="18893" xr:uid="{00000000-0005-0000-0000-0000E0290000}"/>
    <cellStyle name="Comma 2 2 5 115" xfId="18895" xr:uid="{00000000-0005-0000-0000-0000E1290000}"/>
    <cellStyle name="Comma 2 2 5 116" xfId="18897" xr:uid="{00000000-0005-0000-0000-0000E2290000}"/>
    <cellStyle name="Comma 2 2 5 117" xfId="18899" xr:uid="{00000000-0005-0000-0000-0000E3290000}"/>
    <cellStyle name="Comma 2 2 5 118" xfId="18901" xr:uid="{00000000-0005-0000-0000-0000E4290000}"/>
    <cellStyle name="Comma 2 2 5 119" xfId="7866" xr:uid="{00000000-0005-0000-0000-0000E5290000}"/>
    <cellStyle name="Comma 2 2 5 12" xfId="18905" xr:uid="{00000000-0005-0000-0000-0000E6290000}"/>
    <cellStyle name="Comma 2 2 5 120" xfId="18896" xr:uid="{00000000-0005-0000-0000-0000E7290000}"/>
    <cellStyle name="Comma 2 2 5 121" xfId="18898" xr:uid="{00000000-0005-0000-0000-0000E8290000}"/>
    <cellStyle name="Comma 2 2 5 122" xfId="18900" xr:uid="{00000000-0005-0000-0000-0000E9290000}"/>
    <cellStyle name="Comma 2 2 5 123" xfId="18902" xr:uid="{00000000-0005-0000-0000-0000EA290000}"/>
    <cellStyle name="Comma 2 2 5 124" xfId="7867" xr:uid="{00000000-0005-0000-0000-0000EB290000}"/>
    <cellStyle name="Comma 2 2 5 125" xfId="6196" xr:uid="{00000000-0005-0000-0000-0000EC290000}"/>
    <cellStyle name="Comma 2 2 5 126" xfId="6202" xr:uid="{00000000-0005-0000-0000-0000ED290000}"/>
    <cellStyle name="Comma 2 2 5 127" xfId="18908" xr:uid="{00000000-0005-0000-0000-0000EE290000}"/>
    <cellStyle name="Comma 2 2 5 128" xfId="14721" xr:uid="{00000000-0005-0000-0000-0000EF290000}"/>
    <cellStyle name="Comma 2 2 5 129" xfId="18913" xr:uid="{00000000-0005-0000-0000-0000F0290000}"/>
    <cellStyle name="Comma 2 2 5 13" xfId="18915" xr:uid="{00000000-0005-0000-0000-0000F1290000}"/>
    <cellStyle name="Comma 2 2 5 130" xfId="6197" xr:uid="{00000000-0005-0000-0000-0000F2290000}"/>
    <cellStyle name="Comma 2 2 5 131" xfId="6203" xr:uid="{00000000-0005-0000-0000-0000F3290000}"/>
    <cellStyle name="Comma 2 2 5 132" xfId="18909" xr:uid="{00000000-0005-0000-0000-0000F4290000}"/>
    <cellStyle name="Comma 2 2 5 133" xfId="14722" xr:uid="{00000000-0005-0000-0000-0000F5290000}"/>
    <cellStyle name="Comma 2 2 5 134" xfId="18914" xr:uid="{00000000-0005-0000-0000-0000F6290000}"/>
    <cellStyle name="Comma 2 2 5 135" xfId="18918" xr:uid="{00000000-0005-0000-0000-0000F7290000}"/>
    <cellStyle name="Comma 2 2 5 136" xfId="18922" xr:uid="{00000000-0005-0000-0000-0000F8290000}"/>
    <cellStyle name="Comma 2 2 5 137" xfId="18926" xr:uid="{00000000-0005-0000-0000-0000F9290000}"/>
    <cellStyle name="Comma 2 2 5 138" xfId="18930" xr:uid="{00000000-0005-0000-0000-0000FA290000}"/>
    <cellStyle name="Comma 2 2 5 139" xfId="18935" xr:uid="{00000000-0005-0000-0000-0000FB290000}"/>
    <cellStyle name="Comma 2 2 5 14" xfId="7829" xr:uid="{00000000-0005-0000-0000-0000FC290000}"/>
    <cellStyle name="Comma 2 2 5 140" xfId="18919" xr:uid="{00000000-0005-0000-0000-0000FD290000}"/>
    <cellStyle name="Comma 2 2 5 141" xfId="18923" xr:uid="{00000000-0005-0000-0000-0000FE290000}"/>
    <cellStyle name="Comma 2 2 5 142" xfId="18927" xr:uid="{00000000-0005-0000-0000-0000FF290000}"/>
    <cellStyle name="Comma 2 2 5 143" xfId="18931" xr:uid="{00000000-0005-0000-0000-0000002A0000}"/>
    <cellStyle name="Comma 2 2 5 144" xfId="18936" xr:uid="{00000000-0005-0000-0000-0000012A0000}"/>
    <cellStyle name="Comma 2 2 5 145" xfId="18940" xr:uid="{00000000-0005-0000-0000-0000022A0000}"/>
    <cellStyle name="Comma 2 2 5 146" xfId="18945" xr:uid="{00000000-0005-0000-0000-0000032A0000}"/>
    <cellStyle name="Comma 2 2 5 147" xfId="18948" xr:uid="{00000000-0005-0000-0000-0000042A0000}"/>
    <cellStyle name="Comma 2 2 5 148" xfId="18951" xr:uid="{00000000-0005-0000-0000-0000052A0000}"/>
    <cellStyle name="Comma 2 2 5 149" xfId="18954" xr:uid="{00000000-0005-0000-0000-0000062A0000}"/>
    <cellStyle name="Comma 2 2 5 15" xfId="4428" xr:uid="{00000000-0005-0000-0000-0000072A0000}"/>
    <cellStyle name="Comma 2 2 5 150" xfId="18941" xr:uid="{00000000-0005-0000-0000-0000082A0000}"/>
    <cellStyle name="Comma 2 2 5 151" xfId="18946" xr:uid="{00000000-0005-0000-0000-0000092A0000}"/>
    <cellStyle name="Comma 2 2 5 152" xfId="18949" xr:uid="{00000000-0005-0000-0000-00000A2A0000}"/>
    <cellStyle name="Comma 2 2 5 153" xfId="18952" xr:uid="{00000000-0005-0000-0000-00000B2A0000}"/>
    <cellStyle name="Comma 2 2 5 154" xfId="18955" xr:uid="{00000000-0005-0000-0000-00000C2A0000}"/>
    <cellStyle name="Comma 2 2 5 155" xfId="7054" xr:uid="{00000000-0005-0000-0000-00000D2A0000}"/>
    <cellStyle name="Comma 2 2 5 156" xfId="18957" xr:uid="{00000000-0005-0000-0000-00000E2A0000}"/>
    <cellStyle name="Comma 2 2 5 157" xfId="18960" xr:uid="{00000000-0005-0000-0000-00000F2A0000}"/>
    <cellStyle name="Comma 2 2 5 158" xfId="18964" xr:uid="{00000000-0005-0000-0000-0000102A0000}"/>
    <cellStyle name="Comma 2 2 5 159" xfId="18967" xr:uid="{00000000-0005-0000-0000-0000112A0000}"/>
    <cellStyle name="Comma 2 2 5 16" xfId="18969" xr:uid="{00000000-0005-0000-0000-0000122A0000}"/>
    <cellStyle name="Comma 2 2 5 160" xfId="7055" xr:uid="{00000000-0005-0000-0000-0000132A0000}"/>
    <cellStyle name="Comma 2 2 5 161" xfId="18958" xr:uid="{00000000-0005-0000-0000-0000142A0000}"/>
    <cellStyle name="Comma 2 2 5 162" xfId="18961" xr:uid="{00000000-0005-0000-0000-0000152A0000}"/>
    <cellStyle name="Comma 2 2 5 163" xfId="18965" xr:uid="{00000000-0005-0000-0000-0000162A0000}"/>
    <cellStyle name="Comma 2 2 5 164" xfId="18968" xr:uid="{00000000-0005-0000-0000-0000172A0000}"/>
    <cellStyle name="Comma 2 2 5 165" xfId="18972" xr:uid="{00000000-0005-0000-0000-0000182A0000}"/>
    <cellStyle name="Comma 2 2 5 166" xfId="18974" xr:uid="{00000000-0005-0000-0000-0000192A0000}"/>
    <cellStyle name="Comma 2 2 5 167" xfId="18977" xr:uid="{00000000-0005-0000-0000-00001A2A0000}"/>
    <cellStyle name="Comma 2 2 5 168" xfId="18983" xr:uid="{00000000-0005-0000-0000-00001B2A0000}"/>
    <cellStyle name="Comma 2 2 5 169" xfId="7877" xr:uid="{00000000-0005-0000-0000-00001C2A0000}"/>
    <cellStyle name="Comma 2 2 5 17" xfId="18990" xr:uid="{00000000-0005-0000-0000-00001D2A0000}"/>
    <cellStyle name="Comma 2 2 5 170" xfId="18973" xr:uid="{00000000-0005-0000-0000-00001E2A0000}"/>
    <cellStyle name="Comma 2 2 5 171" xfId="18975" xr:uid="{00000000-0005-0000-0000-00001F2A0000}"/>
    <cellStyle name="Comma 2 2 5 172" xfId="18978" xr:uid="{00000000-0005-0000-0000-0000202A0000}"/>
    <cellStyle name="Comma 2 2 5 173" xfId="18984" xr:uid="{00000000-0005-0000-0000-0000212A0000}"/>
    <cellStyle name="Comma 2 2 5 174" xfId="7878" xr:uid="{00000000-0005-0000-0000-0000222A0000}"/>
    <cellStyle name="Comma 2 2 5 175" xfId="6213" xr:uid="{00000000-0005-0000-0000-0000232A0000}"/>
    <cellStyle name="Comma 2 2 5 176" xfId="18992" xr:uid="{00000000-0005-0000-0000-0000242A0000}"/>
    <cellStyle name="Comma 2 2 5 177" xfId="12160" xr:uid="{00000000-0005-0000-0000-0000252A0000}"/>
    <cellStyle name="Comma 2 2 5 178" xfId="12168" xr:uid="{00000000-0005-0000-0000-0000262A0000}"/>
    <cellStyle name="Comma 2 2 5 179" xfId="18998" xr:uid="{00000000-0005-0000-0000-0000272A0000}"/>
    <cellStyle name="Comma 2 2 5 18" xfId="19002" xr:uid="{00000000-0005-0000-0000-0000282A0000}"/>
    <cellStyle name="Comma 2 2 5 180" xfId="6214" xr:uid="{00000000-0005-0000-0000-0000292A0000}"/>
    <cellStyle name="Comma 2 2 5 181" xfId="18993" xr:uid="{00000000-0005-0000-0000-00002A2A0000}"/>
    <cellStyle name="Comma 2 2 5 182" xfId="12161" xr:uid="{00000000-0005-0000-0000-00002B2A0000}"/>
    <cellStyle name="Comma 2 2 5 183" xfId="12169" xr:uid="{00000000-0005-0000-0000-00002C2A0000}"/>
    <cellStyle name="Comma 2 2 5 184" xfId="18999" xr:uid="{00000000-0005-0000-0000-00002D2A0000}"/>
    <cellStyle name="Comma 2 2 5 185" xfId="19004" xr:uid="{00000000-0005-0000-0000-00002E2A0000}"/>
    <cellStyle name="Comma 2 2 5 186" xfId="19010" xr:uid="{00000000-0005-0000-0000-00002F2A0000}"/>
    <cellStyle name="Comma 2 2 5 187" xfId="19016" xr:uid="{00000000-0005-0000-0000-0000302A0000}"/>
    <cellStyle name="Comma 2 2 5 188" xfId="19020" xr:uid="{00000000-0005-0000-0000-0000312A0000}"/>
    <cellStyle name="Comma 2 2 5 189" xfId="19028" xr:uid="{00000000-0005-0000-0000-0000322A0000}"/>
    <cellStyle name="Comma 2 2 5 19" xfId="19035" xr:uid="{00000000-0005-0000-0000-0000332A0000}"/>
    <cellStyle name="Comma 2 2 5 190" xfId="19005" xr:uid="{00000000-0005-0000-0000-0000342A0000}"/>
    <cellStyle name="Comma 2 2 5 191" xfId="19011" xr:uid="{00000000-0005-0000-0000-0000352A0000}"/>
    <cellStyle name="Comma 2 2 5 192" xfId="19017" xr:uid="{00000000-0005-0000-0000-0000362A0000}"/>
    <cellStyle name="Comma 2 2 5 193" xfId="19021" xr:uid="{00000000-0005-0000-0000-0000372A0000}"/>
    <cellStyle name="Comma 2 2 5 194" xfId="19029" xr:uid="{00000000-0005-0000-0000-0000382A0000}"/>
    <cellStyle name="Comma 2 2 5 195" xfId="19037" xr:uid="{00000000-0005-0000-0000-0000392A0000}"/>
    <cellStyle name="Comma 2 2 5 2" xfId="17852" xr:uid="{00000000-0005-0000-0000-00003A2A0000}"/>
    <cellStyle name="Comma 2 2 5 20" xfId="4429" xr:uid="{00000000-0005-0000-0000-00003B2A0000}"/>
    <cellStyle name="Comma 2 2 5 21" xfId="18970" xr:uid="{00000000-0005-0000-0000-00003C2A0000}"/>
    <cellStyle name="Comma 2 2 5 22" xfId="18991" xr:uid="{00000000-0005-0000-0000-00003D2A0000}"/>
    <cellStyle name="Comma 2 2 5 23" xfId="19003" xr:uid="{00000000-0005-0000-0000-00003E2A0000}"/>
    <cellStyle name="Comma 2 2 5 24" xfId="19036" xr:uid="{00000000-0005-0000-0000-00003F2A0000}"/>
    <cellStyle name="Comma 2 2 5 25" xfId="19041" xr:uid="{00000000-0005-0000-0000-0000402A0000}"/>
    <cellStyle name="Comma 2 2 5 26" xfId="19043" xr:uid="{00000000-0005-0000-0000-0000412A0000}"/>
    <cellStyle name="Comma 2 2 5 27" xfId="19045" xr:uid="{00000000-0005-0000-0000-0000422A0000}"/>
    <cellStyle name="Comma 2 2 5 28" xfId="19050" xr:uid="{00000000-0005-0000-0000-0000432A0000}"/>
    <cellStyle name="Comma 2 2 5 29" xfId="19053" xr:uid="{00000000-0005-0000-0000-0000442A0000}"/>
    <cellStyle name="Comma 2 2 5 3" xfId="17857" xr:uid="{00000000-0005-0000-0000-0000452A0000}"/>
    <cellStyle name="Comma 2 2 5 30" xfId="19042" xr:uid="{00000000-0005-0000-0000-0000462A0000}"/>
    <cellStyle name="Comma 2 2 5 31" xfId="19044" xr:uid="{00000000-0005-0000-0000-0000472A0000}"/>
    <cellStyle name="Comma 2 2 5 32" xfId="19046" xr:uid="{00000000-0005-0000-0000-0000482A0000}"/>
    <cellStyle name="Comma 2 2 5 33" xfId="19051" xr:uid="{00000000-0005-0000-0000-0000492A0000}"/>
    <cellStyle name="Comma 2 2 5 34" xfId="19054" xr:uid="{00000000-0005-0000-0000-00004A2A0000}"/>
    <cellStyle name="Comma 2 2 5 35" xfId="19055" xr:uid="{00000000-0005-0000-0000-00004B2A0000}"/>
    <cellStyle name="Comma 2 2 5 36" xfId="19057" xr:uid="{00000000-0005-0000-0000-00004C2A0000}"/>
    <cellStyle name="Comma 2 2 5 37" xfId="17957" xr:uid="{00000000-0005-0000-0000-00004D2A0000}"/>
    <cellStyle name="Comma 2 2 5 38" xfId="17961" xr:uid="{00000000-0005-0000-0000-00004E2A0000}"/>
    <cellStyle name="Comma 2 2 5 39" xfId="19059" xr:uid="{00000000-0005-0000-0000-00004F2A0000}"/>
    <cellStyle name="Comma 2 2 5 4" xfId="17860" xr:uid="{00000000-0005-0000-0000-0000502A0000}"/>
    <cellStyle name="Comma 2 2 5 40" xfId="19056" xr:uid="{00000000-0005-0000-0000-0000512A0000}"/>
    <cellStyle name="Comma 2 2 5 41" xfId="19058" xr:uid="{00000000-0005-0000-0000-0000522A0000}"/>
    <cellStyle name="Comma 2 2 5 42" xfId="17958" xr:uid="{00000000-0005-0000-0000-0000532A0000}"/>
    <cellStyle name="Comma 2 2 5 43" xfId="17962" xr:uid="{00000000-0005-0000-0000-0000542A0000}"/>
    <cellStyle name="Comma 2 2 5 44" xfId="19060" xr:uid="{00000000-0005-0000-0000-0000552A0000}"/>
    <cellStyle name="Comma 2 2 5 45" xfId="19061" xr:uid="{00000000-0005-0000-0000-0000562A0000}"/>
    <cellStyle name="Comma 2 2 5 46" xfId="19063" xr:uid="{00000000-0005-0000-0000-0000572A0000}"/>
    <cellStyle name="Comma 2 2 5 47" xfId="19065" xr:uid="{00000000-0005-0000-0000-0000582A0000}"/>
    <cellStyle name="Comma 2 2 5 48" xfId="19067" xr:uid="{00000000-0005-0000-0000-0000592A0000}"/>
    <cellStyle name="Comma 2 2 5 49" xfId="19069" xr:uid="{00000000-0005-0000-0000-00005A2A0000}"/>
    <cellStyle name="Comma 2 2 5 5" xfId="17867" xr:uid="{00000000-0005-0000-0000-00005B2A0000}"/>
    <cellStyle name="Comma 2 2 5 50" xfId="19062" xr:uid="{00000000-0005-0000-0000-00005C2A0000}"/>
    <cellStyle name="Comma 2 2 5 51" xfId="19064" xr:uid="{00000000-0005-0000-0000-00005D2A0000}"/>
    <cellStyle name="Comma 2 2 5 52" xfId="19066" xr:uid="{00000000-0005-0000-0000-00005E2A0000}"/>
    <cellStyle name="Comma 2 2 5 53" xfId="19068" xr:uid="{00000000-0005-0000-0000-00005F2A0000}"/>
    <cellStyle name="Comma 2 2 5 54" xfId="19070" xr:uid="{00000000-0005-0000-0000-0000602A0000}"/>
    <cellStyle name="Comma 2 2 5 55" xfId="19071" xr:uid="{00000000-0005-0000-0000-0000612A0000}"/>
    <cellStyle name="Comma 2 2 5 56" xfId="19074" xr:uid="{00000000-0005-0000-0000-0000622A0000}"/>
    <cellStyle name="Comma 2 2 5 57" xfId="19076" xr:uid="{00000000-0005-0000-0000-0000632A0000}"/>
    <cellStyle name="Comma 2 2 5 58" xfId="19080" xr:uid="{00000000-0005-0000-0000-0000642A0000}"/>
    <cellStyle name="Comma 2 2 5 59" xfId="7696" xr:uid="{00000000-0005-0000-0000-0000652A0000}"/>
    <cellStyle name="Comma 2 2 5 6" xfId="17871" xr:uid="{00000000-0005-0000-0000-0000662A0000}"/>
    <cellStyle name="Comma 2 2 5 60" xfId="19072" xr:uid="{00000000-0005-0000-0000-0000672A0000}"/>
    <cellStyle name="Comma 2 2 5 61" xfId="19075" xr:uid="{00000000-0005-0000-0000-0000682A0000}"/>
    <cellStyle name="Comma 2 2 5 62" xfId="19077" xr:uid="{00000000-0005-0000-0000-0000692A0000}"/>
    <cellStyle name="Comma 2 2 5 63" xfId="19081" xr:uid="{00000000-0005-0000-0000-00006A2A0000}"/>
    <cellStyle name="Comma 2 2 5 64" xfId="7697" xr:uid="{00000000-0005-0000-0000-00006B2A0000}"/>
    <cellStyle name="Comma 2 2 5 65" xfId="4445" xr:uid="{00000000-0005-0000-0000-00006C2A0000}"/>
    <cellStyle name="Comma 2 2 5 66" xfId="19083" xr:uid="{00000000-0005-0000-0000-00006D2A0000}"/>
    <cellStyle name="Comma 2 2 5 67" xfId="19085" xr:uid="{00000000-0005-0000-0000-00006E2A0000}"/>
    <cellStyle name="Comma 2 2 5 68" xfId="19087" xr:uid="{00000000-0005-0000-0000-00006F2A0000}"/>
    <cellStyle name="Comma 2 2 5 69" xfId="19089" xr:uid="{00000000-0005-0000-0000-0000702A0000}"/>
    <cellStyle name="Comma 2 2 5 7" xfId="17875" xr:uid="{00000000-0005-0000-0000-0000712A0000}"/>
    <cellStyle name="Comma 2 2 5 70" xfId="4446" xr:uid="{00000000-0005-0000-0000-0000722A0000}"/>
    <cellStyle name="Comma 2 2 5 71" xfId="19084" xr:uid="{00000000-0005-0000-0000-0000732A0000}"/>
    <cellStyle name="Comma 2 2 5 72" xfId="19086" xr:uid="{00000000-0005-0000-0000-0000742A0000}"/>
    <cellStyle name="Comma 2 2 5 73" xfId="19088" xr:uid="{00000000-0005-0000-0000-0000752A0000}"/>
    <cellStyle name="Comma 2 2 5 74" xfId="19090" xr:uid="{00000000-0005-0000-0000-0000762A0000}"/>
    <cellStyle name="Comma 2 2 5 75" xfId="19091" xr:uid="{00000000-0005-0000-0000-0000772A0000}"/>
    <cellStyle name="Comma 2 2 5 76" xfId="19094" xr:uid="{00000000-0005-0000-0000-0000782A0000}"/>
    <cellStyle name="Comma 2 2 5 77" xfId="19096" xr:uid="{00000000-0005-0000-0000-0000792A0000}"/>
    <cellStyle name="Comma 2 2 5 78" xfId="19099" xr:uid="{00000000-0005-0000-0000-00007A2A0000}"/>
    <cellStyle name="Comma 2 2 5 79" xfId="19101" xr:uid="{00000000-0005-0000-0000-00007B2A0000}"/>
    <cellStyle name="Comma 2 2 5 8" xfId="17879" xr:uid="{00000000-0005-0000-0000-00007C2A0000}"/>
    <cellStyle name="Comma 2 2 5 80" xfId="19092" xr:uid="{00000000-0005-0000-0000-00007D2A0000}"/>
    <cellStyle name="Comma 2 2 5 81" xfId="19095" xr:uid="{00000000-0005-0000-0000-00007E2A0000}"/>
    <cellStyle name="Comma 2 2 5 82" xfId="19097" xr:uid="{00000000-0005-0000-0000-00007F2A0000}"/>
    <cellStyle name="Comma 2 2 5 83" xfId="19100" xr:uid="{00000000-0005-0000-0000-0000802A0000}"/>
    <cellStyle name="Comma 2 2 5 84" xfId="19102" xr:uid="{00000000-0005-0000-0000-0000812A0000}"/>
    <cellStyle name="Comma 2 2 5 85" xfId="19103" xr:uid="{00000000-0005-0000-0000-0000822A0000}"/>
    <cellStyle name="Comma 2 2 5 86" xfId="19105" xr:uid="{00000000-0005-0000-0000-0000832A0000}"/>
    <cellStyle name="Comma 2 2 5 87" xfId="17981" xr:uid="{00000000-0005-0000-0000-0000842A0000}"/>
    <cellStyle name="Comma 2 2 5 88" xfId="17985" xr:uid="{00000000-0005-0000-0000-0000852A0000}"/>
    <cellStyle name="Comma 2 2 5 89" xfId="19108" xr:uid="{00000000-0005-0000-0000-0000862A0000}"/>
    <cellStyle name="Comma 2 2 5 9" xfId="17883" xr:uid="{00000000-0005-0000-0000-0000872A0000}"/>
    <cellStyle name="Comma 2 2 5 90" xfId="19104" xr:uid="{00000000-0005-0000-0000-0000882A0000}"/>
    <cellStyle name="Comma 2 2 5 91" xfId="19106" xr:uid="{00000000-0005-0000-0000-0000892A0000}"/>
    <cellStyle name="Comma 2 2 5 92" xfId="17982" xr:uid="{00000000-0005-0000-0000-00008A2A0000}"/>
    <cellStyle name="Comma 2 2 5 93" xfId="17986" xr:uid="{00000000-0005-0000-0000-00008B2A0000}"/>
    <cellStyle name="Comma 2 2 5 94" xfId="19109" xr:uid="{00000000-0005-0000-0000-00008C2A0000}"/>
    <cellStyle name="Comma 2 2 5 95" xfId="19110" xr:uid="{00000000-0005-0000-0000-00008D2A0000}"/>
    <cellStyle name="Comma 2 2 5 96" xfId="19111" xr:uid="{00000000-0005-0000-0000-00008E2A0000}"/>
    <cellStyle name="Comma 2 2 5 97" xfId="19112" xr:uid="{00000000-0005-0000-0000-00008F2A0000}"/>
    <cellStyle name="Comma 2 2 5 98" xfId="19113" xr:uid="{00000000-0005-0000-0000-0000902A0000}"/>
    <cellStyle name="Comma 2 2 5 99" xfId="19114" xr:uid="{00000000-0005-0000-0000-0000912A0000}"/>
    <cellStyle name="Comma 2 2 50" xfId="8990" xr:uid="{00000000-0005-0000-0000-0000922A0000}"/>
    <cellStyle name="Comma 2 2 50 2" xfId="8994" xr:uid="{00000000-0005-0000-0000-0000932A0000}"/>
    <cellStyle name="Comma 2 2 50 3" xfId="18848" xr:uid="{00000000-0005-0000-0000-0000942A0000}"/>
    <cellStyle name="Comma 2 2 51" xfId="8997" xr:uid="{00000000-0005-0000-0000-0000952A0000}"/>
    <cellStyle name="Comma 2 2 51 2" xfId="18850" xr:uid="{00000000-0005-0000-0000-0000962A0000}"/>
    <cellStyle name="Comma 2 2 51 3" xfId="18852" xr:uid="{00000000-0005-0000-0000-0000972A0000}"/>
    <cellStyle name="Comma 2 2 52" xfId="18854" xr:uid="{00000000-0005-0000-0000-0000982A0000}"/>
    <cellStyle name="Comma 2 2 52 2" xfId="18856" xr:uid="{00000000-0005-0000-0000-0000992A0000}"/>
    <cellStyle name="Comma 2 2 52 3" xfId="18858" xr:uid="{00000000-0005-0000-0000-00009A2A0000}"/>
    <cellStyle name="Comma 2 2 53" xfId="18860" xr:uid="{00000000-0005-0000-0000-00009B2A0000}"/>
    <cellStyle name="Comma 2 2 53 2" xfId="18862" xr:uid="{00000000-0005-0000-0000-00009C2A0000}"/>
    <cellStyle name="Comma 2 2 53 3" xfId="18864" xr:uid="{00000000-0005-0000-0000-00009D2A0000}"/>
    <cellStyle name="Comma 2 2 54" xfId="18866" xr:uid="{00000000-0005-0000-0000-00009E2A0000}"/>
    <cellStyle name="Comma 2 2 54 2" xfId="18868" xr:uid="{00000000-0005-0000-0000-00009F2A0000}"/>
    <cellStyle name="Comma 2 2 54 3" xfId="18870" xr:uid="{00000000-0005-0000-0000-0000A02A0000}"/>
    <cellStyle name="Comma 2 2 55" xfId="16910" xr:uid="{00000000-0005-0000-0000-0000A12A0000}"/>
    <cellStyle name="Comma 2 2 55 2" xfId="16913" xr:uid="{00000000-0005-0000-0000-0000A22A0000}"/>
    <cellStyle name="Comma 2 2 55 3" xfId="16926" xr:uid="{00000000-0005-0000-0000-0000A32A0000}"/>
    <cellStyle name="Comma 2 2 56" xfId="16934" xr:uid="{00000000-0005-0000-0000-0000A42A0000}"/>
    <cellStyle name="Comma 2 2 56 2" xfId="16937" xr:uid="{00000000-0005-0000-0000-0000A52A0000}"/>
    <cellStyle name="Comma 2 2 56 3" xfId="16816" xr:uid="{00000000-0005-0000-0000-0000A62A0000}"/>
    <cellStyle name="Comma 2 2 57" xfId="16942" xr:uid="{00000000-0005-0000-0000-0000A72A0000}"/>
    <cellStyle name="Comma 2 2 57 2" xfId="16945" xr:uid="{00000000-0005-0000-0000-0000A82A0000}"/>
    <cellStyle name="Comma 2 2 57 3" xfId="16707" xr:uid="{00000000-0005-0000-0000-0000A92A0000}"/>
    <cellStyle name="Comma 2 2 58" xfId="16948" xr:uid="{00000000-0005-0000-0000-0000AA2A0000}"/>
    <cellStyle name="Comma 2 2 58 2" xfId="19117" xr:uid="{00000000-0005-0000-0000-0000AB2A0000}"/>
    <cellStyle name="Comma 2 2 58 3" xfId="16723" xr:uid="{00000000-0005-0000-0000-0000AC2A0000}"/>
    <cellStyle name="Comma 2 2 59" xfId="19119" xr:uid="{00000000-0005-0000-0000-0000AD2A0000}"/>
    <cellStyle name="Comma 2 2 59 2" xfId="19121" xr:uid="{00000000-0005-0000-0000-0000AE2A0000}"/>
    <cellStyle name="Comma 2 2 59 3" xfId="19123" xr:uid="{00000000-0005-0000-0000-0000AF2A0000}"/>
    <cellStyle name="Comma 2 2 6" xfId="19125" xr:uid="{00000000-0005-0000-0000-0000B02A0000}"/>
    <cellStyle name="Comma 2 2 6 10" xfId="19128" xr:uid="{00000000-0005-0000-0000-0000B12A0000}"/>
    <cellStyle name="Comma 2 2 6 100" xfId="19129" xr:uid="{00000000-0005-0000-0000-0000B22A0000}"/>
    <cellStyle name="Comma 2 2 6 101" xfId="19131" xr:uid="{00000000-0005-0000-0000-0000B32A0000}"/>
    <cellStyle name="Comma 2 2 6 102" xfId="19133" xr:uid="{00000000-0005-0000-0000-0000B42A0000}"/>
    <cellStyle name="Comma 2 2 6 103" xfId="19135" xr:uid="{00000000-0005-0000-0000-0000B52A0000}"/>
    <cellStyle name="Comma 2 2 6 104" xfId="19137" xr:uid="{00000000-0005-0000-0000-0000B62A0000}"/>
    <cellStyle name="Comma 2 2 6 105" xfId="19139" xr:uid="{00000000-0005-0000-0000-0000B72A0000}"/>
    <cellStyle name="Comma 2 2 6 106" xfId="19146" xr:uid="{00000000-0005-0000-0000-0000B82A0000}"/>
    <cellStyle name="Comma 2 2 6 107" xfId="19149" xr:uid="{00000000-0005-0000-0000-0000B92A0000}"/>
    <cellStyle name="Comma 2 2 6 108" xfId="15748" xr:uid="{00000000-0005-0000-0000-0000BA2A0000}"/>
    <cellStyle name="Comma 2 2 6 109" xfId="15752" xr:uid="{00000000-0005-0000-0000-0000BB2A0000}"/>
    <cellStyle name="Comma 2 2 6 11" xfId="19152" xr:uid="{00000000-0005-0000-0000-0000BC2A0000}"/>
    <cellStyle name="Comma 2 2 6 110" xfId="19140" xr:uid="{00000000-0005-0000-0000-0000BD2A0000}"/>
    <cellStyle name="Comma 2 2 6 111" xfId="19147" xr:uid="{00000000-0005-0000-0000-0000BE2A0000}"/>
    <cellStyle name="Comma 2 2 6 112" xfId="19150" xr:uid="{00000000-0005-0000-0000-0000BF2A0000}"/>
    <cellStyle name="Comma 2 2 6 113" xfId="15749" xr:uid="{00000000-0005-0000-0000-0000C02A0000}"/>
    <cellStyle name="Comma 2 2 6 114" xfId="15753" xr:uid="{00000000-0005-0000-0000-0000C12A0000}"/>
    <cellStyle name="Comma 2 2 6 115" xfId="19153" xr:uid="{00000000-0005-0000-0000-0000C22A0000}"/>
    <cellStyle name="Comma 2 2 6 116" xfId="19156" xr:uid="{00000000-0005-0000-0000-0000C32A0000}"/>
    <cellStyle name="Comma 2 2 6 117" xfId="19158" xr:uid="{00000000-0005-0000-0000-0000C42A0000}"/>
    <cellStyle name="Comma 2 2 6 118" xfId="19160" xr:uid="{00000000-0005-0000-0000-0000C52A0000}"/>
    <cellStyle name="Comma 2 2 6 119" xfId="7892" xr:uid="{00000000-0005-0000-0000-0000C62A0000}"/>
    <cellStyle name="Comma 2 2 6 12" xfId="19164" xr:uid="{00000000-0005-0000-0000-0000C72A0000}"/>
    <cellStyle name="Comma 2 2 6 120" xfId="19154" xr:uid="{00000000-0005-0000-0000-0000C82A0000}"/>
    <cellStyle name="Comma 2 2 6 121" xfId="19157" xr:uid="{00000000-0005-0000-0000-0000C92A0000}"/>
    <cellStyle name="Comma 2 2 6 122" xfId="19159" xr:uid="{00000000-0005-0000-0000-0000CA2A0000}"/>
    <cellStyle name="Comma 2 2 6 123" xfId="19161" xr:uid="{00000000-0005-0000-0000-0000CB2A0000}"/>
    <cellStyle name="Comma 2 2 6 124" xfId="7893" xr:uid="{00000000-0005-0000-0000-0000CC2A0000}"/>
    <cellStyle name="Comma 2 2 6 125" xfId="2996" xr:uid="{00000000-0005-0000-0000-0000CD2A0000}"/>
    <cellStyle name="Comma 2 2 6 126" xfId="19165" xr:uid="{00000000-0005-0000-0000-0000CE2A0000}"/>
    <cellStyle name="Comma 2 2 6 127" xfId="19168" xr:uid="{00000000-0005-0000-0000-0000CF2A0000}"/>
    <cellStyle name="Comma 2 2 6 128" xfId="8567" xr:uid="{00000000-0005-0000-0000-0000D02A0000}"/>
    <cellStyle name="Comma 2 2 6 129" xfId="19170" xr:uid="{00000000-0005-0000-0000-0000D12A0000}"/>
    <cellStyle name="Comma 2 2 6 13" xfId="19171" xr:uid="{00000000-0005-0000-0000-0000D22A0000}"/>
    <cellStyle name="Comma 2 2 6 130" xfId="2995" xr:uid="{00000000-0005-0000-0000-0000D32A0000}"/>
    <cellStyle name="Comma 2 2 6 14" xfId="19172" xr:uid="{00000000-0005-0000-0000-0000D42A0000}"/>
    <cellStyle name="Comma 2 2 6 15" xfId="19173" xr:uid="{00000000-0005-0000-0000-0000D52A0000}"/>
    <cellStyle name="Comma 2 2 6 16" xfId="19175" xr:uid="{00000000-0005-0000-0000-0000D62A0000}"/>
    <cellStyle name="Comma 2 2 6 17" xfId="19177" xr:uid="{00000000-0005-0000-0000-0000D72A0000}"/>
    <cellStyle name="Comma 2 2 6 18" xfId="19180" xr:uid="{00000000-0005-0000-0000-0000D82A0000}"/>
    <cellStyle name="Comma 2 2 6 19" xfId="19182" xr:uid="{00000000-0005-0000-0000-0000D92A0000}"/>
    <cellStyle name="Comma 2 2 6 2" xfId="17971" xr:uid="{00000000-0005-0000-0000-0000DA2A0000}"/>
    <cellStyle name="Comma 2 2 6 20" xfId="19174" xr:uid="{00000000-0005-0000-0000-0000DB2A0000}"/>
    <cellStyle name="Comma 2 2 6 21" xfId="19176" xr:uid="{00000000-0005-0000-0000-0000DC2A0000}"/>
    <cellStyle name="Comma 2 2 6 22" xfId="19178" xr:uid="{00000000-0005-0000-0000-0000DD2A0000}"/>
    <cellStyle name="Comma 2 2 6 23" xfId="19181" xr:uid="{00000000-0005-0000-0000-0000DE2A0000}"/>
    <cellStyle name="Comma 2 2 6 24" xfId="19183" xr:uid="{00000000-0005-0000-0000-0000DF2A0000}"/>
    <cellStyle name="Comma 2 2 6 25" xfId="19184" xr:uid="{00000000-0005-0000-0000-0000E02A0000}"/>
    <cellStyle name="Comma 2 2 6 26" xfId="19186" xr:uid="{00000000-0005-0000-0000-0000E12A0000}"/>
    <cellStyle name="Comma 2 2 6 27" xfId="19188" xr:uid="{00000000-0005-0000-0000-0000E22A0000}"/>
    <cellStyle name="Comma 2 2 6 28" xfId="19190" xr:uid="{00000000-0005-0000-0000-0000E32A0000}"/>
    <cellStyle name="Comma 2 2 6 29" xfId="19192" xr:uid="{00000000-0005-0000-0000-0000E42A0000}"/>
    <cellStyle name="Comma 2 2 6 3" xfId="12379" xr:uid="{00000000-0005-0000-0000-0000E52A0000}"/>
    <cellStyle name="Comma 2 2 6 30" xfId="19185" xr:uid="{00000000-0005-0000-0000-0000E62A0000}"/>
    <cellStyle name="Comma 2 2 6 31" xfId="19187" xr:uid="{00000000-0005-0000-0000-0000E72A0000}"/>
    <cellStyle name="Comma 2 2 6 32" xfId="19189" xr:uid="{00000000-0005-0000-0000-0000E82A0000}"/>
    <cellStyle name="Comma 2 2 6 33" xfId="19191" xr:uid="{00000000-0005-0000-0000-0000E92A0000}"/>
    <cellStyle name="Comma 2 2 6 34" xfId="19193" xr:uid="{00000000-0005-0000-0000-0000EA2A0000}"/>
    <cellStyle name="Comma 2 2 6 35" xfId="8795" xr:uid="{00000000-0005-0000-0000-0000EB2A0000}"/>
    <cellStyle name="Comma 2 2 6 36" xfId="8799" xr:uid="{00000000-0005-0000-0000-0000EC2A0000}"/>
    <cellStyle name="Comma 2 2 6 37" xfId="18421" xr:uid="{00000000-0005-0000-0000-0000ED2A0000}"/>
    <cellStyle name="Comma 2 2 6 38" xfId="18425" xr:uid="{00000000-0005-0000-0000-0000EE2A0000}"/>
    <cellStyle name="Comma 2 2 6 39" xfId="19194" xr:uid="{00000000-0005-0000-0000-0000EF2A0000}"/>
    <cellStyle name="Comma 2 2 6 4" xfId="17976" xr:uid="{00000000-0005-0000-0000-0000F02A0000}"/>
    <cellStyle name="Comma 2 2 6 40" xfId="8796" xr:uid="{00000000-0005-0000-0000-0000F12A0000}"/>
    <cellStyle name="Comma 2 2 6 41" xfId="8800" xr:uid="{00000000-0005-0000-0000-0000F22A0000}"/>
    <cellStyle name="Comma 2 2 6 42" xfId="18422" xr:uid="{00000000-0005-0000-0000-0000F32A0000}"/>
    <cellStyle name="Comma 2 2 6 43" xfId="18426" xr:uid="{00000000-0005-0000-0000-0000F42A0000}"/>
    <cellStyle name="Comma 2 2 6 44" xfId="19195" xr:uid="{00000000-0005-0000-0000-0000F52A0000}"/>
    <cellStyle name="Comma 2 2 6 45" xfId="19196" xr:uid="{00000000-0005-0000-0000-0000F62A0000}"/>
    <cellStyle name="Comma 2 2 6 46" xfId="9310" xr:uid="{00000000-0005-0000-0000-0000F72A0000}"/>
    <cellStyle name="Comma 2 2 6 47" xfId="9316" xr:uid="{00000000-0005-0000-0000-0000F82A0000}"/>
    <cellStyle name="Comma 2 2 6 48" xfId="19198" xr:uid="{00000000-0005-0000-0000-0000F92A0000}"/>
    <cellStyle name="Comma 2 2 6 49" xfId="2565" xr:uid="{00000000-0005-0000-0000-0000FA2A0000}"/>
    <cellStyle name="Comma 2 2 6 5" xfId="17990" xr:uid="{00000000-0005-0000-0000-0000FB2A0000}"/>
    <cellStyle name="Comma 2 2 6 50" xfId="19197" xr:uid="{00000000-0005-0000-0000-0000FC2A0000}"/>
    <cellStyle name="Comma 2 2 6 51" xfId="9311" xr:uid="{00000000-0005-0000-0000-0000FD2A0000}"/>
    <cellStyle name="Comma 2 2 6 52" xfId="9317" xr:uid="{00000000-0005-0000-0000-0000FE2A0000}"/>
    <cellStyle name="Comma 2 2 6 53" xfId="19199" xr:uid="{00000000-0005-0000-0000-0000FF2A0000}"/>
    <cellStyle name="Comma 2 2 6 54" xfId="2564" xr:uid="{00000000-0005-0000-0000-0000002B0000}"/>
    <cellStyle name="Comma 2 2 6 55" xfId="19204" xr:uid="{00000000-0005-0000-0000-0000012B0000}"/>
    <cellStyle name="Comma 2 2 6 56" xfId="19207" xr:uid="{00000000-0005-0000-0000-0000022B0000}"/>
    <cellStyle name="Comma 2 2 6 57" xfId="19211" xr:uid="{00000000-0005-0000-0000-0000032B0000}"/>
    <cellStyle name="Comma 2 2 6 58" xfId="19215" xr:uid="{00000000-0005-0000-0000-0000042B0000}"/>
    <cellStyle name="Comma 2 2 6 59" xfId="19219" xr:uid="{00000000-0005-0000-0000-0000052B0000}"/>
    <cellStyle name="Comma 2 2 6 6" xfId="17994" xr:uid="{00000000-0005-0000-0000-0000062B0000}"/>
    <cellStyle name="Comma 2 2 6 60" xfId="19205" xr:uid="{00000000-0005-0000-0000-0000072B0000}"/>
    <cellStyle name="Comma 2 2 6 61" xfId="19208" xr:uid="{00000000-0005-0000-0000-0000082B0000}"/>
    <cellStyle name="Comma 2 2 6 62" xfId="19212" xr:uid="{00000000-0005-0000-0000-0000092B0000}"/>
    <cellStyle name="Comma 2 2 6 63" xfId="19216" xr:uid="{00000000-0005-0000-0000-00000A2B0000}"/>
    <cellStyle name="Comma 2 2 6 64" xfId="19220" xr:uid="{00000000-0005-0000-0000-00000B2B0000}"/>
    <cellStyle name="Comma 2 2 6 65" xfId="19224" xr:uid="{00000000-0005-0000-0000-00000C2B0000}"/>
    <cellStyle name="Comma 2 2 6 66" xfId="19228" xr:uid="{00000000-0005-0000-0000-00000D2B0000}"/>
    <cellStyle name="Comma 2 2 6 67" xfId="19230" xr:uid="{00000000-0005-0000-0000-00000E2B0000}"/>
    <cellStyle name="Comma 2 2 6 68" xfId="19232" xr:uid="{00000000-0005-0000-0000-00000F2B0000}"/>
    <cellStyle name="Comma 2 2 6 69" xfId="19234" xr:uid="{00000000-0005-0000-0000-0000102B0000}"/>
    <cellStyle name="Comma 2 2 6 7" xfId="17998" xr:uid="{00000000-0005-0000-0000-0000112B0000}"/>
    <cellStyle name="Comma 2 2 6 70" xfId="19225" xr:uid="{00000000-0005-0000-0000-0000122B0000}"/>
    <cellStyle name="Comma 2 2 6 71" xfId="19229" xr:uid="{00000000-0005-0000-0000-0000132B0000}"/>
    <cellStyle name="Comma 2 2 6 72" xfId="19231" xr:uid="{00000000-0005-0000-0000-0000142B0000}"/>
    <cellStyle name="Comma 2 2 6 73" xfId="19233" xr:uid="{00000000-0005-0000-0000-0000152B0000}"/>
    <cellStyle name="Comma 2 2 6 74" xfId="19235" xr:uid="{00000000-0005-0000-0000-0000162B0000}"/>
    <cellStyle name="Comma 2 2 6 75" xfId="19236" xr:uid="{00000000-0005-0000-0000-0000172B0000}"/>
    <cellStyle name="Comma 2 2 6 76" xfId="19238" xr:uid="{00000000-0005-0000-0000-0000182B0000}"/>
    <cellStyle name="Comma 2 2 6 77" xfId="19240" xr:uid="{00000000-0005-0000-0000-0000192B0000}"/>
    <cellStyle name="Comma 2 2 6 78" xfId="19242" xr:uid="{00000000-0005-0000-0000-00001A2B0000}"/>
    <cellStyle name="Comma 2 2 6 79" xfId="19244" xr:uid="{00000000-0005-0000-0000-00001B2B0000}"/>
    <cellStyle name="Comma 2 2 6 8" xfId="18002" xr:uid="{00000000-0005-0000-0000-00001C2B0000}"/>
    <cellStyle name="Comma 2 2 6 80" xfId="19237" xr:uid="{00000000-0005-0000-0000-00001D2B0000}"/>
    <cellStyle name="Comma 2 2 6 81" xfId="19239" xr:uid="{00000000-0005-0000-0000-00001E2B0000}"/>
    <cellStyle name="Comma 2 2 6 82" xfId="19241" xr:uid="{00000000-0005-0000-0000-00001F2B0000}"/>
    <cellStyle name="Comma 2 2 6 83" xfId="19243" xr:uid="{00000000-0005-0000-0000-0000202B0000}"/>
    <cellStyle name="Comma 2 2 6 84" xfId="19245" xr:uid="{00000000-0005-0000-0000-0000212B0000}"/>
    <cellStyle name="Comma 2 2 6 85" xfId="8804" xr:uid="{00000000-0005-0000-0000-0000222B0000}"/>
    <cellStyle name="Comma 2 2 6 86" xfId="19246" xr:uid="{00000000-0005-0000-0000-0000232B0000}"/>
    <cellStyle name="Comma 2 2 6 87" xfId="18431" xr:uid="{00000000-0005-0000-0000-0000242B0000}"/>
    <cellStyle name="Comma 2 2 6 88" xfId="18435" xr:uid="{00000000-0005-0000-0000-0000252B0000}"/>
    <cellStyle name="Comma 2 2 6 89" xfId="19248" xr:uid="{00000000-0005-0000-0000-0000262B0000}"/>
    <cellStyle name="Comma 2 2 6 9" xfId="18006" xr:uid="{00000000-0005-0000-0000-0000272B0000}"/>
    <cellStyle name="Comma 2 2 6 90" xfId="8805" xr:uid="{00000000-0005-0000-0000-0000282B0000}"/>
    <cellStyle name="Comma 2 2 6 91" xfId="19247" xr:uid="{00000000-0005-0000-0000-0000292B0000}"/>
    <cellStyle name="Comma 2 2 6 92" xfId="18432" xr:uid="{00000000-0005-0000-0000-00002A2B0000}"/>
    <cellStyle name="Comma 2 2 6 93" xfId="18436" xr:uid="{00000000-0005-0000-0000-00002B2B0000}"/>
    <cellStyle name="Comma 2 2 6 94" xfId="19249" xr:uid="{00000000-0005-0000-0000-00002C2B0000}"/>
    <cellStyle name="Comma 2 2 6 95" xfId="19250" xr:uid="{00000000-0005-0000-0000-00002D2B0000}"/>
    <cellStyle name="Comma 2 2 6 96" xfId="9322" xr:uid="{00000000-0005-0000-0000-00002E2B0000}"/>
    <cellStyle name="Comma 2 2 6 97" xfId="19251" xr:uid="{00000000-0005-0000-0000-00002F2B0000}"/>
    <cellStyle name="Comma 2 2 6 98" xfId="19253" xr:uid="{00000000-0005-0000-0000-0000302B0000}"/>
    <cellStyle name="Comma 2 2 6 99" xfId="19255" xr:uid="{00000000-0005-0000-0000-0000312B0000}"/>
    <cellStyle name="Comma 2 2 60" xfId="16911" xr:uid="{00000000-0005-0000-0000-0000322B0000}"/>
    <cellStyle name="Comma 2 2 60 2" xfId="16914" xr:uid="{00000000-0005-0000-0000-0000332B0000}"/>
    <cellStyle name="Comma 2 2 60 3" xfId="16927" xr:uid="{00000000-0005-0000-0000-0000342B0000}"/>
    <cellStyle name="Comma 2 2 61" xfId="16935" xr:uid="{00000000-0005-0000-0000-0000352B0000}"/>
    <cellStyle name="Comma 2 2 61 2" xfId="16938" xr:uid="{00000000-0005-0000-0000-0000362B0000}"/>
    <cellStyle name="Comma 2 2 61 3" xfId="16817" xr:uid="{00000000-0005-0000-0000-0000372B0000}"/>
    <cellStyle name="Comma 2 2 62" xfId="16943" xr:uid="{00000000-0005-0000-0000-0000382B0000}"/>
    <cellStyle name="Comma 2 2 62 2" xfId="16946" xr:uid="{00000000-0005-0000-0000-0000392B0000}"/>
    <cellStyle name="Comma 2 2 62 3" xfId="16708" xr:uid="{00000000-0005-0000-0000-00003A2B0000}"/>
    <cellStyle name="Comma 2 2 63" xfId="16949" xr:uid="{00000000-0005-0000-0000-00003B2B0000}"/>
    <cellStyle name="Comma 2 2 63 2" xfId="19118" xr:uid="{00000000-0005-0000-0000-00003C2B0000}"/>
    <cellStyle name="Comma 2 2 63 3" xfId="16724" xr:uid="{00000000-0005-0000-0000-00003D2B0000}"/>
    <cellStyle name="Comma 2 2 64" xfId="19120" xr:uid="{00000000-0005-0000-0000-00003E2B0000}"/>
    <cellStyle name="Comma 2 2 64 2" xfId="19122" xr:uid="{00000000-0005-0000-0000-00003F2B0000}"/>
    <cellStyle name="Comma 2 2 64 3" xfId="19124" xr:uid="{00000000-0005-0000-0000-0000402B0000}"/>
    <cellStyle name="Comma 2 2 65" xfId="19259" xr:uid="{00000000-0005-0000-0000-0000412B0000}"/>
    <cellStyle name="Comma 2 2 65 2" xfId="19263" xr:uid="{00000000-0005-0000-0000-0000422B0000}"/>
    <cellStyle name="Comma 2 2 65 3" xfId="19265" xr:uid="{00000000-0005-0000-0000-0000432B0000}"/>
    <cellStyle name="Comma 2 2 66" xfId="17341" xr:uid="{00000000-0005-0000-0000-0000442B0000}"/>
    <cellStyle name="Comma 2 2 66 2" xfId="19267" xr:uid="{00000000-0005-0000-0000-0000452B0000}"/>
    <cellStyle name="Comma 2 2 66 3" xfId="19269" xr:uid="{00000000-0005-0000-0000-0000462B0000}"/>
    <cellStyle name="Comma 2 2 67" xfId="17345" xr:uid="{00000000-0005-0000-0000-0000472B0000}"/>
    <cellStyle name="Comma 2 2 67 2" xfId="19271" xr:uid="{00000000-0005-0000-0000-0000482B0000}"/>
    <cellStyle name="Comma 2 2 67 3" xfId="19273" xr:uid="{00000000-0005-0000-0000-0000492B0000}"/>
    <cellStyle name="Comma 2 2 68" xfId="19275" xr:uid="{00000000-0005-0000-0000-00004A2B0000}"/>
    <cellStyle name="Comma 2 2 68 2" xfId="19277" xr:uid="{00000000-0005-0000-0000-00004B2B0000}"/>
    <cellStyle name="Comma 2 2 68 3" xfId="19279" xr:uid="{00000000-0005-0000-0000-00004C2B0000}"/>
    <cellStyle name="Comma 2 2 69" xfId="19281" xr:uid="{00000000-0005-0000-0000-00004D2B0000}"/>
    <cellStyle name="Comma 2 2 69 2" xfId="19283" xr:uid="{00000000-0005-0000-0000-00004E2B0000}"/>
    <cellStyle name="Comma 2 2 69 3" xfId="19285" xr:uid="{00000000-0005-0000-0000-00004F2B0000}"/>
    <cellStyle name="Comma 2 2 7" xfId="19287" xr:uid="{00000000-0005-0000-0000-0000502B0000}"/>
    <cellStyle name="Comma 2 2 7 10" xfId="1495" xr:uid="{00000000-0005-0000-0000-0000512B0000}"/>
    <cellStyle name="Comma 2 2 7 100" xfId="19288" xr:uid="{00000000-0005-0000-0000-0000522B0000}"/>
    <cellStyle name="Comma 2 2 7 101" xfId="19290" xr:uid="{00000000-0005-0000-0000-0000532B0000}"/>
    <cellStyle name="Comma 2 2 7 102" xfId="11274" xr:uid="{00000000-0005-0000-0000-0000542B0000}"/>
    <cellStyle name="Comma 2 2 7 103" xfId="19292" xr:uid="{00000000-0005-0000-0000-0000552B0000}"/>
    <cellStyle name="Comma 2 2 7 104" xfId="19294" xr:uid="{00000000-0005-0000-0000-0000562B0000}"/>
    <cellStyle name="Comma 2 2 7 105" xfId="19296" xr:uid="{00000000-0005-0000-0000-0000572B0000}"/>
    <cellStyle name="Comma 2 2 7 106" xfId="19301" xr:uid="{00000000-0005-0000-0000-0000582B0000}"/>
    <cellStyle name="Comma 2 2 7 107" xfId="19305" xr:uid="{00000000-0005-0000-0000-0000592B0000}"/>
    <cellStyle name="Comma 2 2 7 108" xfId="15797" xr:uid="{00000000-0005-0000-0000-00005A2B0000}"/>
    <cellStyle name="Comma 2 2 7 109" xfId="19306" xr:uid="{00000000-0005-0000-0000-00005B2B0000}"/>
    <cellStyle name="Comma 2 2 7 11" xfId="1499" xr:uid="{00000000-0005-0000-0000-00005C2B0000}"/>
    <cellStyle name="Comma 2 2 7 12" xfId="21" xr:uid="{00000000-0005-0000-0000-00005D2B0000}"/>
    <cellStyle name="Comma 2 2 7 13" xfId="1506" xr:uid="{00000000-0005-0000-0000-00005E2B0000}"/>
    <cellStyle name="Comma 2 2 7 14" xfId="1512" xr:uid="{00000000-0005-0000-0000-00005F2B0000}"/>
    <cellStyle name="Comma 2 2 7 15" xfId="19308" xr:uid="{00000000-0005-0000-0000-0000602B0000}"/>
    <cellStyle name="Comma 2 2 7 16" xfId="19311" xr:uid="{00000000-0005-0000-0000-0000612B0000}"/>
    <cellStyle name="Comma 2 2 7 17" xfId="7608" xr:uid="{00000000-0005-0000-0000-0000622B0000}"/>
    <cellStyle name="Comma 2 2 7 18" xfId="19313" xr:uid="{00000000-0005-0000-0000-0000632B0000}"/>
    <cellStyle name="Comma 2 2 7 19" xfId="19315" xr:uid="{00000000-0005-0000-0000-0000642B0000}"/>
    <cellStyle name="Comma 2 2 7 2" xfId="19317" xr:uid="{00000000-0005-0000-0000-0000652B0000}"/>
    <cellStyle name="Comma 2 2 7 20" xfId="19309" xr:uid="{00000000-0005-0000-0000-0000662B0000}"/>
    <cellStyle name="Comma 2 2 7 21" xfId="19312" xr:uid="{00000000-0005-0000-0000-0000672B0000}"/>
    <cellStyle name="Comma 2 2 7 22" xfId="7609" xr:uid="{00000000-0005-0000-0000-0000682B0000}"/>
    <cellStyle name="Comma 2 2 7 23" xfId="19314" xr:uid="{00000000-0005-0000-0000-0000692B0000}"/>
    <cellStyle name="Comma 2 2 7 24" xfId="19316" xr:uid="{00000000-0005-0000-0000-00006A2B0000}"/>
    <cellStyle name="Comma 2 2 7 25" xfId="19318" xr:uid="{00000000-0005-0000-0000-00006B2B0000}"/>
    <cellStyle name="Comma 2 2 7 26" xfId="19320" xr:uid="{00000000-0005-0000-0000-00006C2B0000}"/>
    <cellStyle name="Comma 2 2 7 27" xfId="19322" xr:uid="{00000000-0005-0000-0000-00006D2B0000}"/>
    <cellStyle name="Comma 2 2 7 28" xfId="19324" xr:uid="{00000000-0005-0000-0000-00006E2B0000}"/>
    <cellStyle name="Comma 2 2 7 29" xfId="19327" xr:uid="{00000000-0005-0000-0000-00006F2B0000}"/>
    <cellStyle name="Comma 2 2 7 3" xfId="19329" xr:uid="{00000000-0005-0000-0000-0000702B0000}"/>
    <cellStyle name="Comma 2 2 7 30" xfId="19319" xr:uid="{00000000-0005-0000-0000-0000712B0000}"/>
    <cellStyle name="Comma 2 2 7 31" xfId="19321" xr:uid="{00000000-0005-0000-0000-0000722B0000}"/>
    <cellStyle name="Comma 2 2 7 32" xfId="19323" xr:uid="{00000000-0005-0000-0000-0000732B0000}"/>
    <cellStyle name="Comma 2 2 7 33" xfId="19325" xr:uid="{00000000-0005-0000-0000-0000742B0000}"/>
    <cellStyle name="Comma 2 2 7 34" xfId="19328" xr:uid="{00000000-0005-0000-0000-0000752B0000}"/>
    <cellStyle name="Comma 2 2 7 35" xfId="19330" xr:uid="{00000000-0005-0000-0000-0000762B0000}"/>
    <cellStyle name="Comma 2 2 7 36" xfId="19332" xr:uid="{00000000-0005-0000-0000-0000772B0000}"/>
    <cellStyle name="Comma 2 2 7 37" xfId="18659" xr:uid="{00000000-0005-0000-0000-0000782B0000}"/>
    <cellStyle name="Comma 2 2 7 38" xfId="18663" xr:uid="{00000000-0005-0000-0000-0000792B0000}"/>
    <cellStyle name="Comma 2 2 7 39" xfId="19334" xr:uid="{00000000-0005-0000-0000-00007A2B0000}"/>
    <cellStyle name="Comma 2 2 7 4" xfId="19338" xr:uid="{00000000-0005-0000-0000-00007B2B0000}"/>
    <cellStyle name="Comma 2 2 7 40" xfId="19331" xr:uid="{00000000-0005-0000-0000-00007C2B0000}"/>
    <cellStyle name="Comma 2 2 7 41" xfId="19333" xr:uid="{00000000-0005-0000-0000-00007D2B0000}"/>
    <cellStyle name="Comma 2 2 7 42" xfId="18660" xr:uid="{00000000-0005-0000-0000-00007E2B0000}"/>
    <cellStyle name="Comma 2 2 7 43" xfId="18664" xr:uid="{00000000-0005-0000-0000-00007F2B0000}"/>
    <cellStyle name="Comma 2 2 7 44" xfId="19335" xr:uid="{00000000-0005-0000-0000-0000802B0000}"/>
    <cellStyle name="Comma 2 2 7 45" xfId="19339" xr:uid="{00000000-0005-0000-0000-0000812B0000}"/>
    <cellStyle name="Comma 2 2 7 46" xfId="19341" xr:uid="{00000000-0005-0000-0000-0000822B0000}"/>
    <cellStyle name="Comma 2 2 7 47" xfId="7261" xr:uid="{00000000-0005-0000-0000-0000832B0000}"/>
    <cellStyle name="Comma 2 2 7 48" xfId="4695" xr:uid="{00000000-0005-0000-0000-0000842B0000}"/>
    <cellStyle name="Comma 2 2 7 49" xfId="4728" xr:uid="{00000000-0005-0000-0000-0000852B0000}"/>
    <cellStyle name="Comma 2 2 7 5" xfId="19343" xr:uid="{00000000-0005-0000-0000-0000862B0000}"/>
    <cellStyle name="Comma 2 2 7 50" xfId="19340" xr:uid="{00000000-0005-0000-0000-0000872B0000}"/>
    <cellStyle name="Comma 2 2 7 51" xfId="19342" xr:uid="{00000000-0005-0000-0000-0000882B0000}"/>
    <cellStyle name="Comma 2 2 7 52" xfId="7262" xr:uid="{00000000-0005-0000-0000-0000892B0000}"/>
    <cellStyle name="Comma 2 2 7 53" xfId="4696" xr:uid="{00000000-0005-0000-0000-00008A2B0000}"/>
    <cellStyle name="Comma 2 2 7 54" xfId="4729" xr:uid="{00000000-0005-0000-0000-00008B2B0000}"/>
    <cellStyle name="Comma 2 2 7 55" xfId="4753" xr:uid="{00000000-0005-0000-0000-00008C2B0000}"/>
    <cellStyle name="Comma 2 2 7 56" xfId="4764" xr:uid="{00000000-0005-0000-0000-00008D2B0000}"/>
    <cellStyle name="Comma 2 2 7 57" xfId="7369" xr:uid="{00000000-0005-0000-0000-00008E2B0000}"/>
    <cellStyle name="Comma 2 2 7 58" xfId="4733" xr:uid="{00000000-0005-0000-0000-00008F2B0000}"/>
    <cellStyle name="Comma 2 2 7 59" xfId="19344" xr:uid="{00000000-0005-0000-0000-0000902B0000}"/>
    <cellStyle name="Comma 2 2 7 6" xfId="19348" xr:uid="{00000000-0005-0000-0000-0000912B0000}"/>
    <cellStyle name="Comma 2 2 7 60" xfId="4754" xr:uid="{00000000-0005-0000-0000-0000922B0000}"/>
    <cellStyle name="Comma 2 2 7 61" xfId="4765" xr:uid="{00000000-0005-0000-0000-0000932B0000}"/>
    <cellStyle name="Comma 2 2 7 62" xfId="7370" xr:uid="{00000000-0005-0000-0000-0000942B0000}"/>
    <cellStyle name="Comma 2 2 7 63" xfId="4734" xr:uid="{00000000-0005-0000-0000-0000952B0000}"/>
    <cellStyle name="Comma 2 2 7 64" xfId="19345" xr:uid="{00000000-0005-0000-0000-0000962B0000}"/>
    <cellStyle name="Comma 2 2 7 65" xfId="19349" xr:uid="{00000000-0005-0000-0000-0000972B0000}"/>
    <cellStyle name="Comma 2 2 7 66" xfId="15727" xr:uid="{00000000-0005-0000-0000-0000982B0000}"/>
    <cellStyle name="Comma 2 2 7 67" xfId="19352" xr:uid="{00000000-0005-0000-0000-0000992B0000}"/>
    <cellStyle name="Comma 2 2 7 68" xfId="19354" xr:uid="{00000000-0005-0000-0000-00009A2B0000}"/>
    <cellStyle name="Comma 2 2 7 69" xfId="19356" xr:uid="{00000000-0005-0000-0000-00009B2B0000}"/>
    <cellStyle name="Comma 2 2 7 7" xfId="19358" xr:uid="{00000000-0005-0000-0000-00009C2B0000}"/>
    <cellStyle name="Comma 2 2 7 70" xfId="19350" xr:uid="{00000000-0005-0000-0000-00009D2B0000}"/>
    <cellStyle name="Comma 2 2 7 71" xfId="15728" xr:uid="{00000000-0005-0000-0000-00009E2B0000}"/>
    <cellStyle name="Comma 2 2 7 72" xfId="19353" xr:uid="{00000000-0005-0000-0000-00009F2B0000}"/>
    <cellStyle name="Comma 2 2 7 73" xfId="19355" xr:uid="{00000000-0005-0000-0000-0000A02B0000}"/>
    <cellStyle name="Comma 2 2 7 74" xfId="19357" xr:uid="{00000000-0005-0000-0000-0000A12B0000}"/>
    <cellStyle name="Comma 2 2 7 75" xfId="19359" xr:uid="{00000000-0005-0000-0000-0000A22B0000}"/>
    <cellStyle name="Comma 2 2 7 76" xfId="19361" xr:uid="{00000000-0005-0000-0000-0000A32B0000}"/>
    <cellStyle name="Comma 2 2 7 77" xfId="19364" xr:uid="{00000000-0005-0000-0000-0000A42B0000}"/>
    <cellStyle name="Comma 2 2 7 78" xfId="19367" xr:uid="{00000000-0005-0000-0000-0000A52B0000}"/>
    <cellStyle name="Comma 2 2 7 79" xfId="19370" xr:uid="{00000000-0005-0000-0000-0000A62B0000}"/>
    <cellStyle name="Comma 2 2 7 8" xfId="19373" xr:uid="{00000000-0005-0000-0000-0000A72B0000}"/>
    <cellStyle name="Comma 2 2 7 80" xfId="19360" xr:uid="{00000000-0005-0000-0000-0000A82B0000}"/>
    <cellStyle name="Comma 2 2 7 81" xfId="19362" xr:uid="{00000000-0005-0000-0000-0000A92B0000}"/>
    <cellStyle name="Comma 2 2 7 82" xfId="19365" xr:uid="{00000000-0005-0000-0000-0000AA2B0000}"/>
    <cellStyle name="Comma 2 2 7 83" xfId="19368" xr:uid="{00000000-0005-0000-0000-0000AB2B0000}"/>
    <cellStyle name="Comma 2 2 7 84" xfId="19371" xr:uid="{00000000-0005-0000-0000-0000AC2B0000}"/>
    <cellStyle name="Comma 2 2 7 85" xfId="19374" xr:uid="{00000000-0005-0000-0000-0000AD2B0000}"/>
    <cellStyle name="Comma 2 2 7 86" xfId="16567" xr:uid="{00000000-0005-0000-0000-0000AE2B0000}"/>
    <cellStyle name="Comma 2 2 7 87" xfId="16577" xr:uid="{00000000-0005-0000-0000-0000AF2B0000}"/>
    <cellStyle name="Comma 2 2 7 88" xfId="16583" xr:uid="{00000000-0005-0000-0000-0000B02B0000}"/>
    <cellStyle name="Comma 2 2 7 89" xfId="19376" xr:uid="{00000000-0005-0000-0000-0000B12B0000}"/>
    <cellStyle name="Comma 2 2 7 9" xfId="19378" xr:uid="{00000000-0005-0000-0000-0000B22B0000}"/>
    <cellStyle name="Comma 2 2 7 90" xfId="19375" xr:uid="{00000000-0005-0000-0000-0000B32B0000}"/>
    <cellStyle name="Comma 2 2 7 91" xfId="16568" xr:uid="{00000000-0005-0000-0000-0000B42B0000}"/>
    <cellStyle name="Comma 2 2 7 92" xfId="16578" xr:uid="{00000000-0005-0000-0000-0000B52B0000}"/>
    <cellStyle name="Comma 2 2 7 93" xfId="16584" xr:uid="{00000000-0005-0000-0000-0000B62B0000}"/>
    <cellStyle name="Comma 2 2 7 94" xfId="19377" xr:uid="{00000000-0005-0000-0000-0000B72B0000}"/>
    <cellStyle name="Comma 2 2 7 95" xfId="19379" xr:uid="{00000000-0005-0000-0000-0000B82B0000}"/>
    <cellStyle name="Comma 2 2 7 96" xfId="19380" xr:uid="{00000000-0005-0000-0000-0000B92B0000}"/>
    <cellStyle name="Comma 2 2 7 97" xfId="360" xr:uid="{00000000-0005-0000-0000-0000BA2B0000}"/>
    <cellStyle name="Comma 2 2 7 98" xfId="4771" xr:uid="{00000000-0005-0000-0000-0000BB2B0000}"/>
    <cellStyle name="Comma 2 2 7 99" xfId="4789" xr:uid="{00000000-0005-0000-0000-0000BC2B0000}"/>
    <cellStyle name="Comma 2 2 70" xfId="19260" xr:uid="{00000000-0005-0000-0000-0000BD2B0000}"/>
    <cellStyle name="Comma 2 2 70 2" xfId="19264" xr:uid="{00000000-0005-0000-0000-0000BE2B0000}"/>
    <cellStyle name="Comma 2 2 70 3" xfId="19266" xr:uid="{00000000-0005-0000-0000-0000BF2B0000}"/>
    <cellStyle name="Comma 2 2 71" xfId="17342" xr:uid="{00000000-0005-0000-0000-0000C02B0000}"/>
    <cellStyle name="Comma 2 2 71 2" xfId="19268" xr:uid="{00000000-0005-0000-0000-0000C12B0000}"/>
    <cellStyle name="Comma 2 2 71 3" xfId="19270" xr:uid="{00000000-0005-0000-0000-0000C22B0000}"/>
    <cellStyle name="Comma 2 2 72" xfId="17346" xr:uid="{00000000-0005-0000-0000-0000C32B0000}"/>
    <cellStyle name="Comma 2 2 72 2" xfId="19272" xr:uid="{00000000-0005-0000-0000-0000C42B0000}"/>
    <cellStyle name="Comma 2 2 72 3" xfId="19274" xr:uid="{00000000-0005-0000-0000-0000C52B0000}"/>
    <cellStyle name="Comma 2 2 73" xfId="19276" xr:uid="{00000000-0005-0000-0000-0000C62B0000}"/>
    <cellStyle name="Comma 2 2 73 2" xfId="19278" xr:uid="{00000000-0005-0000-0000-0000C72B0000}"/>
    <cellStyle name="Comma 2 2 73 3" xfId="19280" xr:uid="{00000000-0005-0000-0000-0000C82B0000}"/>
    <cellStyle name="Comma 2 2 74" xfId="19282" xr:uid="{00000000-0005-0000-0000-0000C92B0000}"/>
    <cellStyle name="Comma 2 2 74 2" xfId="19284" xr:uid="{00000000-0005-0000-0000-0000CA2B0000}"/>
    <cellStyle name="Comma 2 2 74 3" xfId="19286" xr:uid="{00000000-0005-0000-0000-0000CB2B0000}"/>
    <cellStyle name="Comma 2 2 75" xfId="6339" xr:uid="{00000000-0005-0000-0000-0000CC2B0000}"/>
    <cellStyle name="Comma 2 2 75 2" xfId="6347" xr:uid="{00000000-0005-0000-0000-0000CD2B0000}"/>
    <cellStyle name="Comma 2 2 75 3" xfId="19381" xr:uid="{00000000-0005-0000-0000-0000CE2B0000}"/>
    <cellStyle name="Comma 2 2 76" xfId="6351" xr:uid="{00000000-0005-0000-0000-0000CF2B0000}"/>
    <cellStyle name="Comma 2 2 76 2" xfId="15846" xr:uid="{00000000-0005-0000-0000-0000D02B0000}"/>
    <cellStyle name="Comma 2 2 76 3" xfId="19383" xr:uid="{00000000-0005-0000-0000-0000D12B0000}"/>
    <cellStyle name="Comma 2 2 77" xfId="19385" xr:uid="{00000000-0005-0000-0000-0000D22B0000}"/>
    <cellStyle name="Comma 2 2 77 2" xfId="4277" xr:uid="{00000000-0005-0000-0000-0000D32B0000}"/>
    <cellStyle name="Comma 2 2 77 3" xfId="19387" xr:uid="{00000000-0005-0000-0000-0000D42B0000}"/>
    <cellStyle name="Comma 2 2 78" xfId="19389" xr:uid="{00000000-0005-0000-0000-0000D52B0000}"/>
    <cellStyle name="Comma 2 2 78 2" xfId="19391" xr:uid="{00000000-0005-0000-0000-0000D62B0000}"/>
    <cellStyle name="Comma 2 2 78 3" xfId="19393" xr:uid="{00000000-0005-0000-0000-0000D72B0000}"/>
    <cellStyle name="Comma 2 2 79" xfId="19395" xr:uid="{00000000-0005-0000-0000-0000D82B0000}"/>
    <cellStyle name="Comma 2 2 79 2" xfId="19398" xr:uid="{00000000-0005-0000-0000-0000D92B0000}"/>
    <cellStyle name="Comma 2 2 79 3" xfId="19400" xr:uid="{00000000-0005-0000-0000-0000DA2B0000}"/>
    <cellStyle name="Comma 2 2 8" xfId="19402" xr:uid="{00000000-0005-0000-0000-0000DB2B0000}"/>
    <cellStyle name="Comma 2 2 8 2" xfId="19403" xr:uid="{00000000-0005-0000-0000-0000DC2B0000}"/>
    <cellStyle name="Comma 2 2 8 3" xfId="19404" xr:uid="{00000000-0005-0000-0000-0000DD2B0000}"/>
    <cellStyle name="Comma 2 2 80" xfId="6340" xr:uid="{00000000-0005-0000-0000-0000DE2B0000}"/>
    <cellStyle name="Comma 2 2 80 2" xfId="6348" xr:uid="{00000000-0005-0000-0000-0000DF2B0000}"/>
    <cellStyle name="Comma 2 2 80 3" xfId="19382" xr:uid="{00000000-0005-0000-0000-0000E02B0000}"/>
    <cellStyle name="Comma 2 2 81" xfId="6352" xr:uid="{00000000-0005-0000-0000-0000E12B0000}"/>
    <cellStyle name="Comma 2 2 81 2" xfId="15847" xr:uid="{00000000-0005-0000-0000-0000E22B0000}"/>
    <cellStyle name="Comma 2 2 81 3" xfId="19384" xr:uid="{00000000-0005-0000-0000-0000E32B0000}"/>
    <cellStyle name="Comma 2 2 82" xfId="19386" xr:uid="{00000000-0005-0000-0000-0000E42B0000}"/>
    <cellStyle name="Comma 2 2 82 2" xfId="4278" xr:uid="{00000000-0005-0000-0000-0000E52B0000}"/>
    <cellStyle name="Comma 2 2 82 3" xfId="19388" xr:uid="{00000000-0005-0000-0000-0000E62B0000}"/>
    <cellStyle name="Comma 2 2 83" xfId="19390" xr:uid="{00000000-0005-0000-0000-0000E72B0000}"/>
    <cellStyle name="Comma 2 2 83 2" xfId="19392" xr:uid="{00000000-0005-0000-0000-0000E82B0000}"/>
    <cellStyle name="Comma 2 2 83 3" xfId="19394" xr:uid="{00000000-0005-0000-0000-0000E92B0000}"/>
    <cellStyle name="Comma 2 2 84" xfId="19396" xr:uid="{00000000-0005-0000-0000-0000EA2B0000}"/>
    <cellStyle name="Comma 2 2 84 2" xfId="19399" xr:uid="{00000000-0005-0000-0000-0000EB2B0000}"/>
    <cellStyle name="Comma 2 2 84 3" xfId="19401" xr:uid="{00000000-0005-0000-0000-0000EC2B0000}"/>
    <cellStyle name="Comma 2 2 85" xfId="19406" xr:uid="{00000000-0005-0000-0000-0000ED2B0000}"/>
    <cellStyle name="Comma 2 2 85 2" xfId="19408" xr:uid="{00000000-0005-0000-0000-0000EE2B0000}"/>
    <cellStyle name="Comma 2 2 85 3" xfId="19410" xr:uid="{00000000-0005-0000-0000-0000EF2B0000}"/>
    <cellStyle name="Comma 2 2 86" xfId="19412" xr:uid="{00000000-0005-0000-0000-0000F02B0000}"/>
    <cellStyle name="Comma 2 2 86 2" xfId="19414" xr:uid="{00000000-0005-0000-0000-0000F12B0000}"/>
    <cellStyle name="Comma 2 2 86 3" xfId="19416" xr:uid="{00000000-0005-0000-0000-0000F22B0000}"/>
    <cellStyle name="Comma 2 2 87" xfId="19418" xr:uid="{00000000-0005-0000-0000-0000F32B0000}"/>
    <cellStyle name="Comma 2 2 87 2" xfId="19421" xr:uid="{00000000-0005-0000-0000-0000F42B0000}"/>
    <cellStyle name="Comma 2 2 87 3" xfId="19423" xr:uid="{00000000-0005-0000-0000-0000F52B0000}"/>
    <cellStyle name="Comma 2 2 88" xfId="19425" xr:uid="{00000000-0005-0000-0000-0000F62B0000}"/>
    <cellStyle name="Comma 2 2 88 2" xfId="19427" xr:uid="{00000000-0005-0000-0000-0000F72B0000}"/>
    <cellStyle name="Comma 2 2 88 3" xfId="19429" xr:uid="{00000000-0005-0000-0000-0000F82B0000}"/>
    <cellStyle name="Comma 2 2 89" xfId="19431" xr:uid="{00000000-0005-0000-0000-0000F92B0000}"/>
    <cellStyle name="Comma 2 2 89 2" xfId="16597" xr:uid="{00000000-0005-0000-0000-0000FA2B0000}"/>
    <cellStyle name="Comma 2 2 89 3" xfId="19433" xr:uid="{00000000-0005-0000-0000-0000FB2B0000}"/>
    <cellStyle name="Comma 2 2 9" xfId="16346" xr:uid="{00000000-0005-0000-0000-0000FC2B0000}"/>
    <cellStyle name="Comma 2 2 9 2" xfId="19435" xr:uid="{00000000-0005-0000-0000-0000FD2B0000}"/>
    <cellStyle name="Comma 2 2 9 3" xfId="19436" xr:uid="{00000000-0005-0000-0000-0000FE2B0000}"/>
    <cellStyle name="Comma 2 2 90" xfId="19407" xr:uid="{00000000-0005-0000-0000-0000FF2B0000}"/>
    <cellStyle name="Comma 2 2 90 2" xfId="19409" xr:uid="{00000000-0005-0000-0000-0000002C0000}"/>
    <cellStyle name="Comma 2 2 90 3" xfId="19411" xr:uid="{00000000-0005-0000-0000-0000012C0000}"/>
    <cellStyle name="Comma 2 2 91" xfId="19413" xr:uid="{00000000-0005-0000-0000-0000022C0000}"/>
    <cellStyle name="Comma 2 2 91 2" xfId="19415" xr:uid="{00000000-0005-0000-0000-0000032C0000}"/>
    <cellStyle name="Comma 2 2 91 3" xfId="19417" xr:uid="{00000000-0005-0000-0000-0000042C0000}"/>
    <cellStyle name="Comma 2 2 92" xfId="19419" xr:uid="{00000000-0005-0000-0000-0000052C0000}"/>
    <cellStyle name="Comma 2 2 92 2" xfId="19422" xr:uid="{00000000-0005-0000-0000-0000062C0000}"/>
    <cellStyle name="Comma 2 2 92 3" xfId="19424" xr:uid="{00000000-0005-0000-0000-0000072C0000}"/>
    <cellStyle name="Comma 2 2 93" xfId="19426" xr:uid="{00000000-0005-0000-0000-0000082C0000}"/>
    <cellStyle name="Comma 2 2 93 2" xfId="19428" xr:uid="{00000000-0005-0000-0000-0000092C0000}"/>
    <cellStyle name="Comma 2 2 93 3" xfId="19430" xr:uid="{00000000-0005-0000-0000-00000A2C0000}"/>
    <cellStyle name="Comma 2 2 94" xfId="19432" xr:uid="{00000000-0005-0000-0000-00000B2C0000}"/>
    <cellStyle name="Comma 2 2 94 2" xfId="16598" xr:uid="{00000000-0005-0000-0000-00000C2C0000}"/>
    <cellStyle name="Comma 2 2 94 3" xfId="19434" xr:uid="{00000000-0005-0000-0000-00000D2C0000}"/>
    <cellStyle name="Comma 2 2 95" xfId="9000" xr:uid="{00000000-0005-0000-0000-00000E2C0000}"/>
    <cellStyle name="Comma 2 2 95 2" xfId="19437" xr:uid="{00000000-0005-0000-0000-00000F2C0000}"/>
    <cellStyle name="Comma 2 2 95 3" xfId="19438" xr:uid="{00000000-0005-0000-0000-0000102C0000}"/>
    <cellStyle name="Comma 2 2 96" xfId="19439" xr:uid="{00000000-0005-0000-0000-0000112C0000}"/>
    <cellStyle name="Comma 2 2 96 2" xfId="19441" xr:uid="{00000000-0005-0000-0000-0000122C0000}"/>
    <cellStyle name="Comma 2 2 96 3" xfId="19443" xr:uid="{00000000-0005-0000-0000-0000132C0000}"/>
    <cellStyle name="Comma 2 2 97" xfId="19444" xr:uid="{00000000-0005-0000-0000-0000142C0000}"/>
    <cellStyle name="Comma 2 2 97 2" xfId="19446" xr:uid="{00000000-0005-0000-0000-0000152C0000}"/>
    <cellStyle name="Comma 2 2 97 3" xfId="19447" xr:uid="{00000000-0005-0000-0000-0000162C0000}"/>
    <cellStyle name="Comma 2 2 98" xfId="19448" xr:uid="{00000000-0005-0000-0000-0000172C0000}"/>
    <cellStyle name="Comma 2 2 98 2" xfId="19450" xr:uid="{00000000-0005-0000-0000-0000182C0000}"/>
    <cellStyle name="Comma 2 2 98 3" xfId="19452" xr:uid="{00000000-0005-0000-0000-0000192C0000}"/>
    <cellStyle name="Comma 2 2 99" xfId="15784" xr:uid="{00000000-0005-0000-0000-00001A2C0000}"/>
    <cellStyle name="Comma 2 2 99 2" xfId="19454" xr:uid="{00000000-0005-0000-0000-00001B2C0000}"/>
    <cellStyle name="Comma 2 2 99 3" xfId="19455" xr:uid="{00000000-0005-0000-0000-00001C2C0000}"/>
    <cellStyle name="Comma 2 20" xfId="17576" xr:uid="{00000000-0005-0000-0000-00001D2C0000}"/>
    <cellStyle name="Comma 2 20 2" xfId="17582" xr:uid="{00000000-0005-0000-0000-00001E2C0000}"/>
    <cellStyle name="Comma 2 20 3" xfId="17584" xr:uid="{00000000-0005-0000-0000-00001F2C0000}"/>
    <cellStyle name="Comma 2 200" xfId="17531" xr:uid="{00000000-0005-0000-0000-0000202C0000}"/>
    <cellStyle name="Comma 2 200 2" xfId="6699" xr:uid="{00000000-0005-0000-0000-0000212C0000}"/>
    <cellStyle name="Comma 2 201" xfId="17536" xr:uid="{00000000-0005-0000-0000-0000222C0000}"/>
    <cellStyle name="Comma 2 201 2" xfId="6726" xr:uid="{00000000-0005-0000-0000-0000232C0000}"/>
    <cellStyle name="Comma 2 202" xfId="17540" xr:uid="{00000000-0005-0000-0000-0000242C0000}"/>
    <cellStyle name="Comma 2 202 2" xfId="6756" xr:uid="{00000000-0005-0000-0000-0000252C0000}"/>
    <cellStyle name="Comma 2 203" xfId="17554" xr:uid="{00000000-0005-0000-0000-0000262C0000}"/>
    <cellStyle name="Comma 2 203 2" xfId="17558" xr:uid="{00000000-0005-0000-0000-0000272C0000}"/>
    <cellStyle name="Comma 2 204" xfId="17565" xr:uid="{00000000-0005-0000-0000-0000282C0000}"/>
    <cellStyle name="Comma 2 204 2" xfId="17569" xr:uid="{00000000-0005-0000-0000-0000292C0000}"/>
    <cellStyle name="Comma 2 205" xfId="17587" xr:uid="{00000000-0005-0000-0000-00002A2C0000}"/>
    <cellStyle name="Comma 2 205 2" xfId="17591" xr:uid="{00000000-0005-0000-0000-00002B2C0000}"/>
    <cellStyle name="Comma 2 206" xfId="17598" xr:uid="{00000000-0005-0000-0000-00002C2C0000}"/>
    <cellStyle name="Comma 2 206 2" xfId="17602" xr:uid="{00000000-0005-0000-0000-00002D2C0000}"/>
    <cellStyle name="Comma 2 207" xfId="17612" xr:uid="{00000000-0005-0000-0000-00002E2C0000}"/>
    <cellStyle name="Comma 2 207 2" xfId="17616" xr:uid="{00000000-0005-0000-0000-00002F2C0000}"/>
    <cellStyle name="Comma 2 208" xfId="17626" xr:uid="{00000000-0005-0000-0000-0000302C0000}"/>
    <cellStyle name="Comma 2 208 2" xfId="17630" xr:uid="{00000000-0005-0000-0000-0000312C0000}"/>
    <cellStyle name="Comma 2 209" xfId="12445" xr:uid="{00000000-0005-0000-0000-0000322C0000}"/>
    <cellStyle name="Comma 2 209 2" xfId="12450" xr:uid="{00000000-0005-0000-0000-0000332C0000}"/>
    <cellStyle name="Comma 2 21" xfId="17633" xr:uid="{00000000-0005-0000-0000-0000342C0000}"/>
    <cellStyle name="Comma 2 21 2" xfId="17639" xr:uid="{00000000-0005-0000-0000-0000352C0000}"/>
    <cellStyle name="Comma 2 21 3" xfId="17641" xr:uid="{00000000-0005-0000-0000-0000362C0000}"/>
    <cellStyle name="Comma 2 210" xfId="17588" xr:uid="{00000000-0005-0000-0000-0000372C0000}"/>
    <cellStyle name="Comma 2 210 2" xfId="17592" xr:uid="{00000000-0005-0000-0000-0000382C0000}"/>
    <cellStyle name="Comma 2 211" xfId="17599" xr:uid="{00000000-0005-0000-0000-0000392C0000}"/>
    <cellStyle name="Comma 2 211 2" xfId="17603" xr:uid="{00000000-0005-0000-0000-00003A2C0000}"/>
    <cellStyle name="Comma 2 212" xfId="17613" xr:uid="{00000000-0005-0000-0000-00003B2C0000}"/>
    <cellStyle name="Comma 2 212 2" xfId="17617" xr:uid="{00000000-0005-0000-0000-00003C2C0000}"/>
    <cellStyle name="Comma 2 213" xfId="17627" xr:uid="{00000000-0005-0000-0000-00003D2C0000}"/>
    <cellStyle name="Comma 2 213 2" xfId="17631" xr:uid="{00000000-0005-0000-0000-00003E2C0000}"/>
    <cellStyle name="Comma 2 214" xfId="12446" xr:uid="{00000000-0005-0000-0000-00003F2C0000}"/>
    <cellStyle name="Comma 2 214 2" xfId="12451" xr:uid="{00000000-0005-0000-0000-0000402C0000}"/>
    <cellStyle name="Comma 2 215" xfId="12491" xr:uid="{00000000-0005-0000-0000-0000412C0000}"/>
    <cellStyle name="Comma 2 215 2" xfId="12496" xr:uid="{00000000-0005-0000-0000-0000422C0000}"/>
    <cellStyle name="Comma 2 216" xfId="12518" xr:uid="{00000000-0005-0000-0000-0000432C0000}"/>
    <cellStyle name="Comma 2 216 2" xfId="12524" xr:uid="{00000000-0005-0000-0000-0000442C0000}"/>
    <cellStyle name="Comma 2 217" xfId="12535" xr:uid="{00000000-0005-0000-0000-0000452C0000}"/>
    <cellStyle name="Comma 2 217 2" xfId="2066" xr:uid="{00000000-0005-0000-0000-0000462C0000}"/>
    <cellStyle name="Comma 2 218" xfId="951" xr:uid="{00000000-0005-0000-0000-0000472C0000}"/>
    <cellStyle name="Comma 2 218 2" xfId="1150" xr:uid="{00000000-0005-0000-0000-0000482C0000}"/>
    <cellStyle name="Comma 2 219" xfId="962" xr:uid="{00000000-0005-0000-0000-0000492C0000}"/>
    <cellStyle name="Comma 2 219 2" xfId="2128" xr:uid="{00000000-0005-0000-0000-00004A2C0000}"/>
    <cellStyle name="Comma 2 22" xfId="17643" xr:uid="{00000000-0005-0000-0000-00004B2C0000}"/>
    <cellStyle name="Comma 2 22 2" xfId="17647" xr:uid="{00000000-0005-0000-0000-00004C2C0000}"/>
    <cellStyle name="Comma 2 22 3" xfId="17649" xr:uid="{00000000-0005-0000-0000-00004D2C0000}"/>
    <cellStyle name="Comma 2 220" xfId="12492" xr:uid="{00000000-0005-0000-0000-00004E2C0000}"/>
    <cellStyle name="Comma 2 220 2" xfId="12497" xr:uid="{00000000-0005-0000-0000-00004F2C0000}"/>
    <cellStyle name="Comma 2 221" xfId="12519" xr:uid="{00000000-0005-0000-0000-0000502C0000}"/>
    <cellStyle name="Comma 2 222" xfId="12536" xr:uid="{00000000-0005-0000-0000-0000512C0000}"/>
    <cellStyle name="Comma 2 223" xfId="950" xr:uid="{00000000-0005-0000-0000-0000522C0000}"/>
    <cellStyle name="Comma 2 224" xfId="961" xr:uid="{00000000-0005-0000-0000-0000532C0000}"/>
    <cellStyle name="Comma 2 225" xfId="12542" xr:uid="{00000000-0005-0000-0000-0000542C0000}"/>
    <cellStyle name="Comma 2 226" xfId="17655" xr:uid="{00000000-0005-0000-0000-0000552C0000}"/>
    <cellStyle name="Comma 2 227" xfId="17661" xr:uid="{00000000-0005-0000-0000-0000562C0000}"/>
    <cellStyle name="Comma 2 228" xfId="17667" xr:uid="{00000000-0005-0000-0000-0000572C0000}"/>
    <cellStyle name="Comma 2 229" xfId="17674" xr:uid="{00000000-0005-0000-0000-0000582C0000}"/>
    <cellStyle name="Comma 2 23" xfId="17679" xr:uid="{00000000-0005-0000-0000-0000592C0000}"/>
    <cellStyle name="Comma 2 23 2" xfId="17684" xr:uid="{00000000-0005-0000-0000-00005A2C0000}"/>
    <cellStyle name="Comma 2 23 3" xfId="17688" xr:uid="{00000000-0005-0000-0000-00005B2C0000}"/>
    <cellStyle name="Comma 2 230" xfId="12543" xr:uid="{00000000-0005-0000-0000-00005C2C0000}"/>
    <cellStyle name="Comma 2 231" xfId="17656" xr:uid="{00000000-0005-0000-0000-00005D2C0000}"/>
    <cellStyle name="Comma 2 232" xfId="17662" xr:uid="{00000000-0005-0000-0000-00005E2C0000}"/>
    <cellStyle name="Comma 2 233" xfId="17668" xr:uid="{00000000-0005-0000-0000-00005F2C0000}"/>
    <cellStyle name="Comma 2 234" xfId="17675" xr:uid="{00000000-0005-0000-0000-0000602C0000}"/>
    <cellStyle name="Comma 2 235" xfId="17693" xr:uid="{00000000-0005-0000-0000-0000612C0000}"/>
    <cellStyle name="Comma 2 236" xfId="17699" xr:uid="{00000000-0005-0000-0000-0000622C0000}"/>
    <cellStyle name="Comma 2 237" xfId="17705" xr:uid="{00000000-0005-0000-0000-0000632C0000}"/>
    <cellStyle name="Comma 2 238" xfId="17712" xr:uid="{00000000-0005-0000-0000-0000642C0000}"/>
    <cellStyle name="Comma 2 239" xfId="17717" xr:uid="{00000000-0005-0000-0000-0000652C0000}"/>
    <cellStyle name="Comma 2 24" xfId="17722" xr:uid="{00000000-0005-0000-0000-0000662C0000}"/>
    <cellStyle name="Comma 2 24 2" xfId="17728" xr:uid="{00000000-0005-0000-0000-0000672C0000}"/>
    <cellStyle name="Comma 2 24 3" xfId="17732" xr:uid="{00000000-0005-0000-0000-0000682C0000}"/>
    <cellStyle name="Comma 2 240" xfId="17694" xr:uid="{00000000-0005-0000-0000-0000692C0000}"/>
    <cellStyle name="Comma 2 241" xfId="17700" xr:uid="{00000000-0005-0000-0000-00006A2C0000}"/>
    <cellStyle name="Comma 2 242" xfId="17706" xr:uid="{00000000-0005-0000-0000-00006B2C0000}"/>
    <cellStyle name="Comma 2 243" xfId="17713" xr:uid="{00000000-0005-0000-0000-00006C2C0000}"/>
    <cellStyle name="Comma 2 244" xfId="17718" xr:uid="{00000000-0005-0000-0000-00006D2C0000}"/>
    <cellStyle name="Comma 2 245" xfId="17736" xr:uid="{00000000-0005-0000-0000-00006E2C0000}"/>
    <cellStyle name="Comma 2 246" xfId="17740" xr:uid="{00000000-0005-0000-0000-00006F2C0000}"/>
    <cellStyle name="Comma 2 247" xfId="17744" xr:uid="{00000000-0005-0000-0000-0000702C0000}"/>
    <cellStyle name="Comma 2 248" xfId="17749" xr:uid="{00000000-0005-0000-0000-0000712C0000}"/>
    <cellStyle name="Comma 2 249" xfId="17754" xr:uid="{00000000-0005-0000-0000-0000722C0000}"/>
    <cellStyle name="Comma 2 25" xfId="19456" xr:uid="{00000000-0005-0000-0000-0000732C0000}"/>
    <cellStyle name="Comma 2 25 2" xfId="19462" xr:uid="{00000000-0005-0000-0000-0000742C0000}"/>
    <cellStyle name="Comma 2 25 3" xfId="19465" xr:uid="{00000000-0005-0000-0000-0000752C0000}"/>
    <cellStyle name="Comma 2 250" xfId="17737" xr:uid="{00000000-0005-0000-0000-0000762C0000}"/>
    <cellStyle name="Comma 2 251" xfId="17741" xr:uid="{00000000-0005-0000-0000-0000772C0000}"/>
    <cellStyle name="Comma 2 252" xfId="17745" xr:uid="{00000000-0005-0000-0000-0000782C0000}"/>
    <cellStyle name="Comma 2 253" xfId="17750" xr:uid="{00000000-0005-0000-0000-0000792C0000}"/>
    <cellStyle name="Comma 2 254" xfId="17755" xr:uid="{00000000-0005-0000-0000-00007A2C0000}"/>
    <cellStyle name="Comma 2 255" xfId="19467" xr:uid="{00000000-0005-0000-0000-00007B2C0000}"/>
    <cellStyle name="Comma 2 256" xfId="19470" xr:uid="{00000000-0005-0000-0000-00007C2C0000}"/>
    <cellStyle name="Comma 2 257" xfId="14120" xr:uid="{00000000-0005-0000-0000-00007D2C0000}"/>
    <cellStyle name="Comma 2 257 2" xfId="14123" xr:uid="{00000000-0005-0000-0000-00007E2C0000}"/>
    <cellStyle name="Comma 2 258" xfId="14127" xr:uid="{00000000-0005-0000-0000-00007F2C0000}"/>
    <cellStyle name="Comma 2 258 2" xfId="1474" xr:uid="{00000000-0005-0000-0000-0000802C0000}"/>
    <cellStyle name="Comma 2 258 3" xfId="1484" xr:uid="{00000000-0005-0000-0000-0000812C0000}"/>
    <cellStyle name="Comma 2 259" xfId="12546" xr:uid="{00000000-0005-0000-0000-0000822C0000}"/>
    <cellStyle name="Comma 2 259 10" xfId="19472" xr:uid="{00000000-0005-0000-0000-0000832C0000}"/>
    <cellStyle name="Comma 2 259 10 2" xfId="19473" xr:uid="{00000000-0005-0000-0000-0000842C0000}"/>
    <cellStyle name="Comma 2 259 10 2 2" xfId="19474" xr:uid="{00000000-0005-0000-0000-0000852C0000}"/>
    <cellStyle name="Comma 2 259 10 3" xfId="15806" xr:uid="{00000000-0005-0000-0000-0000862C0000}"/>
    <cellStyle name="Comma 2 259 11" xfId="19475" xr:uid="{00000000-0005-0000-0000-0000872C0000}"/>
    <cellStyle name="Comma 2 259 11 2" xfId="19478" xr:uid="{00000000-0005-0000-0000-0000882C0000}"/>
    <cellStyle name="Comma 2 259 12" xfId="19482" xr:uid="{00000000-0005-0000-0000-0000892C0000}"/>
    <cellStyle name="Comma 2 259 13" xfId="3978" xr:uid="{00000000-0005-0000-0000-00008A2C0000}"/>
    <cellStyle name="Comma 2 259 14" xfId="5259" xr:uid="{00000000-0005-0000-0000-00008B2C0000}"/>
    <cellStyle name="Comma 2 259 2" xfId="412" xr:uid="{00000000-0005-0000-0000-00008C2C0000}"/>
    <cellStyle name="Comma 2 259 2 10" xfId="19485" xr:uid="{00000000-0005-0000-0000-00008D2C0000}"/>
    <cellStyle name="Comma 2 259 2 10 2" xfId="19486" xr:uid="{00000000-0005-0000-0000-00008E2C0000}"/>
    <cellStyle name="Comma 2 259 2 11" xfId="7459" xr:uid="{00000000-0005-0000-0000-00008F2C0000}"/>
    <cellStyle name="Comma 2 259 2 12" xfId="7466" xr:uid="{00000000-0005-0000-0000-0000902C0000}"/>
    <cellStyle name="Comma 2 259 2 2" xfId="3822" xr:uid="{00000000-0005-0000-0000-0000912C0000}"/>
    <cellStyle name="Comma 2 259 2 2 10" xfId="13094" xr:uid="{00000000-0005-0000-0000-0000922C0000}"/>
    <cellStyle name="Comma 2 259 2 2 11" xfId="13098" xr:uid="{00000000-0005-0000-0000-0000932C0000}"/>
    <cellStyle name="Comma 2 259 2 2 2" xfId="7432" xr:uid="{00000000-0005-0000-0000-0000942C0000}"/>
    <cellStyle name="Comma 2 259 2 2 2 10" xfId="14126" xr:uid="{00000000-0005-0000-0000-0000952C0000}"/>
    <cellStyle name="Comma 2 259 2 2 2 2" xfId="12549" xr:uid="{00000000-0005-0000-0000-0000962C0000}"/>
    <cellStyle name="Comma 2 259 2 2 2 2 2" xfId="6737" xr:uid="{00000000-0005-0000-0000-0000972C0000}"/>
    <cellStyle name="Comma 2 259 2 2 2 2 2 2" xfId="19487" xr:uid="{00000000-0005-0000-0000-0000982C0000}"/>
    <cellStyle name="Comma 2 259 2 2 2 2 2 2 2" xfId="14310" xr:uid="{00000000-0005-0000-0000-0000992C0000}"/>
    <cellStyle name="Comma 2 259 2 2 2 2 2 2 2 2" xfId="4199" xr:uid="{00000000-0005-0000-0000-00009A2C0000}"/>
    <cellStyle name="Comma 2 259 2 2 2 2 2 2 2 2 2" xfId="4201" xr:uid="{00000000-0005-0000-0000-00009B2C0000}"/>
    <cellStyle name="Comma 2 259 2 2 2 2 2 2 2 2 2 2" xfId="19490" xr:uid="{00000000-0005-0000-0000-00009C2C0000}"/>
    <cellStyle name="Comma 2 259 2 2 2 2 2 2 2 2 2 2 2" xfId="19492" xr:uid="{00000000-0005-0000-0000-00009D2C0000}"/>
    <cellStyle name="Comma 2 259 2 2 2 2 2 2 2 2 2 3" xfId="19493" xr:uid="{00000000-0005-0000-0000-00009E2C0000}"/>
    <cellStyle name="Comma 2 259 2 2 2 2 2 2 2 2 3" xfId="19494" xr:uid="{00000000-0005-0000-0000-00009F2C0000}"/>
    <cellStyle name="Comma 2 259 2 2 2 2 2 2 2 2 3 2" xfId="19495" xr:uid="{00000000-0005-0000-0000-0000A02C0000}"/>
    <cellStyle name="Comma 2 259 2 2 2 2 2 2 2 2 4" xfId="19496" xr:uid="{00000000-0005-0000-0000-0000A12C0000}"/>
    <cellStyle name="Comma 2 259 2 2 2 2 2 2 2 3" xfId="4204" xr:uid="{00000000-0005-0000-0000-0000A22C0000}"/>
    <cellStyle name="Comma 2 259 2 2 2 2 2 2 2 3 2" xfId="19504" xr:uid="{00000000-0005-0000-0000-0000A32C0000}"/>
    <cellStyle name="Comma 2 259 2 2 2 2 2 2 2 3 2 2" xfId="19507" xr:uid="{00000000-0005-0000-0000-0000A42C0000}"/>
    <cellStyle name="Comma 2 259 2 2 2 2 2 2 2 3 3" xfId="19510" xr:uid="{00000000-0005-0000-0000-0000A52C0000}"/>
    <cellStyle name="Comma 2 259 2 2 2 2 2 2 2 4" xfId="19513" xr:uid="{00000000-0005-0000-0000-0000A62C0000}"/>
    <cellStyle name="Comma 2 259 2 2 2 2 2 2 2 4 2" xfId="2144" xr:uid="{00000000-0005-0000-0000-0000A72C0000}"/>
    <cellStyle name="Comma 2 259 2 2 2 2 2 2 2 5" xfId="19516" xr:uid="{00000000-0005-0000-0000-0000A82C0000}"/>
    <cellStyle name="Comma 2 259 2 2 2 2 2 2 3" xfId="19518" xr:uid="{00000000-0005-0000-0000-0000A92C0000}"/>
    <cellStyle name="Comma 2 259 2 2 2 2 2 2 3 2" xfId="4216" xr:uid="{00000000-0005-0000-0000-0000AA2C0000}"/>
    <cellStyle name="Comma 2 259 2 2 2 2 2 2 3 2 2" xfId="19519" xr:uid="{00000000-0005-0000-0000-0000AB2C0000}"/>
    <cellStyle name="Comma 2 259 2 2 2 2 2 2 3 2 2 2" xfId="19520" xr:uid="{00000000-0005-0000-0000-0000AC2C0000}"/>
    <cellStyle name="Comma 2 259 2 2 2 2 2 2 3 2 3" xfId="19521" xr:uid="{00000000-0005-0000-0000-0000AD2C0000}"/>
    <cellStyle name="Comma 2 259 2 2 2 2 2 2 3 3" xfId="19523" xr:uid="{00000000-0005-0000-0000-0000AE2C0000}"/>
    <cellStyle name="Comma 2 259 2 2 2 2 2 2 3 3 2" xfId="19525" xr:uid="{00000000-0005-0000-0000-0000AF2C0000}"/>
    <cellStyle name="Comma 2 259 2 2 2 2 2 2 3 4" xfId="19527" xr:uid="{00000000-0005-0000-0000-0000B02C0000}"/>
    <cellStyle name="Comma 2 259 2 2 2 2 2 2 4" xfId="19529" xr:uid="{00000000-0005-0000-0000-0000B12C0000}"/>
    <cellStyle name="Comma 2 259 2 2 2 2 2 2 4 2" xfId="19530" xr:uid="{00000000-0005-0000-0000-0000B22C0000}"/>
    <cellStyle name="Comma 2 259 2 2 2 2 2 2 4 2 2" xfId="19531" xr:uid="{00000000-0005-0000-0000-0000B32C0000}"/>
    <cellStyle name="Comma 2 259 2 2 2 2 2 2 4 3" xfId="19533" xr:uid="{00000000-0005-0000-0000-0000B42C0000}"/>
    <cellStyle name="Comma 2 259 2 2 2 2 2 2 5" xfId="18260" xr:uid="{00000000-0005-0000-0000-0000B52C0000}"/>
    <cellStyle name="Comma 2 259 2 2 2 2 2 2 5 2" xfId="18262" xr:uid="{00000000-0005-0000-0000-0000B62C0000}"/>
    <cellStyle name="Comma 2 259 2 2 2 2 2 2 6" xfId="18264" xr:uid="{00000000-0005-0000-0000-0000B72C0000}"/>
    <cellStyle name="Comma 2 259 2 2 2 2 2 2 7" xfId="19534" xr:uid="{00000000-0005-0000-0000-0000B82C0000}"/>
    <cellStyle name="Comma 2 259 2 2 2 2 2 3" xfId="19535" xr:uid="{00000000-0005-0000-0000-0000B92C0000}"/>
    <cellStyle name="Comma 2 259 2 2 2 2 2 3 2" xfId="19536" xr:uid="{00000000-0005-0000-0000-0000BA2C0000}"/>
    <cellStyle name="Comma 2 259 2 2 2 2 2 3 2 2" xfId="5421" xr:uid="{00000000-0005-0000-0000-0000BB2C0000}"/>
    <cellStyle name="Comma 2 259 2 2 2 2 2 3 2 2 2" xfId="5423" xr:uid="{00000000-0005-0000-0000-0000BC2C0000}"/>
    <cellStyle name="Comma 2 259 2 2 2 2 2 3 2 2 2 2" xfId="19537" xr:uid="{00000000-0005-0000-0000-0000BD2C0000}"/>
    <cellStyle name="Comma 2 259 2 2 2 2 2 3 2 2 3" xfId="19538" xr:uid="{00000000-0005-0000-0000-0000BE2C0000}"/>
    <cellStyle name="Comma 2 259 2 2 2 2 2 3 2 3" xfId="5427" xr:uid="{00000000-0005-0000-0000-0000BF2C0000}"/>
    <cellStyle name="Comma 2 259 2 2 2 2 2 3 2 3 2" xfId="19540" xr:uid="{00000000-0005-0000-0000-0000C02C0000}"/>
    <cellStyle name="Comma 2 259 2 2 2 2 2 3 2 4" xfId="19544" xr:uid="{00000000-0005-0000-0000-0000C12C0000}"/>
    <cellStyle name="Comma 2 259 2 2 2 2 2 3 3" xfId="19547" xr:uid="{00000000-0005-0000-0000-0000C22C0000}"/>
    <cellStyle name="Comma 2 259 2 2 2 2 2 3 3 2" xfId="5439" xr:uid="{00000000-0005-0000-0000-0000C32C0000}"/>
    <cellStyle name="Comma 2 259 2 2 2 2 2 3 3 2 2" xfId="19548" xr:uid="{00000000-0005-0000-0000-0000C42C0000}"/>
    <cellStyle name="Comma 2 259 2 2 2 2 2 3 3 3" xfId="19551" xr:uid="{00000000-0005-0000-0000-0000C52C0000}"/>
    <cellStyle name="Comma 2 259 2 2 2 2 2 3 4" xfId="19553" xr:uid="{00000000-0005-0000-0000-0000C62C0000}"/>
    <cellStyle name="Comma 2 259 2 2 2 2 2 3 4 2" xfId="19554" xr:uid="{00000000-0005-0000-0000-0000C72C0000}"/>
    <cellStyle name="Comma 2 259 2 2 2 2 2 3 5" xfId="18268" xr:uid="{00000000-0005-0000-0000-0000C82C0000}"/>
    <cellStyle name="Comma 2 259 2 2 2 2 2 4" xfId="19555" xr:uid="{00000000-0005-0000-0000-0000C92C0000}"/>
    <cellStyle name="Comma 2 259 2 2 2 2 2 4 2" xfId="19557" xr:uid="{00000000-0005-0000-0000-0000CA2C0000}"/>
    <cellStyle name="Comma 2 259 2 2 2 2 2 4 2 2" xfId="5947" xr:uid="{00000000-0005-0000-0000-0000CB2C0000}"/>
    <cellStyle name="Comma 2 259 2 2 2 2 2 4 2 2 2" xfId="19558" xr:uid="{00000000-0005-0000-0000-0000CC2C0000}"/>
    <cellStyle name="Comma 2 259 2 2 2 2 2 4 2 3" xfId="19560" xr:uid="{00000000-0005-0000-0000-0000CD2C0000}"/>
    <cellStyle name="Comma 2 259 2 2 2 2 2 4 3" xfId="19561" xr:uid="{00000000-0005-0000-0000-0000CE2C0000}"/>
    <cellStyle name="Comma 2 259 2 2 2 2 2 4 3 2" xfId="19562" xr:uid="{00000000-0005-0000-0000-0000CF2C0000}"/>
    <cellStyle name="Comma 2 259 2 2 2 2 2 4 4" xfId="19563" xr:uid="{00000000-0005-0000-0000-0000D02C0000}"/>
    <cellStyle name="Comma 2 259 2 2 2 2 2 5" xfId="11619" xr:uid="{00000000-0005-0000-0000-0000D12C0000}"/>
    <cellStyle name="Comma 2 259 2 2 2 2 2 5 2" xfId="19565" xr:uid="{00000000-0005-0000-0000-0000D22C0000}"/>
    <cellStyle name="Comma 2 259 2 2 2 2 2 5 2 2" xfId="4141" xr:uid="{00000000-0005-0000-0000-0000D32C0000}"/>
    <cellStyle name="Comma 2 259 2 2 2 2 2 5 3" xfId="19566" xr:uid="{00000000-0005-0000-0000-0000D42C0000}"/>
    <cellStyle name="Comma 2 259 2 2 2 2 2 6" xfId="19567" xr:uid="{00000000-0005-0000-0000-0000D52C0000}"/>
    <cellStyle name="Comma 2 259 2 2 2 2 2 6 2" xfId="19569" xr:uid="{00000000-0005-0000-0000-0000D62C0000}"/>
    <cellStyle name="Comma 2 259 2 2 2 2 2 7" xfId="19571" xr:uid="{00000000-0005-0000-0000-0000D72C0000}"/>
    <cellStyle name="Comma 2 259 2 2 2 2 2 8" xfId="19573" xr:uid="{00000000-0005-0000-0000-0000D82C0000}"/>
    <cellStyle name="Comma 2 259 2 2 2 2 3" xfId="19574" xr:uid="{00000000-0005-0000-0000-0000D92C0000}"/>
    <cellStyle name="Comma 2 259 2 2 2 2 3 2" xfId="3251" xr:uid="{00000000-0005-0000-0000-0000DA2C0000}"/>
    <cellStyle name="Comma 2 259 2 2 2 2 3 2 2" xfId="19581" xr:uid="{00000000-0005-0000-0000-0000DB2C0000}"/>
    <cellStyle name="Comma 2 259 2 2 2 2 3 2 2 2" xfId="6900" xr:uid="{00000000-0005-0000-0000-0000DC2C0000}"/>
    <cellStyle name="Comma 2 259 2 2 2 2 3 2 2 2 2" xfId="19582" xr:uid="{00000000-0005-0000-0000-0000DD2C0000}"/>
    <cellStyle name="Comma 2 259 2 2 2 2 3 2 2 2 2 2" xfId="19583" xr:uid="{00000000-0005-0000-0000-0000DE2C0000}"/>
    <cellStyle name="Comma 2 259 2 2 2 2 3 2 2 2 3" xfId="19586" xr:uid="{00000000-0005-0000-0000-0000DF2C0000}"/>
    <cellStyle name="Comma 2 259 2 2 2 2 3 2 2 3" xfId="19588" xr:uid="{00000000-0005-0000-0000-0000E02C0000}"/>
    <cellStyle name="Comma 2 259 2 2 2 2 3 2 2 3 2" xfId="19590" xr:uid="{00000000-0005-0000-0000-0000E12C0000}"/>
    <cellStyle name="Comma 2 259 2 2 2 2 3 2 2 4" xfId="19592" xr:uid="{00000000-0005-0000-0000-0000E22C0000}"/>
    <cellStyle name="Comma 2 259 2 2 2 2 3 2 3" xfId="19594" xr:uid="{00000000-0005-0000-0000-0000E32C0000}"/>
    <cellStyle name="Comma 2 259 2 2 2 2 3 2 3 2" xfId="19595" xr:uid="{00000000-0005-0000-0000-0000E42C0000}"/>
    <cellStyle name="Comma 2 259 2 2 2 2 3 2 3 2 2" xfId="19596" xr:uid="{00000000-0005-0000-0000-0000E52C0000}"/>
    <cellStyle name="Comma 2 259 2 2 2 2 3 2 3 3" xfId="19598" xr:uid="{00000000-0005-0000-0000-0000E62C0000}"/>
    <cellStyle name="Comma 2 259 2 2 2 2 3 2 4" xfId="19599" xr:uid="{00000000-0005-0000-0000-0000E72C0000}"/>
    <cellStyle name="Comma 2 259 2 2 2 2 3 2 4 2" xfId="19600" xr:uid="{00000000-0005-0000-0000-0000E82C0000}"/>
    <cellStyle name="Comma 2 259 2 2 2 2 3 2 5" xfId="9360" xr:uid="{00000000-0005-0000-0000-0000E92C0000}"/>
    <cellStyle name="Comma 2 259 2 2 2 2 3 3" xfId="19602" xr:uid="{00000000-0005-0000-0000-0000EA2C0000}"/>
    <cellStyle name="Comma 2 259 2 2 2 2 3 3 2" xfId="19604" xr:uid="{00000000-0005-0000-0000-0000EB2C0000}"/>
    <cellStyle name="Comma 2 259 2 2 2 2 3 3 2 2" xfId="19607" xr:uid="{00000000-0005-0000-0000-0000EC2C0000}"/>
    <cellStyle name="Comma 2 259 2 2 2 2 3 3 2 2 2" xfId="19609" xr:uid="{00000000-0005-0000-0000-0000ED2C0000}"/>
    <cellStyle name="Comma 2 259 2 2 2 2 3 3 2 3" xfId="19612" xr:uid="{00000000-0005-0000-0000-0000EE2C0000}"/>
    <cellStyle name="Comma 2 259 2 2 2 2 3 3 3" xfId="19615" xr:uid="{00000000-0005-0000-0000-0000EF2C0000}"/>
    <cellStyle name="Comma 2 259 2 2 2 2 3 3 3 2" xfId="19617" xr:uid="{00000000-0005-0000-0000-0000F02C0000}"/>
    <cellStyle name="Comma 2 259 2 2 2 2 3 3 4" xfId="19620" xr:uid="{00000000-0005-0000-0000-0000F12C0000}"/>
    <cellStyle name="Comma 2 259 2 2 2 2 3 4" xfId="19622" xr:uid="{00000000-0005-0000-0000-0000F22C0000}"/>
    <cellStyle name="Comma 2 259 2 2 2 2 3 4 2" xfId="19624" xr:uid="{00000000-0005-0000-0000-0000F32C0000}"/>
    <cellStyle name="Comma 2 259 2 2 2 2 3 4 2 2" xfId="19626" xr:uid="{00000000-0005-0000-0000-0000F42C0000}"/>
    <cellStyle name="Comma 2 259 2 2 2 2 3 4 3" xfId="19629" xr:uid="{00000000-0005-0000-0000-0000F52C0000}"/>
    <cellStyle name="Comma 2 259 2 2 2 2 3 5" xfId="19631" xr:uid="{00000000-0005-0000-0000-0000F62C0000}"/>
    <cellStyle name="Comma 2 259 2 2 2 2 3 5 2" xfId="19633" xr:uid="{00000000-0005-0000-0000-0000F72C0000}"/>
    <cellStyle name="Comma 2 259 2 2 2 2 3 6" xfId="19635" xr:uid="{00000000-0005-0000-0000-0000F82C0000}"/>
    <cellStyle name="Comma 2 259 2 2 2 2 3 7" xfId="19639" xr:uid="{00000000-0005-0000-0000-0000F92C0000}"/>
    <cellStyle name="Comma 2 259 2 2 2 2 4" xfId="19640" xr:uid="{00000000-0005-0000-0000-0000FA2C0000}"/>
    <cellStyle name="Comma 2 259 2 2 2 2 4 2" xfId="19645" xr:uid="{00000000-0005-0000-0000-0000FB2C0000}"/>
    <cellStyle name="Comma 2 259 2 2 2 2 4 2 2" xfId="19646" xr:uid="{00000000-0005-0000-0000-0000FC2C0000}"/>
    <cellStyle name="Comma 2 259 2 2 2 2 4 2 2 2" xfId="19647" xr:uid="{00000000-0005-0000-0000-0000FD2C0000}"/>
    <cellStyle name="Comma 2 259 2 2 2 2 4 2 2 2 2" xfId="19648" xr:uid="{00000000-0005-0000-0000-0000FE2C0000}"/>
    <cellStyle name="Comma 2 259 2 2 2 2 4 2 2 3" xfId="10696" xr:uid="{00000000-0005-0000-0000-0000FF2C0000}"/>
    <cellStyle name="Comma 2 259 2 2 2 2 4 2 3" xfId="19651" xr:uid="{00000000-0005-0000-0000-0000002D0000}"/>
    <cellStyle name="Comma 2 259 2 2 2 2 4 2 3 2" xfId="19652" xr:uid="{00000000-0005-0000-0000-0000012D0000}"/>
    <cellStyle name="Comma 2 259 2 2 2 2 4 2 4" xfId="19653" xr:uid="{00000000-0005-0000-0000-0000022D0000}"/>
    <cellStyle name="Comma 2 259 2 2 2 2 4 3" xfId="19654" xr:uid="{00000000-0005-0000-0000-0000032D0000}"/>
    <cellStyle name="Comma 2 259 2 2 2 2 4 3 2" xfId="19656" xr:uid="{00000000-0005-0000-0000-0000042D0000}"/>
    <cellStyle name="Comma 2 259 2 2 2 2 4 3 2 2" xfId="19658" xr:uid="{00000000-0005-0000-0000-0000052D0000}"/>
    <cellStyle name="Comma 2 259 2 2 2 2 4 3 3" xfId="19660" xr:uid="{00000000-0005-0000-0000-0000062D0000}"/>
    <cellStyle name="Comma 2 259 2 2 2 2 4 4" xfId="19662" xr:uid="{00000000-0005-0000-0000-0000072D0000}"/>
    <cellStyle name="Comma 2 259 2 2 2 2 4 4 2" xfId="19664" xr:uid="{00000000-0005-0000-0000-0000082D0000}"/>
    <cellStyle name="Comma 2 259 2 2 2 2 4 5" xfId="19666" xr:uid="{00000000-0005-0000-0000-0000092D0000}"/>
    <cellStyle name="Comma 2 259 2 2 2 2 5" xfId="19668" xr:uid="{00000000-0005-0000-0000-00000A2D0000}"/>
    <cellStyle name="Comma 2 259 2 2 2 2 5 2" xfId="19672" xr:uid="{00000000-0005-0000-0000-00000B2D0000}"/>
    <cellStyle name="Comma 2 259 2 2 2 2 5 2 2" xfId="19673" xr:uid="{00000000-0005-0000-0000-00000C2D0000}"/>
    <cellStyle name="Comma 2 259 2 2 2 2 5 2 2 2" xfId="19674" xr:uid="{00000000-0005-0000-0000-00000D2D0000}"/>
    <cellStyle name="Comma 2 259 2 2 2 2 5 2 3" xfId="19675" xr:uid="{00000000-0005-0000-0000-00000E2D0000}"/>
    <cellStyle name="Comma 2 259 2 2 2 2 5 3" xfId="19676" xr:uid="{00000000-0005-0000-0000-00000F2D0000}"/>
    <cellStyle name="Comma 2 259 2 2 2 2 5 3 2" xfId="19678" xr:uid="{00000000-0005-0000-0000-0000102D0000}"/>
    <cellStyle name="Comma 2 259 2 2 2 2 5 4" xfId="19680" xr:uid="{00000000-0005-0000-0000-0000112D0000}"/>
    <cellStyle name="Comma 2 259 2 2 2 2 6" xfId="19682" xr:uid="{00000000-0005-0000-0000-0000122D0000}"/>
    <cellStyle name="Comma 2 259 2 2 2 2 6 2" xfId="19685" xr:uid="{00000000-0005-0000-0000-0000132D0000}"/>
    <cellStyle name="Comma 2 259 2 2 2 2 6 2 2" xfId="19686" xr:uid="{00000000-0005-0000-0000-0000142D0000}"/>
    <cellStyle name="Comma 2 259 2 2 2 2 6 3" xfId="19687" xr:uid="{00000000-0005-0000-0000-0000152D0000}"/>
    <cellStyle name="Comma 2 259 2 2 2 2 7" xfId="19689" xr:uid="{00000000-0005-0000-0000-0000162D0000}"/>
    <cellStyle name="Comma 2 259 2 2 2 2 7 2" xfId="19692" xr:uid="{00000000-0005-0000-0000-0000172D0000}"/>
    <cellStyle name="Comma 2 259 2 2 2 2 8" xfId="19693" xr:uid="{00000000-0005-0000-0000-0000182D0000}"/>
    <cellStyle name="Comma 2 259 2 2 2 2 9" xfId="19698" xr:uid="{00000000-0005-0000-0000-0000192D0000}"/>
    <cellStyle name="Comma 2 259 2 2 2 3" xfId="19702" xr:uid="{00000000-0005-0000-0000-00001A2D0000}"/>
    <cellStyle name="Comma 2 259 2 2 2 3 2" xfId="14049" xr:uid="{00000000-0005-0000-0000-00001B2D0000}"/>
    <cellStyle name="Comma 2 259 2 2 2 3 2 2" xfId="19704" xr:uid="{00000000-0005-0000-0000-00001C2D0000}"/>
    <cellStyle name="Comma 2 259 2 2 2 3 2 2 2" xfId="19707" xr:uid="{00000000-0005-0000-0000-00001D2D0000}"/>
    <cellStyle name="Comma 2 259 2 2 2 3 2 2 2 2" xfId="11998" xr:uid="{00000000-0005-0000-0000-00001E2D0000}"/>
    <cellStyle name="Comma 2 259 2 2 2 3 2 2 2 2 2" xfId="12000" xr:uid="{00000000-0005-0000-0000-00001F2D0000}"/>
    <cellStyle name="Comma 2 259 2 2 2 3 2 2 2 2 2 2" xfId="12002" xr:uid="{00000000-0005-0000-0000-0000202D0000}"/>
    <cellStyle name="Comma 2 259 2 2 2 3 2 2 2 2 3" xfId="12004" xr:uid="{00000000-0005-0000-0000-0000212D0000}"/>
    <cellStyle name="Comma 2 259 2 2 2 3 2 2 2 3" xfId="12007" xr:uid="{00000000-0005-0000-0000-0000222D0000}"/>
    <cellStyle name="Comma 2 259 2 2 2 3 2 2 2 3 2" xfId="12010" xr:uid="{00000000-0005-0000-0000-0000232D0000}"/>
    <cellStyle name="Comma 2 259 2 2 2 3 2 2 2 4" xfId="12013" xr:uid="{00000000-0005-0000-0000-0000242D0000}"/>
    <cellStyle name="Comma 2 259 2 2 2 3 2 2 3" xfId="19708" xr:uid="{00000000-0005-0000-0000-0000252D0000}"/>
    <cellStyle name="Comma 2 259 2 2 2 3 2 2 3 2" xfId="12047" xr:uid="{00000000-0005-0000-0000-0000262D0000}"/>
    <cellStyle name="Comma 2 259 2 2 2 3 2 2 3 2 2" xfId="12049" xr:uid="{00000000-0005-0000-0000-0000272D0000}"/>
    <cellStyle name="Comma 2 259 2 2 2 3 2 2 3 3" xfId="12052" xr:uid="{00000000-0005-0000-0000-0000282D0000}"/>
    <cellStyle name="Comma 2 259 2 2 2 3 2 2 4" xfId="19709" xr:uid="{00000000-0005-0000-0000-0000292D0000}"/>
    <cellStyle name="Comma 2 259 2 2 2 3 2 2 4 2" xfId="12062" xr:uid="{00000000-0005-0000-0000-00002A2D0000}"/>
    <cellStyle name="Comma 2 259 2 2 2 3 2 2 5" xfId="19710" xr:uid="{00000000-0005-0000-0000-00002B2D0000}"/>
    <cellStyle name="Comma 2 259 2 2 2 3 2 3" xfId="19711" xr:uid="{00000000-0005-0000-0000-00002C2D0000}"/>
    <cellStyle name="Comma 2 259 2 2 2 3 2 3 2" xfId="19714" xr:uid="{00000000-0005-0000-0000-00002D2D0000}"/>
    <cellStyle name="Comma 2 259 2 2 2 3 2 3 2 2" xfId="12862" xr:uid="{00000000-0005-0000-0000-00002E2D0000}"/>
    <cellStyle name="Comma 2 259 2 2 2 3 2 3 2 2 2" xfId="12865" xr:uid="{00000000-0005-0000-0000-00002F2D0000}"/>
    <cellStyle name="Comma 2 259 2 2 2 3 2 3 2 3" xfId="12870" xr:uid="{00000000-0005-0000-0000-0000302D0000}"/>
    <cellStyle name="Comma 2 259 2 2 2 3 2 3 3" xfId="19715" xr:uid="{00000000-0005-0000-0000-0000312D0000}"/>
    <cellStyle name="Comma 2 259 2 2 2 3 2 3 3 2" xfId="12891" xr:uid="{00000000-0005-0000-0000-0000322D0000}"/>
    <cellStyle name="Comma 2 259 2 2 2 3 2 3 4" xfId="19716" xr:uid="{00000000-0005-0000-0000-0000332D0000}"/>
    <cellStyle name="Comma 2 259 2 2 2 3 2 4" xfId="16226" xr:uid="{00000000-0005-0000-0000-0000342D0000}"/>
    <cellStyle name="Comma 2 259 2 2 2 3 2 4 2" xfId="19717" xr:uid="{00000000-0005-0000-0000-0000352D0000}"/>
    <cellStyle name="Comma 2 259 2 2 2 3 2 4 2 2" xfId="13450" xr:uid="{00000000-0005-0000-0000-0000362D0000}"/>
    <cellStyle name="Comma 2 259 2 2 2 3 2 4 3" xfId="19718" xr:uid="{00000000-0005-0000-0000-0000372D0000}"/>
    <cellStyle name="Comma 2 259 2 2 2 3 2 5" xfId="19719" xr:uid="{00000000-0005-0000-0000-0000382D0000}"/>
    <cellStyle name="Comma 2 259 2 2 2 3 2 5 2" xfId="19722" xr:uid="{00000000-0005-0000-0000-0000392D0000}"/>
    <cellStyle name="Comma 2 259 2 2 2 3 2 6" xfId="19723" xr:uid="{00000000-0005-0000-0000-00003A2D0000}"/>
    <cellStyle name="Comma 2 259 2 2 2 3 2 7" xfId="19729" xr:uid="{00000000-0005-0000-0000-00003B2D0000}"/>
    <cellStyle name="Comma 2 259 2 2 2 3 3" xfId="17544" xr:uid="{00000000-0005-0000-0000-00003C2D0000}"/>
    <cellStyle name="Comma 2 259 2 2 2 3 3 2" xfId="19731" xr:uid="{00000000-0005-0000-0000-00003D2D0000}"/>
    <cellStyle name="Comma 2 259 2 2 2 3 3 2 2" xfId="19732" xr:uid="{00000000-0005-0000-0000-00003E2D0000}"/>
    <cellStyle name="Comma 2 259 2 2 2 3 3 2 2 2" xfId="14803" xr:uid="{00000000-0005-0000-0000-00003F2D0000}"/>
    <cellStyle name="Comma 2 259 2 2 2 3 3 2 2 2 2" xfId="14805" xr:uid="{00000000-0005-0000-0000-0000402D0000}"/>
    <cellStyle name="Comma 2 259 2 2 2 3 3 2 2 3" xfId="14810" xr:uid="{00000000-0005-0000-0000-0000412D0000}"/>
    <cellStyle name="Comma 2 259 2 2 2 3 3 2 3" xfId="19733" xr:uid="{00000000-0005-0000-0000-0000422D0000}"/>
    <cellStyle name="Comma 2 259 2 2 2 3 3 2 3 2" xfId="14826" xr:uid="{00000000-0005-0000-0000-0000432D0000}"/>
    <cellStyle name="Comma 2 259 2 2 2 3 3 2 4" xfId="19734" xr:uid="{00000000-0005-0000-0000-0000442D0000}"/>
    <cellStyle name="Comma 2 259 2 2 2 3 3 3" xfId="19735" xr:uid="{00000000-0005-0000-0000-0000452D0000}"/>
    <cellStyle name="Comma 2 259 2 2 2 3 3 3 2" xfId="19737" xr:uid="{00000000-0005-0000-0000-0000462D0000}"/>
    <cellStyle name="Comma 2 259 2 2 2 3 3 3 2 2" xfId="15242" xr:uid="{00000000-0005-0000-0000-0000472D0000}"/>
    <cellStyle name="Comma 2 259 2 2 2 3 3 3 3" xfId="19739" xr:uid="{00000000-0005-0000-0000-0000482D0000}"/>
    <cellStyle name="Comma 2 259 2 2 2 3 3 4" xfId="19741" xr:uid="{00000000-0005-0000-0000-0000492D0000}"/>
    <cellStyle name="Comma 2 259 2 2 2 3 3 4 2" xfId="19743" xr:uid="{00000000-0005-0000-0000-00004A2D0000}"/>
    <cellStyle name="Comma 2 259 2 2 2 3 3 5" xfId="19745" xr:uid="{00000000-0005-0000-0000-00004B2D0000}"/>
    <cellStyle name="Comma 2 259 2 2 2 3 4" xfId="17549" xr:uid="{00000000-0005-0000-0000-00004C2D0000}"/>
    <cellStyle name="Comma 2 259 2 2 2 3 4 2" xfId="19747" xr:uid="{00000000-0005-0000-0000-00004D2D0000}"/>
    <cellStyle name="Comma 2 259 2 2 2 3 4 2 2" xfId="19748" xr:uid="{00000000-0005-0000-0000-00004E2D0000}"/>
    <cellStyle name="Comma 2 259 2 2 2 3 4 2 2 2" xfId="19749" xr:uid="{00000000-0005-0000-0000-00004F2D0000}"/>
    <cellStyle name="Comma 2 259 2 2 2 3 4 2 3" xfId="19750" xr:uid="{00000000-0005-0000-0000-0000502D0000}"/>
    <cellStyle name="Comma 2 259 2 2 2 3 4 3" xfId="19751" xr:uid="{00000000-0005-0000-0000-0000512D0000}"/>
    <cellStyle name="Comma 2 259 2 2 2 3 4 3 2" xfId="19753" xr:uid="{00000000-0005-0000-0000-0000522D0000}"/>
    <cellStyle name="Comma 2 259 2 2 2 3 4 4" xfId="19755" xr:uid="{00000000-0005-0000-0000-0000532D0000}"/>
    <cellStyle name="Comma 2 259 2 2 2 3 5" xfId="19759" xr:uid="{00000000-0005-0000-0000-0000542D0000}"/>
    <cellStyle name="Comma 2 259 2 2 2 3 5 2" xfId="19761" xr:uid="{00000000-0005-0000-0000-0000552D0000}"/>
    <cellStyle name="Comma 2 259 2 2 2 3 5 2 2" xfId="15681" xr:uid="{00000000-0005-0000-0000-0000562D0000}"/>
    <cellStyle name="Comma 2 259 2 2 2 3 5 3" xfId="19762" xr:uid="{00000000-0005-0000-0000-0000572D0000}"/>
    <cellStyle name="Comma 2 259 2 2 2 3 6" xfId="19764" xr:uid="{00000000-0005-0000-0000-0000582D0000}"/>
    <cellStyle name="Comma 2 259 2 2 2 3 6 2" xfId="19767" xr:uid="{00000000-0005-0000-0000-0000592D0000}"/>
    <cellStyle name="Comma 2 259 2 2 2 3 7" xfId="19768" xr:uid="{00000000-0005-0000-0000-00005A2D0000}"/>
    <cellStyle name="Comma 2 259 2 2 2 3 8" xfId="19771" xr:uid="{00000000-0005-0000-0000-00005B2D0000}"/>
    <cellStyle name="Comma 2 259 2 2 2 4" xfId="19775" xr:uid="{00000000-0005-0000-0000-00005C2D0000}"/>
    <cellStyle name="Comma 2 259 2 2 2 4 2" xfId="17562" xr:uid="{00000000-0005-0000-0000-00005D2D0000}"/>
    <cellStyle name="Comma 2 259 2 2 2 4 2 2" xfId="19777" xr:uid="{00000000-0005-0000-0000-00005E2D0000}"/>
    <cellStyle name="Comma 2 259 2 2 2 4 2 2 2" xfId="19780" xr:uid="{00000000-0005-0000-0000-00005F2D0000}"/>
    <cellStyle name="Comma 2 259 2 2 2 4 2 2 2 2" xfId="19781" xr:uid="{00000000-0005-0000-0000-0000602D0000}"/>
    <cellStyle name="Comma 2 259 2 2 2 4 2 2 2 2 2" xfId="1912" xr:uid="{00000000-0005-0000-0000-0000612D0000}"/>
    <cellStyle name="Comma 2 259 2 2 2 4 2 2 2 3" xfId="19782" xr:uid="{00000000-0005-0000-0000-0000622D0000}"/>
    <cellStyle name="Comma 2 259 2 2 2 4 2 2 3" xfId="19783" xr:uid="{00000000-0005-0000-0000-0000632D0000}"/>
    <cellStyle name="Comma 2 259 2 2 2 4 2 2 3 2" xfId="19784" xr:uid="{00000000-0005-0000-0000-0000642D0000}"/>
    <cellStyle name="Comma 2 259 2 2 2 4 2 2 4" xfId="19785" xr:uid="{00000000-0005-0000-0000-0000652D0000}"/>
    <cellStyle name="Comma 2 259 2 2 2 4 2 3" xfId="19786" xr:uid="{00000000-0005-0000-0000-0000662D0000}"/>
    <cellStyle name="Comma 2 259 2 2 2 4 2 3 2" xfId="19789" xr:uid="{00000000-0005-0000-0000-0000672D0000}"/>
    <cellStyle name="Comma 2 259 2 2 2 4 2 3 2 2" xfId="19790" xr:uid="{00000000-0005-0000-0000-0000682D0000}"/>
    <cellStyle name="Comma 2 259 2 2 2 4 2 3 3" xfId="19792" xr:uid="{00000000-0005-0000-0000-0000692D0000}"/>
    <cellStyle name="Comma 2 259 2 2 2 4 2 4" xfId="19793" xr:uid="{00000000-0005-0000-0000-00006A2D0000}"/>
    <cellStyle name="Comma 2 259 2 2 2 4 2 4 2" xfId="19795" xr:uid="{00000000-0005-0000-0000-00006B2D0000}"/>
    <cellStyle name="Comma 2 259 2 2 2 4 2 5" xfId="19796" xr:uid="{00000000-0005-0000-0000-00006C2D0000}"/>
    <cellStyle name="Comma 2 259 2 2 2 4 3" xfId="19798" xr:uid="{00000000-0005-0000-0000-00006D2D0000}"/>
    <cellStyle name="Comma 2 259 2 2 2 4 3 2" xfId="19799" xr:uid="{00000000-0005-0000-0000-00006E2D0000}"/>
    <cellStyle name="Comma 2 259 2 2 2 4 3 2 2" xfId="19800" xr:uid="{00000000-0005-0000-0000-00006F2D0000}"/>
    <cellStyle name="Comma 2 259 2 2 2 4 3 2 2 2" xfId="19801" xr:uid="{00000000-0005-0000-0000-0000702D0000}"/>
    <cellStyle name="Comma 2 259 2 2 2 4 3 2 3" xfId="19802" xr:uid="{00000000-0005-0000-0000-0000712D0000}"/>
    <cellStyle name="Comma 2 259 2 2 2 4 3 3" xfId="739" xr:uid="{00000000-0005-0000-0000-0000722D0000}"/>
    <cellStyle name="Comma 2 259 2 2 2 4 3 3 2" xfId="19803" xr:uid="{00000000-0005-0000-0000-0000732D0000}"/>
    <cellStyle name="Comma 2 259 2 2 2 4 3 4" xfId="19805" xr:uid="{00000000-0005-0000-0000-0000742D0000}"/>
    <cellStyle name="Comma 2 259 2 2 2 4 4" xfId="19807" xr:uid="{00000000-0005-0000-0000-0000752D0000}"/>
    <cellStyle name="Comma 2 259 2 2 2 4 4 2" xfId="19808" xr:uid="{00000000-0005-0000-0000-0000762D0000}"/>
    <cellStyle name="Comma 2 259 2 2 2 4 4 2 2" xfId="19809" xr:uid="{00000000-0005-0000-0000-0000772D0000}"/>
    <cellStyle name="Comma 2 259 2 2 2 4 4 3" xfId="19810" xr:uid="{00000000-0005-0000-0000-0000782D0000}"/>
    <cellStyle name="Comma 2 259 2 2 2 4 5" xfId="19812" xr:uid="{00000000-0005-0000-0000-0000792D0000}"/>
    <cellStyle name="Comma 2 259 2 2 2 4 5 2" xfId="19813" xr:uid="{00000000-0005-0000-0000-00007A2D0000}"/>
    <cellStyle name="Comma 2 259 2 2 2 4 6" xfId="19814" xr:uid="{00000000-0005-0000-0000-00007B2D0000}"/>
    <cellStyle name="Comma 2 259 2 2 2 4 7" xfId="19815" xr:uid="{00000000-0005-0000-0000-00007C2D0000}"/>
    <cellStyle name="Comma 2 259 2 2 2 5" xfId="19816" xr:uid="{00000000-0005-0000-0000-00007D2D0000}"/>
    <cellStyle name="Comma 2 259 2 2 2 5 2" xfId="17572" xr:uid="{00000000-0005-0000-0000-00007E2D0000}"/>
    <cellStyle name="Comma 2 259 2 2 2 5 2 2" xfId="19817" xr:uid="{00000000-0005-0000-0000-00007F2D0000}"/>
    <cellStyle name="Comma 2 259 2 2 2 5 2 2 2" xfId="19818" xr:uid="{00000000-0005-0000-0000-0000802D0000}"/>
    <cellStyle name="Comma 2 259 2 2 2 5 2 2 2 2" xfId="19819" xr:uid="{00000000-0005-0000-0000-0000812D0000}"/>
    <cellStyle name="Comma 2 259 2 2 2 5 2 2 3" xfId="19820" xr:uid="{00000000-0005-0000-0000-0000822D0000}"/>
    <cellStyle name="Comma 2 259 2 2 2 5 2 3" xfId="19821" xr:uid="{00000000-0005-0000-0000-0000832D0000}"/>
    <cellStyle name="Comma 2 259 2 2 2 5 2 3 2" xfId="19822" xr:uid="{00000000-0005-0000-0000-0000842D0000}"/>
    <cellStyle name="Comma 2 259 2 2 2 5 2 4" xfId="19823" xr:uid="{00000000-0005-0000-0000-0000852D0000}"/>
    <cellStyle name="Comma 2 259 2 2 2 5 3" xfId="17574" xr:uid="{00000000-0005-0000-0000-0000862D0000}"/>
    <cellStyle name="Comma 2 259 2 2 2 5 3 2" xfId="19824" xr:uid="{00000000-0005-0000-0000-0000872D0000}"/>
    <cellStyle name="Comma 2 259 2 2 2 5 3 2 2" xfId="19825" xr:uid="{00000000-0005-0000-0000-0000882D0000}"/>
    <cellStyle name="Comma 2 259 2 2 2 5 3 3" xfId="19826" xr:uid="{00000000-0005-0000-0000-0000892D0000}"/>
    <cellStyle name="Comma 2 259 2 2 2 5 4" xfId="19828" xr:uid="{00000000-0005-0000-0000-00008A2D0000}"/>
    <cellStyle name="Comma 2 259 2 2 2 5 4 2" xfId="19829" xr:uid="{00000000-0005-0000-0000-00008B2D0000}"/>
    <cellStyle name="Comma 2 259 2 2 2 5 5" xfId="19830" xr:uid="{00000000-0005-0000-0000-00008C2D0000}"/>
    <cellStyle name="Comma 2 259 2 2 2 6" xfId="19831" xr:uid="{00000000-0005-0000-0000-00008D2D0000}"/>
    <cellStyle name="Comma 2 259 2 2 2 6 2" xfId="17595" xr:uid="{00000000-0005-0000-0000-00008E2D0000}"/>
    <cellStyle name="Comma 2 259 2 2 2 6 2 2" xfId="19833" xr:uid="{00000000-0005-0000-0000-00008F2D0000}"/>
    <cellStyle name="Comma 2 259 2 2 2 6 2 2 2" xfId="19834" xr:uid="{00000000-0005-0000-0000-0000902D0000}"/>
    <cellStyle name="Comma 2 259 2 2 2 6 2 3" xfId="19835" xr:uid="{00000000-0005-0000-0000-0000912D0000}"/>
    <cellStyle name="Comma 2 259 2 2 2 6 3" xfId="19836" xr:uid="{00000000-0005-0000-0000-0000922D0000}"/>
    <cellStyle name="Comma 2 259 2 2 2 6 3 2" xfId="19837" xr:uid="{00000000-0005-0000-0000-0000932D0000}"/>
    <cellStyle name="Comma 2 259 2 2 2 6 4" xfId="19838" xr:uid="{00000000-0005-0000-0000-0000942D0000}"/>
    <cellStyle name="Comma 2 259 2 2 2 7" xfId="19841" xr:uid="{00000000-0005-0000-0000-0000952D0000}"/>
    <cellStyle name="Comma 2 259 2 2 2 7 2" xfId="17607" xr:uid="{00000000-0005-0000-0000-0000962D0000}"/>
    <cellStyle name="Comma 2 259 2 2 2 7 2 2" xfId="19842" xr:uid="{00000000-0005-0000-0000-0000972D0000}"/>
    <cellStyle name="Comma 2 259 2 2 2 7 3" xfId="19843" xr:uid="{00000000-0005-0000-0000-0000982D0000}"/>
    <cellStyle name="Comma 2 259 2 2 2 8" xfId="19846" xr:uid="{00000000-0005-0000-0000-0000992D0000}"/>
    <cellStyle name="Comma 2 259 2 2 2 8 2" xfId="17621" xr:uid="{00000000-0005-0000-0000-00009A2D0000}"/>
    <cellStyle name="Comma 2 259 2 2 2 9" xfId="19847" xr:uid="{00000000-0005-0000-0000-00009B2D0000}"/>
    <cellStyle name="Comma 2 259 2 2 3" xfId="12552" xr:uid="{00000000-0005-0000-0000-00009C2D0000}"/>
    <cellStyle name="Comma 2 259 2 2 3 2" xfId="19848" xr:uid="{00000000-0005-0000-0000-00009D2D0000}"/>
    <cellStyle name="Comma 2 259 2 2 3 2 2" xfId="19852" xr:uid="{00000000-0005-0000-0000-00009E2D0000}"/>
    <cellStyle name="Comma 2 259 2 2 3 2 2 2" xfId="12403" xr:uid="{00000000-0005-0000-0000-00009F2D0000}"/>
    <cellStyle name="Comma 2 259 2 2 3 2 2 2 2" xfId="19856" xr:uid="{00000000-0005-0000-0000-0000A02D0000}"/>
    <cellStyle name="Comma 2 259 2 2 3 2 2 2 2 2" xfId="19859" xr:uid="{00000000-0005-0000-0000-0000A12D0000}"/>
    <cellStyle name="Comma 2 259 2 2 3 2 2 2 2 2 2" xfId="19860" xr:uid="{00000000-0005-0000-0000-0000A22D0000}"/>
    <cellStyle name="Comma 2 259 2 2 3 2 2 2 2 2 2 2" xfId="19861" xr:uid="{00000000-0005-0000-0000-0000A32D0000}"/>
    <cellStyle name="Comma 2 259 2 2 3 2 2 2 2 2 3" xfId="19862" xr:uid="{00000000-0005-0000-0000-0000A42D0000}"/>
    <cellStyle name="Comma 2 259 2 2 3 2 2 2 2 3" xfId="19864" xr:uid="{00000000-0005-0000-0000-0000A52D0000}"/>
    <cellStyle name="Comma 2 259 2 2 3 2 2 2 2 3 2" xfId="19870" xr:uid="{00000000-0005-0000-0000-0000A62D0000}"/>
    <cellStyle name="Comma 2 259 2 2 3 2 2 2 2 4" xfId="19875" xr:uid="{00000000-0005-0000-0000-0000A72D0000}"/>
    <cellStyle name="Comma 2 259 2 2 3 2 2 2 3" xfId="19880" xr:uid="{00000000-0005-0000-0000-0000A82D0000}"/>
    <cellStyle name="Comma 2 259 2 2 3 2 2 2 3 2" xfId="19881" xr:uid="{00000000-0005-0000-0000-0000A92D0000}"/>
    <cellStyle name="Comma 2 259 2 2 3 2 2 2 3 2 2" xfId="19882" xr:uid="{00000000-0005-0000-0000-0000AA2D0000}"/>
    <cellStyle name="Comma 2 259 2 2 3 2 2 2 3 3" xfId="19884" xr:uid="{00000000-0005-0000-0000-0000AB2D0000}"/>
    <cellStyle name="Comma 2 259 2 2 3 2 2 2 4" xfId="19889" xr:uid="{00000000-0005-0000-0000-0000AC2D0000}"/>
    <cellStyle name="Comma 2 259 2 2 3 2 2 2 4 2" xfId="19890" xr:uid="{00000000-0005-0000-0000-0000AD2D0000}"/>
    <cellStyle name="Comma 2 259 2 2 3 2 2 2 5" xfId="19891" xr:uid="{00000000-0005-0000-0000-0000AE2D0000}"/>
    <cellStyle name="Comma 2 259 2 2 3 2 2 3" xfId="2340" xr:uid="{00000000-0005-0000-0000-0000AF2D0000}"/>
    <cellStyle name="Comma 2 259 2 2 3 2 2 3 2" xfId="19892" xr:uid="{00000000-0005-0000-0000-0000B02D0000}"/>
    <cellStyle name="Comma 2 259 2 2 3 2 2 3 2 2" xfId="19893" xr:uid="{00000000-0005-0000-0000-0000B12D0000}"/>
    <cellStyle name="Comma 2 259 2 2 3 2 2 3 2 2 2" xfId="19894" xr:uid="{00000000-0005-0000-0000-0000B22D0000}"/>
    <cellStyle name="Comma 2 259 2 2 3 2 2 3 2 3" xfId="19896" xr:uid="{00000000-0005-0000-0000-0000B32D0000}"/>
    <cellStyle name="Comma 2 259 2 2 3 2 2 3 3" xfId="19897" xr:uid="{00000000-0005-0000-0000-0000B42D0000}"/>
    <cellStyle name="Comma 2 259 2 2 3 2 2 3 3 2" xfId="19898" xr:uid="{00000000-0005-0000-0000-0000B52D0000}"/>
    <cellStyle name="Comma 2 259 2 2 3 2 2 3 4" xfId="19899" xr:uid="{00000000-0005-0000-0000-0000B62D0000}"/>
    <cellStyle name="Comma 2 259 2 2 3 2 2 4" xfId="19900" xr:uid="{00000000-0005-0000-0000-0000B72D0000}"/>
    <cellStyle name="Comma 2 259 2 2 3 2 2 4 2" xfId="19901" xr:uid="{00000000-0005-0000-0000-0000B82D0000}"/>
    <cellStyle name="Comma 2 259 2 2 3 2 2 4 2 2" xfId="19904" xr:uid="{00000000-0005-0000-0000-0000B92D0000}"/>
    <cellStyle name="Comma 2 259 2 2 3 2 2 4 3" xfId="19907" xr:uid="{00000000-0005-0000-0000-0000BA2D0000}"/>
    <cellStyle name="Comma 2 259 2 2 3 2 2 5" xfId="2485" xr:uid="{00000000-0005-0000-0000-0000BB2D0000}"/>
    <cellStyle name="Comma 2 259 2 2 3 2 2 5 2" xfId="2494" xr:uid="{00000000-0005-0000-0000-0000BC2D0000}"/>
    <cellStyle name="Comma 2 259 2 2 3 2 2 6" xfId="2680" xr:uid="{00000000-0005-0000-0000-0000BD2D0000}"/>
    <cellStyle name="Comma 2 259 2 2 3 2 2 7" xfId="6441" xr:uid="{00000000-0005-0000-0000-0000BE2D0000}"/>
    <cellStyle name="Comma 2 259 2 2 3 2 3" xfId="19910" xr:uid="{00000000-0005-0000-0000-0000BF2D0000}"/>
    <cellStyle name="Comma 2 259 2 2 3 2 3 2" xfId="19914" xr:uid="{00000000-0005-0000-0000-0000C02D0000}"/>
    <cellStyle name="Comma 2 259 2 2 3 2 3 2 2" xfId="19916" xr:uid="{00000000-0005-0000-0000-0000C12D0000}"/>
    <cellStyle name="Comma 2 259 2 2 3 2 3 2 2 2" xfId="19917" xr:uid="{00000000-0005-0000-0000-0000C22D0000}"/>
    <cellStyle name="Comma 2 259 2 2 3 2 3 2 2 2 2" xfId="8616" xr:uid="{00000000-0005-0000-0000-0000C32D0000}"/>
    <cellStyle name="Comma 2 259 2 2 3 2 3 2 2 3" xfId="19919" xr:uid="{00000000-0005-0000-0000-0000C42D0000}"/>
    <cellStyle name="Comma 2 259 2 2 3 2 3 2 3" xfId="19920" xr:uid="{00000000-0005-0000-0000-0000C52D0000}"/>
    <cellStyle name="Comma 2 259 2 2 3 2 3 2 3 2" xfId="19921" xr:uid="{00000000-0005-0000-0000-0000C62D0000}"/>
    <cellStyle name="Comma 2 259 2 2 3 2 3 2 4" xfId="19922" xr:uid="{00000000-0005-0000-0000-0000C72D0000}"/>
    <cellStyle name="Comma 2 259 2 2 3 2 3 3" xfId="12564" xr:uid="{00000000-0005-0000-0000-0000C82D0000}"/>
    <cellStyle name="Comma 2 259 2 2 3 2 3 3 2" xfId="19923" xr:uid="{00000000-0005-0000-0000-0000C92D0000}"/>
    <cellStyle name="Comma 2 259 2 2 3 2 3 3 2 2" xfId="19926" xr:uid="{00000000-0005-0000-0000-0000CA2D0000}"/>
    <cellStyle name="Comma 2 259 2 2 3 2 3 3 3" xfId="19929" xr:uid="{00000000-0005-0000-0000-0000CB2D0000}"/>
    <cellStyle name="Comma 2 259 2 2 3 2 3 4" xfId="19932" xr:uid="{00000000-0005-0000-0000-0000CC2D0000}"/>
    <cellStyle name="Comma 2 259 2 2 3 2 3 4 2" xfId="19935" xr:uid="{00000000-0005-0000-0000-0000CD2D0000}"/>
    <cellStyle name="Comma 2 259 2 2 3 2 3 5" xfId="7553" xr:uid="{00000000-0005-0000-0000-0000CE2D0000}"/>
    <cellStyle name="Comma 2 259 2 2 3 2 4" xfId="19940" xr:uid="{00000000-0005-0000-0000-0000CF2D0000}"/>
    <cellStyle name="Comma 2 259 2 2 3 2 4 2" xfId="19942" xr:uid="{00000000-0005-0000-0000-0000D02D0000}"/>
    <cellStyle name="Comma 2 259 2 2 3 2 4 2 2" xfId="19943" xr:uid="{00000000-0005-0000-0000-0000D12D0000}"/>
    <cellStyle name="Comma 2 259 2 2 3 2 4 2 2 2" xfId="19944" xr:uid="{00000000-0005-0000-0000-0000D22D0000}"/>
    <cellStyle name="Comma 2 259 2 2 3 2 4 2 3" xfId="19945" xr:uid="{00000000-0005-0000-0000-0000D32D0000}"/>
    <cellStyle name="Comma 2 259 2 2 3 2 4 3" xfId="19946" xr:uid="{00000000-0005-0000-0000-0000D42D0000}"/>
    <cellStyle name="Comma 2 259 2 2 3 2 4 3 2" xfId="19949" xr:uid="{00000000-0005-0000-0000-0000D52D0000}"/>
    <cellStyle name="Comma 2 259 2 2 3 2 4 4" xfId="19952" xr:uid="{00000000-0005-0000-0000-0000D62D0000}"/>
    <cellStyle name="Comma 2 259 2 2 3 2 5" xfId="19955" xr:uid="{00000000-0005-0000-0000-0000D72D0000}"/>
    <cellStyle name="Comma 2 259 2 2 3 2 5 2" xfId="19956" xr:uid="{00000000-0005-0000-0000-0000D82D0000}"/>
    <cellStyle name="Comma 2 259 2 2 3 2 5 2 2" xfId="19958" xr:uid="{00000000-0005-0000-0000-0000D92D0000}"/>
    <cellStyle name="Comma 2 259 2 2 3 2 5 3" xfId="19959" xr:uid="{00000000-0005-0000-0000-0000DA2D0000}"/>
    <cellStyle name="Comma 2 259 2 2 3 2 6" xfId="19962" xr:uid="{00000000-0005-0000-0000-0000DB2D0000}"/>
    <cellStyle name="Comma 2 259 2 2 3 2 6 2" xfId="19963" xr:uid="{00000000-0005-0000-0000-0000DC2D0000}"/>
    <cellStyle name="Comma 2 259 2 2 3 2 7" xfId="19964" xr:uid="{00000000-0005-0000-0000-0000DD2D0000}"/>
    <cellStyle name="Comma 2 259 2 2 3 2 8" xfId="19966" xr:uid="{00000000-0005-0000-0000-0000DE2D0000}"/>
    <cellStyle name="Comma 2 259 2 2 3 3" xfId="19967" xr:uid="{00000000-0005-0000-0000-0000DF2D0000}"/>
    <cellStyle name="Comma 2 259 2 2 3 3 2" xfId="19971" xr:uid="{00000000-0005-0000-0000-0000E02D0000}"/>
    <cellStyle name="Comma 2 259 2 2 3 3 2 2" xfId="19974" xr:uid="{00000000-0005-0000-0000-0000E12D0000}"/>
    <cellStyle name="Comma 2 259 2 2 3 3 2 2 2" xfId="19977" xr:uid="{00000000-0005-0000-0000-0000E22D0000}"/>
    <cellStyle name="Comma 2 259 2 2 3 3 2 2 2 2" xfId="19978" xr:uid="{00000000-0005-0000-0000-0000E32D0000}"/>
    <cellStyle name="Comma 2 259 2 2 3 3 2 2 2 2 2" xfId="19979" xr:uid="{00000000-0005-0000-0000-0000E42D0000}"/>
    <cellStyle name="Comma 2 259 2 2 3 3 2 2 2 3" xfId="19981" xr:uid="{00000000-0005-0000-0000-0000E52D0000}"/>
    <cellStyle name="Comma 2 259 2 2 3 3 2 2 3" xfId="19982" xr:uid="{00000000-0005-0000-0000-0000E62D0000}"/>
    <cellStyle name="Comma 2 259 2 2 3 3 2 2 3 2" xfId="19983" xr:uid="{00000000-0005-0000-0000-0000E72D0000}"/>
    <cellStyle name="Comma 2 259 2 2 3 3 2 2 4" xfId="19984" xr:uid="{00000000-0005-0000-0000-0000E82D0000}"/>
    <cellStyle name="Comma 2 259 2 2 3 3 2 3" xfId="14631" xr:uid="{00000000-0005-0000-0000-0000E92D0000}"/>
    <cellStyle name="Comma 2 259 2 2 3 3 2 3 2" xfId="19985" xr:uid="{00000000-0005-0000-0000-0000EA2D0000}"/>
    <cellStyle name="Comma 2 259 2 2 3 3 2 3 2 2" xfId="19986" xr:uid="{00000000-0005-0000-0000-0000EB2D0000}"/>
    <cellStyle name="Comma 2 259 2 2 3 3 2 3 3" xfId="19989" xr:uid="{00000000-0005-0000-0000-0000EC2D0000}"/>
    <cellStyle name="Comma 2 259 2 2 3 3 2 4" xfId="19990" xr:uid="{00000000-0005-0000-0000-0000ED2D0000}"/>
    <cellStyle name="Comma 2 259 2 2 3 3 2 4 2" xfId="19991" xr:uid="{00000000-0005-0000-0000-0000EE2D0000}"/>
    <cellStyle name="Comma 2 259 2 2 3 3 2 5" xfId="7771" xr:uid="{00000000-0005-0000-0000-0000EF2D0000}"/>
    <cellStyle name="Comma 2 259 2 2 3 3 3" xfId="19994" xr:uid="{00000000-0005-0000-0000-0000F02D0000}"/>
    <cellStyle name="Comma 2 259 2 2 3 3 3 2" xfId="19996" xr:uid="{00000000-0005-0000-0000-0000F12D0000}"/>
    <cellStyle name="Comma 2 259 2 2 3 3 3 2 2" xfId="19997" xr:uid="{00000000-0005-0000-0000-0000F22D0000}"/>
    <cellStyle name="Comma 2 259 2 2 3 3 3 2 2 2" xfId="19999" xr:uid="{00000000-0005-0000-0000-0000F32D0000}"/>
    <cellStyle name="Comma 2 259 2 2 3 3 3 2 3" xfId="20001" xr:uid="{00000000-0005-0000-0000-0000F42D0000}"/>
    <cellStyle name="Comma 2 259 2 2 3 3 3 3" xfId="20002" xr:uid="{00000000-0005-0000-0000-0000F52D0000}"/>
    <cellStyle name="Comma 2 259 2 2 3 3 3 3 2" xfId="20006" xr:uid="{00000000-0005-0000-0000-0000F62D0000}"/>
    <cellStyle name="Comma 2 259 2 2 3 3 3 4" xfId="20009" xr:uid="{00000000-0005-0000-0000-0000F72D0000}"/>
    <cellStyle name="Comma 2 259 2 2 3 3 4" xfId="16595" xr:uid="{00000000-0005-0000-0000-0000F82D0000}"/>
    <cellStyle name="Comma 2 259 2 2 3 3 4 2" xfId="20012" xr:uid="{00000000-0005-0000-0000-0000F92D0000}"/>
    <cellStyle name="Comma 2 259 2 2 3 3 4 2 2" xfId="20013" xr:uid="{00000000-0005-0000-0000-0000FA2D0000}"/>
    <cellStyle name="Comma 2 259 2 2 3 3 4 3" xfId="20014" xr:uid="{00000000-0005-0000-0000-0000FB2D0000}"/>
    <cellStyle name="Comma 2 259 2 2 3 3 5" xfId="20017" xr:uid="{00000000-0005-0000-0000-0000FC2D0000}"/>
    <cellStyle name="Comma 2 259 2 2 3 3 5 2" xfId="20018" xr:uid="{00000000-0005-0000-0000-0000FD2D0000}"/>
    <cellStyle name="Comma 2 259 2 2 3 3 6" xfId="20019" xr:uid="{00000000-0005-0000-0000-0000FE2D0000}"/>
    <cellStyle name="Comma 2 259 2 2 3 3 7" xfId="20020" xr:uid="{00000000-0005-0000-0000-0000FF2D0000}"/>
    <cellStyle name="Comma 2 259 2 2 3 4" xfId="20021" xr:uid="{00000000-0005-0000-0000-0000002E0000}"/>
    <cellStyle name="Comma 2 259 2 2 3 4 2" xfId="20024" xr:uid="{00000000-0005-0000-0000-0000012E0000}"/>
    <cellStyle name="Comma 2 259 2 2 3 4 2 2" xfId="20026" xr:uid="{00000000-0005-0000-0000-0000022E0000}"/>
    <cellStyle name="Comma 2 259 2 2 3 4 2 2 2" xfId="20027" xr:uid="{00000000-0005-0000-0000-0000032E0000}"/>
    <cellStyle name="Comma 2 259 2 2 3 4 2 2 2 2" xfId="20028" xr:uid="{00000000-0005-0000-0000-0000042E0000}"/>
    <cellStyle name="Comma 2 259 2 2 3 4 2 2 3" xfId="20030" xr:uid="{00000000-0005-0000-0000-0000052E0000}"/>
    <cellStyle name="Comma 2 259 2 2 3 4 2 3" xfId="20031" xr:uid="{00000000-0005-0000-0000-0000062E0000}"/>
    <cellStyle name="Comma 2 259 2 2 3 4 2 3 2" xfId="20032" xr:uid="{00000000-0005-0000-0000-0000072E0000}"/>
    <cellStyle name="Comma 2 259 2 2 3 4 2 4" xfId="20033" xr:uid="{00000000-0005-0000-0000-0000082E0000}"/>
    <cellStyle name="Comma 2 259 2 2 3 4 3" xfId="20035" xr:uid="{00000000-0005-0000-0000-0000092E0000}"/>
    <cellStyle name="Comma 2 259 2 2 3 4 3 2" xfId="20036" xr:uid="{00000000-0005-0000-0000-00000A2E0000}"/>
    <cellStyle name="Comma 2 259 2 2 3 4 3 2 2" xfId="20037" xr:uid="{00000000-0005-0000-0000-00000B2E0000}"/>
    <cellStyle name="Comma 2 259 2 2 3 4 3 3" xfId="20038" xr:uid="{00000000-0005-0000-0000-00000C2E0000}"/>
    <cellStyle name="Comma 2 259 2 2 3 4 4" xfId="20041" xr:uid="{00000000-0005-0000-0000-00000D2E0000}"/>
    <cellStyle name="Comma 2 259 2 2 3 4 4 2" xfId="20042" xr:uid="{00000000-0005-0000-0000-00000E2E0000}"/>
    <cellStyle name="Comma 2 259 2 2 3 4 5" xfId="20043" xr:uid="{00000000-0005-0000-0000-00000F2E0000}"/>
    <cellStyle name="Comma 2 259 2 2 3 5" xfId="20044" xr:uid="{00000000-0005-0000-0000-0000102E0000}"/>
    <cellStyle name="Comma 2 259 2 2 3 5 2" xfId="20047" xr:uid="{00000000-0005-0000-0000-0000112E0000}"/>
    <cellStyle name="Comma 2 259 2 2 3 5 2 2" xfId="20048" xr:uid="{00000000-0005-0000-0000-0000122E0000}"/>
    <cellStyle name="Comma 2 259 2 2 3 5 2 2 2" xfId="20050" xr:uid="{00000000-0005-0000-0000-0000132E0000}"/>
    <cellStyle name="Comma 2 259 2 2 3 5 2 3" xfId="20051" xr:uid="{00000000-0005-0000-0000-0000142E0000}"/>
    <cellStyle name="Comma 2 259 2 2 3 5 3" xfId="20055" xr:uid="{00000000-0005-0000-0000-0000152E0000}"/>
    <cellStyle name="Comma 2 259 2 2 3 5 3 2" xfId="20056" xr:uid="{00000000-0005-0000-0000-0000162E0000}"/>
    <cellStyle name="Comma 2 259 2 2 3 5 4" xfId="20057" xr:uid="{00000000-0005-0000-0000-0000172E0000}"/>
    <cellStyle name="Comma 2 259 2 2 3 6" xfId="20058" xr:uid="{00000000-0005-0000-0000-0000182E0000}"/>
    <cellStyle name="Comma 2 259 2 2 3 6 2" xfId="20062" xr:uid="{00000000-0005-0000-0000-0000192E0000}"/>
    <cellStyle name="Comma 2 259 2 2 3 6 2 2" xfId="20065" xr:uid="{00000000-0005-0000-0000-00001A2E0000}"/>
    <cellStyle name="Comma 2 259 2 2 3 6 3" xfId="20067" xr:uid="{00000000-0005-0000-0000-00001B2E0000}"/>
    <cellStyle name="Comma 2 259 2 2 3 7" xfId="20069" xr:uid="{00000000-0005-0000-0000-00001C2E0000}"/>
    <cellStyle name="Comma 2 259 2 2 3 7 2" xfId="20071" xr:uid="{00000000-0005-0000-0000-00001D2E0000}"/>
    <cellStyle name="Comma 2 259 2 2 3 8" xfId="20073" xr:uid="{00000000-0005-0000-0000-00001E2E0000}"/>
    <cellStyle name="Comma 2 259 2 2 3 9" xfId="20075" xr:uid="{00000000-0005-0000-0000-00001F2E0000}"/>
    <cellStyle name="Comma 2 259 2 2 4" xfId="20076" xr:uid="{00000000-0005-0000-0000-0000202E0000}"/>
    <cellStyle name="Comma 2 259 2 2 4 2" xfId="20078" xr:uid="{00000000-0005-0000-0000-0000212E0000}"/>
    <cellStyle name="Comma 2 259 2 2 4 2 2" xfId="20082" xr:uid="{00000000-0005-0000-0000-0000222E0000}"/>
    <cellStyle name="Comma 2 259 2 2 4 2 2 2" xfId="10484" xr:uid="{00000000-0005-0000-0000-0000232E0000}"/>
    <cellStyle name="Comma 2 259 2 2 4 2 2 2 2" xfId="10489" xr:uid="{00000000-0005-0000-0000-0000242E0000}"/>
    <cellStyle name="Comma 2 259 2 2 4 2 2 2 2 2" xfId="20085" xr:uid="{00000000-0005-0000-0000-0000252E0000}"/>
    <cellStyle name="Comma 2 259 2 2 4 2 2 2 2 2 2" xfId="19832" xr:uid="{00000000-0005-0000-0000-0000262E0000}"/>
    <cellStyle name="Comma 2 259 2 2 4 2 2 2 2 3" xfId="20086" xr:uid="{00000000-0005-0000-0000-0000272E0000}"/>
    <cellStyle name="Comma 2 259 2 2 4 2 2 2 3" xfId="20089" xr:uid="{00000000-0005-0000-0000-0000282E0000}"/>
    <cellStyle name="Comma 2 259 2 2 4 2 2 2 3 2" xfId="20090" xr:uid="{00000000-0005-0000-0000-0000292E0000}"/>
    <cellStyle name="Comma 2 259 2 2 4 2 2 2 4" xfId="20091" xr:uid="{00000000-0005-0000-0000-00002A2E0000}"/>
    <cellStyle name="Comma 2 259 2 2 4 2 2 3" xfId="1084" xr:uid="{00000000-0005-0000-0000-00002B2E0000}"/>
    <cellStyle name="Comma 2 259 2 2 4 2 2 3 2" xfId="20092" xr:uid="{00000000-0005-0000-0000-00002C2E0000}"/>
    <cellStyle name="Comma 2 259 2 2 4 2 2 3 2 2" xfId="20093" xr:uid="{00000000-0005-0000-0000-00002D2E0000}"/>
    <cellStyle name="Comma 2 259 2 2 4 2 2 3 3" xfId="20095" xr:uid="{00000000-0005-0000-0000-00002E2E0000}"/>
    <cellStyle name="Comma 2 259 2 2 4 2 2 4" xfId="120" xr:uid="{00000000-0005-0000-0000-00002F2E0000}"/>
    <cellStyle name="Comma 2 259 2 2 4 2 2 4 2" xfId="20096" xr:uid="{00000000-0005-0000-0000-0000302E0000}"/>
    <cellStyle name="Comma 2 259 2 2 4 2 2 5" xfId="1100" xr:uid="{00000000-0005-0000-0000-0000312E0000}"/>
    <cellStyle name="Comma 2 259 2 2 4 2 3" xfId="20101" xr:uid="{00000000-0005-0000-0000-0000322E0000}"/>
    <cellStyle name="Comma 2 259 2 2 4 2 3 2" xfId="10494" xr:uid="{00000000-0005-0000-0000-0000332E0000}"/>
    <cellStyle name="Comma 2 259 2 2 4 2 3 2 2" xfId="20103" xr:uid="{00000000-0005-0000-0000-0000342E0000}"/>
    <cellStyle name="Comma 2 259 2 2 4 2 3 2 2 2" xfId="20104" xr:uid="{00000000-0005-0000-0000-0000352E0000}"/>
    <cellStyle name="Comma 2 259 2 2 4 2 3 2 3" xfId="20105" xr:uid="{00000000-0005-0000-0000-0000362E0000}"/>
    <cellStyle name="Comma 2 259 2 2 4 2 3 3" xfId="20106" xr:uid="{00000000-0005-0000-0000-0000372E0000}"/>
    <cellStyle name="Comma 2 259 2 2 4 2 3 3 2" xfId="20109" xr:uid="{00000000-0005-0000-0000-0000382E0000}"/>
    <cellStyle name="Comma 2 259 2 2 4 2 3 4" xfId="20112" xr:uid="{00000000-0005-0000-0000-0000392E0000}"/>
    <cellStyle name="Comma 2 259 2 2 4 2 4" xfId="20115" xr:uid="{00000000-0005-0000-0000-00003A2E0000}"/>
    <cellStyle name="Comma 2 259 2 2 4 2 4 2" xfId="20116" xr:uid="{00000000-0005-0000-0000-00003B2E0000}"/>
    <cellStyle name="Comma 2 259 2 2 4 2 4 2 2" xfId="20117" xr:uid="{00000000-0005-0000-0000-00003C2E0000}"/>
    <cellStyle name="Comma 2 259 2 2 4 2 4 3" xfId="20118" xr:uid="{00000000-0005-0000-0000-00003D2E0000}"/>
    <cellStyle name="Comma 2 259 2 2 4 2 5" xfId="20121" xr:uid="{00000000-0005-0000-0000-00003E2E0000}"/>
    <cellStyle name="Comma 2 259 2 2 4 2 5 2" xfId="20122" xr:uid="{00000000-0005-0000-0000-00003F2E0000}"/>
    <cellStyle name="Comma 2 259 2 2 4 2 6" xfId="20123" xr:uid="{00000000-0005-0000-0000-0000402E0000}"/>
    <cellStyle name="Comma 2 259 2 2 4 2 7" xfId="20124" xr:uid="{00000000-0005-0000-0000-0000412E0000}"/>
    <cellStyle name="Comma 2 259 2 2 4 3" xfId="20125" xr:uid="{00000000-0005-0000-0000-0000422E0000}"/>
    <cellStyle name="Comma 2 259 2 2 4 3 2" xfId="11826" xr:uid="{00000000-0005-0000-0000-0000432E0000}"/>
    <cellStyle name="Comma 2 259 2 2 4 3 2 2" xfId="10522" xr:uid="{00000000-0005-0000-0000-0000442E0000}"/>
    <cellStyle name="Comma 2 259 2 2 4 3 2 2 2" xfId="20128" xr:uid="{00000000-0005-0000-0000-0000452E0000}"/>
    <cellStyle name="Comma 2 259 2 2 4 3 2 2 2 2" xfId="20129" xr:uid="{00000000-0005-0000-0000-0000462E0000}"/>
    <cellStyle name="Comma 2 259 2 2 4 3 2 2 3" xfId="2799" xr:uid="{00000000-0005-0000-0000-0000472E0000}"/>
    <cellStyle name="Comma 2 259 2 2 4 3 2 3" xfId="20130" xr:uid="{00000000-0005-0000-0000-0000482E0000}"/>
    <cellStyle name="Comma 2 259 2 2 4 3 2 3 2" xfId="20131" xr:uid="{00000000-0005-0000-0000-0000492E0000}"/>
    <cellStyle name="Comma 2 259 2 2 4 3 2 4" xfId="20132" xr:uid="{00000000-0005-0000-0000-00004A2E0000}"/>
    <cellStyle name="Comma 2 259 2 2 4 3 3" xfId="20133" xr:uid="{00000000-0005-0000-0000-00004B2E0000}"/>
    <cellStyle name="Comma 2 259 2 2 4 3 3 2" xfId="20134" xr:uid="{00000000-0005-0000-0000-00004C2E0000}"/>
    <cellStyle name="Comma 2 259 2 2 4 3 3 2 2" xfId="20135" xr:uid="{00000000-0005-0000-0000-00004D2E0000}"/>
    <cellStyle name="Comma 2 259 2 2 4 3 3 3" xfId="20136" xr:uid="{00000000-0005-0000-0000-00004E2E0000}"/>
    <cellStyle name="Comma 2 259 2 2 4 3 4" xfId="20139" xr:uid="{00000000-0005-0000-0000-00004F2E0000}"/>
    <cellStyle name="Comma 2 259 2 2 4 3 4 2" xfId="5451" xr:uid="{00000000-0005-0000-0000-0000502E0000}"/>
    <cellStyle name="Comma 2 259 2 2 4 3 5" xfId="20140" xr:uid="{00000000-0005-0000-0000-0000512E0000}"/>
    <cellStyle name="Comma 2 259 2 2 4 4" xfId="1998" xr:uid="{00000000-0005-0000-0000-0000522E0000}"/>
    <cellStyle name="Comma 2 259 2 2 4 4 2" xfId="1999" xr:uid="{00000000-0005-0000-0000-0000532E0000}"/>
    <cellStyle name="Comma 2 259 2 2 4 4 2 2" xfId="2002" xr:uid="{00000000-0005-0000-0000-0000542E0000}"/>
    <cellStyle name="Comma 2 259 2 2 4 4 2 2 2" xfId="11039" xr:uid="{00000000-0005-0000-0000-0000552E0000}"/>
    <cellStyle name="Comma 2 259 2 2 4 4 2 3" xfId="11055" xr:uid="{00000000-0005-0000-0000-0000562E0000}"/>
    <cellStyle name="Comma 2 259 2 2 4 4 3" xfId="2007" xr:uid="{00000000-0005-0000-0000-0000572E0000}"/>
    <cellStyle name="Comma 2 259 2 2 4 4 3 2" xfId="11091" xr:uid="{00000000-0005-0000-0000-0000582E0000}"/>
    <cellStyle name="Comma 2 259 2 2 4 4 4" xfId="20141" xr:uid="{00000000-0005-0000-0000-0000592E0000}"/>
    <cellStyle name="Comma 2 259 2 2 4 5" xfId="2014" xr:uid="{00000000-0005-0000-0000-00005A2E0000}"/>
    <cellStyle name="Comma 2 259 2 2 4 5 2" xfId="2015" xr:uid="{00000000-0005-0000-0000-00005B2E0000}"/>
    <cellStyle name="Comma 2 259 2 2 4 5 2 2" xfId="2019" xr:uid="{00000000-0005-0000-0000-00005C2E0000}"/>
    <cellStyle name="Comma 2 259 2 2 4 5 3" xfId="2026" xr:uid="{00000000-0005-0000-0000-00005D2E0000}"/>
    <cellStyle name="Comma 2 259 2 2 4 6" xfId="2036" xr:uid="{00000000-0005-0000-0000-00005E2E0000}"/>
    <cellStyle name="Comma 2 259 2 2 4 6 2" xfId="2039" xr:uid="{00000000-0005-0000-0000-00005F2E0000}"/>
    <cellStyle name="Comma 2 259 2 2 4 7" xfId="2046" xr:uid="{00000000-0005-0000-0000-0000602E0000}"/>
    <cellStyle name="Comma 2 259 2 2 4 8" xfId="20142" xr:uid="{00000000-0005-0000-0000-0000612E0000}"/>
    <cellStyle name="Comma 2 259 2 2 5" xfId="20144" xr:uid="{00000000-0005-0000-0000-0000622E0000}"/>
    <cellStyle name="Comma 2 259 2 2 5 2" xfId="20146" xr:uid="{00000000-0005-0000-0000-0000632E0000}"/>
    <cellStyle name="Comma 2 259 2 2 5 2 2" xfId="20149" xr:uid="{00000000-0005-0000-0000-0000642E0000}"/>
    <cellStyle name="Comma 2 259 2 2 5 2 2 2" xfId="10649" xr:uid="{00000000-0005-0000-0000-0000652E0000}"/>
    <cellStyle name="Comma 2 259 2 2 5 2 2 2 2" xfId="20153" xr:uid="{00000000-0005-0000-0000-0000662E0000}"/>
    <cellStyle name="Comma 2 259 2 2 5 2 2 2 2 2" xfId="20155" xr:uid="{00000000-0005-0000-0000-0000672E0000}"/>
    <cellStyle name="Comma 2 259 2 2 5 2 2 2 3" xfId="20159" xr:uid="{00000000-0005-0000-0000-0000682E0000}"/>
    <cellStyle name="Comma 2 259 2 2 5 2 2 3" xfId="20161" xr:uid="{00000000-0005-0000-0000-0000692E0000}"/>
    <cellStyle name="Comma 2 259 2 2 5 2 2 3 2" xfId="20166" xr:uid="{00000000-0005-0000-0000-00006A2E0000}"/>
    <cellStyle name="Comma 2 259 2 2 5 2 2 4" xfId="20168" xr:uid="{00000000-0005-0000-0000-00006B2E0000}"/>
    <cellStyle name="Comma 2 259 2 2 5 2 3" xfId="20170" xr:uid="{00000000-0005-0000-0000-00006C2E0000}"/>
    <cellStyle name="Comma 2 259 2 2 5 2 3 2" xfId="20171" xr:uid="{00000000-0005-0000-0000-00006D2E0000}"/>
    <cellStyle name="Comma 2 259 2 2 5 2 3 2 2" xfId="20174" xr:uid="{00000000-0005-0000-0000-00006E2E0000}"/>
    <cellStyle name="Comma 2 259 2 2 5 2 3 3" xfId="20178" xr:uid="{00000000-0005-0000-0000-00006F2E0000}"/>
    <cellStyle name="Comma 2 259 2 2 5 2 4" xfId="20180" xr:uid="{00000000-0005-0000-0000-0000702E0000}"/>
    <cellStyle name="Comma 2 259 2 2 5 2 4 2" xfId="20181" xr:uid="{00000000-0005-0000-0000-0000712E0000}"/>
    <cellStyle name="Comma 2 259 2 2 5 2 5" xfId="20184" xr:uid="{00000000-0005-0000-0000-0000722E0000}"/>
    <cellStyle name="Comma 2 259 2 2 5 3" xfId="20185" xr:uid="{00000000-0005-0000-0000-0000732E0000}"/>
    <cellStyle name="Comma 2 259 2 2 5 3 2" xfId="20187" xr:uid="{00000000-0005-0000-0000-0000742E0000}"/>
    <cellStyle name="Comma 2 259 2 2 5 3 2 2" xfId="20189" xr:uid="{00000000-0005-0000-0000-0000752E0000}"/>
    <cellStyle name="Comma 2 259 2 2 5 3 2 2 2" xfId="20190" xr:uid="{00000000-0005-0000-0000-0000762E0000}"/>
    <cellStyle name="Comma 2 259 2 2 5 3 2 3" xfId="20191" xr:uid="{00000000-0005-0000-0000-0000772E0000}"/>
    <cellStyle name="Comma 2 259 2 2 5 3 3" xfId="20192" xr:uid="{00000000-0005-0000-0000-0000782E0000}"/>
    <cellStyle name="Comma 2 259 2 2 5 3 3 2" xfId="20193" xr:uid="{00000000-0005-0000-0000-0000792E0000}"/>
    <cellStyle name="Comma 2 259 2 2 5 3 4" xfId="20194" xr:uid="{00000000-0005-0000-0000-00007A2E0000}"/>
    <cellStyle name="Comma 2 259 2 2 5 4" xfId="2058" xr:uid="{00000000-0005-0000-0000-00007B2E0000}"/>
    <cellStyle name="Comma 2 259 2 2 5 4 2" xfId="2060" xr:uid="{00000000-0005-0000-0000-00007C2E0000}"/>
    <cellStyle name="Comma 2 259 2 2 5 4 2 2" xfId="12370" xr:uid="{00000000-0005-0000-0000-00007D2E0000}"/>
    <cellStyle name="Comma 2 259 2 2 5 4 3" xfId="20195" xr:uid="{00000000-0005-0000-0000-00007E2E0000}"/>
    <cellStyle name="Comma 2 259 2 2 5 5" xfId="2064" xr:uid="{00000000-0005-0000-0000-00007F2E0000}"/>
    <cellStyle name="Comma 2 259 2 2 5 5 2" xfId="20196" xr:uid="{00000000-0005-0000-0000-0000802E0000}"/>
    <cellStyle name="Comma 2 259 2 2 5 6" xfId="20197" xr:uid="{00000000-0005-0000-0000-0000812E0000}"/>
    <cellStyle name="Comma 2 259 2 2 5 7" xfId="20199" xr:uid="{00000000-0005-0000-0000-0000822E0000}"/>
    <cellStyle name="Comma 2 259 2 2 6" xfId="20201" xr:uid="{00000000-0005-0000-0000-0000832E0000}"/>
    <cellStyle name="Comma 2 259 2 2 6 2" xfId="20202" xr:uid="{00000000-0005-0000-0000-0000842E0000}"/>
    <cellStyle name="Comma 2 259 2 2 6 2 2" xfId="20205" xr:uid="{00000000-0005-0000-0000-0000852E0000}"/>
    <cellStyle name="Comma 2 259 2 2 6 2 2 2" xfId="20207" xr:uid="{00000000-0005-0000-0000-0000862E0000}"/>
    <cellStyle name="Comma 2 259 2 2 6 2 2 2 2" xfId="20209" xr:uid="{00000000-0005-0000-0000-0000872E0000}"/>
    <cellStyle name="Comma 2 259 2 2 6 2 2 3" xfId="20211" xr:uid="{00000000-0005-0000-0000-0000882E0000}"/>
    <cellStyle name="Comma 2 259 2 2 6 2 3" xfId="2216" xr:uid="{00000000-0005-0000-0000-0000892E0000}"/>
    <cellStyle name="Comma 2 259 2 2 6 2 3 2" xfId="20214" xr:uid="{00000000-0005-0000-0000-00008A2E0000}"/>
    <cellStyle name="Comma 2 259 2 2 6 2 4" xfId="2228" xr:uid="{00000000-0005-0000-0000-00008B2E0000}"/>
    <cellStyle name="Comma 2 259 2 2 6 3" xfId="20217" xr:uid="{00000000-0005-0000-0000-00008C2E0000}"/>
    <cellStyle name="Comma 2 259 2 2 6 3 2" xfId="20219" xr:uid="{00000000-0005-0000-0000-00008D2E0000}"/>
    <cellStyle name="Comma 2 259 2 2 6 3 2 2" xfId="20222" xr:uid="{00000000-0005-0000-0000-00008E2E0000}"/>
    <cellStyle name="Comma 2 259 2 2 6 3 3" xfId="20224" xr:uid="{00000000-0005-0000-0000-00008F2E0000}"/>
    <cellStyle name="Comma 2 259 2 2 6 4" xfId="2072" xr:uid="{00000000-0005-0000-0000-0000902E0000}"/>
    <cellStyle name="Comma 2 259 2 2 6 4 2" xfId="2076" xr:uid="{00000000-0005-0000-0000-0000912E0000}"/>
    <cellStyle name="Comma 2 259 2 2 6 5" xfId="2079" xr:uid="{00000000-0005-0000-0000-0000922E0000}"/>
    <cellStyle name="Comma 2 259 2 2 7" xfId="20226" xr:uid="{00000000-0005-0000-0000-0000932E0000}"/>
    <cellStyle name="Comma 2 259 2 2 7 2" xfId="20227" xr:uid="{00000000-0005-0000-0000-0000942E0000}"/>
    <cellStyle name="Comma 2 259 2 2 7 2 2" xfId="20228" xr:uid="{00000000-0005-0000-0000-0000952E0000}"/>
    <cellStyle name="Comma 2 259 2 2 7 2 2 2" xfId="20231" xr:uid="{00000000-0005-0000-0000-0000962E0000}"/>
    <cellStyle name="Comma 2 259 2 2 7 2 3" xfId="20232" xr:uid="{00000000-0005-0000-0000-0000972E0000}"/>
    <cellStyle name="Comma 2 259 2 2 7 3" xfId="20233" xr:uid="{00000000-0005-0000-0000-0000982E0000}"/>
    <cellStyle name="Comma 2 259 2 2 7 3 2" xfId="20235" xr:uid="{00000000-0005-0000-0000-0000992E0000}"/>
    <cellStyle name="Comma 2 259 2 2 7 4" xfId="2085" xr:uid="{00000000-0005-0000-0000-00009A2E0000}"/>
    <cellStyle name="Comma 2 259 2 2 8" xfId="20240" xr:uid="{00000000-0005-0000-0000-00009B2E0000}"/>
    <cellStyle name="Comma 2 259 2 2 8 2" xfId="844" xr:uid="{00000000-0005-0000-0000-00009C2E0000}"/>
    <cellStyle name="Comma 2 259 2 2 8 2 2" xfId="20242" xr:uid="{00000000-0005-0000-0000-00009D2E0000}"/>
    <cellStyle name="Comma 2 259 2 2 8 3" xfId="685" xr:uid="{00000000-0005-0000-0000-00009E2E0000}"/>
    <cellStyle name="Comma 2 259 2 2 9" xfId="20243" xr:uid="{00000000-0005-0000-0000-00009F2E0000}"/>
    <cellStyle name="Comma 2 259 2 2 9 2" xfId="20244" xr:uid="{00000000-0005-0000-0000-0000A02E0000}"/>
    <cellStyle name="Comma 2 259 2 3" xfId="7437" xr:uid="{00000000-0005-0000-0000-0000A12E0000}"/>
    <cellStyle name="Comma 2 259 2 3 10" xfId="9232" xr:uid="{00000000-0005-0000-0000-0000A22E0000}"/>
    <cellStyle name="Comma 2 259 2 3 2" xfId="12556" xr:uid="{00000000-0005-0000-0000-0000A32E0000}"/>
    <cellStyle name="Comma 2 259 2 3 2 2" xfId="20245" xr:uid="{00000000-0005-0000-0000-0000A42E0000}"/>
    <cellStyle name="Comma 2 259 2 3 2 2 2" xfId="20247" xr:uid="{00000000-0005-0000-0000-0000A52E0000}"/>
    <cellStyle name="Comma 2 259 2 3 2 2 2 2" xfId="20249" xr:uid="{00000000-0005-0000-0000-0000A62E0000}"/>
    <cellStyle name="Comma 2 259 2 3 2 2 2 2 2" xfId="20253" xr:uid="{00000000-0005-0000-0000-0000A72E0000}"/>
    <cellStyle name="Comma 2 259 2 3 2 2 2 2 2 2" xfId="20256" xr:uid="{00000000-0005-0000-0000-0000A82E0000}"/>
    <cellStyle name="Comma 2 259 2 3 2 2 2 2 2 2 2" xfId="20259" xr:uid="{00000000-0005-0000-0000-0000A92E0000}"/>
    <cellStyle name="Comma 2 259 2 3 2 2 2 2 2 2 2 2" xfId="4495" xr:uid="{00000000-0005-0000-0000-0000AA2E0000}"/>
    <cellStyle name="Comma 2 259 2 3 2 2 2 2 2 2 3" xfId="17119" xr:uid="{00000000-0005-0000-0000-0000AB2E0000}"/>
    <cellStyle name="Comma 2 259 2 3 2 2 2 2 2 3" xfId="17309" xr:uid="{00000000-0005-0000-0000-0000AC2E0000}"/>
    <cellStyle name="Comma 2 259 2 3 2 2 2 2 2 3 2" xfId="20260" xr:uid="{00000000-0005-0000-0000-0000AD2E0000}"/>
    <cellStyle name="Comma 2 259 2 3 2 2 2 2 2 4" xfId="17311" xr:uid="{00000000-0005-0000-0000-0000AE2E0000}"/>
    <cellStyle name="Comma 2 259 2 3 2 2 2 2 3" xfId="20263" xr:uid="{00000000-0005-0000-0000-0000AF2E0000}"/>
    <cellStyle name="Comma 2 259 2 3 2 2 2 2 3 2" xfId="20266" xr:uid="{00000000-0005-0000-0000-0000B02E0000}"/>
    <cellStyle name="Comma 2 259 2 3 2 2 2 2 3 2 2" xfId="20269" xr:uid="{00000000-0005-0000-0000-0000B12E0000}"/>
    <cellStyle name="Comma 2 259 2 3 2 2 2 2 3 3" xfId="17317" xr:uid="{00000000-0005-0000-0000-0000B22E0000}"/>
    <cellStyle name="Comma 2 259 2 3 2 2 2 2 4" xfId="20272" xr:uid="{00000000-0005-0000-0000-0000B32E0000}"/>
    <cellStyle name="Comma 2 259 2 3 2 2 2 2 4 2" xfId="16842" xr:uid="{00000000-0005-0000-0000-0000B42E0000}"/>
    <cellStyle name="Comma 2 259 2 3 2 2 2 2 5" xfId="20275" xr:uid="{00000000-0005-0000-0000-0000B52E0000}"/>
    <cellStyle name="Comma 2 259 2 3 2 2 2 3" xfId="20277" xr:uid="{00000000-0005-0000-0000-0000B62E0000}"/>
    <cellStyle name="Comma 2 259 2 3 2 2 2 3 2" xfId="6760" xr:uid="{00000000-0005-0000-0000-0000B72E0000}"/>
    <cellStyle name="Comma 2 259 2 3 2 2 2 3 2 2" xfId="6767" xr:uid="{00000000-0005-0000-0000-0000B82E0000}"/>
    <cellStyle name="Comma 2 259 2 3 2 2 2 3 2 2 2" xfId="20278" xr:uid="{00000000-0005-0000-0000-0000B92E0000}"/>
    <cellStyle name="Comma 2 259 2 3 2 2 2 3 2 3" xfId="17559" xr:uid="{00000000-0005-0000-0000-0000BA2E0000}"/>
    <cellStyle name="Comma 2 259 2 3 2 2 2 3 3" xfId="6747" xr:uid="{00000000-0005-0000-0000-0000BB2E0000}"/>
    <cellStyle name="Comma 2 259 2 3 2 2 2 3 3 2" xfId="20279" xr:uid="{00000000-0005-0000-0000-0000BC2E0000}"/>
    <cellStyle name="Comma 2 259 2 3 2 2 2 3 4" xfId="6752" xr:uid="{00000000-0005-0000-0000-0000BD2E0000}"/>
    <cellStyle name="Comma 2 259 2 3 2 2 2 4" xfId="20280" xr:uid="{00000000-0005-0000-0000-0000BE2E0000}"/>
    <cellStyle name="Comma 2 259 2 3 2 2 2 4 2" xfId="6848" xr:uid="{00000000-0005-0000-0000-0000BF2E0000}"/>
    <cellStyle name="Comma 2 259 2 3 2 2 2 4 2 2" xfId="20281" xr:uid="{00000000-0005-0000-0000-0000C02E0000}"/>
    <cellStyle name="Comma 2 259 2 3 2 2 2 4 3" xfId="6765" xr:uid="{00000000-0005-0000-0000-0000C12E0000}"/>
    <cellStyle name="Comma 2 259 2 3 2 2 2 5" xfId="20282" xr:uid="{00000000-0005-0000-0000-0000C22E0000}"/>
    <cellStyle name="Comma 2 259 2 3 2 2 2 5 2" xfId="6280" xr:uid="{00000000-0005-0000-0000-0000C32E0000}"/>
    <cellStyle name="Comma 2 259 2 3 2 2 2 6" xfId="20283" xr:uid="{00000000-0005-0000-0000-0000C42E0000}"/>
    <cellStyle name="Comma 2 259 2 3 2 2 2 7" xfId="2480" xr:uid="{00000000-0005-0000-0000-0000C52E0000}"/>
    <cellStyle name="Comma 2 259 2 3 2 2 3" xfId="20285" xr:uid="{00000000-0005-0000-0000-0000C62E0000}"/>
    <cellStyle name="Comma 2 259 2 3 2 2 3 2" xfId="20286" xr:uid="{00000000-0005-0000-0000-0000C72E0000}"/>
    <cellStyle name="Comma 2 259 2 3 2 2 3 2 2" xfId="20288" xr:uid="{00000000-0005-0000-0000-0000C82E0000}"/>
    <cellStyle name="Comma 2 259 2 3 2 2 3 2 2 2" xfId="20289" xr:uid="{00000000-0005-0000-0000-0000C92E0000}"/>
    <cellStyle name="Comma 2 259 2 3 2 2 3 2 2 2 2" xfId="20290" xr:uid="{00000000-0005-0000-0000-0000CA2E0000}"/>
    <cellStyle name="Comma 2 259 2 3 2 2 3 2 2 3" xfId="20292" xr:uid="{00000000-0005-0000-0000-0000CB2E0000}"/>
    <cellStyle name="Comma 2 259 2 3 2 2 3 2 3" xfId="20294" xr:uid="{00000000-0005-0000-0000-0000CC2E0000}"/>
    <cellStyle name="Comma 2 259 2 3 2 2 3 2 3 2" xfId="20295" xr:uid="{00000000-0005-0000-0000-0000CD2E0000}"/>
    <cellStyle name="Comma 2 259 2 3 2 2 3 2 4" xfId="20296" xr:uid="{00000000-0005-0000-0000-0000CE2E0000}"/>
    <cellStyle name="Comma 2 259 2 3 2 2 3 3" xfId="10350" xr:uid="{00000000-0005-0000-0000-0000CF2E0000}"/>
    <cellStyle name="Comma 2 259 2 3 2 2 3 3 2" xfId="6966" xr:uid="{00000000-0005-0000-0000-0000D02E0000}"/>
    <cellStyle name="Comma 2 259 2 3 2 2 3 3 2 2" xfId="10352" xr:uid="{00000000-0005-0000-0000-0000D12E0000}"/>
    <cellStyle name="Comma 2 259 2 3 2 2 3 3 3" xfId="6842" xr:uid="{00000000-0005-0000-0000-0000D22E0000}"/>
    <cellStyle name="Comma 2 259 2 3 2 2 3 4" xfId="10354" xr:uid="{00000000-0005-0000-0000-0000D32E0000}"/>
    <cellStyle name="Comma 2 259 2 3 2 2 3 4 2" xfId="7018" xr:uid="{00000000-0005-0000-0000-0000D42E0000}"/>
    <cellStyle name="Comma 2 259 2 3 2 2 3 5" xfId="10356" xr:uid="{00000000-0005-0000-0000-0000D52E0000}"/>
    <cellStyle name="Comma 2 259 2 3 2 2 4" xfId="20297" xr:uid="{00000000-0005-0000-0000-0000D62E0000}"/>
    <cellStyle name="Comma 2 259 2 3 2 2 4 2" xfId="20298" xr:uid="{00000000-0005-0000-0000-0000D72E0000}"/>
    <cellStyle name="Comma 2 259 2 3 2 2 4 2 2" xfId="20299" xr:uid="{00000000-0005-0000-0000-0000D82E0000}"/>
    <cellStyle name="Comma 2 259 2 3 2 2 4 2 2 2" xfId="20300" xr:uid="{00000000-0005-0000-0000-0000D92E0000}"/>
    <cellStyle name="Comma 2 259 2 3 2 2 4 2 3" xfId="20301" xr:uid="{00000000-0005-0000-0000-0000DA2E0000}"/>
    <cellStyle name="Comma 2 259 2 3 2 2 4 3" xfId="10359" xr:uid="{00000000-0005-0000-0000-0000DB2E0000}"/>
    <cellStyle name="Comma 2 259 2 3 2 2 4 3 2" xfId="7116" xr:uid="{00000000-0005-0000-0000-0000DC2E0000}"/>
    <cellStyle name="Comma 2 259 2 3 2 2 4 4" xfId="10361" xr:uid="{00000000-0005-0000-0000-0000DD2E0000}"/>
    <cellStyle name="Comma 2 259 2 3 2 2 5" xfId="20304" xr:uid="{00000000-0005-0000-0000-0000DE2E0000}"/>
    <cellStyle name="Comma 2 259 2 3 2 2 5 2" xfId="20305" xr:uid="{00000000-0005-0000-0000-0000DF2E0000}"/>
    <cellStyle name="Comma 2 259 2 3 2 2 5 2 2" xfId="20306" xr:uid="{00000000-0005-0000-0000-0000E02E0000}"/>
    <cellStyle name="Comma 2 259 2 3 2 2 5 3" xfId="10364" xr:uid="{00000000-0005-0000-0000-0000E12E0000}"/>
    <cellStyle name="Comma 2 259 2 3 2 2 6" xfId="20307" xr:uid="{00000000-0005-0000-0000-0000E22E0000}"/>
    <cellStyle name="Comma 2 259 2 3 2 2 6 2" xfId="20308" xr:uid="{00000000-0005-0000-0000-0000E32E0000}"/>
    <cellStyle name="Comma 2 259 2 3 2 2 7" xfId="20309" xr:uid="{00000000-0005-0000-0000-0000E42E0000}"/>
    <cellStyle name="Comma 2 259 2 3 2 2 8" xfId="20310" xr:uid="{00000000-0005-0000-0000-0000E52E0000}"/>
    <cellStyle name="Comma 2 259 2 3 2 3" xfId="20311" xr:uid="{00000000-0005-0000-0000-0000E62E0000}"/>
    <cellStyle name="Comma 2 259 2 3 2 3 2" xfId="20313" xr:uid="{00000000-0005-0000-0000-0000E72E0000}"/>
    <cellStyle name="Comma 2 259 2 3 2 3 2 2" xfId="20314" xr:uid="{00000000-0005-0000-0000-0000E82E0000}"/>
    <cellStyle name="Comma 2 259 2 3 2 3 2 2 2" xfId="20315" xr:uid="{00000000-0005-0000-0000-0000E92E0000}"/>
    <cellStyle name="Comma 2 259 2 3 2 3 2 2 2 2" xfId="20316" xr:uid="{00000000-0005-0000-0000-0000EA2E0000}"/>
    <cellStyle name="Comma 2 259 2 3 2 3 2 2 2 2 2" xfId="20317" xr:uid="{00000000-0005-0000-0000-0000EB2E0000}"/>
    <cellStyle name="Comma 2 259 2 3 2 3 2 2 2 3" xfId="20318" xr:uid="{00000000-0005-0000-0000-0000EC2E0000}"/>
    <cellStyle name="Comma 2 259 2 3 2 3 2 2 3" xfId="20320" xr:uid="{00000000-0005-0000-0000-0000ED2E0000}"/>
    <cellStyle name="Comma 2 259 2 3 2 3 2 2 3 2" xfId="20321" xr:uid="{00000000-0005-0000-0000-0000EE2E0000}"/>
    <cellStyle name="Comma 2 259 2 3 2 3 2 2 4" xfId="20322" xr:uid="{00000000-0005-0000-0000-0000EF2E0000}"/>
    <cellStyle name="Comma 2 259 2 3 2 3 2 3" xfId="20323" xr:uid="{00000000-0005-0000-0000-0000F02E0000}"/>
    <cellStyle name="Comma 2 259 2 3 2 3 2 3 2" xfId="20324" xr:uid="{00000000-0005-0000-0000-0000F12E0000}"/>
    <cellStyle name="Comma 2 259 2 3 2 3 2 3 2 2" xfId="20325" xr:uid="{00000000-0005-0000-0000-0000F22E0000}"/>
    <cellStyle name="Comma 2 259 2 3 2 3 2 3 3" xfId="20326" xr:uid="{00000000-0005-0000-0000-0000F32E0000}"/>
    <cellStyle name="Comma 2 259 2 3 2 3 2 4" xfId="20327" xr:uid="{00000000-0005-0000-0000-0000F42E0000}"/>
    <cellStyle name="Comma 2 259 2 3 2 3 2 4 2" xfId="20328" xr:uid="{00000000-0005-0000-0000-0000F52E0000}"/>
    <cellStyle name="Comma 2 259 2 3 2 3 2 5" xfId="20330" xr:uid="{00000000-0005-0000-0000-0000F62E0000}"/>
    <cellStyle name="Comma 2 259 2 3 2 3 3" xfId="20331" xr:uid="{00000000-0005-0000-0000-0000F72E0000}"/>
    <cellStyle name="Comma 2 259 2 3 2 3 3 2" xfId="20332" xr:uid="{00000000-0005-0000-0000-0000F82E0000}"/>
    <cellStyle name="Comma 2 259 2 3 2 3 3 2 2" xfId="20333" xr:uid="{00000000-0005-0000-0000-0000F92E0000}"/>
    <cellStyle name="Comma 2 259 2 3 2 3 3 2 2 2" xfId="20334" xr:uid="{00000000-0005-0000-0000-0000FA2E0000}"/>
    <cellStyle name="Comma 2 259 2 3 2 3 3 2 3" xfId="20335" xr:uid="{00000000-0005-0000-0000-0000FB2E0000}"/>
    <cellStyle name="Comma 2 259 2 3 2 3 3 3" xfId="10371" xr:uid="{00000000-0005-0000-0000-0000FC2E0000}"/>
    <cellStyle name="Comma 2 259 2 3 2 3 3 3 2" xfId="10373" xr:uid="{00000000-0005-0000-0000-0000FD2E0000}"/>
    <cellStyle name="Comma 2 259 2 3 2 3 3 4" xfId="10374" xr:uid="{00000000-0005-0000-0000-0000FE2E0000}"/>
    <cellStyle name="Comma 2 259 2 3 2 3 4" xfId="20336" xr:uid="{00000000-0005-0000-0000-0000FF2E0000}"/>
    <cellStyle name="Comma 2 259 2 3 2 3 4 2" xfId="20337" xr:uid="{00000000-0005-0000-0000-0000002F0000}"/>
    <cellStyle name="Comma 2 259 2 3 2 3 4 2 2" xfId="20338" xr:uid="{00000000-0005-0000-0000-0000012F0000}"/>
    <cellStyle name="Comma 2 259 2 3 2 3 4 3" xfId="10379" xr:uid="{00000000-0005-0000-0000-0000022F0000}"/>
    <cellStyle name="Comma 2 259 2 3 2 3 5" xfId="20340" xr:uid="{00000000-0005-0000-0000-0000032F0000}"/>
    <cellStyle name="Comma 2 259 2 3 2 3 5 2" xfId="20342" xr:uid="{00000000-0005-0000-0000-0000042F0000}"/>
    <cellStyle name="Comma 2 259 2 3 2 3 6" xfId="20344" xr:uid="{00000000-0005-0000-0000-0000052F0000}"/>
    <cellStyle name="Comma 2 259 2 3 2 3 7" xfId="20345" xr:uid="{00000000-0005-0000-0000-0000062F0000}"/>
    <cellStyle name="Comma 2 259 2 3 2 4" xfId="20346" xr:uid="{00000000-0005-0000-0000-0000072F0000}"/>
    <cellStyle name="Comma 2 259 2 3 2 4 2" xfId="20347" xr:uid="{00000000-0005-0000-0000-0000082F0000}"/>
    <cellStyle name="Comma 2 259 2 3 2 4 2 2" xfId="20348" xr:uid="{00000000-0005-0000-0000-0000092F0000}"/>
    <cellStyle name="Comma 2 259 2 3 2 4 2 2 2" xfId="20349" xr:uid="{00000000-0005-0000-0000-00000A2F0000}"/>
    <cellStyle name="Comma 2 259 2 3 2 4 2 2 2 2" xfId="20350" xr:uid="{00000000-0005-0000-0000-00000B2F0000}"/>
    <cellStyle name="Comma 2 259 2 3 2 4 2 2 3" xfId="20354" xr:uid="{00000000-0005-0000-0000-00000C2F0000}"/>
    <cellStyle name="Comma 2 259 2 3 2 4 2 3" xfId="20355" xr:uid="{00000000-0005-0000-0000-00000D2F0000}"/>
    <cellStyle name="Comma 2 259 2 3 2 4 2 3 2" xfId="20356" xr:uid="{00000000-0005-0000-0000-00000E2F0000}"/>
    <cellStyle name="Comma 2 259 2 3 2 4 2 4" xfId="20357" xr:uid="{00000000-0005-0000-0000-00000F2F0000}"/>
    <cellStyle name="Comma 2 259 2 3 2 4 3" xfId="20358" xr:uid="{00000000-0005-0000-0000-0000102F0000}"/>
    <cellStyle name="Comma 2 259 2 3 2 4 3 2" xfId="20359" xr:uid="{00000000-0005-0000-0000-0000112F0000}"/>
    <cellStyle name="Comma 2 259 2 3 2 4 3 2 2" xfId="20360" xr:uid="{00000000-0005-0000-0000-0000122F0000}"/>
    <cellStyle name="Comma 2 259 2 3 2 4 3 3" xfId="10382" xr:uid="{00000000-0005-0000-0000-0000132F0000}"/>
    <cellStyle name="Comma 2 259 2 3 2 4 4" xfId="20361" xr:uid="{00000000-0005-0000-0000-0000142F0000}"/>
    <cellStyle name="Comma 2 259 2 3 2 4 4 2" xfId="20362" xr:uid="{00000000-0005-0000-0000-0000152F0000}"/>
    <cellStyle name="Comma 2 259 2 3 2 4 5" xfId="20364" xr:uid="{00000000-0005-0000-0000-0000162F0000}"/>
    <cellStyle name="Comma 2 259 2 3 2 5" xfId="20365" xr:uid="{00000000-0005-0000-0000-0000172F0000}"/>
    <cellStyle name="Comma 2 259 2 3 2 5 2" xfId="20366" xr:uid="{00000000-0005-0000-0000-0000182F0000}"/>
    <cellStyle name="Comma 2 259 2 3 2 5 2 2" xfId="20367" xr:uid="{00000000-0005-0000-0000-0000192F0000}"/>
    <cellStyle name="Comma 2 259 2 3 2 5 2 2 2" xfId="20368" xr:uid="{00000000-0005-0000-0000-00001A2F0000}"/>
    <cellStyle name="Comma 2 259 2 3 2 5 2 3" xfId="20369" xr:uid="{00000000-0005-0000-0000-00001B2F0000}"/>
    <cellStyle name="Comma 2 259 2 3 2 5 3" xfId="20371" xr:uid="{00000000-0005-0000-0000-00001C2F0000}"/>
    <cellStyle name="Comma 2 259 2 3 2 5 3 2" xfId="20372" xr:uid="{00000000-0005-0000-0000-00001D2F0000}"/>
    <cellStyle name="Comma 2 259 2 3 2 5 4" xfId="20373" xr:uid="{00000000-0005-0000-0000-00001E2F0000}"/>
    <cellStyle name="Comma 2 259 2 3 2 6" xfId="20374" xr:uid="{00000000-0005-0000-0000-00001F2F0000}"/>
    <cellStyle name="Comma 2 259 2 3 2 6 2" xfId="20375" xr:uid="{00000000-0005-0000-0000-0000202F0000}"/>
    <cellStyle name="Comma 2 259 2 3 2 6 2 2" xfId="20376" xr:uid="{00000000-0005-0000-0000-0000212F0000}"/>
    <cellStyle name="Comma 2 259 2 3 2 6 3" xfId="20377" xr:uid="{00000000-0005-0000-0000-0000222F0000}"/>
    <cellStyle name="Comma 2 259 2 3 2 7" xfId="20378" xr:uid="{00000000-0005-0000-0000-0000232F0000}"/>
    <cellStyle name="Comma 2 259 2 3 2 7 2" xfId="20379" xr:uid="{00000000-0005-0000-0000-0000242F0000}"/>
    <cellStyle name="Comma 2 259 2 3 2 8" xfId="20380" xr:uid="{00000000-0005-0000-0000-0000252F0000}"/>
    <cellStyle name="Comma 2 259 2 3 2 9" xfId="20381" xr:uid="{00000000-0005-0000-0000-0000262F0000}"/>
    <cellStyle name="Comma 2 259 2 3 3" xfId="20382" xr:uid="{00000000-0005-0000-0000-0000272F0000}"/>
    <cellStyle name="Comma 2 259 2 3 3 2" xfId="20384" xr:uid="{00000000-0005-0000-0000-0000282F0000}"/>
    <cellStyle name="Comma 2 259 2 3 3 2 2" xfId="20388" xr:uid="{00000000-0005-0000-0000-0000292F0000}"/>
    <cellStyle name="Comma 2 259 2 3 3 2 2 2" xfId="20393" xr:uid="{00000000-0005-0000-0000-00002A2F0000}"/>
    <cellStyle name="Comma 2 259 2 3 3 2 2 2 2" xfId="20397" xr:uid="{00000000-0005-0000-0000-00002B2F0000}"/>
    <cellStyle name="Comma 2 259 2 3 3 2 2 2 2 2" xfId="20398" xr:uid="{00000000-0005-0000-0000-00002C2F0000}"/>
    <cellStyle name="Comma 2 259 2 3 3 2 2 2 2 2 2" xfId="20399" xr:uid="{00000000-0005-0000-0000-00002D2F0000}"/>
    <cellStyle name="Comma 2 259 2 3 3 2 2 2 2 3" xfId="20400" xr:uid="{00000000-0005-0000-0000-00002E2F0000}"/>
    <cellStyle name="Comma 2 259 2 3 3 2 2 2 3" xfId="20404" xr:uid="{00000000-0005-0000-0000-00002F2F0000}"/>
    <cellStyle name="Comma 2 259 2 3 3 2 2 2 3 2" xfId="20405" xr:uid="{00000000-0005-0000-0000-0000302F0000}"/>
    <cellStyle name="Comma 2 259 2 3 3 2 2 2 4" xfId="20406" xr:uid="{00000000-0005-0000-0000-0000312F0000}"/>
    <cellStyle name="Comma 2 259 2 3 3 2 2 3" xfId="20408" xr:uid="{00000000-0005-0000-0000-0000322F0000}"/>
    <cellStyle name="Comma 2 259 2 3 3 2 2 3 2" xfId="14370" xr:uid="{00000000-0005-0000-0000-0000332F0000}"/>
    <cellStyle name="Comma 2 259 2 3 3 2 2 3 2 2" xfId="14372" xr:uid="{00000000-0005-0000-0000-0000342F0000}"/>
    <cellStyle name="Comma 2 259 2 3 3 2 2 3 3" xfId="14377" xr:uid="{00000000-0005-0000-0000-0000352F0000}"/>
    <cellStyle name="Comma 2 259 2 3 3 2 2 4" xfId="20412" xr:uid="{00000000-0005-0000-0000-0000362F0000}"/>
    <cellStyle name="Comma 2 259 2 3 3 2 2 4 2" xfId="14613" xr:uid="{00000000-0005-0000-0000-0000372F0000}"/>
    <cellStyle name="Comma 2 259 2 3 3 2 2 5" xfId="8560" xr:uid="{00000000-0005-0000-0000-0000382F0000}"/>
    <cellStyle name="Comma 2 259 2 3 3 2 3" xfId="7895" xr:uid="{00000000-0005-0000-0000-0000392F0000}"/>
    <cellStyle name="Comma 2 259 2 3 3 2 3 2" xfId="1784" xr:uid="{00000000-0005-0000-0000-00003A2F0000}"/>
    <cellStyle name="Comma 2 259 2 3 3 2 3 2 2" xfId="20415" xr:uid="{00000000-0005-0000-0000-00003B2F0000}"/>
    <cellStyle name="Comma 2 259 2 3 3 2 3 2 2 2" xfId="20424" xr:uid="{00000000-0005-0000-0000-00003C2F0000}"/>
    <cellStyle name="Comma 2 259 2 3 3 2 3 2 3" xfId="20426" xr:uid="{00000000-0005-0000-0000-00003D2F0000}"/>
    <cellStyle name="Comma 2 259 2 3 3 2 3 3" xfId="10399" xr:uid="{00000000-0005-0000-0000-00003E2F0000}"/>
    <cellStyle name="Comma 2 259 2 3 3 2 3 3 2" xfId="10402" xr:uid="{00000000-0005-0000-0000-00003F2F0000}"/>
    <cellStyle name="Comma 2 259 2 3 3 2 3 4" xfId="10405" xr:uid="{00000000-0005-0000-0000-0000402F0000}"/>
    <cellStyle name="Comma 2 259 2 3 3 2 4" xfId="316" xr:uid="{00000000-0005-0000-0000-0000412F0000}"/>
    <cellStyle name="Comma 2 259 2 3 3 2 4 2" xfId="20428" xr:uid="{00000000-0005-0000-0000-0000422F0000}"/>
    <cellStyle name="Comma 2 259 2 3 3 2 4 2 2" xfId="20429" xr:uid="{00000000-0005-0000-0000-0000432F0000}"/>
    <cellStyle name="Comma 2 259 2 3 3 2 4 3" xfId="10408" xr:uid="{00000000-0005-0000-0000-0000442F0000}"/>
    <cellStyle name="Comma 2 259 2 3 3 2 5" xfId="20431" xr:uid="{00000000-0005-0000-0000-0000452F0000}"/>
    <cellStyle name="Comma 2 259 2 3 3 2 5 2" xfId="20434" xr:uid="{00000000-0005-0000-0000-0000462F0000}"/>
    <cellStyle name="Comma 2 259 2 3 3 2 6" xfId="20435" xr:uid="{00000000-0005-0000-0000-0000472F0000}"/>
    <cellStyle name="Comma 2 259 2 3 3 2 7" xfId="20438" xr:uid="{00000000-0005-0000-0000-0000482F0000}"/>
    <cellStyle name="Comma 2 259 2 3 3 3" xfId="20441" xr:uid="{00000000-0005-0000-0000-0000492F0000}"/>
    <cellStyle name="Comma 2 259 2 3 3 3 2" xfId="20445" xr:uid="{00000000-0005-0000-0000-00004A2F0000}"/>
    <cellStyle name="Comma 2 259 2 3 3 3 2 2" xfId="15673" xr:uid="{00000000-0005-0000-0000-00004B2F0000}"/>
    <cellStyle name="Comma 2 259 2 3 3 3 2 2 2" xfId="20449" xr:uid="{00000000-0005-0000-0000-00004C2F0000}"/>
    <cellStyle name="Comma 2 259 2 3 3 3 2 2 2 2" xfId="20450" xr:uid="{00000000-0005-0000-0000-00004D2F0000}"/>
    <cellStyle name="Comma 2 259 2 3 3 3 2 2 3" xfId="20451" xr:uid="{00000000-0005-0000-0000-00004E2F0000}"/>
    <cellStyle name="Comma 2 259 2 3 3 3 2 3" xfId="15676" xr:uid="{00000000-0005-0000-0000-00004F2F0000}"/>
    <cellStyle name="Comma 2 259 2 3 3 3 2 3 2" xfId="15683" xr:uid="{00000000-0005-0000-0000-0000502F0000}"/>
    <cellStyle name="Comma 2 259 2 3 3 3 2 4" xfId="16266" xr:uid="{00000000-0005-0000-0000-0000512F0000}"/>
    <cellStyle name="Comma 2 259 2 3 3 3 3" xfId="8233" xr:uid="{00000000-0005-0000-0000-0000522F0000}"/>
    <cellStyle name="Comma 2 259 2 3 3 3 3 2" xfId="17093" xr:uid="{00000000-0005-0000-0000-0000532F0000}"/>
    <cellStyle name="Comma 2 259 2 3 3 3 3 2 2" xfId="20452" xr:uid="{00000000-0005-0000-0000-0000542F0000}"/>
    <cellStyle name="Comma 2 259 2 3 3 3 3 3" xfId="10417" xr:uid="{00000000-0005-0000-0000-0000552F0000}"/>
    <cellStyle name="Comma 2 259 2 3 3 3 4" xfId="20456" xr:uid="{00000000-0005-0000-0000-0000562F0000}"/>
    <cellStyle name="Comma 2 259 2 3 3 3 4 2" xfId="17214" xr:uid="{00000000-0005-0000-0000-0000572F0000}"/>
    <cellStyle name="Comma 2 259 2 3 3 3 5" xfId="20460" xr:uid="{00000000-0005-0000-0000-0000582F0000}"/>
    <cellStyle name="Comma 2 259 2 3 3 4" xfId="20463" xr:uid="{00000000-0005-0000-0000-0000592F0000}"/>
    <cellStyle name="Comma 2 259 2 3 3 4 2" xfId="20465" xr:uid="{00000000-0005-0000-0000-00005A2F0000}"/>
    <cellStyle name="Comma 2 259 2 3 3 4 2 2" xfId="20466" xr:uid="{00000000-0005-0000-0000-00005B2F0000}"/>
    <cellStyle name="Comma 2 259 2 3 3 4 2 2 2" xfId="20467" xr:uid="{00000000-0005-0000-0000-00005C2F0000}"/>
    <cellStyle name="Comma 2 259 2 3 3 4 2 3" xfId="20468" xr:uid="{00000000-0005-0000-0000-00005D2F0000}"/>
    <cellStyle name="Comma 2 259 2 3 3 4 3" xfId="20469" xr:uid="{00000000-0005-0000-0000-00005E2F0000}"/>
    <cellStyle name="Comma 2 259 2 3 3 4 3 2" xfId="11162" xr:uid="{00000000-0005-0000-0000-00005F2F0000}"/>
    <cellStyle name="Comma 2 259 2 3 3 4 4" xfId="20470" xr:uid="{00000000-0005-0000-0000-0000602F0000}"/>
    <cellStyle name="Comma 2 259 2 3 3 5" xfId="20471" xr:uid="{00000000-0005-0000-0000-0000612F0000}"/>
    <cellStyle name="Comma 2 259 2 3 3 5 2" xfId="20473" xr:uid="{00000000-0005-0000-0000-0000622F0000}"/>
    <cellStyle name="Comma 2 259 2 3 3 5 2 2" xfId="20474" xr:uid="{00000000-0005-0000-0000-0000632F0000}"/>
    <cellStyle name="Comma 2 259 2 3 3 5 3" xfId="20475" xr:uid="{00000000-0005-0000-0000-0000642F0000}"/>
    <cellStyle name="Comma 2 259 2 3 3 6" xfId="20476" xr:uid="{00000000-0005-0000-0000-0000652F0000}"/>
    <cellStyle name="Comma 2 259 2 3 3 6 2" xfId="20478" xr:uid="{00000000-0005-0000-0000-0000662F0000}"/>
    <cellStyle name="Comma 2 259 2 3 3 7" xfId="20479" xr:uid="{00000000-0005-0000-0000-0000672F0000}"/>
    <cellStyle name="Comma 2 259 2 3 3 8" xfId="20480" xr:uid="{00000000-0005-0000-0000-0000682F0000}"/>
    <cellStyle name="Comma 2 259 2 3 4" xfId="20481" xr:uid="{00000000-0005-0000-0000-0000692F0000}"/>
    <cellStyle name="Comma 2 259 2 3 4 2" xfId="20483" xr:uid="{00000000-0005-0000-0000-00006A2F0000}"/>
    <cellStyle name="Comma 2 259 2 3 4 2 2" xfId="20486" xr:uid="{00000000-0005-0000-0000-00006B2F0000}"/>
    <cellStyle name="Comma 2 259 2 3 4 2 2 2" xfId="10834" xr:uid="{00000000-0005-0000-0000-00006C2F0000}"/>
    <cellStyle name="Comma 2 259 2 3 4 2 2 2 2" xfId="20489" xr:uid="{00000000-0005-0000-0000-00006D2F0000}"/>
    <cellStyle name="Comma 2 259 2 3 4 2 2 2 2 2" xfId="20490" xr:uid="{00000000-0005-0000-0000-00006E2F0000}"/>
    <cellStyle name="Comma 2 259 2 3 4 2 2 2 3" xfId="20491" xr:uid="{00000000-0005-0000-0000-00006F2F0000}"/>
    <cellStyle name="Comma 2 259 2 3 4 2 2 3" xfId="20496" xr:uid="{00000000-0005-0000-0000-0000702F0000}"/>
    <cellStyle name="Comma 2 259 2 3 4 2 2 3 2" xfId="18313" xr:uid="{00000000-0005-0000-0000-0000712F0000}"/>
    <cellStyle name="Comma 2 259 2 3 4 2 2 4" xfId="20497" xr:uid="{00000000-0005-0000-0000-0000722F0000}"/>
    <cellStyle name="Comma 2 259 2 3 4 2 3" xfId="8239" xr:uid="{00000000-0005-0000-0000-0000732F0000}"/>
    <cellStyle name="Comma 2 259 2 3 4 2 3 2" xfId="18651" xr:uid="{00000000-0005-0000-0000-0000742F0000}"/>
    <cellStyle name="Comma 2 259 2 3 4 2 3 2 2" xfId="18654" xr:uid="{00000000-0005-0000-0000-0000752F0000}"/>
    <cellStyle name="Comma 2 259 2 3 4 2 3 3" xfId="10428" xr:uid="{00000000-0005-0000-0000-0000762F0000}"/>
    <cellStyle name="Comma 2 259 2 3 4 2 4" xfId="20498" xr:uid="{00000000-0005-0000-0000-0000772F0000}"/>
    <cellStyle name="Comma 2 259 2 3 4 2 4 2" xfId="19420" xr:uid="{00000000-0005-0000-0000-0000782F0000}"/>
    <cellStyle name="Comma 2 259 2 3 4 2 5" xfId="20501" xr:uid="{00000000-0005-0000-0000-0000792F0000}"/>
    <cellStyle name="Comma 2 259 2 3 4 3" xfId="20505" xr:uid="{00000000-0005-0000-0000-00007A2F0000}"/>
    <cellStyle name="Comma 2 259 2 3 4 3 2" xfId="20513" xr:uid="{00000000-0005-0000-0000-00007B2F0000}"/>
    <cellStyle name="Comma 2 259 2 3 4 3 2 2" xfId="20519" xr:uid="{00000000-0005-0000-0000-00007C2F0000}"/>
    <cellStyle name="Comma 2 259 2 3 4 3 2 2 2" xfId="20521" xr:uid="{00000000-0005-0000-0000-00007D2F0000}"/>
    <cellStyle name="Comma 2 259 2 3 4 3 2 3" xfId="20522" xr:uid="{00000000-0005-0000-0000-00007E2F0000}"/>
    <cellStyle name="Comma 2 259 2 3 4 3 3" xfId="20527" xr:uid="{00000000-0005-0000-0000-00007F2F0000}"/>
    <cellStyle name="Comma 2 259 2 3 4 3 3 2" xfId="20530" xr:uid="{00000000-0005-0000-0000-0000802F0000}"/>
    <cellStyle name="Comma 2 259 2 3 4 3 4" xfId="20537" xr:uid="{00000000-0005-0000-0000-0000812F0000}"/>
    <cellStyle name="Comma 2 259 2 3 4 4" xfId="2090" xr:uid="{00000000-0005-0000-0000-0000822F0000}"/>
    <cellStyle name="Comma 2 259 2 3 4 4 2" xfId="2094" xr:uid="{00000000-0005-0000-0000-0000832F0000}"/>
    <cellStyle name="Comma 2 259 2 3 4 4 2 2" xfId="14324" xr:uid="{00000000-0005-0000-0000-0000842F0000}"/>
    <cellStyle name="Comma 2 259 2 3 4 4 3" xfId="20540" xr:uid="{00000000-0005-0000-0000-0000852F0000}"/>
    <cellStyle name="Comma 2 259 2 3 4 5" xfId="2096" xr:uid="{00000000-0005-0000-0000-0000862F0000}"/>
    <cellStyle name="Comma 2 259 2 3 4 5 2" xfId="20543" xr:uid="{00000000-0005-0000-0000-0000872F0000}"/>
    <cellStyle name="Comma 2 259 2 3 4 6" xfId="20544" xr:uid="{00000000-0005-0000-0000-0000882F0000}"/>
    <cellStyle name="Comma 2 259 2 3 4 7" xfId="20546" xr:uid="{00000000-0005-0000-0000-0000892F0000}"/>
    <cellStyle name="Comma 2 259 2 3 5" xfId="20548" xr:uid="{00000000-0005-0000-0000-00008A2F0000}"/>
    <cellStyle name="Comma 2 259 2 3 5 2" xfId="20549" xr:uid="{00000000-0005-0000-0000-00008B2F0000}"/>
    <cellStyle name="Comma 2 259 2 3 5 2 2" xfId="20553" xr:uid="{00000000-0005-0000-0000-00008C2F0000}"/>
    <cellStyle name="Comma 2 259 2 3 5 2 2 2" xfId="20556" xr:uid="{00000000-0005-0000-0000-00008D2F0000}"/>
    <cellStyle name="Comma 2 259 2 3 5 2 2 2 2" xfId="20560" xr:uid="{00000000-0005-0000-0000-00008E2F0000}"/>
    <cellStyle name="Comma 2 259 2 3 5 2 2 3" xfId="20564" xr:uid="{00000000-0005-0000-0000-00008F2F0000}"/>
    <cellStyle name="Comma 2 259 2 3 5 2 3" xfId="20568" xr:uid="{00000000-0005-0000-0000-0000902F0000}"/>
    <cellStyle name="Comma 2 259 2 3 5 2 3 2" xfId="20573" xr:uid="{00000000-0005-0000-0000-0000912F0000}"/>
    <cellStyle name="Comma 2 259 2 3 5 2 4" xfId="20576" xr:uid="{00000000-0005-0000-0000-0000922F0000}"/>
    <cellStyle name="Comma 2 259 2 3 5 3" xfId="20579" xr:uid="{00000000-0005-0000-0000-0000932F0000}"/>
    <cellStyle name="Comma 2 259 2 3 5 3 2" xfId="20583" xr:uid="{00000000-0005-0000-0000-0000942F0000}"/>
    <cellStyle name="Comma 2 259 2 3 5 3 2 2" xfId="20586" xr:uid="{00000000-0005-0000-0000-0000952F0000}"/>
    <cellStyle name="Comma 2 259 2 3 5 3 3" xfId="20590" xr:uid="{00000000-0005-0000-0000-0000962F0000}"/>
    <cellStyle name="Comma 2 259 2 3 5 4" xfId="2101" xr:uid="{00000000-0005-0000-0000-0000972F0000}"/>
    <cellStyle name="Comma 2 259 2 3 5 4 2" xfId="2105" xr:uid="{00000000-0005-0000-0000-0000982F0000}"/>
    <cellStyle name="Comma 2 259 2 3 5 5" xfId="2109" xr:uid="{00000000-0005-0000-0000-0000992F0000}"/>
    <cellStyle name="Comma 2 259 2 3 6" xfId="20593" xr:uid="{00000000-0005-0000-0000-00009A2F0000}"/>
    <cellStyle name="Comma 2 259 2 3 6 2" xfId="20594" xr:uid="{00000000-0005-0000-0000-00009B2F0000}"/>
    <cellStyle name="Comma 2 259 2 3 6 2 2" xfId="20597" xr:uid="{00000000-0005-0000-0000-00009C2F0000}"/>
    <cellStyle name="Comma 2 259 2 3 6 2 2 2" xfId="20602" xr:uid="{00000000-0005-0000-0000-00009D2F0000}"/>
    <cellStyle name="Comma 2 259 2 3 6 2 3" xfId="20604" xr:uid="{00000000-0005-0000-0000-00009E2F0000}"/>
    <cellStyle name="Comma 2 259 2 3 6 3" xfId="20606" xr:uid="{00000000-0005-0000-0000-00009F2F0000}"/>
    <cellStyle name="Comma 2 259 2 3 6 3 2" xfId="20610" xr:uid="{00000000-0005-0000-0000-0000A02F0000}"/>
    <cellStyle name="Comma 2 259 2 3 6 4" xfId="2118" xr:uid="{00000000-0005-0000-0000-0000A12F0000}"/>
    <cellStyle name="Comma 2 259 2 3 7" xfId="20614" xr:uid="{00000000-0005-0000-0000-0000A22F0000}"/>
    <cellStyle name="Comma 2 259 2 3 7 2" xfId="20616" xr:uid="{00000000-0005-0000-0000-0000A32F0000}"/>
    <cellStyle name="Comma 2 259 2 3 7 2 2" xfId="20617" xr:uid="{00000000-0005-0000-0000-0000A42F0000}"/>
    <cellStyle name="Comma 2 259 2 3 7 3" xfId="20618" xr:uid="{00000000-0005-0000-0000-0000A52F0000}"/>
    <cellStyle name="Comma 2 259 2 3 8" xfId="20620" xr:uid="{00000000-0005-0000-0000-0000A62F0000}"/>
    <cellStyle name="Comma 2 259 2 3 8 2" xfId="20621" xr:uid="{00000000-0005-0000-0000-0000A72F0000}"/>
    <cellStyle name="Comma 2 259 2 3 9" xfId="20622" xr:uid="{00000000-0005-0000-0000-0000A82F0000}"/>
    <cellStyle name="Comma 2 259 2 4" xfId="12559" xr:uid="{00000000-0005-0000-0000-0000A92F0000}"/>
    <cellStyle name="Comma 2 259 2 4 2" xfId="20623" xr:uid="{00000000-0005-0000-0000-0000AA2F0000}"/>
    <cellStyle name="Comma 2 259 2 4 2 2" xfId="20626" xr:uid="{00000000-0005-0000-0000-0000AB2F0000}"/>
    <cellStyle name="Comma 2 259 2 4 2 2 2" xfId="20628" xr:uid="{00000000-0005-0000-0000-0000AC2F0000}"/>
    <cellStyle name="Comma 2 259 2 4 2 2 2 2" xfId="20629" xr:uid="{00000000-0005-0000-0000-0000AD2F0000}"/>
    <cellStyle name="Comma 2 259 2 4 2 2 2 2 2" xfId="20631" xr:uid="{00000000-0005-0000-0000-0000AE2F0000}"/>
    <cellStyle name="Comma 2 259 2 4 2 2 2 2 2 2" xfId="20632" xr:uid="{00000000-0005-0000-0000-0000AF2F0000}"/>
    <cellStyle name="Comma 2 259 2 4 2 2 2 2 2 2 2" xfId="20633" xr:uid="{00000000-0005-0000-0000-0000B02F0000}"/>
    <cellStyle name="Comma 2 259 2 4 2 2 2 2 2 3" xfId="20634" xr:uid="{00000000-0005-0000-0000-0000B12F0000}"/>
    <cellStyle name="Comma 2 259 2 4 2 2 2 2 3" xfId="20635" xr:uid="{00000000-0005-0000-0000-0000B22F0000}"/>
    <cellStyle name="Comma 2 259 2 4 2 2 2 2 3 2" xfId="20636" xr:uid="{00000000-0005-0000-0000-0000B32F0000}"/>
    <cellStyle name="Comma 2 259 2 4 2 2 2 2 4" xfId="20637" xr:uid="{00000000-0005-0000-0000-0000B42F0000}"/>
    <cellStyle name="Comma 2 259 2 4 2 2 2 3" xfId="20638" xr:uid="{00000000-0005-0000-0000-0000B52F0000}"/>
    <cellStyle name="Comma 2 259 2 4 2 2 2 3 2" xfId="20639" xr:uid="{00000000-0005-0000-0000-0000B62F0000}"/>
    <cellStyle name="Comma 2 259 2 4 2 2 2 3 2 2" xfId="20640" xr:uid="{00000000-0005-0000-0000-0000B72F0000}"/>
    <cellStyle name="Comma 2 259 2 4 2 2 2 3 3" xfId="20641" xr:uid="{00000000-0005-0000-0000-0000B82F0000}"/>
    <cellStyle name="Comma 2 259 2 4 2 2 2 4" xfId="20643" xr:uid="{00000000-0005-0000-0000-0000B92F0000}"/>
    <cellStyle name="Comma 2 259 2 4 2 2 2 4 2" xfId="20644" xr:uid="{00000000-0005-0000-0000-0000BA2F0000}"/>
    <cellStyle name="Comma 2 259 2 4 2 2 2 5" xfId="20645" xr:uid="{00000000-0005-0000-0000-0000BB2F0000}"/>
    <cellStyle name="Comma 2 259 2 4 2 2 3" xfId="20646" xr:uid="{00000000-0005-0000-0000-0000BC2F0000}"/>
    <cellStyle name="Comma 2 259 2 4 2 2 3 2" xfId="20647" xr:uid="{00000000-0005-0000-0000-0000BD2F0000}"/>
    <cellStyle name="Comma 2 259 2 4 2 2 3 2 2" xfId="20648" xr:uid="{00000000-0005-0000-0000-0000BE2F0000}"/>
    <cellStyle name="Comma 2 259 2 4 2 2 3 2 2 2" xfId="20649" xr:uid="{00000000-0005-0000-0000-0000BF2F0000}"/>
    <cellStyle name="Comma 2 259 2 4 2 2 3 2 3" xfId="20650" xr:uid="{00000000-0005-0000-0000-0000C02F0000}"/>
    <cellStyle name="Comma 2 259 2 4 2 2 3 3" xfId="10457" xr:uid="{00000000-0005-0000-0000-0000C12F0000}"/>
    <cellStyle name="Comma 2 259 2 4 2 2 3 3 2" xfId="10459" xr:uid="{00000000-0005-0000-0000-0000C22F0000}"/>
    <cellStyle name="Comma 2 259 2 4 2 2 3 4" xfId="10461" xr:uid="{00000000-0005-0000-0000-0000C32F0000}"/>
    <cellStyle name="Comma 2 259 2 4 2 2 4" xfId="20651" xr:uid="{00000000-0005-0000-0000-0000C42F0000}"/>
    <cellStyle name="Comma 2 259 2 4 2 2 4 2" xfId="20652" xr:uid="{00000000-0005-0000-0000-0000C52F0000}"/>
    <cellStyle name="Comma 2 259 2 4 2 2 4 2 2" xfId="20653" xr:uid="{00000000-0005-0000-0000-0000C62F0000}"/>
    <cellStyle name="Comma 2 259 2 4 2 2 4 3" xfId="10465" xr:uid="{00000000-0005-0000-0000-0000C72F0000}"/>
    <cellStyle name="Comma 2 259 2 4 2 2 5" xfId="20654" xr:uid="{00000000-0005-0000-0000-0000C82F0000}"/>
    <cellStyle name="Comma 2 259 2 4 2 2 5 2" xfId="20655" xr:uid="{00000000-0005-0000-0000-0000C92F0000}"/>
    <cellStyle name="Comma 2 259 2 4 2 2 6" xfId="20657" xr:uid="{00000000-0005-0000-0000-0000CA2F0000}"/>
    <cellStyle name="Comma 2 259 2 4 2 2 7" xfId="20656" xr:uid="{00000000-0005-0000-0000-0000CB2F0000}"/>
    <cellStyle name="Comma 2 259 2 4 2 3" xfId="20658" xr:uid="{00000000-0005-0000-0000-0000CC2F0000}"/>
    <cellStyle name="Comma 2 259 2 4 2 3 2" xfId="20659" xr:uid="{00000000-0005-0000-0000-0000CD2F0000}"/>
    <cellStyle name="Comma 2 259 2 4 2 3 2 2" xfId="20660" xr:uid="{00000000-0005-0000-0000-0000CE2F0000}"/>
    <cellStyle name="Comma 2 259 2 4 2 3 2 2 2" xfId="20661" xr:uid="{00000000-0005-0000-0000-0000CF2F0000}"/>
    <cellStyle name="Comma 2 259 2 4 2 3 2 2 2 2" xfId="20662" xr:uid="{00000000-0005-0000-0000-0000D02F0000}"/>
    <cellStyle name="Comma 2 259 2 4 2 3 2 2 3" xfId="20665" xr:uid="{00000000-0005-0000-0000-0000D12F0000}"/>
    <cellStyle name="Comma 2 259 2 4 2 3 2 3" xfId="20666" xr:uid="{00000000-0005-0000-0000-0000D22F0000}"/>
    <cellStyle name="Comma 2 259 2 4 2 3 2 3 2" xfId="20667" xr:uid="{00000000-0005-0000-0000-0000D32F0000}"/>
    <cellStyle name="Comma 2 259 2 4 2 3 2 4" xfId="20668" xr:uid="{00000000-0005-0000-0000-0000D42F0000}"/>
    <cellStyle name="Comma 2 259 2 4 2 3 3" xfId="20669" xr:uid="{00000000-0005-0000-0000-0000D52F0000}"/>
    <cellStyle name="Comma 2 259 2 4 2 3 3 2" xfId="20670" xr:uid="{00000000-0005-0000-0000-0000D62F0000}"/>
    <cellStyle name="Comma 2 259 2 4 2 3 3 2 2" xfId="20671" xr:uid="{00000000-0005-0000-0000-0000D72F0000}"/>
    <cellStyle name="Comma 2 259 2 4 2 3 3 3" xfId="10471" xr:uid="{00000000-0005-0000-0000-0000D82F0000}"/>
    <cellStyle name="Comma 2 259 2 4 2 3 4" xfId="20672" xr:uid="{00000000-0005-0000-0000-0000D92F0000}"/>
    <cellStyle name="Comma 2 259 2 4 2 3 4 2" xfId="20673" xr:uid="{00000000-0005-0000-0000-0000DA2F0000}"/>
    <cellStyle name="Comma 2 259 2 4 2 3 5" xfId="20675" xr:uid="{00000000-0005-0000-0000-0000DB2F0000}"/>
    <cellStyle name="Comma 2 259 2 4 2 4" xfId="20676" xr:uid="{00000000-0005-0000-0000-0000DC2F0000}"/>
    <cellStyle name="Comma 2 259 2 4 2 4 2" xfId="14206" xr:uid="{00000000-0005-0000-0000-0000DD2F0000}"/>
    <cellStyle name="Comma 2 259 2 4 2 4 2 2" xfId="20677" xr:uid="{00000000-0005-0000-0000-0000DE2F0000}"/>
    <cellStyle name="Comma 2 259 2 4 2 4 2 2 2" xfId="18265" xr:uid="{00000000-0005-0000-0000-0000DF2F0000}"/>
    <cellStyle name="Comma 2 259 2 4 2 4 2 3" xfId="20680" xr:uid="{00000000-0005-0000-0000-0000E02F0000}"/>
    <cellStyle name="Comma 2 259 2 4 2 4 3" xfId="20682" xr:uid="{00000000-0005-0000-0000-0000E12F0000}"/>
    <cellStyle name="Comma 2 259 2 4 2 4 3 2" xfId="20683" xr:uid="{00000000-0005-0000-0000-0000E22F0000}"/>
    <cellStyle name="Comma 2 259 2 4 2 4 4" xfId="20685" xr:uid="{00000000-0005-0000-0000-0000E32F0000}"/>
    <cellStyle name="Comma 2 259 2 4 2 5" xfId="20686" xr:uid="{00000000-0005-0000-0000-0000E42F0000}"/>
    <cellStyle name="Comma 2 259 2 4 2 5 2" xfId="20687" xr:uid="{00000000-0005-0000-0000-0000E52F0000}"/>
    <cellStyle name="Comma 2 259 2 4 2 5 2 2" xfId="20688" xr:uid="{00000000-0005-0000-0000-0000E62F0000}"/>
    <cellStyle name="Comma 2 259 2 4 2 5 3" xfId="20689" xr:uid="{00000000-0005-0000-0000-0000E72F0000}"/>
    <cellStyle name="Comma 2 259 2 4 2 6" xfId="20690" xr:uid="{00000000-0005-0000-0000-0000E82F0000}"/>
    <cellStyle name="Comma 2 259 2 4 2 6 2" xfId="20691" xr:uid="{00000000-0005-0000-0000-0000E92F0000}"/>
    <cellStyle name="Comma 2 259 2 4 2 7" xfId="20692" xr:uid="{00000000-0005-0000-0000-0000EA2F0000}"/>
    <cellStyle name="Comma 2 259 2 4 2 8" xfId="20693" xr:uid="{00000000-0005-0000-0000-0000EB2F0000}"/>
    <cellStyle name="Comma 2 259 2 4 3" xfId="20694" xr:uid="{00000000-0005-0000-0000-0000EC2F0000}"/>
    <cellStyle name="Comma 2 259 2 4 3 2" xfId="20696" xr:uid="{00000000-0005-0000-0000-0000ED2F0000}"/>
    <cellStyle name="Comma 2 259 2 4 3 2 2" xfId="20700" xr:uid="{00000000-0005-0000-0000-0000EE2F0000}"/>
    <cellStyle name="Comma 2 259 2 4 3 2 2 2" xfId="20702" xr:uid="{00000000-0005-0000-0000-0000EF2F0000}"/>
    <cellStyle name="Comma 2 259 2 4 3 2 2 2 2" xfId="20703" xr:uid="{00000000-0005-0000-0000-0000F02F0000}"/>
    <cellStyle name="Comma 2 259 2 4 3 2 2 2 2 2" xfId="20704" xr:uid="{00000000-0005-0000-0000-0000F12F0000}"/>
    <cellStyle name="Comma 2 259 2 4 3 2 2 2 3" xfId="20710" xr:uid="{00000000-0005-0000-0000-0000F22F0000}"/>
    <cellStyle name="Comma 2 259 2 4 3 2 2 3" xfId="20711" xr:uid="{00000000-0005-0000-0000-0000F32F0000}"/>
    <cellStyle name="Comma 2 259 2 4 3 2 2 3 2" xfId="20712" xr:uid="{00000000-0005-0000-0000-0000F42F0000}"/>
    <cellStyle name="Comma 2 259 2 4 3 2 2 4" xfId="20713" xr:uid="{00000000-0005-0000-0000-0000F52F0000}"/>
    <cellStyle name="Comma 2 259 2 4 3 2 3" xfId="7614" xr:uid="{00000000-0005-0000-0000-0000F62F0000}"/>
    <cellStyle name="Comma 2 259 2 4 3 2 3 2" xfId="20714" xr:uid="{00000000-0005-0000-0000-0000F72F0000}"/>
    <cellStyle name="Comma 2 259 2 4 3 2 3 2 2" xfId="20715" xr:uid="{00000000-0005-0000-0000-0000F82F0000}"/>
    <cellStyle name="Comma 2 259 2 4 3 2 3 3" xfId="10482" xr:uid="{00000000-0005-0000-0000-0000F92F0000}"/>
    <cellStyle name="Comma 2 259 2 4 3 2 4" xfId="20716" xr:uid="{00000000-0005-0000-0000-0000FA2F0000}"/>
    <cellStyle name="Comma 2 259 2 4 3 2 4 2" xfId="20717" xr:uid="{00000000-0005-0000-0000-0000FB2F0000}"/>
    <cellStyle name="Comma 2 259 2 4 3 2 5" xfId="20718" xr:uid="{00000000-0005-0000-0000-0000FC2F0000}"/>
    <cellStyle name="Comma 2 259 2 4 3 3" xfId="20719" xr:uid="{00000000-0005-0000-0000-0000FD2F0000}"/>
    <cellStyle name="Comma 2 259 2 4 3 3 2" xfId="20722" xr:uid="{00000000-0005-0000-0000-0000FE2F0000}"/>
    <cellStyle name="Comma 2 259 2 4 3 3 2 2" xfId="20723" xr:uid="{00000000-0005-0000-0000-0000FF2F0000}"/>
    <cellStyle name="Comma 2 259 2 4 3 3 2 2 2" xfId="20725" xr:uid="{00000000-0005-0000-0000-000000300000}"/>
    <cellStyle name="Comma 2 259 2 4 3 3 2 3" xfId="20726" xr:uid="{00000000-0005-0000-0000-000001300000}"/>
    <cellStyle name="Comma 2 259 2 4 3 3 3" xfId="20727" xr:uid="{00000000-0005-0000-0000-000002300000}"/>
    <cellStyle name="Comma 2 259 2 4 3 3 3 2" xfId="20728" xr:uid="{00000000-0005-0000-0000-000003300000}"/>
    <cellStyle name="Comma 2 259 2 4 3 3 4" xfId="20729" xr:uid="{00000000-0005-0000-0000-000004300000}"/>
    <cellStyle name="Comma 2 259 2 4 3 4" xfId="20730" xr:uid="{00000000-0005-0000-0000-000005300000}"/>
    <cellStyle name="Comma 2 259 2 4 3 4 2" xfId="20731" xr:uid="{00000000-0005-0000-0000-000006300000}"/>
    <cellStyle name="Comma 2 259 2 4 3 4 2 2" xfId="20732" xr:uid="{00000000-0005-0000-0000-000007300000}"/>
    <cellStyle name="Comma 2 259 2 4 3 4 3" xfId="20734" xr:uid="{00000000-0005-0000-0000-000008300000}"/>
    <cellStyle name="Comma 2 259 2 4 3 5" xfId="20735" xr:uid="{00000000-0005-0000-0000-000009300000}"/>
    <cellStyle name="Comma 2 259 2 4 3 5 2" xfId="20736" xr:uid="{00000000-0005-0000-0000-00000A300000}"/>
    <cellStyle name="Comma 2 259 2 4 3 6" xfId="20737" xr:uid="{00000000-0005-0000-0000-00000B300000}"/>
    <cellStyle name="Comma 2 259 2 4 3 7" xfId="20738" xr:uid="{00000000-0005-0000-0000-00000C300000}"/>
    <cellStyle name="Comma 2 259 2 4 4" xfId="20739" xr:uid="{00000000-0005-0000-0000-00000D300000}"/>
    <cellStyle name="Comma 2 259 2 4 4 2" xfId="20740" xr:uid="{00000000-0005-0000-0000-00000E300000}"/>
    <cellStyle name="Comma 2 259 2 4 4 2 2" xfId="20742" xr:uid="{00000000-0005-0000-0000-00000F300000}"/>
    <cellStyle name="Comma 2 259 2 4 4 2 2 2" xfId="20743" xr:uid="{00000000-0005-0000-0000-000010300000}"/>
    <cellStyle name="Comma 2 259 2 4 4 2 2 2 2" xfId="20744" xr:uid="{00000000-0005-0000-0000-000011300000}"/>
    <cellStyle name="Comma 2 259 2 4 4 2 2 3" xfId="12093" xr:uid="{00000000-0005-0000-0000-000012300000}"/>
    <cellStyle name="Comma 2 259 2 4 4 2 3" xfId="20746" xr:uid="{00000000-0005-0000-0000-000013300000}"/>
    <cellStyle name="Comma 2 259 2 4 4 2 3 2" xfId="20747" xr:uid="{00000000-0005-0000-0000-000014300000}"/>
    <cellStyle name="Comma 2 259 2 4 4 2 4" xfId="20748" xr:uid="{00000000-0005-0000-0000-000015300000}"/>
    <cellStyle name="Comma 2 259 2 4 4 3" xfId="20749" xr:uid="{00000000-0005-0000-0000-000016300000}"/>
    <cellStyle name="Comma 2 259 2 4 4 3 2" xfId="20751" xr:uid="{00000000-0005-0000-0000-000017300000}"/>
    <cellStyle name="Comma 2 259 2 4 4 3 2 2" xfId="20754" xr:uid="{00000000-0005-0000-0000-000018300000}"/>
    <cellStyle name="Comma 2 259 2 4 4 3 3" xfId="20755" xr:uid="{00000000-0005-0000-0000-000019300000}"/>
    <cellStyle name="Comma 2 259 2 4 4 4" xfId="2122" xr:uid="{00000000-0005-0000-0000-00001A300000}"/>
    <cellStyle name="Comma 2 259 2 4 4 4 2" xfId="20758" xr:uid="{00000000-0005-0000-0000-00001B300000}"/>
    <cellStyle name="Comma 2 259 2 4 4 5" xfId="20761" xr:uid="{00000000-0005-0000-0000-00001C300000}"/>
    <cellStyle name="Comma 2 259 2 4 5" xfId="20762" xr:uid="{00000000-0005-0000-0000-00001D300000}"/>
    <cellStyle name="Comma 2 259 2 4 5 2" xfId="20763" xr:uid="{00000000-0005-0000-0000-00001E300000}"/>
    <cellStyle name="Comma 2 259 2 4 5 2 2" xfId="11675" xr:uid="{00000000-0005-0000-0000-00001F300000}"/>
    <cellStyle name="Comma 2 259 2 4 5 2 2 2" xfId="20764" xr:uid="{00000000-0005-0000-0000-000020300000}"/>
    <cellStyle name="Comma 2 259 2 4 5 2 3" xfId="20765" xr:uid="{00000000-0005-0000-0000-000021300000}"/>
    <cellStyle name="Comma 2 259 2 4 5 3" xfId="20766" xr:uid="{00000000-0005-0000-0000-000022300000}"/>
    <cellStyle name="Comma 2 259 2 4 5 3 2" xfId="20767" xr:uid="{00000000-0005-0000-0000-000023300000}"/>
    <cellStyle name="Comma 2 259 2 4 5 4" xfId="20768" xr:uid="{00000000-0005-0000-0000-000024300000}"/>
    <cellStyle name="Comma 2 259 2 4 6" xfId="20769" xr:uid="{00000000-0005-0000-0000-000025300000}"/>
    <cellStyle name="Comma 2 259 2 4 6 2" xfId="20770" xr:uid="{00000000-0005-0000-0000-000026300000}"/>
    <cellStyle name="Comma 2 259 2 4 6 2 2" xfId="20771" xr:uid="{00000000-0005-0000-0000-000027300000}"/>
    <cellStyle name="Comma 2 259 2 4 6 3" xfId="20772" xr:uid="{00000000-0005-0000-0000-000028300000}"/>
    <cellStyle name="Comma 2 259 2 4 7" xfId="20774" xr:uid="{00000000-0005-0000-0000-000029300000}"/>
    <cellStyle name="Comma 2 259 2 4 7 2" xfId="20775" xr:uid="{00000000-0005-0000-0000-00002A300000}"/>
    <cellStyle name="Comma 2 259 2 4 8" xfId="20776" xr:uid="{00000000-0005-0000-0000-00002B300000}"/>
    <cellStyle name="Comma 2 259 2 4 9" xfId="20777" xr:uid="{00000000-0005-0000-0000-00002C300000}"/>
    <cellStyle name="Comma 2 259 2 5" xfId="20778" xr:uid="{00000000-0005-0000-0000-00002D300000}"/>
    <cellStyle name="Comma 2 259 2 5 2" xfId="20781" xr:uid="{00000000-0005-0000-0000-00002E300000}"/>
    <cellStyle name="Comma 2 259 2 5 2 2" xfId="20784" xr:uid="{00000000-0005-0000-0000-00002F300000}"/>
    <cellStyle name="Comma 2 259 2 5 2 2 2" xfId="20785" xr:uid="{00000000-0005-0000-0000-000030300000}"/>
    <cellStyle name="Comma 2 259 2 5 2 2 2 2" xfId="10189" xr:uid="{00000000-0005-0000-0000-000031300000}"/>
    <cellStyle name="Comma 2 259 2 5 2 2 2 2 2" xfId="10191" xr:uid="{00000000-0005-0000-0000-000032300000}"/>
    <cellStyle name="Comma 2 259 2 5 2 2 2 2 2 2" xfId="10193" xr:uid="{00000000-0005-0000-0000-000033300000}"/>
    <cellStyle name="Comma 2 259 2 5 2 2 2 2 3" xfId="5247" xr:uid="{00000000-0005-0000-0000-000034300000}"/>
    <cellStyle name="Comma 2 259 2 5 2 2 2 3" xfId="10195" xr:uid="{00000000-0005-0000-0000-000035300000}"/>
    <cellStyle name="Comma 2 259 2 5 2 2 2 3 2" xfId="10197" xr:uid="{00000000-0005-0000-0000-000036300000}"/>
    <cellStyle name="Comma 2 259 2 5 2 2 2 4" xfId="10200" xr:uid="{00000000-0005-0000-0000-000037300000}"/>
    <cellStyle name="Comma 2 259 2 5 2 2 3" xfId="20788" xr:uid="{00000000-0005-0000-0000-000038300000}"/>
    <cellStyle name="Comma 2 259 2 5 2 2 3 2" xfId="10251" xr:uid="{00000000-0005-0000-0000-000039300000}"/>
    <cellStyle name="Comma 2 259 2 5 2 2 3 2 2" xfId="10253" xr:uid="{00000000-0005-0000-0000-00003A300000}"/>
    <cellStyle name="Comma 2 259 2 5 2 2 3 3" xfId="10256" xr:uid="{00000000-0005-0000-0000-00003B300000}"/>
    <cellStyle name="Comma 2 259 2 5 2 2 4" xfId="20789" xr:uid="{00000000-0005-0000-0000-00003C300000}"/>
    <cellStyle name="Comma 2 259 2 5 2 2 4 2" xfId="10285" xr:uid="{00000000-0005-0000-0000-00003D300000}"/>
    <cellStyle name="Comma 2 259 2 5 2 2 5" xfId="20790" xr:uid="{00000000-0005-0000-0000-00003E300000}"/>
    <cellStyle name="Comma 2 259 2 5 2 3" xfId="20792" xr:uid="{00000000-0005-0000-0000-00003F300000}"/>
    <cellStyle name="Comma 2 259 2 5 2 3 2" xfId="20793" xr:uid="{00000000-0005-0000-0000-000040300000}"/>
    <cellStyle name="Comma 2 259 2 5 2 3 2 2" xfId="13888" xr:uid="{00000000-0005-0000-0000-000041300000}"/>
    <cellStyle name="Comma 2 259 2 5 2 3 2 2 2" xfId="13890" xr:uid="{00000000-0005-0000-0000-000042300000}"/>
    <cellStyle name="Comma 2 259 2 5 2 3 2 3" xfId="13893" xr:uid="{00000000-0005-0000-0000-000043300000}"/>
    <cellStyle name="Comma 2 259 2 5 2 3 3" xfId="20794" xr:uid="{00000000-0005-0000-0000-000044300000}"/>
    <cellStyle name="Comma 2 259 2 5 2 3 3 2" xfId="13990" xr:uid="{00000000-0005-0000-0000-000045300000}"/>
    <cellStyle name="Comma 2 259 2 5 2 3 4" xfId="20795" xr:uid="{00000000-0005-0000-0000-000046300000}"/>
    <cellStyle name="Comma 2 259 2 5 2 4" xfId="20796" xr:uid="{00000000-0005-0000-0000-000047300000}"/>
    <cellStyle name="Comma 2 259 2 5 2 4 2" xfId="20797" xr:uid="{00000000-0005-0000-0000-000048300000}"/>
    <cellStyle name="Comma 2 259 2 5 2 4 2 2" xfId="15625" xr:uid="{00000000-0005-0000-0000-000049300000}"/>
    <cellStyle name="Comma 2 259 2 5 2 4 3" xfId="20798" xr:uid="{00000000-0005-0000-0000-00004A300000}"/>
    <cellStyle name="Comma 2 259 2 5 2 5" xfId="20799" xr:uid="{00000000-0005-0000-0000-00004B300000}"/>
    <cellStyle name="Comma 2 259 2 5 2 5 2" xfId="20800" xr:uid="{00000000-0005-0000-0000-00004C300000}"/>
    <cellStyle name="Comma 2 259 2 5 2 6" xfId="20801" xr:uid="{00000000-0005-0000-0000-00004D300000}"/>
    <cellStyle name="Comma 2 259 2 5 2 7" xfId="20802" xr:uid="{00000000-0005-0000-0000-00004E300000}"/>
    <cellStyle name="Comma 2 259 2 5 3" xfId="20803" xr:uid="{00000000-0005-0000-0000-00004F300000}"/>
    <cellStyle name="Comma 2 259 2 5 3 2" xfId="20804" xr:uid="{00000000-0005-0000-0000-000050300000}"/>
    <cellStyle name="Comma 2 259 2 5 3 2 2" xfId="7292" xr:uid="{00000000-0005-0000-0000-000051300000}"/>
    <cellStyle name="Comma 2 259 2 5 3 2 2 2" xfId="20807" xr:uid="{00000000-0005-0000-0000-000052300000}"/>
    <cellStyle name="Comma 2 259 2 5 3 2 2 2 2" xfId="20808" xr:uid="{00000000-0005-0000-0000-000053300000}"/>
    <cellStyle name="Comma 2 259 2 5 3 2 2 3" xfId="20809" xr:uid="{00000000-0005-0000-0000-000054300000}"/>
    <cellStyle name="Comma 2 259 2 5 3 2 3" xfId="20810" xr:uid="{00000000-0005-0000-0000-000055300000}"/>
    <cellStyle name="Comma 2 259 2 5 3 2 3 2" xfId="20811" xr:uid="{00000000-0005-0000-0000-000056300000}"/>
    <cellStyle name="Comma 2 259 2 5 3 2 4" xfId="20812" xr:uid="{00000000-0005-0000-0000-000057300000}"/>
    <cellStyle name="Comma 2 259 2 5 3 3" xfId="20813" xr:uid="{00000000-0005-0000-0000-000058300000}"/>
    <cellStyle name="Comma 2 259 2 5 3 3 2" xfId="20814" xr:uid="{00000000-0005-0000-0000-000059300000}"/>
    <cellStyle name="Comma 2 259 2 5 3 3 2 2" xfId="20815" xr:uid="{00000000-0005-0000-0000-00005A300000}"/>
    <cellStyle name="Comma 2 259 2 5 3 3 3" xfId="20816" xr:uid="{00000000-0005-0000-0000-00005B300000}"/>
    <cellStyle name="Comma 2 259 2 5 3 4" xfId="20817" xr:uid="{00000000-0005-0000-0000-00005C300000}"/>
    <cellStyle name="Comma 2 259 2 5 3 4 2" xfId="20818" xr:uid="{00000000-0005-0000-0000-00005D300000}"/>
    <cellStyle name="Comma 2 259 2 5 3 5" xfId="20819" xr:uid="{00000000-0005-0000-0000-00005E300000}"/>
    <cellStyle name="Comma 2 259 2 5 4" xfId="20820" xr:uid="{00000000-0005-0000-0000-00005F300000}"/>
    <cellStyle name="Comma 2 259 2 5 4 2" xfId="10328" xr:uid="{00000000-0005-0000-0000-000060300000}"/>
    <cellStyle name="Comma 2 259 2 5 4 2 2" xfId="20821" xr:uid="{00000000-0005-0000-0000-000061300000}"/>
    <cellStyle name="Comma 2 259 2 5 4 2 2 2" xfId="20822" xr:uid="{00000000-0005-0000-0000-000062300000}"/>
    <cellStyle name="Comma 2 259 2 5 4 2 3" xfId="20823" xr:uid="{00000000-0005-0000-0000-000063300000}"/>
    <cellStyle name="Comma 2 259 2 5 4 3" xfId="10330" xr:uid="{00000000-0005-0000-0000-000064300000}"/>
    <cellStyle name="Comma 2 259 2 5 4 3 2" xfId="20824" xr:uid="{00000000-0005-0000-0000-000065300000}"/>
    <cellStyle name="Comma 2 259 2 5 4 4" xfId="2136" xr:uid="{00000000-0005-0000-0000-000066300000}"/>
    <cellStyle name="Comma 2 259 2 5 5" xfId="20825" xr:uid="{00000000-0005-0000-0000-000067300000}"/>
    <cellStyle name="Comma 2 259 2 5 5 2" xfId="20826" xr:uid="{00000000-0005-0000-0000-000068300000}"/>
    <cellStyle name="Comma 2 259 2 5 5 2 2" xfId="20827" xr:uid="{00000000-0005-0000-0000-000069300000}"/>
    <cellStyle name="Comma 2 259 2 5 5 3" xfId="20828" xr:uid="{00000000-0005-0000-0000-00006A300000}"/>
    <cellStyle name="Comma 2 259 2 5 6" xfId="20829" xr:uid="{00000000-0005-0000-0000-00006B300000}"/>
    <cellStyle name="Comma 2 259 2 5 6 2" xfId="20830" xr:uid="{00000000-0005-0000-0000-00006C300000}"/>
    <cellStyle name="Comma 2 259 2 5 7" xfId="20831" xr:uid="{00000000-0005-0000-0000-00006D300000}"/>
    <cellStyle name="Comma 2 259 2 5 8" xfId="20833" xr:uid="{00000000-0005-0000-0000-00006E300000}"/>
    <cellStyle name="Comma 2 259 2 6" xfId="7944" xr:uid="{00000000-0005-0000-0000-00006F300000}"/>
    <cellStyle name="Comma 2 259 2 6 2" xfId="20834" xr:uid="{00000000-0005-0000-0000-000070300000}"/>
    <cellStyle name="Comma 2 259 2 6 2 2" xfId="20836" xr:uid="{00000000-0005-0000-0000-000071300000}"/>
    <cellStyle name="Comma 2 259 2 6 2 2 2" xfId="20839" xr:uid="{00000000-0005-0000-0000-000072300000}"/>
    <cellStyle name="Comma 2 259 2 6 2 2 2 2" xfId="1607" xr:uid="{00000000-0005-0000-0000-000073300000}"/>
    <cellStyle name="Comma 2 259 2 6 2 2 2 2 2" xfId="20841" xr:uid="{00000000-0005-0000-0000-000074300000}"/>
    <cellStyle name="Comma 2 259 2 6 2 2 2 3" xfId="1608" xr:uid="{00000000-0005-0000-0000-000075300000}"/>
    <cellStyle name="Comma 2 259 2 6 2 2 3" xfId="20842" xr:uid="{00000000-0005-0000-0000-000076300000}"/>
    <cellStyle name="Comma 2 259 2 6 2 2 3 2" xfId="20843" xr:uid="{00000000-0005-0000-0000-000077300000}"/>
    <cellStyle name="Comma 2 259 2 6 2 2 4" xfId="20844" xr:uid="{00000000-0005-0000-0000-000078300000}"/>
    <cellStyle name="Comma 2 259 2 6 2 3" xfId="20845" xr:uid="{00000000-0005-0000-0000-000079300000}"/>
    <cellStyle name="Comma 2 259 2 6 2 3 2" xfId="4600" xr:uid="{00000000-0005-0000-0000-00007A300000}"/>
    <cellStyle name="Comma 2 259 2 6 2 3 2 2" xfId="1640" xr:uid="{00000000-0005-0000-0000-00007B300000}"/>
    <cellStyle name="Comma 2 259 2 6 2 3 3" xfId="20848" xr:uid="{00000000-0005-0000-0000-00007C300000}"/>
    <cellStyle name="Comma 2 259 2 6 2 4" xfId="20849" xr:uid="{00000000-0005-0000-0000-00007D300000}"/>
    <cellStyle name="Comma 2 259 2 6 2 4 2" xfId="20851" xr:uid="{00000000-0005-0000-0000-00007E300000}"/>
    <cellStyle name="Comma 2 259 2 6 2 5" xfId="20852" xr:uid="{00000000-0005-0000-0000-00007F300000}"/>
    <cellStyle name="Comma 2 259 2 6 3" xfId="20853" xr:uid="{00000000-0005-0000-0000-000080300000}"/>
    <cellStyle name="Comma 2 259 2 6 3 2" xfId="20854" xr:uid="{00000000-0005-0000-0000-000081300000}"/>
    <cellStyle name="Comma 2 259 2 6 3 2 2" xfId="20856" xr:uid="{00000000-0005-0000-0000-000082300000}"/>
    <cellStyle name="Comma 2 259 2 6 3 2 2 2" xfId="20857" xr:uid="{00000000-0005-0000-0000-000083300000}"/>
    <cellStyle name="Comma 2 259 2 6 3 2 3" xfId="20858" xr:uid="{00000000-0005-0000-0000-000084300000}"/>
    <cellStyle name="Comma 2 259 2 6 3 3" xfId="20859" xr:uid="{00000000-0005-0000-0000-000085300000}"/>
    <cellStyle name="Comma 2 259 2 6 3 3 2" xfId="20860" xr:uid="{00000000-0005-0000-0000-000086300000}"/>
    <cellStyle name="Comma 2 259 2 6 3 4" xfId="20861" xr:uid="{00000000-0005-0000-0000-000087300000}"/>
    <cellStyle name="Comma 2 259 2 6 4" xfId="20862" xr:uid="{00000000-0005-0000-0000-000088300000}"/>
    <cellStyle name="Comma 2 259 2 6 4 2" xfId="20863" xr:uid="{00000000-0005-0000-0000-000089300000}"/>
    <cellStyle name="Comma 2 259 2 6 4 2 2" xfId="20864" xr:uid="{00000000-0005-0000-0000-00008A300000}"/>
    <cellStyle name="Comma 2 259 2 6 4 3" xfId="7840" xr:uid="{00000000-0005-0000-0000-00008B300000}"/>
    <cellStyle name="Comma 2 259 2 6 5" xfId="20865" xr:uid="{00000000-0005-0000-0000-00008C300000}"/>
    <cellStyle name="Comma 2 259 2 6 5 2" xfId="20866" xr:uid="{00000000-0005-0000-0000-00008D300000}"/>
    <cellStyle name="Comma 2 259 2 6 6" xfId="20867" xr:uid="{00000000-0005-0000-0000-00008E300000}"/>
    <cellStyle name="Comma 2 259 2 6 7" xfId="20868" xr:uid="{00000000-0005-0000-0000-00008F300000}"/>
    <cellStyle name="Comma 2 259 2 7" xfId="20869" xr:uid="{00000000-0005-0000-0000-000090300000}"/>
    <cellStyle name="Comma 2 259 2 7 2" xfId="20871" xr:uid="{00000000-0005-0000-0000-000091300000}"/>
    <cellStyle name="Comma 2 259 2 7 2 2" xfId="20873" xr:uid="{00000000-0005-0000-0000-000092300000}"/>
    <cellStyle name="Comma 2 259 2 7 2 2 2" xfId="20875" xr:uid="{00000000-0005-0000-0000-000093300000}"/>
    <cellStyle name="Comma 2 259 2 7 2 2 2 2" xfId="20876" xr:uid="{00000000-0005-0000-0000-000094300000}"/>
    <cellStyle name="Comma 2 259 2 7 2 2 3" xfId="20877" xr:uid="{00000000-0005-0000-0000-000095300000}"/>
    <cellStyle name="Comma 2 259 2 7 2 3" xfId="13795" xr:uid="{00000000-0005-0000-0000-000096300000}"/>
    <cellStyle name="Comma 2 259 2 7 2 3 2" xfId="20878" xr:uid="{00000000-0005-0000-0000-000097300000}"/>
    <cellStyle name="Comma 2 259 2 7 2 4" xfId="20879" xr:uid="{00000000-0005-0000-0000-000098300000}"/>
    <cellStyle name="Comma 2 259 2 7 3" xfId="20880" xr:uid="{00000000-0005-0000-0000-000099300000}"/>
    <cellStyle name="Comma 2 259 2 7 3 2" xfId="1708" xr:uid="{00000000-0005-0000-0000-00009A300000}"/>
    <cellStyle name="Comma 2 259 2 7 3 2 2" xfId="1290" xr:uid="{00000000-0005-0000-0000-00009B300000}"/>
    <cellStyle name="Comma 2 259 2 7 3 3" xfId="4220" xr:uid="{00000000-0005-0000-0000-00009C300000}"/>
    <cellStyle name="Comma 2 259 2 7 4" xfId="20881" xr:uid="{00000000-0005-0000-0000-00009D300000}"/>
    <cellStyle name="Comma 2 259 2 7 4 2" xfId="586" xr:uid="{00000000-0005-0000-0000-00009E300000}"/>
    <cellStyle name="Comma 2 259 2 7 5" xfId="20882" xr:uid="{00000000-0005-0000-0000-00009F300000}"/>
    <cellStyle name="Comma 2 259 2 8" xfId="20884" xr:uid="{00000000-0005-0000-0000-0000A0300000}"/>
    <cellStyle name="Comma 2 259 2 8 2" xfId="5019" xr:uid="{00000000-0005-0000-0000-0000A1300000}"/>
    <cellStyle name="Comma 2 259 2 8 2 2" xfId="20885" xr:uid="{00000000-0005-0000-0000-0000A2300000}"/>
    <cellStyle name="Comma 2 259 2 8 2 2 2" xfId="20886" xr:uid="{00000000-0005-0000-0000-0000A3300000}"/>
    <cellStyle name="Comma 2 259 2 8 2 3" xfId="20888" xr:uid="{00000000-0005-0000-0000-0000A4300000}"/>
    <cellStyle name="Comma 2 259 2 8 3" xfId="20889" xr:uid="{00000000-0005-0000-0000-0000A5300000}"/>
    <cellStyle name="Comma 2 259 2 8 3 2" xfId="55" xr:uid="{00000000-0005-0000-0000-0000A6300000}"/>
    <cellStyle name="Comma 2 259 2 8 4" xfId="20891" xr:uid="{00000000-0005-0000-0000-0000A7300000}"/>
    <cellStyle name="Comma 2 259 2 9" xfId="20892" xr:uid="{00000000-0005-0000-0000-0000A8300000}"/>
    <cellStyle name="Comma 2 259 2 9 2" xfId="20893" xr:uid="{00000000-0005-0000-0000-0000A9300000}"/>
    <cellStyle name="Comma 2 259 2 9 2 2" xfId="20894" xr:uid="{00000000-0005-0000-0000-0000AA300000}"/>
    <cellStyle name="Comma 2 259 2 9 3" xfId="20896" xr:uid="{00000000-0005-0000-0000-0000AB300000}"/>
    <cellStyle name="Comma 2 259 3" xfId="429" xr:uid="{00000000-0005-0000-0000-0000AC300000}"/>
    <cellStyle name="Comma 2 259 3 10" xfId="20897" xr:uid="{00000000-0005-0000-0000-0000AD300000}"/>
    <cellStyle name="Comma 2 259 3 11" xfId="20900" xr:uid="{00000000-0005-0000-0000-0000AE300000}"/>
    <cellStyle name="Comma 2 259 3 2" xfId="3426" xr:uid="{00000000-0005-0000-0000-0000AF300000}"/>
    <cellStyle name="Comma 2 259 3 2 10" xfId="20905" xr:uid="{00000000-0005-0000-0000-0000B0300000}"/>
    <cellStyle name="Comma 2 259 3 2 2" xfId="12565" xr:uid="{00000000-0005-0000-0000-0000B1300000}"/>
    <cellStyle name="Comma 2 259 3 2 2 2" xfId="19924" xr:uid="{00000000-0005-0000-0000-0000B2300000}"/>
    <cellStyle name="Comma 2 259 3 2 2 2 2" xfId="19927" xr:uid="{00000000-0005-0000-0000-0000B3300000}"/>
    <cellStyle name="Comma 2 259 3 2 2 2 2 2" xfId="20907" xr:uid="{00000000-0005-0000-0000-0000B4300000}"/>
    <cellStyle name="Comma 2 259 3 2 2 2 2 2 2" xfId="7153" xr:uid="{00000000-0005-0000-0000-0000B5300000}"/>
    <cellStyle name="Comma 2 259 3 2 2 2 2 2 2 2" xfId="7156" xr:uid="{00000000-0005-0000-0000-0000B6300000}"/>
    <cellStyle name="Comma 2 259 3 2 2 2 2 2 2 2 2" xfId="20911" xr:uid="{00000000-0005-0000-0000-0000B7300000}"/>
    <cellStyle name="Comma 2 259 3 2 2 2 2 2 2 2 2 2" xfId="20912" xr:uid="{00000000-0005-0000-0000-0000B8300000}"/>
    <cellStyle name="Comma 2 259 3 2 2 2 2 2 2 2 3" xfId="20913" xr:uid="{00000000-0005-0000-0000-0000B9300000}"/>
    <cellStyle name="Comma 2 259 3 2 2 2 2 2 2 3" xfId="20914" xr:uid="{00000000-0005-0000-0000-0000BA300000}"/>
    <cellStyle name="Comma 2 259 3 2 2 2 2 2 2 3 2" xfId="20915" xr:uid="{00000000-0005-0000-0000-0000BB300000}"/>
    <cellStyle name="Comma 2 259 3 2 2 2 2 2 2 4" xfId="19627" xr:uid="{00000000-0005-0000-0000-0000BC300000}"/>
    <cellStyle name="Comma 2 259 3 2 2 2 2 2 3" xfId="7158" xr:uid="{00000000-0005-0000-0000-0000BD300000}"/>
    <cellStyle name="Comma 2 259 3 2 2 2 2 2 3 2" xfId="20916" xr:uid="{00000000-0005-0000-0000-0000BE300000}"/>
    <cellStyle name="Comma 2 259 3 2 2 2 2 2 3 2 2" xfId="20917" xr:uid="{00000000-0005-0000-0000-0000BF300000}"/>
    <cellStyle name="Comma 2 259 3 2 2 2 2 2 3 3" xfId="20918" xr:uid="{00000000-0005-0000-0000-0000C0300000}"/>
    <cellStyle name="Comma 2 259 3 2 2 2 2 2 4" xfId="7160" xr:uid="{00000000-0005-0000-0000-0000C1300000}"/>
    <cellStyle name="Comma 2 259 3 2 2 2 2 2 4 2" xfId="20919" xr:uid="{00000000-0005-0000-0000-0000C2300000}"/>
    <cellStyle name="Comma 2 259 3 2 2 2 2 2 5" xfId="20920" xr:uid="{00000000-0005-0000-0000-0000C3300000}"/>
    <cellStyle name="Comma 2 259 3 2 2 2 2 3" xfId="20921" xr:uid="{00000000-0005-0000-0000-0000C4300000}"/>
    <cellStyle name="Comma 2 259 3 2 2 2 2 3 2" xfId="7202" xr:uid="{00000000-0005-0000-0000-0000C5300000}"/>
    <cellStyle name="Comma 2 259 3 2 2 2 2 3 2 2" xfId="20923" xr:uid="{00000000-0005-0000-0000-0000C6300000}"/>
    <cellStyle name="Comma 2 259 3 2 2 2 2 3 2 2 2" xfId="20924" xr:uid="{00000000-0005-0000-0000-0000C7300000}"/>
    <cellStyle name="Comma 2 259 3 2 2 2 2 3 2 3" xfId="4191" xr:uid="{00000000-0005-0000-0000-0000C8300000}"/>
    <cellStyle name="Comma 2 259 3 2 2 2 2 3 3" xfId="7204" xr:uid="{00000000-0005-0000-0000-0000C9300000}"/>
    <cellStyle name="Comma 2 259 3 2 2 2 2 3 3 2" xfId="9250" xr:uid="{00000000-0005-0000-0000-0000CA300000}"/>
    <cellStyle name="Comma 2 259 3 2 2 2 2 3 4" xfId="20925" xr:uid="{00000000-0005-0000-0000-0000CB300000}"/>
    <cellStyle name="Comma 2 259 3 2 2 2 2 4" xfId="20926" xr:uid="{00000000-0005-0000-0000-0000CC300000}"/>
    <cellStyle name="Comma 2 259 3 2 2 2 2 4 2" xfId="20927" xr:uid="{00000000-0005-0000-0000-0000CD300000}"/>
    <cellStyle name="Comma 2 259 3 2 2 2 2 4 2 2" xfId="20928" xr:uid="{00000000-0005-0000-0000-0000CE300000}"/>
    <cellStyle name="Comma 2 259 3 2 2 2 2 4 3" xfId="20929" xr:uid="{00000000-0005-0000-0000-0000CF300000}"/>
    <cellStyle name="Comma 2 259 3 2 2 2 2 5" xfId="20930" xr:uid="{00000000-0005-0000-0000-0000D0300000}"/>
    <cellStyle name="Comma 2 259 3 2 2 2 2 5 2" xfId="20931" xr:uid="{00000000-0005-0000-0000-0000D1300000}"/>
    <cellStyle name="Comma 2 259 3 2 2 2 2 6" xfId="20932" xr:uid="{00000000-0005-0000-0000-0000D2300000}"/>
    <cellStyle name="Comma 2 259 3 2 2 2 2 7" xfId="20934" xr:uid="{00000000-0005-0000-0000-0000D3300000}"/>
    <cellStyle name="Comma 2 259 3 2 2 2 3" xfId="20935" xr:uid="{00000000-0005-0000-0000-0000D4300000}"/>
    <cellStyle name="Comma 2 259 3 2 2 2 3 2" xfId="20936" xr:uid="{00000000-0005-0000-0000-0000D5300000}"/>
    <cellStyle name="Comma 2 259 3 2 2 2 3 2 2" xfId="20939" xr:uid="{00000000-0005-0000-0000-0000D6300000}"/>
    <cellStyle name="Comma 2 259 3 2 2 2 3 2 2 2" xfId="20940" xr:uid="{00000000-0005-0000-0000-0000D7300000}"/>
    <cellStyle name="Comma 2 259 3 2 2 2 3 2 2 2 2" xfId="20941" xr:uid="{00000000-0005-0000-0000-0000D8300000}"/>
    <cellStyle name="Comma 2 259 3 2 2 2 3 2 2 3" xfId="20943" xr:uid="{00000000-0005-0000-0000-0000D9300000}"/>
    <cellStyle name="Comma 2 259 3 2 2 2 3 2 3" xfId="15474" xr:uid="{00000000-0005-0000-0000-0000DA300000}"/>
    <cellStyle name="Comma 2 259 3 2 2 2 3 2 3 2" xfId="15476" xr:uid="{00000000-0005-0000-0000-0000DB300000}"/>
    <cellStyle name="Comma 2 259 3 2 2 2 3 2 4" xfId="15489" xr:uid="{00000000-0005-0000-0000-0000DC300000}"/>
    <cellStyle name="Comma 2 259 3 2 2 2 3 3" xfId="20944" xr:uid="{00000000-0005-0000-0000-0000DD300000}"/>
    <cellStyle name="Comma 2 259 3 2 2 2 3 3 2" xfId="20946" xr:uid="{00000000-0005-0000-0000-0000DE300000}"/>
    <cellStyle name="Comma 2 259 3 2 2 2 3 3 2 2" xfId="20947" xr:uid="{00000000-0005-0000-0000-0000DF300000}"/>
    <cellStyle name="Comma 2 259 3 2 2 2 3 3 3" xfId="15503" xr:uid="{00000000-0005-0000-0000-0000E0300000}"/>
    <cellStyle name="Comma 2 259 3 2 2 2 3 4" xfId="20948" xr:uid="{00000000-0005-0000-0000-0000E1300000}"/>
    <cellStyle name="Comma 2 259 3 2 2 2 3 4 2" xfId="20949" xr:uid="{00000000-0005-0000-0000-0000E2300000}"/>
    <cellStyle name="Comma 2 259 3 2 2 2 3 5" xfId="20950" xr:uid="{00000000-0005-0000-0000-0000E3300000}"/>
    <cellStyle name="Comma 2 259 3 2 2 2 4" xfId="20951" xr:uid="{00000000-0005-0000-0000-0000E4300000}"/>
    <cellStyle name="Comma 2 259 3 2 2 2 4 2" xfId="20952" xr:uid="{00000000-0005-0000-0000-0000E5300000}"/>
    <cellStyle name="Comma 2 259 3 2 2 2 4 2 2" xfId="20953" xr:uid="{00000000-0005-0000-0000-0000E6300000}"/>
    <cellStyle name="Comma 2 259 3 2 2 2 4 2 2 2" xfId="5550" xr:uid="{00000000-0005-0000-0000-0000E7300000}"/>
    <cellStyle name="Comma 2 259 3 2 2 2 4 2 3" xfId="15531" xr:uid="{00000000-0005-0000-0000-0000E8300000}"/>
    <cellStyle name="Comma 2 259 3 2 2 2 4 3" xfId="20954" xr:uid="{00000000-0005-0000-0000-0000E9300000}"/>
    <cellStyle name="Comma 2 259 3 2 2 2 4 3 2" xfId="20955" xr:uid="{00000000-0005-0000-0000-0000EA300000}"/>
    <cellStyle name="Comma 2 259 3 2 2 2 4 4" xfId="20956" xr:uid="{00000000-0005-0000-0000-0000EB300000}"/>
    <cellStyle name="Comma 2 259 3 2 2 2 5" xfId="20957" xr:uid="{00000000-0005-0000-0000-0000EC300000}"/>
    <cellStyle name="Comma 2 259 3 2 2 2 5 2" xfId="20959" xr:uid="{00000000-0005-0000-0000-0000ED300000}"/>
    <cellStyle name="Comma 2 259 3 2 2 2 5 2 2" xfId="20960" xr:uid="{00000000-0005-0000-0000-0000EE300000}"/>
    <cellStyle name="Comma 2 259 3 2 2 2 5 3" xfId="20961" xr:uid="{00000000-0005-0000-0000-0000EF300000}"/>
    <cellStyle name="Comma 2 259 3 2 2 2 6" xfId="20962" xr:uid="{00000000-0005-0000-0000-0000F0300000}"/>
    <cellStyle name="Comma 2 259 3 2 2 2 6 2" xfId="20963" xr:uid="{00000000-0005-0000-0000-0000F1300000}"/>
    <cellStyle name="Comma 2 259 3 2 2 2 7" xfId="20964" xr:uid="{00000000-0005-0000-0000-0000F2300000}"/>
    <cellStyle name="Comma 2 259 3 2 2 2 8" xfId="20966" xr:uid="{00000000-0005-0000-0000-0000F3300000}"/>
    <cellStyle name="Comma 2 259 3 2 2 3" xfId="19930" xr:uid="{00000000-0005-0000-0000-0000F4300000}"/>
    <cellStyle name="Comma 2 259 3 2 2 3 2" xfId="20968" xr:uid="{00000000-0005-0000-0000-0000F5300000}"/>
    <cellStyle name="Comma 2 259 3 2 2 3 2 2" xfId="20969" xr:uid="{00000000-0005-0000-0000-0000F6300000}"/>
    <cellStyle name="Comma 2 259 3 2 2 3 2 2 2" xfId="15448" xr:uid="{00000000-0005-0000-0000-0000F7300000}"/>
    <cellStyle name="Comma 2 259 3 2 2 3 2 2 2 2" xfId="15451" xr:uid="{00000000-0005-0000-0000-0000F8300000}"/>
    <cellStyle name="Comma 2 259 3 2 2 3 2 2 2 2 2" xfId="15454" xr:uid="{00000000-0005-0000-0000-0000F9300000}"/>
    <cellStyle name="Comma 2 259 3 2 2 3 2 2 2 3" xfId="15457" xr:uid="{00000000-0005-0000-0000-0000FA300000}"/>
    <cellStyle name="Comma 2 259 3 2 2 3 2 2 3" xfId="15461" xr:uid="{00000000-0005-0000-0000-0000FB300000}"/>
    <cellStyle name="Comma 2 259 3 2 2 3 2 2 3 2" xfId="15463" xr:uid="{00000000-0005-0000-0000-0000FC300000}"/>
    <cellStyle name="Comma 2 259 3 2 2 3 2 2 4" xfId="15466" xr:uid="{00000000-0005-0000-0000-0000FD300000}"/>
    <cellStyle name="Comma 2 259 3 2 2 3 2 3" xfId="20971" xr:uid="{00000000-0005-0000-0000-0000FE300000}"/>
    <cellStyle name="Comma 2 259 3 2 2 3 2 3 2" xfId="15570" xr:uid="{00000000-0005-0000-0000-0000FF300000}"/>
    <cellStyle name="Comma 2 259 3 2 2 3 2 3 2 2" xfId="15572" xr:uid="{00000000-0005-0000-0000-000000310000}"/>
    <cellStyle name="Comma 2 259 3 2 2 3 2 3 3" xfId="15575" xr:uid="{00000000-0005-0000-0000-000001310000}"/>
    <cellStyle name="Comma 2 259 3 2 2 3 2 4" xfId="4337" xr:uid="{00000000-0005-0000-0000-000002310000}"/>
    <cellStyle name="Comma 2 259 3 2 2 3 2 4 2" xfId="15628" xr:uid="{00000000-0005-0000-0000-000003310000}"/>
    <cellStyle name="Comma 2 259 3 2 2 3 2 5" xfId="20972" xr:uid="{00000000-0005-0000-0000-000004310000}"/>
    <cellStyle name="Comma 2 259 3 2 2 3 3" xfId="20973" xr:uid="{00000000-0005-0000-0000-000005310000}"/>
    <cellStyle name="Comma 2 259 3 2 2 3 3 2" xfId="20974" xr:uid="{00000000-0005-0000-0000-000006310000}"/>
    <cellStyle name="Comma 2 259 3 2 2 3 3 2 2" xfId="20975" xr:uid="{00000000-0005-0000-0000-000007310000}"/>
    <cellStyle name="Comma 2 259 3 2 2 3 3 2 2 2" xfId="20976" xr:uid="{00000000-0005-0000-0000-000008310000}"/>
    <cellStyle name="Comma 2 259 3 2 2 3 3 2 3" xfId="15580" xr:uid="{00000000-0005-0000-0000-000009310000}"/>
    <cellStyle name="Comma 2 259 3 2 2 3 3 3" xfId="20978" xr:uid="{00000000-0005-0000-0000-00000A310000}"/>
    <cellStyle name="Comma 2 259 3 2 2 3 3 3 2" xfId="20979" xr:uid="{00000000-0005-0000-0000-00000B310000}"/>
    <cellStyle name="Comma 2 259 3 2 2 3 3 4" xfId="20980" xr:uid="{00000000-0005-0000-0000-00000C310000}"/>
    <cellStyle name="Comma 2 259 3 2 2 3 4" xfId="20981" xr:uid="{00000000-0005-0000-0000-00000D310000}"/>
    <cellStyle name="Comma 2 259 3 2 2 3 4 2" xfId="20982" xr:uid="{00000000-0005-0000-0000-00000E310000}"/>
    <cellStyle name="Comma 2 259 3 2 2 3 4 2 2" xfId="16215" xr:uid="{00000000-0005-0000-0000-00000F310000}"/>
    <cellStyle name="Comma 2 259 3 2 2 3 4 3" xfId="20983" xr:uid="{00000000-0005-0000-0000-000010310000}"/>
    <cellStyle name="Comma 2 259 3 2 2 3 5" xfId="20984" xr:uid="{00000000-0005-0000-0000-000011310000}"/>
    <cellStyle name="Comma 2 259 3 2 2 3 5 2" xfId="20985" xr:uid="{00000000-0005-0000-0000-000012310000}"/>
    <cellStyle name="Comma 2 259 3 2 2 3 6" xfId="20986" xr:uid="{00000000-0005-0000-0000-000013310000}"/>
    <cellStyle name="Comma 2 259 3 2 2 3 7" xfId="20987" xr:uid="{00000000-0005-0000-0000-000014310000}"/>
    <cellStyle name="Comma 2 259 3 2 2 4" xfId="20989" xr:uid="{00000000-0005-0000-0000-000015310000}"/>
    <cellStyle name="Comma 2 259 3 2 2 4 2" xfId="20990" xr:uid="{00000000-0005-0000-0000-000016310000}"/>
    <cellStyle name="Comma 2 259 3 2 2 4 2 2" xfId="20991" xr:uid="{00000000-0005-0000-0000-000017310000}"/>
    <cellStyle name="Comma 2 259 3 2 2 4 2 2 2" xfId="20992" xr:uid="{00000000-0005-0000-0000-000018310000}"/>
    <cellStyle name="Comma 2 259 3 2 2 4 2 2 2 2" xfId="20993" xr:uid="{00000000-0005-0000-0000-000019310000}"/>
    <cellStyle name="Comma 2 259 3 2 2 4 2 2 3" xfId="20996" xr:uid="{00000000-0005-0000-0000-00001A310000}"/>
    <cellStyle name="Comma 2 259 3 2 2 4 2 3" xfId="20997" xr:uid="{00000000-0005-0000-0000-00001B310000}"/>
    <cellStyle name="Comma 2 259 3 2 2 4 2 3 2" xfId="20998" xr:uid="{00000000-0005-0000-0000-00001C310000}"/>
    <cellStyle name="Comma 2 259 3 2 2 4 2 4" xfId="20999" xr:uid="{00000000-0005-0000-0000-00001D310000}"/>
    <cellStyle name="Comma 2 259 3 2 2 4 3" xfId="21000" xr:uid="{00000000-0005-0000-0000-00001E310000}"/>
    <cellStyle name="Comma 2 259 3 2 2 4 3 2" xfId="21001" xr:uid="{00000000-0005-0000-0000-00001F310000}"/>
    <cellStyle name="Comma 2 259 3 2 2 4 3 2 2" xfId="21002" xr:uid="{00000000-0005-0000-0000-000020310000}"/>
    <cellStyle name="Comma 2 259 3 2 2 4 3 3" xfId="21003" xr:uid="{00000000-0005-0000-0000-000021310000}"/>
    <cellStyle name="Comma 2 259 3 2 2 4 4" xfId="21006" xr:uid="{00000000-0005-0000-0000-000022310000}"/>
    <cellStyle name="Comma 2 259 3 2 2 4 4 2" xfId="21007" xr:uid="{00000000-0005-0000-0000-000023310000}"/>
    <cellStyle name="Comma 2 259 3 2 2 4 5" xfId="21008" xr:uid="{00000000-0005-0000-0000-000024310000}"/>
    <cellStyle name="Comma 2 259 3 2 2 5" xfId="21009" xr:uid="{00000000-0005-0000-0000-000025310000}"/>
    <cellStyle name="Comma 2 259 3 2 2 5 2" xfId="21010" xr:uid="{00000000-0005-0000-0000-000026310000}"/>
    <cellStyle name="Comma 2 259 3 2 2 5 2 2" xfId="21011" xr:uid="{00000000-0005-0000-0000-000027310000}"/>
    <cellStyle name="Comma 2 259 3 2 2 5 2 2 2" xfId="9114" xr:uid="{00000000-0005-0000-0000-000028310000}"/>
    <cellStyle name="Comma 2 259 3 2 2 5 2 3" xfId="21012" xr:uid="{00000000-0005-0000-0000-000029310000}"/>
    <cellStyle name="Comma 2 259 3 2 2 5 3" xfId="21013" xr:uid="{00000000-0005-0000-0000-00002A310000}"/>
    <cellStyle name="Comma 2 259 3 2 2 5 3 2" xfId="21014" xr:uid="{00000000-0005-0000-0000-00002B310000}"/>
    <cellStyle name="Comma 2 259 3 2 2 5 4" xfId="21015" xr:uid="{00000000-0005-0000-0000-00002C310000}"/>
    <cellStyle name="Comma 2 259 3 2 2 6" xfId="21016" xr:uid="{00000000-0005-0000-0000-00002D310000}"/>
    <cellStyle name="Comma 2 259 3 2 2 6 2" xfId="21018" xr:uid="{00000000-0005-0000-0000-00002E310000}"/>
    <cellStyle name="Comma 2 259 3 2 2 6 2 2" xfId="21019" xr:uid="{00000000-0005-0000-0000-00002F310000}"/>
    <cellStyle name="Comma 2 259 3 2 2 6 3" xfId="21020" xr:uid="{00000000-0005-0000-0000-000030310000}"/>
    <cellStyle name="Comma 2 259 3 2 2 7" xfId="21021" xr:uid="{00000000-0005-0000-0000-000031310000}"/>
    <cellStyle name="Comma 2 259 3 2 2 7 2" xfId="21022" xr:uid="{00000000-0005-0000-0000-000032310000}"/>
    <cellStyle name="Comma 2 259 3 2 2 8" xfId="21023" xr:uid="{00000000-0005-0000-0000-000033310000}"/>
    <cellStyle name="Comma 2 259 3 2 2 9" xfId="21024" xr:uid="{00000000-0005-0000-0000-000034310000}"/>
    <cellStyle name="Comma 2 259 3 2 3" xfId="19933" xr:uid="{00000000-0005-0000-0000-000035310000}"/>
    <cellStyle name="Comma 2 259 3 2 3 2" xfId="19936" xr:uid="{00000000-0005-0000-0000-000036310000}"/>
    <cellStyle name="Comma 2 259 3 2 3 2 2" xfId="21026" xr:uid="{00000000-0005-0000-0000-000037310000}"/>
    <cellStyle name="Comma 2 259 3 2 3 2 2 2" xfId="21029" xr:uid="{00000000-0005-0000-0000-000038310000}"/>
    <cellStyle name="Comma 2 259 3 2 3 2 2 2 2" xfId="21032" xr:uid="{00000000-0005-0000-0000-000039310000}"/>
    <cellStyle name="Comma 2 259 3 2 3 2 2 2 2 2" xfId="21034" xr:uid="{00000000-0005-0000-0000-00003A310000}"/>
    <cellStyle name="Comma 2 259 3 2 3 2 2 2 2 2 2" xfId="21035" xr:uid="{00000000-0005-0000-0000-00003B310000}"/>
    <cellStyle name="Comma 2 259 3 2 3 2 2 2 2 3" xfId="21036" xr:uid="{00000000-0005-0000-0000-00003C310000}"/>
    <cellStyle name="Comma 2 259 3 2 3 2 2 2 3" xfId="21037" xr:uid="{00000000-0005-0000-0000-00003D310000}"/>
    <cellStyle name="Comma 2 259 3 2 3 2 2 2 3 2" xfId="21038" xr:uid="{00000000-0005-0000-0000-00003E310000}"/>
    <cellStyle name="Comma 2 259 3 2 3 2 2 2 4" xfId="20329" xr:uid="{00000000-0005-0000-0000-00003F310000}"/>
    <cellStyle name="Comma 2 259 3 2 3 2 2 3" xfId="21039" xr:uid="{00000000-0005-0000-0000-000040310000}"/>
    <cellStyle name="Comma 2 259 3 2 3 2 2 3 2" xfId="21040" xr:uid="{00000000-0005-0000-0000-000041310000}"/>
    <cellStyle name="Comma 2 259 3 2 3 2 2 3 2 2" xfId="21041" xr:uid="{00000000-0005-0000-0000-000042310000}"/>
    <cellStyle name="Comma 2 259 3 2 3 2 2 3 3" xfId="21042" xr:uid="{00000000-0005-0000-0000-000043310000}"/>
    <cellStyle name="Comma 2 259 3 2 3 2 2 4" xfId="21043" xr:uid="{00000000-0005-0000-0000-000044310000}"/>
    <cellStyle name="Comma 2 259 3 2 3 2 2 4 2" xfId="21044" xr:uid="{00000000-0005-0000-0000-000045310000}"/>
    <cellStyle name="Comma 2 259 3 2 3 2 2 5" xfId="10693" xr:uid="{00000000-0005-0000-0000-000046310000}"/>
    <cellStyle name="Comma 2 259 3 2 3 2 3" xfId="21045" xr:uid="{00000000-0005-0000-0000-000047310000}"/>
    <cellStyle name="Comma 2 259 3 2 3 2 3 2" xfId="21047" xr:uid="{00000000-0005-0000-0000-000048310000}"/>
    <cellStyle name="Comma 2 259 3 2 3 2 3 2 2" xfId="21048" xr:uid="{00000000-0005-0000-0000-000049310000}"/>
    <cellStyle name="Comma 2 259 3 2 3 2 3 2 2 2" xfId="21050" xr:uid="{00000000-0005-0000-0000-00004A310000}"/>
    <cellStyle name="Comma 2 259 3 2 3 2 3 2 3" xfId="79" xr:uid="{00000000-0005-0000-0000-00004B310000}"/>
    <cellStyle name="Comma 2 259 3 2 3 2 3 3" xfId="21052" xr:uid="{00000000-0005-0000-0000-00004C310000}"/>
    <cellStyle name="Comma 2 259 3 2 3 2 3 3 2" xfId="21053" xr:uid="{00000000-0005-0000-0000-00004D310000}"/>
    <cellStyle name="Comma 2 259 3 2 3 2 3 4" xfId="21054" xr:uid="{00000000-0005-0000-0000-00004E310000}"/>
    <cellStyle name="Comma 2 259 3 2 3 2 4" xfId="21055" xr:uid="{00000000-0005-0000-0000-00004F310000}"/>
    <cellStyle name="Comma 2 259 3 2 3 2 4 2" xfId="21056" xr:uid="{00000000-0005-0000-0000-000050310000}"/>
    <cellStyle name="Comma 2 259 3 2 3 2 4 2 2" xfId="21057" xr:uid="{00000000-0005-0000-0000-000051310000}"/>
    <cellStyle name="Comma 2 259 3 2 3 2 4 3" xfId="21058" xr:uid="{00000000-0005-0000-0000-000052310000}"/>
    <cellStyle name="Comma 2 259 3 2 3 2 5" xfId="21059" xr:uid="{00000000-0005-0000-0000-000053310000}"/>
    <cellStyle name="Comma 2 259 3 2 3 2 5 2" xfId="10773" xr:uid="{00000000-0005-0000-0000-000054310000}"/>
    <cellStyle name="Comma 2 259 3 2 3 2 6" xfId="21060" xr:uid="{00000000-0005-0000-0000-000055310000}"/>
    <cellStyle name="Comma 2 259 3 2 3 2 7" xfId="21061" xr:uid="{00000000-0005-0000-0000-000056310000}"/>
    <cellStyle name="Comma 2 259 3 2 3 3" xfId="21063" xr:uid="{00000000-0005-0000-0000-000057310000}"/>
    <cellStyle name="Comma 2 259 3 2 3 3 2" xfId="21066" xr:uid="{00000000-0005-0000-0000-000058310000}"/>
    <cellStyle name="Comma 2 259 3 2 3 3 2 2" xfId="21068" xr:uid="{00000000-0005-0000-0000-000059310000}"/>
    <cellStyle name="Comma 2 259 3 2 3 3 2 2 2" xfId="21069" xr:uid="{00000000-0005-0000-0000-00005A310000}"/>
    <cellStyle name="Comma 2 259 3 2 3 3 2 2 2 2" xfId="21074" xr:uid="{00000000-0005-0000-0000-00005B310000}"/>
    <cellStyle name="Comma 2 259 3 2 3 3 2 2 3" xfId="21076" xr:uid="{00000000-0005-0000-0000-00005C310000}"/>
    <cellStyle name="Comma 2 259 3 2 3 3 2 3" xfId="21077" xr:uid="{00000000-0005-0000-0000-00005D310000}"/>
    <cellStyle name="Comma 2 259 3 2 3 3 2 3 2" xfId="21078" xr:uid="{00000000-0005-0000-0000-00005E310000}"/>
    <cellStyle name="Comma 2 259 3 2 3 3 2 4" xfId="21079" xr:uid="{00000000-0005-0000-0000-00005F310000}"/>
    <cellStyle name="Comma 2 259 3 2 3 3 3" xfId="21080" xr:uid="{00000000-0005-0000-0000-000060310000}"/>
    <cellStyle name="Comma 2 259 3 2 3 3 3 2" xfId="21081" xr:uid="{00000000-0005-0000-0000-000061310000}"/>
    <cellStyle name="Comma 2 259 3 2 3 3 3 2 2" xfId="21082" xr:uid="{00000000-0005-0000-0000-000062310000}"/>
    <cellStyle name="Comma 2 259 3 2 3 3 3 3" xfId="21083" xr:uid="{00000000-0005-0000-0000-000063310000}"/>
    <cellStyle name="Comma 2 259 3 2 3 3 4" xfId="21084" xr:uid="{00000000-0005-0000-0000-000064310000}"/>
    <cellStyle name="Comma 2 259 3 2 3 3 4 2" xfId="21085" xr:uid="{00000000-0005-0000-0000-000065310000}"/>
    <cellStyle name="Comma 2 259 3 2 3 3 5" xfId="21086" xr:uid="{00000000-0005-0000-0000-000066310000}"/>
    <cellStyle name="Comma 2 259 3 2 3 4" xfId="1588" xr:uid="{00000000-0005-0000-0000-000067310000}"/>
    <cellStyle name="Comma 2 259 3 2 3 4 2" xfId="17815" xr:uid="{00000000-0005-0000-0000-000068310000}"/>
    <cellStyle name="Comma 2 259 3 2 3 4 2 2" xfId="17817" xr:uid="{00000000-0005-0000-0000-000069310000}"/>
    <cellStyle name="Comma 2 259 3 2 3 4 2 2 2" xfId="21087" xr:uid="{00000000-0005-0000-0000-00006A310000}"/>
    <cellStyle name="Comma 2 259 3 2 3 4 2 3" xfId="17819" xr:uid="{00000000-0005-0000-0000-00006B310000}"/>
    <cellStyle name="Comma 2 259 3 2 3 4 3" xfId="17822" xr:uid="{00000000-0005-0000-0000-00006C310000}"/>
    <cellStyle name="Comma 2 259 3 2 3 4 3 2" xfId="21088" xr:uid="{00000000-0005-0000-0000-00006D310000}"/>
    <cellStyle name="Comma 2 259 3 2 3 4 4" xfId="17825" xr:uid="{00000000-0005-0000-0000-00006E310000}"/>
    <cellStyle name="Comma 2 259 3 2 3 5" xfId="1593" xr:uid="{00000000-0005-0000-0000-00006F310000}"/>
    <cellStyle name="Comma 2 259 3 2 3 5 2" xfId="2048" xr:uid="{00000000-0005-0000-0000-000070310000}"/>
    <cellStyle name="Comma 2 259 3 2 3 5 2 2" xfId="21089" xr:uid="{00000000-0005-0000-0000-000071310000}"/>
    <cellStyle name="Comma 2 259 3 2 3 5 3" xfId="17900" xr:uid="{00000000-0005-0000-0000-000072310000}"/>
    <cellStyle name="Comma 2 259 3 2 3 6" xfId="1599" xr:uid="{00000000-0005-0000-0000-000073310000}"/>
    <cellStyle name="Comma 2 259 3 2 3 6 2" xfId="18410" xr:uid="{00000000-0005-0000-0000-000074310000}"/>
    <cellStyle name="Comma 2 259 3 2 3 7" xfId="1603" xr:uid="{00000000-0005-0000-0000-000075310000}"/>
    <cellStyle name="Comma 2 259 3 2 3 8" xfId="1605" xr:uid="{00000000-0005-0000-0000-000076310000}"/>
    <cellStyle name="Comma 2 259 3 2 4" xfId="7555" xr:uid="{00000000-0005-0000-0000-000077310000}"/>
    <cellStyle name="Comma 2 259 3 2 4 2" xfId="7558" xr:uid="{00000000-0005-0000-0000-000078310000}"/>
    <cellStyle name="Comma 2 259 3 2 4 2 2" xfId="7562" xr:uid="{00000000-0005-0000-0000-000079310000}"/>
    <cellStyle name="Comma 2 259 3 2 4 2 2 2" xfId="2380" xr:uid="{00000000-0005-0000-0000-00007A310000}"/>
    <cellStyle name="Comma 2 259 3 2 4 2 2 2 2" xfId="21090" xr:uid="{00000000-0005-0000-0000-00007B310000}"/>
    <cellStyle name="Comma 2 259 3 2 4 2 2 2 2 2" xfId="21092" xr:uid="{00000000-0005-0000-0000-00007C310000}"/>
    <cellStyle name="Comma 2 259 3 2 4 2 2 2 3" xfId="21094" xr:uid="{00000000-0005-0000-0000-00007D310000}"/>
    <cellStyle name="Comma 2 259 3 2 4 2 2 3" xfId="21096" xr:uid="{00000000-0005-0000-0000-00007E310000}"/>
    <cellStyle name="Comma 2 259 3 2 4 2 2 3 2" xfId="21097" xr:uid="{00000000-0005-0000-0000-00007F310000}"/>
    <cellStyle name="Comma 2 259 3 2 4 2 2 4" xfId="21099" xr:uid="{00000000-0005-0000-0000-000080310000}"/>
    <cellStyle name="Comma 2 259 3 2 4 2 3" xfId="7565" xr:uid="{00000000-0005-0000-0000-000081310000}"/>
    <cellStyle name="Comma 2 259 3 2 4 2 3 2" xfId="21100" xr:uid="{00000000-0005-0000-0000-000082310000}"/>
    <cellStyle name="Comma 2 259 3 2 4 2 3 2 2" xfId="21102" xr:uid="{00000000-0005-0000-0000-000083310000}"/>
    <cellStyle name="Comma 2 259 3 2 4 2 3 3" xfId="21105" xr:uid="{00000000-0005-0000-0000-000084310000}"/>
    <cellStyle name="Comma 2 259 3 2 4 2 4" xfId="21107" xr:uid="{00000000-0005-0000-0000-000085310000}"/>
    <cellStyle name="Comma 2 259 3 2 4 2 4 2" xfId="21108" xr:uid="{00000000-0005-0000-0000-000086310000}"/>
    <cellStyle name="Comma 2 259 3 2 4 2 5" xfId="21111" xr:uid="{00000000-0005-0000-0000-000087310000}"/>
    <cellStyle name="Comma 2 259 3 2 4 3" xfId="4888" xr:uid="{00000000-0005-0000-0000-000088310000}"/>
    <cellStyle name="Comma 2 259 3 2 4 3 2" xfId="7568" xr:uid="{00000000-0005-0000-0000-000089310000}"/>
    <cellStyle name="Comma 2 259 3 2 4 3 2 2" xfId="21112" xr:uid="{00000000-0005-0000-0000-00008A310000}"/>
    <cellStyle name="Comma 2 259 3 2 4 3 2 2 2" xfId="15921" xr:uid="{00000000-0005-0000-0000-00008B310000}"/>
    <cellStyle name="Comma 2 259 3 2 4 3 2 3" xfId="21113" xr:uid="{00000000-0005-0000-0000-00008C310000}"/>
    <cellStyle name="Comma 2 259 3 2 4 3 3" xfId="21114" xr:uid="{00000000-0005-0000-0000-00008D310000}"/>
    <cellStyle name="Comma 2 259 3 2 4 3 3 2" xfId="21115" xr:uid="{00000000-0005-0000-0000-00008E310000}"/>
    <cellStyle name="Comma 2 259 3 2 4 3 4" xfId="21117" xr:uid="{00000000-0005-0000-0000-00008F310000}"/>
    <cellStyle name="Comma 2 259 3 2 4 4" xfId="2159" xr:uid="{00000000-0005-0000-0000-000090310000}"/>
    <cellStyle name="Comma 2 259 3 2 4 4 2" xfId="21118" xr:uid="{00000000-0005-0000-0000-000091310000}"/>
    <cellStyle name="Comma 2 259 3 2 4 4 2 2" xfId="21121" xr:uid="{00000000-0005-0000-0000-000092310000}"/>
    <cellStyle name="Comma 2 259 3 2 4 4 3" xfId="21123" xr:uid="{00000000-0005-0000-0000-000093310000}"/>
    <cellStyle name="Comma 2 259 3 2 4 5" xfId="4934" xr:uid="{00000000-0005-0000-0000-000094310000}"/>
    <cellStyle name="Comma 2 259 3 2 4 5 2" xfId="21126" xr:uid="{00000000-0005-0000-0000-000095310000}"/>
    <cellStyle name="Comma 2 259 3 2 4 6" xfId="21129" xr:uid="{00000000-0005-0000-0000-000096310000}"/>
    <cellStyle name="Comma 2 259 3 2 4 7" xfId="21132" xr:uid="{00000000-0005-0000-0000-000097310000}"/>
    <cellStyle name="Comma 2 259 3 2 5" xfId="7570" xr:uid="{00000000-0005-0000-0000-000098310000}"/>
    <cellStyle name="Comma 2 259 3 2 5 2" xfId="7572" xr:uid="{00000000-0005-0000-0000-000099310000}"/>
    <cellStyle name="Comma 2 259 3 2 5 2 2" xfId="7575" xr:uid="{00000000-0005-0000-0000-00009A310000}"/>
    <cellStyle name="Comma 2 259 3 2 5 2 2 2" xfId="21135" xr:uid="{00000000-0005-0000-0000-00009B310000}"/>
    <cellStyle name="Comma 2 259 3 2 5 2 2 2 2" xfId="21136" xr:uid="{00000000-0005-0000-0000-00009C310000}"/>
    <cellStyle name="Comma 2 259 3 2 5 2 2 3" xfId="21137" xr:uid="{00000000-0005-0000-0000-00009D310000}"/>
    <cellStyle name="Comma 2 259 3 2 5 2 3" xfId="21138" xr:uid="{00000000-0005-0000-0000-00009E310000}"/>
    <cellStyle name="Comma 2 259 3 2 5 2 3 2" xfId="21139" xr:uid="{00000000-0005-0000-0000-00009F310000}"/>
    <cellStyle name="Comma 2 259 3 2 5 2 4" xfId="21140" xr:uid="{00000000-0005-0000-0000-0000A0310000}"/>
    <cellStyle name="Comma 2 259 3 2 5 3" xfId="7577" xr:uid="{00000000-0005-0000-0000-0000A1310000}"/>
    <cellStyle name="Comma 2 259 3 2 5 3 2" xfId="21141" xr:uid="{00000000-0005-0000-0000-0000A2310000}"/>
    <cellStyle name="Comma 2 259 3 2 5 3 2 2" xfId="21142" xr:uid="{00000000-0005-0000-0000-0000A3310000}"/>
    <cellStyle name="Comma 2 259 3 2 5 3 3" xfId="21143" xr:uid="{00000000-0005-0000-0000-0000A4310000}"/>
    <cellStyle name="Comma 2 259 3 2 5 4" xfId="21144" xr:uid="{00000000-0005-0000-0000-0000A5310000}"/>
    <cellStyle name="Comma 2 259 3 2 5 4 2" xfId="21145" xr:uid="{00000000-0005-0000-0000-0000A6310000}"/>
    <cellStyle name="Comma 2 259 3 2 5 5" xfId="21148" xr:uid="{00000000-0005-0000-0000-0000A7310000}"/>
    <cellStyle name="Comma 2 259 3 2 6" xfId="6465" xr:uid="{00000000-0005-0000-0000-0000A8310000}"/>
    <cellStyle name="Comma 2 259 3 2 6 2" xfId="2849" xr:uid="{00000000-0005-0000-0000-0000A9310000}"/>
    <cellStyle name="Comma 2 259 3 2 6 2 2" xfId="10709" xr:uid="{00000000-0005-0000-0000-0000AA310000}"/>
    <cellStyle name="Comma 2 259 3 2 6 2 2 2" xfId="21149" xr:uid="{00000000-0005-0000-0000-0000AB310000}"/>
    <cellStyle name="Comma 2 259 3 2 6 2 3" xfId="17726" xr:uid="{00000000-0005-0000-0000-0000AC310000}"/>
    <cellStyle name="Comma 2 259 3 2 6 3" xfId="21150" xr:uid="{00000000-0005-0000-0000-0000AD310000}"/>
    <cellStyle name="Comma 2 259 3 2 6 3 2" xfId="21152" xr:uid="{00000000-0005-0000-0000-0000AE310000}"/>
    <cellStyle name="Comma 2 259 3 2 6 4" xfId="21155" xr:uid="{00000000-0005-0000-0000-0000AF310000}"/>
    <cellStyle name="Comma 2 259 3 2 7" xfId="6692" xr:uid="{00000000-0005-0000-0000-0000B0310000}"/>
    <cellStyle name="Comma 2 259 3 2 7 2" xfId="21158" xr:uid="{00000000-0005-0000-0000-0000B1310000}"/>
    <cellStyle name="Comma 2 259 3 2 7 2 2" xfId="21159" xr:uid="{00000000-0005-0000-0000-0000B2310000}"/>
    <cellStyle name="Comma 2 259 3 2 7 3" xfId="21160" xr:uid="{00000000-0005-0000-0000-0000B3310000}"/>
    <cellStyle name="Comma 2 259 3 2 8" xfId="14647" xr:uid="{00000000-0005-0000-0000-0000B4310000}"/>
    <cellStyle name="Comma 2 259 3 2 8 2" xfId="21162" xr:uid="{00000000-0005-0000-0000-0000B5310000}"/>
    <cellStyle name="Comma 2 259 3 2 9" xfId="8525" xr:uid="{00000000-0005-0000-0000-0000B6310000}"/>
    <cellStyle name="Comma 2 259 3 3" xfId="12568" xr:uid="{00000000-0005-0000-0000-0000B7310000}"/>
    <cellStyle name="Comma 2 259 3 3 2" xfId="19947" xr:uid="{00000000-0005-0000-0000-0000B8310000}"/>
    <cellStyle name="Comma 2 259 3 3 2 2" xfId="19950" xr:uid="{00000000-0005-0000-0000-0000B9310000}"/>
    <cellStyle name="Comma 2 259 3 3 2 2 2" xfId="21163" xr:uid="{00000000-0005-0000-0000-0000BA310000}"/>
    <cellStyle name="Comma 2 259 3 3 2 2 2 2" xfId="21164" xr:uid="{00000000-0005-0000-0000-0000BB310000}"/>
    <cellStyle name="Comma 2 259 3 3 2 2 2 2 2" xfId="21167" xr:uid="{00000000-0005-0000-0000-0000BC310000}"/>
    <cellStyle name="Comma 2 259 3 3 2 2 2 2 2 2" xfId="21168" xr:uid="{00000000-0005-0000-0000-0000BD310000}"/>
    <cellStyle name="Comma 2 259 3 3 2 2 2 2 2 2 2" xfId="21170" xr:uid="{00000000-0005-0000-0000-0000BE310000}"/>
    <cellStyle name="Comma 2 259 3 3 2 2 2 2 2 3" xfId="21171" xr:uid="{00000000-0005-0000-0000-0000BF310000}"/>
    <cellStyle name="Comma 2 259 3 3 2 2 2 2 3" xfId="21172" xr:uid="{00000000-0005-0000-0000-0000C0310000}"/>
    <cellStyle name="Comma 2 259 3 3 2 2 2 2 3 2" xfId="21173" xr:uid="{00000000-0005-0000-0000-0000C1310000}"/>
    <cellStyle name="Comma 2 259 3 3 2 2 2 2 4" xfId="21176" xr:uid="{00000000-0005-0000-0000-0000C2310000}"/>
    <cellStyle name="Comma 2 259 3 3 2 2 2 3" xfId="21177" xr:uid="{00000000-0005-0000-0000-0000C3310000}"/>
    <cellStyle name="Comma 2 259 3 3 2 2 2 3 2" xfId="21178" xr:uid="{00000000-0005-0000-0000-0000C4310000}"/>
    <cellStyle name="Comma 2 259 3 3 2 2 2 3 2 2" xfId="21179" xr:uid="{00000000-0005-0000-0000-0000C5310000}"/>
    <cellStyle name="Comma 2 259 3 3 2 2 2 3 3" xfId="21182" xr:uid="{00000000-0005-0000-0000-0000C6310000}"/>
    <cellStyle name="Comma 2 259 3 3 2 2 2 4" xfId="21183" xr:uid="{00000000-0005-0000-0000-0000C7310000}"/>
    <cellStyle name="Comma 2 259 3 3 2 2 2 4 2" xfId="21184" xr:uid="{00000000-0005-0000-0000-0000C8310000}"/>
    <cellStyle name="Comma 2 259 3 3 2 2 2 5" xfId="21185" xr:uid="{00000000-0005-0000-0000-0000C9310000}"/>
    <cellStyle name="Comma 2 259 3 3 2 2 3" xfId="12239" xr:uid="{00000000-0005-0000-0000-0000CA310000}"/>
    <cellStyle name="Comma 2 259 3 3 2 2 3 2" xfId="12241" xr:uid="{00000000-0005-0000-0000-0000CB310000}"/>
    <cellStyle name="Comma 2 259 3 3 2 2 3 2 2" xfId="1372" xr:uid="{00000000-0005-0000-0000-0000CC310000}"/>
    <cellStyle name="Comma 2 259 3 3 2 2 3 2 2 2" xfId="3578" xr:uid="{00000000-0005-0000-0000-0000CD310000}"/>
    <cellStyle name="Comma 2 259 3 3 2 2 3 2 3" xfId="1377" xr:uid="{00000000-0005-0000-0000-0000CE310000}"/>
    <cellStyle name="Comma 2 259 3 3 2 2 3 3" xfId="10579" xr:uid="{00000000-0005-0000-0000-0000CF310000}"/>
    <cellStyle name="Comma 2 259 3 3 2 2 3 3 2" xfId="6945" xr:uid="{00000000-0005-0000-0000-0000D0310000}"/>
    <cellStyle name="Comma 2 259 3 3 2 2 3 4" xfId="10582" xr:uid="{00000000-0005-0000-0000-0000D1310000}"/>
    <cellStyle name="Comma 2 259 3 3 2 2 4" xfId="12244" xr:uid="{00000000-0005-0000-0000-0000D2310000}"/>
    <cellStyle name="Comma 2 259 3 3 2 2 4 2" xfId="21186" xr:uid="{00000000-0005-0000-0000-0000D3310000}"/>
    <cellStyle name="Comma 2 259 3 3 2 2 4 2 2" xfId="6977" xr:uid="{00000000-0005-0000-0000-0000D4310000}"/>
    <cellStyle name="Comma 2 259 3 3 2 2 4 3" xfId="10589" xr:uid="{00000000-0005-0000-0000-0000D5310000}"/>
    <cellStyle name="Comma 2 259 3 3 2 2 5" xfId="21187" xr:uid="{00000000-0005-0000-0000-0000D6310000}"/>
    <cellStyle name="Comma 2 259 3 3 2 2 5 2" xfId="21188" xr:uid="{00000000-0005-0000-0000-0000D7310000}"/>
    <cellStyle name="Comma 2 259 3 3 2 2 6" xfId="21189" xr:uid="{00000000-0005-0000-0000-0000D8310000}"/>
    <cellStyle name="Comma 2 259 3 3 2 2 7" xfId="21190" xr:uid="{00000000-0005-0000-0000-0000D9310000}"/>
    <cellStyle name="Comma 2 259 3 3 2 3" xfId="21192" xr:uid="{00000000-0005-0000-0000-0000DA310000}"/>
    <cellStyle name="Comma 2 259 3 3 2 3 2" xfId="21193" xr:uid="{00000000-0005-0000-0000-0000DB310000}"/>
    <cellStyle name="Comma 2 259 3 3 2 3 2 2" xfId="21194" xr:uid="{00000000-0005-0000-0000-0000DC310000}"/>
    <cellStyle name="Comma 2 259 3 3 2 3 2 2 2" xfId="21195" xr:uid="{00000000-0005-0000-0000-0000DD310000}"/>
    <cellStyle name="Comma 2 259 3 3 2 3 2 2 2 2" xfId="21196" xr:uid="{00000000-0005-0000-0000-0000DE310000}"/>
    <cellStyle name="Comma 2 259 3 3 2 3 2 2 3" xfId="21197" xr:uid="{00000000-0005-0000-0000-0000DF310000}"/>
    <cellStyle name="Comma 2 259 3 3 2 3 2 3" xfId="21198" xr:uid="{00000000-0005-0000-0000-0000E0310000}"/>
    <cellStyle name="Comma 2 259 3 3 2 3 2 3 2" xfId="21199" xr:uid="{00000000-0005-0000-0000-0000E1310000}"/>
    <cellStyle name="Comma 2 259 3 3 2 3 2 4" xfId="21200" xr:uid="{00000000-0005-0000-0000-0000E2310000}"/>
    <cellStyle name="Comma 2 259 3 3 2 3 3" xfId="12247" xr:uid="{00000000-0005-0000-0000-0000E3310000}"/>
    <cellStyle name="Comma 2 259 3 3 2 3 3 2" xfId="21201" xr:uid="{00000000-0005-0000-0000-0000E4310000}"/>
    <cellStyle name="Comma 2 259 3 3 2 3 3 2 2" xfId="2274" xr:uid="{00000000-0005-0000-0000-0000E5310000}"/>
    <cellStyle name="Comma 2 259 3 3 2 3 3 3" xfId="10598" xr:uid="{00000000-0005-0000-0000-0000E6310000}"/>
    <cellStyle name="Comma 2 259 3 3 2 3 4" xfId="21202" xr:uid="{00000000-0005-0000-0000-0000E7310000}"/>
    <cellStyle name="Comma 2 259 3 3 2 3 4 2" xfId="21203" xr:uid="{00000000-0005-0000-0000-0000E8310000}"/>
    <cellStyle name="Comma 2 259 3 3 2 3 5" xfId="21205" xr:uid="{00000000-0005-0000-0000-0000E9310000}"/>
    <cellStyle name="Comma 2 259 3 3 2 4" xfId="21206" xr:uid="{00000000-0005-0000-0000-0000EA310000}"/>
    <cellStyle name="Comma 2 259 3 3 2 4 2" xfId="21207" xr:uid="{00000000-0005-0000-0000-0000EB310000}"/>
    <cellStyle name="Comma 2 259 3 3 2 4 2 2" xfId="21208" xr:uid="{00000000-0005-0000-0000-0000EC310000}"/>
    <cellStyle name="Comma 2 259 3 3 2 4 2 2 2" xfId="21209" xr:uid="{00000000-0005-0000-0000-0000ED310000}"/>
    <cellStyle name="Comma 2 259 3 3 2 4 2 3" xfId="21210" xr:uid="{00000000-0005-0000-0000-0000EE310000}"/>
    <cellStyle name="Comma 2 259 3 3 2 4 3" xfId="21211" xr:uid="{00000000-0005-0000-0000-0000EF310000}"/>
    <cellStyle name="Comma 2 259 3 3 2 4 3 2" xfId="21212" xr:uid="{00000000-0005-0000-0000-0000F0310000}"/>
    <cellStyle name="Comma 2 259 3 3 2 4 4" xfId="21213" xr:uid="{00000000-0005-0000-0000-0000F1310000}"/>
    <cellStyle name="Comma 2 259 3 3 2 5" xfId="21214" xr:uid="{00000000-0005-0000-0000-0000F2310000}"/>
    <cellStyle name="Comma 2 259 3 3 2 5 2" xfId="21215" xr:uid="{00000000-0005-0000-0000-0000F3310000}"/>
    <cellStyle name="Comma 2 259 3 3 2 5 2 2" xfId="21216" xr:uid="{00000000-0005-0000-0000-0000F4310000}"/>
    <cellStyle name="Comma 2 259 3 3 2 5 3" xfId="21218" xr:uid="{00000000-0005-0000-0000-0000F5310000}"/>
    <cellStyle name="Comma 2 259 3 3 2 6" xfId="21219" xr:uid="{00000000-0005-0000-0000-0000F6310000}"/>
    <cellStyle name="Comma 2 259 3 3 2 6 2" xfId="21220" xr:uid="{00000000-0005-0000-0000-0000F7310000}"/>
    <cellStyle name="Comma 2 259 3 3 2 7" xfId="21221" xr:uid="{00000000-0005-0000-0000-0000F8310000}"/>
    <cellStyle name="Comma 2 259 3 3 2 8" xfId="176" xr:uid="{00000000-0005-0000-0000-0000F9310000}"/>
    <cellStyle name="Comma 2 259 3 3 3" xfId="19953" xr:uid="{00000000-0005-0000-0000-0000FA310000}"/>
    <cellStyle name="Comma 2 259 3 3 3 2" xfId="21222" xr:uid="{00000000-0005-0000-0000-0000FB310000}"/>
    <cellStyle name="Comma 2 259 3 3 3 2 2" xfId="21225" xr:uid="{00000000-0005-0000-0000-0000FC310000}"/>
    <cellStyle name="Comma 2 259 3 3 3 2 2 2" xfId="21228" xr:uid="{00000000-0005-0000-0000-0000FD310000}"/>
    <cellStyle name="Comma 2 259 3 3 3 2 2 2 2" xfId="6845" xr:uid="{00000000-0005-0000-0000-0000FE310000}"/>
    <cellStyle name="Comma 2 259 3 3 3 2 2 2 2 2" xfId="21230" xr:uid="{00000000-0005-0000-0000-0000FF310000}"/>
    <cellStyle name="Comma 2 259 3 3 3 2 2 2 3" xfId="6762" xr:uid="{00000000-0005-0000-0000-000000320000}"/>
    <cellStyle name="Comma 2 259 3 3 3 2 2 3" xfId="21233" xr:uid="{00000000-0005-0000-0000-000001320000}"/>
    <cellStyle name="Comma 2 259 3 3 3 2 2 3 2" xfId="21235" xr:uid="{00000000-0005-0000-0000-000002320000}"/>
    <cellStyle name="Comma 2 259 3 3 3 2 2 4" xfId="21236" xr:uid="{00000000-0005-0000-0000-000003320000}"/>
    <cellStyle name="Comma 2 259 3 3 3 2 3" xfId="8254" xr:uid="{00000000-0005-0000-0000-000004320000}"/>
    <cellStyle name="Comma 2 259 3 3 3 2 3 2" xfId="21237" xr:uid="{00000000-0005-0000-0000-000005320000}"/>
    <cellStyle name="Comma 2 259 3 3 3 2 3 2 2" xfId="21239" xr:uid="{00000000-0005-0000-0000-000006320000}"/>
    <cellStyle name="Comma 2 259 3 3 3 2 3 3" xfId="10608" xr:uid="{00000000-0005-0000-0000-000007320000}"/>
    <cellStyle name="Comma 2 259 3 3 3 2 4" xfId="6562" xr:uid="{00000000-0005-0000-0000-000008320000}"/>
    <cellStyle name="Comma 2 259 3 3 3 2 4 2" xfId="6564" xr:uid="{00000000-0005-0000-0000-000009320000}"/>
    <cellStyle name="Comma 2 259 3 3 3 2 5" xfId="6570" xr:uid="{00000000-0005-0000-0000-00000A320000}"/>
    <cellStyle name="Comma 2 259 3 3 3 3" xfId="21242" xr:uid="{00000000-0005-0000-0000-00000B320000}"/>
    <cellStyle name="Comma 2 259 3 3 3 3 2" xfId="21244" xr:uid="{00000000-0005-0000-0000-00000C320000}"/>
    <cellStyle name="Comma 2 259 3 3 3 3 2 2" xfId="21246" xr:uid="{00000000-0005-0000-0000-00000D320000}"/>
    <cellStyle name="Comma 2 259 3 3 3 3 2 2 2" xfId="19564" xr:uid="{00000000-0005-0000-0000-00000E320000}"/>
    <cellStyle name="Comma 2 259 3 3 3 3 2 3" xfId="21247" xr:uid="{00000000-0005-0000-0000-00000F320000}"/>
    <cellStyle name="Comma 2 259 3 3 3 3 3" xfId="21248" xr:uid="{00000000-0005-0000-0000-000010320000}"/>
    <cellStyle name="Comma 2 259 3 3 3 3 3 2" xfId="1722" xr:uid="{00000000-0005-0000-0000-000011320000}"/>
    <cellStyle name="Comma 2 259 3 3 3 3 4" xfId="21250" xr:uid="{00000000-0005-0000-0000-000012320000}"/>
    <cellStyle name="Comma 2 259 3 3 3 4" xfId="1629" xr:uid="{00000000-0005-0000-0000-000013320000}"/>
    <cellStyle name="Comma 2 259 3 3 3 4 2" xfId="21252" xr:uid="{00000000-0005-0000-0000-000014320000}"/>
    <cellStyle name="Comma 2 259 3 3 3 4 2 2" xfId="21254" xr:uid="{00000000-0005-0000-0000-000015320000}"/>
    <cellStyle name="Comma 2 259 3 3 3 4 3" xfId="21255" xr:uid="{00000000-0005-0000-0000-000016320000}"/>
    <cellStyle name="Comma 2 259 3 3 3 5" xfId="1632" xr:uid="{00000000-0005-0000-0000-000017320000}"/>
    <cellStyle name="Comma 2 259 3 3 3 5 2" xfId="21257" xr:uid="{00000000-0005-0000-0000-000018320000}"/>
    <cellStyle name="Comma 2 259 3 3 3 6" xfId="1636" xr:uid="{00000000-0005-0000-0000-000019320000}"/>
    <cellStyle name="Comma 2 259 3 3 3 7" xfId="1638" xr:uid="{00000000-0005-0000-0000-00001A320000}"/>
    <cellStyle name="Comma 2 259 3 3 4" xfId="7581" xr:uid="{00000000-0005-0000-0000-00001B320000}"/>
    <cellStyle name="Comma 2 259 3 3 4 2" xfId="7583" xr:uid="{00000000-0005-0000-0000-00001C320000}"/>
    <cellStyle name="Comma 2 259 3 3 4 2 2" xfId="7586" xr:uid="{00000000-0005-0000-0000-00001D320000}"/>
    <cellStyle name="Comma 2 259 3 3 4 2 2 2" xfId="21259" xr:uid="{00000000-0005-0000-0000-00001E320000}"/>
    <cellStyle name="Comma 2 259 3 3 4 2 2 2 2" xfId="21260" xr:uid="{00000000-0005-0000-0000-00001F320000}"/>
    <cellStyle name="Comma 2 259 3 3 4 2 2 3" xfId="21263" xr:uid="{00000000-0005-0000-0000-000020320000}"/>
    <cellStyle name="Comma 2 259 3 3 4 2 3" xfId="21264" xr:uid="{00000000-0005-0000-0000-000021320000}"/>
    <cellStyle name="Comma 2 259 3 3 4 2 3 2" xfId="21265" xr:uid="{00000000-0005-0000-0000-000022320000}"/>
    <cellStyle name="Comma 2 259 3 3 4 2 4" xfId="7216" xr:uid="{00000000-0005-0000-0000-000023320000}"/>
    <cellStyle name="Comma 2 259 3 3 4 3" xfId="7588" xr:uid="{00000000-0005-0000-0000-000024320000}"/>
    <cellStyle name="Comma 2 259 3 3 4 3 2" xfId="52" xr:uid="{00000000-0005-0000-0000-000025320000}"/>
    <cellStyle name="Comma 2 259 3 3 4 3 2 2" xfId="1079" xr:uid="{00000000-0005-0000-0000-000026320000}"/>
    <cellStyle name="Comma 2 259 3 3 4 3 3" xfId="174" xr:uid="{00000000-0005-0000-0000-000027320000}"/>
    <cellStyle name="Comma 2 259 3 3 4 4" xfId="2165" xr:uid="{00000000-0005-0000-0000-000028320000}"/>
    <cellStyle name="Comma 2 259 3 3 4 4 2" xfId="21266" xr:uid="{00000000-0005-0000-0000-000029320000}"/>
    <cellStyle name="Comma 2 259 3 3 4 5" xfId="21267" xr:uid="{00000000-0005-0000-0000-00002A320000}"/>
    <cellStyle name="Comma 2 259 3 3 5" xfId="2386" xr:uid="{00000000-0005-0000-0000-00002B320000}"/>
    <cellStyle name="Comma 2 259 3 3 5 2" xfId="7591" xr:uid="{00000000-0005-0000-0000-00002C320000}"/>
    <cellStyle name="Comma 2 259 3 3 5 2 2" xfId="21268" xr:uid="{00000000-0005-0000-0000-00002D320000}"/>
    <cellStyle name="Comma 2 259 3 3 5 2 2 2" xfId="21269" xr:uid="{00000000-0005-0000-0000-00002E320000}"/>
    <cellStyle name="Comma 2 259 3 3 5 2 3" xfId="21270" xr:uid="{00000000-0005-0000-0000-00002F320000}"/>
    <cellStyle name="Comma 2 259 3 3 5 3" xfId="21271" xr:uid="{00000000-0005-0000-0000-000030320000}"/>
    <cellStyle name="Comma 2 259 3 3 5 3 2" xfId="21272" xr:uid="{00000000-0005-0000-0000-000031320000}"/>
    <cellStyle name="Comma 2 259 3 3 5 4" xfId="21273" xr:uid="{00000000-0005-0000-0000-000032320000}"/>
    <cellStyle name="Comma 2 259 3 3 6" xfId="2389" xr:uid="{00000000-0005-0000-0000-000033320000}"/>
    <cellStyle name="Comma 2 259 3 3 6 2" xfId="21274" xr:uid="{00000000-0005-0000-0000-000034320000}"/>
    <cellStyle name="Comma 2 259 3 3 6 2 2" xfId="21275" xr:uid="{00000000-0005-0000-0000-000035320000}"/>
    <cellStyle name="Comma 2 259 3 3 6 3" xfId="21276" xr:uid="{00000000-0005-0000-0000-000036320000}"/>
    <cellStyle name="Comma 2 259 3 3 7" xfId="21278" xr:uid="{00000000-0005-0000-0000-000037320000}"/>
    <cellStyle name="Comma 2 259 3 3 7 2" xfId="21279" xr:uid="{00000000-0005-0000-0000-000038320000}"/>
    <cellStyle name="Comma 2 259 3 3 8" xfId="15688" xr:uid="{00000000-0005-0000-0000-000039320000}"/>
    <cellStyle name="Comma 2 259 3 3 9" xfId="15696" xr:uid="{00000000-0005-0000-0000-00003A320000}"/>
    <cellStyle name="Comma 2 259 3 4" xfId="21280" xr:uid="{00000000-0005-0000-0000-00003B320000}"/>
    <cellStyle name="Comma 2 259 3 4 2" xfId="19960" xr:uid="{00000000-0005-0000-0000-00003C320000}"/>
    <cellStyle name="Comma 2 259 3 4 2 2" xfId="21282" xr:uid="{00000000-0005-0000-0000-00003D320000}"/>
    <cellStyle name="Comma 2 259 3 4 2 2 2" xfId="21283" xr:uid="{00000000-0005-0000-0000-00003E320000}"/>
    <cellStyle name="Comma 2 259 3 4 2 2 2 2" xfId="21284" xr:uid="{00000000-0005-0000-0000-00003F320000}"/>
    <cellStyle name="Comma 2 259 3 4 2 2 2 2 2" xfId="21285" xr:uid="{00000000-0005-0000-0000-000040320000}"/>
    <cellStyle name="Comma 2 259 3 4 2 2 2 2 2 2" xfId="21286" xr:uid="{00000000-0005-0000-0000-000041320000}"/>
    <cellStyle name="Comma 2 259 3 4 2 2 2 2 3" xfId="9181" xr:uid="{00000000-0005-0000-0000-000042320000}"/>
    <cellStyle name="Comma 2 259 3 4 2 2 2 3" xfId="21287" xr:uid="{00000000-0005-0000-0000-000043320000}"/>
    <cellStyle name="Comma 2 259 3 4 2 2 2 3 2" xfId="21288" xr:uid="{00000000-0005-0000-0000-000044320000}"/>
    <cellStyle name="Comma 2 259 3 4 2 2 2 4" xfId="21290" xr:uid="{00000000-0005-0000-0000-000045320000}"/>
    <cellStyle name="Comma 2 259 3 4 2 2 3" xfId="12336" xr:uid="{00000000-0005-0000-0000-000046320000}"/>
    <cellStyle name="Comma 2 259 3 4 2 2 3 2" xfId="21292" xr:uid="{00000000-0005-0000-0000-000047320000}"/>
    <cellStyle name="Comma 2 259 3 4 2 2 3 2 2" xfId="14904" xr:uid="{00000000-0005-0000-0000-000048320000}"/>
    <cellStyle name="Comma 2 259 3 4 2 2 3 3" xfId="10624" xr:uid="{00000000-0005-0000-0000-000049320000}"/>
    <cellStyle name="Comma 2 259 3 4 2 2 4" xfId="10289" xr:uid="{00000000-0005-0000-0000-00004A320000}"/>
    <cellStyle name="Comma 2 259 3 4 2 2 4 2" xfId="10293" xr:uid="{00000000-0005-0000-0000-00004B320000}"/>
    <cellStyle name="Comma 2 259 3 4 2 2 5" xfId="10303" xr:uid="{00000000-0005-0000-0000-00004C320000}"/>
    <cellStyle name="Comma 2 259 3 4 2 3" xfId="21294" xr:uid="{00000000-0005-0000-0000-00004D320000}"/>
    <cellStyle name="Comma 2 259 3 4 2 3 2" xfId="21297" xr:uid="{00000000-0005-0000-0000-00004E320000}"/>
    <cellStyle name="Comma 2 259 3 4 2 3 2 2" xfId="21300" xr:uid="{00000000-0005-0000-0000-00004F320000}"/>
    <cellStyle name="Comma 2 259 3 4 2 3 2 2 2" xfId="21303" xr:uid="{00000000-0005-0000-0000-000050320000}"/>
    <cellStyle name="Comma 2 259 3 4 2 3 2 3" xfId="17456" xr:uid="{00000000-0005-0000-0000-000051320000}"/>
    <cellStyle name="Comma 2 259 3 4 2 3 3" xfId="21306" xr:uid="{00000000-0005-0000-0000-000052320000}"/>
    <cellStyle name="Comma 2 259 3 4 2 3 3 2" xfId="21310" xr:uid="{00000000-0005-0000-0000-000053320000}"/>
    <cellStyle name="Comma 2 259 3 4 2 3 4" xfId="21314" xr:uid="{00000000-0005-0000-0000-000054320000}"/>
    <cellStyle name="Comma 2 259 3 4 2 4" xfId="21316" xr:uid="{00000000-0005-0000-0000-000055320000}"/>
    <cellStyle name="Comma 2 259 3 4 2 4 2" xfId="21317" xr:uid="{00000000-0005-0000-0000-000056320000}"/>
    <cellStyle name="Comma 2 259 3 4 2 4 2 2" xfId="21318" xr:uid="{00000000-0005-0000-0000-000057320000}"/>
    <cellStyle name="Comma 2 259 3 4 2 4 3" xfId="21320" xr:uid="{00000000-0005-0000-0000-000058320000}"/>
    <cellStyle name="Comma 2 259 3 4 2 5" xfId="21322" xr:uid="{00000000-0005-0000-0000-000059320000}"/>
    <cellStyle name="Comma 2 259 3 4 2 5 2" xfId="21323" xr:uid="{00000000-0005-0000-0000-00005A320000}"/>
    <cellStyle name="Comma 2 259 3 4 2 6" xfId="21324" xr:uid="{00000000-0005-0000-0000-00005B320000}"/>
    <cellStyle name="Comma 2 259 3 4 2 7" xfId="21325" xr:uid="{00000000-0005-0000-0000-00005C320000}"/>
    <cellStyle name="Comma 2 259 3 4 3" xfId="21326" xr:uid="{00000000-0005-0000-0000-00005D320000}"/>
    <cellStyle name="Comma 2 259 3 4 3 2" xfId="21327" xr:uid="{00000000-0005-0000-0000-00005E320000}"/>
    <cellStyle name="Comma 2 259 3 4 3 2 2" xfId="21330" xr:uid="{00000000-0005-0000-0000-00005F320000}"/>
    <cellStyle name="Comma 2 259 3 4 3 2 2 2" xfId="21331" xr:uid="{00000000-0005-0000-0000-000060320000}"/>
    <cellStyle name="Comma 2 259 3 4 3 2 2 2 2" xfId="2352" xr:uid="{00000000-0005-0000-0000-000061320000}"/>
    <cellStyle name="Comma 2 259 3 4 3 2 2 3" xfId="21332" xr:uid="{00000000-0005-0000-0000-000062320000}"/>
    <cellStyle name="Comma 2 259 3 4 3 2 3" xfId="21333" xr:uid="{00000000-0005-0000-0000-000063320000}"/>
    <cellStyle name="Comma 2 259 3 4 3 2 3 2" xfId="21335" xr:uid="{00000000-0005-0000-0000-000064320000}"/>
    <cellStyle name="Comma 2 259 3 4 3 2 4" xfId="14024" xr:uid="{00000000-0005-0000-0000-000065320000}"/>
    <cellStyle name="Comma 2 259 3 4 3 3" xfId="21337" xr:uid="{00000000-0005-0000-0000-000066320000}"/>
    <cellStyle name="Comma 2 259 3 4 3 3 2" xfId="21338" xr:uid="{00000000-0005-0000-0000-000067320000}"/>
    <cellStyle name="Comma 2 259 3 4 3 3 2 2" xfId="21339" xr:uid="{00000000-0005-0000-0000-000068320000}"/>
    <cellStyle name="Comma 2 259 3 4 3 3 3" xfId="21340" xr:uid="{00000000-0005-0000-0000-000069320000}"/>
    <cellStyle name="Comma 2 259 3 4 3 4" xfId="21342" xr:uid="{00000000-0005-0000-0000-00006A320000}"/>
    <cellStyle name="Comma 2 259 3 4 3 4 2" xfId="21343" xr:uid="{00000000-0005-0000-0000-00006B320000}"/>
    <cellStyle name="Comma 2 259 3 4 3 5" xfId="21344" xr:uid="{00000000-0005-0000-0000-00006C320000}"/>
    <cellStyle name="Comma 2 259 3 4 4" xfId="7594" xr:uid="{00000000-0005-0000-0000-00006D320000}"/>
    <cellStyle name="Comma 2 259 3 4 4 2" xfId="7596" xr:uid="{00000000-0005-0000-0000-00006E320000}"/>
    <cellStyle name="Comma 2 259 3 4 4 2 2" xfId="21345" xr:uid="{00000000-0005-0000-0000-00006F320000}"/>
    <cellStyle name="Comma 2 259 3 4 4 2 2 2" xfId="21346" xr:uid="{00000000-0005-0000-0000-000070320000}"/>
    <cellStyle name="Comma 2 259 3 4 4 2 3" xfId="21347" xr:uid="{00000000-0005-0000-0000-000071320000}"/>
    <cellStyle name="Comma 2 259 3 4 4 3" xfId="21349" xr:uid="{00000000-0005-0000-0000-000072320000}"/>
    <cellStyle name="Comma 2 259 3 4 4 3 2" xfId="21350" xr:uid="{00000000-0005-0000-0000-000073320000}"/>
    <cellStyle name="Comma 2 259 3 4 4 4" xfId="21351" xr:uid="{00000000-0005-0000-0000-000074320000}"/>
    <cellStyle name="Comma 2 259 3 4 5" xfId="2397" xr:uid="{00000000-0005-0000-0000-000075320000}"/>
    <cellStyle name="Comma 2 259 3 4 5 2" xfId="21352" xr:uid="{00000000-0005-0000-0000-000076320000}"/>
    <cellStyle name="Comma 2 259 3 4 5 2 2" xfId="21353" xr:uid="{00000000-0005-0000-0000-000077320000}"/>
    <cellStyle name="Comma 2 259 3 4 5 3" xfId="21354" xr:uid="{00000000-0005-0000-0000-000078320000}"/>
    <cellStyle name="Comma 2 259 3 4 6" xfId="21355" xr:uid="{00000000-0005-0000-0000-000079320000}"/>
    <cellStyle name="Comma 2 259 3 4 6 2" xfId="21356" xr:uid="{00000000-0005-0000-0000-00007A320000}"/>
    <cellStyle name="Comma 2 259 3 4 7" xfId="21357" xr:uid="{00000000-0005-0000-0000-00007B320000}"/>
    <cellStyle name="Comma 2 259 3 4 8" xfId="15699" xr:uid="{00000000-0005-0000-0000-00007C320000}"/>
    <cellStyle name="Comma 2 259 3 5" xfId="21358" xr:uid="{00000000-0005-0000-0000-00007D320000}"/>
    <cellStyle name="Comma 2 259 3 5 2" xfId="21361" xr:uid="{00000000-0005-0000-0000-00007E320000}"/>
    <cellStyle name="Comma 2 259 3 5 2 2" xfId="196" xr:uid="{00000000-0005-0000-0000-00007F320000}"/>
    <cellStyle name="Comma 2 259 3 5 2 2 2" xfId="5496" xr:uid="{00000000-0005-0000-0000-000080320000}"/>
    <cellStyle name="Comma 2 259 3 5 2 2 2 2" xfId="21362" xr:uid="{00000000-0005-0000-0000-000081320000}"/>
    <cellStyle name="Comma 2 259 3 5 2 2 2 2 2" xfId="21363" xr:uid="{00000000-0005-0000-0000-000082320000}"/>
    <cellStyle name="Comma 2 259 3 5 2 2 2 3" xfId="21364" xr:uid="{00000000-0005-0000-0000-000083320000}"/>
    <cellStyle name="Comma 2 259 3 5 2 2 3" xfId="21365" xr:uid="{00000000-0005-0000-0000-000084320000}"/>
    <cellStyle name="Comma 2 259 3 5 2 2 3 2" xfId="21369" xr:uid="{00000000-0005-0000-0000-000085320000}"/>
    <cellStyle name="Comma 2 259 3 5 2 2 4" xfId="21371" xr:uid="{00000000-0005-0000-0000-000086320000}"/>
    <cellStyle name="Comma 2 259 3 5 2 3" xfId="212" xr:uid="{00000000-0005-0000-0000-000087320000}"/>
    <cellStyle name="Comma 2 259 3 5 2 3 2" xfId="21373" xr:uid="{00000000-0005-0000-0000-000088320000}"/>
    <cellStyle name="Comma 2 259 3 5 2 3 2 2" xfId="21374" xr:uid="{00000000-0005-0000-0000-000089320000}"/>
    <cellStyle name="Comma 2 259 3 5 2 3 3" xfId="21375" xr:uid="{00000000-0005-0000-0000-00008A320000}"/>
    <cellStyle name="Comma 2 259 3 5 2 4" xfId="21377" xr:uid="{00000000-0005-0000-0000-00008B320000}"/>
    <cellStyle name="Comma 2 259 3 5 2 4 2" xfId="21378" xr:uid="{00000000-0005-0000-0000-00008C320000}"/>
    <cellStyle name="Comma 2 259 3 5 2 5" xfId="21379" xr:uid="{00000000-0005-0000-0000-00008D320000}"/>
    <cellStyle name="Comma 2 259 3 5 3" xfId="21380" xr:uid="{00000000-0005-0000-0000-00008E320000}"/>
    <cellStyle name="Comma 2 259 3 5 3 2" xfId="294" xr:uid="{00000000-0005-0000-0000-00008F320000}"/>
    <cellStyle name="Comma 2 259 3 5 3 2 2" xfId="7251" xr:uid="{00000000-0005-0000-0000-000090320000}"/>
    <cellStyle name="Comma 2 259 3 5 3 2 2 2" xfId="21381" xr:uid="{00000000-0005-0000-0000-000091320000}"/>
    <cellStyle name="Comma 2 259 3 5 3 2 3" xfId="7253" xr:uid="{00000000-0005-0000-0000-000092320000}"/>
    <cellStyle name="Comma 2 259 3 5 3 3" xfId="21382" xr:uid="{00000000-0005-0000-0000-000093320000}"/>
    <cellStyle name="Comma 2 259 3 5 3 3 2" xfId="21383" xr:uid="{00000000-0005-0000-0000-000094320000}"/>
    <cellStyle name="Comma 2 259 3 5 3 4" xfId="21384" xr:uid="{00000000-0005-0000-0000-000095320000}"/>
    <cellStyle name="Comma 2 259 3 5 4" xfId="297" xr:uid="{00000000-0005-0000-0000-000096320000}"/>
    <cellStyle name="Comma 2 259 3 5 4 2" xfId="21385" xr:uid="{00000000-0005-0000-0000-000097320000}"/>
    <cellStyle name="Comma 2 259 3 5 4 2 2" xfId="21386" xr:uid="{00000000-0005-0000-0000-000098320000}"/>
    <cellStyle name="Comma 2 259 3 5 4 3" xfId="21388" xr:uid="{00000000-0005-0000-0000-000099320000}"/>
    <cellStyle name="Comma 2 259 3 5 5" xfId="21389" xr:uid="{00000000-0005-0000-0000-00009A320000}"/>
    <cellStyle name="Comma 2 259 3 5 5 2" xfId="21391" xr:uid="{00000000-0005-0000-0000-00009B320000}"/>
    <cellStyle name="Comma 2 259 3 5 6" xfId="11775" xr:uid="{00000000-0005-0000-0000-00009C320000}"/>
    <cellStyle name="Comma 2 259 3 5 7" xfId="21392" xr:uid="{00000000-0005-0000-0000-00009D320000}"/>
    <cellStyle name="Comma 2 259 3 6" xfId="21393" xr:uid="{00000000-0005-0000-0000-00009E320000}"/>
    <cellStyle name="Comma 2 259 3 6 2" xfId="21394" xr:uid="{00000000-0005-0000-0000-00009F320000}"/>
    <cellStyle name="Comma 2 259 3 6 2 2" xfId="365" xr:uid="{00000000-0005-0000-0000-0000A0320000}"/>
    <cellStyle name="Comma 2 259 3 6 2 2 2" xfId="21395" xr:uid="{00000000-0005-0000-0000-0000A1320000}"/>
    <cellStyle name="Comma 2 259 3 6 2 2 2 2" xfId="21396" xr:uid="{00000000-0005-0000-0000-0000A2320000}"/>
    <cellStyle name="Comma 2 259 3 6 2 2 3" xfId="21397" xr:uid="{00000000-0005-0000-0000-0000A3320000}"/>
    <cellStyle name="Comma 2 259 3 6 2 3" xfId="21399" xr:uid="{00000000-0005-0000-0000-0000A4320000}"/>
    <cellStyle name="Comma 2 259 3 6 2 3 2" xfId="21400" xr:uid="{00000000-0005-0000-0000-0000A5320000}"/>
    <cellStyle name="Comma 2 259 3 6 2 4" xfId="21401" xr:uid="{00000000-0005-0000-0000-0000A6320000}"/>
    <cellStyle name="Comma 2 259 3 6 3" xfId="20291" xr:uid="{00000000-0005-0000-0000-0000A7320000}"/>
    <cellStyle name="Comma 2 259 3 6 3 2" xfId="447" xr:uid="{00000000-0005-0000-0000-0000A8320000}"/>
    <cellStyle name="Comma 2 259 3 6 3 2 2" xfId="993" xr:uid="{00000000-0005-0000-0000-0000A9320000}"/>
    <cellStyle name="Comma 2 259 3 6 3 3" xfId="997" xr:uid="{00000000-0005-0000-0000-0000AA320000}"/>
    <cellStyle name="Comma 2 259 3 6 4" xfId="21403" xr:uid="{00000000-0005-0000-0000-0000AB320000}"/>
    <cellStyle name="Comma 2 259 3 6 4 2" xfId="9344" xr:uid="{00000000-0005-0000-0000-0000AC320000}"/>
    <cellStyle name="Comma 2 259 3 6 5" xfId="21404" xr:uid="{00000000-0005-0000-0000-0000AD320000}"/>
    <cellStyle name="Comma 2 259 3 7" xfId="21405" xr:uid="{00000000-0005-0000-0000-0000AE320000}"/>
    <cellStyle name="Comma 2 259 3 7 2" xfId="21406" xr:uid="{00000000-0005-0000-0000-0000AF320000}"/>
    <cellStyle name="Comma 2 259 3 7 2 2" xfId="21407" xr:uid="{00000000-0005-0000-0000-0000B0320000}"/>
    <cellStyle name="Comma 2 259 3 7 2 2 2" xfId="21409" xr:uid="{00000000-0005-0000-0000-0000B1320000}"/>
    <cellStyle name="Comma 2 259 3 7 2 3" xfId="21410" xr:uid="{00000000-0005-0000-0000-0000B2320000}"/>
    <cellStyle name="Comma 2 259 3 7 3" xfId="21411" xr:uid="{00000000-0005-0000-0000-0000B3320000}"/>
    <cellStyle name="Comma 2 259 3 7 3 2" xfId="12055" xr:uid="{00000000-0005-0000-0000-0000B4320000}"/>
    <cellStyle name="Comma 2 259 3 7 4" xfId="21412" xr:uid="{00000000-0005-0000-0000-0000B5320000}"/>
    <cellStyle name="Comma 2 259 3 8" xfId="21413" xr:uid="{00000000-0005-0000-0000-0000B6320000}"/>
    <cellStyle name="Comma 2 259 3 8 2" xfId="21414" xr:uid="{00000000-0005-0000-0000-0000B7320000}"/>
    <cellStyle name="Comma 2 259 3 8 2 2" xfId="21415" xr:uid="{00000000-0005-0000-0000-0000B8320000}"/>
    <cellStyle name="Comma 2 259 3 8 3" xfId="21416" xr:uid="{00000000-0005-0000-0000-0000B9320000}"/>
    <cellStyle name="Comma 2 259 3 9" xfId="21417" xr:uid="{00000000-0005-0000-0000-0000BA320000}"/>
    <cellStyle name="Comma 2 259 3 9 2" xfId="21418" xr:uid="{00000000-0005-0000-0000-0000BB320000}"/>
    <cellStyle name="Comma 2 259 4" xfId="12571" xr:uid="{00000000-0005-0000-0000-0000BC320000}"/>
    <cellStyle name="Comma 2 259 4 10" xfId="18348" xr:uid="{00000000-0005-0000-0000-0000BD320000}"/>
    <cellStyle name="Comma 2 259 4 2" xfId="12577" xr:uid="{00000000-0005-0000-0000-0000BE320000}"/>
    <cellStyle name="Comma 2 259 4 2 2" xfId="20003" xr:uid="{00000000-0005-0000-0000-0000BF320000}"/>
    <cellStyle name="Comma 2 259 4 2 2 2" xfId="20007" xr:uid="{00000000-0005-0000-0000-0000C0320000}"/>
    <cellStyle name="Comma 2 259 4 2 2 2 2" xfId="21419" xr:uid="{00000000-0005-0000-0000-0000C1320000}"/>
    <cellStyle name="Comma 2 259 4 2 2 2 2 2" xfId="21421" xr:uid="{00000000-0005-0000-0000-0000C2320000}"/>
    <cellStyle name="Comma 2 259 4 2 2 2 2 2 2" xfId="21423" xr:uid="{00000000-0005-0000-0000-0000C3320000}"/>
    <cellStyle name="Comma 2 259 4 2 2 2 2 2 2 2" xfId="21425" xr:uid="{00000000-0005-0000-0000-0000C4320000}"/>
    <cellStyle name="Comma 2 259 4 2 2 2 2 2 2 2 2" xfId="21426" xr:uid="{00000000-0005-0000-0000-0000C5320000}"/>
    <cellStyle name="Comma 2 259 4 2 2 2 2 2 2 3" xfId="21427" xr:uid="{00000000-0005-0000-0000-0000C6320000}"/>
    <cellStyle name="Comma 2 259 4 2 2 2 2 2 3" xfId="21319" xr:uid="{00000000-0005-0000-0000-0000C7320000}"/>
    <cellStyle name="Comma 2 259 4 2 2 2 2 2 3 2" xfId="21428" xr:uid="{00000000-0005-0000-0000-0000C8320000}"/>
    <cellStyle name="Comma 2 259 4 2 2 2 2 2 4" xfId="17671" xr:uid="{00000000-0005-0000-0000-0000C9320000}"/>
    <cellStyle name="Comma 2 259 4 2 2 2 2 3" xfId="21429" xr:uid="{00000000-0005-0000-0000-0000CA320000}"/>
    <cellStyle name="Comma 2 259 4 2 2 2 2 3 2" xfId="21430" xr:uid="{00000000-0005-0000-0000-0000CB320000}"/>
    <cellStyle name="Comma 2 259 4 2 2 2 2 3 2 2" xfId="21431" xr:uid="{00000000-0005-0000-0000-0000CC320000}"/>
    <cellStyle name="Comma 2 259 4 2 2 2 2 3 3" xfId="21432" xr:uid="{00000000-0005-0000-0000-0000CD320000}"/>
    <cellStyle name="Comma 2 259 4 2 2 2 2 4" xfId="21434" xr:uid="{00000000-0005-0000-0000-0000CE320000}"/>
    <cellStyle name="Comma 2 259 4 2 2 2 2 4 2" xfId="21435" xr:uid="{00000000-0005-0000-0000-0000CF320000}"/>
    <cellStyle name="Comma 2 259 4 2 2 2 2 5" xfId="21436" xr:uid="{00000000-0005-0000-0000-0000D0320000}"/>
    <cellStyle name="Comma 2 259 4 2 2 2 3" xfId="21437" xr:uid="{00000000-0005-0000-0000-0000D1320000}"/>
    <cellStyle name="Comma 2 259 4 2 2 2 3 2" xfId="21438" xr:uid="{00000000-0005-0000-0000-0000D2320000}"/>
    <cellStyle name="Comma 2 259 4 2 2 2 3 2 2" xfId="638" xr:uid="{00000000-0005-0000-0000-0000D3320000}"/>
    <cellStyle name="Comma 2 259 4 2 2 2 3 2 2 2" xfId="5636" xr:uid="{00000000-0005-0000-0000-0000D4320000}"/>
    <cellStyle name="Comma 2 259 4 2 2 2 3 2 3" xfId="642" xr:uid="{00000000-0005-0000-0000-0000D5320000}"/>
    <cellStyle name="Comma 2 259 4 2 2 2 3 3" xfId="21440" xr:uid="{00000000-0005-0000-0000-0000D6320000}"/>
    <cellStyle name="Comma 2 259 4 2 2 2 3 3 2" xfId="5613" xr:uid="{00000000-0005-0000-0000-0000D7320000}"/>
    <cellStyle name="Comma 2 259 4 2 2 2 3 4" xfId="21442" xr:uid="{00000000-0005-0000-0000-0000D8320000}"/>
    <cellStyle name="Comma 2 259 4 2 2 2 4" xfId="21444" xr:uid="{00000000-0005-0000-0000-0000D9320000}"/>
    <cellStyle name="Comma 2 259 4 2 2 2 4 2" xfId="21445" xr:uid="{00000000-0005-0000-0000-0000DA320000}"/>
    <cellStyle name="Comma 2 259 4 2 2 2 4 2 2" xfId="756" xr:uid="{00000000-0005-0000-0000-0000DB320000}"/>
    <cellStyle name="Comma 2 259 4 2 2 2 4 3" xfId="21447" xr:uid="{00000000-0005-0000-0000-0000DC320000}"/>
    <cellStyle name="Comma 2 259 4 2 2 2 5" xfId="21449" xr:uid="{00000000-0005-0000-0000-0000DD320000}"/>
    <cellStyle name="Comma 2 259 4 2 2 2 5 2" xfId="21450" xr:uid="{00000000-0005-0000-0000-0000DE320000}"/>
    <cellStyle name="Comma 2 259 4 2 2 2 6" xfId="21452" xr:uid="{00000000-0005-0000-0000-0000DF320000}"/>
    <cellStyle name="Comma 2 259 4 2 2 2 7" xfId="21453" xr:uid="{00000000-0005-0000-0000-0000E0320000}"/>
    <cellStyle name="Comma 2 259 4 2 2 3" xfId="21455" xr:uid="{00000000-0005-0000-0000-0000E1320000}"/>
    <cellStyle name="Comma 2 259 4 2 2 3 2" xfId="21456" xr:uid="{00000000-0005-0000-0000-0000E2320000}"/>
    <cellStyle name="Comma 2 259 4 2 2 3 2 2" xfId="21457" xr:uid="{00000000-0005-0000-0000-0000E3320000}"/>
    <cellStyle name="Comma 2 259 4 2 2 3 2 2 2" xfId="21458" xr:uid="{00000000-0005-0000-0000-0000E4320000}"/>
    <cellStyle name="Comma 2 259 4 2 2 3 2 2 2 2" xfId="21459" xr:uid="{00000000-0005-0000-0000-0000E5320000}"/>
    <cellStyle name="Comma 2 259 4 2 2 3 2 2 3" xfId="21460" xr:uid="{00000000-0005-0000-0000-0000E6320000}"/>
    <cellStyle name="Comma 2 259 4 2 2 3 2 3" xfId="11294" xr:uid="{00000000-0005-0000-0000-0000E7320000}"/>
    <cellStyle name="Comma 2 259 4 2 2 3 2 3 2" xfId="21461" xr:uid="{00000000-0005-0000-0000-0000E8320000}"/>
    <cellStyle name="Comma 2 259 4 2 2 3 2 4" xfId="21462" xr:uid="{00000000-0005-0000-0000-0000E9320000}"/>
    <cellStyle name="Comma 2 259 4 2 2 3 3" xfId="21463" xr:uid="{00000000-0005-0000-0000-0000EA320000}"/>
    <cellStyle name="Comma 2 259 4 2 2 3 3 2" xfId="21464" xr:uid="{00000000-0005-0000-0000-0000EB320000}"/>
    <cellStyle name="Comma 2 259 4 2 2 3 3 2 2" xfId="6078" xr:uid="{00000000-0005-0000-0000-0000EC320000}"/>
    <cellStyle name="Comma 2 259 4 2 2 3 3 3" xfId="21466" xr:uid="{00000000-0005-0000-0000-0000ED320000}"/>
    <cellStyle name="Comma 2 259 4 2 2 3 4" xfId="21468" xr:uid="{00000000-0005-0000-0000-0000EE320000}"/>
    <cellStyle name="Comma 2 259 4 2 2 3 4 2" xfId="21469" xr:uid="{00000000-0005-0000-0000-0000EF320000}"/>
    <cellStyle name="Comma 2 259 4 2 2 3 5" xfId="21471" xr:uid="{00000000-0005-0000-0000-0000F0320000}"/>
    <cellStyle name="Comma 2 259 4 2 2 4" xfId="21472" xr:uid="{00000000-0005-0000-0000-0000F1320000}"/>
    <cellStyle name="Comma 2 259 4 2 2 4 2" xfId="21473" xr:uid="{00000000-0005-0000-0000-0000F2320000}"/>
    <cellStyle name="Comma 2 259 4 2 2 4 2 2" xfId="21474" xr:uid="{00000000-0005-0000-0000-0000F3320000}"/>
    <cellStyle name="Comma 2 259 4 2 2 4 2 2 2" xfId="21475" xr:uid="{00000000-0005-0000-0000-0000F4320000}"/>
    <cellStyle name="Comma 2 259 4 2 2 4 2 3" xfId="21476" xr:uid="{00000000-0005-0000-0000-0000F5320000}"/>
    <cellStyle name="Comma 2 259 4 2 2 4 3" xfId="21477" xr:uid="{00000000-0005-0000-0000-0000F6320000}"/>
    <cellStyle name="Comma 2 259 4 2 2 4 3 2" xfId="21478" xr:uid="{00000000-0005-0000-0000-0000F7320000}"/>
    <cellStyle name="Comma 2 259 4 2 2 4 4" xfId="21480" xr:uid="{00000000-0005-0000-0000-0000F8320000}"/>
    <cellStyle name="Comma 2 259 4 2 2 5" xfId="21481" xr:uid="{00000000-0005-0000-0000-0000F9320000}"/>
    <cellStyle name="Comma 2 259 4 2 2 5 2" xfId="21482" xr:uid="{00000000-0005-0000-0000-0000FA320000}"/>
    <cellStyle name="Comma 2 259 4 2 2 5 2 2" xfId="21483" xr:uid="{00000000-0005-0000-0000-0000FB320000}"/>
    <cellStyle name="Comma 2 259 4 2 2 5 3" xfId="21484" xr:uid="{00000000-0005-0000-0000-0000FC320000}"/>
    <cellStyle name="Comma 2 259 4 2 2 6" xfId="21485" xr:uid="{00000000-0005-0000-0000-0000FD320000}"/>
    <cellStyle name="Comma 2 259 4 2 2 6 2" xfId="21486" xr:uid="{00000000-0005-0000-0000-0000FE320000}"/>
    <cellStyle name="Comma 2 259 4 2 2 7" xfId="21487" xr:uid="{00000000-0005-0000-0000-0000FF320000}"/>
    <cellStyle name="Comma 2 259 4 2 2 8" xfId="21488" xr:uid="{00000000-0005-0000-0000-000000330000}"/>
    <cellStyle name="Comma 2 259 4 2 3" xfId="20010" xr:uid="{00000000-0005-0000-0000-000001330000}"/>
    <cellStyle name="Comma 2 259 4 2 3 2" xfId="21489" xr:uid="{00000000-0005-0000-0000-000002330000}"/>
    <cellStyle name="Comma 2 259 4 2 3 2 2" xfId="21492" xr:uid="{00000000-0005-0000-0000-000003330000}"/>
    <cellStyle name="Comma 2 259 4 2 3 2 2 2" xfId="21494" xr:uid="{00000000-0005-0000-0000-000004330000}"/>
    <cellStyle name="Comma 2 259 4 2 3 2 2 2 2" xfId="21495" xr:uid="{00000000-0005-0000-0000-000005330000}"/>
    <cellStyle name="Comma 2 259 4 2 3 2 2 2 2 2" xfId="21496" xr:uid="{00000000-0005-0000-0000-000006330000}"/>
    <cellStyle name="Comma 2 259 4 2 3 2 2 2 3" xfId="21497" xr:uid="{00000000-0005-0000-0000-000007330000}"/>
    <cellStyle name="Comma 2 259 4 2 3 2 2 3" xfId="21498" xr:uid="{00000000-0005-0000-0000-000008330000}"/>
    <cellStyle name="Comma 2 259 4 2 3 2 2 3 2" xfId="21499" xr:uid="{00000000-0005-0000-0000-000009330000}"/>
    <cellStyle name="Comma 2 259 4 2 3 2 2 4" xfId="21500" xr:uid="{00000000-0005-0000-0000-00000A330000}"/>
    <cellStyle name="Comma 2 259 4 2 3 2 3" xfId="21501" xr:uid="{00000000-0005-0000-0000-00000B330000}"/>
    <cellStyle name="Comma 2 259 4 2 3 2 3 2" xfId="21502" xr:uid="{00000000-0005-0000-0000-00000C330000}"/>
    <cellStyle name="Comma 2 259 4 2 3 2 3 2 2" xfId="7087" xr:uid="{00000000-0005-0000-0000-00000D330000}"/>
    <cellStyle name="Comma 2 259 4 2 3 2 3 3" xfId="21504" xr:uid="{00000000-0005-0000-0000-00000E330000}"/>
    <cellStyle name="Comma 2 259 4 2 3 2 4" xfId="21506" xr:uid="{00000000-0005-0000-0000-00000F330000}"/>
    <cellStyle name="Comma 2 259 4 2 3 2 4 2" xfId="21507" xr:uid="{00000000-0005-0000-0000-000010330000}"/>
    <cellStyle name="Comma 2 259 4 2 3 2 5" xfId="20887" xr:uid="{00000000-0005-0000-0000-000011330000}"/>
    <cellStyle name="Comma 2 259 4 2 3 3" xfId="21509" xr:uid="{00000000-0005-0000-0000-000012330000}"/>
    <cellStyle name="Comma 2 259 4 2 3 3 2" xfId="21511" xr:uid="{00000000-0005-0000-0000-000013330000}"/>
    <cellStyle name="Comma 2 259 4 2 3 3 2 2" xfId="21512" xr:uid="{00000000-0005-0000-0000-000014330000}"/>
    <cellStyle name="Comma 2 259 4 2 3 3 2 2 2" xfId="21513" xr:uid="{00000000-0005-0000-0000-000015330000}"/>
    <cellStyle name="Comma 2 259 4 2 3 3 2 3" xfId="21514" xr:uid="{00000000-0005-0000-0000-000016330000}"/>
    <cellStyle name="Comma 2 259 4 2 3 3 3" xfId="21515" xr:uid="{00000000-0005-0000-0000-000017330000}"/>
    <cellStyle name="Comma 2 259 4 2 3 3 3 2" xfId="21517" xr:uid="{00000000-0005-0000-0000-000018330000}"/>
    <cellStyle name="Comma 2 259 4 2 3 3 4" xfId="21520" xr:uid="{00000000-0005-0000-0000-000019330000}"/>
    <cellStyle name="Comma 2 259 4 2 3 4" xfId="21521" xr:uid="{00000000-0005-0000-0000-00001A330000}"/>
    <cellStyle name="Comma 2 259 4 2 3 4 2" xfId="21522" xr:uid="{00000000-0005-0000-0000-00001B330000}"/>
    <cellStyle name="Comma 2 259 4 2 3 4 2 2" xfId="21523" xr:uid="{00000000-0005-0000-0000-00001C330000}"/>
    <cellStyle name="Comma 2 259 4 2 3 4 3" xfId="21524" xr:uid="{00000000-0005-0000-0000-00001D330000}"/>
    <cellStyle name="Comma 2 259 4 2 3 5" xfId="4346" xr:uid="{00000000-0005-0000-0000-00001E330000}"/>
    <cellStyle name="Comma 2 259 4 2 3 5 2" xfId="21525" xr:uid="{00000000-0005-0000-0000-00001F330000}"/>
    <cellStyle name="Comma 2 259 4 2 3 6" xfId="21526" xr:uid="{00000000-0005-0000-0000-000020330000}"/>
    <cellStyle name="Comma 2 259 4 2 3 7" xfId="21528" xr:uid="{00000000-0005-0000-0000-000021330000}"/>
    <cellStyle name="Comma 2 259 4 2 4" xfId="3989" xr:uid="{00000000-0005-0000-0000-000022330000}"/>
    <cellStyle name="Comma 2 259 4 2 4 2" xfId="3996" xr:uid="{00000000-0005-0000-0000-000023330000}"/>
    <cellStyle name="Comma 2 259 4 2 4 2 2" xfId="7784" xr:uid="{00000000-0005-0000-0000-000024330000}"/>
    <cellStyle name="Comma 2 259 4 2 4 2 2 2" xfId="19568" xr:uid="{00000000-0005-0000-0000-000025330000}"/>
    <cellStyle name="Comma 2 259 4 2 4 2 2 2 2" xfId="19570" xr:uid="{00000000-0005-0000-0000-000026330000}"/>
    <cellStyle name="Comma 2 259 4 2 4 2 2 3" xfId="19572" xr:uid="{00000000-0005-0000-0000-000027330000}"/>
    <cellStyle name="Comma 2 259 4 2 4 2 3" xfId="21529" xr:uid="{00000000-0005-0000-0000-000028330000}"/>
    <cellStyle name="Comma 2 259 4 2 4 2 3 2" xfId="19636" xr:uid="{00000000-0005-0000-0000-000029330000}"/>
    <cellStyle name="Comma 2 259 4 2 4 2 4" xfId="21530" xr:uid="{00000000-0005-0000-0000-00002A330000}"/>
    <cellStyle name="Comma 2 259 4 2 4 3" xfId="2294" xr:uid="{00000000-0005-0000-0000-00002B330000}"/>
    <cellStyle name="Comma 2 259 4 2 4 3 2" xfId="21531" xr:uid="{00000000-0005-0000-0000-00002C330000}"/>
    <cellStyle name="Comma 2 259 4 2 4 3 2 2" xfId="19724" xr:uid="{00000000-0005-0000-0000-00002D330000}"/>
    <cellStyle name="Comma 2 259 4 2 4 3 3" xfId="21532" xr:uid="{00000000-0005-0000-0000-00002E330000}"/>
    <cellStyle name="Comma 2 259 4 2 4 4" xfId="21533" xr:uid="{00000000-0005-0000-0000-00002F330000}"/>
    <cellStyle name="Comma 2 259 4 2 4 4 2" xfId="21534" xr:uid="{00000000-0005-0000-0000-000030330000}"/>
    <cellStyle name="Comma 2 259 4 2 4 5" xfId="21535" xr:uid="{00000000-0005-0000-0000-000031330000}"/>
    <cellStyle name="Comma 2 259 4 2 5" xfId="4007" xr:uid="{00000000-0005-0000-0000-000032330000}"/>
    <cellStyle name="Comma 2 259 4 2 5 2" xfId="7786" xr:uid="{00000000-0005-0000-0000-000033330000}"/>
    <cellStyle name="Comma 2 259 4 2 5 2 2" xfId="21536" xr:uid="{00000000-0005-0000-0000-000034330000}"/>
    <cellStyle name="Comma 2 259 4 2 5 2 2 2" xfId="2679" xr:uid="{00000000-0005-0000-0000-000035330000}"/>
    <cellStyle name="Comma 2 259 4 2 5 2 3" xfId="21537" xr:uid="{00000000-0005-0000-0000-000036330000}"/>
    <cellStyle name="Comma 2 259 4 2 5 3" xfId="2306" xr:uid="{00000000-0005-0000-0000-000037330000}"/>
    <cellStyle name="Comma 2 259 4 2 5 3 2" xfId="21538" xr:uid="{00000000-0005-0000-0000-000038330000}"/>
    <cellStyle name="Comma 2 259 4 2 5 4" xfId="21539" xr:uid="{00000000-0005-0000-0000-000039330000}"/>
    <cellStyle name="Comma 2 259 4 2 6" xfId="7788" xr:uid="{00000000-0005-0000-0000-00003A330000}"/>
    <cellStyle name="Comma 2 259 4 2 6 2" xfId="21540" xr:uid="{00000000-0005-0000-0000-00003B330000}"/>
    <cellStyle name="Comma 2 259 4 2 6 2 2" xfId="21543" xr:uid="{00000000-0005-0000-0000-00003C330000}"/>
    <cellStyle name="Comma 2 259 4 2 6 3" xfId="21544" xr:uid="{00000000-0005-0000-0000-00003D330000}"/>
    <cellStyle name="Comma 2 259 4 2 7" xfId="21546" xr:uid="{00000000-0005-0000-0000-00003E330000}"/>
    <cellStyle name="Comma 2 259 4 2 7 2" xfId="21549" xr:uid="{00000000-0005-0000-0000-00003F330000}"/>
    <cellStyle name="Comma 2 259 4 2 8" xfId="21550" xr:uid="{00000000-0005-0000-0000-000040330000}"/>
    <cellStyle name="Comma 2 259 4 2 9" xfId="21551" xr:uid="{00000000-0005-0000-0000-000041330000}"/>
    <cellStyle name="Comma 2 259 4 3" xfId="21552" xr:uid="{00000000-0005-0000-0000-000042330000}"/>
    <cellStyle name="Comma 2 259 4 3 2" xfId="20015" xr:uid="{00000000-0005-0000-0000-000043330000}"/>
    <cellStyle name="Comma 2 259 4 3 2 2" xfId="21555" xr:uid="{00000000-0005-0000-0000-000044330000}"/>
    <cellStyle name="Comma 2 259 4 3 2 2 2" xfId="20218" xr:uid="{00000000-0005-0000-0000-000045330000}"/>
    <cellStyle name="Comma 2 259 4 3 2 2 2 2" xfId="20220" xr:uid="{00000000-0005-0000-0000-000046330000}"/>
    <cellStyle name="Comma 2 259 4 3 2 2 2 2 2" xfId="20223" xr:uid="{00000000-0005-0000-0000-000047330000}"/>
    <cellStyle name="Comma 2 259 4 3 2 2 2 2 2 2" xfId="21556" xr:uid="{00000000-0005-0000-0000-000048330000}"/>
    <cellStyle name="Comma 2 259 4 3 2 2 2 2 3" xfId="21557" xr:uid="{00000000-0005-0000-0000-000049330000}"/>
    <cellStyle name="Comma 2 259 4 3 2 2 2 3" xfId="20225" xr:uid="{00000000-0005-0000-0000-00004A330000}"/>
    <cellStyle name="Comma 2 259 4 3 2 2 2 3 2" xfId="21558" xr:uid="{00000000-0005-0000-0000-00004B330000}"/>
    <cellStyle name="Comma 2 259 4 3 2 2 2 4" xfId="21561" xr:uid="{00000000-0005-0000-0000-00004C330000}"/>
    <cellStyle name="Comma 2 259 4 3 2 2 3" xfId="2071" xr:uid="{00000000-0005-0000-0000-00004D330000}"/>
    <cellStyle name="Comma 2 259 4 3 2 2 3 2" xfId="2075" xr:uid="{00000000-0005-0000-0000-00004E330000}"/>
    <cellStyle name="Comma 2 259 4 3 2 2 3 2 2" xfId="13143" xr:uid="{00000000-0005-0000-0000-00004F330000}"/>
    <cellStyle name="Comma 2 259 4 3 2 2 3 3" xfId="10702" xr:uid="{00000000-0005-0000-0000-000050330000}"/>
    <cellStyle name="Comma 2 259 4 3 2 2 4" xfId="2078" xr:uid="{00000000-0005-0000-0000-000051330000}"/>
    <cellStyle name="Comma 2 259 4 3 2 2 4 2" xfId="21562" xr:uid="{00000000-0005-0000-0000-000052330000}"/>
    <cellStyle name="Comma 2 259 4 3 2 2 5" xfId="21563" xr:uid="{00000000-0005-0000-0000-000053330000}"/>
    <cellStyle name="Comma 2 259 4 3 2 3" xfId="21565" xr:uid="{00000000-0005-0000-0000-000054330000}"/>
    <cellStyle name="Comma 2 259 4 3 2 3 2" xfId="20234" xr:uid="{00000000-0005-0000-0000-000055330000}"/>
    <cellStyle name="Comma 2 259 4 3 2 3 2 2" xfId="20236" xr:uid="{00000000-0005-0000-0000-000056330000}"/>
    <cellStyle name="Comma 2 259 4 3 2 3 2 2 2" xfId="21566" xr:uid="{00000000-0005-0000-0000-000057330000}"/>
    <cellStyle name="Comma 2 259 4 3 2 3 2 3" xfId="21570" xr:uid="{00000000-0005-0000-0000-000058330000}"/>
    <cellStyle name="Comma 2 259 4 3 2 3 3" xfId="2084" xr:uid="{00000000-0005-0000-0000-000059330000}"/>
    <cellStyle name="Comma 2 259 4 3 2 3 3 2" xfId="21574" xr:uid="{00000000-0005-0000-0000-00005A330000}"/>
    <cellStyle name="Comma 2 259 4 3 2 3 4" xfId="21580" xr:uid="{00000000-0005-0000-0000-00005B330000}"/>
    <cellStyle name="Comma 2 259 4 3 2 4" xfId="21581" xr:uid="{00000000-0005-0000-0000-00005C330000}"/>
    <cellStyle name="Comma 2 259 4 3 2 4 2" xfId="684" xr:uid="{00000000-0005-0000-0000-00005D330000}"/>
    <cellStyle name="Comma 2 259 4 3 2 4 2 2" xfId="21582" xr:uid="{00000000-0005-0000-0000-00005E330000}"/>
    <cellStyle name="Comma 2 259 4 3 2 4 3" xfId="691" xr:uid="{00000000-0005-0000-0000-00005F330000}"/>
    <cellStyle name="Comma 2 259 4 3 2 5" xfId="21583" xr:uid="{00000000-0005-0000-0000-000060330000}"/>
    <cellStyle name="Comma 2 259 4 3 2 5 2" xfId="21584" xr:uid="{00000000-0005-0000-0000-000061330000}"/>
    <cellStyle name="Comma 2 259 4 3 2 6" xfId="21585" xr:uid="{00000000-0005-0000-0000-000062330000}"/>
    <cellStyle name="Comma 2 259 4 3 2 7" xfId="21586" xr:uid="{00000000-0005-0000-0000-000063330000}"/>
    <cellStyle name="Comma 2 259 4 3 3" xfId="21587" xr:uid="{00000000-0005-0000-0000-000064330000}"/>
    <cellStyle name="Comma 2 259 4 3 3 2" xfId="21588" xr:uid="{00000000-0005-0000-0000-000065330000}"/>
    <cellStyle name="Comma 2 259 4 3 3 2 2" xfId="20607" xr:uid="{00000000-0005-0000-0000-000066330000}"/>
    <cellStyle name="Comma 2 259 4 3 3 2 2 2" xfId="20611" xr:uid="{00000000-0005-0000-0000-000067330000}"/>
    <cellStyle name="Comma 2 259 4 3 3 2 2 2 2" xfId="21590" xr:uid="{00000000-0005-0000-0000-000068330000}"/>
    <cellStyle name="Comma 2 259 4 3 3 2 2 3" xfId="21591" xr:uid="{00000000-0005-0000-0000-000069330000}"/>
    <cellStyle name="Comma 2 259 4 3 3 2 3" xfId="2117" xr:uid="{00000000-0005-0000-0000-00006A330000}"/>
    <cellStyle name="Comma 2 259 4 3 3 2 3 2" xfId="21592" xr:uid="{00000000-0005-0000-0000-00006B330000}"/>
    <cellStyle name="Comma 2 259 4 3 3 2 4" xfId="21595" xr:uid="{00000000-0005-0000-0000-00006C330000}"/>
    <cellStyle name="Comma 2 259 4 3 3 3" xfId="4359" xr:uid="{00000000-0005-0000-0000-00006D330000}"/>
    <cellStyle name="Comma 2 259 4 3 3 3 2" xfId="20619" xr:uid="{00000000-0005-0000-0000-00006E330000}"/>
    <cellStyle name="Comma 2 259 4 3 3 3 2 2" xfId="21597" xr:uid="{00000000-0005-0000-0000-00006F330000}"/>
    <cellStyle name="Comma 2 259 4 3 3 3 3" xfId="21598" xr:uid="{00000000-0005-0000-0000-000070330000}"/>
    <cellStyle name="Comma 2 259 4 3 3 4" xfId="21599" xr:uid="{00000000-0005-0000-0000-000071330000}"/>
    <cellStyle name="Comma 2 259 4 3 3 4 2" xfId="21602" xr:uid="{00000000-0005-0000-0000-000072330000}"/>
    <cellStyle name="Comma 2 259 4 3 3 5" xfId="21604" xr:uid="{00000000-0005-0000-0000-000073330000}"/>
    <cellStyle name="Comma 2 259 4 3 4" xfId="4024" xr:uid="{00000000-0005-0000-0000-000074330000}"/>
    <cellStyle name="Comma 2 259 4 3 4 2" xfId="7792" xr:uid="{00000000-0005-0000-0000-000075330000}"/>
    <cellStyle name="Comma 2 259 4 3 4 2 2" xfId="20773" xr:uid="{00000000-0005-0000-0000-000076330000}"/>
    <cellStyle name="Comma 2 259 4 3 4 2 2 2" xfId="20284" xr:uid="{00000000-0005-0000-0000-000077330000}"/>
    <cellStyle name="Comma 2 259 4 3 4 2 3" xfId="21606" xr:uid="{00000000-0005-0000-0000-000078330000}"/>
    <cellStyle name="Comma 2 259 4 3 4 3" xfId="21607" xr:uid="{00000000-0005-0000-0000-000079330000}"/>
    <cellStyle name="Comma 2 259 4 3 4 3 2" xfId="21608" xr:uid="{00000000-0005-0000-0000-00007A330000}"/>
    <cellStyle name="Comma 2 259 4 3 4 4" xfId="21609" xr:uid="{00000000-0005-0000-0000-00007B330000}"/>
    <cellStyle name="Comma 2 259 4 3 5" xfId="2506" xr:uid="{00000000-0005-0000-0000-00007C330000}"/>
    <cellStyle name="Comma 2 259 4 3 5 2" xfId="21611" xr:uid="{00000000-0005-0000-0000-00007D330000}"/>
    <cellStyle name="Comma 2 259 4 3 5 2 2" xfId="21612" xr:uid="{00000000-0005-0000-0000-00007E330000}"/>
    <cellStyle name="Comma 2 259 4 3 5 3" xfId="21613" xr:uid="{00000000-0005-0000-0000-00007F330000}"/>
    <cellStyle name="Comma 2 259 4 3 6" xfId="21614" xr:uid="{00000000-0005-0000-0000-000080330000}"/>
    <cellStyle name="Comma 2 259 4 3 6 2" xfId="21617" xr:uid="{00000000-0005-0000-0000-000081330000}"/>
    <cellStyle name="Comma 2 259 4 3 7" xfId="21618" xr:uid="{00000000-0005-0000-0000-000082330000}"/>
    <cellStyle name="Comma 2 259 4 3 8" xfId="15706" xr:uid="{00000000-0005-0000-0000-000083330000}"/>
    <cellStyle name="Comma 2 259 4 4" xfId="21619" xr:uid="{00000000-0005-0000-0000-000084330000}"/>
    <cellStyle name="Comma 2 259 4 4 2" xfId="21621" xr:uid="{00000000-0005-0000-0000-000085330000}"/>
    <cellStyle name="Comma 2 259 4 4 2 2" xfId="21622" xr:uid="{00000000-0005-0000-0000-000086330000}"/>
    <cellStyle name="Comma 2 259 4 4 2 2 2" xfId="21151" xr:uid="{00000000-0005-0000-0000-000087330000}"/>
    <cellStyle name="Comma 2 259 4 4 2 2 2 2" xfId="21153" xr:uid="{00000000-0005-0000-0000-000088330000}"/>
    <cellStyle name="Comma 2 259 4 4 2 2 2 2 2" xfId="21623" xr:uid="{00000000-0005-0000-0000-000089330000}"/>
    <cellStyle name="Comma 2 259 4 4 2 2 2 3" xfId="19460" xr:uid="{00000000-0005-0000-0000-00008A330000}"/>
    <cellStyle name="Comma 2 259 4 4 2 2 3" xfId="21154" xr:uid="{00000000-0005-0000-0000-00008B330000}"/>
    <cellStyle name="Comma 2 259 4 4 2 2 3 2" xfId="21625" xr:uid="{00000000-0005-0000-0000-00008C330000}"/>
    <cellStyle name="Comma 2 259 4 4 2 2 4" xfId="21629" xr:uid="{00000000-0005-0000-0000-00008D330000}"/>
    <cellStyle name="Comma 2 259 4 4 2 3" xfId="21632" xr:uid="{00000000-0005-0000-0000-00008E330000}"/>
    <cellStyle name="Comma 2 259 4 4 2 3 2" xfId="21161" xr:uid="{00000000-0005-0000-0000-00008F330000}"/>
    <cellStyle name="Comma 2 259 4 4 2 3 2 2" xfId="20212" xr:uid="{00000000-0005-0000-0000-000090330000}"/>
    <cellStyle name="Comma 2 259 4 4 2 3 3" xfId="21633" xr:uid="{00000000-0005-0000-0000-000091330000}"/>
    <cellStyle name="Comma 2 259 4 4 2 4" xfId="21636" xr:uid="{00000000-0005-0000-0000-000092330000}"/>
    <cellStyle name="Comma 2 259 4 4 2 4 2" xfId="21637" xr:uid="{00000000-0005-0000-0000-000093330000}"/>
    <cellStyle name="Comma 2 259 4 4 2 5" xfId="21638" xr:uid="{00000000-0005-0000-0000-000094330000}"/>
    <cellStyle name="Comma 2 259 4 4 3" xfId="21639" xr:uid="{00000000-0005-0000-0000-000095330000}"/>
    <cellStyle name="Comma 2 259 4 4 3 2" xfId="21640" xr:uid="{00000000-0005-0000-0000-000096330000}"/>
    <cellStyle name="Comma 2 259 4 4 3 2 2" xfId="21277" xr:uid="{00000000-0005-0000-0000-000097330000}"/>
    <cellStyle name="Comma 2 259 4 4 3 2 2 2" xfId="21641" xr:uid="{00000000-0005-0000-0000-000098330000}"/>
    <cellStyle name="Comma 2 259 4 4 3 2 3" xfId="21642" xr:uid="{00000000-0005-0000-0000-000099330000}"/>
    <cellStyle name="Comma 2 259 4 4 3 3" xfId="21645" xr:uid="{00000000-0005-0000-0000-00009A330000}"/>
    <cellStyle name="Comma 2 259 4 4 3 3 2" xfId="21646" xr:uid="{00000000-0005-0000-0000-00009B330000}"/>
    <cellStyle name="Comma 2 259 4 4 3 4" xfId="21647" xr:uid="{00000000-0005-0000-0000-00009C330000}"/>
    <cellStyle name="Comma 2 259 4 4 4" xfId="3469" xr:uid="{00000000-0005-0000-0000-00009D330000}"/>
    <cellStyle name="Comma 2 259 4 4 4 2" xfId="21649" xr:uid="{00000000-0005-0000-0000-00009E330000}"/>
    <cellStyle name="Comma 2 259 4 4 4 2 2" xfId="21651" xr:uid="{00000000-0005-0000-0000-00009F330000}"/>
    <cellStyle name="Comma 2 259 4 4 4 3" xfId="21653" xr:uid="{00000000-0005-0000-0000-0000A0330000}"/>
    <cellStyle name="Comma 2 259 4 4 5" xfId="21655" xr:uid="{00000000-0005-0000-0000-0000A1330000}"/>
    <cellStyle name="Comma 2 259 4 4 5 2" xfId="21657" xr:uid="{00000000-0005-0000-0000-0000A2330000}"/>
    <cellStyle name="Comma 2 259 4 4 6" xfId="21659" xr:uid="{00000000-0005-0000-0000-0000A3330000}"/>
    <cellStyle name="Comma 2 259 4 4 7" xfId="21661" xr:uid="{00000000-0005-0000-0000-0000A4330000}"/>
    <cellStyle name="Comma 2 259 4 5" xfId="21664" xr:uid="{00000000-0005-0000-0000-0000A5330000}"/>
    <cellStyle name="Comma 2 259 4 5 2" xfId="21665" xr:uid="{00000000-0005-0000-0000-0000A6330000}"/>
    <cellStyle name="Comma 2 259 4 5 2 2" xfId="2313" xr:uid="{00000000-0005-0000-0000-0000A7330000}"/>
    <cellStyle name="Comma 2 259 4 5 2 2 2" xfId="21545" xr:uid="{00000000-0005-0000-0000-0000A8330000}"/>
    <cellStyle name="Comma 2 259 4 5 2 2 2 2" xfId="21666" xr:uid="{00000000-0005-0000-0000-0000A9330000}"/>
    <cellStyle name="Comma 2 259 4 5 2 2 3" xfId="21667" xr:uid="{00000000-0005-0000-0000-0000AA330000}"/>
    <cellStyle name="Comma 2 259 4 5 2 3" xfId="21669" xr:uid="{00000000-0005-0000-0000-0000AB330000}"/>
    <cellStyle name="Comma 2 259 4 5 2 3 2" xfId="21670" xr:uid="{00000000-0005-0000-0000-0000AC330000}"/>
    <cellStyle name="Comma 2 259 4 5 2 4" xfId="21671" xr:uid="{00000000-0005-0000-0000-0000AD330000}"/>
    <cellStyle name="Comma 2 259 4 5 3" xfId="21672" xr:uid="{00000000-0005-0000-0000-0000AE330000}"/>
    <cellStyle name="Comma 2 259 4 5 3 2" xfId="21673" xr:uid="{00000000-0005-0000-0000-0000AF330000}"/>
    <cellStyle name="Comma 2 259 4 5 3 2 2" xfId="21674" xr:uid="{00000000-0005-0000-0000-0000B0330000}"/>
    <cellStyle name="Comma 2 259 4 5 3 3" xfId="21675" xr:uid="{00000000-0005-0000-0000-0000B1330000}"/>
    <cellStyle name="Comma 2 259 4 5 4" xfId="21676" xr:uid="{00000000-0005-0000-0000-0000B2330000}"/>
    <cellStyle name="Comma 2 259 4 5 4 2" xfId="21678" xr:uid="{00000000-0005-0000-0000-0000B3330000}"/>
    <cellStyle name="Comma 2 259 4 5 5" xfId="21680" xr:uid="{00000000-0005-0000-0000-0000B4330000}"/>
    <cellStyle name="Comma 2 259 4 6" xfId="20745" xr:uid="{00000000-0005-0000-0000-0000B5330000}"/>
    <cellStyle name="Comma 2 259 4 6 2" xfId="21682" xr:uid="{00000000-0005-0000-0000-0000B6330000}"/>
    <cellStyle name="Comma 2 259 4 6 2 2" xfId="21683" xr:uid="{00000000-0005-0000-0000-0000B7330000}"/>
    <cellStyle name="Comma 2 259 4 6 2 2 2" xfId="21684" xr:uid="{00000000-0005-0000-0000-0000B8330000}"/>
    <cellStyle name="Comma 2 259 4 6 2 3" xfId="21685" xr:uid="{00000000-0005-0000-0000-0000B9330000}"/>
    <cellStyle name="Comma 2 259 4 6 3" xfId="21686" xr:uid="{00000000-0005-0000-0000-0000BA330000}"/>
    <cellStyle name="Comma 2 259 4 6 3 2" xfId="21687" xr:uid="{00000000-0005-0000-0000-0000BB330000}"/>
    <cellStyle name="Comma 2 259 4 6 4" xfId="21688" xr:uid="{00000000-0005-0000-0000-0000BC330000}"/>
    <cellStyle name="Comma 2 259 4 7" xfId="21690" xr:uid="{00000000-0005-0000-0000-0000BD330000}"/>
    <cellStyle name="Comma 2 259 4 7 2" xfId="21692" xr:uid="{00000000-0005-0000-0000-0000BE330000}"/>
    <cellStyle name="Comma 2 259 4 7 2 2" xfId="21693" xr:uid="{00000000-0005-0000-0000-0000BF330000}"/>
    <cellStyle name="Comma 2 259 4 7 3" xfId="21694" xr:uid="{00000000-0005-0000-0000-0000C0330000}"/>
    <cellStyle name="Comma 2 259 4 8" xfId="21696" xr:uid="{00000000-0005-0000-0000-0000C1330000}"/>
    <cellStyle name="Comma 2 259 4 8 2" xfId="21697" xr:uid="{00000000-0005-0000-0000-0000C2330000}"/>
    <cellStyle name="Comma 2 259 4 9" xfId="21698" xr:uid="{00000000-0005-0000-0000-0000C3330000}"/>
    <cellStyle name="Comma 2 259 5" xfId="823" xr:uid="{00000000-0005-0000-0000-0000C4330000}"/>
    <cellStyle name="Comma 2 259 5 2" xfId="4037" xr:uid="{00000000-0005-0000-0000-0000C5330000}"/>
    <cellStyle name="Comma 2 259 5 2 2" xfId="20039" xr:uid="{00000000-0005-0000-0000-0000C6330000}"/>
    <cellStyle name="Comma 2 259 5 2 2 2" xfId="21699" xr:uid="{00000000-0005-0000-0000-0000C7330000}"/>
    <cellStyle name="Comma 2 259 5 2 2 2 2" xfId="21700" xr:uid="{00000000-0005-0000-0000-0000C8330000}"/>
    <cellStyle name="Comma 2 259 5 2 2 2 2 2" xfId="21702" xr:uid="{00000000-0005-0000-0000-0000C9330000}"/>
    <cellStyle name="Comma 2 259 5 2 2 2 2 2 2" xfId="21704" xr:uid="{00000000-0005-0000-0000-0000CA330000}"/>
    <cellStyle name="Comma 2 259 5 2 2 2 2 2 2 2" xfId="16131" xr:uid="{00000000-0005-0000-0000-0000CB330000}"/>
    <cellStyle name="Comma 2 259 5 2 2 2 2 2 3" xfId="21705" xr:uid="{00000000-0005-0000-0000-0000CC330000}"/>
    <cellStyle name="Comma 2 259 5 2 2 2 2 3" xfId="21711" xr:uid="{00000000-0005-0000-0000-0000CD330000}"/>
    <cellStyle name="Comma 2 259 5 2 2 2 2 3 2" xfId="21716" xr:uid="{00000000-0005-0000-0000-0000CE330000}"/>
    <cellStyle name="Comma 2 259 5 2 2 2 2 4" xfId="21722" xr:uid="{00000000-0005-0000-0000-0000CF330000}"/>
    <cellStyle name="Comma 2 259 5 2 2 2 3" xfId="21723" xr:uid="{00000000-0005-0000-0000-0000D0330000}"/>
    <cellStyle name="Comma 2 259 5 2 2 2 3 2" xfId="21725" xr:uid="{00000000-0005-0000-0000-0000D1330000}"/>
    <cellStyle name="Comma 2 259 5 2 2 2 3 2 2" xfId="21727" xr:uid="{00000000-0005-0000-0000-0000D2330000}"/>
    <cellStyle name="Comma 2 259 5 2 2 2 3 3" xfId="21733" xr:uid="{00000000-0005-0000-0000-0000D3330000}"/>
    <cellStyle name="Comma 2 259 5 2 2 2 4" xfId="21735" xr:uid="{00000000-0005-0000-0000-0000D4330000}"/>
    <cellStyle name="Comma 2 259 5 2 2 2 4 2" xfId="21736" xr:uid="{00000000-0005-0000-0000-0000D5330000}"/>
    <cellStyle name="Comma 2 259 5 2 2 2 5" xfId="21738" xr:uid="{00000000-0005-0000-0000-0000D6330000}"/>
    <cellStyle name="Comma 2 259 5 2 2 3" xfId="21739" xr:uid="{00000000-0005-0000-0000-0000D7330000}"/>
    <cellStyle name="Comma 2 259 5 2 2 3 2" xfId="21740" xr:uid="{00000000-0005-0000-0000-0000D8330000}"/>
    <cellStyle name="Comma 2 259 5 2 2 3 2 2" xfId="10385" xr:uid="{00000000-0005-0000-0000-0000D9330000}"/>
    <cellStyle name="Comma 2 259 5 2 2 3 2 2 2" xfId="21741" xr:uid="{00000000-0005-0000-0000-0000DA330000}"/>
    <cellStyle name="Comma 2 259 5 2 2 3 2 3" xfId="21744" xr:uid="{00000000-0005-0000-0000-0000DB330000}"/>
    <cellStyle name="Comma 2 259 5 2 2 3 3" xfId="21745" xr:uid="{00000000-0005-0000-0000-0000DC330000}"/>
    <cellStyle name="Comma 2 259 5 2 2 3 3 2" xfId="21746" xr:uid="{00000000-0005-0000-0000-0000DD330000}"/>
    <cellStyle name="Comma 2 259 5 2 2 3 4" xfId="21748" xr:uid="{00000000-0005-0000-0000-0000DE330000}"/>
    <cellStyle name="Comma 2 259 5 2 2 4" xfId="21749" xr:uid="{00000000-0005-0000-0000-0000DF330000}"/>
    <cellStyle name="Comma 2 259 5 2 2 4 2" xfId="21750" xr:uid="{00000000-0005-0000-0000-0000E0330000}"/>
    <cellStyle name="Comma 2 259 5 2 2 4 2 2" xfId="21751" xr:uid="{00000000-0005-0000-0000-0000E1330000}"/>
    <cellStyle name="Comma 2 259 5 2 2 4 3" xfId="21752" xr:uid="{00000000-0005-0000-0000-0000E2330000}"/>
    <cellStyle name="Comma 2 259 5 2 2 5" xfId="21753" xr:uid="{00000000-0005-0000-0000-0000E3330000}"/>
    <cellStyle name="Comma 2 259 5 2 2 5 2" xfId="21754" xr:uid="{00000000-0005-0000-0000-0000E4330000}"/>
    <cellStyle name="Comma 2 259 5 2 2 6" xfId="7488" xr:uid="{00000000-0005-0000-0000-0000E5330000}"/>
    <cellStyle name="Comma 2 259 5 2 2 7" xfId="21755" xr:uid="{00000000-0005-0000-0000-0000E6330000}"/>
    <cellStyle name="Comma 2 259 5 2 3" xfId="21756" xr:uid="{00000000-0005-0000-0000-0000E7330000}"/>
    <cellStyle name="Comma 2 259 5 2 3 2" xfId="21758" xr:uid="{00000000-0005-0000-0000-0000E8330000}"/>
    <cellStyle name="Comma 2 259 5 2 3 2 2" xfId="21760" xr:uid="{00000000-0005-0000-0000-0000E9330000}"/>
    <cellStyle name="Comma 2 259 5 2 3 2 2 2" xfId="21762" xr:uid="{00000000-0005-0000-0000-0000EA330000}"/>
    <cellStyle name="Comma 2 259 5 2 3 2 2 2 2" xfId="21763" xr:uid="{00000000-0005-0000-0000-0000EB330000}"/>
    <cellStyle name="Comma 2 259 5 2 3 2 2 3" xfId="21765" xr:uid="{00000000-0005-0000-0000-0000EC330000}"/>
    <cellStyle name="Comma 2 259 5 2 3 2 3" xfId="21766" xr:uid="{00000000-0005-0000-0000-0000ED330000}"/>
    <cellStyle name="Comma 2 259 5 2 3 2 3 2" xfId="21767" xr:uid="{00000000-0005-0000-0000-0000EE330000}"/>
    <cellStyle name="Comma 2 259 5 2 3 2 4" xfId="21770" xr:uid="{00000000-0005-0000-0000-0000EF330000}"/>
    <cellStyle name="Comma 2 259 5 2 3 3" xfId="21771" xr:uid="{00000000-0005-0000-0000-0000F0330000}"/>
    <cellStyle name="Comma 2 259 5 2 3 3 2" xfId="21774" xr:uid="{00000000-0005-0000-0000-0000F1330000}"/>
    <cellStyle name="Comma 2 259 5 2 3 3 2 2" xfId="21776" xr:uid="{00000000-0005-0000-0000-0000F2330000}"/>
    <cellStyle name="Comma 2 259 5 2 3 3 3" xfId="21778" xr:uid="{00000000-0005-0000-0000-0000F3330000}"/>
    <cellStyle name="Comma 2 259 5 2 3 4" xfId="21779" xr:uid="{00000000-0005-0000-0000-0000F4330000}"/>
    <cellStyle name="Comma 2 259 5 2 3 4 2" xfId="21781" xr:uid="{00000000-0005-0000-0000-0000F5330000}"/>
    <cellStyle name="Comma 2 259 5 2 3 5" xfId="21782" xr:uid="{00000000-0005-0000-0000-0000F6330000}"/>
    <cellStyle name="Comma 2 259 5 2 4" xfId="4065" xr:uid="{00000000-0005-0000-0000-0000F7330000}"/>
    <cellStyle name="Comma 2 259 5 2 4 2" xfId="887" xr:uid="{00000000-0005-0000-0000-0000F8330000}"/>
    <cellStyle name="Comma 2 259 5 2 4 2 2" xfId="16963" xr:uid="{00000000-0005-0000-0000-0000F9330000}"/>
    <cellStyle name="Comma 2 259 5 2 4 2 2 2" xfId="20933" xr:uid="{00000000-0005-0000-0000-0000FA330000}"/>
    <cellStyle name="Comma 2 259 5 2 4 2 3" xfId="21783" xr:uid="{00000000-0005-0000-0000-0000FB330000}"/>
    <cellStyle name="Comma 2 259 5 2 4 3" xfId="16965" xr:uid="{00000000-0005-0000-0000-0000FC330000}"/>
    <cellStyle name="Comma 2 259 5 2 4 3 2" xfId="21785" xr:uid="{00000000-0005-0000-0000-0000FD330000}"/>
    <cellStyle name="Comma 2 259 5 2 4 4" xfId="21786" xr:uid="{00000000-0005-0000-0000-0000FE330000}"/>
    <cellStyle name="Comma 2 259 5 2 5" xfId="6634" xr:uid="{00000000-0005-0000-0000-0000FF330000}"/>
    <cellStyle name="Comma 2 259 5 2 5 2" xfId="16968" xr:uid="{00000000-0005-0000-0000-000000340000}"/>
    <cellStyle name="Comma 2 259 5 2 5 2 2" xfId="21787" xr:uid="{00000000-0005-0000-0000-000001340000}"/>
    <cellStyle name="Comma 2 259 5 2 5 3" xfId="21788" xr:uid="{00000000-0005-0000-0000-000002340000}"/>
    <cellStyle name="Comma 2 259 5 2 6" xfId="16970" xr:uid="{00000000-0005-0000-0000-000003340000}"/>
    <cellStyle name="Comma 2 259 5 2 6 2" xfId="21789" xr:uid="{00000000-0005-0000-0000-000004340000}"/>
    <cellStyle name="Comma 2 259 5 2 7" xfId="4681" xr:uid="{00000000-0005-0000-0000-000005340000}"/>
    <cellStyle name="Comma 2 259 5 2 8" xfId="12121" xr:uid="{00000000-0005-0000-0000-000006340000}"/>
    <cellStyle name="Comma 2 259 5 3" xfId="21790" xr:uid="{00000000-0005-0000-0000-000007340000}"/>
    <cellStyle name="Comma 2 259 5 3 2" xfId="21792" xr:uid="{00000000-0005-0000-0000-000008340000}"/>
    <cellStyle name="Comma 2 259 5 3 2 2" xfId="21793" xr:uid="{00000000-0005-0000-0000-000009340000}"/>
    <cellStyle name="Comma 2 259 5 3 2 2 2" xfId="21794" xr:uid="{00000000-0005-0000-0000-00000A340000}"/>
    <cellStyle name="Comma 2 259 5 3 2 2 2 2" xfId="21795" xr:uid="{00000000-0005-0000-0000-00000B340000}"/>
    <cellStyle name="Comma 2 259 5 3 2 2 2 2 2" xfId="21798" xr:uid="{00000000-0005-0000-0000-00000C340000}"/>
    <cellStyle name="Comma 2 259 5 3 2 2 2 3" xfId="21799" xr:uid="{00000000-0005-0000-0000-00000D340000}"/>
    <cellStyle name="Comma 2 259 5 3 2 2 3" xfId="21800" xr:uid="{00000000-0005-0000-0000-00000E340000}"/>
    <cellStyle name="Comma 2 259 5 3 2 2 3 2" xfId="21801" xr:uid="{00000000-0005-0000-0000-00000F340000}"/>
    <cellStyle name="Comma 2 259 5 3 2 2 4" xfId="21804" xr:uid="{00000000-0005-0000-0000-000010340000}"/>
    <cellStyle name="Comma 2 259 5 3 2 3" xfId="21805" xr:uid="{00000000-0005-0000-0000-000011340000}"/>
    <cellStyle name="Comma 2 259 5 3 2 3 2" xfId="21806" xr:uid="{00000000-0005-0000-0000-000012340000}"/>
    <cellStyle name="Comma 2 259 5 3 2 3 2 2" xfId="21807" xr:uid="{00000000-0005-0000-0000-000013340000}"/>
    <cellStyle name="Comma 2 259 5 3 2 3 3" xfId="21810" xr:uid="{00000000-0005-0000-0000-000014340000}"/>
    <cellStyle name="Comma 2 259 5 3 2 4" xfId="21811" xr:uid="{00000000-0005-0000-0000-000015340000}"/>
    <cellStyle name="Comma 2 259 5 3 2 4 2" xfId="21812" xr:uid="{00000000-0005-0000-0000-000016340000}"/>
    <cellStyle name="Comma 2 259 5 3 2 5" xfId="21813" xr:uid="{00000000-0005-0000-0000-000017340000}"/>
    <cellStyle name="Comma 2 259 5 3 3" xfId="21814" xr:uid="{00000000-0005-0000-0000-000018340000}"/>
    <cellStyle name="Comma 2 259 5 3 3 2" xfId="21815" xr:uid="{00000000-0005-0000-0000-000019340000}"/>
    <cellStyle name="Comma 2 259 5 3 3 2 2" xfId="21816" xr:uid="{00000000-0005-0000-0000-00001A340000}"/>
    <cellStyle name="Comma 2 259 5 3 3 2 2 2" xfId="21817" xr:uid="{00000000-0005-0000-0000-00001B340000}"/>
    <cellStyle name="Comma 2 259 5 3 3 2 3" xfId="21820" xr:uid="{00000000-0005-0000-0000-00001C340000}"/>
    <cellStyle name="Comma 2 259 5 3 3 3" xfId="21821" xr:uid="{00000000-0005-0000-0000-00001D340000}"/>
    <cellStyle name="Comma 2 259 5 3 3 3 2" xfId="21823" xr:uid="{00000000-0005-0000-0000-00001E340000}"/>
    <cellStyle name="Comma 2 259 5 3 3 4" xfId="21824" xr:uid="{00000000-0005-0000-0000-00001F340000}"/>
    <cellStyle name="Comma 2 259 5 3 4" xfId="6775" xr:uid="{00000000-0005-0000-0000-000020340000}"/>
    <cellStyle name="Comma 2 259 5 3 4 2" xfId="16974" xr:uid="{00000000-0005-0000-0000-000021340000}"/>
    <cellStyle name="Comma 2 259 5 3 4 2 2" xfId="21826" xr:uid="{00000000-0005-0000-0000-000022340000}"/>
    <cellStyle name="Comma 2 259 5 3 4 3" xfId="21827" xr:uid="{00000000-0005-0000-0000-000023340000}"/>
    <cellStyle name="Comma 2 259 5 3 5" xfId="16976" xr:uid="{00000000-0005-0000-0000-000024340000}"/>
    <cellStyle name="Comma 2 259 5 3 5 2" xfId="21828" xr:uid="{00000000-0005-0000-0000-000025340000}"/>
    <cellStyle name="Comma 2 259 5 3 6" xfId="21829" xr:uid="{00000000-0005-0000-0000-000026340000}"/>
    <cellStyle name="Comma 2 259 5 3 7" xfId="12123" xr:uid="{00000000-0005-0000-0000-000027340000}"/>
    <cellStyle name="Comma 2 259 5 4" xfId="21830" xr:uid="{00000000-0005-0000-0000-000028340000}"/>
    <cellStyle name="Comma 2 259 5 4 2" xfId="21831" xr:uid="{00000000-0005-0000-0000-000029340000}"/>
    <cellStyle name="Comma 2 259 5 4 2 2" xfId="21832" xr:uid="{00000000-0005-0000-0000-00002A340000}"/>
    <cellStyle name="Comma 2 259 5 4 2 2 2" xfId="21833" xr:uid="{00000000-0005-0000-0000-00002B340000}"/>
    <cellStyle name="Comma 2 259 5 4 2 2 2 2" xfId="21834" xr:uid="{00000000-0005-0000-0000-00002C340000}"/>
    <cellStyle name="Comma 2 259 5 4 2 2 3" xfId="21835" xr:uid="{00000000-0005-0000-0000-00002D340000}"/>
    <cellStyle name="Comma 2 259 5 4 2 3" xfId="21837" xr:uid="{00000000-0005-0000-0000-00002E340000}"/>
    <cellStyle name="Comma 2 259 5 4 2 3 2" xfId="18111" xr:uid="{00000000-0005-0000-0000-00002F340000}"/>
    <cellStyle name="Comma 2 259 5 4 2 4" xfId="21838" xr:uid="{00000000-0005-0000-0000-000030340000}"/>
    <cellStyle name="Comma 2 259 5 4 3" xfId="21839" xr:uid="{00000000-0005-0000-0000-000031340000}"/>
    <cellStyle name="Comma 2 259 5 4 3 2" xfId="21840" xr:uid="{00000000-0005-0000-0000-000032340000}"/>
    <cellStyle name="Comma 2 259 5 4 3 2 2" xfId="21841" xr:uid="{00000000-0005-0000-0000-000033340000}"/>
    <cellStyle name="Comma 2 259 5 4 3 3" xfId="7604" xr:uid="{00000000-0005-0000-0000-000034340000}"/>
    <cellStyle name="Comma 2 259 5 4 4" xfId="16977" xr:uid="{00000000-0005-0000-0000-000035340000}"/>
    <cellStyle name="Comma 2 259 5 4 4 2" xfId="21842" xr:uid="{00000000-0005-0000-0000-000036340000}"/>
    <cellStyle name="Comma 2 259 5 4 5" xfId="21844" xr:uid="{00000000-0005-0000-0000-000037340000}"/>
    <cellStyle name="Comma 2 259 5 5" xfId="21846" xr:uid="{00000000-0005-0000-0000-000038340000}"/>
    <cellStyle name="Comma 2 259 5 5 2" xfId="21847" xr:uid="{00000000-0005-0000-0000-000039340000}"/>
    <cellStyle name="Comma 2 259 5 5 2 2" xfId="21848" xr:uid="{00000000-0005-0000-0000-00003A340000}"/>
    <cellStyle name="Comma 2 259 5 5 2 2 2" xfId="21849" xr:uid="{00000000-0005-0000-0000-00003B340000}"/>
    <cellStyle name="Comma 2 259 5 5 2 3" xfId="21850" xr:uid="{00000000-0005-0000-0000-00003C340000}"/>
    <cellStyle name="Comma 2 259 5 5 3" xfId="21851" xr:uid="{00000000-0005-0000-0000-00003D340000}"/>
    <cellStyle name="Comma 2 259 5 5 3 2" xfId="21854" xr:uid="{00000000-0005-0000-0000-00003E340000}"/>
    <cellStyle name="Comma 2 259 5 5 4" xfId="21856" xr:uid="{00000000-0005-0000-0000-00003F340000}"/>
    <cellStyle name="Comma 2 259 5 6" xfId="21859" xr:uid="{00000000-0005-0000-0000-000040340000}"/>
    <cellStyle name="Comma 2 259 5 6 2" xfId="21860" xr:uid="{00000000-0005-0000-0000-000041340000}"/>
    <cellStyle name="Comma 2 259 5 6 2 2" xfId="21861" xr:uid="{00000000-0005-0000-0000-000042340000}"/>
    <cellStyle name="Comma 2 259 5 6 3" xfId="21862" xr:uid="{00000000-0005-0000-0000-000043340000}"/>
    <cellStyle name="Comma 2 259 5 7" xfId="21864" xr:uid="{00000000-0005-0000-0000-000044340000}"/>
    <cellStyle name="Comma 2 259 5 7 2" xfId="21865" xr:uid="{00000000-0005-0000-0000-000045340000}"/>
    <cellStyle name="Comma 2 259 5 8" xfId="21866" xr:uid="{00000000-0005-0000-0000-000046340000}"/>
    <cellStyle name="Comma 2 259 5 9" xfId="21867" xr:uid="{00000000-0005-0000-0000-000047340000}"/>
    <cellStyle name="Comma 2 259 6" xfId="1683" xr:uid="{00000000-0005-0000-0000-000048340000}"/>
    <cellStyle name="Comma 2 259 6 2" xfId="21868" xr:uid="{00000000-0005-0000-0000-000049340000}"/>
    <cellStyle name="Comma 2 259 6 2 2" xfId="21872" xr:uid="{00000000-0005-0000-0000-00004A340000}"/>
    <cellStyle name="Comma 2 259 6 2 2 2" xfId="21875" xr:uid="{00000000-0005-0000-0000-00004B340000}"/>
    <cellStyle name="Comma 2 259 6 2 2 2 2" xfId="21878" xr:uid="{00000000-0005-0000-0000-00004C340000}"/>
    <cellStyle name="Comma 2 259 6 2 2 2 2 2" xfId="21881" xr:uid="{00000000-0005-0000-0000-00004D340000}"/>
    <cellStyle name="Comma 2 259 6 2 2 2 2 2 2" xfId="21882" xr:uid="{00000000-0005-0000-0000-00004E340000}"/>
    <cellStyle name="Comma 2 259 6 2 2 2 2 3" xfId="21889" xr:uid="{00000000-0005-0000-0000-00004F340000}"/>
    <cellStyle name="Comma 2 259 6 2 2 2 3" xfId="21890" xr:uid="{00000000-0005-0000-0000-000050340000}"/>
    <cellStyle name="Comma 2 259 6 2 2 2 3 2" xfId="21891" xr:uid="{00000000-0005-0000-0000-000051340000}"/>
    <cellStyle name="Comma 2 259 6 2 2 2 4" xfId="122" xr:uid="{00000000-0005-0000-0000-000052340000}"/>
    <cellStyle name="Comma 2 259 6 2 2 3" xfId="21892" xr:uid="{00000000-0005-0000-0000-000053340000}"/>
    <cellStyle name="Comma 2 259 6 2 2 3 2" xfId="21895" xr:uid="{00000000-0005-0000-0000-000054340000}"/>
    <cellStyle name="Comma 2 259 6 2 2 3 2 2" xfId="21896" xr:uid="{00000000-0005-0000-0000-000055340000}"/>
    <cellStyle name="Comma 2 259 6 2 2 3 3" xfId="21897" xr:uid="{00000000-0005-0000-0000-000056340000}"/>
    <cellStyle name="Comma 2 259 6 2 2 4" xfId="21898" xr:uid="{00000000-0005-0000-0000-000057340000}"/>
    <cellStyle name="Comma 2 259 6 2 2 4 2" xfId="21899" xr:uid="{00000000-0005-0000-0000-000058340000}"/>
    <cellStyle name="Comma 2 259 6 2 2 5" xfId="21902" xr:uid="{00000000-0005-0000-0000-000059340000}"/>
    <cellStyle name="Comma 2 259 6 2 3" xfId="21903" xr:uid="{00000000-0005-0000-0000-00005A340000}"/>
    <cellStyle name="Comma 2 259 6 2 3 2" xfId="21906" xr:uid="{00000000-0005-0000-0000-00005B340000}"/>
    <cellStyle name="Comma 2 259 6 2 3 2 2" xfId="21909" xr:uid="{00000000-0005-0000-0000-00005C340000}"/>
    <cellStyle name="Comma 2 259 6 2 3 2 2 2" xfId="21914" xr:uid="{00000000-0005-0000-0000-00005D340000}"/>
    <cellStyle name="Comma 2 259 6 2 3 2 3" xfId="21919" xr:uid="{00000000-0005-0000-0000-00005E340000}"/>
    <cellStyle name="Comma 2 259 6 2 3 3" xfId="12948" xr:uid="{00000000-0005-0000-0000-00005F340000}"/>
    <cellStyle name="Comma 2 259 6 2 3 3 2" xfId="12951" xr:uid="{00000000-0005-0000-0000-000060340000}"/>
    <cellStyle name="Comma 2 259 6 2 3 4" xfId="12957" xr:uid="{00000000-0005-0000-0000-000061340000}"/>
    <cellStyle name="Comma 2 259 6 2 4" xfId="6904" xr:uid="{00000000-0005-0000-0000-000062340000}"/>
    <cellStyle name="Comma 2 259 6 2 4 2" xfId="16982" xr:uid="{00000000-0005-0000-0000-000063340000}"/>
    <cellStyle name="Comma 2 259 6 2 4 2 2" xfId="18606" xr:uid="{00000000-0005-0000-0000-000064340000}"/>
    <cellStyle name="Comma 2 259 6 2 4 3" xfId="12961" xr:uid="{00000000-0005-0000-0000-000065340000}"/>
    <cellStyle name="Comma 2 259 6 2 5" xfId="16985" xr:uid="{00000000-0005-0000-0000-000066340000}"/>
    <cellStyle name="Comma 2 259 6 2 5 2" xfId="21924" xr:uid="{00000000-0005-0000-0000-000067340000}"/>
    <cellStyle name="Comma 2 259 6 2 6" xfId="21925" xr:uid="{00000000-0005-0000-0000-000068340000}"/>
    <cellStyle name="Comma 2 259 6 2 7" xfId="12158" xr:uid="{00000000-0005-0000-0000-000069340000}"/>
    <cellStyle name="Comma 2 259 6 3" xfId="21926" xr:uid="{00000000-0005-0000-0000-00006A340000}"/>
    <cellStyle name="Comma 2 259 6 3 2" xfId="21929" xr:uid="{00000000-0005-0000-0000-00006B340000}"/>
    <cellStyle name="Comma 2 259 6 3 2 2" xfId="21932" xr:uid="{00000000-0005-0000-0000-00006C340000}"/>
    <cellStyle name="Comma 2 259 6 3 2 2 2" xfId="21935" xr:uid="{00000000-0005-0000-0000-00006D340000}"/>
    <cellStyle name="Comma 2 259 6 3 2 2 2 2" xfId="21936" xr:uid="{00000000-0005-0000-0000-00006E340000}"/>
    <cellStyle name="Comma 2 259 6 3 2 2 3" xfId="21937" xr:uid="{00000000-0005-0000-0000-00006F340000}"/>
    <cellStyle name="Comma 2 259 6 3 2 3" xfId="21938" xr:uid="{00000000-0005-0000-0000-000070340000}"/>
    <cellStyle name="Comma 2 259 6 3 2 3 2" xfId="21940" xr:uid="{00000000-0005-0000-0000-000071340000}"/>
    <cellStyle name="Comma 2 259 6 3 2 4" xfId="21941" xr:uid="{00000000-0005-0000-0000-000072340000}"/>
    <cellStyle name="Comma 2 259 6 3 3" xfId="21942" xr:uid="{00000000-0005-0000-0000-000073340000}"/>
    <cellStyle name="Comma 2 259 6 3 3 2" xfId="21946" xr:uid="{00000000-0005-0000-0000-000074340000}"/>
    <cellStyle name="Comma 2 259 6 3 3 2 2" xfId="21948" xr:uid="{00000000-0005-0000-0000-000075340000}"/>
    <cellStyle name="Comma 2 259 6 3 3 3" xfId="12971" xr:uid="{00000000-0005-0000-0000-000076340000}"/>
    <cellStyle name="Comma 2 259 6 3 4" xfId="16852" xr:uid="{00000000-0005-0000-0000-000077340000}"/>
    <cellStyle name="Comma 2 259 6 3 4 2" xfId="16855" xr:uid="{00000000-0005-0000-0000-000078340000}"/>
    <cellStyle name="Comma 2 259 6 3 5" xfId="16857" xr:uid="{00000000-0005-0000-0000-000079340000}"/>
    <cellStyle name="Comma 2 259 6 4" xfId="21949" xr:uid="{00000000-0005-0000-0000-00007A340000}"/>
    <cellStyle name="Comma 2 259 6 4 2" xfId="21952" xr:uid="{00000000-0005-0000-0000-00007B340000}"/>
    <cellStyle name="Comma 2 259 6 4 2 2" xfId="21955" xr:uid="{00000000-0005-0000-0000-00007C340000}"/>
    <cellStyle name="Comma 2 259 6 4 2 2 2" xfId="21956" xr:uid="{00000000-0005-0000-0000-00007D340000}"/>
    <cellStyle name="Comma 2 259 6 4 2 3" xfId="21957" xr:uid="{00000000-0005-0000-0000-00007E340000}"/>
    <cellStyle name="Comma 2 259 6 4 3" xfId="21958" xr:uid="{00000000-0005-0000-0000-00007F340000}"/>
    <cellStyle name="Comma 2 259 6 4 3 2" xfId="21960" xr:uid="{00000000-0005-0000-0000-000080340000}"/>
    <cellStyle name="Comma 2 259 6 4 4" xfId="16859" xr:uid="{00000000-0005-0000-0000-000081340000}"/>
    <cellStyle name="Comma 2 259 6 5" xfId="21961" xr:uid="{00000000-0005-0000-0000-000082340000}"/>
    <cellStyle name="Comma 2 259 6 5 2" xfId="21964" xr:uid="{00000000-0005-0000-0000-000083340000}"/>
    <cellStyle name="Comma 2 259 6 5 2 2" xfId="21965" xr:uid="{00000000-0005-0000-0000-000084340000}"/>
    <cellStyle name="Comma 2 259 6 5 3" xfId="21966" xr:uid="{00000000-0005-0000-0000-000085340000}"/>
    <cellStyle name="Comma 2 259 6 6" xfId="21969" xr:uid="{00000000-0005-0000-0000-000086340000}"/>
    <cellStyle name="Comma 2 259 6 6 2" xfId="21972" xr:uid="{00000000-0005-0000-0000-000087340000}"/>
    <cellStyle name="Comma 2 259 6 7" xfId="21974" xr:uid="{00000000-0005-0000-0000-000088340000}"/>
    <cellStyle name="Comma 2 259 6 8" xfId="21975" xr:uid="{00000000-0005-0000-0000-000089340000}"/>
    <cellStyle name="Comma 2 259 7" xfId="21976" xr:uid="{00000000-0005-0000-0000-00008A340000}"/>
    <cellStyle name="Comma 2 259 7 2" xfId="21978" xr:uid="{00000000-0005-0000-0000-00008B340000}"/>
    <cellStyle name="Comma 2 259 7 2 2" xfId="21981" xr:uid="{00000000-0005-0000-0000-00008C340000}"/>
    <cellStyle name="Comma 2 259 7 2 2 2" xfId="21985" xr:uid="{00000000-0005-0000-0000-00008D340000}"/>
    <cellStyle name="Comma 2 259 7 2 2 2 2" xfId="18077" xr:uid="{00000000-0005-0000-0000-00008E340000}"/>
    <cellStyle name="Comma 2 259 7 2 2 2 2 2" xfId="21989" xr:uid="{00000000-0005-0000-0000-00008F340000}"/>
    <cellStyle name="Comma 2 259 7 2 2 2 3" xfId="18083" xr:uid="{00000000-0005-0000-0000-000090340000}"/>
    <cellStyle name="Comma 2 259 7 2 2 3" xfId="21992" xr:uid="{00000000-0005-0000-0000-000091340000}"/>
    <cellStyle name="Comma 2 259 7 2 2 3 2" xfId="18240" xr:uid="{00000000-0005-0000-0000-000092340000}"/>
    <cellStyle name="Comma 2 259 7 2 2 4" xfId="21994" xr:uid="{00000000-0005-0000-0000-000093340000}"/>
    <cellStyle name="Comma 2 259 7 2 3" xfId="21996" xr:uid="{00000000-0005-0000-0000-000094340000}"/>
    <cellStyle name="Comma 2 259 7 2 3 2" xfId="22000" xr:uid="{00000000-0005-0000-0000-000095340000}"/>
    <cellStyle name="Comma 2 259 7 2 3 2 2" xfId="18516" xr:uid="{00000000-0005-0000-0000-000096340000}"/>
    <cellStyle name="Comma 2 259 7 2 3 3" xfId="13006" xr:uid="{00000000-0005-0000-0000-000097340000}"/>
    <cellStyle name="Comma 2 259 7 2 4" xfId="16988" xr:uid="{00000000-0005-0000-0000-000098340000}"/>
    <cellStyle name="Comma 2 259 7 2 4 2" xfId="2215" xr:uid="{00000000-0005-0000-0000-000099340000}"/>
    <cellStyle name="Comma 2 259 7 2 5" xfId="22002" xr:uid="{00000000-0005-0000-0000-00009A340000}"/>
    <cellStyle name="Comma 2 259 7 3" xfId="22004" xr:uid="{00000000-0005-0000-0000-00009B340000}"/>
    <cellStyle name="Comma 2 259 7 3 2" xfId="22007" xr:uid="{00000000-0005-0000-0000-00009C340000}"/>
    <cellStyle name="Comma 2 259 7 3 2 2" xfId="22011" xr:uid="{00000000-0005-0000-0000-00009D340000}"/>
    <cellStyle name="Comma 2 259 7 3 2 2 2" xfId="22013" xr:uid="{00000000-0005-0000-0000-00009E340000}"/>
    <cellStyle name="Comma 2 259 7 3 2 3" xfId="22015" xr:uid="{00000000-0005-0000-0000-00009F340000}"/>
    <cellStyle name="Comma 2 259 7 3 3" xfId="22017" xr:uid="{00000000-0005-0000-0000-0000A0340000}"/>
    <cellStyle name="Comma 2 259 7 3 3 2" xfId="15267" xr:uid="{00000000-0005-0000-0000-0000A1340000}"/>
    <cellStyle name="Comma 2 259 7 3 4" xfId="16870" xr:uid="{00000000-0005-0000-0000-0000A2340000}"/>
    <cellStyle name="Comma 2 259 7 4" xfId="22019" xr:uid="{00000000-0005-0000-0000-0000A3340000}"/>
    <cellStyle name="Comma 2 259 7 4 2" xfId="22022" xr:uid="{00000000-0005-0000-0000-0000A4340000}"/>
    <cellStyle name="Comma 2 259 7 4 2 2" xfId="22024" xr:uid="{00000000-0005-0000-0000-0000A5340000}"/>
    <cellStyle name="Comma 2 259 7 4 3" xfId="22026" xr:uid="{00000000-0005-0000-0000-0000A6340000}"/>
    <cellStyle name="Comma 2 259 7 5" xfId="22028" xr:uid="{00000000-0005-0000-0000-0000A7340000}"/>
    <cellStyle name="Comma 2 259 7 5 2" xfId="22031" xr:uid="{00000000-0005-0000-0000-0000A8340000}"/>
    <cellStyle name="Comma 2 259 7 6" xfId="9690" xr:uid="{00000000-0005-0000-0000-0000A9340000}"/>
    <cellStyle name="Comma 2 259 7 7" xfId="22033" xr:uid="{00000000-0005-0000-0000-0000AA340000}"/>
    <cellStyle name="Comma 2 259 8" xfId="22034" xr:uid="{00000000-0005-0000-0000-0000AB340000}"/>
    <cellStyle name="Comma 2 259 8 2" xfId="22036" xr:uid="{00000000-0005-0000-0000-0000AC340000}"/>
    <cellStyle name="Comma 2 259 8 2 2" xfId="22039" xr:uid="{00000000-0005-0000-0000-0000AD340000}"/>
    <cellStyle name="Comma 2 259 8 2 2 2" xfId="22043" xr:uid="{00000000-0005-0000-0000-0000AE340000}"/>
    <cellStyle name="Comma 2 259 8 2 2 2 2" xfId="22045" xr:uid="{00000000-0005-0000-0000-0000AF340000}"/>
    <cellStyle name="Comma 2 259 8 2 2 3" xfId="22048" xr:uid="{00000000-0005-0000-0000-0000B0340000}"/>
    <cellStyle name="Comma 2 259 8 2 3" xfId="22050" xr:uid="{00000000-0005-0000-0000-0000B1340000}"/>
    <cellStyle name="Comma 2 259 8 2 3 2" xfId="22052" xr:uid="{00000000-0005-0000-0000-0000B2340000}"/>
    <cellStyle name="Comma 2 259 8 2 4" xfId="22054" xr:uid="{00000000-0005-0000-0000-0000B3340000}"/>
    <cellStyle name="Comma 2 259 8 3" xfId="22056" xr:uid="{00000000-0005-0000-0000-0000B4340000}"/>
    <cellStyle name="Comma 2 259 8 3 2" xfId="22059" xr:uid="{00000000-0005-0000-0000-0000B5340000}"/>
    <cellStyle name="Comma 2 259 8 3 2 2" xfId="22061" xr:uid="{00000000-0005-0000-0000-0000B6340000}"/>
    <cellStyle name="Comma 2 259 8 3 3" xfId="22063" xr:uid="{00000000-0005-0000-0000-0000B7340000}"/>
    <cellStyle name="Comma 2 259 8 4" xfId="22065" xr:uid="{00000000-0005-0000-0000-0000B8340000}"/>
    <cellStyle name="Comma 2 259 8 4 2" xfId="22066" xr:uid="{00000000-0005-0000-0000-0000B9340000}"/>
    <cellStyle name="Comma 2 259 8 5" xfId="22068" xr:uid="{00000000-0005-0000-0000-0000BA340000}"/>
    <cellStyle name="Comma 2 259 9" xfId="22069" xr:uid="{00000000-0005-0000-0000-0000BB340000}"/>
    <cellStyle name="Comma 2 259 9 2" xfId="22070" xr:uid="{00000000-0005-0000-0000-0000BC340000}"/>
    <cellStyle name="Comma 2 259 9 2 2" xfId="2423" xr:uid="{00000000-0005-0000-0000-0000BD340000}"/>
    <cellStyle name="Comma 2 259 9 2 2 2" xfId="2431" xr:uid="{00000000-0005-0000-0000-0000BE340000}"/>
    <cellStyle name="Comma 2 259 9 2 3" xfId="2440" xr:uid="{00000000-0005-0000-0000-0000BF340000}"/>
    <cellStyle name="Comma 2 259 9 3" xfId="22073" xr:uid="{00000000-0005-0000-0000-0000C0340000}"/>
    <cellStyle name="Comma 2 259 9 3 2" xfId="17235" xr:uid="{00000000-0005-0000-0000-0000C1340000}"/>
    <cellStyle name="Comma 2 259 9 4" xfId="22076" xr:uid="{00000000-0005-0000-0000-0000C2340000}"/>
    <cellStyle name="Comma 2 26" xfId="10727" xr:uid="{00000000-0005-0000-0000-0000C3340000}"/>
    <cellStyle name="Comma 2 26 2" xfId="22077" xr:uid="{00000000-0005-0000-0000-0000C4340000}"/>
    <cellStyle name="Comma 2 26 3" xfId="22082" xr:uid="{00000000-0005-0000-0000-0000C5340000}"/>
    <cellStyle name="Comma 2 260" xfId="19468" xr:uid="{00000000-0005-0000-0000-0000C6340000}"/>
    <cellStyle name="Comma 2 260 10" xfId="8462" xr:uid="{00000000-0005-0000-0000-0000C7340000}"/>
    <cellStyle name="Comma 2 260 10 2" xfId="8469" xr:uid="{00000000-0005-0000-0000-0000C8340000}"/>
    <cellStyle name="Comma 2 260 11" xfId="8471" xr:uid="{00000000-0005-0000-0000-0000C9340000}"/>
    <cellStyle name="Comma 2 260 12" xfId="22086" xr:uid="{00000000-0005-0000-0000-0000CA340000}"/>
    <cellStyle name="Comma 2 260 2" xfId="22091" xr:uid="{00000000-0005-0000-0000-0000CB340000}"/>
    <cellStyle name="Comma 2 260 2 10" xfId="22093" xr:uid="{00000000-0005-0000-0000-0000CC340000}"/>
    <cellStyle name="Comma 2 260 2 11" xfId="22094" xr:uid="{00000000-0005-0000-0000-0000CD340000}"/>
    <cellStyle name="Comma 2 260 2 2" xfId="18976" xr:uid="{00000000-0005-0000-0000-0000CE340000}"/>
    <cellStyle name="Comma 2 260 2 2 10" xfId="22097" xr:uid="{00000000-0005-0000-0000-0000CF340000}"/>
    <cellStyle name="Comma 2 260 2 2 2" xfId="22098" xr:uid="{00000000-0005-0000-0000-0000D0340000}"/>
    <cellStyle name="Comma 2 260 2 2 2 2" xfId="22099" xr:uid="{00000000-0005-0000-0000-0000D1340000}"/>
    <cellStyle name="Comma 2 260 2 2 2 2 2" xfId="22100" xr:uid="{00000000-0005-0000-0000-0000D2340000}"/>
    <cellStyle name="Comma 2 260 2 2 2 2 2 2" xfId="22101" xr:uid="{00000000-0005-0000-0000-0000D3340000}"/>
    <cellStyle name="Comma 2 260 2 2 2 2 2 2 2" xfId="22102" xr:uid="{00000000-0005-0000-0000-0000D4340000}"/>
    <cellStyle name="Comma 2 260 2 2 2 2 2 2 2 2" xfId="22103" xr:uid="{00000000-0005-0000-0000-0000D5340000}"/>
    <cellStyle name="Comma 2 260 2 2 2 2 2 2 2 2 2" xfId="2925" xr:uid="{00000000-0005-0000-0000-0000D6340000}"/>
    <cellStyle name="Comma 2 260 2 2 2 2 2 2 2 2 2 2" xfId="22105" xr:uid="{00000000-0005-0000-0000-0000D7340000}"/>
    <cellStyle name="Comma 2 260 2 2 2 2 2 2 2 2 3" xfId="22106" xr:uid="{00000000-0005-0000-0000-0000D8340000}"/>
    <cellStyle name="Comma 2 260 2 2 2 2 2 2 2 3" xfId="22108" xr:uid="{00000000-0005-0000-0000-0000D9340000}"/>
    <cellStyle name="Comma 2 260 2 2 2 2 2 2 2 3 2" xfId="22109" xr:uid="{00000000-0005-0000-0000-0000DA340000}"/>
    <cellStyle name="Comma 2 260 2 2 2 2 2 2 2 4" xfId="22110" xr:uid="{00000000-0005-0000-0000-0000DB340000}"/>
    <cellStyle name="Comma 2 260 2 2 2 2 2 2 3" xfId="6018" xr:uid="{00000000-0005-0000-0000-0000DC340000}"/>
    <cellStyle name="Comma 2 260 2 2 2 2 2 2 3 2" xfId="6021" xr:uid="{00000000-0005-0000-0000-0000DD340000}"/>
    <cellStyle name="Comma 2 260 2 2 2 2 2 2 3 2 2" xfId="22112" xr:uid="{00000000-0005-0000-0000-0000DE340000}"/>
    <cellStyle name="Comma 2 260 2 2 2 2 2 2 3 3" xfId="22113" xr:uid="{00000000-0005-0000-0000-0000DF340000}"/>
    <cellStyle name="Comma 2 260 2 2 2 2 2 2 4" xfId="4157" xr:uid="{00000000-0005-0000-0000-0000E0340000}"/>
    <cellStyle name="Comma 2 260 2 2 2 2 2 2 4 2" xfId="22114" xr:uid="{00000000-0005-0000-0000-0000E1340000}"/>
    <cellStyle name="Comma 2 260 2 2 2 2 2 2 5" xfId="15608" xr:uid="{00000000-0005-0000-0000-0000E2340000}"/>
    <cellStyle name="Comma 2 260 2 2 2 2 2 3" xfId="22116" xr:uid="{00000000-0005-0000-0000-0000E3340000}"/>
    <cellStyle name="Comma 2 260 2 2 2 2 2 3 2" xfId="22118" xr:uid="{00000000-0005-0000-0000-0000E4340000}"/>
    <cellStyle name="Comma 2 260 2 2 2 2 2 3 2 2" xfId="13247" xr:uid="{00000000-0005-0000-0000-0000E5340000}"/>
    <cellStyle name="Comma 2 260 2 2 2 2 2 3 2 2 2" xfId="22120" xr:uid="{00000000-0005-0000-0000-0000E6340000}"/>
    <cellStyle name="Comma 2 260 2 2 2 2 2 3 2 3" xfId="22121" xr:uid="{00000000-0005-0000-0000-0000E7340000}"/>
    <cellStyle name="Comma 2 260 2 2 2 2 2 3 3" xfId="4595" xr:uid="{00000000-0005-0000-0000-0000E8340000}"/>
    <cellStyle name="Comma 2 260 2 2 2 2 2 3 3 2" xfId="22122" xr:uid="{00000000-0005-0000-0000-0000E9340000}"/>
    <cellStyle name="Comma 2 260 2 2 2 2 2 3 4" xfId="22123" xr:uid="{00000000-0005-0000-0000-0000EA340000}"/>
    <cellStyle name="Comma 2 260 2 2 2 2 2 4" xfId="22125" xr:uid="{00000000-0005-0000-0000-0000EB340000}"/>
    <cellStyle name="Comma 2 260 2 2 2 2 2 4 2" xfId="22128" xr:uid="{00000000-0005-0000-0000-0000EC340000}"/>
    <cellStyle name="Comma 2 260 2 2 2 2 2 4 2 2" xfId="22131" xr:uid="{00000000-0005-0000-0000-0000ED340000}"/>
    <cellStyle name="Comma 2 260 2 2 2 2 2 4 3" xfId="22133" xr:uid="{00000000-0005-0000-0000-0000EE340000}"/>
    <cellStyle name="Comma 2 260 2 2 2 2 2 5" xfId="22135" xr:uid="{00000000-0005-0000-0000-0000EF340000}"/>
    <cellStyle name="Comma 2 260 2 2 2 2 2 5 2" xfId="10809" xr:uid="{00000000-0005-0000-0000-0000F0340000}"/>
    <cellStyle name="Comma 2 260 2 2 2 2 2 6" xfId="22139" xr:uid="{00000000-0005-0000-0000-0000F1340000}"/>
    <cellStyle name="Comma 2 260 2 2 2 2 2 7" xfId="22142" xr:uid="{00000000-0005-0000-0000-0000F2340000}"/>
    <cellStyle name="Comma 2 260 2 2 2 2 3" xfId="22143" xr:uid="{00000000-0005-0000-0000-0000F3340000}"/>
    <cellStyle name="Comma 2 260 2 2 2 2 3 2" xfId="22144" xr:uid="{00000000-0005-0000-0000-0000F4340000}"/>
    <cellStyle name="Comma 2 260 2 2 2 2 3 2 2" xfId="22145" xr:uid="{00000000-0005-0000-0000-0000F5340000}"/>
    <cellStyle name="Comma 2 260 2 2 2 2 3 2 2 2" xfId="22146" xr:uid="{00000000-0005-0000-0000-0000F6340000}"/>
    <cellStyle name="Comma 2 260 2 2 2 2 3 2 2 2 2" xfId="22149" xr:uid="{00000000-0005-0000-0000-0000F7340000}"/>
    <cellStyle name="Comma 2 260 2 2 2 2 3 2 2 3" xfId="22151" xr:uid="{00000000-0005-0000-0000-0000F8340000}"/>
    <cellStyle name="Comma 2 260 2 2 2 2 3 2 3" xfId="6060" xr:uid="{00000000-0005-0000-0000-0000F9340000}"/>
    <cellStyle name="Comma 2 260 2 2 2 2 3 2 3 2" xfId="13502" xr:uid="{00000000-0005-0000-0000-0000FA340000}"/>
    <cellStyle name="Comma 2 260 2 2 2 2 3 2 4" xfId="22154" xr:uid="{00000000-0005-0000-0000-0000FB340000}"/>
    <cellStyle name="Comma 2 260 2 2 2 2 3 3" xfId="22156" xr:uid="{00000000-0005-0000-0000-0000FC340000}"/>
    <cellStyle name="Comma 2 260 2 2 2 2 3 3 2" xfId="22158" xr:uid="{00000000-0005-0000-0000-0000FD340000}"/>
    <cellStyle name="Comma 2 260 2 2 2 2 3 3 2 2" xfId="22160" xr:uid="{00000000-0005-0000-0000-0000FE340000}"/>
    <cellStyle name="Comma 2 260 2 2 2 2 3 3 3" xfId="22162" xr:uid="{00000000-0005-0000-0000-0000FF340000}"/>
    <cellStyle name="Comma 2 260 2 2 2 2 3 4" xfId="22163" xr:uid="{00000000-0005-0000-0000-000000350000}"/>
    <cellStyle name="Comma 2 260 2 2 2 2 3 4 2" xfId="22166" xr:uid="{00000000-0005-0000-0000-000001350000}"/>
    <cellStyle name="Comma 2 260 2 2 2 2 3 5" xfId="22168" xr:uid="{00000000-0005-0000-0000-000002350000}"/>
    <cellStyle name="Comma 2 260 2 2 2 2 4" xfId="22170" xr:uid="{00000000-0005-0000-0000-000003350000}"/>
    <cellStyle name="Comma 2 260 2 2 2 2 4 2" xfId="22173" xr:uid="{00000000-0005-0000-0000-000004350000}"/>
    <cellStyle name="Comma 2 260 2 2 2 2 4 2 2" xfId="22176" xr:uid="{00000000-0005-0000-0000-000005350000}"/>
    <cellStyle name="Comma 2 260 2 2 2 2 4 2 2 2" xfId="22179" xr:uid="{00000000-0005-0000-0000-000006350000}"/>
    <cellStyle name="Comma 2 260 2 2 2 2 4 2 3" xfId="22183" xr:uid="{00000000-0005-0000-0000-000007350000}"/>
    <cellStyle name="Comma 2 260 2 2 2 2 4 3" xfId="22186" xr:uid="{00000000-0005-0000-0000-000008350000}"/>
    <cellStyle name="Comma 2 260 2 2 2 2 4 3 2" xfId="22190" xr:uid="{00000000-0005-0000-0000-000009350000}"/>
    <cellStyle name="Comma 2 260 2 2 2 2 4 4" xfId="5755" xr:uid="{00000000-0005-0000-0000-00000A350000}"/>
    <cellStyle name="Comma 2 260 2 2 2 2 5" xfId="22193" xr:uid="{00000000-0005-0000-0000-00000B350000}"/>
    <cellStyle name="Comma 2 260 2 2 2 2 5 2" xfId="22196" xr:uid="{00000000-0005-0000-0000-00000C350000}"/>
    <cellStyle name="Comma 2 260 2 2 2 2 5 2 2" xfId="22199" xr:uid="{00000000-0005-0000-0000-00000D350000}"/>
    <cellStyle name="Comma 2 260 2 2 2 2 5 3" xfId="22202" xr:uid="{00000000-0005-0000-0000-00000E350000}"/>
    <cellStyle name="Comma 2 260 2 2 2 2 6" xfId="22205" xr:uid="{00000000-0005-0000-0000-00000F350000}"/>
    <cellStyle name="Comma 2 260 2 2 2 2 6 2" xfId="22209" xr:uid="{00000000-0005-0000-0000-000010350000}"/>
    <cellStyle name="Comma 2 260 2 2 2 2 7" xfId="22214" xr:uid="{00000000-0005-0000-0000-000011350000}"/>
    <cellStyle name="Comma 2 260 2 2 2 2 8" xfId="22218" xr:uid="{00000000-0005-0000-0000-000012350000}"/>
    <cellStyle name="Comma 2 260 2 2 2 3" xfId="22220" xr:uid="{00000000-0005-0000-0000-000013350000}"/>
    <cellStyle name="Comma 2 260 2 2 2 3 2" xfId="22221" xr:uid="{00000000-0005-0000-0000-000014350000}"/>
    <cellStyle name="Comma 2 260 2 2 2 3 2 2" xfId="22222" xr:uid="{00000000-0005-0000-0000-000015350000}"/>
    <cellStyle name="Comma 2 260 2 2 2 3 2 2 2" xfId="10108" xr:uid="{00000000-0005-0000-0000-000016350000}"/>
    <cellStyle name="Comma 2 260 2 2 2 3 2 2 2 2" xfId="10111" xr:uid="{00000000-0005-0000-0000-000017350000}"/>
    <cellStyle name="Comma 2 260 2 2 2 3 2 2 2 2 2" xfId="22223" xr:uid="{00000000-0005-0000-0000-000018350000}"/>
    <cellStyle name="Comma 2 260 2 2 2 3 2 2 2 3" xfId="22224" xr:uid="{00000000-0005-0000-0000-000019350000}"/>
    <cellStyle name="Comma 2 260 2 2 2 3 2 2 3" xfId="6189" xr:uid="{00000000-0005-0000-0000-00001A350000}"/>
    <cellStyle name="Comma 2 260 2 2 2 3 2 2 3 2" xfId="22225" xr:uid="{00000000-0005-0000-0000-00001B350000}"/>
    <cellStyle name="Comma 2 260 2 2 2 3 2 2 4" xfId="22226" xr:uid="{00000000-0005-0000-0000-00001C350000}"/>
    <cellStyle name="Comma 2 260 2 2 2 3 2 3" xfId="22228" xr:uid="{00000000-0005-0000-0000-00001D350000}"/>
    <cellStyle name="Comma 2 260 2 2 2 3 2 3 2" xfId="10120" xr:uid="{00000000-0005-0000-0000-00001E350000}"/>
    <cellStyle name="Comma 2 260 2 2 2 3 2 3 2 2" xfId="22230" xr:uid="{00000000-0005-0000-0000-00001F350000}"/>
    <cellStyle name="Comma 2 260 2 2 2 3 2 3 3" xfId="22231" xr:uid="{00000000-0005-0000-0000-000020350000}"/>
    <cellStyle name="Comma 2 260 2 2 2 3 2 4" xfId="9888" xr:uid="{00000000-0005-0000-0000-000021350000}"/>
    <cellStyle name="Comma 2 260 2 2 2 3 2 4 2" xfId="9892" xr:uid="{00000000-0005-0000-0000-000022350000}"/>
    <cellStyle name="Comma 2 260 2 2 2 3 2 5" xfId="9897" xr:uid="{00000000-0005-0000-0000-000023350000}"/>
    <cellStyle name="Comma 2 260 2 2 2 3 3" xfId="22232" xr:uid="{00000000-0005-0000-0000-000024350000}"/>
    <cellStyle name="Comma 2 260 2 2 2 3 3 2" xfId="22233" xr:uid="{00000000-0005-0000-0000-000025350000}"/>
    <cellStyle name="Comma 2 260 2 2 2 3 3 2 2" xfId="10136" xr:uid="{00000000-0005-0000-0000-000026350000}"/>
    <cellStyle name="Comma 2 260 2 2 2 3 3 2 2 2" xfId="22234" xr:uid="{00000000-0005-0000-0000-000027350000}"/>
    <cellStyle name="Comma 2 260 2 2 2 3 3 2 3" xfId="22236" xr:uid="{00000000-0005-0000-0000-000028350000}"/>
    <cellStyle name="Comma 2 260 2 2 2 3 3 3" xfId="22241" xr:uid="{00000000-0005-0000-0000-000029350000}"/>
    <cellStyle name="Comma 2 260 2 2 2 3 3 3 2" xfId="22243" xr:uid="{00000000-0005-0000-0000-00002A350000}"/>
    <cellStyle name="Comma 2 260 2 2 2 3 3 4" xfId="9905" xr:uid="{00000000-0005-0000-0000-00002B350000}"/>
    <cellStyle name="Comma 2 260 2 2 2 3 4" xfId="22244" xr:uid="{00000000-0005-0000-0000-00002C350000}"/>
    <cellStyle name="Comma 2 260 2 2 2 3 4 2" xfId="22247" xr:uid="{00000000-0005-0000-0000-00002D350000}"/>
    <cellStyle name="Comma 2 260 2 2 2 3 4 2 2" xfId="22250" xr:uid="{00000000-0005-0000-0000-00002E350000}"/>
    <cellStyle name="Comma 2 260 2 2 2 3 4 3" xfId="22254" xr:uid="{00000000-0005-0000-0000-00002F350000}"/>
    <cellStyle name="Comma 2 260 2 2 2 3 5" xfId="22257" xr:uid="{00000000-0005-0000-0000-000030350000}"/>
    <cellStyle name="Comma 2 260 2 2 2 3 5 2" xfId="22261" xr:uid="{00000000-0005-0000-0000-000031350000}"/>
    <cellStyle name="Comma 2 260 2 2 2 3 6" xfId="22264" xr:uid="{00000000-0005-0000-0000-000032350000}"/>
    <cellStyle name="Comma 2 260 2 2 2 3 7" xfId="22268" xr:uid="{00000000-0005-0000-0000-000033350000}"/>
    <cellStyle name="Comma 2 260 2 2 2 4" xfId="22270" xr:uid="{00000000-0005-0000-0000-000034350000}"/>
    <cellStyle name="Comma 2 260 2 2 2 4 2" xfId="22275" xr:uid="{00000000-0005-0000-0000-000035350000}"/>
    <cellStyle name="Comma 2 260 2 2 2 4 2 2" xfId="22276" xr:uid="{00000000-0005-0000-0000-000036350000}"/>
    <cellStyle name="Comma 2 260 2 2 2 4 2 2 2" xfId="10161" xr:uid="{00000000-0005-0000-0000-000037350000}"/>
    <cellStyle name="Comma 2 260 2 2 2 4 2 2 2 2" xfId="22277" xr:uid="{00000000-0005-0000-0000-000038350000}"/>
    <cellStyle name="Comma 2 260 2 2 2 4 2 2 3" xfId="22278" xr:uid="{00000000-0005-0000-0000-000039350000}"/>
    <cellStyle name="Comma 2 260 2 2 2 4 2 3" xfId="10018" xr:uid="{00000000-0005-0000-0000-00003A350000}"/>
    <cellStyle name="Comma 2 260 2 2 2 4 2 3 2" xfId="10021" xr:uid="{00000000-0005-0000-0000-00003B350000}"/>
    <cellStyle name="Comma 2 260 2 2 2 4 2 4" xfId="9915" xr:uid="{00000000-0005-0000-0000-00003C350000}"/>
    <cellStyle name="Comma 2 260 2 2 2 4 3" xfId="22279" xr:uid="{00000000-0005-0000-0000-00003D350000}"/>
    <cellStyle name="Comma 2 260 2 2 2 4 3 2" xfId="22280" xr:uid="{00000000-0005-0000-0000-00003E350000}"/>
    <cellStyle name="Comma 2 260 2 2 2 4 3 2 2" xfId="22281" xr:uid="{00000000-0005-0000-0000-00003F350000}"/>
    <cellStyle name="Comma 2 260 2 2 2 4 3 3" xfId="10025" xr:uid="{00000000-0005-0000-0000-000040350000}"/>
    <cellStyle name="Comma 2 260 2 2 2 4 4" xfId="22282" xr:uid="{00000000-0005-0000-0000-000041350000}"/>
    <cellStyle name="Comma 2 260 2 2 2 4 4 2" xfId="22285" xr:uid="{00000000-0005-0000-0000-000042350000}"/>
    <cellStyle name="Comma 2 260 2 2 2 4 5" xfId="22288" xr:uid="{00000000-0005-0000-0000-000043350000}"/>
    <cellStyle name="Comma 2 260 2 2 2 5" xfId="22291" xr:uid="{00000000-0005-0000-0000-000044350000}"/>
    <cellStyle name="Comma 2 260 2 2 2 5 2" xfId="22292" xr:uid="{00000000-0005-0000-0000-000045350000}"/>
    <cellStyle name="Comma 2 260 2 2 2 5 2 2" xfId="8277" xr:uid="{00000000-0005-0000-0000-000046350000}"/>
    <cellStyle name="Comma 2 260 2 2 2 5 2 2 2" xfId="22293" xr:uid="{00000000-0005-0000-0000-000047350000}"/>
    <cellStyle name="Comma 2 260 2 2 2 5 2 3" xfId="10040" xr:uid="{00000000-0005-0000-0000-000048350000}"/>
    <cellStyle name="Comma 2 260 2 2 2 5 3" xfId="22294" xr:uid="{00000000-0005-0000-0000-000049350000}"/>
    <cellStyle name="Comma 2 260 2 2 2 5 3 2" xfId="22295" xr:uid="{00000000-0005-0000-0000-00004A350000}"/>
    <cellStyle name="Comma 2 260 2 2 2 5 4" xfId="22296" xr:uid="{00000000-0005-0000-0000-00004B350000}"/>
    <cellStyle name="Comma 2 260 2 2 2 6" xfId="22299" xr:uid="{00000000-0005-0000-0000-00004C350000}"/>
    <cellStyle name="Comma 2 260 2 2 2 6 2" xfId="3" xr:uid="{00000000-0005-0000-0000-00004D350000}"/>
    <cellStyle name="Comma 2 260 2 2 2 6 2 2" xfId="15794" xr:uid="{00000000-0005-0000-0000-00004E350000}"/>
    <cellStyle name="Comma 2 260 2 2 2 6 3" xfId="22300" xr:uid="{00000000-0005-0000-0000-00004F350000}"/>
    <cellStyle name="Comma 2 260 2 2 2 7" xfId="22303" xr:uid="{00000000-0005-0000-0000-000050350000}"/>
    <cellStyle name="Comma 2 260 2 2 2 7 2" xfId="15664" xr:uid="{00000000-0005-0000-0000-000051350000}"/>
    <cellStyle name="Comma 2 260 2 2 2 8" xfId="22304" xr:uid="{00000000-0005-0000-0000-000052350000}"/>
    <cellStyle name="Comma 2 260 2 2 2 9" xfId="22305" xr:uid="{00000000-0005-0000-0000-000053350000}"/>
    <cellStyle name="Comma 2 260 2 2 3" xfId="22307" xr:uid="{00000000-0005-0000-0000-000054350000}"/>
    <cellStyle name="Comma 2 260 2 2 3 2" xfId="22308" xr:uid="{00000000-0005-0000-0000-000055350000}"/>
    <cellStyle name="Comma 2 260 2 2 3 2 2" xfId="22309" xr:uid="{00000000-0005-0000-0000-000056350000}"/>
    <cellStyle name="Comma 2 260 2 2 3 2 2 2" xfId="22310" xr:uid="{00000000-0005-0000-0000-000057350000}"/>
    <cellStyle name="Comma 2 260 2 2 3 2 2 2 2" xfId="22311" xr:uid="{00000000-0005-0000-0000-000058350000}"/>
    <cellStyle name="Comma 2 260 2 2 3 2 2 2 2 2" xfId="22312" xr:uid="{00000000-0005-0000-0000-000059350000}"/>
    <cellStyle name="Comma 2 260 2 2 3 2 2 2 2 2 2" xfId="22313" xr:uid="{00000000-0005-0000-0000-00005A350000}"/>
    <cellStyle name="Comma 2 260 2 2 3 2 2 2 2 3" xfId="7169" xr:uid="{00000000-0005-0000-0000-00005B350000}"/>
    <cellStyle name="Comma 2 260 2 2 3 2 2 2 3" xfId="6308" xr:uid="{00000000-0005-0000-0000-00005C350000}"/>
    <cellStyle name="Comma 2 260 2 2 3 2 2 2 3 2" xfId="22316" xr:uid="{00000000-0005-0000-0000-00005D350000}"/>
    <cellStyle name="Comma 2 260 2 2 3 2 2 2 4" xfId="9634" xr:uid="{00000000-0005-0000-0000-00005E350000}"/>
    <cellStyle name="Comma 2 260 2 2 3 2 2 3" xfId="22317" xr:uid="{00000000-0005-0000-0000-00005F350000}"/>
    <cellStyle name="Comma 2 260 2 2 3 2 2 3 2" xfId="8773" xr:uid="{00000000-0005-0000-0000-000060350000}"/>
    <cellStyle name="Comma 2 260 2 2 3 2 2 3 2 2" xfId="8776" xr:uid="{00000000-0005-0000-0000-000061350000}"/>
    <cellStyle name="Comma 2 260 2 2 3 2 2 3 3" xfId="8778" xr:uid="{00000000-0005-0000-0000-000062350000}"/>
    <cellStyle name="Comma 2 260 2 2 3 2 2 4" xfId="22319" xr:uid="{00000000-0005-0000-0000-000063350000}"/>
    <cellStyle name="Comma 2 260 2 2 3 2 2 4 2" xfId="8782" xr:uid="{00000000-0005-0000-0000-000064350000}"/>
    <cellStyle name="Comma 2 260 2 2 3 2 2 5" xfId="22323" xr:uid="{00000000-0005-0000-0000-000065350000}"/>
    <cellStyle name="Comma 2 260 2 2 3 2 3" xfId="22325" xr:uid="{00000000-0005-0000-0000-000066350000}"/>
    <cellStyle name="Comma 2 260 2 2 3 2 3 2" xfId="22326" xr:uid="{00000000-0005-0000-0000-000067350000}"/>
    <cellStyle name="Comma 2 260 2 2 3 2 3 2 2" xfId="22327" xr:uid="{00000000-0005-0000-0000-000068350000}"/>
    <cellStyle name="Comma 2 260 2 2 3 2 3 2 2 2" xfId="22328" xr:uid="{00000000-0005-0000-0000-000069350000}"/>
    <cellStyle name="Comma 2 260 2 2 3 2 3 2 3" xfId="18416" xr:uid="{00000000-0005-0000-0000-00006A350000}"/>
    <cellStyle name="Comma 2 260 2 2 3 2 3 3" xfId="22330" xr:uid="{00000000-0005-0000-0000-00006B350000}"/>
    <cellStyle name="Comma 2 260 2 2 3 2 3 3 2" xfId="8801" xr:uid="{00000000-0005-0000-0000-00006C350000}"/>
    <cellStyle name="Comma 2 260 2 2 3 2 3 4" xfId="22332" xr:uid="{00000000-0005-0000-0000-00006D350000}"/>
    <cellStyle name="Comma 2 260 2 2 3 2 4" xfId="22334" xr:uid="{00000000-0005-0000-0000-00006E350000}"/>
    <cellStyle name="Comma 2 260 2 2 3 2 4 2" xfId="22337" xr:uid="{00000000-0005-0000-0000-00006F350000}"/>
    <cellStyle name="Comma 2 260 2 2 3 2 4 2 2" xfId="4266" xr:uid="{00000000-0005-0000-0000-000070350000}"/>
    <cellStyle name="Comma 2 260 2 2 3 2 4 3" xfId="22340" xr:uid="{00000000-0005-0000-0000-000071350000}"/>
    <cellStyle name="Comma 2 260 2 2 3 2 5" xfId="22343" xr:uid="{00000000-0005-0000-0000-000072350000}"/>
    <cellStyle name="Comma 2 260 2 2 3 2 5 2" xfId="22346" xr:uid="{00000000-0005-0000-0000-000073350000}"/>
    <cellStyle name="Comma 2 260 2 2 3 2 6" xfId="4972" xr:uid="{00000000-0005-0000-0000-000074350000}"/>
    <cellStyle name="Comma 2 260 2 2 3 2 7" xfId="4980" xr:uid="{00000000-0005-0000-0000-000075350000}"/>
    <cellStyle name="Comma 2 260 2 2 3 3" xfId="22349" xr:uid="{00000000-0005-0000-0000-000076350000}"/>
    <cellStyle name="Comma 2 260 2 2 3 3 2" xfId="22350" xr:uid="{00000000-0005-0000-0000-000077350000}"/>
    <cellStyle name="Comma 2 260 2 2 3 3 2 2" xfId="22351" xr:uid="{00000000-0005-0000-0000-000078350000}"/>
    <cellStyle name="Comma 2 260 2 2 3 3 2 2 2" xfId="10212" xr:uid="{00000000-0005-0000-0000-000079350000}"/>
    <cellStyle name="Comma 2 260 2 2 3 3 2 2 2 2" xfId="22352" xr:uid="{00000000-0005-0000-0000-00007A350000}"/>
    <cellStyle name="Comma 2 260 2 2 3 3 2 2 3" xfId="22353" xr:uid="{00000000-0005-0000-0000-00007B350000}"/>
    <cellStyle name="Comma 2 260 2 2 3 3 2 3" xfId="22355" xr:uid="{00000000-0005-0000-0000-00007C350000}"/>
    <cellStyle name="Comma 2 260 2 2 3 3 2 3 2" xfId="8829" xr:uid="{00000000-0005-0000-0000-00007D350000}"/>
    <cellStyle name="Comma 2 260 2 2 3 3 2 4" xfId="9950" xr:uid="{00000000-0005-0000-0000-00007E350000}"/>
    <cellStyle name="Comma 2 260 2 2 3 3 3" xfId="22357" xr:uid="{00000000-0005-0000-0000-00007F350000}"/>
    <cellStyle name="Comma 2 260 2 2 3 3 3 2" xfId="22358" xr:uid="{00000000-0005-0000-0000-000080350000}"/>
    <cellStyle name="Comma 2 260 2 2 3 3 3 2 2" xfId="22359" xr:uid="{00000000-0005-0000-0000-000081350000}"/>
    <cellStyle name="Comma 2 260 2 2 3 3 3 3" xfId="22362" xr:uid="{00000000-0005-0000-0000-000082350000}"/>
    <cellStyle name="Comma 2 260 2 2 3 3 4" xfId="13193" xr:uid="{00000000-0005-0000-0000-000083350000}"/>
    <cellStyle name="Comma 2 260 2 2 3 3 4 2" xfId="13197" xr:uid="{00000000-0005-0000-0000-000084350000}"/>
    <cellStyle name="Comma 2 260 2 2 3 3 5" xfId="13210" xr:uid="{00000000-0005-0000-0000-000085350000}"/>
    <cellStyle name="Comma 2 260 2 2 3 4" xfId="12185" xr:uid="{00000000-0005-0000-0000-000086350000}"/>
    <cellStyle name="Comma 2 260 2 2 3 4 2" xfId="12187" xr:uid="{00000000-0005-0000-0000-000087350000}"/>
    <cellStyle name="Comma 2 260 2 2 3 4 2 2" xfId="22363" xr:uid="{00000000-0005-0000-0000-000088350000}"/>
    <cellStyle name="Comma 2 260 2 2 3 4 2 2 2" xfId="22364" xr:uid="{00000000-0005-0000-0000-000089350000}"/>
    <cellStyle name="Comma 2 260 2 2 3 4 2 3" xfId="10067" xr:uid="{00000000-0005-0000-0000-00008A350000}"/>
    <cellStyle name="Comma 2 260 2 2 3 4 3" xfId="22365" xr:uid="{00000000-0005-0000-0000-00008B350000}"/>
    <cellStyle name="Comma 2 260 2 2 3 4 3 2" xfId="22366" xr:uid="{00000000-0005-0000-0000-00008C350000}"/>
    <cellStyle name="Comma 2 260 2 2 3 4 4" xfId="13224" xr:uid="{00000000-0005-0000-0000-00008D350000}"/>
    <cellStyle name="Comma 2 260 2 2 3 5" xfId="12189" xr:uid="{00000000-0005-0000-0000-00008E350000}"/>
    <cellStyle name="Comma 2 260 2 2 3 5 2" xfId="22367" xr:uid="{00000000-0005-0000-0000-00008F350000}"/>
    <cellStyle name="Comma 2 260 2 2 3 5 2 2" xfId="11796" xr:uid="{00000000-0005-0000-0000-000090350000}"/>
    <cellStyle name="Comma 2 260 2 2 3 5 3" xfId="22368" xr:uid="{00000000-0005-0000-0000-000091350000}"/>
    <cellStyle name="Comma 2 260 2 2 3 6" xfId="22369" xr:uid="{00000000-0005-0000-0000-000092350000}"/>
    <cellStyle name="Comma 2 260 2 2 3 6 2" xfId="22372" xr:uid="{00000000-0005-0000-0000-000093350000}"/>
    <cellStyle name="Comma 2 260 2 2 3 7" xfId="22373" xr:uid="{00000000-0005-0000-0000-000094350000}"/>
    <cellStyle name="Comma 2 260 2 2 3 8" xfId="22374" xr:uid="{00000000-0005-0000-0000-000095350000}"/>
    <cellStyle name="Comma 2 260 2 2 4" xfId="18874" xr:uid="{00000000-0005-0000-0000-000096350000}"/>
    <cellStyle name="Comma 2 260 2 2 4 2" xfId="22375" xr:uid="{00000000-0005-0000-0000-000097350000}"/>
    <cellStyle name="Comma 2 260 2 2 4 2 2" xfId="22376" xr:uid="{00000000-0005-0000-0000-000098350000}"/>
    <cellStyle name="Comma 2 260 2 2 4 2 2 2" xfId="22377" xr:uid="{00000000-0005-0000-0000-000099350000}"/>
    <cellStyle name="Comma 2 260 2 2 4 2 2 2 2" xfId="14208" xr:uid="{00000000-0005-0000-0000-00009A350000}"/>
    <cellStyle name="Comma 2 260 2 2 4 2 2 2 2 2" xfId="14210" xr:uid="{00000000-0005-0000-0000-00009B350000}"/>
    <cellStyle name="Comma 2 260 2 2 4 2 2 2 3" xfId="14212" xr:uid="{00000000-0005-0000-0000-00009C350000}"/>
    <cellStyle name="Comma 2 260 2 2 4 2 2 3" xfId="22378" xr:uid="{00000000-0005-0000-0000-00009D350000}"/>
    <cellStyle name="Comma 2 260 2 2 4 2 2 3 2" xfId="9061" xr:uid="{00000000-0005-0000-0000-00009E350000}"/>
    <cellStyle name="Comma 2 260 2 2 4 2 2 4" xfId="22380" xr:uid="{00000000-0005-0000-0000-00009F350000}"/>
    <cellStyle name="Comma 2 260 2 2 4 2 3" xfId="22382" xr:uid="{00000000-0005-0000-0000-0000A0350000}"/>
    <cellStyle name="Comma 2 260 2 2 4 2 3 2" xfId="22383" xr:uid="{00000000-0005-0000-0000-0000A1350000}"/>
    <cellStyle name="Comma 2 260 2 2 4 2 3 2 2" xfId="14300" xr:uid="{00000000-0005-0000-0000-0000A2350000}"/>
    <cellStyle name="Comma 2 260 2 2 4 2 3 3" xfId="22384" xr:uid="{00000000-0005-0000-0000-0000A3350000}"/>
    <cellStyle name="Comma 2 260 2 2 4 2 4" xfId="22385" xr:uid="{00000000-0005-0000-0000-0000A4350000}"/>
    <cellStyle name="Comma 2 260 2 2 4 2 4 2" xfId="3640" xr:uid="{00000000-0005-0000-0000-0000A5350000}"/>
    <cellStyle name="Comma 2 260 2 2 4 2 5" xfId="22388" xr:uid="{00000000-0005-0000-0000-0000A6350000}"/>
    <cellStyle name="Comma 2 260 2 2 4 3" xfId="22391" xr:uid="{00000000-0005-0000-0000-0000A7350000}"/>
    <cellStyle name="Comma 2 260 2 2 4 3 2" xfId="22392" xr:uid="{00000000-0005-0000-0000-0000A8350000}"/>
    <cellStyle name="Comma 2 260 2 2 4 3 2 2" xfId="8423" xr:uid="{00000000-0005-0000-0000-0000A9350000}"/>
    <cellStyle name="Comma 2 260 2 2 4 3 2 2 2" xfId="8426" xr:uid="{00000000-0005-0000-0000-0000AA350000}"/>
    <cellStyle name="Comma 2 260 2 2 4 3 2 3" xfId="8432" xr:uid="{00000000-0005-0000-0000-0000AB350000}"/>
    <cellStyle name="Comma 2 260 2 2 4 3 3" xfId="22393" xr:uid="{00000000-0005-0000-0000-0000AC350000}"/>
    <cellStyle name="Comma 2 260 2 2 4 3 3 2" xfId="8478" xr:uid="{00000000-0005-0000-0000-0000AD350000}"/>
    <cellStyle name="Comma 2 260 2 2 4 3 4" xfId="13263" xr:uid="{00000000-0005-0000-0000-0000AE350000}"/>
    <cellStyle name="Comma 2 260 2 2 4 4" xfId="12192" xr:uid="{00000000-0005-0000-0000-0000AF350000}"/>
    <cellStyle name="Comma 2 260 2 2 4 4 2" xfId="22394" xr:uid="{00000000-0005-0000-0000-0000B0350000}"/>
    <cellStyle name="Comma 2 260 2 2 4 4 2 2" xfId="8523" xr:uid="{00000000-0005-0000-0000-0000B1350000}"/>
    <cellStyle name="Comma 2 260 2 2 4 4 3" xfId="22395" xr:uid="{00000000-0005-0000-0000-0000B2350000}"/>
    <cellStyle name="Comma 2 260 2 2 4 5" xfId="22396" xr:uid="{00000000-0005-0000-0000-0000B3350000}"/>
    <cellStyle name="Comma 2 260 2 2 4 5 2" xfId="22397" xr:uid="{00000000-0005-0000-0000-0000B4350000}"/>
    <cellStyle name="Comma 2 260 2 2 4 6" xfId="20175" xr:uid="{00000000-0005-0000-0000-0000B5350000}"/>
    <cellStyle name="Comma 2 260 2 2 4 7" xfId="22398" xr:uid="{00000000-0005-0000-0000-0000B6350000}"/>
    <cellStyle name="Comma 2 260 2 2 5" xfId="18876" xr:uid="{00000000-0005-0000-0000-0000B7350000}"/>
    <cellStyle name="Comma 2 260 2 2 5 2" xfId="22399" xr:uid="{00000000-0005-0000-0000-0000B8350000}"/>
    <cellStyle name="Comma 2 260 2 2 5 2 2" xfId="22400" xr:uid="{00000000-0005-0000-0000-0000B9350000}"/>
    <cellStyle name="Comma 2 260 2 2 5 2 2 2" xfId="22401" xr:uid="{00000000-0005-0000-0000-0000BA350000}"/>
    <cellStyle name="Comma 2 260 2 2 5 2 2 2 2" xfId="14910" xr:uid="{00000000-0005-0000-0000-0000BB350000}"/>
    <cellStyle name="Comma 2 260 2 2 5 2 2 3" xfId="22402" xr:uid="{00000000-0005-0000-0000-0000BC350000}"/>
    <cellStyle name="Comma 2 260 2 2 5 2 3" xfId="22403" xr:uid="{00000000-0005-0000-0000-0000BD350000}"/>
    <cellStyle name="Comma 2 260 2 2 5 2 3 2" xfId="22404" xr:uid="{00000000-0005-0000-0000-0000BE350000}"/>
    <cellStyle name="Comma 2 260 2 2 5 2 4" xfId="22405" xr:uid="{00000000-0005-0000-0000-0000BF350000}"/>
    <cellStyle name="Comma 2 260 2 2 5 3" xfId="22408" xr:uid="{00000000-0005-0000-0000-0000C0350000}"/>
    <cellStyle name="Comma 2 260 2 2 5 3 2" xfId="22409" xr:uid="{00000000-0005-0000-0000-0000C1350000}"/>
    <cellStyle name="Comma 2 260 2 2 5 3 2 2" xfId="8643" xr:uid="{00000000-0005-0000-0000-0000C2350000}"/>
    <cellStyle name="Comma 2 260 2 2 5 3 3" xfId="22410" xr:uid="{00000000-0005-0000-0000-0000C3350000}"/>
    <cellStyle name="Comma 2 260 2 2 5 4" xfId="22411" xr:uid="{00000000-0005-0000-0000-0000C4350000}"/>
    <cellStyle name="Comma 2 260 2 2 5 4 2" xfId="22412" xr:uid="{00000000-0005-0000-0000-0000C5350000}"/>
    <cellStyle name="Comma 2 260 2 2 5 5" xfId="22413" xr:uid="{00000000-0005-0000-0000-0000C6350000}"/>
    <cellStyle name="Comma 2 260 2 2 6" xfId="18878" xr:uid="{00000000-0005-0000-0000-0000C7350000}"/>
    <cellStyle name="Comma 2 260 2 2 6 2" xfId="22414" xr:uid="{00000000-0005-0000-0000-0000C8350000}"/>
    <cellStyle name="Comma 2 260 2 2 6 2 2" xfId="22415" xr:uid="{00000000-0005-0000-0000-0000C9350000}"/>
    <cellStyle name="Comma 2 260 2 2 6 2 2 2" xfId="22417" xr:uid="{00000000-0005-0000-0000-0000CA350000}"/>
    <cellStyle name="Comma 2 260 2 2 6 2 3" xfId="22419" xr:uid="{00000000-0005-0000-0000-0000CB350000}"/>
    <cellStyle name="Comma 2 260 2 2 6 3" xfId="22420" xr:uid="{00000000-0005-0000-0000-0000CC350000}"/>
    <cellStyle name="Comma 2 260 2 2 6 3 2" xfId="6313" xr:uid="{00000000-0005-0000-0000-0000CD350000}"/>
    <cellStyle name="Comma 2 260 2 2 6 4" xfId="22421" xr:uid="{00000000-0005-0000-0000-0000CE350000}"/>
    <cellStyle name="Comma 2 260 2 2 7" xfId="18880" xr:uid="{00000000-0005-0000-0000-0000CF350000}"/>
    <cellStyle name="Comma 2 260 2 2 7 2" xfId="22422" xr:uid="{00000000-0005-0000-0000-0000D0350000}"/>
    <cellStyle name="Comma 2 260 2 2 7 2 2" xfId="22423" xr:uid="{00000000-0005-0000-0000-0000D1350000}"/>
    <cellStyle name="Comma 2 260 2 2 7 3" xfId="22424" xr:uid="{00000000-0005-0000-0000-0000D2350000}"/>
    <cellStyle name="Comma 2 260 2 2 8" xfId="18882" xr:uid="{00000000-0005-0000-0000-0000D3350000}"/>
    <cellStyle name="Comma 2 260 2 2 8 2" xfId="22425" xr:uid="{00000000-0005-0000-0000-0000D4350000}"/>
    <cellStyle name="Comma 2 260 2 2 9" xfId="7232" xr:uid="{00000000-0005-0000-0000-0000D5350000}"/>
    <cellStyle name="Comma 2 260 2 3" xfId="18979" xr:uid="{00000000-0005-0000-0000-0000D6350000}"/>
    <cellStyle name="Comma 2 260 2 3 2" xfId="18932" xr:uid="{00000000-0005-0000-0000-0000D7350000}"/>
    <cellStyle name="Comma 2 260 2 3 2 2" xfId="22426" xr:uid="{00000000-0005-0000-0000-0000D8350000}"/>
    <cellStyle name="Comma 2 260 2 3 2 2 2" xfId="22431" xr:uid="{00000000-0005-0000-0000-0000D9350000}"/>
    <cellStyle name="Comma 2 260 2 3 2 2 2 2" xfId="22434" xr:uid="{00000000-0005-0000-0000-0000DA350000}"/>
    <cellStyle name="Comma 2 260 2 3 2 2 2 2 2" xfId="22436" xr:uid="{00000000-0005-0000-0000-0000DB350000}"/>
    <cellStyle name="Comma 2 260 2 3 2 2 2 2 2 2" xfId="22438" xr:uid="{00000000-0005-0000-0000-0000DC350000}"/>
    <cellStyle name="Comma 2 260 2 3 2 2 2 2 2 2 2" xfId="4339" xr:uid="{00000000-0005-0000-0000-0000DD350000}"/>
    <cellStyle name="Comma 2 260 2 3 2 2 2 2 2 3" xfId="22439" xr:uid="{00000000-0005-0000-0000-0000DE350000}"/>
    <cellStyle name="Comma 2 260 2 3 2 2 2 2 3" xfId="22440" xr:uid="{00000000-0005-0000-0000-0000DF350000}"/>
    <cellStyle name="Comma 2 260 2 3 2 2 2 2 3 2" xfId="22441" xr:uid="{00000000-0005-0000-0000-0000E0350000}"/>
    <cellStyle name="Comma 2 260 2 3 2 2 2 2 4" xfId="22442" xr:uid="{00000000-0005-0000-0000-0000E1350000}"/>
    <cellStyle name="Comma 2 260 2 3 2 2 2 3" xfId="22444" xr:uid="{00000000-0005-0000-0000-0000E2350000}"/>
    <cellStyle name="Comma 2 260 2 3 2 2 2 3 2" xfId="22447" xr:uid="{00000000-0005-0000-0000-0000E3350000}"/>
    <cellStyle name="Comma 2 260 2 3 2 2 2 3 2 2" xfId="22449" xr:uid="{00000000-0005-0000-0000-0000E4350000}"/>
    <cellStyle name="Comma 2 260 2 3 2 2 2 3 3" xfId="22452" xr:uid="{00000000-0005-0000-0000-0000E5350000}"/>
    <cellStyle name="Comma 2 260 2 3 2 2 2 4" xfId="22453" xr:uid="{00000000-0005-0000-0000-0000E6350000}"/>
    <cellStyle name="Comma 2 260 2 3 2 2 2 4 2" xfId="22456" xr:uid="{00000000-0005-0000-0000-0000E7350000}"/>
    <cellStyle name="Comma 2 260 2 3 2 2 2 5" xfId="22458" xr:uid="{00000000-0005-0000-0000-0000E8350000}"/>
    <cellStyle name="Comma 2 260 2 3 2 2 3" xfId="22460" xr:uid="{00000000-0005-0000-0000-0000E9350000}"/>
    <cellStyle name="Comma 2 260 2 3 2 2 3 2" xfId="22461" xr:uid="{00000000-0005-0000-0000-0000EA350000}"/>
    <cellStyle name="Comma 2 260 2 3 2 2 3 2 2" xfId="22463" xr:uid="{00000000-0005-0000-0000-0000EB350000}"/>
    <cellStyle name="Comma 2 260 2 3 2 2 3 2 2 2" xfId="655" xr:uid="{00000000-0005-0000-0000-0000EC350000}"/>
    <cellStyle name="Comma 2 260 2 3 2 2 3 2 3" xfId="22464" xr:uid="{00000000-0005-0000-0000-0000ED350000}"/>
    <cellStyle name="Comma 2 260 2 3 2 2 3 3" xfId="22465" xr:uid="{00000000-0005-0000-0000-0000EE350000}"/>
    <cellStyle name="Comma 2 260 2 3 2 2 3 3 2" xfId="22467" xr:uid="{00000000-0005-0000-0000-0000EF350000}"/>
    <cellStyle name="Comma 2 260 2 3 2 2 3 4" xfId="22468" xr:uid="{00000000-0005-0000-0000-0000F0350000}"/>
    <cellStyle name="Comma 2 260 2 3 2 2 4" xfId="22470" xr:uid="{00000000-0005-0000-0000-0000F1350000}"/>
    <cellStyle name="Comma 2 260 2 3 2 2 4 2" xfId="22473" xr:uid="{00000000-0005-0000-0000-0000F2350000}"/>
    <cellStyle name="Comma 2 260 2 3 2 2 4 2 2" xfId="22476" xr:uid="{00000000-0005-0000-0000-0000F3350000}"/>
    <cellStyle name="Comma 2 260 2 3 2 2 4 3" xfId="3499" xr:uid="{00000000-0005-0000-0000-0000F4350000}"/>
    <cellStyle name="Comma 2 260 2 3 2 2 5" xfId="22479" xr:uid="{00000000-0005-0000-0000-0000F5350000}"/>
    <cellStyle name="Comma 2 260 2 3 2 2 5 2" xfId="22482" xr:uid="{00000000-0005-0000-0000-0000F6350000}"/>
    <cellStyle name="Comma 2 260 2 3 2 2 6" xfId="22485" xr:uid="{00000000-0005-0000-0000-0000F7350000}"/>
    <cellStyle name="Comma 2 260 2 3 2 2 7" xfId="22489" xr:uid="{00000000-0005-0000-0000-0000F8350000}"/>
    <cellStyle name="Comma 2 260 2 3 2 3" xfId="22493" xr:uid="{00000000-0005-0000-0000-0000F9350000}"/>
    <cellStyle name="Comma 2 260 2 3 2 3 2" xfId="22499" xr:uid="{00000000-0005-0000-0000-0000FA350000}"/>
    <cellStyle name="Comma 2 260 2 3 2 3 2 2" xfId="22500" xr:uid="{00000000-0005-0000-0000-0000FB350000}"/>
    <cellStyle name="Comma 2 260 2 3 2 3 2 2 2" xfId="13791" xr:uid="{00000000-0005-0000-0000-0000FC350000}"/>
    <cellStyle name="Comma 2 260 2 3 2 3 2 2 2 2" xfId="13796" xr:uid="{00000000-0005-0000-0000-0000FD350000}"/>
    <cellStyle name="Comma 2 260 2 3 2 3 2 2 3" xfId="13799" xr:uid="{00000000-0005-0000-0000-0000FE350000}"/>
    <cellStyle name="Comma 2 260 2 3 2 3 2 3" xfId="22502" xr:uid="{00000000-0005-0000-0000-0000FF350000}"/>
    <cellStyle name="Comma 2 260 2 3 2 3 2 3 2" xfId="13810" xr:uid="{00000000-0005-0000-0000-000000360000}"/>
    <cellStyle name="Comma 2 260 2 3 2 3 2 4" xfId="10008" xr:uid="{00000000-0005-0000-0000-000001360000}"/>
    <cellStyle name="Comma 2 260 2 3 2 3 3" xfId="1171" xr:uid="{00000000-0005-0000-0000-000002360000}"/>
    <cellStyle name="Comma 2 260 2 3 2 3 3 2" xfId="22504" xr:uid="{00000000-0005-0000-0000-000003360000}"/>
    <cellStyle name="Comma 2 260 2 3 2 3 3 2 2" xfId="13827" xr:uid="{00000000-0005-0000-0000-000004360000}"/>
    <cellStyle name="Comma 2 260 2 3 2 3 3 3" xfId="22505" xr:uid="{00000000-0005-0000-0000-000005360000}"/>
    <cellStyle name="Comma 2 260 2 3 2 3 4" xfId="22506" xr:uid="{00000000-0005-0000-0000-000006360000}"/>
    <cellStyle name="Comma 2 260 2 3 2 3 4 2" xfId="19047" xr:uid="{00000000-0005-0000-0000-000007360000}"/>
    <cellStyle name="Comma 2 260 2 3 2 3 5" xfId="22509" xr:uid="{00000000-0005-0000-0000-000008360000}"/>
    <cellStyle name="Comma 2 260 2 3 2 4" xfId="22512" xr:uid="{00000000-0005-0000-0000-000009360000}"/>
    <cellStyle name="Comma 2 260 2 3 2 4 2" xfId="22515" xr:uid="{00000000-0005-0000-0000-00000A360000}"/>
    <cellStyle name="Comma 2 260 2 3 2 4 2 2" xfId="22516" xr:uid="{00000000-0005-0000-0000-00000B360000}"/>
    <cellStyle name="Comma 2 260 2 3 2 4 2 2 2" xfId="13858" xr:uid="{00000000-0005-0000-0000-00000C360000}"/>
    <cellStyle name="Comma 2 260 2 3 2 4 2 3" xfId="10165" xr:uid="{00000000-0005-0000-0000-00000D360000}"/>
    <cellStyle name="Comma 2 260 2 3 2 4 3" xfId="22517" xr:uid="{00000000-0005-0000-0000-00000E360000}"/>
    <cellStyle name="Comma 2 260 2 3 2 4 3 2" xfId="22518" xr:uid="{00000000-0005-0000-0000-00000F360000}"/>
    <cellStyle name="Comma 2 260 2 3 2 4 4" xfId="22519" xr:uid="{00000000-0005-0000-0000-000010360000}"/>
    <cellStyle name="Comma 2 260 2 3 2 5" xfId="22522" xr:uid="{00000000-0005-0000-0000-000011360000}"/>
    <cellStyle name="Comma 2 260 2 3 2 5 2" xfId="22525" xr:uid="{00000000-0005-0000-0000-000012360000}"/>
    <cellStyle name="Comma 2 260 2 3 2 5 2 2" xfId="22526" xr:uid="{00000000-0005-0000-0000-000013360000}"/>
    <cellStyle name="Comma 2 260 2 3 2 5 3" xfId="22527" xr:uid="{00000000-0005-0000-0000-000014360000}"/>
    <cellStyle name="Comma 2 260 2 3 2 6" xfId="22529" xr:uid="{00000000-0005-0000-0000-000015360000}"/>
    <cellStyle name="Comma 2 260 2 3 2 6 2" xfId="22532" xr:uid="{00000000-0005-0000-0000-000016360000}"/>
    <cellStyle name="Comma 2 260 2 3 2 7" xfId="22534" xr:uid="{00000000-0005-0000-0000-000017360000}"/>
    <cellStyle name="Comma 2 260 2 3 2 8" xfId="22537" xr:uid="{00000000-0005-0000-0000-000018360000}"/>
    <cellStyle name="Comma 2 260 2 3 3" xfId="18937" xr:uid="{00000000-0005-0000-0000-000019360000}"/>
    <cellStyle name="Comma 2 260 2 3 3 2" xfId="22540" xr:uid="{00000000-0005-0000-0000-00001A360000}"/>
    <cellStyle name="Comma 2 260 2 3 3 2 2" xfId="22543" xr:uid="{00000000-0005-0000-0000-00001B360000}"/>
    <cellStyle name="Comma 2 260 2 3 3 2 2 2" xfId="22544" xr:uid="{00000000-0005-0000-0000-00001C360000}"/>
    <cellStyle name="Comma 2 260 2 3 3 2 2 2 2" xfId="22" xr:uid="{00000000-0005-0000-0000-00001D360000}"/>
    <cellStyle name="Comma 2 260 2 3 3 2 2 2 2 2" xfId="22546" xr:uid="{00000000-0005-0000-0000-00001E360000}"/>
    <cellStyle name="Comma 2 260 2 3 3 2 2 2 3" xfId="1505" xr:uid="{00000000-0005-0000-0000-00001F360000}"/>
    <cellStyle name="Comma 2 260 2 3 3 2 2 3" xfId="22547" xr:uid="{00000000-0005-0000-0000-000020360000}"/>
    <cellStyle name="Comma 2 260 2 3 3 2 2 3 2" xfId="7371" xr:uid="{00000000-0005-0000-0000-000021360000}"/>
    <cellStyle name="Comma 2 260 2 3 3 2 2 4" xfId="22550" xr:uid="{00000000-0005-0000-0000-000022360000}"/>
    <cellStyle name="Comma 2 260 2 3 3 2 3" xfId="22553" xr:uid="{00000000-0005-0000-0000-000023360000}"/>
    <cellStyle name="Comma 2 260 2 3 3 2 3 2" xfId="22554" xr:uid="{00000000-0005-0000-0000-000024360000}"/>
    <cellStyle name="Comma 2 260 2 3 3 2 3 2 2" xfId="1419" xr:uid="{00000000-0005-0000-0000-000025360000}"/>
    <cellStyle name="Comma 2 260 2 3 3 2 3 3" xfId="22555" xr:uid="{00000000-0005-0000-0000-000026360000}"/>
    <cellStyle name="Comma 2 260 2 3 3 2 4" xfId="22557" xr:uid="{00000000-0005-0000-0000-000027360000}"/>
    <cellStyle name="Comma 2 260 2 3 3 2 4 2" xfId="22560" xr:uid="{00000000-0005-0000-0000-000028360000}"/>
    <cellStyle name="Comma 2 260 2 3 3 2 5" xfId="22563" xr:uid="{00000000-0005-0000-0000-000029360000}"/>
    <cellStyle name="Comma 2 260 2 3 3 3" xfId="22566" xr:uid="{00000000-0005-0000-0000-00002A360000}"/>
    <cellStyle name="Comma 2 260 2 3 3 3 2" xfId="22567" xr:uid="{00000000-0005-0000-0000-00002B360000}"/>
    <cellStyle name="Comma 2 260 2 3 3 3 2 2" xfId="22568" xr:uid="{00000000-0005-0000-0000-00002C360000}"/>
    <cellStyle name="Comma 2 260 2 3 3 3 2 2 2" xfId="13923" xr:uid="{00000000-0005-0000-0000-00002D360000}"/>
    <cellStyle name="Comma 2 260 2 3 3 3 2 3" xfId="22570" xr:uid="{00000000-0005-0000-0000-00002E360000}"/>
    <cellStyle name="Comma 2 260 2 3 3 3 3" xfId="22573" xr:uid="{00000000-0005-0000-0000-00002F360000}"/>
    <cellStyle name="Comma 2 260 2 3 3 3 3 2" xfId="22574" xr:uid="{00000000-0005-0000-0000-000030360000}"/>
    <cellStyle name="Comma 2 260 2 3 3 3 4" xfId="13328" xr:uid="{00000000-0005-0000-0000-000031360000}"/>
    <cellStyle name="Comma 2 260 2 3 3 4" xfId="12199" xr:uid="{00000000-0005-0000-0000-000032360000}"/>
    <cellStyle name="Comma 2 260 2 3 3 4 2" xfId="22575" xr:uid="{00000000-0005-0000-0000-000033360000}"/>
    <cellStyle name="Comma 2 260 2 3 3 4 2 2" xfId="22576" xr:uid="{00000000-0005-0000-0000-000034360000}"/>
    <cellStyle name="Comma 2 260 2 3 3 4 3" xfId="22577" xr:uid="{00000000-0005-0000-0000-000035360000}"/>
    <cellStyle name="Comma 2 260 2 3 3 5" xfId="22578" xr:uid="{00000000-0005-0000-0000-000036360000}"/>
    <cellStyle name="Comma 2 260 2 3 3 5 2" xfId="22579" xr:uid="{00000000-0005-0000-0000-000037360000}"/>
    <cellStyle name="Comma 2 260 2 3 3 6" xfId="22580" xr:uid="{00000000-0005-0000-0000-000038360000}"/>
    <cellStyle name="Comma 2 260 2 3 3 7" xfId="22583" xr:uid="{00000000-0005-0000-0000-000039360000}"/>
    <cellStyle name="Comma 2 260 2 3 4" xfId="18942" xr:uid="{00000000-0005-0000-0000-00003A360000}"/>
    <cellStyle name="Comma 2 260 2 3 4 2" xfId="22584" xr:uid="{00000000-0005-0000-0000-00003B360000}"/>
    <cellStyle name="Comma 2 260 2 3 4 2 2" xfId="22585" xr:uid="{00000000-0005-0000-0000-00003C360000}"/>
    <cellStyle name="Comma 2 260 2 3 4 2 2 2" xfId="18959" xr:uid="{00000000-0005-0000-0000-00003D360000}"/>
    <cellStyle name="Comma 2 260 2 3 4 2 2 2 2" xfId="22589" xr:uid="{00000000-0005-0000-0000-00003E360000}"/>
    <cellStyle name="Comma 2 260 2 3 4 2 2 3" xfId="18962" xr:uid="{00000000-0005-0000-0000-00003F360000}"/>
    <cellStyle name="Comma 2 260 2 3 4 2 3" xfId="22590" xr:uid="{00000000-0005-0000-0000-000040360000}"/>
    <cellStyle name="Comma 2 260 2 3 4 2 3 2" xfId="22593" xr:uid="{00000000-0005-0000-0000-000041360000}"/>
    <cellStyle name="Comma 2 260 2 3 4 2 4" xfId="22594" xr:uid="{00000000-0005-0000-0000-000042360000}"/>
    <cellStyle name="Comma 2 260 2 3 4 3" xfId="22598" xr:uid="{00000000-0005-0000-0000-000043360000}"/>
    <cellStyle name="Comma 2 260 2 3 4 3 2" xfId="22599" xr:uid="{00000000-0005-0000-0000-000044360000}"/>
    <cellStyle name="Comma 2 260 2 3 4 3 2 2" xfId="8910" xr:uid="{00000000-0005-0000-0000-000045360000}"/>
    <cellStyle name="Comma 2 260 2 3 4 3 3" xfId="22601" xr:uid="{00000000-0005-0000-0000-000046360000}"/>
    <cellStyle name="Comma 2 260 2 3 4 4" xfId="22603" xr:uid="{00000000-0005-0000-0000-000047360000}"/>
    <cellStyle name="Comma 2 260 2 3 4 4 2" xfId="22604" xr:uid="{00000000-0005-0000-0000-000048360000}"/>
    <cellStyle name="Comma 2 260 2 3 4 5" xfId="22608" xr:uid="{00000000-0005-0000-0000-000049360000}"/>
    <cellStyle name="Comma 2 260 2 3 5" xfId="18947" xr:uid="{00000000-0005-0000-0000-00004A360000}"/>
    <cellStyle name="Comma 2 260 2 3 5 2" xfId="22609" xr:uid="{00000000-0005-0000-0000-00004B360000}"/>
    <cellStyle name="Comma 2 260 2 3 5 2 2" xfId="22610" xr:uid="{00000000-0005-0000-0000-00004C360000}"/>
    <cellStyle name="Comma 2 260 2 3 5 2 2 2" xfId="22611" xr:uid="{00000000-0005-0000-0000-00004D360000}"/>
    <cellStyle name="Comma 2 260 2 3 5 2 3" xfId="22612" xr:uid="{00000000-0005-0000-0000-00004E360000}"/>
    <cellStyle name="Comma 2 260 2 3 5 3" xfId="22613" xr:uid="{00000000-0005-0000-0000-00004F360000}"/>
    <cellStyle name="Comma 2 260 2 3 5 3 2" xfId="22614" xr:uid="{00000000-0005-0000-0000-000050360000}"/>
    <cellStyle name="Comma 2 260 2 3 5 4" xfId="22615" xr:uid="{00000000-0005-0000-0000-000051360000}"/>
    <cellStyle name="Comma 2 260 2 3 6" xfId="18950" xr:uid="{00000000-0005-0000-0000-000052360000}"/>
    <cellStyle name="Comma 2 260 2 3 6 2" xfId="22616" xr:uid="{00000000-0005-0000-0000-000053360000}"/>
    <cellStyle name="Comma 2 260 2 3 6 2 2" xfId="22617" xr:uid="{00000000-0005-0000-0000-000054360000}"/>
    <cellStyle name="Comma 2 260 2 3 6 3" xfId="22618" xr:uid="{00000000-0005-0000-0000-000055360000}"/>
    <cellStyle name="Comma 2 260 2 3 7" xfId="18953" xr:uid="{00000000-0005-0000-0000-000056360000}"/>
    <cellStyle name="Comma 2 260 2 3 7 2" xfId="22619" xr:uid="{00000000-0005-0000-0000-000057360000}"/>
    <cellStyle name="Comma 2 260 2 3 8" xfId="18956" xr:uid="{00000000-0005-0000-0000-000058360000}"/>
    <cellStyle name="Comma 2 260 2 3 9" xfId="7056" xr:uid="{00000000-0005-0000-0000-000059360000}"/>
    <cellStyle name="Comma 2 260 2 4" xfId="18985" xr:uid="{00000000-0005-0000-0000-00005A360000}"/>
    <cellStyle name="Comma 2 260 2 4 2" xfId="19022" xr:uid="{00000000-0005-0000-0000-00005B360000}"/>
    <cellStyle name="Comma 2 260 2 4 2 2" xfId="22622" xr:uid="{00000000-0005-0000-0000-00005C360000}"/>
    <cellStyle name="Comma 2 260 2 4 2 2 2" xfId="22625" xr:uid="{00000000-0005-0000-0000-00005D360000}"/>
    <cellStyle name="Comma 2 260 2 4 2 2 2 2" xfId="22626" xr:uid="{00000000-0005-0000-0000-00005E360000}"/>
    <cellStyle name="Comma 2 260 2 4 2 2 2 2 2" xfId="22628" xr:uid="{00000000-0005-0000-0000-00005F360000}"/>
    <cellStyle name="Comma 2 260 2 4 2 2 2 2 2 2" xfId="22629" xr:uid="{00000000-0005-0000-0000-000060360000}"/>
    <cellStyle name="Comma 2 260 2 4 2 2 2 2 3" xfId="22630" xr:uid="{00000000-0005-0000-0000-000061360000}"/>
    <cellStyle name="Comma 2 260 2 4 2 2 2 3" xfId="22631" xr:uid="{00000000-0005-0000-0000-000062360000}"/>
    <cellStyle name="Comma 2 260 2 4 2 2 2 3 2" xfId="22633" xr:uid="{00000000-0005-0000-0000-000063360000}"/>
    <cellStyle name="Comma 2 260 2 4 2 2 2 4" xfId="22634" xr:uid="{00000000-0005-0000-0000-000064360000}"/>
    <cellStyle name="Comma 2 260 2 4 2 2 3" xfId="22636" xr:uid="{00000000-0005-0000-0000-000065360000}"/>
    <cellStyle name="Comma 2 260 2 4 2 2 3 2" xfId="5336" xr:uid="{00000000-0005-0000-0000-000066360000}"/>
    <cellStyle name="Comma 2 260 2 4 2 2 3 2 2" xfId="22638" xr:uid="{00000000-0005-0000-0000-000067360000}"/>
    <cellStyle name="Comma 2 260 2 4 2 2 3 3" xfId="22639" xr:uid="{00000000-0005-0000-0000-000068360000}"/>
    <cellStyle name="Comma 2 260 2 4 2 2 4" xfId="22640" xr:uid="{00000000-0005-0000-0000-000069360000}"/>
    <cellStyle name="Comma 2 260 2 4 2 2 4 2" xfId="22647" xr:uid="{00000000-0005-0000-0000-00006A360000}"/>
    <cellStyle name="Comma 2 260 2 4 2 2 5" xfId="21070" xr:uid="{00000000-0005-0000-0000-00006B360000}"/>
    <cellStyle name="Comma 2 260 2 4 2 3" xfId="22652" xr:uid="{00000000-0005-0000-0000-00006C360000}"/>
    <cellStyle name="Comma 2 260 2 4 2 3 2" xfId="22653" xr:uid="{00000000-0005-0000-0000-00006D360000}"/>
    <cellStyle name="Comma 2 260 2 4 2 3 2 2" xfId="22654" xr:uid="{00000000-0005-0000-0000-00006E360000}"/>
    <cellStyle name="Comma 2 260 2 4 2 3 2 2 2" xfId="15588" xr:uid="{00000000-0005-0000-0000-00006F360000}"/>
    <cellStyle name="Comma 2 260 2 4 2 3 2 3" xfId="22655" xr:uid="{00000000-0005-0000-0000-000070360000}"/>
    <cellStyle name="Comma 2 260 2 4 2 3 3" xfId="22656" xr:uid="{00000000-0005-0000-0000-000071360000}"/>
    <cellStyle name="Comma 2 260 2 4 2 3 3 2" xfId="22658" xr:uid="{00000000-0005-0000-0000-000072360000}"/>
    <cellStyle name="Comma 2 260 2 4 2 3 4" xfId="22660" xr:uid="{00000000-0005-0000-0000-000073360000}"/>
    <cellStyle name="Comma 2 260 2 4 2 4" xfId="22667" xr:uid="{00000000-0005-0000-0000-000074360000}"/>
    <cellStyle name="Comma 2 260 2 4 2 4 2" xfId="22668" xr:uid="{00000000-0005-0000-0000-000075360000}"/>
    <cellStyle name="Comma 2 260 2 4 2 4 2 2" xfId="22669" xr:uid="{00000000-0005-0000-0000-000076360000}"/>
    <cellStyle name="Comma 2 260 2 4 2 4 3" xfId="22670" xr:uid="{00000000-0005-0000-0000-000077360000}"/>
    <cellStyle name="Comma 2 260 2 4 2 5" xfId="22672" xr:uid="{00000000-0005-0000-0000-000078360000}"/>
    <cellStyle name="Comma 2 260 2 4 2 5 2" xfId="22673" xr:uid="{00000000-0005-0000-0000-000079360000}"/>
    <cellStyle name="Comma 2 260 2 4 2 6" xfId="22674" xr:uid="{00000000-0005-0000-0000-00007A360000}"/>
    <cellStyle name="Comma 2 260 2 4 2 7" xfId="22675" xr:uid="{00000000-0005-0000-0000-00007B360000}"/>
    <cellStyle name="Comma 2 260 2 4 3" xfId="19030" xr:uid="{00000000-0005-0000-0000-00007C360000}"/>
    <cellStyle name="Comma 2 260 2 4 3 2" xfId="22676" xr:uid="{00000000-0005-0000-0000-00007D360000}"/>
    <cellStyle name="Comma 2 260 2 4 3 2 2" xfId="22677" xr:uid="{00000000-0005-0000-0000-00007E360000}"/>
    <cellStyle name="Comma 2 260 2 4 3 2 2 2" xfId="22678" xr:uid="{00000000-0005-0000-0000-00007F360000}"/>
    <cellStyle name="Comma 2 260 2 4 3 2 2 2 2" xfId="22679" xr:uid="{00000000-0005-0000-0000-000080360000}"/>
    <cellStyle name="Comma 2 260 2 4 3 2 2 3" xfId="22680" xr:uid="{00000000-0005-0000-0000-000081360000}"/>
    <cellStyle name="Comma 2 260 2 4 3 2 3" xfId="22681" xr:uid="{00000000-0005-0000-0000-000082360000}"/>
    <cellStyle name="Comma 2 260 2 4 3 2 3 2" xfId="22683" xr:uid="{00000000-0005-0000-0000-000083360000}"/>
    <cellStyle name="Comma 2 260 2 4 3 2 4" xfId="22684" xr:uid="{00000000-0005-0000-0000-000084360000}"/>
    <cellStyle name="Comma 2 260 2 4 3 3" xfId="22689" xr:uid="{00000000-0005-0000-0000-000085360000}"/>
    <cellStyle name="Comma 2 260 2 4 3 3 2" xfId="22690" xr:uid="{00000000-0005-0000-0000-000086360000}"/>
    <cellStyle name="Comma 2 260 2 4 3 3 2 2" xfId="22691" xr:uid="{00000000-0005-0000-0000-000087360000}"/>
    <cellStyle name="Comma 2 260 2 4 3 3 3" xfId="22694" xr:uid="{00000000-0005-0000-0000-000088360000}"/>
    <cellStyle name="Comma 2 260 2 4 3 4" xfId="22695" xr:uid="{00000000-0005-0000-0000-000089360000}"/>
    <cellStyle name="Comma 2 260 2 4 3 4 2" xfId="22696" xr:uid="{00000000-0005-0000-0000-00008A360000}"/>
    <cellStyle name="Comma 2 260 2 4 3 5" xfId="22697" xr:uid="{00000000-0005-0000-0000-00008B360000}"/>
    <cellStyle name="Comma 2 260 2 4 4" xfId="19038" xr:uid="{00000000-0005-0000-0000-00008C360000}"/>
    <cellStyle name="Comma 2 260 2 4 4 2" xfId="22698" xr:uid="{00000000-0005-0000-0000-00008D360000}"/>
    <cellStyle name="Comma 2 260 2 4 4 2 2" xfId="20642" xr:uid="{00000000-0005-0000-0000-00008E360000}"/>
    <cellStyle name="Comma 2 260 2 4 4 2 2 2" xfId="22699" xr:uid="{00000000-0005-0000-0000-00008F360000}"/>
    <cellStyle name="Comma 2 260 2 4 4 2 3" xfId="22700" xr:uid="{00000000-0005-0000-0000-000090360000}"/>
    <cellStyle name="Comma 2 260 2 4 4 3" xfId="22702" xr:uid="{00000000-0005-0000-0000-000091360000}"/>
    <cellStyle name="Comma 2 260 2 4 4 3 2" xfId="22703" xr:uid="{00000000-0005-0000-0000-000092360000}"/>
    <cellStyle name="Comma 2 260 2 4 4 4" xfId="22704" xr:uid="{00000000-0005-0000-0000-000093360000}"/>
    <cellStyle name="Comma 2 260 2 4 5" xfId="22705" xr:uid="{00000000-0005-0000-0000-000094360000}"/>
    <cellStyle name="Comma 2 260 2 4 5 2" xfId="22709" xr:uid="{00000000-0005-0000-0000-000095360000}"/>
    <cellStyle name="Comma 2 260 2 4 5 2 2" xfId="22710" xr:uid="{00000000-0005-0000-0000-000096360000}"/>
    <cellStyle name="Comma 2 260 2 4 5 3" xfId="22711" xr:uid="{00000000-0005-0000-0000-000097360000}"/>
    <cellStyle name="Comma 2 260 2 4 6" xfId="22712" xr:uid="{00000000-0005-0000-0000-000098360000}"/>
    <cellStyle name="Comma 2 260 2 4 6 2" xfId="22715" xr:uid="{00000000-0005-0000-0000-000099360000}"/>
    <cellStyle name="Comma 2 260 2 4 7" xfId="22716" xr:uid="{00000000-0005-0000-0000-00009A360000}"/>
    <cellStyle name="Comma 2 260 2 4 8" xfId="22717" xr:uid="{00000000-0005-0000-0000-00009B360000}"/>
    <cellStyle name="Comma 2 260 2 5" xfId="7879" xr:uid="{00000000-0005-0000-0000-00009C360000}"/>
    <cellStyle name="Comma 2 260 2 5 2" xfId="5911" xr:uid="{00000000-0005-0000-0000-00009D360000}"/>
    <cellStyle name="Comma 2 260 2 5 2 2" xfId="22718" xr:uid="{00000000-0005-0000-0000-00009E360000}"/>
    <cellStyle name="Comma 2 260 2 5 2 2 2" xfId="22719" xr:uid="{00000000-0005-0000-0000-00009F360000}"/>
    <cellStyle name="Comma 2 260 2 5 2 2 2 2" xfId="22722" xr:uid="{00000000-0005-0000-0000-0000A0360000}"/>
    <cellStyle name="Comma 2 260 2 5 2 2 2 2 2" xfId="22724" xr:uid="{00000000-0005-0000-0000-0000A1360000}"/>
    <cellStyle name="Comma 2 260 2 5 2 2 2 3" xfId="22725" xr:uid="{00000000-0005-0000-0000-0000A2360000}"/>
    <cellStyle name="Comma 2 260 2 5 2 2 3" xfId="22726" xr:uid="{00000000-0005-0000-0000-0000A3360000}"/>
    <cellStyle name="Comma 2 260 2 5 2 2 3 2" xfId="22729" xr:uid="{00000000-0005-0000-0000-0000A4360000}"/>
    <cellStyle name="Comma 2 260 2 5 2 2 4" xfId="22733" xr:uid="{00000000-0005-0000-0000-0000A5360000}"/>
    <cellStyle name="Comma 2 260 2 5 2 3" xfId="22738" xr:uid="{00000000-0005-0000-0000-0000A6360000}"/>
    <cellStyle name="Comma 2 260 2 5 2 3 2" xfId="22739" xr:uid="{00000000-0005-0000-0000-0000A7360000}"/>
    <cellStyle name="Comma 2 260 2 5 2 3 2 2" xfId="20615" xr:uid="{00000000-0005-0000-0000-0000A8360000}"/>
    <cellStyle name="Comma 2 260 2 5 2 3 3" xfId="22740" xr:uid="{00000000-0005-0000-0000-0000A9360000}"/>
    <cellStyle name="Comma 2 260 2 5 2 4" xfId="16274" xr:uid="{00000000-0005-0000-0000-0000AA360000}"/>
    <cellStyle name="Comma 2 260 2 5 2 4 2" xfId="22741" xr:uid="{00000000-0005-0000-0000-0000AB360000}"/>
    <cellStyle name="Comma 2 260 2 5 2 5" xfId="22742" xr:uid="{00000000-0005-0000-0000-0000AC360000}"/>
    <cellStyle name="Comma 2 260 2 5 3" xfId="22743" xr:uid="{00000000-0005-0000-0000-0000AD360000}"/>
    <cellStyle name="Comma 2 260 2 5 3 2" xfId="22744" xr:uid="{00000000-0005-0000-0000-0000AE360000}"/>
    <cellStyle name="Comma 2 260 2 5 3 2 2" xfId="22745" xr:uid="{00000000-0005-0000-0000-0000AF360000}"/>
    <cellStyle name="Comma 2 260 2 5 3 2 2 2" xfId="22746" xr:uid="{00000000-0005-0000-0000-0000B0360000}"/>
    <cellStyle name="Comma 2 260 2 5 3 2 3" xfId="22747" xr:uid="{00000000-0005-0000-0000-0000B1360000}"/>
    <cellStyle name="Comma 2 260 2 5 3 3" xfId="22748" xr:uid="{00000000-0005-0000-0000-0000B2360000}"/>
    <cellStyle name="Comma 2 260 2 5 3 3 2" xfId="22749" xr:uid="{00000000-0005-0000-0000-0000B3360000}"/>
    <cellStyle name="Comma 2 260 2 5 3 4" xfId="22750" xr:uid="{00000000-0005-0000-0000-0000B4360000}"/>
    <cellStyle name="Comma 2 260 2 5 4" xfId="22751" xr:uid="{00000000-0005-0000-0000-0000B5360000}"/>
    <cellStyle name="Comma 2 260 2 5 4 2" xfId="22752" xr:uid="{00000000-0005-0000-0000-0000B6360000}"/>
    <cellStyle name="Comma 2 260 2 5 4 2 2" xfId="22753" xr:uid="{00000000-0005-0000-0000-0000B7360000}"/>
    <cellStyle name="Comma 2 260 2 5 4 3" xfId="22754" xr:uid="{00000000-0005-0000-0000-0000B8360000}"/>
    <cellStyle name="Comma 2 260 2 5 5" xfId="22755" xr:uid="{00000000-0005-0000-0000-0000B9360000}"/>
    <cellStyle name="Comma 2 260 2 5 5 2" xfId="22756" xr:uid="{00000000-0005-0000-0000-0000BA360000}"/>
    <cellStyle name="Comma 2 260 2 5 6" xfId="22757" xr:uid="{00000000-0005-0000-0000-0000BB360000}"/>
    <cellStyle name="Comma 2 260 2 5 7" xfId="22758" xr:uid="{00000000-0005-0000-0000-0000BC360000}"/>
    <cellStyle name="Comma 2 260 2 6" xfId="6215" xr:uid="{00000000-0005-0000-0000-0000BD360000}"/>
    <cellStyle name="Comma 2 260 2 6 2" xfId="22759" xr:uid="{00000000-0005-0000-0000-0000BE360000}"/>
    <cellStyle name="Comma 2 260 2 6 2 2" xfId="22760" xr:uid="{00000000-0005-0000-0000-0000BF360000}"/>
    <cellStyle name="Comma 2 260 2 6 2 2 2" xfId="22761" xr:uid="{00000000-0005-0000-0000-0000C0360000}"/>
    <cellStyle name="Comma 2 260 2 6 2 2 2 2" xfId="22762" xr:uid="{00000000-0005-0000-0000-0000C1360000}"/>
    <cellStyle name="Comma 2 260 2 6 2 2 3" xfId="2923" xr:uid="{00000000-0005-0000-0000-0000C2360000}"/>
    <cellStyle name="Comma 2 260 2 6 2 3" xfId="22435" xr:uid="{00000000-0005-0000-0000-0000C3360000}"/>
    <cellStyle name="Comma 2 260 2 6 2 3 2" xfId="22437" xr:uid="{00000000-0005-0000-0000-0000C4360000}"/>
    <cellStyle name="Comma 2 260 2 6 2 4" xfId="22445" xr:uid="{00000000-0005-0000-0000-0000C5360000}"/>
    <cellStyle name="Comma 2 260 2 6 3" xfId="22763" xr:uid="{00000000-0005-0000-0000-0000C6360000}"/>
    <cellStyle name="Comma 2 260 2 6 3 2" xfId="22764" xr:uid="{00000000-0005-0000-0000-0000C7360000}"/>
    <cellStyle name="Comma 2 260 2 6 3 2 2" xfId="22765" xr:uid="{00000000-0005-0000-0000-0000C8360000}"/>
    <cellStyle name="Comma 2 260 2 6 3 3" xfId="22462" xr:uid="{00000000-0005-0000-0000-0000C9360000}"/>
    <cellStyle name="Comma 2 260 2 6 4" xfId="22766" xr:uid="{00000000-0005-0000-0000-0000CA360000}"/>
    <cellStyle name="Comma 2 260 2 6 4 2" xfId="22767" xr:uid="{00000000-0005-0000-0000-0000CB360000}"/>
    <cellStyle name="Comma 2 260 2 6 5" xfId="22768" xr:uid="{00000000-0005-0000-0000-0000CC360000}"/>
    <cellStyle name="Comma 2 260 2 7" xfId="18996" xr:uid="{00000000-0005-0000-0000-0000CD360000}"/>
    <cellStyle name="Comma 2 260 2 7 2" xfId="22770" xr:uid="{00000000-0005-0000-0000-0000CE360000}"/>
    <cellStyle name="Comma 2 260 2 7 2 2" xfId="22771" xr:uid="{00000000-0005-0000-0000-0000CF360000}"/>
    <cellStyle name="Comma 2 260 2 7 2 2 2" xfId="22772" xr:uid="{00000000-0005-0000-0000-0000D0360000}"/>
    <cellStyle name="Comma 2 260 2 7 2 3" xfId="22501" xr:uid="{00000000-0005-0000-0000-0000D1360000}"/>
    <cellStyle name="Comma 2 260 2 7 3" xfId="22775" xr:uid="{00000000-0005-0000-0000-0000D2360000}"/>
    <cellStyle name="Comma 2 260 2 7 3 2" xfId="22776" xr:uid="{00000000-0005-0000-0000-0000D3360000}"/>
    <cellStyle name="Comma 2 260 2 7 4" xfId="22777" xr:uid="{00000000-0005-0000-0000-0000D4360000}"/>
    <cellStyle name="Comma 2 260 2 8" xfId="12162" xr:uid="{00000000-0005-0000-0000-0000D5360000}"/>
    <cellStyle name="Comma 2 260 2 8 2" xfId="12167" xr:uid="{00000000-0005-0000-0000-0000D6360000}"/>
    <cellStyle name="Comma 2 260 2 8 2 2" xfId="22778" xr:uid="{00000000-0005-0000-0000-0000D7360000}"/>
    <cellStyle name="Comma 2 260 2 8 3" xfId="22779" xr:uid="{00000000-0005-0000-0000-0000D8360000}"/>
    <cellStyle name="Comma 2 260 2 9" xfId="12170" xr:uid="{00000000-0005-0000-0000-0000D9360000}"/>
    <cellStyle name="Comma 2 260 2 9 2" xfId="22780" xr:uid="{00000000-0005-0000-0000-0000DA360000}"/>
    <cellStyle name="Comma 2 260 3" xfId="20063" xr:uid="{00000000-0005-0000-0000-0000DB360000}"/>
    <cellStyle name="Comma 2 260 3 10" xfId="22781" xr:uid="{00000000-0005-0000-0000-0000DC360000}"/>
    <cellStyle name="Comma 2 260 3 2" xfId="20066" xr:uid="{00000000-0005-0000-0000-0000DD360000}"/>
    <cellStyle name="Comma 2 260 3 2 2" xfId="22784" xr:uid="{00000000-0005-0000-0000-0000DE360000}"/>
    <cellStyle name="Comma 2 260 3 2 2 2" xfId="22785" xr:uid="{00000000-0005-0000-0000-0000DF360000}"/>
    <cellStyle name="Comma 2 260 3 2 2 2 2" xfId="22786" xr:uid="{00000000-0005-0000-0000-0000E0360000}"/>
    <cellStyle name="Comma 2 260 3 2 2 2 2 2" xfId="22787" xr:uid="{00000000-0005-0000-0000-0000E1360000}"/>
    <cellStyle name="Comma 2 260 3 2 2 2 2 2 2" xfId="22789" xr:uid="{00000000-0005-0000-0000-0000E2360000}"/>
    <cellStyle name="Comma 2 260 3 2 2 2 2 2 2 2" xfId="22791" xr:uid="{00000000-0005-0000-0000-0000E3360000}"/>
    <cellStyle name="Comma 2 260 3 2 2 2 2 2 2 2 2" xfId="22794" xr:uid="{00000000-0005-0000-0000-0000E4360000}"/>
    <cellStyle name="Comma 2 260 3 2 2 2 2 2 2 3" xfId="22796" xr:uid="{00000000-0005-0000-0000-0000E5360000}"/>
    <cellStyle name="Comma 2 260 3 2 2 2 2 2 3" xfId="13553" xr:uid="{00000000-0005-0000-0000-0000E6360000}"/>
    <cellStyle name="Comma 2 260 3 2 2 2 2 2 3 2" xfId="13557" xr:uid="{00000000-0005-0000-0000-0000E7360000}"/>
    <cellStyle name="Comma 2 260 3 2 2 2 2 2 4" xfId="13561" xr:uid="{00000000-0005-0000-0000-0000E8360000}"/>
    <cellStyle name="Comma 2 260 3 2 2 2 2 3" xfId="22799" xr:uid="{00000000-0005-0000-0000-0000E9360000}"/>
    <cellStyle name="Comma 2 260 3 2 2 2 2 3 2" xfId="22803" xr:uid="{00000000-0005-0000-0000-0000EA360000}"/>
    <cellStyle name="Comma 2 260 3 2 2 2 2 3 2 2" xfId="22807" xr:uid="{00000000-0005-0000-0000-0000EB360000}"/>
    <cellStyle name="Comma 2 260 3 2 2 2 2 3 3" xfId="13567" xr:uid="{00000000-0005-0000-0000-0000EC360000}"/>
    <cellStyle name="Comma 2 260 3 2 2 2 2 4" xfId="22810" xr:uid="{00000000-0005-0000-0000-0000ED360000}"/>
    <cellStyle name="Comma 2 260 3 2 2 2 2 4 2" xfId="22815" xr:uid="{00000000-0005-0000-0000-0000EE360000}"/>
    <cellStyle name="Comma 2 260 3 2 2 2 2 5" xfId="22819" xr:uid="{00000000-0005-0000-0000-0000EF360000}"/>
    <cellStyle name="Comma 2 260 3 2 2 2 3" xfId="22823" xr:uid="{00000000-0005-0000-0000-0000F0360000}"/>
    <cellStyle name="Comma 2 260 3 2 2 2 3 2" xfId="22824" xr:uid="{00000000-0005-0000-0000-0000F1360000}"/>
    <cellStyle name="Comma 2 260 3 2 2 2 3 2 2" xfId="22826" xr:uid="{00000000-0005-0000-0000-0000F2360000}"/>
    <cellStyle name="Comma 2 260 3 2 2 2 3 2 2 2" xfId="22828" xr:uid="{00000000-0005-0000-0000-0000F3360000}"/>
    <cellStyle name="Comma 2 260 3 2 2 2 3 2 3" xfId="13616" xr:uid="{00000000-0005-0000-0000-0000F4360000}"/>
    <cellStyle name="Comma 2 260 3 2 2 2 3 3" xfId="22831" xr:uid="{00000000-0005-0000-0000-0000F5360000}"/>
    <cellStyle name="Comma 2 260 3 2 2 2 3 3 2" xfId="22835" xr:uid="{00000000-0005-0000-0000-0000F6360000}"/>
    <cellStyle name="Comma 2 260 3 2 2 2 3 4" xfId="22838" xr:uid="{00000000-0005-0000-0000-0000F7360000}"/>
    <cellStyle name="Comma 2 260 3 2 2 2 4" xfId="22842" xr:uid="{00000000-0005-0000-0000-0000F8360000}"/>
    <cellStyle name="Comma 2 260 3 2 2 2 4 2" xfId="22845" xr:uid="{00000000-0005-0000-0000-0000F9360000}"/>
    <cellStyle name="Comma 2 260 3 2 2 2 4 2 2" xfId="22849" xr:uid="{00000000-0005-0000-0000-0000FA360000}"/>
    <cellStyle name="Comma 2 260 3 2 2 2 4 3" xfId="22853" xr:uid="{00000000-0005-0000-0000-0000FB360000}"/>
    <cellStyle name="Comma 2 260 3 2 2 2 5" xfId="22858" xr:uid="{00000000-0005-0000-0000-0000FC360000}"/>
    <cellStyle name="Comma 2 260 3 2 2 2 5 2" xfId="22861" xr:uid="{00000000-0005-0000-0000-0000FD360000}"/>
    <cellStyle name="Comma 2 260 3 2 2 2 6" xfId="22865" xr:uid="{00000000-0005-0000-0000-0000FE360000}"/>
    <cellStyle name="Comma 2 260 3 2 2 2 7" xfId="22869" xr:uid="{00000000-0005-0000-0000-0000FF360000}"/>
    <cellStyle name="Comma 2 260 3 2 2 3" xfId="22871" xr:uid="{00000000-0005-0000-0000-000000370000}"/>
    <cellStyle name="Comma 2 260 3 2 2 3 2" xfId="22872" xr:uid="{00000000-0005-0000-0000-000001370000}"/>
    <cellStyle name="Comma 2 260 3 2 2 3 2 2" xfId="22873" xr:uid="{00000000-0005-0000-0000-000002370000}"/>
    <cellStyle name="Comma 2 260 3 2 2 3 2 2 2" xfId="22876" xr:uid="{00000000-0005-0000-0000-000003370000}"/>
    <cellStyle name="Comma 2 260 3 2 2 3 2 2 2 2" xfId="22880" xr:uid="{00000000-0005-0000-0000-000004370000}"/>
    <cellStyle name="Comma 2 260 3 2 2 3 2 2 3" xfId="13693" xr:uid="{00000000-0005-0000-0000-000005370000}"/>
    <cellStyle name="Comma 2 260 3 2 2 3 2 3" xfId="22882" xr:uid="{00000000-0005-0000-0000-000006370000}"/>
    <cellStyle name="Comma 2 260 3 2 2 3 2 3 2" xfId="22889" xr:uid="{00000000-0005-0000-0000-000007370000}"/>
    <cellStyle name="Comma 2 260 3 2 2 3 2 4" xfId="10100" xr:uid="{00000000-0005-0000-0000-000008370000}"/>
    <cellStyle name="Comma 2 260 3 2 2 3 3" xfId="22892" xr:uid="{00000000-0005-0000-0000-000009370000}"/>
    <cellStyle name="Comma 2 260 3 2 2 3 3 2" xfId="22893" xr:uid="{00000000-0005-0000-0000-00000A370000}"/>
    <cellStyle name="Comma 2 260 3 2 2 3 3 2 2" xfId="22896" xr:uid="{00000000-0005-0000-0000-00000B370000}"/>
    <cellStyle name="Comma 2 260 3 2 2 3 3 3" xfId="22898" xr:uid="{00000000-0005-0000-0000-00000C370000}"/>
    <cellStyle name="Comma 2 260 3 2 2 3 4" xfId="22901" xr:uid="{00000000-0005-0000-0000-00000D370000}"/>
    <cellStyle name="Comma 2 260 3 2 2 3 4 2" xfId="22905" xr:uid="{00000000-0005-0000-0000-00000E370000}"/>
    <cellStyle name="Comma 2 260 3 2 2 3 5" xfId="22909" xr:uid="{00000000-0005-0000-0000-00000F370000}"/>
    <cellStyle name="Comma 2 260 3 2 2 4" xfId="22912" xr:uid="{00000000-0005-0000-0000-000010370000}"/>
    <cellStyle name="Comma 2 260 3 2 2 4 2" xfId="22913" xr:uid="{00000000-0005-0000-0000-000011370000}"/>
    <cellStyle name="Comma 2 260 3 2 2 4 2 2" xfId="22915" xr:uid="{00000000-0005-0000-0000-000012370000}"/>
    <cellStyle name="Comma 2 260 3 2 2 4 2 2 2" xfId="22919" xr:uid="{00000000-0005-0000-0000-000013370000}"/>
    <cellStyle name="Comma 2 260 3 2 2 4 2 3" xfId="13684" xr:uid="{00000000-0005-0000-0000-000014370000}"/>
    <cellStyle name="Comma 2 260 3 2 2 4 3" xfId="22874" xr:uid="{00000000-0005-0000-0000-000015370000}"/>
    <cellStyle name="Comma 2 260 3 2 2 4 3 2" xfId="22877" xr:uid="{00000000-0005-0000-0000-000016370000}"/>
    <cellStyle name="Comma 2 260 3 2 2 4 4" xfId="22883" xr:uid="{00000000-0005-0000-0000-000017370000}"/>
    <cellStyle name="Comma 2 260 3 2 2 5" xfId="22922" xr:uid="{00000000-0005-0000-0000-000018370000}"/>
    <cellStyle name="Comma 2 260 3 2 2 5 2" xfId="22924" xr:uid="{00000000-0005-0000-0000-000019370000}"/>
    <cellStyle name="Comma 2 260 3 2 2 5 2 2" xfId="22926" xr:uid="{00000000-0005-0000-0000-00001A370000}"/>
    <cellStyle name="Comma 2 260 3 2 2 5 3" xfId="22894" xr:uid="{00000000-0005-0000-0000-00001B370000}"/>
    <cellStyle name="Comma 2 260 3 2 2 6" xfId="22930" xr:uid="{00000000-0005-0000-0000-00001C370000}"/>
    <cellStyle name="Comma 2 260 3 2 2 6 2" xfId="22932" xr:uid="{00000000-0005-0000-0000-00001D370000}"/>
    <cellStyle name="Comma 2 260 3 2 2 7" xfId="22935" xr:uid="{00000000-0005-0000-0000-00001E370000}"/>
    <cellStyle name="Comma 2 260 3 2 2 8" xfId="6733" xr:uid="{00000000-0005-0000-0000-00001F370000}"/>
    <cellStyle name="Comma 2 260 3 2 3" xfId="22936" xr:uid="{00000000-0005-0000-0000-000020370000}"/>
    <cellStyle name="Comma 2 260 3 2 3 2" xfId="22937" xr:uid="{00000000-0005-0000-0000-000021370000}"/>
    <cellStyle name="Comma 2 260 3 2 3 2 2" xfId="22938" xr:uid="{00000000-0005-0000-0000-000022370000}"/>
    <cellStyle name="Comma 2 260 3 2 3 2 2 2" xfId="22939" xr:uid="{00000000-0005-0000-0000-000023370000}"/>
    <cellStyle name="Comma 2 260 3 2 3 2 2 2 2" xfId="22941" xr:uid="{00000000-0005-0000-0000-000024370000}"/>
    <cellStyle name="Comma 2 260 3 2 3 2 2 2 2 2" xfId="22943" xr:uid="{00000000-0005-0000-0000-000025370000}"/>
    <cellStyle name="Comma 2 260 3 2 3 2 2 2 3" xfId="13815" xr:uid="{00000000-0005-0000-0000-000026370000}"/>
    <cellStyle name="Comma 2 260 3 2 3 2 2 3" xfId="281" xr:uid="{00000000-0005-0000-0000-000027370000}"/>
    <cellStyle name="Comma 2 260 3 2 3 2 2 3 2" xfId="97" xr:uid="{00000000-0005-0000-0000-000028370000}"/>
    <cellStyle name="Comma 2 260 3 2 3 2 2 4" xfId="541" xr:uid="{00000000-0005-0000-0000-000029370000}"/>
    <cellStyle name="Comma 2 260 3 2 3 2 3" xfId="22945" xr:uid="{00000000-0005-0000-0000-00002A370000}"/>
    <cellStyle name="Comma 2 260 3 2 3 2 3 2" xfId="22946" xr:uid="{00000000-0005-0000-0000-00002B370000}"/>
    <cellStyle name="Comma 2 260 3 2 3 2 3 2 2" xfId="22948" xr:uid="{00000000-0005-0000-0000-00002C370000}"/>
    <cellStyle name="Comma 2 260 3 2 3 2 3 3" xfId="22950" xr:uid="{00000000-0005-0000-0000-00002D370000}"/>
    <cellStyle name="Comma 2 260 3 2 3 2 4" xfId="22953" xr:uid="{00000000-0005-0000-0000-00002E370000}"/>
    <cellStyle name="Comma 2 260 3 2 3 2 4 2" xfId="22956" xr:uid="{00000000-0005-0000-0000-00002F370000}"/>
    <cellStyle name="Comma 2 260 3 2 3 2 5" xfId="22961" xr:uid="{00000000-0005-0000-0000-000030370000}"/>
    <cellStyle name="Comma 2 260 3 2 3 3" xfId="22964" xr:uid="{00000000-0005-0000-0000-000031370000}"/>
    <cellStyle name="Comma 2 260 3 2 3 3 2" xfId="22965" xr:uid="{00000000-0005-0000-0000-000032370000}"/>
    <cellStyle name="Comma 2 260 3 2 3 3 2 2" xfId="22966" xr:uid="{00000000-0005-0000-0000-000033370000}"/>
    <cellStyle name="Comma 2 260 3 2 3 3 2 2 2" xfId="22969" xr:uid="{00000000-0005-0000-0000-000034370000}"/>
    <cellStyle name="Comma 2 260 3 2 3 3 2 3" xfId="22971" xr:uid="{00000000-0005-0000-0000-000035370000}"/>
    <cellStyle name="Comma 2 260 3 2 3 3 3" xfId="22974" xr:uid="{00000000-0005-0000-0000-000036370000}"/>
    <cellStyle name="Comma 2 260 3 2 3 3 3 2" xfId="22976" xr:uid="{00000000-0005-0000-0000-000037370000}"/>
    <cellStyle name="Comma 2 260 3 2 3 3 4" xfId="13661" xr:uid="{00000000-0005-0000-0000-000038370000}"/>
    <cellStyle name="Comma 2 260 3 2 3 4" xfId="12207" xr:uid="{00000000-0005-0000-0000-000039370000}"/>
    <cellStyle name="Comma 2 260 3 2 3 4 2" xfId="22979" xr:uid="{00000000-0005-0000-0000-00003A370000}"/>
    <cellStyle name="Comma 2 260 3 2 3 4 2 2" xfId="22981" xr:uid="{00000000-0005-0000-0000-00003B370000}"/>
    <cellStyle name="Comma 2 260 3 2 3 4 3" xfId="22916" xr:uid="{00000000-0005-0000-0000-00003C370000}"/>
    <cellStyle name="Comma 2 260 3 2 3 5" xfId="22984" xr:uid="{00000000-0005-0000-0000-00003D370000}"/>
    <cellStyle name="Comma 2 260 3 2 3 5 2" xfId="22985" xr:uid="{00000000-0005-0000-0000-00003E370000}"/>
    <cellStyle name="Comma 2 260 3 2 3 6" xfId="22988" xr:uid="{00000000-0005-0000-0000-00003F370000}"/>
    <cellStyle name="Comma 2 260 3 2 3 7" xfId="22991" xr:uid="{00000000-0005-0000-0000-000040370000}"/>
    <cellStyle name="Comma 2 260 3 2 4" xfId="19130" xr:uid="{00000000-0005-0000-0000-000041370000}"/>
    <cellStyle name="Comma 2 260 3 2 4 2" xfId="22992" xr:uid="{00000000-0005-0000-0000-000042370000}"/>
    <cellStyle name="Comma 2 260 3 2 4 2 2" xfId="22993" xr:uid="{00000000-0005-0000-0000-000043370000}"/>
    <cellStyle name="Comma 2 260 3 2 4 2 2 2" xfId="22994" xr:uid="{00000000-0005-0000-0000-000044370000}"/>
    <cellStyle name="Comma 2 260 3 2 4 2 2 2 2" xfId="7648" xr:uid="{00000000-0005-0000-0000-000045370000}"/>
    <cellStyle name="Comma 2 260 3 2 4 2 2 3" xfId="22996" xr:uid="{00000000-0005-0000-0000-000046370000}"/>
    <cellStyle name="Comma 2 260 3 2 4 2 3" xfId="22999" xr:uid="{00000000-0005-0000-0000-000047370000}"/>
    <cellStyle name="Comma 2 260 3 2 4 2 3 2" xfId="23000" xr:uid="{00000000-0005-0000-0000-000048370000}"/>
    <cellStyle name="Comma 2 260 3 2 4 2 4" xfId="23002" xr:uid="{00000000-0005-0000-0000-000049370000}"/>
    <cellStyle name="Comma 2 260 3 2 4 3" xfId="23005" xr:uid="{00000000-0005-0000-0000-00004A370000}"/>
    <cellStyle name="Comma 2 260 3 2 4 3 2" xfId="23006" xr:uid="{00000000-0005-0000-0000-00004B370000}"/>
    <cellStyle name="Comma 2 260 3 2 4 3 2 2" xfId="9390" xr:uid="{00000000-0005-0000-0000-00004C370000}"/>
    <cellStyle name="Comma 2 260 3 2 4 3 3" xfId="23007" xr:uid="{00000000-0005-0000-0000-00004D370000}"/>
    <cellStyle name="Comma 2 260 3 2 4 4" xfId="23009" xr:uid="{00000000-0005-0000-0000-00004E370000}"/>
    <cellStyle name="Comma 2 260 3 2 4 4 2" xfId="23010" xr:uid="{00000000-0005-0000-0000-00004F370000}"/>
    <cellStyle name="Comma 2 260 3 2 4 5" xfId="23012" xr:uid="{00000000-0005-0000-0000-000050370000}"/>
    <cellStyle name="Comma 2 260 3 2 5" xfId="19132" xr:uid="{00000000-0005-0000-0000-000051370000}"/>
    <cellStyle name="Comma 2 260 3 2 5 2" xfId="23013" xr:uid="{00000000-0005-0000-0000-000052370000}"/>
    <cellStyle name="Comma 2 260 3 2 5 2 2" xfId="23014" xr:uid="{00000000-0005-0000-0000-000053370000}"/>
    <cellStyle name="Comma 2 260 3 2 5 2 2 2" xfId="23015" xr:uid="{00000000-0005-0000-0000-000054370000}"/>
    <cellStyle name="Comma 2 260 3 2 5 2 3" xfId="23017" xr:uid="{00000000-0005-0000-0000-000055370000}"/>
    <cellStyle name="Comma 2 260 3 2 5 3" xfId="21217" xr:uid="{00000000-0005-0000-0000-000056370000}"/>
    <cellStyle name="Comma 2 260 3 2 5 3 2" xfId="23018" xr:uid="{00000000-0005-0000-0000-000057370000}"/>
    <cellStyle name="Comma 2 260 3 2 5 4" xfId="23021" xr:uid="{00000000-0005-0000-0000-000058370000}"/>
    <cellStyle name="Comma 2 260 3 2 6" xfId="19134" xr:uid="{00000000-0005-0000-0000-000059370000}"/>
    <cellStyle name="Comma 2 260 3 2 6 2" xfId="23022" xr:uid="{00000000-0005-0000-0000-00005A370000}"/>
    <cellStyle name="Comma 2 260 3 2 6 2 2" xfId="23023" xr:uid="{00000000-0005-0000-0000-00005B370000}"/>
    <cellStyle name="Comma 2 260 3 2 6 3" xfId="23024" xr:uid="{00000000-0005-0000-0000-00005C370000}"/>
    <cellStyle name="Comma 2 260 3 2 7" xfId="19136" xr:uid="{00000000-0005-0000-0000-00005D370000}"/>
    <cellStyle name="Comma 2 260 3 2 7 2" xfId="23025" xr:uid="{00000000-0005-0000-0000-00005E370000}"/>
    <cellStyle name="Comma 2 260 3 2 8" xfId="19138" xr:uid="{00000000-0005-0000-0000-00005F370000}"/>
    <cellStyle name="Comma 2 260 3 2 9" xfId="19141" xr:uid="{00000000-0005-0000-0000-000060370000}"/>
    <cellStyle name="Comma 2 260 3 3" xfId="23027" xr:uid="{00000000-0005-0000-0000-000061370000}"/>
    <cellStyle name="Comma 2 260 3 3 2" xfId="23030" xr:uid="{00000000-0005-0000-0000-000062370000}"/>
    <cellStyle name="Comma 2 260 3 3 2 2" xfId="23033" xr:uid="{00000000-0005-0000-0000-000063370000}"/>
    <cellStyle name="Comma 2 260 3 3 2 2 2" xfId="23036" xr:uid="{00000000-0005-0000-0000-000064370000}"/>
    <cellStyle name="Comma 2 260 3 3 2 2 2 2" xfId="23037" xr:uid="{00000000-0005-0000-0000-000065370000}"/>
    <cellStyle name="Comma 2 260 3 3 2 2 2 2 2" xfId="23039" xr:uid="{00000000-0005-0000-0000-000066370000}"/>
    <cellStyle name="Comma 2 260 3 3 2 2 2 2 2 2" xfId="23041" xr:uid="{00000000-0005-0000-0000-000067370000}"/>
    <cellStyle name="Comma 2 260 3 3 2 2 2 2 3" xfId="15498" xr:uid="{00000000-0005-0000-0000-000068370000}"/>
    <cellStyle name="Comma 2 260 3 3 2 2 2 3" xfId="23045" xr:uid="{00000000-0005-0000-0000-000069370000}"/>
    <cellStyle name="Comma 2 260 3 3 2 2 2 3 2" xfId="23050" xr:uid="{00000000-0005-0000-0000-00006A370000}"/>
    <cellStyle name="Comma 2 260 3 3 2 2 2 4" xfId="23054" xr:uid="{00000000-0005-0000-0000-00006B370000}"/>
    <cellStyle name="Comma 2 260 3 3 2 2 3" xfId="23059" xr:uid="{00000000-0005-0000-0000-00006C370000}"/>
    <cellStyle name="Comma 2 260 3 3 2 2 3 2" xfId="9305" xr:uid="{00000000-0005-0000-0000-00006D370000}"/>
    <cellStyle name="Comma 2 260 3 3 2 2 3 2 2" xfId="23060" xr:uid="{00000000-0005-0000-0000-00006E370000}"/>
    <cellStyle name="Comma 2 260 3 3 2 2 3 3" xfId="23062" xr:uid="{00000000-0005-0000-0000-00006F370000}"/>
    <cellStyle name="Comma 2 260 3 3 2 2 4" xfId="23065" xr:uid="{00000000-0005-0000-0000-000070370000}"/>
    <cellStyle name="Comma 2 260 3 3 2 2 4 2" xfId="19200" xr:uid="{00000000-0005-0000-0000-000071370000}"/>
    <cellStyle name="Comma 2 260 3 3 2 2 5" xfId="23068" xr:uid="{00000000-0005-0000-0000-000072370000}"/>
    <cellStyle name="Comma 2 260 3 3 2 3" xfId="23071" xr:uid="{00000000-0005-0000-0000-000073370000}"/>
    <cellStyle name="Comma 2 260 3 3 2 3 2" xfId="23072" xr:uid="{00000000-0005-0000-0000-000074370000}"/>
    <cellStyle name="Comma 2 260 3 3 2 3 2 2" xfId="23073" xr:uid="{00000000-0005-0000-0000-000075370000}"/>
    <cellStyle name="Comma 2 260 3 3 2 3 2 2 2" xfId="884" xr:uid="{00000000-0005-0000-0000-000076370000}"/>
    <cellStyle name="Comma 2 260 3 3 2 3 2 3" xfId="23076" xr:uid="{00000000-0005-0000-0000-000077370000}"/>
    <cellStyle name="Comma 2 260 3 3 2 3 3" xfId="23079" xr:uid="{00000000-0005-0000-0000-000078370000}"/>
    <cellStyle name="Comma 2 260 3 3 2 3 3 2" xfId="23080" xr:uid="{00000000-0005-0000-0000-000079370000}"/>
    <cellStyle name="Comma 2 260 3 3 2 3 4" xfId="23082" xr:uid="{00000000-0005-0000-0000-00007A370000}"/>
    <cellStyle name="Comma 2 260 3 3 2 4" xfId="23085" xr:uid="{00000000-0005-0000-0000-00007B370000}"/>
    <cellStyle name="Comma 2 260 3 3 2 4 2" xfId="23086" xr:uid="{00000000-0005-0000-0000-00007C370000}"/>
    <cellStyle name="Comma 2 260 3 3 2 4 2 2" xfId="23088" xr:uid="{00000000-0005-0000-0000-00007D370000}"/>
    <cellStyle name="Comma 2 260 3 3 2 4 3" xfId="22967" xr:uid="{00000000-0005-0000-0000-00007E370000}"/>
    <cellStyle name="Comma 2 260 3 3 2 5" xfId="23091" xr:uid="{00000000-0005-0000-0000-00007F370000}"/>
    <cellStyle name="Comma 2 260 3 3 2 5 2" xfId="23092" xr:uid="{00000000-0005-0000-0000-000080370000}"/>
    <cellStyle name="Comma 2 260 3 3 2 6" xfId="23095" xr:uid="{00000000-0005-0000-0000-000081370000}"/>
    <cellStyle name="Comma 2 260 3 3 2 7" xfId="23098" xr:uid="{00000000-0005-0000-0000-000082370000}"/>
    <cellStyle name="Comma 2 260 3 3 3" xfId="23099" xr:uid="{00000000-0005-0000-0000-000083370000}"/>
    <cellStyle name="Comma 2 260 3 3 3 2" xfId="23102" xr:uid="{00000000-0005-0000-0000-000084370000}"/>
    <cellStyle name="Comma 2 260 3 3 3 2 2" xfId="23104" xr:uid="{00000000-0005-0000-0000-000085370000}"/>
    <cellStyle name="Comma 2 260 3 3 3 2 2 2" xfId="23105" xr:uid="{00000000-0005-0000-0000-000086370000}"/>
    <cellStyle name="Comma 2 260 3 3 3 2 2 2 2" xfId="23107" xr:uid="{00000000-0005-0000-0000-000087370000}"/>
    <cellStyle name="Comma 2 260 3 3 3 2 2 3" xfId="23110" xr:uid="{00000000-0005-0000-0000-000088370000}"/>
    <cellStyle name="Comma 2 260 3 3 3 2 3" xfId="23113" xr:uid="{00000000-0005-0000-0000-000089370000}"/>
    <cellStyle name="Comma 2 260 3 3 3 2 3 2" xfId="23114" xr:uid="{00000000-0005-0000-0000-00008A370000}"/>
    <cellStyle name="Comma 2 260 3 3 3 2 4" xfId="23116" xr:uid="{00000000-0005-0000-0000-00008B370000}"/>
    <cellStyle name="Comma 2 260 3 3 3 3" xfId="23119" xr:uid="{00000000-0005-0000-0000-00008C370000}"/>
    <cellStyle name="Comma 2 260 3 3 3 3 2" xfId="23121" xr:uid="{00000000-0005-0000-0000-00008D370000}"/>
    <cellStyle name="Comma 2 260 3 3 3 3 2 2" xfId="23122" xr:uid="{00000000-0005-0000-0000-00008E370000}"/>
    <cellStyle name="Comma 2 260 3 3 3 3 3" xfId="23124" xr:uid="{00000000-0005-0000-0000-00008F370000}"/>
    <cellStyle name="Comma 2 260 3 3 3 4" xfId="23126" xr:uid="{00000000-0005-0000-0000-000090370000}"/>
    <cellStyle name="Comma 2 260 3 3 3 4 2" xfId="23128" xr:uid="{00000000-0005-0000-0000-000091370000}"/>
    <cellStyle name="Comma 2 260 3 3 3 5" xfId="23130" xr:uid="{00000000-0005-0000-0000-000092370000}"/>
    <cellStyle name="Comma 2 260 3 3 4" xfId="23133" xr:uid="{00000000-0005-0000-0000-000093370000}"/>
    <cellStyle name="Comma 2 260 3 3 4 2" xfId="23134" xr:uid="{00000000-0005-0000-0000-000094370000}"/>
    <cellStyle name="Comma 2 260 3 3 4 2 2" xfId="23135" xr:uid="{00000000-0005-0000-0000-000095370000}"/>
    <cellStyle name="Comma 2 260 3 3 4 2 2 2" xfId="23136" xr:uid="{00000000-0005-0000-0000-000096370000}"/>
    <cellStyle name="Comma 2 260 3 3 4 2 3" xfId="23139" xr:uid="{00000000-0005-0000-0000-000097370000}"/>
    <cellStyle name="Comma 2 260 3 3 4 3" xfId="23140" xr:uid="{00000000-0005-0000-0000-000098370000}"/>
    <cellStyle name="Comma 2 260 3 3 4 3 2" xfId="23141" xr:uid="{00000000-0005-0000-0000-000099370000}"/>
    <cellStyle name="Comma 2 260 3 3 4 4" xfId="23142" xr:uid="{00000000-0005-0000-0000-00009A370000}"/>
    <cellStyle name="Comma 2 260 3 3 5" xfId="23143" xr:uid="{00000000-0005-0000-0000-00009B370000}"/>
    <cellStyle name="Comma 2 260 3 3 5 2" xfId="23144" xr:uid="{00000000-0005-0000-0000-00009C370000}"/>
    <cellStyle name="Comma 2 260 3 3 5 2 2" xfId="23145" xr:uid="{00000000-0005-0000-0000-00009D370000}"/>
    <cellStyle name="Comma 2 260 3 3 5 3" xfId="23146" xr:uid="{00000000-0005-0000-0000-00009E370000}"/>
    <cellStyle name="Comma 2 260 3 3 6" xfId="23147" xr:uid="{00000000-0005-0000-0000-00009F370000}"/>
    <cellStyle name="Comma 2 260 3 3 6 2" xfId="23148" xr:uid="{00000000-0005-0000-0000-0000A0370000}"/>
    <cellStyle name="Comma 2 260 3 3 7" xfId="23149" xr:uid="{00000000-0005-0000-0000-0000A1370000}"/>
    <cellStyle name="Comma 2 260 3 3 8" xfId="8894" xr:uid="{00000000-0005-0000-0000-0000A2370000}"/>
    <cellStyle name="Comma 2 260 3 4" xfId="23150" xr:uid="{00000000-0005-0000-0000-0000A3370000}"/>
    <cellStyle name="Comma 2 260 3 4 2" xfId="23153" xr:uid="{00000000-0005-0000-0000-0000A4370000}"/>
    <cellStyle name="Comma 2 260 3 4 2 2" xfId="23156" xr:uid="{00000000-0005-0000-0000-0000A5370000}"/>
    <cellStyle name="Comma 2 260 3 4 2 2 2" xfId="23157" xr:uid="{00000000-0005-0000-0000-0000A6370000}"/>
    <cellStyle name="Comma 2 260 3 4 2 2 2 2" xfId="23158" xr:uid="{00000000-0005-0000-0000-0000A7370000}"/>
    <cellStyle name="Comma 2 260 3 4 2 2 2 2 2" xfId="23160" xr:uid="{00000000-0005-0000-0000-0000A8370000}"/>
    <cellStyle name="Comma 2 260 3 4 2 2 2 3" xfId="23162" xr:uid="{00000000-0005-0000-0000-0000A9370000}"/>
    <cellStyle name="Comma 2 260 3 4 2 2 3" xfId="23166" xr:uid="{00000000-0005-0000-0000-0000AA370000}"/>
    <cellStyle name="Comma 2 260 3 4 2 2 3 2" xfId="12850" xr:uid="{00000000-0005-0000-0000-0000AB370000}"/>
    <cellStyle name="Comma 2 260 3 4 2 2 4" xfId="23167" xr:uid="{00000000-0005-0000-0000-0000AC370000}"/>
    <cellStyle name="Comma 2 260 3 4 2 3" xfId="23172" xr:uid="{00000000-0005-0000-0000-0000AD370000}"/>
    <cellStyle name="Comma 2 260 3 4 2 3 2" xfId="23173" xr:uid="{00000000-0005-0000-0000-0000AE370000}"/>
    <cellStyle name="Comma 2 260 3 4 2 3 2 2" xfId="23174" xr:uid="{00000000-0005-0000-0000-0000AF370000}"/>
    <cellStyle name="Comma 2 260 3 4 2 3 3" xfId="23176" xr:uid="{00000000-0005-0000-0000-0000B0370000}"/>
    <cellStyle name="Comma 2 260 3 4 2 4" xfId="23177" xr:uid="{00000000-0005-0000-0000-0000B1370000}"/>
    <cellStyle name="Comma 2 260 3 4 2 4 2" xfId="9384" xr:uid="{00000000-0005-0000-0000-0000B2370000}"/>
    <cellStyle name="Comma 2 260 3 4 2 5" xfId="23178" xr:uid="{00000000-0005-0000-0000-0000B3370000}"/>
    <cellStyle name="Comma 2 260 3 4 3" xfId="12988" xr:uid="{00000000-0005-0000-0000-0000B4370000}"/>
    <cellStyle name="Comma 2 260 3 4 3 2" xfId="12991" xr:uid="{00000000-0005-0000-0000-0000B5370000}"/>
    <cellStyle name="Comma 2 260 3 4 3 2 2" xfId="23179" xr:uid="{00000000-0005-0000-0000-0000B6370000}"/>
    <cellStyle name="Comma 2 260 3 4 3 2 2 2" xfId="23181" xr:uid="{00000000-0005-0000-0000-0000B7370000}"/>
    <cellStyle name="Comma 2 260 3 4 3 2 3" xfId="23185" xr:uid="{00000000-0005-0000-0000-0000B8370000}"/>
    <cellStyle name="Comma 2 260 3 4 3 3" xfId="23187" xr:uid="{00000000-0005-0000-0000-0000B9370000}"/>
    <cellStyle name="Comma 2 260 3 4 3 3 2" xfId="23190" xr:uid="{00000000-0005-0000-0000-0000BA370000}"/>
    <cellStyle name="Comma 2 260 3 4 3 4" xfId="23192" xr:uid="{00000000-0005-0000-0000-0000BB370000}"/>
    <cellStyle name="Comma 2 260 3 4 4" xfId="12995" xr:uid="{00000000-0005-0000-0000-0000BC370000}"/>
    <cellStyle name="Comma 2 260 3 4 4 2" xfId="23195" xr:uid="{00000000-0005-0000-0000-0000BD370000}"/>
    <cellStyle name="Comma 2 260 3 4 4 2 2" xfId="23196" xr:uid="{00000000-0005-0000-0000-0000BE370000}"/>
    <cellStyle name="Comma 2 260 3 4 4 3" xfId="23197" xr:uid="{00000000-0005-0000-0000-0000BF370000}"/>
    <cellStyle name="Comma 2 260 3 4 5" xfId="23198" xr:uid="{00000000-0005-0000-0000-0000C0370000}"/>
    <cellStyle name="Comma 2 260 3 4 5 2" xfId="23199" xr:uid="{00000000-0005-0000-0000-0000C1370000}"/>
    <cellStyle name="Comma 2 260 3 4 6" xfId="23200" xr:uid="{00000000-0005-0000-0000-0000C2370000}"/>
    <cellStyle name="Comma 2 260 3 4 7" xfId="23201" xr:uid="{00000000-0005-0000-0000-0000C3370000}"/>
    <cellStyle name="Comma 2 260 3 5" xfId="7886" xr:uid="{00000000-0005-0000-0000-0000C4370000}"/>
    <cellStyle name="Comma 2 260 3 5 2" xfId="23202" xr:uid="{00000000-0005-0000-0000-0000C5370000}"/>
    <cellStyle name="Comma 2 260 3 5 2 2" xfId="23203" xr:uid="{00000000-0005-0000-0000-0000C6370000}"/>
    <cellStyle name="Comma 2 260 3 5 2 2 2" xfId="23204" xr:uid="{00000000-0005-0000-0000-0000C7370000}"/>
    <cellStyle name="Comma 2 260 3 5 2 2 2 2" xfId="23205" xr:uid="{00000000-0005-0000-0000-0000C8370000}"/>
    <cellStyle name="Comma 2 260 3 5 2 2 3" xfId="23207" xr:uid="{00000000-0005-0000-0000-0000C9370000}"/>
    <cellStyle name="Comma 2 260 3 5 2 3" xfId="23208" xr:uid="{00000000-0005-0000-0000-0000CA370000}"/>
    <cellStyle name="Comma 2 260 3 5 2 3 2" xfId="23209" xr:uid="{00000000-0005-0000-0000-0000CB370000}"/>
    <cellStyle name="Comma 2 260 3 5 2 4" xfId="23210" xr:uid="{00000000-0005-0000-0000-0000CC370000}"/>
    <cellStyle name="Comma 2 260 3 5 3" xfId="12999" xr:uid="{00000000-0005-0000-0000-0000CD370000}"/>
    <cellStyle name="Comma 2 260 3 5 3 2" xfId="23211" xr:uid="{00000000-0005-0000-0000-0000CE370000}"/>
    <cellStyle name="Comma 2 260 3 5 3 2 2" xfId="23212" xr:uid="{00000000-0005-0000-0000-0000CF370000}"/>
    <cellStyle name="Comma 2 260 3 5 3 3" xfId="23213" xr:uid="{00000000-0005-0000-0000-0000D0370000}"/>
    <cellStyle name="Comma 2 260 3 5 4" xfId="23214" xr:uid="{00000000-0005-0000-0000-0000D1370000}"/>
    <cellStyle name="Comma 2 260 3 5 4 2" xfId="23215" xr:uid="{00000000-0005-0000-0000-0000D2370000}"/>
    <cellStyle name="Comma 2 260 3 5 5" xfId="23216" xr:uid="{00000000-0005-0000-0000-0000D3370000}"/>
    <cellStyle name="Comma 2 260 3 6" xfId="23217" xr:uid="{00000000-0005-0000-0000-0000D4370000}"/>
    <cellStyle name="Comma 2 260 3 6 2" xfId="23218" xr:uid="{00000000-0005-0000-0000-0000D5370000}"/>
    <cellStyle name="Comma 2 260 3 6 2 2" xfId="23219" xr:uid="{00000000-0005-0000-0000-0000D6370000}"/>
    <cellStyle name="Comma 2 260 3 6 2 2 2" xfId="23220" xr:uid="{00000000-0005-0000-0000-0000D7370000}"/>
    <cellStyle name="Comma 2 260 3 6 2 3" xfId="22545" xr:uid="{00000000-0005-0000-0000-0000D8370000}"/>
    <cellStyle name="Comma 2 260 3 6 3" xfId="23221" xr:uid="{00000000-0005-0000-0000-0000D9370000}"/>
    <cellStyle name="Comma 2 260 3 6 3 2" xfId="23222" xr:uid="{00000000-0005-0000-0000-0000DA370000}"/>
    <cellStyle name="Comma 2 260 3 6 4" xfId="23223" xr:uid="{00000000-0005-0000-0000-0000DB370000}"/>
    <cellStyle name="Comma 2 260 3 7" xfId="16483" xr:uid="{00000000-0005-0000-0000-0000DC370000}"/>
    <cellStyle name="Comma 2 260 3 7 2" xfId="123" xr:uid="{00000000-0005-0000-0000-0000DD370000}"/>
    <cellStyle name="Comma 2 260 3 7 2 2" xfId="23224" xr:uid="{00000000-0005-0000-0000-0000DE370000}"/>
    <cellStyle name="Comma 2 260 3 7 3" xfId="23226" xr:uid="{00000000-0005-0000-0000-0000DF370000}"/>
    <cellStyle name="Comma 2 260 3 8" xfId="12178" xr:uid="{00000000-0005-0000-0000-0000E0370000}"/>
    <cellStyle name="Comma 2 260 3 8 2" xfId="23227" xr:uid="{00000000-0005-0000-0000-0000E1370000}"/>
    <cellStyle name="Comma 2 260 3 9" xfId="23228" xr:uid="{00000000-0005-0000-0000-0000E2370000}"/>
    <cellStyle name="Comma 2 260 4" xfId="20068" xr:uid="{00000000-0005-0000-0000-0000E3370000}"/>
    <cellStyle name="Comma 2 260 4 2" xfId="23229" xr:uid="{00000000-0005-0000-0000-0000E4370000}"/>
    <cellStyle name="Comma 2 260 4 2 2" xfId="23230" xr:uid="{00000000-0005-0000-0000-0000E5370000}"/>
    <cellStyle name="Comma 2 260 4 2 2 2" xfId="23231" xr:uid="{00000000-0005-0000-0000-0000E6370000}"/>
    <cellStyle name="Comma 2 260 4 2 2 2 2" xfId="23232" xr:uid="{00000000-0005-0000-0000-0000E7370000}"/>
    <cellStyle name="Comma 2 260 4 2 2 2 2 2" xfId="23233" xr:uid="{00000000-0005-0000-0000-0000E8370000}"/>
    <cellStyle name="Comma 2 260 4 2 2 2 2 2 2" xfId="23235" xr:uid="{00000000-0005-0000-0000-0000E9370000}"/>
    <cellStyle name="Comma 2 260 4 2 2 2 2 2 2 2" xfId="23237" xr:uid="{00000000-0005-0000-0000-0000EA370000}"/>
    <cellStyle name="Comma 2 260 4 2 2 2 2 2 3" xfId="23239" xr:uid="{00000000-0005-0000-0000-0000EB370000}"/>
    <cellStyle name="Comma 2 260 4 2 2 2 2 3" xfId="23241" xr:uid="{00000000-0005-0000-0000-0000EC370000}"/>
    <cellStyle name="Comma 2 260 4 2 2 2 2 3 2" xfId="23243" xr:uid="{00000000-0005-0000-0000-0000ED370000}"/>
    <cellStyle name="Comma 2 260 4 2 2 2 2 4" xfId="23246" xr:uid="{00000000-0005-0000-0000-0000EE370000}"/>
    <cellStyle name="Comma 2 260 4 2 2 2 3" xfId="23249" xr:uid="{00000000-0005-0000-0000-0000EF370000}"/>
    <cellStyle name="Comma 2 260 4 2 2 2 3 2" xfId="23250" xr:uid="{00000000-0005-0000-0000-0000F0370000}"/>
    <cellStyle name="Comma 2 260 4 2 2 2 3 2 2" xfId="23252" xr:uid="{00000000-0005-0000-0000-0000F1370000}"/>
    <cellStyle name="Comma 2 260 4 2 2 2 3 3" xfId="23254" xr:uid="{00000000-0005-0000-0000-0000F2370000}"/>
    <cellStyle name="Comma 2 260 4 2 2 2 4" xfId="23256" xr:uid="{00000000-0005-0000-0000-0000F3370000}"/>
    <cellStyle name="Comma 2 260 4 2 2 2 4 2" xfId="23259" xr:uid="{00000000-0005-0000-0000-0000F4370000}"/>
    <cellStyle name="Comma 2 260 4 2 2 2 5" xfId="23263" xr:uid="{00000000-0005-0000-0000-0000F5370000}"/>
    <cellStyle name="Comma 2 260 4 2 2 3" xfId="23266" xr:uid="{00000000-0005-0000-0000-0000F6370000}"/>
    <cellStyle name="Comma 2 260 4 2 2 3 2" xfId="23267" xr:uid="{00000000-0005-0000-0000-0000F7370000}"/>
    <cellStyle name="Comma 2 260 4 2 2 3 2 2" xfId="23268" xr:uid="{00000000-0005-0000-0000-0000F8370000}"/>
    <cellStyle name="Comma 2 260 4 2 2 3 2 2 2" xfId="23271" xr:uid="{00000000-0005-0000-0000-0000F9370000}"/>
    <cellStyle name="Comma 2 260 4 2 2 3 2 3" xfId="23274" xr:uid="{00000000-0005-0000-0000-0000FA370000}"/>
    <cellStyle name="Comma 2 260 4 2 2 3 3" xfId="23277" xr:uid="{00000000-0005-0000-0000-0000FB370000}"/>
    <cellStyle name="Comma 2 260 4 2 2 3 3 2" xfId="23278" xr:uid="{00000000-0005-0000-0000-0000FC370000}"/>
    <cellStyle name="Comma 2 260 4 2 2 3 4" xfId="23280" xr:uid="{00000000-0005-0000-0000-0000FD370000}"/>
    <cellStyle name="Comma 2 260 4 2 2 4" xfId="14850" xr:uid="{00000000-0005-0000-0000-0000FE370000}"/>
    <cellStyle name="Comma 2 260 4 2 2 4 2" xfId="23283" xr:uid="{00000000-0005-0000-0000-0000FF370000}"/>
    <cellStyle name="Comma 2 260 4 2 2 4 2 2" xfId="4059" xr:uid="{00000000-0005-0000-0000-000000380000}"/>
    <cellStyle name="Comma 2 260 4 2 2 4 3" xfId="23074" xr:uid="{00000000-0005-0000-0000-000001380000}"/>
    <cellStyle name="Comma 2 260 4 2 2 5" xfId="23285" xr:uid="{00000000-0005-0000-0000-000002380000}"/>
    <cellStyle name="Comma 2 260 4 2 2 5 2" xfId="9334" xr:uid="{00000000-0005-0000-0000-000003380000}"/>
    <cellStyle name="Comma 2 260 4 2 2 6" xfId="23287" xr:uid="{00000000-0005-0000-0000-000004380000}"/>
    <cellStyle name="Comma 2 260 4 2 2 7" xfId="23289" xr:uid="{00000000-0005-0000-0000-000005380000}"/>
    <cellStyle name="Comma 2 260 4 2 3" xfId="23290" xr:uid="{00000000-0005-0000-0000-000006380000}"/>
    <cellStyle name="Comma 2 260 4 2 3 2" xfId="23291" xr:uid="{00000000-0005-0000-0000-000007380000}"/>
    <cellStyle name="Comma 2 260 4 2 3 2 2" xfId="23292" xr:uid="{00000000-0005-0000-0000-000008380000}"/>
    <cellStyle name="Comma 2 260 4 2 3 2 2 2" xfId="23293" xr:uid="{00000000-0005-0000-0000-000009380000}"/>
    <cellStyle name="Comma 2 260 4 2 3 2 2 2 2" xfId="23296" xr:uid="{00000000-0005-0000-0000-00000A380000}"/>
    <cellStyle name="Comma 2 260 4 2 3 2 2 3" xfId="23298" xr:uid="{00000000-0005-0000-0000-00000B380000}"/>
    <cellStyle name="Comma 2 260 4 2 3 2 3" xfId="23300" xr:uid="{00000000-0005-0000-0000-00000C380000}"/>
    <cellStyle name="Comma 2 260 4 2 3 2 3 2" xfId="23301" xr:uid="{00000000-0005-0000-0000-00000D380000}"/>
    <cellStyle name="Comma 2 260 4 2 3 2 4" xfId="23303" xr:uid="{00000000-0005-0000-0000-00000E380000}"/>
    <cellStyle name="Comma 2 260 4 2 3 3" xfId="23306" xr:uid="{00000000-0005-0000-0000-00000F380000}"/>
    <cellStyle name="Comma 2 260 4 2 3 3 2" xfId="23308" xr:uid="{00000000-0005-0000-0000-000010380000}"/>
    <cellStyle name="Comma 2 260 4 2 3 3 2 2" xfId="23310" xr:uid="{00000000-0005-0000-0000-000011380000}"/>
    <cellStyle name="Comma 2 260 4 2 3 3 3" xfId="23312" xr:uid="{00000000-0005-0000-0000-000012380000}"/>
    <cellStyle name="Comma 2 260 4 2 3 4" xfId="23314" xr:uid="{00000000-0005-0000-0000-000013380000}"/>
    <cellStyle name="Comma 2 260 4 2 3 4 2" xfId="23316" xr:uid="{00000000-0005-0000-0000-000014380000}"/>
    <cellStyle name="Comma 2 260 4 2 3 5" xfId="23319" xr:uid="{00000000-0005-0000-0000-000015380000}"/>
    <cellStyle name="Comma 2 260 4 2 4" xfId="19289" xr:uid="{00000000-0005-0000-0000-000016380000}"/>
    <cellStyle name="Comma 2 260 4 2 4 2" xfId="23321" xr:uid="{00000000-0005-0000-0000-000017380000}"/>
    <cellStyle name="Comma 2 260 4 2 4 2 2" xfId="23322" xr:uid="{00000000-0005-0000-0000-000018380000}"/>
    <cellStyle name="Comma 2 260 4 2 4 2 2 2" xfId="22140" xr:uid="{00000000-0005-0000-0000-000019380000}"/>
    <cellStyle name="Comma 2 260 4 2 4 2 3" xfId="23323" xr:uid="{00000000-0005-0000-0000-00001A380000}"/>
    <cellStyle name="Comma 2 260 4 2 4 3" xfId="23324" xr:uid="{00000000-0005-0000-0000-00001B380000}"/>
    <cellStyle name="Comma 2 260 4 2 4 3 2" xfId="23325" xr:uid="{00000000-0005-0000-0000-00001C380000}"/>
    <cellStyle name="Comma 2 260 4 2 4 4" xfId="23326" xr:uid="{00000000-0005-0000-0000-00001D380000}"/>
    <cellStyle name="Comma 2 260 4 2 5" xfId="19291" xr:uid="{00000000-0005-0000-0000-00001E380000}"/>
    <cellStyle name="Comma 2 260 4 2 5 2" xfId="23327" xr:uid="{00000000-0005-0000-0000-00001F380000}"/>
    <cellStyle name="Comma 2 260 4 2 5 2 2" xfId="23328" xr:uid="{00000000-0005-0000-0000-000020380000}"/>
    <cellStyle name="Comma 2 260 4 2 5 3" xfId="23329" xr:uid="{00000000-0005-0000-0000-000021380000}"/>
    <cellStyle name="Comma 2 260 4 2 6" xfId="11275" xr:uid="{00000000-0005-0000-0000-000022380000}"/>
    <cellStyle name="Comma 2 260 4 2 6 2" xfId="23330" xr:uid="{00000000-0005-0000-0000-000023380000}"/>
    <cellStyle name="Comma 2 260 4 2 7" xfId="19293" xr:uid="{00000000-0005-0000-0000-000024380000}"/>
    <cellStyle name="Comma 2 260 4 2 8" xfId="19295" xr:uid="{00000000-0005-0000-0000-000025380000}"/>
    <cellStyle name="Comma 2 260 4 3" xfId="21982" xr:uid="{00000000-0005-0000-0000-000026380000}"/>
    <cellStyle name="Comma 2 260 4 3 2" xfId="21986" xr:uid="{00000000-0005-0000-0000-000027380000}"/>
    <cellStyle name="Comma 2 260 4 3 2 2" xfId="18078" xr:uid="{00000000-0005-0000-0000-000028380000}"/>
    <cellStyle name="Comma 2 260 4 3 2 2 2" xfId="21990" xr:uid="{00000000-0005-0000-0000-000029380000}"/>
    <cellStyle name="Comma 2 260 4 3 2 2 2 2" xfId="23331" xr:uid="{00000000-0005-0000-0000-00002A380000}"/>
    <cellStyle name="Comma 2 260 4 3 2 2 2 2 2" xfId="8361" xr:uid="{00000000-0005-0000-0000-00002B380000}"/>
    <cellStyle name="Comma 2 260 4 3 2 2 2 3" xfId="15997" xr:uid="{00000000-0005-0000-0000-00002C380000}"/>
    <cellStyle name="Comma 2 260 4 3 2 2 3" xfId="23333" xr:uid="{00000000-0005-0000-0000-00002D380000}"/>
    <cellStyle name="Comma 2 260 4 3 2 2 3 2" xfId="23335" xr:uid="{00000000-0005-0000-0000-00002E380000}"/>
    <cellStyle name="Comma 2 260 4 3 2 2 4" xfId="23337" xr:uid="{00000000-0005-0000-0000-00002F380000}"/>
    <cellStyle name="Comma 2 260 4 3 2 3" xfId="18084" xr:uid="{00000000-0005-0000-0000-000030380000}"/>
    <cellStyle name="Comma 2 260 4 3 2 3 2" xfId="23340" xr:uid="{00000000-0005-0000-0000-000031380000}"/>
    <cellStyle name="Comma 2 260 4 3 2 3 2 2" xfId="23345" xr:uid="{00000000-0005-0000-0000-000032380000}"/>
    <cellStyle name="Comma 2 260 4 3 2 3 3" xfId="23347" xr:uid="{00000000-0005-0000-0000-000033380000}"/>
    <cellStyle name="Comma 2 260 4 3 2 4" xfId="18089" xr:uid="{00000000-0005-0000-0000-000034380000}"/>
    <cellStyle name="Comma 2 260 4 3 2 4 2" xfId="23348" xr:uid="{00000000-0005-0000-0000-000035380000}"/>
    <cellStyle name="Comma 2 260 4 3 2 5" xfId="18094" xr:uid="{00000000-0005-0000-0000-000036380000}"/>
    <cellStyle name="Comma 2 260 4 3 3" xfId="21993" xr:uid="{00000000-0005-0000-0000-000037380000}"/>
    <cellStyle name="Comma 2 260 4 3 3 2" xfId="18241" xr:uid="{00000000-0005-0000-0000-000038380000}"/>
    <cellStyle name="Comma 2 260 4 3 3 2 2" xfId="18294" xr:uid="{00000000-0005-0000-0000-000039380000}"/>
    <cellStyle name="Comma 2 260 4 3 3 2 2 2" xfId="18297" xr:uid="{00000000-0005-0000-0000-00003A380000}"/>
    <cellStyle name="Comma 2 260 4 3 3 2 3" xfId="18300" xr:uid="{00000000-0005-0000-0000-00003B380000}"/>
    <cellStyle name="Comma 2 260 4 3 3 3" xfId="18244" xr:uid="{00000000-0005-0000-0000-00003C380000}"/>
    <cellStyle name="Comma 2 260 4 3 3 3 2" xfId="18302" xr:uid="{00000000-0005-0000-0000-00003D380000}"/>
    <cellStyle name="Comma 2 260 4 3 3 4" xfId="18248" xr:uid="{00000000-0005-0000-0000-00003E380000}"/>
    <cellStyle name="Comma 2 260 4 3 4" xfId="21995" xr:uid="{00000000-0005-0000-0000-00003F380000}"/>
    <cellStyle name="Comma 2 260 4 3 4 2" xfId="23350" xr:uid="{00000000-0005-0000-0000-000040380000}"/>
    <cellStyle name="Comma 2 260 4 3 4 2 2" xfId="23351" xr:uid="{00000000-0005-0000-0000-000041380000}"/>
    <cellStyle name="Comma 2 260 4 3 4 3" xfId="23352" xr:uid="{00000000-0005-0000-0000-000042380000}"/>
    <cellStyle name="Comma 2 260 4 3 5" xfId="23353" xr:uid="{00000000-0005-0000-0000-000043380000}"/>
    <cellStyle name="Comma 2 260 4 3 5 2" xfId="23354" xr:uid="{00000000-0005-0000-0000-000044380000}"/>
    <cellStyle name="Comma 2 260 4 3 6" xfId="23355" xr:uid="{00000000-0005-0000-0000-000045380000}"/>
    <cellStyle name="Comma 2 260 4 3 7" xfId="23356" xr:uid="{00000000-0005-0000-0000-000046380000}"/>
    <cellStyle name="Comma 2 260 4 4" xfId="21997" xr:uid="{00000000-0005-0000-0000-000047380000}"/>
    <cellStyle name="Comma 2 260 4 4 2" xfId="22001" xr:uid="{00000000-0005-0000-0000-000048380000}"/>
    <cellStyle name="Comma 2 260 4 4 2 2" xfId="18517" xr:uid="{00000000-0005-0000-0000-000049380000}"/>
    <cellStyle name="Comma 2 260 4 4 2 2 2" xfId="23357" xr:uid="{00000000-0005-0000-0000-00004A380000}"/>
    <cellStyle name="Comma 2 260 4 4 2 2 2 2" xfId="23362" xr:uid="{00000000-0005-0000-0000-00004B380000}"/>
    <cellStyle name="Comma 2 260 4 4 2 2 3" xfId="23368" xr:uid="{00000000-0005-0000-0000-00004C380000}"/>
    <cellStyle name="Comma 2 260 4 4 2 3" xfId="18520" xr:uid="{00000000-0005-0000-0000-00004D380000}"/>
    <cellStyle name="Comma 2 260 4 4 2 3 2" xfId="23373" xr:uid="{00000000-0005-0000-0000-00004E380000}"/>
    <cellStyle name="Comma 2 260 4 4 2 4" xfId="18523" xr:uid="{00000000-0005-0000-0000-00004F380000}"/>
    <cellStyle name="Comma 2 260 4 4 3" xfId="13008" xr:uid="{00000000-0005-0000-0000-000050380000}"/>
    <cellStyle name="Comma 2 260 4 4 3 2" xfId="23378" xr:uid="{00000000-0005-0000-0000-000051380000}"/>
    <cellStyle name="Comma 2 260 4 4 3 2 2" xfId="18596" xr:uid="{00000000-0005-0000-0000-000052380000}"/>
    <cellStyle name="Comma 2 260 4 4 3 3" xfId="23379" xr:uid="{00000000-0005-0000-0000-000053380000}"/>
    <cellStyle name="Comma 2 260 4 4 4" xfId="23380" xr:uid="{00000000-0005-0000-0000-000054380000}"/>
    <cellStyle name="Comma 2 260 4 4 4 2" xfId="23381" xr:uid="{00000000-0005-0000-0000-000055380000}"/>
    <cellStyle name="Comma 2 260 4 4 5" xfId="23382" xr:uid="{00000000-0005-0000-0000-000056380000}"/>
    <cellStyle name="Comma 2 260 4 5" xfId="16989" xr:uid="{00000000-0005-0000-0000-000057380000}"/>
    <cellStyle name="Comma 2 260 4 5 2" xfId="2212" xr:uid="{00000000-0005-0000-0000-000058380000}"/>
    <cellStyle name="Comma 2 260 4 5 2 2" xfId="2219" xr:uid="{00000000-0005-0000-0000-000059380000}"/>
    <cellStyle name="Comma 2 260 4 5 2 2 2" xfId="23384" xr:uid="{00000000-0005-0000-0000-00005A380000}"/>
    <cellStyle name="Comma 2 260 4 5 2 3" xfId="18724" xr:uid="{00000000-0005-0000-0000-00005B380000}"/>
    <cellStyle name="Comma 2 260 4 5 3" xfId="2225" xr:uid="{00000000-0005-0000-0000-00005C380000}"/>
    <cellStyle name="Comma 2 260 4 5 3 2" xfId="2235" xr:uid="{00000000-0005-0000-0000-00005D380000}"/>
    <cellStyle name="Comma 2 260 4 5 4" xfId="2241" xr:uid="{00000000-0005-0000-0000-00005E380000}"/>
    <cellStyle name="Comma 2 260 4 6" xfId="22003" xr:uid="{00000000-0005-0000-0000-00005F380000}"/>
    <cellStyle name="Comma 2 260 4 6 2" xfId="7050" xr:uid="{00000000-0005-0000-0000-000060380000}"/>
    <cellStyle name="Comma 2 260 4 6 2 2" xfId="7059" xr:uid="{00000000-0005-0000-0000-000061380000}"/>
    <cellStyle name="Comma 2 260 4 6 3" xfId="7066" xr:uid="{00000000-0005-0000-0000-000062380000}"/>
    <cellStyle name="Comma 2 260 4 7" xfId="16486" xr:uid="{00000000-0005-0000-0000-000063380000}"/>
    <cellStyle name="Comma 2 260 4 7 2" xfId="23385" xr:uid="{00000000-0005-0000-0000-000064380000}"/>
    <cellStyle name="Comma 2 260 4 8" xfId="23390" xr:uid="{00000000-0005-0000-0000-000065380000}"/>
    <cellStyle name="Comma 2 260 4 9" xfId="23391" xr:uid="{00000000-0005-0000-0000-000066380000}"/>
    <cellStyle name="Comma 2 260 5" xfId="23392" xr:uid="{00000000-0005-0000-0000-000067380000}"/>
    <cellStyle name="Comma 2 260 5 2" xfId="23393" xr:uid="{00000000-0005-0000-0000-000068380000}"/>
    <cellStyle name="Comma 2 260 5 2 2" xfId="18367" xr:uid="{00000000-0005-0000-0000-000069380000}"/>
    <cellStyle name="Comma 2 260 5 2 2 2" xfId="23394" xr:uid="{00000000-0005-0000-0000-00006A380000}"/>
    <cellStyle name="Comma 2 260 5 2 2 2 2" xfId="23395" xr:uid="{00000000-0005-0000-0000-00006B380000}"/>
    <cellStyle name="Comma 2 260 5 2 2 2 2 2" xfId="23396" xr:uid="{00000000-0005-0000-0000-00006C380000}"/>
    <cellStyle name="Comma 2 260 5 2 2 2 2 2 2" xfId="23398" xr:uid="{00000000-0005-0000-0000-00006D380000}"/>
    <cellStyle name="Comma 2 260 5 2 2 2 2 3" xfId="23400" xr:uid="{00000000-0005-0000-0000-00006E380000}"/>
    <cellStyle name="Comma 2 260 5 2 2 2 3" xfId="23402" xr:uid="{00000000-0005-0000-0000-00006F380000}"/>
    <cellStyle name="Comma 2 260 5 2 2 2 3 2" xfId="23403" xr:uid="{00000000-0005-0000-0000-000070380000}"/>
    <cellStyle name="Comma 2 260 5 2 2 2 4" xfId="23405" xr:uid="{00000000-0005-0000-0000-000071380000}"/>
    <cellStyle name="Comma 2 260 5 2 2 3" xfId="23408" xr:uid="{00000000-0005-0000-0000-000072380000}"/>
    <cellStyle name="Comma 2 260 5 2 2 3 2" xfId="23409" xr:uid="{00000000-0005-0000-0000-000073380000}"/>
    <cellStyle name="Comma 2 260 5 2 2 3 2 2" xfId="23410" xr:uid="{00000000-0005-0000-0000-000074380000}"/>
    <cellStyle name="Comma 2 260 5 2 2 3 3" xfId="23412" xr:uid="{00000000-0005-0000-0000-000075380000}"/>
    <cellStyle name="Comma 2 260 5 2 2 4" xfId="23413" xr:uid="{00000000-0005-0000-0000-000076380000}"/>
    <cellStyle name="Comma 2 260 5 2 2 4 2" xfId="23414" xr:uid="{00000000-0005-0000-0000-000077380000}"/>
    <cellStyle name="Comma 2 260 5 2 2 5" xfId="23416" xr:uid="{00000000-0005-0000-0000-000078380000}"/>
    <cellStyle name="Comma 2 260 5 2 3" xfId="18368" xr:uid="{00000000-0005-0000-0000-000079380000}"/>
    <cellStyle name="Comma 2 260 5 2 3 2" xfId="23417" xr:uid="{00000000-0005-0000-0000-00007A380000}"/>
    <cellStyle name="Comma 2 260 5 2 3 2 2" xfId="23418" xr:uid="{00000000-0005-0000-0000-00007B380000}"/>
    <cellStyle name="Comma 2 260 5 2 3 2 2 2" xfId="23420" xr:uid="{00000000-0005-0000-0000-00007C380000}"/>
    <cellStyle name="Comma 2 260 5 2 3 2 3" xfId="23423" xr:uid="{00000000-0005-0000-0000-00007D380000}"/>
    <cellStyle name="Comma 2 260 5 2 3 3" xfId="23424" xr:uid="{00000000-0005-0000-0000-00007E380000}"/>
    <cellStyle name="Comma 2 260 5 2 3 3 2" xfId="23425" xr:uid="{00000000-0005-0000-0000-00007F380000}"/>
    <cellStyle name="Comma 2 260 5 2 3 4" xfId="23426" xr:uid="{00000000-0005-0000-0000-000080380000}"/>
    <cellStyle name="Comma 2 260 5 2 4" xfId="18374" xr:uid="{00000000-0005-0000-0000-000081380000}"/>
    <cellStyle name="Comma 2 260 5 2 4 2" xfId="23427" xr:uid="{00000000-0005-0000-0000-000082380000}"/>
    <cellStyle name="Comma 2 260 5 2 4 2 2" xfId="23428" xr:uid="{00000000-0005-0000-0000-000083380000}"/>
    <cellStyle name="Comma 2 260 5 2 4 3" xfId="23429" xr:uid="{00000000-0005-0000-0000-000084380000}"/>
    <cellStyle name="Comma 2 260 5 2 5" xfId="18378" xr:uid="{00000000-0005-0000-0000-000085380000}"/>
    <cellStyle name="Comma 2 260 5 2 5 2" xfId="23430" xr:uid="{00000000-0005-0000-0000-000086380000}"/>
    <cellStyle name="Comma 2 260 5 2 6" xfId="18384" xr:uid="{00000000-0005-0000-0000-000087380000}"/>
    <cellStyle name="Comma 2 260 5 2 7" xfId="18387" xr:uid="{00000000-0005-0000-0000-000088380000}"/>
    <cellStyle name="Comma 2 260 5 3" xfId="22008" xr:uid="{00000000-0005-0000-0000-000089380000}"/>
    <cellStyle name="Comma 2 260 5 3 2" xfId="22012" xr:uid="{00000000-0005-0000-0000-00008A380000}"/>
    <cellStyle name="Comma 2 260 5 3 2 2" xfId="22014" xr:uid="{00000000-0005-0000-0000-00008B380000}"/>
    <cellStyle name="Comma 2 260 5 3 2 2 2" xfId="23431" xr:uid="{00000000-0005-0000-0000-00008C380000}"/>
    <cellStyle name="Comma 2 260 5 3 2 2 2 2" xfId="23434" xr:uid="{00000000-0005-0000-0000-00008D380000}"/>
    <cellStyle name="Comma 2 260 5 3 2 2 3" xfId="23437" xr:uid="{00000000-0005-0000-0000-00008E380000}"/>
    <cellStyle name="Comma 2 260 5 3 2 3" xfId="23440" xr:uid="{00000000-0005-0000-0000-00008F380000}"/>
    <cellStyle name="Comma 2 260 5 3 2 3 2" xfId="23441" xr:uid="{00000000-0005-0000-0000-000090380000}"/>
    <cellStyle name="Comma 2 260 5 3 2 4" xfId="23446" xr:uid="{00000000-0005-0000-0000-000091380000}"/>
    <cellStyle name="Comma 2 260 5 3 3" xfId="22016" xr:uid="{00000000-0005-0000-0000-000092380000}"/>
    <cellStyle name="Comma 2 260 5 3 3 2" xfId="23447" xr:uid="{00000000-0005-0000-0000-000093380000}"/>
    <cellStyle name="Comma 2 260 5 3 3 2 2" xfId="23448" xr:uid="{00000000-0005-0000-0000-000094380000}"/>
    <cellStyle name="Comma 2 260 5 3 3 3" xfId="23451" xr:uid="{00000000-0005-0000-0000-000095380000}"/>
    <cellStyle name="Comma 2 260 5 3 4" xfId="23452" xr:uid="{00000000-0005-0000-0000-000096380000}"/>
    <cellStyle name="Comma 2 260 5 3 4 2" xfId="23453" xr:uid="{00000000-0005-0000-0000-000097380000}"/>
    <cellStyle name="Comma 2 260 5 3 5" xfId="23454" xr:uid="{00000000-0005-0000-0000-000098380000}"/>
    <cellStyle name="Comma 2 260 5 4" xfId="22018" xr:uid="{00000000-0005-0000-0000-000099380000}"/>
    <cellStyle name="Comma 2 260 5 4 2" xfId="15269" xr:uid="{00000000-0005-0000-0000-00009A380000}"/>
    <cellStyle name="Comma 2 260 5 4 2 2" xfId="23455" xr:uid="{00000000-0005-0000-0000-00009B380000}"/>
    <cellStyle name="Comma 2 260 5 4 2 2 2" xfId="18498" xr:uid="{00000000-0005-0000-0000-00009C380000}"/>
    <cellStyle name="Comma 2 260 5 4 2 3" xfId="23456" xr:uid="{00000000-0005-0000-0000-00009D380000}"/>
    <cellStyle name="Comma 2 260 5 4 3" xfId="23457" xr:uid="{00000000-0005-0000-0000-00009E380000}"/>
    <cellStyle name="Comma 2 260 5 4 3 2" xfId="23458" xr:uid="{00000000-0005-0000-0000-00009F380000}"/>
    <cellStyle name="Comma 2 260 5 4 4" xfId="23459" xr:uid="{00000000-0005-0000-0000-0000A0380000}"/>
    <cellStyle name="Comma 2 260 5 5" xfId="16871" xr:uid="{00000000-0005-0000-0000-0000A1380000}"/>
    <cellStyle name="Comma 2 260 5 5 2" xfId="23460" xr:uid="{00000000-0005-0000-0000-0000A2380000}"/>
    <cellStyle name="Comma 2 260 5 5 2 2" xfId="23461" xr:uid="{00000000-0005-0000-0000-0000A3380000}"/>
    <cellStyle name="Comma 2 260 5 5 3" xfId="23462" xr:uid="{00000000-0005-0000-0000-0000A4380000}"/>
    <cellStyle name="Comma 2 260 5 6" xfId="23463" xr:uid="{00000000-0005-0000-0000-0000A5380000}"/>
    <cellStyle name="Comma 2 260 5 6 2" xfId="18560" xr:uid="{00000000-0005-0000-0000-0000A6380000}"/>
    <cellStyle name="Comma 2 260 5 7" xfId="23464" xr:uid="{00000000-0005-0000-0000-0000A7380000}"/>
    <cellStyle name="Comma 2 260 5 8" xfId="23465" xr:uid="{00000000-0005-0000-0000-0000A8380000}"/>
    <cellStyle name="Comma 2 260 6" xfId="6403" xr:uid="{00000000-0005-0000-0000-0000A9380000}"/>
    <cellStyle name="Comma 2 260 6 2" xfId="6405" xr:uid="{00000000-0005-0000-0000-0000AA380000}"/>
    <cellStyle name="Comma 2 260 6 2 2" xfId="19363" xr:uid="{00000000-0005-0000-0000-0000AB380000}"/>
    <cellStyle name="Comma 2 260 6 2 2 2" xfId="23466" xr:uid="{00000000-0005-0000-0000-0000AC380000}"/>
    <cellStyle name="Comma 2 260 6 2 2 2 2" xfId="23467" xr:uid="{00000000-0005-0000-0000-0000AD380000}"/>
    <cellStyle name="Comma 2 260 6 2 2 2 2 2" xfId="23468" xr:uid="{00000000-0005-0000-0000-0000AE380000}"/>
    <cellStyle name="Comma 2 260 6 2 2 2 3" xfId="23471" xr:uid="{00000000-0005-0000-0000-0000AF380000}"/>
    <cellStyle name="Comma 2 260 6 2 2 3" xfId="23472" xr:uid="{00000000-0005-0000-0000-0000B0380000}"/>
    <cellStyle name="Comma 2 260 6 2 2 3 2" xfId="23473" xr:uid="{00000000-0005-0000-0000-0000B1380000}"/>
    <cellStyle name="Comma 2 260 6 2 2 4" xfId="23475" xr:uid="{00000000-0005-0000-0000-0000B2380000}"/>
    <cellStyle name="Comma 2 260 6 2 3" xfId="19366" xr:uid="{00000000-0005-0000-0000-0000B3380000}"/>
    <cellStyle name="Comma 2 260 6 2 3 2" xfId="23476" xr:uid="{00000000-0005-0000-0000-0000B4380000}"/>
    <cellStyle name="Comma 2 260 6 2 3 2 2" xfId="10738" xr:uid="{00000000-0005-0000-0000-0000B5380000}"/>
    <cellStyle name="Comma 2 260 6 2 3 3" xfId="23477" xr:uid="{00000000-0005-0000-0000-0000B6380000}"/>
    <cellStyle name="Comma 2 260 6 2 4" xfId="19369" xr:uid="{00000000-0005-0000-0000-0000B7380000}"/>
    <cellStyle name="Comma 2 260 6 2 4 2" xfId="23478" xr:uid="{00000000-0005-0000-0000-0000B8380000}"/>
    <cellStyle name="Comma 2 260 6 2 5" xfId="19372" xr:uid="{00000000-0005-0000-0000-0000B9380000}"/>
    <cellStyle name="Comma 2 260 6 3" xfId="22023" xr:uid="{00000000-0005-0000-0000-0000BA380000}"/>
    <cellStyle name="Comma 2 260 6 3 2" xfId="22025" xr:uid="{00000000-0005-0000-0000-0000BB380000}"/>
    <cellStyle name="Comma 2 260 6 3 2 2" xfId="23481" xr:uid="{00000000-0005-0000-0000-0000BC380000}"/>
    <cellStyle name="Comma 2 260 6 3 2 2 2" xfId="23482" xr:uid="{00000000-0005-0000-0000-0000BD380000}"/>
    <cellStyle name="Comma 2 260 6 3 2 3" xfId="23483" xr:uid="{00000000-0005-0000-0000-0000BE380000}"/>
    <cellStyle name="Comma 2 260 6 3 3" xfId="23484" xr:uid="{00000000-0005-0000-0000-0000BF380000}"/>
    <cellStyle name="Comma 2 260 6 3 3 2" xfId="23485" xr:uid="{00000000-0005-0000-0000-0000C0380000}"/>
    <cellStyle name="Comma 2 260 6 3 4" xfId="23486" xr:uid="{00000000-0005-0000-0000-0000C1380000}"/>
    <cellStyle name="Comma 2 260 6 4" xfId="22027" xr:uid="{00000000-0005-0000-0000-0000C2380000}"/>
    <cellStyle name="Comma 2 260 6 4 2" xfId="23487" xr:uid="{00000000-0005-0000-0000-0000C3380000}"/>
    <cellStyle name="Comma 2 260 6 4 2 2" xfId="23488" xr:uid="{00000000-0005-0000-0000-0000C4380000}"/>
    <cellStyle name="Comma 2 260 6 4 3" xfId="23489" xr:uid="{00000000-0005-0000-0000-0000C5380000}"/>
    <cellStyle name="Comma 2 260 6 5" xfId="23490" xr:uid="{00000000-0005-0000-0000-0000C6380000}"/>
    <cellStyle name="Comma 2 260 6 5 2" xfId="23492" xr:uid="{00000000-0005-0000-0000-0000C7380000}"/>
    <cellStyle name="Comma 2 260 6 6" xfId="23494" xr:uid="{00000000-0005-0000-0000-0000C8380000}"/>
    <cellStyle name="Comma 2 260 6 7" xfId="23496" xr:uid="{00000000-0005-0000-0000-0000C9380000}"/>
    <cellStyle name="Comma 2 260 7" xfId="3014" xr:uid="{00000000-0005-0000-0000-0000CA380000}"/>
    <cellStyle name="Comma 2 260 7 2" xfId="23498" xr:uid="{00000000-0005-0000-0000-0000CB380000}"/>
    <cellStyle name="Comma 2 260 7 2 2" xfId="23499" xr:uid="{00000000-0005-0000-0000-0000CC380000}"/>
    <cellStyle name="Comma 2 260 7 2 2 2" xfId="23500" xr:uid="{00000000-0005-0000-0000-0000CD380000}"/>
    <cellStyle name="Comma 2 260 7 2 2 2 2" xfId="23501" xr:uid="{00000000-0005-0000-0000-0000CE380000}"/>
    <cellStyle name="Comma 2 260 7 2 2 3" xfId="23504" xr:uid="{00000000-0005-0000-0000-0000CF380000}"/>
    <cellStyle name="Comma 2 260 7 2 3" xfId="23505" xr:uid="{00000000-0005-0000-0000-0000D0380000}"/>
    <cellStyle name="Comma 2 260 7 2 3 2" xfId="6784" xr:uid="{00000000-0005-0000-0000-0000D1380000}"/>
    <cellStyle name="Comma 2 260 7 2 4" xfId="23506" xr:uid="{00000000-0005-0000-0000-0000D2380000}"/>
    <cellStyle name="Comma 2 260 7 3" xfId="22032" xr:uid="{00000000-0005-0000-0000-0000D3380000}"/>
    <cellStyle name="Comma 2 260 7 3 2" xfId="23507" xr:uid="{00000000-0005-0000-0000-0000D4380000}"/>
    <cellStyle name="Comma 2 260 7 3 2 2" xfId="23508" xr:uid="{00000000-0005-0000-0000-0000D5380000}"/>
    <cellStyle name="Comma 2 260 7 3 3" xfId="23509" xr:uid="{00000000-0005-0000-0000-0000D6380000}"/>
    <cellStyle name="Comma 2 260 7 4" xfId="23510" xr:uid="{00000000-0005-0000-0000-0000D7380000}"/>
    <cellStyle name="Comma 2 260 7 4 2" xfId="23511" xr:uid="{00000000-0005-0000-0000-0000D8380000}"/>
    <cellStyle name="Comma 2 260 7 5" xfId="23512" xr:uid="{00000000-0005-0000-0000-0000D9380000}"/>
    <cellStyle name="Comma 2 260 8" xfId="23514" xr:uid="{00000000-0005-0000-0000-0000DA380000}"/>
    <cellStyle name="Comma 2 260 8 2" xfId="23515" xr:uid="{00000000-0005-0000-0000-0000DB380000}"/>
    <cellStyle name="Comma 2 260 8 2 2" xfId="23516" xr:uid="{00000000-0005-0000-0000-0000DC380000}"/>
    <cellStyle name="Comma 2 260 8 2 2 2" xfId="23517" xr:uid="{00000000-0005-0000-0000-0000DD380000}"/>
    <cellStyle name="Comma 2 260 8 2 3" xfId="23523" xr:uid="{00000000-0005-0000-0000-0000DE380000}"/>
    <cellStyle name="Comma 2 260 8 3" xfId="23524" xr:uid="{00000000-0005-0000-0000-0000DF380000}"/>
    <cellStyle name="Comma 2 260 8 3 2" xfId="23525" xr:uid="{00000000-0005-0000-0000-0000E0380000}"/>
    <cellStyle name="Comma 2 260 8 4" xfId="23526" xr:uid="{00000000-0005-0000-0000-0000E1380000}"/>
    <cellStyle name="Comma 2 260 9" xfId="23527" xr:uid="{00000000-0005-0000-0000-0000E2380000}"/>
    <cellStyle name="Comma 2 260 9 2" xfId="23528" xr:uid="{00000000-0005-0000-0000-0000E3380000}"/>
    <cellStyle name="Comma 2 260 9 2 2" xfId="23529" xr:uid="{00000000-0005-0000-0000-0000E4380000}"/>
    <cellStyle name="Comma 2 260 9 3" xfId="23530" xr:uid="{00000000-0005-0000-0000-0000E5380000}"/>
    <cellStyle name="Comma 2 261" xfId="19471" xr:uid="{00000000-0005-0000-0000-0000E6380000}"/>
    <cellStyle name="Comma 2 261 10" xfId="9469" xr:uid="{00000000-0005-0000-0000-0000E7380000}"/>
    <cellStyle name="Comma 2 261 11" xfId="9478" xr:uid="{00000000-0005-0000-0000-0000E8380000}"/>
    <cellStyle name="Comma 2 261 2" xfId="23531" xr:uid="{00000000-0005-0000-0000-0000E9380000}"/>
    <cellStyle name="Comma 2 261 2 10" xfId="15649" xr:uid="{00000000-0005-0000-0000-0000EA380000}"/>
    <cellStyle name="Comma 2 261 2 2" xfId="23532" xr:uid="{00000000-0005-0000-0000-0000EB380000}"/>
    <cellStyle name="Comma 2 261 2 2 2" xfId="23533" xr:uid="{00000000-0005-0000-0000-0000EC380000}"/>
    <cellStyle name="Comma 2 261 2 2 2 2" xfId="23534" xr:uid="{00000000-0005-0000-0000-0000ED380000}"/>
    <cellStyle name="Comma 2 261 2 2 2 2 2" xfId="23535" xr:uid="{00000000-0005-0000-0000-0000EE380000}"/>
    <cellStyle name="Comma 2 261 2 2 2 2 2 2" xfId="23536" xr:uid="{00000000-0005-0000-0000-0000EF380000}"/>
    <cellStyle name="Comma 2 261 2 2 2 2 2 2 2" xfId="23537" xr:uid="{00000000-0005-0000-0000-0000F0380000}"/>
    <cellStyle name="Comma 2 261 2 2 2 2 2 2 2 2" xfId="23538" xr:uid="{00000000-0005-0000-0000-0000F1380000}"/>
    <cellStyle name="Comma 2 261 2 2 2 2 2 2 2 2 2" xfId="10463" xr:uid="{00000000-0005-0000-0000-0000F2380000}"/>
    <cellStyle name="Comma 2 261 2 2 2 2 2 2 2 3" xfId="23539" xr:uid="{00000000-0005-0000-0000-0000F3380000}"/>
    <cellStyle name="Comma 2 261 2 2 2 2 2 2 3" xfId="10145" xr:uid="{00000000-0005-0000-0000-0000F4380000}"/>
    <cellStyle name="Comma 2 261 2 2 2 2 2 2 3 2" xfId="23540" xr:uid="{00000000-0005-0000-0000-0000F5380000}"/>
    <cellStyle name="Comma 2 261 2 2 2 2 2 2 4" xfId="22251" xr:uid="{00000000-0005-0000-0000-0000F6380000}"/>
    <cellStyle name="Comma 2 261 2 2 2 2 2 3" xfId="23541" xr:uid="{00000000-0005-0000-0000-0000F7380000}"/>
    <cellStyle name="Comma 2 261 2 2 2 2 2 3 2" xfId="23542" xr:uid="{00000000-0005-0000-0000-0000F8380000}"/>
    <cellStyle name="Comma 2 261 2 2 2 2 2 3 2 2" xfId="23543" xr:uid="{00000000-0005-0000-0000-0000F9380000}"/>
    <cellStyle name="Comma 2 261 2 2 2 2 2 3 3" xfId="23544" xr:uid="{00000000-0005-0000-0000-0000FA380000}"/>
    <cellStyle name="Comma 2 261 2 2 2 2 2 4" xfId="23546" xr:uid="{00000000-0005-0000-0000-0000FB380000}"/>
    <cellStyle name="Comma 2 261 2 2 2 2 2 4 2" xfId="23549" xr:uid="{00000000-0005-0000-0000-0000FC380000}"/>
    <cellStyle name="Comma 2 261 2 2 2 2 2 5" xfId="23552" xr:uid="{00000000-0005-0000-0000-0000FD380000}"/>
    <cellStyle name="Comma 2 261 2 2 2 2 3" xfId="23557" xr:uid="{00000000-0005-0000-0000-0000FE380000}"/>
    <cellStyle name="Comma 2 261 2 2 2 2 3 2" xfId="23558" xr:uid="{00000000-0005-0000-0000-0000FF380000}"/>
    <cellStyle name="Comma 2 261 2 2 2 2 3 2 2" xfId="23559" xr:uid="{00000000-0005-0000-0000-000000390000}"/>
    <cellStyle name="Comma 2 261 2 2 2 2 3 2 2 2" xfId="23560" xr:uid="{00000000-0005-0000-0000-000001390000}"/>
    <cellStyle name="Comma 2 261 2 2 2 2 3 2 3" xfId="23563" xr:uid="{00000000-0005-0000-0000-000002390000}"/>
    <cellStyle name="Comma 2 261 2 2 2 2 3 3" xfId="23564" xr:uid="{00000000-0005-0000-0000-000003390000}"/>
    <cellStyle name="Comma 2 261 2 2 2 2 3 3 2" xfId="23565" xr:uid="{00000000-0005-0000-0000-000004390000}"/>
    <cellStyle name="Comma 2 261 2 2 2 2 3 4" xfId="23566" xr:uid="{00000000-0005-0000-0000-000005390000}"/>
    <cellStyle name="Comma 2 261 2 2 2 2 4" xfId="23569" xr:uid="{00000000-0005-0000-0000-000006390000}"/>
    <cellStyle name="Comma 2 261 2 2 2 2 4 2" xfId="23570" xr:uid="{00000000-0005-0000-0000-000007390000}"/>
    <cellStyle name="Comma 2 261 2 2 2 2 4 2 2" xfId="23571" xr:uid="{00000000-0005-0000-0000-000008390000}"/>
    <cellStyle name="Comma 2 261 2 2 2 2 4 3" xfId="23572" xr:uid="{00000000-0005-0000-0000-000009390000}"/>
    <cellStyle name="Comma 2 261 2 2 2 2 5" xfId="23573" xr:uid="{00000000-0005-0000-0000-00000A390000}"/>
    <cellStyle name="Comma 2 261 2 2 2 2 5 2" xfId="23574" xr:uid="{00000000-0005-0000-0000-00000B390000}"/>
    <cellStyle name="Comma 2 261 2 2 2 2 6" xfId="23575" xr:uid="{00000000-0005-0000-0000-00000C390000}"/>
    <cellStyle name="Comma 2 261 2 2 2 2 7" xfId="23577" xr:uid="{00000000-0005-0000-0000-00000D390000}"/>
    <cellStyle name="Comma 2 261 2 2 2 3" xfId="23578" xr:uid="{00000000-0005-0000-0000-00000E390000}"/>
    <cellStyle name="Comma 2 261 2 2 2 3 2" xfId="23579" xr:uid="{00000000-0005-0000-0000-00000F390000}"/>
    <cellStyle name="Comma 2 261 2 2 2 3 2 2" xfId="23580" xr:uid="{00000000-0005-0000-0000-000010390000}"/>
    <cellStyle name="Comma 2 261 2 2 2 3 2 2 2" xfId="16306" xr:uid="{00000000-0005-0000-0000-000011390000}"/>
    <cellStyle name="Comma 2 261 2 2 2 3 2 2 2 2" xfId="16308" xr:uid="{00000000-0005-0000-0000-000012390000}"/>
    <cellStyle name="Comma 2 261 2 2 2 3 2 2 3" xfId="16314" xr:uid="{00000000-0005-0000-0000-000013390000}"/>
    <cellStyle name="Comma 2 261 2 2 2 3 2 3" xfId="22533" xr:uid="{00000000-0005-0000-0000-000014390000}"/>
    <cellStyle name="Comma 2 261 2 2 2 3 2 3 2" xfId="16341" xr:uid="{00000000-0005-0000-0000-000015390000}"/>
    <cellStyle name="Comma 2 261 2 2 2 3 2 4" xfId="13480" xr:uid="{00000000-0005-0000-0000-000016390000}"/>
    <cellStyle name="Comma 2 261 2 2 2 3 3" xfId="23581" xr:uid="{00000000-0005-0000-0000-000017390000}"/>
    <cellStyle name="Comma 2 261 2 2 2 3 3 2" xfId="23582" xr:uid="{00000000-0005-0000-0000-000018390000}"/>
    <cellStyle name="Comma 2 261 2 2 2 3 3 2 2" xfId="16390" xr:uid="{00000000-0005-0000-0000-000019390000}"/>
    <cellStyle name="Comma 2 261 2 2 2 3 3 3" xfId="23583" xr:uid="{00000000-0005-0000-0000-00001A390000}"/>
    <cellStyle name="Comma 2 261 2 2 2 3 4" xfId="23584" xr:uid="{00000000-0005-0000-0000-00001B390000}"/>
    <cellStyle name="Comma 2 261 2 2 2 3 4 2" xfId="23586" xr:uid="{00000000-0005-0000-0000-00001C390000}"/>
    <cellStyle name="Comma 2 261 2 2 2 3 5" xfId="23588" xr:uid="{00000000-0005-0000-0000-00001D390000}"/>
    <cellStyle name="Comma 2 261 2 2 2 4" xfId="23590" xr:uid="{00000000-0005-0000-0000-00001E390000}"/>
    <cellStyle name="Comma 2 261 2 2 2 4 2" xfId="23592" xr:uid="{00000000-0005-0000-0000-00001F390000}"/>
    <cellStyle name="Comma 2 261 2 2 2 4 2 2" xfId="23594" xr:uid="{00000000-0005-0000-0000-000020390000}"/>
    <cellStyle name="Comma 2 261 2 2 2 4 2 2 2" xfId="16500" xr:uid="{00000000-0005-0000-0000-000021390000}"/>
    <cellStyle name="Comma 2 261 2 2 2 4 2 3" xfId="23595" xr:uid="{00000000-0005-0000-0000-000022390000}"/>
    <cellStyle name="Comma 2 261 2 2 2 4 3" xfId="23596" xr:uid="{00000000-0005-0000-0000-000023390000}"/>
    <cellStyle name="Comma 2 261 2 2 2 4 3 2" xfId="23597" xr:uid="{00000000-0005-0000-0000-000024390000}"/>
    <cellStyle name="Comma 2 261 2 2 2 4 4" xfId="23598" xr:uid="{00000000-0005-0000-0000-000025390000}"/>
    <cellStyle name="Comma 2 261 2 2 2 5" xfId="23600" xr:uid="{00000000-0005-0000-0000-000026390000}"/>
    <cellStyle name="Comma 2 261 2 2 2 5 2" xfId="23602" xr:uid="{00000000-0005-0000-0000-000027390000}"/>
    <cellStyle name="Comma 2 261 2 2 2 5 2 2" xfId="23603" xr:uid="{00000000-0005-0000-0000-000028390000}"/>
    <cellStyle name="Comma 2 261 2 2 2 5 3" xfId="23606" xr:uid="{00000000-0005-0000-0000-000029390000}"/>
    <cellStyle name="Comma 2 261 2 2 2 6" xfId="23607" xr:uid="{00000000-0005-0000-0000-00002A390000}"/>
    <cellStyle name="Comma 2 261 2 2 2 6 2" xfId="23608" xr:uid="{00000000-0005-0000-0000-00002B390000}"/>
    <cellStyle name="Comma 2 261 2 2 2 7" xfId="23609" xr:uid="{00000000-0005-0000-0000-00002C390000}"/>
    <cellStyle name="Comma 2 261 2 2 2 8" xfId="23610" xr:uid="{00000000-0005-0000-0000-00002D390000}"/>
    <cellStyle name="Comma 2 261 2 2 3" xfId="23611" xr:uid="{00000000-0005-0000-0000-00002E390000}"/>
    <cellStyle name="Comma 2 261 2 2 3 2" xfId="4395" xr:uid="{00000000-0005-0000-0000-00002F390000}"/>
    <cellStyle name="Comma 2 261 2 2 3 2 2" xfId="4397" xr:uid="{00000000-0005-0000-0000-000030390000}"/>
    <cellStyle name="Comma 2 261 2 2 3 2 2 2" xfId="4399" xr:uid="{00000000-0005-0000-0000-000031390000}"/>
    <cellStyle name="Comma 2 261 2 2 3 2 2 2 2" xfId="4402" xr:uid="{00000000-0005-0000-0000-000032390000}"/>
    <cellStyle name="Comma 2 261 2 2 3 2 2 2 2 2" xfId="4406" xr:uid="{00000000-0005-0000-0000-000033390000}"/>
    <cellStyle name="Comma 2 261 2 2 3 2 2 2 3" xfId="4408" xr:uid="{00000000-0005-0000-0000-000034390000}"/>
    <cellStyle name="Comma 2 261 2 2 3 2 2 3" xfId="4426" xr:uid="{00000000-0005-0000-0000-000035390000}"/>
    <cellStyle name="Comma 2 261 2 2 3 2 2 3 2" xfId="4433" xr:uid="{00000000-0005-0000-0000-000036390000}"/>
    <cellStyle name="Comma 2 261 2 2 3 2 2 4" xfId="4441" xr:uid="{00000000-0005-0000-0000-000037390000}"/>
    <cellStyle name="Comma 2 261 2 2 3 2 3" xfId="4457" xr:uid="{00000000-0005-0000-0000-000038390000}"/>
    <cellStyle name="Comma 2 261 2 2 3 2 3 2" xfId="4460" xr:uid="{00000000-0005-0000-0000-000039390000}"/>
    <cellStyle name="Comma 2 261 2 2 3 2 3 2 2" xfId="4463" xr:uid="{00000000-0005-0000-0000-00003A390000}"/>
    <cellStyle name="Comma 2 261 2 2 3 2 3 3" xfId="4470" xr:uid="{00000000-0005-0000-0000-00003B390000}"/>
    <cellStyle name="Comma 2 261 2 2 3 2 4" xfId="4483" xr:uid="{00000000-0005-0000-0000-00003C390000}"/>
    <cellStyle name="Comma 2 261 2 2 3 2 4 2" xfId="4492" xr:uid="{00000000-0005-0000-0000-00003D390000}"/>
    <cellStyle name="Comma 2 261 2 2 3 2 5" xfId="4505" xr:uid="{00000000-0005-0000-0000-00003E390000}"/>
    <cellStyle name="Comma 2 261 2 2 3 3" xfId="4523" xr:uid="{00000000-0005-0000-0000-00003F390000}"/>
    <cellStyle name="Comma 2 261 2 2 3 3 2" xfId="4525" xr:uid="{00000000-0005-0000-0000-000040390000}"/>
    <cellStyle name="Comma 2 261 2 2 3 3 2 2" xfId="4527" xr:uid="{00000000-0005-0000-0000-000041390000}"/>
    <cellStyle name="Comma 2 261 2 2 3 3 2 2 2" xfId="4531" xr:uid="{00000000-0005-0000-0000-000042390000}"/>
    <cellStyle name="Comma 2 261 2 2 3 3 2 3" xfId="4549" xr:uid="{00000000-0005-0000-0000-000043390000}"/>
    <cellStyle name="Comma 2 261 2 2 3 3 3" xfId="3725" xr:uid="{00000000-0005-0000-0000-000044390000}"/>
    <cellStyle name="Comma 2 261 2 2 3 3 3 2" xfId="3733" xr:uid="{00000000-0005-0000-0000-000045390000}"/>
    <cellStyle name="Comma 2 261 2 2 3 3 4" xfId="3745" xr:uid="{00000000-0005-0000-0000-000046390000}"/>
    <cellStyle name="Comma 2 261 2 2 3 4" xfId="4564" xr:uid="{00000000-0005-0000-0000-000047390000}"/>
    <cellStyle name="Comma 2 261 2 2 3 4 2" xfId="4567" xr:uid="{00000000-0005-0000-0000-000048390000}"/>
    <cellStyle name="Comma 2 261 2 2 3 4 2 2" xfId="4569" xr:uid="{00000000-0005-0000-0000-000049390000}"/>
    <cellStyle name="Comma 2 261 2 2 3 4 3" xfId="1895" xr:uid="{00000000-0005-0000-0000-00004A390000}"/>
    <cellStyle name="Comma 2 261 2 2 3 5" xfId="4576" xr:uid="{00000000-0005-0000-0000-00004B390000}"/>
    <cellStyle name="Comma 2 261 2 2 3 5 2" xfId="2369" xr:uid="{00000000-0005-0000-0000-00004C390000}"/>
    <cellStyle name="Comma 2 261 2 2 3 6" xfId="4578" xr:uid="{00000000-0005-0000-0000-00004D390000}"/>
    <cellStyle name="Comma 2 261 2 2 3 7" xfId="4586" xr:uid="{00000000-0005-0000-0000-00004E390000}"/>
    <cellStyle name="Comma 2 261 2 2 4" xfId="4046" xr:uid="{00000000-0005-0000-0000-00004F390000}"/>
    <cellStyle name="Comma 2 261 2 2 4 2" xfId="4648" xr:uid="{00000000-0005-0000-0000-000050390000}"/>
    <cellStyle name="Comma 2 261 2 2 4 2 2" xfId="851" xr:uid="{00000000-0005-0000-0000-000051390000}"/>
    <cellStyle name="Comma 2 261 2 2 4 2 2 2" xfId="39" xr:uid="{00000000-0005-0000-0000-000052390000}"/>
    <cellStyle name="Comma 2 261 2 2 4 2 2 2 2" xfId="3061" xr:uid="{00000000-0005-0000-0000-000053390000}"/>
    <cellStyle name="Comma 2 261 2 2 4 2 2 3" xfId="3066" xr:uid="{00000000-0005-0000-0000-000054390000}"/>
    <cellStyle name="Comma 2 261 2 2 4 2 3" xfId="854" xr:uid="{00000000-0005-0000-0000-000055390000}"/>
    <cellStyle name="Comma 2 261 2 2 4 2 3 2" xfId="61" xr:uid="{00000000-0005-0000-0000-000056390000}"/>
    <cellStyle name="Comma 2 261 2 2 4 2 4" xfId="858" xr:uid="{00000000-0005-0000-0000-000057390000}"/>
    <cellStyle name="Comma 2 261 2 2 4 3" xfId="4675" xr:uid="{00000000-0005-0000-0000-000058390000}"/>
    <cellStyle name="Comma 2 261 2 2 4 3 2" xfId="1858" xr:uid="{00000000-0005-0000-0000-000059390000}"/>
    <cellStyle name="Comma 2 261 2 2 4 3 2 2" xfId="3153" xr:uid="{00000000-0005-0000-0000-00005A390000}"/>
    <cellStyle name="Comma 2 261 2 2 4 3 3" xfId="3785" xr:uid="{00000000-0005-0000-0000-00005B390000}"/>
    <cellStyle name="Comma 2 261 2 2 4 4" xfId="4686" xr:uid="{00000000-0005-0000-0000-00005C390000}"/>
    <cellStyle name="Comma 2 261 2 2 4 4 2" xfId="4688" xr:uid="{00000000-0005-0000-0000-00005D390000}"/>
    <cellStyle name="Comma 2 261 2 2 4 5" xfId="1734" xr:uid="{00000000-0005-0000-0000-00005E390000}"/>
    <cellStyle name="Comma 2 261 2 2 5" xfId="23612" xr:uid="{00000000-0005-0000-0000-00005F390000}"/>
    <cellStyle name="Comma 2 261 2 2 5 2" xfId="4769" xr:uid="{00000000-0005-0000-0000-000060390000}"/>
    <cellStyle name="Comma 2 261 2 2 5 2 2" xfId="4773" xr:uid="{00000000-0005-0000-0000-000061390000}"/>
    <cellStyle name="Comma 2 261 2 2 5 2 2 2" xfId="3313" xr:uid="{00000000-0005-0000-0000-000062390000}"/>
    <cellStyle name="Comma 2 261 2 2 5 2 3" xfId="4792" xr:uid="{00000000-0005-0000-0000-000063390000}"/>
    <cellStyle name="Comma 2 261 2 2 5 3" xfId="4801" xr:uid="{00000000-0005-0000-0000-000064390000}"/>
    <cellStyle name="Comma 2 261 2 2 5 3 2" xfId="4804" xr:uid="{00000000-0005-0000-0000-000065390000}"/>
    <cellStyle name="Comma 2 261 2 2 5 4" xfId="4812" xr:uid="{00000000-0005-0000-0000-000066390000}"/>
    <cellStyle name="Comma 2 261 2 2 6" xfId="23613" xr:uid="{00000000-0005-0000-0000-000067390000}"/>
    <cellStyle name="Comma 2 261 2 2 6 2" xfId="4852" xr:uid="{00000000-0005-0000-0000-000068390000}"/>
    <cellStyle name="Comma 2 261 2 2 6 2 2" xfId="4856" xr:uid="{00000000-0005-0000-0000-000069390000}"/>
    <cellStyle name="Comma 2 261 2 2 6 3" xfId="4864" xr:uid="{00000000-0005-0000-0000-00006A390000}"/>
    <cellStyle name="Comma 2 261 2 2 7" xfId="23614" xr:uid="{00000000-0005-0000-0000-00006B390000}"/>
    <cellStyle name="Comma 2 261 2 2 7 2" xfId="4879" xr:uid="{00000000-0005-0000-0000-00006C390000}"/>
    <cellStyle name="Comma 2 261 2 2 8" xfId="23616" xr:uid="{00000000-0005-0000-0000-00006D390000}"/>
    <cellStyle name="Comma 2 261 2 2 9" xfId="23617" xr:uid="{00000000-0005-0000-0000-00006E390000}"/>
    <cellStyle name="Comma 2 261 2 3" xfId="23618" xr:uid="{00000000-0005-0000-0000-00006F390000}"/>
    <cellStyle name="Comma 2 261 2 3 2" xfId="23621" xr:uid="{00000000-0005-0000-0000-000070390000}"/>
    <cellStyle name="Comma 2 261 2 3 2 2" xfId="23624" xr:uid="{00000000-0005-0000-0000-000071390000}"/>
    <cellStyle name="Comma 2 261 2 3 2 2 2" xfId="23627" xr:uid="{00000000-0005-0000-0000-000072390000}"/>
    <cellStyle name="Comma 2 261 2 3 2 2 2 2" xfId="23629" xr:uid="{00000000-0005-0000-0000-000073390000}"/>
    <cellStyle name="Comma 2 261 2 3 2 2 2 2 2" xfId="23631" xr:uid="{00000000-0005-0000-0000-000074390000}"/>
    <cellStyle name="Comma 2 261 2 3 2 2 2 2 2 2" xfId="23633" xr:uid="{00000000-0005-0000-0000-000075390000}"/>
    <cellStyle name="Comma 2 261 2 3 2 2 2 2 3" xfId="13838" xr:uid="{00000000-0005-0000-0000-000076390000}"/>
    <cellStyle name="Comma 2 261 2 3 2 2 2 3" xfId="23635" xr:uid="{00000000-0005-0000-0000-000077390000}"/>
    <cellStyle name="Comma 2 261 2 3 2 2 2 3 2" xfId="23637" xr:uid="{00000000-0005-0000-0000-000078390000}"/>
    <cellStyle name="Comma 2 261 2 3 2 2 2 4" xfId="22957" xr:uid="{00000000-0005-0000-0000-000079390000}"/>
    <cellStyle name="Comma 2 261 2 3 2 2 3" xfId="23639" xr:uid="{00000000-0005-0000-0000-00007A390000}"/>
    <cellStyle name="Comma 2 261 2 3 2 2 3 2" xfId="23641" xr:uid="{00000000-0005-0000-0000-00007B390000}"/>
    <cellStyle name="Comma 2 261 2 3 2 2 3 2 2" xfId="23643" xr:uid="{00000000-0005-0000-0000-00007C390000}"/>
    <cellStyle name="Comma 2 261 2 3 2 2 3 3" xfId="23645" xr:uid="{00000000-0005-0000-0000-00007D390000}"/>
    <cellStyle name="Comma 2 261 2 3 2 2 4" xfId="23647" xr:uid="{00000000-0005-0000-0000-00007E390000}"/>
    <cellStyle name="Comma 2 261 2 3 2 2 4 2" xfId="23649" xr:uid="{00000000-0005-0000-0000-00007F390000}"/>
    <cellStyle name="Comma 2 261 2 3 2 2 5" xfId="23651" xr:uid="{00000000-0005-0000-0000-000080390000}"/>
    <cellStyle name="Comma 2 261 2 3 2 3" xfId="23653" xr:uid="{00000000-0005-0000-0000-000081390000}"/>
    <cellStyle name="Comma 2 261 2 3 2 3 2" xfId="23654" xr:uid="{00000000-0005-0000-0000-000082390000}"/>
    <cellStyle name="Comma 2 261 2 3 2 3 2 2" xfId="23656" xr:uid="{00000000-0005-0000-0000-000083390000}"/>
    <cellStyle name="Comma 2 261 2 3 2 3 2 2 2" xfId="23658" xr:uid="{00000000-0005-0000-0000-000084390000}"/>
    <cellStyle name="Comma 2 261 2 3 2 3 2 3" xfId="23662" xr:uid="{00000000-0005-0000-0000-000085390000}"/>
    <cellStyle name="Comma 2 261 2 3 2 3 3" xfId="23664" xr:uid="{00000000-0005-0000-0000-000086390000}"/>
    <cellStyle name="Comma 2 261 2 3 2 3 3 2" xfId="23666" xr:uid="{00000000-0005-0000-0000-000087390000}"/>
    <cellStyle name="Comma 2 261 2 3 2 3 4" xfId="23668" xr:uid="{00000000-0005-0000-0000-000088390000}"/>
    <cellStyle name="Comma 2 261 2 3 2 4" xfId="23671" xr:uid="{00000000-0005-0000-0000-000089390000}"/>
    <cellStyle name="Comma 2 261 2 3 2 4 2" xfId="23673" xr:uid="{00000000-0005-0000-0000-00008A390000}"/>
    <cellStyle name="Comma 2 261 2 3 2 4 2 2" xfId="23675" xr:uid="{00000000-0005-0000-0000-00008B390000}"/>
    <cellStyle name="Comma 2 261 2 3 2 4 3" xfId="23677" xr:uid="{00000000-0005-0000-0000-00008C390000}"/>
    <cellStyle name="Comma 2 261 2 3 2 5" xfId="23679" xr:uid="{00000000-0005-0000-0000-00008D390000}"/>
    <cellStyle name="Comma 2 261 2 3 2 5 2" xfId="23681" xr:uid="{00000000-0005-0000-0000-00008E390000}"/>
    <cellStyle name="Comma 2 261 2 3 2 6" xfId="23683" xr:uid="{00000000-0005-0000-0000-00008F390000}"/>
    <cellStyle name="Comma 2 261 2 3 2 7" xfId="20872" xr:uid="{00000000-0005-0000-0000-000090390000}"/>
    <cellStyle name="Comma 2 261 2 3 3" xfId="23684" xr:uid="{00000000-0005-0000-0000-000091390000}"/>
    <cellStyle name="Comma 2 261 2 3 3 2" xfId="4947" xr:uid="{00000000-0005-0000-0000-000092390000}"/>
    <cellStyle name="Comma 2 261 2 3 3 2 2" xfId="4949" xr:uid="{00000000-0005-0000-0000-000093390000}"/>
    <cellStyle name="Comma 2 261 2 3 3 2 2 2" xfId="4953" xr:uid="{00000000-0005-0000-0000-000094390000}"/>
    <cellStyle name="Comma 2 261 2 3 3 2 2 2 2" xfId="4261" xr:uid="{00000000-0005-0000-0000-000095390000}"/>
    <cellStyle name="Comma 2 261 2 3 3 2 2 3" xfId="4957" xr:uid="{00000000-0005-0000-0000-000096390000}"/>
    <cellStyle name="Comma 2 261 2 3 3 2 3" xfId="4964" xr:uid="{00000000-0005-0000-0000-000097390000}"/>
    <cellStyle name="Comma 2 261 2 3 3 2 3 2" xfId="4968" xr:uid="{00000000-0005-0000-0000-000098390000}"/>
    <cellStyle name="Comma 2 261 2 3 3 2 4" xfId="4977" xr:uid="{00000000-0005-0000-0000-000099390000}"/>
    <cellStyle name="Comma 2 261 2 3 3 3" xfId="4986" xr:uid="{00000000-0005-0000-0000-00009A390000}"/>
    <cellStyle name="Comma 2 261 2 3 3 3 2" xfId="4989" xr:uid="{00000000-0005-0000-0000-00009B390000}"/>
    <cellStyle name="Comma 2 261 2 3 3 3 2 2" xfId="4996" xr:uid="{00000000-0005-0000-0000-00009C390000}"/>
    <cellStyle name="Comma 2 261 2 3 3 3 3" xfId="3872" xr:uid="{00000000-0005-0000-0000-00009D390000}"/>
    <cellStyle name="Comma 2 261 2 3 3 4" xfId="5002" xr:uid="{00000000-0005-0000-0000-00009E390000}"/>
    <cellStyle name="Comma 2 261 2 3 3 4 2" xfId="5005" xr:uid="{00000000-0005-0000-0000-00009F390000}"/>
    <cellStyle name="Comma 2 261 2 3 3 5" xfId="5010" xr:uid="{00000000-0005-0000-0000-0000A0390000}"/>
    <cellStyle name="Comma 2 261 2 3 4" xfId="23687" xr:uid="{00000000-0005-0000-0000-0000A1390000}"/>
    <cellStyle name="Comma 2 261 2 3 4 2" xfId="5057" xr:uid="{00000000-0005-0000-0000-0000A2390000}"/>
    <cellStyle name="Comma 2 261 2 3 4 2 2" xfId="5059" xr:uid="{00000000-0005-0000-0000-0000A3390000}"/>
    <cellStyle name="Comma 2 261 2 3 4 2 2 2" xfId="3643" xr:uid="{00000000-0005-0000-0000-0000A4390000}"/>
    <cellStyle name="Comma 2 261 2 3 4 2 3" xfId="5065" xr:uid="{00000000-0005-0000-0000-0000A5390000}"/>
    <cellStyle name="Comma 2 261 2 3 4 3" xfId="5070" xr:uid="{00000000-0005-0000-0000-0000A6390000}"/>
    <cellStyle name="Comma 2 261 2 3 4 3 2" xfId="5075" xr:uid="{00000000-0005-0000-0000-0000A7390000}"/>
    <cellStyle name="Comma 2 261 2 3 4 4" xfId="5085" xr:uid="{00000000-0005-0000-0000-0000A8390000}"/>
    <cellStyle name="Comma 2 261 2 3 5" xfId="23688" xr:uid="{00000000-0005-0000-0000-0000A9390000}"/>
    <cellStyle name="Comma 2 261 2 3 5 2" xfId="5126" xr:uid="{00000000-0005-0000-0000-0000AA390000}"/>
    <cellStyle name="Comma 2 261 2 3 5 2 2" xfId="5131" xr:uid="{00000000-0005-0000-0000-0000AB390000}"/>
    <cellStyle name="Comma 2 261 2 3 5 3" xfId="5147" xr:uid="{00000000-0005-0000-0000-0000AC390000}"/>
    <cellStyle name="Comma 2 261 2 3 6" xfId="23689" xr:uid="{00000000-0005-0000-0000-0000AD390000}"/>
    <cellStyle name="Comma 2 261 2 3 6 2" xfId="5188" xr:uid="{00000000-0005-0000-0000-0000AE390000}"/>
    <cellStyle name="Comma 2 261 2 3 7" xfId="23690" xr:uid="{00000000-0005-0000-0000-0000AF390000}"/>
    <cellStyle name="Comma 2 261 2 3 8" xfId="23691" xr:uid="{00000000-0005-0000-0000-0000B0390000}"/>
    <cellStyle name="Comma 2 261 2 4" xfId="23692" xr:uid="{00000000-0005-0000-0000-0000B1390000}"/>
    <cellStyle name="Comma 2 261 2 4 2" xfId="23695" xr:uid="{00000000-0005-0000-0000-0000B2390000}"/>
    <cellStyle name="Comma 2 261 2 4 2 2" xfId="23698" xr:uid="{00000000-0005-0000-0000-0000B3390000}"/>
    <cellStyle name="Comma 2 261 2 4 2 2 2" xfId="9857" xr:uid="{00000000-0005-0000-0000-0000B4390000}"/>
    <cellStyle name="Comma 2 261 2 4 2 2 2 2" xfId="9861" xr:uid="{00000000-0005-0000-0000-0000B5390000}"/>
    <cellStyle name="Comma 2 261 2 4 2 2 2 2 2" xfId="23699" xr:uid="{00000000-0005-0000-0000-0000B6390000}"/>
    <cellStyle name="Comma 2 261 2 4 2 2 2 3" xfId="23701" xr:uid="{00000000-0005-0000-0000-0000B7390000}"/>
    <cellStyle name="Comma 2 261 2 4 2 2 3" xfId="9864" xr:uid="{00000000-0005-0000-0000-0000B8390000}"/>
    <cellStyle name="Comma 2 261 2 4 2 2 3 2" xfId="18214" xr:uid="{00000000-0005-0000-0000-0000B9390000}"/>
    <cellStyle name="Comma 2 261 2 4 2 2 4" xfId="23703" xr:uid="{00000000-0005-0000-0000-0000BA390000}"/>
    <cellStyle name="Comma 2 261 2 4 2 3" xfId="23705" xr:uid="{00000000-0005-0000-0000-0000BB390000}"/>
    <cellStyle name="Comma 2 261 2 4 2 3 2" xfId="9873" xr:uid="{00000000-0005-0000-0000-0000BC390000}"/>
    <cellStyle name="Comma 2 261 2 4 2 3 2 2" xfId="23706" xr:uid="{00000000-0005-0000-0000-0000BD390000}"/>
    <cellStyle name="Comma 2 261 2 4 2 3 3" xfId="23709" xr:uid="{00000000-0005-0000-0000-0000BE390000}"/>
    <cellStyle name="Comma 2 261 2 4 2 4" xfId="23711" xr:uid="{00000000-0005-0000-0000-0000BF390000}"/>
    <cellStyle name="Comma 2 261 2 4 2 4 2" xfId="23712" xr:uid="{00000000-0005-0000-0000-0000C0390000}"/>
    <cellStyle name="Comma 2 261 2 4 2 5" xfId="23714" xr:uid="{00000000-0005-0000-0000-0000C1390000}"/>
    <cellStyle name="Comma 2 261 2 4 3" xfId="23715" xr:uid="{00000000-0005-0000-0000-0000C2390000}"/>
    <cellStyle name="Comma 2 261 2 4 3 2" xfId="5221" xr:uid="{00000000-0005-0000-0000-0000C3390000}"/>
    <cellStyle name="Comma 2 261 2 4 3 2 2" xfId="1253" xr:uid="{00000000-0005-0000-0000-0000C4390000}"/>
    <cellStyle name="Comma 2 261 2 4 3 2 2 2" xfId="149" xr:uid="{00000000-0005-0000-0000-0000C5390000}"/>
    <cellStyle name="Comma 2 261 2 4 3 2 3" xfId="1259" xr:uid="{00000000-0005-0000-0000-0000C6390000}"/>
    <cellStyle name="Comma 2 261 2 4 3 3" xfId="5224" xr:uid="{00000000-0005-0000-0000-0000C7390000}"/>
    <cellStyle name="Comma 2 261 2 4 3 3 2" xfId="5227" xr:uid="{00000000-0005-0000-0000-0000C8390000}"/>
    <cellStyle name="Comma 2 261 2 4 3 4" xfId="5236" xr:uid="{00000000-0005-0000-0000-0000C9390000}"/>
    <cellStyle name="Comma 2 261 2 4 4" xfId="23716" xr:uid="{00000000-0005-0000-0000-0000CA390000}"/>
    <cellStyle name="Comma 2 261 2 4 4 2" xfId="5267" xr:uid="{00000000-0005-0000-0000-0000CB390000}"/>
    <cellStyle name="Comma 2 261 2 4 4 2 2" xfId="1330" xr:uid="{00000000-0005-0000-0000-0000CC390000}"/>
    <cellStyle name="Comma 2 261 2 4 4 3" xfId="5272" xr:uid="{00000000-0005-0000-0000-0000CD390000}"/>
    <cellStyle name="Comma 2 261 2 4 5" xfId="23717" xr:uid="{00000000-0005-0000-0000-0000CE390000}"/>
    <cellStyle name="Comma 2 261 2 4 5 2" xfId="1034" xr:uid="{00000000-0005-0000-0000-0000CF390000}"/>
    <cellStyle name="Comma 2 261 2 4 6" xfId="23718" xr:uid="{00000000-0005-0000-0000-0000D0390000}"/>
    <cellStyle name="Comma 2 261 2 4 7" xfId="23719" xr:uid="{00000000-0005-0000-0000-0000D1390000}"/>
    <cellStyle name="Comma 2 261 2 5" xfId="7906" xr:uid="{00000000-0005-0000-0000-0000D2390000}"/>
    <cellStyle name="Comma 2 261 2 5 2" xfId="23720" xr:uid="{00000000-0005-0000-0000-0000D3390000}"/>
    <cellStyle name="Comma 2 261 2 5 2 2" xfId="23722" xr:uid="{00000000-0005-0000-0000-0000D4390000}"/>
    <cellStyle name="Comma 2 261 2 5 2 2 2" xfId="13443" xr:uid="{00000000-0005-0000-0000-0000D5390000}"/>
    <cellStyle name="Comma 2 261 2 5 2 2 2 2" xfId="13446" xr:uid="{00000000-0005-0000-0000-0000D6390000}"/>
    <cellStyle name="Comma 2 261 2 5 2 2 3" xfId="13451" xr:uid="{00000000-0005-0000-0000-0000D7390000}"/>
    <cellStyle name="Comma 2 261 2 5 2 3" xfId="23723" xr:uid="{00000000-0005-0000-0000-0000D8390000}"/>
    <cellStyle name="Comma 2 261 2 5 2 3 2" xfId="13460" xr:uid="{00000000-0005-0000-0000-0000D9390000}"/>
    <cellStyle name="Comma 2 261 2 5 2 4" xfId="23724" xr:uid="{00000000-0005-0000-0000-0000DA390000}"/>
    <cellStyle name="Comma 2 261 2 5 3" xfId="23725" xr:uid="{00000000-0005-0000-0000-0000DB390000}"/>
    <cellStyle name="Comma 2 261 2 5 3 2" xfId="5334" xr:uid="{00000000-0005-0000-0000-0000DC390000}"/>
    <cellStyle name="Comma 2 261 2 5 3 2 2" xfId="5340" xr:uid="{00000000-0005-0000-0000-0000DD390000}"/>
    <cellStyle name="Comma 2 261 2 5 3 3" xfId="5345" xr:uid="{00000000-0005-0000-0000-0000DE390000}"/>
    <cellStyle name="Comma 2 261 2 5 4" xfId="23727" xr:uid="{00000000-0005-0000-0000-0000DF390000}"/>
    <cellStyle name="Comma 2 261 2 5 4 2" xfId="5371" xr:uid="{00000000-0005-0000-0000-0000E0390000}"/>
    <cellStyle name="Comma 2 261 2 5 5" xfId="23729" xr:uid="{00000000-0005-0000-0000-0000E1390000}"/>
    <cellStyle name="Comma 2 261 2 6" xfId="23732" xr:uid="{00000000-0005-0000-0000-0000E2390000}"/>
    <cellStyle name="Comma 2 261 2 6 2" xfId="23733" xr:uid="{00000000-0005-0000-0000-0000E3390000}"/>
    <cellStyle name="Comma 2 261 2 6 2 2" xfId="23734" xr:uid="{00000000-0005-0000-0000-0000E4390000}"/>
    <cellStyle name="Comma 2 261 2 6 2 2 2" xfId="15458" xr:uid="{00000000-0005-0000-0000-0000E5390000}"/>
    <cellStyle name="Comma 2 261 2 6 2 3" xfId="22627" xr:uid="{00000000-0005-0000-0000-0000E6390000}"/>
    <cellStyle name="Comma 2 261 2 6 3" xfId="23735" xr:uid="{00000000-0005-0000-0000-0000E7390000}"/>
    <cellStyle name="Comma 2 261 2 6 3 2" xfId="5409" xr:uid="{00000000-0005-0000-0000-0000E8390000}"/>
    <cellStyle name="Comma 2 261 2 6 4" xfId="23736" xr:uid="{00000000-0005-0000-0000-0000E9390000}"/>
    <cellStyle name="Comma 2 261 2 7" xfId="23737" xr:uid="{00000000-0005-0000-0000-0000EA390000}"/>
    <cellStyle name="Comma 2 261 2 7 2" xfId="23739" xr:uid="{00000000-0005-0000-0000-0000EB390000}"/>
    <cellStyle name="Comma 2 261 2 7 2 2" xfId="23741" xr:uid="{00000000-0005-0000-0000-0000EC390000}"/>
    <cellStyle name="Comma 2 261 2 7 3" xfId="23743" xr:uid="{00000000-0005-0000-0000-0000ED390000}"/>
    <cellStyle name="Comma 2 261 2 8" xfId="4702" xr:uid="{00000000-0005-0000-0000-0000EE390000}"/>
    <cellStyle name="Comma 2 261 2 8 2" xfId="7324" xr:uid="{00000000-0005-0000-0000-0000EF390000}"/>
    <cellStyle name="Comma 2 261 2 9" xfId="7327" xr:uid="{00000000-0005-0000-0000-0000F0390000}"/>
    <cellStyle name="Comma 2 261 3" xfId="20072" xr:uid="{00000000-0005-0000-0000-0000F1390000}"/>
    <cellStyle name="Comma 2 261 3 2" xfId="23744" xr:uid="{00000000-0005-0000-0000-0000F2390000}"/>
    <cellStyle name="Comma 2 261 3 2 2" xfId="2170" xr:uid="{00000000-0005-0000-0000-0000F3390000}"/>
    <cellStyle name="Comma 2 261 3 2 2 2" xfId="23746" xr:uid="{00000000-0005-0000-0000-0000F4390000}"/>
    <cellStyle name="Comma 2 261 3 2 2 2 2" xfId="23747" xr:uid="{00000000-0005-0000-0000-0000F5390000}"/>
    <cellStyle name="Comma 2 261 3 2 2 2 2 2" xfId="23748" xr:uid="{00000000-0005-0000-0000-0000F6390000}"/>
    <cellStyle name="Comma 2 261 3 2 2 2 2 2 2" xfId="23752" xr:uid="{00000000-0005-0000-0000-0000F7390000}"/>
    <cellStyle name="Comma 2 261 3 2 2 2 2 2 2 2" xfId="23756" xr:uid="{00000000-0005-0000-0000-0000F8390000}"/>
    <cellStyle name="Comma 2 261 3 2 2 2 2 2 3" xfId="23759" xr:uid="{00000000-0005-0000-0000-0000F9390000}"/>
    <cellStyle name="Comma 2 261 3 2 2 2 2 3" xfId="23762" xr:uid="{00000000-0005-0000-0000-0000FA390000}"/>
    <cellStyle name="Comma 2 261 3 2 2 2 2 3 2" xfId="23766" xr:uid="{00000000-0005-0000-0000-0000FB390000}"/>
    <cellStyle name="Comma 2 261 3 2 2 2 2 4" xfId="23770" xr:uid="{00000000-0005-0000-0000-0000FC390000}"/>
    <cellStyle name="Comma 2 261 3 2 2 2 3" xfId="23775" xr:uid="{00000000-0005-0000-0000-0000FD390000}"/>
    <cellStyle name="Comma 2 261 3 2 2 2 3 2" xfId="23776" xr:uid="{00000000-0005-0000-0000-0000FE390000}"/>
    <cellStyle name="Comma 2 261 3 2 2 2 3 2 2" xfId="23780" xr:uid="{00000000-0005-0000-0000-0000FF390000}"/>
    <cellStyle name="Comma 2 261 3 2 2 2 3 3" xfId="20835" xr:uid="{00000000-0005-0000-0000-0000003A0000}"/>
    <cellStyle name="Comma 2 261 3 2 2 2 4" xfId="23783" xr:uid="{00000000-0005-0000-0000-0000013A0000}"/>
    <cellStyle name="Comma 2 261 3 2 2 2 4 2" xfId="23784" xr:uid="{00000000-0005-0000-0000-0000023A0000}"/>
    <cellStyle name="Comma 2 261 3 2 2 2 5" xfId="23789" xr:uid="{00000000-0005-0000-0000-0000033A0000}"/>
    <cellStyle name="Comma 2 261 3 2 2 3" xfId="23790" xr:uid="{00000000-0005-0000-0000-0000043A0000}"/>
    <cellStyle name="Comma 2 261 3 2 2 3 2" xfId="23791" xr:uid="{00000000-0005-0000-0000-0000053A0000}"/>
    <cellStyle name="Comma 2 261 3 2 2 3 2 2" xfId="23792" xr:uid="{00000000-0005-0000-0000-0000063A0000}"/>
    <cellStyle name="Comma 2 261 3 2 2 3 2 2 2" xfId="23796" xr:uid="{00000000-0005-0000-0000-0000073A0000}"/>
    <cellStyle name="Comma 2 261 3 2 2 3 2 3" xfId="23799" xr:uid="{00000000-0005-0000-0000-0000083A0000}"/>
    <cellStyle name="Comma 2 261 3 2 2 3 3" xfId="23802" xr:uid="{00000000-0005-0000-0000-0000093A0000}"/>
    <cellStyle name="Comma 2 261 3 2 2 3 3 2" xfId="23803" xr:uid="{00000000-0005-0000-0000-00000A3A0000}"/>
    <cellStyle name="Comma 2 261 3 2 2 3 4" xfId="23806" xr:uid="{00000000-0005-0000-0000-00000B3A0000}"/>
    <cellStyle name="Comma 2 261 3 2 2 4" xfId="23808" xr:uid="{00000000-0005-0000-0000-00000C3A0000}"/>
    <cellStyle name="Comma 2 261 3 2 2 4 2" xfId="23810" xr:uid="{00000000-0005-0000-0000-00000D3A0000}"/>
    <cellStyle name="Comma 2 261 3 2 2 4 2 2" xfId="9463" xr:uid="{00000000-0005-0000-0000-00000E3A0000}"/>
    <cellStyle name="Comma 2 261 3 2 2 4 3" xfId="23269" xr:uid="{00000000-0005-0000-0000-00000F3A0000}"/>
    <cellStyle name="Comma 2 261 3 2 2 5" xfId="23812" xr:uid="{00000000-0005-0000-0000-0000103A0000}"/>
    <cellStyle name="Comma 2 261 3 2 2 5 2" xfId="23813" xr:uid="{00000000-0005-0000-0000-0000113A0000}"/>
    <cellStyle name="Comma 2 261 3 2 2 6" xfId="23816" xr:uid="{00000000-0005-0000-0000-0000123A0000}"/>
    <cellStyle name="Comma 2 261 3 2 2 7" xfId="23818" xr:uid="{00000000-0005-0000-0000-0000133A0000}"/>
    <cellStyle name="Comma 2 261 3 2 3" xfId="2176" xr:uid="{00000000-0005-0000-0000-0000143A0000}"/>
    <cellStyle name="Comma 2 261 3 2 3 2" xfId="5516" xr:uid="{00000000-0005-0000-0000-0000153A0000}"/>
    <cellStyle name="Comma 2 261 3 2 3 2 2" xfId="1082" xr:uid="{00000000-0005-0000-0000-0000163A0000}"/>
    <cellStyle name="Comma 2 261 3 2 3 2 2 2" xfId="5519" xr:uid="{00000000-0005-0000-0000-0000173A0000}"/>
    <cellStyle name="Comma 2 261 3 2 3 2 2 2 2" xfId="5524" xr:uid="{00000000-0005-0000-0000-0000183A0000}"/>
    <cellStyle name="Comma 2 261 3 2 3 2 2 3" xfId="5532" xr:uid="{00000000-0005-0000-0000-0000193A0000}"/>
    <cellStyle name="Comma 2 261 3 2 3 2 3" xfId="5544" xr:uid="{00000000-0005-0000-0000-00001A3A0000}"/>
    <cellStyle name="Comma 2 261 3 2 3 2 3 2" xfId="810" xr:uid="{00000000-0005-0000-0000-00001B3A0000}"/>
    <cellStyle name="Comma 2 261 3 2 3 2 4" xfId="5551" xr:uid="{00000000-0005-0000-0000-00001C3A0000}"/>
    <cellStyle name="Comma 2 261 3 2 3 3" xfId="5556" xr:uid="{00000000-0005-0000-0000-00001D3A0000}"/>
    <cellStyle name="Comma 2 261 3 2 3 3 2" xfId="1185" xr:uid="{00000000-0005-0000-0000-00001E3A0000}"/>
    <cellStyle name="Comma 2 261 3 2 3 3 2 2" xfId="5558" xr:uid="{00000000-0005-0000-0000-00001F3A0000}"/>
    <cellStyle name="Comma 2 261 3 2 3 3 3" xfId="4043" xr:uid="{00000000-0005-0000-0000-0000203A0000}"/>
    <cellStyle name="Comma 2 261 3 2 3 4" xfId="5566" xr:uid="{00000000-0005-0000-0000-0000213A0000}"/>
    <cellStyle name="Comma 2 261 3 2 3 4 2" xfId="1266" xr:uid="{00000000-0005-0000-0000-0000223A0000}"/>
    <cellStyle name="Comma 2 261 3 2 3 5" xfId="5568" xr:uid="{00000000-0005-0000-0000-0000233A0000}"/>
    <cellStyle name="Comma 2 261 3 2 4" xfId="23819" xr:uid="{00000000-0005-0000-0000-0000243A0000}"/>
    <cellStyle name="Comma 2 261 3 2 4 2" xfId="5586" xr:uid="{00000000-0005-0000-0000-0000253A0000}"/>
    <cellStyle name="Comma 2 261 3 2 4 2 2" xfId="13" xr:uid="{00000000-0005-0000-0000-0000263A0000}"/>
    <cellStyle name="Comma 2 261 3 2 4 2 2 2" xfId="4437" xr:uid="{00000000-0005-0000-0000-0000273A0000}"/>
    <cellStyle name="Comma 2 261 3 2 4 2 3" xfId="5588" xr:uid="{00000000-0005-0000-0000-0000283A0000}"/>
    <cellStyle name="Comma 2 261 3 2 4 3" xfId="5591" xr:uid="{00000000-0005-0000-0000-0000293A0000}"/>
    <cellStyle name="Comma 2 261 3 2 4 3 2" xfId="5593" xr:uid="{00000000-0005-0000-0000-00002A3A0000}"/>
    <cellStyle name="Comma 2 261 3 2 4 4" xfId="5596" xr:uid="{00000000-0005-0000-0000-00002B3A0000}"/>
    <cellStyle name="Comma 2 261 3 2 5" xfId="21439" xr:uid="{00000000-0005-0000-0000-00002C3A0000}"/>
    <cellStyle name="Comma 2 261 3 2 5 2" xfId="637" xr:uid="{00000000-0005-0000-0000-00002D3A0000}"/>
    <cellStyle name="Comma 2 261 3 2 5 2 2" xfId="5637" xr:uid="{00000000-0005-0000-0000-00002E3A0000}"/>
    <cellStyle name="Comma 2 261 3 2 5 3" xfId="641" xr:uid="{00000000-0005-0000-0000-00002F3A0000}"/>
    <cellStyle name="Comma 2 261 3 2 6" xfId="21441" xr:uid="{00000000-0005-0000-0000-0000303A0000}"/>
    <cellStyle name="Comma 2 261 3 2 6 2" xfId="5614" xr:uid="{00000000-0005-0000-0000-0000313A0000}"/>
    <cellStyle name="Comma 2 261 3 2 7" xfId="21443" xr:uid="{00000000-0005-0000-0000-0000323A0000}"/>
    <cellStyle name="Comma 2 261 3 2 8" xfId="23821" xr:uid="{00000000-0005-0000-0000-0000333A0000}"/>
    <cellStyle name="Comma 2 261 3 3" xfId="23822" xr:uid="{00000000-0005-0000-0000-0000343A0000}"/>
    <cellStyle name="Comma 2 261 3 3 2" xfId="23826" xr:uid="{00000000-0005-0000-0000-0000353A0000}"/>
    <cellStyle name="Comma 2 261 3 3 2 2" xfId="23829" xr:uid="{00000000-0005-0000-0000-0000363A0000}"/>
    <cellStyle name="Comma 2 261 3 3 2 2 2" xfId="23830" xr:uid="{00000000-0005-0000-0000-0000373A0000}"/>
    <cellStyle name="Comma 2 261 3 3 2 2 2 2" xfId="23832" xr:uid="{00000000-0005-0000-0000-0000383A0000}"/>
    <cellStyle name="Comma 2 261 3 3 2 2 2 2 2" xfId="23837" xr:uid="{00000000-0005-0000-0000-0000393A0000}"/>
    <cellStyle name="Comma 2 261 3 3 2 2 2 3" xfId="23841" xr:uid="{00000000-0005-0000-0000-00003A3A0000}"/>
    <cellStyle name="Comma 2 261 3 3 2 2 3" xfId="23845" xr:uid="{00000000-0005-0000-0000-00003B3A0000}"/>
    <cellStyle name="Comma 2 261 3 3 2 2 3 2" xfId="23847" xr:uid="{00000000-0005-0000-0000-00003C3A0000}"/>
    <cellStyle name="Comma 2 261 3 3 2 2 4" xfId="23851" xr:uid="{00000000-0005-0000-0000-00003D3A0000}"/>
    <cellStyle name="Comma 2 261 3 3 2 3" xfId="23855" xr:uid="{00000000-0005-0000-0000-00003E3A0000}"/>
    <cellStyle name="Comma 2 261 3 3 2 3 2" xfId="23856" xr:uid="{00000000-0005-0000-0000-00003F3A0000}"/>
    <cellStyle name="Comma 2 261 3 3 2 3 2 2" xfId="23858" xr:uid="{00000000-0005-0000-0000-0000403A0000}"/>
    <cellStyle name="Comma 2 261 3 3 2 3 3" xfId="23862" xr:uid="{00000000-0005-0000-0000-0000413A0000}"/>
    <cellStyle name="Comma 2 261 3 3 2 4" xfId="23864" xr:uid="{00000000-0005-0000-0000-0000423A0000}"/>
    <cellStyle name="Comma 2 261 3 3 2 4 2" xfId="23865" xr:uid="{00000000-0005-0000-0000-0000433A0000}"/>
    <cellStyle name="Comma 2 261 3 3 2 5" xfId="23868" xr:uid="{00000000-0005-0000-0000-0000443A0000}"/>
    <cellStyle name="Comma 2 261 3 3 3" xfId="23869" xr:uid="{00000000-0005-0000-0000-0000453A0000}"/>
    <cellStyle name="Comma 2 261 3 3 3 2" xfId="5744" xr:uid="{00000000-0005-0000-0000-0000463A0000}"/>
    <cellStyle name="Comma 2 261 3 3 3 2 2" xfId="5746" xr:uid="{00000000-0005-0000-0000-0000473A0000}"/>
    <cellStyle name="Comma 2 261 3 3 3 2 2 2" xfId="5756" xr:uid="{00000000-0005-0000-0000-0000483A0000}"/>
    <cellStyle name="Comma 2 261 3 3 3 2 3" xfId="5769" xr:uid="{00000000-0005-0000-0000-0000493A0000}"/>
    <cellStyle name="Comma 2 261 3 3 3 3" xfId="5776" xr:uid="{00000000-0005-0000-0000-00004A3A0000}"/>
    <cellStyle name="Comma 2 261 3 3 3 3 2" xfId="5779" xr:uid="{00000000-0005-0000-0000-00004B3A0000}"/>
    <cellStyle name="Comma 2 261 3 3 3 4" xfId="5786" xr:uid="{00000000-0005-0000-0000-00004C3A0000}"/>
    <cellStyle name="Comma 2 261 3 3 4" xfId="23871" xr:uid="{00000000-0005-0000-0000-00004D3A0000}"/>
    <cellStyle name="Comma 2 261 3 3 4 2" xfId="5802" xr:uid="{00000000-0005-0000-0000-00004E3A0000}"/>
    <cellStyle name="Comma 2 261 3 3 4 2 2" xfId="5804" xr:uid="{00000000-0005-0000-0000-00004F3A0000}"/>
    <cellStyle name="Comma 2 261 3 3 4 3" xfId="5808" xr:uid="{00000000-0005-0000-0000-0000503A0000}"/>
    <cellStyle name="Comma 2 261 3 3 5" xfId="21446" xr:uid="{00000000-0005-0000-0000-0000513A0000}"/>
    <cellStyle name="Comma 2 261 3 3 5 2" xfId="755" xr:uid="{00000000-0005-0000-0000-0000523A0000}"/>
    <cellStyle name="Comma 2 261 3 3 6" xfId="21448" xr:uid="{00000000-0005-0000-0000-0000533A0000}"/>
    <cellStyle name="Comma 2 261 3 3 7" xfId="23872" xr:uid="{00000000-0005-0000-0000-0000543A0000}"/>
    <cellStyle name="Comma 2 261 3 4" xfId="23873" xr:uid="{00000000-0005-0000-0000-0000553A0000}"/>
    <cellStyle name="Comma 2 261 3 4 2" xfId="23876" xr:uid="{00000000-0005-0000-0000-0000563A0000}"/>
    <cellStyle name="Comma 2 261 3 4 2 2" xfId="23877" xr:uid="{00000000-0005-0000-0000-0000573A0000}"/>
    <cellStyle name="Comma 2 261 3 4 2 2 2" xfId="23878" xr:uid="{00000000-0005-0000-0000-0000583A0000}"/>
    <cellStyle name="Comma 2 261 3 4 2 2 2 2" xfId="3467" xr:uid="{00000000-0005-0000-0000-0000593A0000}"/>
    <cellStyle name="Comma 2 261 3 4 2 2 3" xfId="23880" xr:uid="{00000000-0005-0000-0000-00005A3A0000}"/>
    <cellStyle name="Comma 2 261 3 4 2 3" xfId="23882" xr:uid="{00000000-0005-0000-0000-00005B3A0000}"/>
    <cellStyle name="Comma 2 261 3 4 2 3 2" xfId="23883" xr:uid="{00000000-0005-0000-0000-00005C3A0000}"/>
    <cellStyle name="Comma 2 261 3 4 2 4" xfId="23885" xr:uid="{00000000-0005-0000-0000-00005D3A0000}"/>
    <cellStyle name="Comma 2 261 3 4 3" xfId="13025" xr:uid="{00000000-0005-0000-0000-00005E3A0000}"/>
    <cellStyle name="Comma 2 261 3 4 3 2" xfId="5873" xr:uid="{00000000-0005-0000-0000-00005F3A0000}"/>
    <cellStyle name="Comma 2 261 3 4 3 2 2" xfId="290" xr:uid="{00000000-0005-0000-0000-0000603A0000}"/>
    <cellStyle name="Comma 2 261 3 4 3 3" xfId="5877" xr:uid="{00000000-0005-0000-0000-0000613A0000}"/>
    <cellStyle name="Comma 2 261 3 4 4" xfId="23886" xr:uid="{00000000-0005-0000-0000-0000623A0000}"/>
    <cellStyle name="Comma 2 261 3 4 4 2" xfId="5893" xr:uid="{00000000-0005-0000-0000-0000633A0000}"/>
    <cellStyle name="Comma 2 261 3 4 5" xfId="21451" xr:uid="{00000000-0005-0000-0000-0000643A0000}"/>
    <cellStyle name="Comma 2 261 3 5" xfId="23887" xr:uid="{00000000-0005-0000-0000-0000653A0000}"/>
    <cellStyle name="Comma 2 261 3 5 2" xfId="23888" xr:uid="{00000000-0005-0000-0000-0000663A0000}"/>
    <cellStyle name="Comma 2 261 3 5 2 2" xfId="23890" xr:uid="{00000000-0005-0000-0000-0000673A0000}"/>
    <cellStyle name="Comma 2 261 3 5 2 2 2" xfId="23891" xr:uid="{00000000-0005-0000-0000-0000683A0000}"/>
    <cellStyle name="Comma 2 261 3 5 2 3" xfId="23893" xr:uid="{00000000-0005-0000-0000-0000693A0000}"/>
    <cellStyle name="Comma 2 261 3 5 3" xfId="23894" xr:uid="{00000000-0005-0000-0000-00006A3A0000}"/>
    <cellStyle name="Comma 2 261 3 5 3 2" xfId="5921" xr:uid="{00000000-0005-0000-0000-00006B3A0000}"/>
    <cellStyle name="Comma 2 261 3 5 4" xfId="23898" xr:uid="{00000000-0005-0000-0000-00006C3A0000}"/>
    <cellStyle name="Comma 2 261 3 6" xfId="23900" xr:uid="{00000000-0005-0000-0000-00006D3A0000}"/>
    <cellStyle name="Comma 2 261 3 6 2" xfId="23901" xr:uid="{00000000-0005-0000-0000-00006E3A0000}"/>
    <cellStyle name="Comma 2 261 3 6 2 2" xfId="23902" xr:uid="{00000000-0005-0000-0000-00006F3A0000}"/>
    <cellStyle name="Comma 2 261 3 6 3" xfId="23903" xr:uid="{00000000-0005-0000-0000-0000703A0000}"/>
    <cellStyle name="Comma 2 261 3 7" xfId="16492" xr:uid="{00000000-0005-0000-0000-0000713A0000}"/>
    <cellStyle name="Comma 2 261 3 7 2" xfId="23905" xr:uid="{00000000-0005-0000-0000-0000723A0000}"/>
    <cellStyle name="Comma 2 261 3 8" xfId="7330" xr:uid="{00000000-0005-0000-0000-0000733A0000}"/>
    <cellStyle name="Comma 2 261 3 9" xfId="23906" xr:uid="{00000000-0005-0000-0000-0000743A0000}"/>
    <cellStyle name="Comma 2 261 4" xfId="23907" xr:uid="{00000000-0005-0000-0000-0000753A0000}"/>
    <cellStyle name="Comma 2 261 4 2" xfId="23908" xr:uid="{00000000-0005-0000-0000-0000763A0000}"/>
    <cellStyle name="Comma 2 261 4 2 2" xfId="23910" xr:uid="{00000000-0005-0000-0000-0000773A0000}"/>
    <cellStyle name="Comma 2 261 4 2 2 2" xfId="23911" xr:uid="{00000000-0005-0000-0000-0000783A0000}"/>
    <cellStyle name="Comma 2 261 4 2 2 2 2" xfId="23912" xr:uid="{00000000-0005-0000-0000-0000793A0000}"/>
    <cellStyle name="Comma 2 261 4 2 2 2 2 2" xfId="23913" xr:uid="{00000000-0005-0000-0000-00007A3A0000}"/>
    <cellStyle name="Comma 2 261 4 2 2 2 2 2 2" xfId="23918" xr:uid="{00000000-0005-0000-0000-00007B3A0000}"/>
    <cellStyle name="Comma 2 261 4 2 2 2 2 3" xfId="23922" xr:uid="{00000000-0005-0000-0000-00007C3A0000}"/>
    <cellStyle name="Comma 2 261 4 2 2 2 3" xfId="23928" xr:uid="{00000000-0005-0000-0000-00007D3A0000}"/>
    <cellStyle name="Comma 2 261 4 2 2 2 3 2" xfId="23931" xr:uid="{00000000-0005-0000-0000-00007E3A0000}"/>
    <cellStyle name="Comma 2 261 4 2 2 2 4" xfId="16118" xr:uid="{00000000-0005-0000-0000-00007F3A0000}"/>
    <cellStyle name="Comma 2 261 4 2 2 3" xfId="23936" xr:uid="{00000000-0005-0000-0000-0000803A0000}"/>
    <cellStyle name="Comma 2 261 4 2 2 3 2" xfId="23937" xr:uid="{00000000-0005-0000-0000-0000813A0000}"/>
    <cellStyle name="Comma 2 261 4 2 2 3 2 2" xfId="23938" xr:uid="{00000000-0005-0000-0000-0000823A0000}"/>
    <cellStyle name="Comma 2 261 4 2 2 3 3" xfId="23942" xr:uid="{00000000-0005-0000-0000-0000833A0000}"/>
    <cellStyle name="Comma 2 261 4 2 2 4" xfId="23944" xr:uid="{00000000-0005-0000-0000-0000843A0000}"/>
    <cellStyle name="Comma 2 261 4 2 2 4 2" xfId="23945" xr:uid="{00000000-0005-0000-0000-0000853A0000}"/>
    <cellStyle name="Comma 2 261 4 2 2 5" xfId="23947" xr:uid="{00000000-0005-0000-0000-0000863A0000}"/>
    <cellStyle name="Comma 2 261 4 2 3" xfId="23948" xr:uid="{00000000-0005-0000-0000-0000873A0000}"/>
    <cellStyle name="Comma 2 261 4 2 3 2" xfId="5994" xr:uid="{00000000-0005-0000-0000-0000883A0000}"/>
    <cellStyle name="Comma 2 261 4 2 3 2 2" xfId="5999" xr:uid="{00000000-0005-0000-0000-0000893A0000}"/>
    <cellStyle name="Comma 2 261 4 2 3 2 2 2" xfId="6000" xr:uid="{00000000-0005-0000-0000-00008A3A0000}"/>
    <cellStyle name="Comma 2 261 4 2 3 2 3" xfId="6012" xr:uid="{00000000-0005-0000-0000-00008B3A0000}"/>
    <cellStyle name="Comma 2 261 4 2 3 3" xfId="6015" xr:uid="{00000000-0005-0000-0000-00008C3A0000}"/>
    <cellStyle name="Comma 2 261 4 2 3 3 2" xfId="6019" xr:uid="{00000000-0005-0000-0000-00008D3A0000}"/>
    <cellStyle name="Comma 2 261 4 2 3 4" xfId="6024" xr:uid="{00000000-0005-0000-0000-00008E3A0000}"/>
    <cellStyle name="Comma 2 261 4 2 4" xfId="23950" xr:uid="{00000000-0005-0000-0000-00008F3A0000}"/>
    <cellStyle name="Comma 2 261 4 2 4 2" xfId="6044" xr:uid="{00000000-0005-0000-0000-0000903A0000}"/>
    <cellStyle name="Comma 2 261 4 2 4 2 2" xfId="6049" xr:uid="{00000000-0005-0000-0000-0000913A0000}"/>
    <cellStyle name="Comma 2 261 4 2 4 3" xfId="6055" xr:uid="{00000000-0005-0000-0000-0000923A0000}"/>
    <cellStyle name="Comma 2 261 4 2 5" xfId="21465" xr:uid="{00000000-0005-0000-0000-0000933A0000}"/>
    <cellStyle name="Comma 2 261 4 2 5 2" xfId="6079" xr:uid="{00000000-0005-0000-0000-0000943A0000}"/>
    <cellStyle name="Comma 2 261 4 2 6" xfId="21467" xr:uid="{00000000-0005-0000-0000-0000953A0000}"/>
    <cellStyle name="Comma 2 261 4 2 7" xfId="23951" xr:uid="{00000000-0005-0000-0000-0000963A0000}"/>
    <cellStyle name="Comma 2 261 4 3" xfId="22040" xr:uid="{00000000-0005-0000-0000-0000973A0000}"/>
    <cellStyle name="Comma 2 261 4 3 2" xfId="22044" xr:uid="{00000000-0005-0000-0000-0000983A0000}"/>
    <cellStyle name="Comma 2 261 4 3 2 2" xfId="22046" xr:uid="{00000000-0005-0000-0000-0000993A0000}"/>
    <cellStyle name="Comma 2 261 4 3 2 2 2" xfId="23952" xr:uid="{00000000-0005-0000-0000-00009A3A0000}"/>
    <cellStyle name="Comma 2 261 4 3 2 2 2 2" xfId="23954" xr:uid="{00000000-0005-0000-0000-00009B3A0000}"/>
    <cellStyle name="Comma 2 261 4 3 2 2 3" xfId="23959" xr:uid="{00000000-0005-0000-0000-00009C3A0000}"/>
    <cellStyle name="Comma 2 261 4 3 2 3" xfId="23962" xr:uid="{00000000-0005-0000-0000-00009D3A0000}"/>
    <cellStyle name="Comma 2 261 4 3 2 3 2" xfId="23964" xr:uid="{00000000-0005-0000-0000-00009E3A0000}"/>
    <cellStyle name="Comma 2 261 4 3 2 4" xfId="23966" xr:uid="{00000000-0005-0000-0000-00009F3A0000}"/>
    <cellStyle name="Comma 2 261 4 3 3" xfId="22049" xr:uid="{00000000-0005-0000-0000-0000A03A0000}"/>
    <cellStyle name="Comma 2 261 4 3 3 2" xfId="6156" xr:uid="{00000000-0005-0000-0000-0000A13A0000}"/>
    <cellStyle name="Comma 2 261 4 3 3 2 2" xfId="6164" xr:uid="{00000000-0005-0000-0000-0000A23A0000}"/>
    <cellStyle name="Comma 2 261 4 3 3 3" xfId="6183" xr:uid="{00000000-0005-0000-0000-0000A33A0000}"/>
    <cellStyle name="Comma 2 261 4 3 4" xfId="23968" xr:uid="{00000000-0005-0000-0000-0000A43A0000}"/>
    <cellStyle name="Comma 2 261 4 3 4 2" xfId="6208" xr:uid="{00000000-0005-0000-0000-0000A53A0000}"/>
    <cellStyle name="Comma 2 261 4 3 5" xfId="21470" xr:uid="{00000000-0005-0000-0000-0000A63A0000}"/>
    <cellStyle name="Comma 2 261 4 4" xfId="22051" xr:uid="{00000000-0005-0000-0000-0000A73A0000}"/>
    <cellStyle name="Comma 2 261 4 4 2" xfId="22053" xr:uid="{00000000-0005-0000-0000-0000A83A0000}"/>
    <cellStyle name="Comma 2 261 4 4 2 2" xfId="23969" xr:uid="{00000000-0005-0000-0000-0000A93A0000}"/>
    <cellStyle name="Comma 2 261 4 4 2 2 2" xfId="18836" xr:uid="{00000000-0005-0000-0000-0000AA3A0000}"/>
    <cellStyle name="Comma 2 261 4 4 2 3" xfId="23970" xr:uid="{00000000-0005-0000-0000-0000AB3A0000}"/>
    <cellStyle name="Comma 2 261 4 4 3" xfId="23971" xr:uid="{00000000-0005-0000-0000-0000AC3A0000}"/>
    <cellStyle name="Comma 2 261 4 4 3 2" xfId="2801" xr:uid="{00000000-0005-0000-0000-0000AD3A0000}"/>
    <cellStyle name="Comma 2 261 4 4 4" xfId="23972" xr:uid="{00000000-0005-0000-0000-0000AE3A0000}"/>
    <cellStyle name="Comma 2 261 4 5" xfId="22055" xr:uid="{00000000-0005-0000-0000-0000AF3A0000}"/>
    <cellStyle name="Comma 2 261 4 5 2" xfId="23973" xr:uid="{00000000-0005-0000-0000-0000B03A0000}"/>
    <cellStyle name="Comma 2 261 4 5 2 2" xfId="23974" xr:uid="{00000000-0005-0000-0000-0000B13A0000}"/>
    <cellStyle name="Comma 2 261 4 5 3" xfId="23975" xr:uid="{00000000-0005-0000-0000-0000B23A0000}"/>
    <cellStyle name="Comma 2 261 4 6" xfId="23976" xr:uid="{00000000-0005-0000-0000-0000B33A0000}"/>
    <cellStyle name="Comma 2 261 4 6 2" xfId="23977" xr:uid="{00000000-0005-0000-0000-0000B43A0000}"/>
    <cellStyle name="Comma 2 261 4 7" xfId="23978" xr:uid="{00000000-0005-0000-0000-0000B53A0000}"/>
    <cellStyle name="Comma 2 261 4 8" xfId="23979" xr:uid="{00000000-0005-0000-0000-0000B63A0000}"/>
    <cellStyle name="Comma 2 261 5" xfId="23980" xr:uid="{00000000-0005-0000-0000-0000B73A0000}"/>
    <cellStyle name="Comma 2 261 5 2" xfId="23981" xr:uid="{00000000-0005-0000-0000-0000B83A0000}"/>
    <cellStyle name="Comma 2 261 5 2 2" xfId="23982" xr:uid="{00000000-0005-0000-0000-0000B93A0000}"/>
    <cellStyle name="Comma 2 261 5 2 2 2" xfId="23983" xr:uid="{00000000-0005-0000-0000-0000BA3A0000}"/>
    <cellStyle name="Comma 2 261 5 2 2 2 2" xfId="23984" xr:uid="{00000000-0005-0000-0000-0000BB3A0000}"/>
    <cellStyle name="Comma 2 261 5 2 2 2 2 2" xfId="23985" xr:uid="{00000000-0005-0000-0000-0000BC3A0000}"/>
    <cellStyle name="Comma 2 261 5 2 2 2 3" xfId="23988" xr:uid="{00000000-0005-0000-0000-0000BD3A0000}"/>
    <cellStyle name="Comma 2 261 5 2 2 3" xfId="23994" xr:uid="{00000000-0005-0000-0000-0000BE3A0000}"/>
    <cellStyle name="Comma 2 261 5 2 2 3 2" xfId="23995" xr:uid="{00000000-0005-0000-0000-0000BF3A0000}"/>
    <cellStyle name="Comma 2 261 5 2 2 4" xfId="22416" xr:uid="{00000000-0005-0000-0000-0000C03A0000}"/>
    <cellStyle name="Comma 2 261 5 2 3" xfId="23996" xr:uid="{00000000-0005-0000-0000-0000C13A0000}"/>
    <cellStyle name="Comma 2 261 5 2 3 2" xfId="6296" xr:uid="{00000000-0005-0000-0000-0000C23A0000}"/>
    <cellStyle name="Comma 2 261 5 2 3 2 2" xfId="6298" xr:uid="{00000000-0005-0000-0000-0000C33A0000}"/>
    <cellStyle name="Comma 2 261 5 2 3 3" xfId="6306" xr:uid="{00000000-0005-0000-0000-0000C43A0000}"/>
    <cellStyle name="Comma 2 261 5 2 4" xfId="23997" xr:uid="{00000000-0005-0000-0000-0000C53A0000}"/>
    <cellStyle name="Comma 2 261 5 2 4 2" xfId="6328" xr:uid="{00000000-0005-0000-0000-0000C63A0000}"/>
    <cellStyle name="Comma 2 261 5 2 5" xfId="21479" xr:uid="{00000000-0005-0000-0000-0000C73A0000}"/>
    <cellStyle name="Comma 2 261 5 3" xfId="22060" xr:uid="{00000000-0005-0000-0000-0000C83A0000}"/>
    <cellStyle name="Comma 2 261 5 3 2" xfId="22062" xr:uid="{00000000-0005-0000-0000-0000C93A0000}"/>
    <cellStyle name="Comma 2 261 5 3 2 2" xfId="23998" xr:uid="{00000000-0005-0000-0000-0000CA3A0000}"/>
    <cellStyle name="Comma 2 261 5 3 2 2 2" xfId="23999" xr:uid="{00000000-0005-0000-0000-0000CB3A0000}"/>
    <cellStyle name="Comma 2 261 5 3 2 3" xfId="24001" xr:uid="{00000000-0005-0000-0000-0000CC3A0000}"/>
    <cellStyle name="Comma 2 261 5 3 3" xfId="24002" xr:uid="{00000000-0005-0000-0000-0000CD3A0000}"/>
    <cellStyle name="Comma 2 261 5 3 3 2" xfId="6380" xr:uid="{00000000-0005-0000-0000-0000CE3A0000}"/>
    <cellStyle name="Comma 2 261 5 3 4" xfId="24003" xr:uid="{00000000-0005-0000-0000-0000CF3A0000}"/>
    <cellStyle name="Comma 2 261 5 4" xfId="22064" xr:uid="{00000000-0005-0000-0000-0000D03A0000}"/>
    <cellStyle name="Comma 2 261 5 4 2" xfId="24004" xr:uid="{00000000-0005-0000-0000-0000D13A0000}"/>
    <cellStyle name="Comma 2 261 5 4 2 2" xfId="24005" xr:uid="{00000000-0005-0000-0000-0000D23A0000}"/>
    <cellStyle name="Comma 2 261 5 4 3" xfId="24006" xr:uid="{00000000-0005-0000-0000-0000D33A0000}"/>
    <cellStyle name="Comma 2 261 5 5" xfId="24007" xr:uid="{00000000-0005-0000-0000-0000D43A0000}"/>
    <cellStyle name="Comma 2 261 5 5 2" xfId="24008" xr:uid="{00000000-0005-0000-0000-0000D53A0000}"/>
    <cellStyle name="Comma 2 261 5 6" xfId="24009" xr:uid="{00000000-0005-0000-0000-0000D63A0000}"/>
    <cellStyle name="Comma 2 261 5 7" xfId="24010" xr:uid="{00000000-0005-0000-0000-0000D73A0000}"/>
    <cellStyle name="Comma 2 261 6" xfId="6408" xr:uid="{00000000-0005-0000-0000-0000D83A0000}"/>
    <cellStyle name="Comma 2 261 6 2" xfId="24011" xr:uid="{00000000-0005-0000-0000-0000D93A0000}"/>
    <cellStyle name="Comma 2 261 6 2 2" xfId="24012" xr:uid="{00000000-0005-0000-0000-0000DA3A0000}"/>
    <cellStyle name="Comma 2 261 6 2 2 2" xfId="24013" xr:uid="{00000000-0005-0000-0000-0000DB3A0000}"/>
    <cellStyle name="Comma 2 261 6 2 2 2 2" xfId="24014" xr:uid="{00000000-0005-0000-0000-0000DC3A0000}"/>
    <cellStyle name="Comma 2 261 6 2 2 3" xfId="24018" xr:uid="{00000000-0005-0000-0000-0000DD3A0000}"/>
    <cellStyle name="Comma 2 261 6 2 3" xfId="24019" xr:uid="{00000000-0005-0000-0000-0000DE3A0000}"/>
    <cellStyle name="Comma 2 261 6 2 3 2" xfId="6427" xr:uid="{00000000-0005-0000-0000-0000DF3A0000}"/>
    <cellStyle name="Comma 2 261 6 2 4" xfId="24020" xr:uid="{00000000-0005-0000-0000-0000E03A0000}"/>
    <cellStyle name="Comma 2 261 6 3" xfId="22067" xr:uid="{00000000-0005-0000-0000-0000E13A0000}"/>
    <cellStyle name="Comma 2 261 6 3 2" xfId="24021" xr:uid="{00000000-0005-0000-0000-0000E23A0000}"/>
    <cellStyle name="Comma 2 261 6 3 2 2" xfId="24022" xr:uid="{00000000-0005-0000-0000-0000E33A0000}"/>
    <cellStyle name="Comma 2 261 6 3 3" xfId="24023" xr:uid="{00000000-0005-0000-0000-0000E43A0000}"/>
    <cellStyle name="Comma 2 261 6 4" xfId="24024" xr:uid="{00000000-0005-0000-0000-0000E53A0000}"/>
    <cellStyle name="Comma 2 261 6 4 2" xfId="24025" xr:uid="{00000000-0005-0000-0000-0000E63A0000}"/>
    <cellStyle name="Comma 2 261 6 5" xfId="24026" xr:uid="{00000000-0005-0000-0000-0000E73A0000}"/>
    <cellStyle name="Comma 2 261 7" xfId="24029" xr:uid="{00000000-0005-0000-0000-0000E83A0000}"/>
    <cellStyle name="Comma 2 261 7 2" xfId="24030" xr:uid="{00000000-0005-0000-0000-0000E93A0000}"/>
    <cellStyle name="Comma 2 261 7 2 2" xfId="24031" xr:uid="{00000000-0005-0000-0000-0000EA3A0000}"/>
    <cellStyle name="Comma 2 261 7 2 2 2" xfId="24032" xr:uid="{00000000-0005-0000-0000-0000EB3A0000}"/>
    <cellStyle name="Comma 2 261 7 2 3" xfId="24033" xr:uid="{00000000-0005-0000-0000-0000EC3A0000}"/>
    <cellStyle name="Comma 2 261 7 3" xfId="24034" xr:uid="{00000000-0005-0000-0000-0000ED3A0000}"/>
    <cellStyle name="Comma 2 261 7 3 2" xfId="24035" xr:uid="{00000000-0005-0000-0000-0000EE3A0000}"/>
    <cellStyle name="Comma 2 261 7 4" xfId="24036" xr:uid="{00000000-0005-0000-0000-0000EF3A0000}"/>
    <cellStyle name="Comma 2 261 8" xfId="24038" xr:uid="{00000000-0005-0000-0000-0000F03A0000}"/>
    <cellStyle name="Comma 2 261 8 2" xfId="24039" xr:uid="{00000000-0005-0000-0000-0000F13A0000}"/>
    <cellStyle name="Comma 2 261 8 2 2" xfId="5958" xr:uid="{00000000-0005-0000-0000-0000F23A0000}"/>
    <cellStyle name="Comma 2 261 8 3" xfId="24040" xr:uid="{00000000-0005-0000-0000-0000F33A0000}"/>
    <cellStyle name="Comma 2 261 9" xfId="24041" xr:uid="{00000000-0005-0000-0000-0000F43A0000}"/>
    <cellStyle name="Comma 2 261 9 2" xfId="24042" xr:uid="{00000000-0005-0000-0000-0000F53A0000}"/>
    <cellStyle name="Comma 2 262" xfId="14121" xr:uid="{00000000-0005-0000-0000-0000F63A0000}"/>
    <cellStyle name="Comma 2 262 10" xfId="24044" xr:uid="{00000000-0005-0000-0000-0000F73A0000}"/>
    <cellStyle name="Comma 2 262 2" xfId="14124" xr:uid="{00000000-0005-0000-0000-0000F83A0000}"/>
    <cellStyle name="Comma 2 262 2 2" xfId="24046" xr:uid="{00000000-0005-0000-0000-0000F93A0000}"/>
    <cellStyle name="Comma 2 262 2 2 2" xfId="24048" xr:uid="{00000000-0005-0000-0000-0000FA3A0000}"/>
    <cellStyle name="Comma 2 262 2 2 2 2" xfId="24052" xr:uid="{00000000-0005-0000-0000-0000FB3A0000}"/>
    <cellStyle name="Comma 2 262 2 2 2 2 2" xfId="24053" xr:uid="{00000000-0005-0000-0000-0000FC3A0000}"/>
    <cellStyle name="Comma 2 262 2 2 2 2 2 2" xfId="24054" xr:uid="{00000000-0005-0000-0000-0000FD3A0000}"/>
    <cellStyle name="Comma 2 262 2 2 2 2 2 2 2" xfId="16431" xr:uid="{00000000-0005-0000-0000-0000FE3A0000}"/>
    <cellStyle name="Comma 2 262 2 2 2 2 2 2 2 2" xfId="16434" xr:uid="{00000000-0005-0000-0000-0000FF3A0000}"/>
    <cellStyle name="Comma 2 262 2 2 2 2 2 2 3" xfId="16438" xr:uid="{00000000-0005-0000-0000-0000003B0000}"/>
    <cellStyle name="Comma 2 262 2 2 2 2 2 3" xfId="24056" xr:uid="{00000000-0005-0000-0000-0000013B0000}"/>
    <cellStyle name="Comma 2 262 2 2 2 2 2 3 2" xfId="16446" xr:uid="{00000000-0005-0000-0000-0000023B0000}"/>
    <cellStyle name="Comma 2 262 2 2 2 2 2 4" xfId="20942" xr:uid="{00000000-0005-0000-0000-0000033B0000}"/>
    <cellStyle name="Comma 2 262 2 2 2 2 3" xfId="24058" xr:uid="{00000000-0005-0000-0000-0000043B0000}"/>
    <cellStyle name="Comma 2 262 2 2 2 2 3 2" xfId="24059" xr:uid="{00000000-0005-0000-0000-0000053B0000}"/>
    <cellStyle name="Comma 2 262 2 2 2 2 3 2 2" xfId="16459" xr:uid="{00000000-0005-0000-0000-0000063B0000}"/>
    <cellStyle name="Comma 2 262 2 2 2 2 3 3" xfId="24060" xr:uid="{00000000-0005-0000-0000-0000073B0000}"/>
    <cellStyle name="Comma 2 262 2 2 2 2 4" xfId="7100" xr:uid="{00000000-0005-0000-0000-0000083B0000}"/>
    <cellStyle name="Comma 2 262 2 2 2 2 4 2" xfId="24061" xr:uid="{00000000-0005-0000-0000-0000093B0000}"/>
    <cellStyle name="Comma 2 262 2 2 2 2 5" xfId="24062" xr:uid="{00000000-0005-0000-0000-00000A3B0000}"/>
    <cellStyle name="Comma 2 262 2 2 2 3" xfId="24063" xr:uid="{00000000-0005-0000-0000-00000B3B0000}"/>
    <cellStyle name="Comma 2 262 2 2 2 3 2" xfId="24064" xr:uid="{00000000-0005-0000-0000-00000C3B0000}"/>
    <cellStyle name="Comma 2 262 2 2 2 3 2 2" xfId="24065" xr:uid="{00000000-0005-0000-0000-00000D3B0000}"/>
    <cellStyle name="Comma 2 262 2 2 2 3 2 2 2" xfId="16552" xr:uid="{00000000-0005-0000-0000-00000E3B0000}"/>
    <cellStyle name="Comma 2 262 2 2 2 3 2 3" xfId="24066" xr:uid="{00000000-0005-0000-0000-00000F3B0000}"/>
    <cellStyle name="Comma 2 262 2 2 2 3 3" xfId="24067" xr:uid="{00000000-0005-0000-0000-0000103B0000}"/>
    <cellStyle name="Comma 2 262 2 2 2 3 3 2" xfId="24068" xr:uid="{00000000-0005-0000-0000-0000113B0000}"/>
    <cellStyle name="Comma 2 262 2 2 2 3 4" xfId="24069" xr:uid="{00000000-0005-0000-0000-0000123B0000}"/>
    <cellStyle name="Comma 2 262 2 2 2 4" xfId="24071" xr:uid="{00000000-0005-0000-0000-0000133B0000}"/>
    <cellStyle name="Comma 2 262 2 2 2 4 2" xfId="20906" xr:uid="{00000000-0005-0000-0000-0000143B0000}"/>
    <cellStyle name="Comma 2 262 2 2 2 4 2 2" xfId="24073" xr:uid="{00000000-0005-0000-0000-0000153B0000}"/>
    <cellStyle name="Comma 2 262 2 2 2 4 3" xfId="24074" xr:uid="{00000000-0005-0000-0000-0000163B0000}"/>
    <cellStyle name="Comma 2 262 2 2 2 5" xfId="24075" xr:uid="{00000000-0005-0000-0000-0000173B0000}"/>
    <cellStyle name="Comma 2 262 2 2 2 5 2" xfId="24076" xr:uid="{00000000-0005-0000-0000-0000183B0000}"/>
    <cellStyle name="Comma 2 262 2 2 2 6" xfId="24077" xr:uid="{00000000-0005-0000-0000-0000193B0000}"/>
    <cellStyle name="Comma 2 262 2 2 2 7" xfId="24078" xr:uid="{00000000-0005-0000-0000-00001A3B0000}"/>
    <cellStyle name="Comma 2 262 2 2 3" xfId="24079" xr:uid="{00000000-0005-0000-0000-00001B3B0000}"/>
    <cellStyle name="Comma 2 262 2 2 3 2" xfId="1365" xr:uid="{00000000-0005-0000-0000-00001C3B0000}"/>
    <cellStyle name="Comma 2 262 2 2 3 2 2" xfId="6919" xr:uid="{00000000-0005-0000-0000-00001D3B0000}"/>
    <cellStyle name="Comma 2 262 2 2 3 2 2 2" xfId="5816" xr:uid="{00000000-0005-0000-0000-00001E3B0000}"/>
    <cellStyle name="Comma 2 262 2 2 3 2 2 2 2" xfId="6922" xr:uid="{00000000-0005-0000-0000-00001F3B0000}"/>
    <cellStyle name="Comma 2 262 2 2 3 2 2 3" xfId="1714" xr:uid="{00000000-0005-0000-0000-0000203B0000}"/>
    <cellStyle name="Comma 2 262 2 2 3 2 3" xfId="6924" xr:uid="{00000000-0005-0000-0000-0000213B0000}"/>
    <cellStyle name="Comma 2 262 2 2 3 2 3 2" xfId="776" xr:uid="{00000000-0005-0000-0000-0000223B0000}"/>
    <cellStyle name="Comma 2 262 2 2 3 2 4" xfId="6929" xr:uid="{00000000-0005-0000-0000-0000233B0000}"/>
    <cellStyle name="Comma 2 262 2 2 3 3" xfId="1368" xr:uid="{00000000-0005-0000-0000-0000243B0000}"/>
    <cellStyle name="Comma 2 262 2 2 3 3 2" xfId="3548" xr:uid="{00000000-0005-0000-0000-0000253B0000}"/>
    <cellStyle name="Comma 2 262 2 2 3 3 2 2" xfId="3552" xr:uid="{00000000-0005-0000-0000-0000263B0000}"/>
    <cellStyle name="Comma 2 262 2 2 3 3 3" xfId="3558" xr:uid="{00000000-0005-0000-0000-0000273B0000}"/>
    <cellStyle name="Comma 2 262 2 2 3 4" xfId="1371" xr:uid="{00000000-0005-0000-0000-0000283B0000}"/>
    <cellStyle name="Comma 2 262 2 2 3 4 2" xfId="3577" xr:uid="{00000000-0005-0000-0000-0000293B0000}"/>
    <cellStyle name="Comma 2 262 2 2 3 5" xfId="1376" xr:uid="{00000000-0005-0000-0000-00002A3B0000}"/>
    <cellStyle name="Comma 2 262 2 2 4" xfId="24083" xr:uid="{00000000-0005-0000-0000-00002B3B0000}"/>
    <cellStyle name="Comma 2 262 2 2 4 2" xfId="6936" xr:uid="{00000000-0005-0000-0000-00002C3B0000}"/>
    <cellStyle name="Comma 2 262 2 2 4 2 2" xfId="6938" xr:uid="{00000000-0005-0000-0000-00002D3B0000}"/>
    <cellStyle name="Comma 2 262 2 2 4 2 2 2" xfId="6627" xr:uid="{00000000-0005-0000-0000-00002E3B0000}"/>
    <cellStyle name="Comma 2 262 2 2 4 2 3" xfId="6940" xr:uid="{00000000-0005-0000-0000-00002F3B0000}"/>
    <cellStyle name="Comma 2 262 2 2 4 3" xfId="6942" xr:uid="{00000000-0005-0000-0000-0000303B0000}"/>
    <cellStyle name="Comma 2 262 2 2 4 3 2" xfId="3631" xr:uid="{00000000-0005-0000-0000-0000313B0000}"/>
    <cellStyle name="Comma 2 262 2 2 4 4" xfId="6946" xr:uid="{00000000-0005-0000-0000-0000323B0000}"/>
    <cellStyle name="Comma 2 262 2 2 5" xfId="24086" xr:uid="{00000000-0005-0000-0000-0000333B0000}"/>
    <cellStyle name="Comma 2 262 2 2 5 2" xfId="6952" xr:uid="{00000000-0005-0000-0000-0000343B0000}"/>
    <cellStyle name="Comma 2 262 2 2 5 2 2" xfId="6954" xr:uid="{00000000-0005-0000-0000-0000353B0000}"/>
    <cellStyle name="Comma 2 262 2 2 5 3" xfId="6956" xr:uid="{00000000-0005-0000-0000-0000363B0000}"/>
    <cellStyle name="Comma 2 262 2 2 6" xfId="24090" xr:uid="{00000000-0005-0000-0000-0000373B0000}"/>
    <cellStyle name="Comma 2 262 2 2 6 2" xfId="6961" xr:uid="{00000000-0005-0000-0000-0000383B0000}"/>
    <cellStyle name="Comma 2 262 2 2 7" xfId="24093" xr:uid="{00000000-0005-0000-0000-0000393B0000}"/>
    <cellStyle name="Comma 2 262 2 2 8" xfId="24096" xr:uid="{00000000-0005-0000-0000-00003A3B0000}"/>
    <cellStyle name="Comma 2 262 2 3" xfId="24099" xr:uid="{00000000-0005-0000-0000-00003B3B0000}"/>
    <cellStyle name="Comma 2 262 2 3 2" xfId="24104" xr:uid="{00000000-0005-0000-0000-00003C3B0000}"/>
    <cellStyle name="Comma 2 262 2 3 2 2" xfId="24113" xr:uid="{00000000-0005-0000-0000-00003D3B0000}"/>
    <cellStyle name="Comma 2 262 2 3 2 2 2" xfId="24120" xr:uid="{00000000-0005-0000-0000-00003E3B0000}"/>
    <cellStyle name="Comma 2 262 2 3 2 2 2 2" xfId="8284" xr:uid="{00000000-0005-0000-0000-00003F3B0000}"/>
    <cellStyle name="Comma 2 262 2 3 2 2 2 2 2" xfId="8292" xr:uid="{00000000-0005-0000-0000-0000403B0000}"/>
    <cellStyle name="Comma 2 262 2 3 2 2 2 3" xfId="878" xr:uid="{00000000-0005-0000-0000-0000413B0000}"/>
    <cellStyle name="Comma 2 262 2 3 2 2 3" xfId="24126" xr:uid="{00000000-0005-0000-0000-0000423B0000}"/>
    <cellStyle name="Comma 2 262 2 3 2 2 3 2" xfId="9236" xr:uid="{00000000-0005-0000-0000-0000433B0000}"/>
    <cellStyle name="Comma 2 262 2 3 2 2 4" xfId="24129" xr:uid="{00000000-0005-0000-0000-0000443B0000}"/>
    <cellStyle name="Comma 2 262 2 3 2 3" xfId="24135" xr:uid="{00000000-0005-0000-0000-0000453B0000}"/>
    <cellStyle name="Comma 2 262 2 3 2 3 2" xfId="24144" xr:uid="{00000000-0005-0000-0000-0000463B0000}"/>
    <cellStyle name="Comma 2 262 2 3 2 3 2 2" xfId="11801" xr:uid="{00000000-0005-0000-0000-0000473B0000}"/>
    <cellStyle name="Comma 2 262 2 3 2 3 3" xfId="24152" xr:uid="{00000000-0005-0000-0000-0000483B0000}"/>
    <cellStyle name="Comma 2 262 2 3 2 4" xfId="24157" xr:uid="{00000000-0005-0000-0000-0000493B0000}"/>
    <cellStyle name="Comma 2 262 2 3 2 4 2" xfId="24164" xr:uid="{00000000-0005-0000-0000-00004A3B0000}"/>
    <cellStyle name="Comma 2 262 2 3 2 5" xfId="23520" xr:uid="{00000000-0005-0000-0000-00004B3B0000}"/>
    <cellStyle name="Comma 2 262 2 3 3" xfId="24167" xr:uid="{00000000-0005-0000-0000-00004C3B0000}"/>
    <cellStyle name="Comma 2 262 2 3 3 2" xfId="6973" xr:uid="{00000000-0005-0000-0000-00004D3B0000}"/>
    <cellStyle name="Comma 2 262 2 3 3 2 2" xfId="4476" xr:uid="{00000000-0005-0000-0000-00004E3B0000}"/>
    <cellStyle name="Comma 2 262 2 3 3 2 2 2" xfId="4485" xr:uid="{00000000-0005-0000-0000-00004F3B0000}"/>
    <cellStyle name="Comma 2 262 2 3 3 2 3" xfId="4497" xr:uid="{00000000-0005-0000-0000-0000503B0000}"/>
    <cellStyle name="Comma 2 262 2 3 3 3" xfId="6975" xr:uid="{00000000-0005-0000-0000-0000513B0000}"/>
    <cellStyle name="Comma 2 262 2 3 3 3 2" xfId="3753" xr:uid="{00000000-0005-0000-0000-0000523B0000}"/>
    <cellStyle name="Comma 2 262 2 3 3 4" xfId="6978" xr:uid="{00000000-0005-0000-0000-0000533B0000}"/>
    <cellStyle name="Comma 2 262 2 3 4" xfId="24171" xr:uid="{00000000-0005-0000-0000-0000543B0000}"/>
    <cellStyle name="Comma 2 262 2 3 4 2" xfId="6995" xr:uid="{00000000-0005-0000-0000-0000553B0000}"/>
    <cellStyle name="Comma 2 262 2 3 4 2 2" xfId="864" xr:uid="{00000000-0005-0000-0000-0000563B0000}"/>
    <cellStyle name="Comma 2 262 2 3 4 3" xfId="6999" xr:uid="{00000000-0005-0000-0000-0000573B0000}"/>
    <cellStyle name="Comma 2 262 2 3 5" xfId="24174" xr:uid="{00000000-0005-0000-0000-0000583B0000}"/>
    <cellStyle name="Comma 2 262 2 3 5 2" xfId="7009" xr:uid="{00000000-0005-0000-0000-0000593B0000}"/>
    <cellStyle name="Comma 2 262 2 3 6" xfId="24176" xr:uid="{00000000-0005-0000-0000-00005A3B0000}"/>
    <cellStyle name="Comma 2 262 2 3 7" xfId="24178" xr:uid="{00000000-0005-0000-0000-00005B3B0000}"/>
    <cellStyle name="Comma 2 262 2 4" xfId="3771" xr:uid="{00000000-0005-0000-0000-00005C3B0000}"/>
    <cellStyle name="Comma 2 262 2 4 2" xfId="5110" xr:uid="{00000000-0005-0000-0000-00005D3B0000}"/>
    <cellStyle name="Comma 2 262 2 4 2 2" xfId="24180" xr:uid="{00000000-0005-0000-0000-00005E3B0000}"/>
    <cellStyle name="Comma 2 262 2 4 2 2 2" xfId="22206" xr:uid="{00000000-0005-0000-0000-00005F3B0000}"/>
    <cellStyle name="Comma 2 262 2 4 2 2 2 2" xfId="22210" xr:uid="{00000000-0005-0000-0000-0000603B0000}"/>
    <cellStyle name="Comma 2 262 2 4 2 2 3" xfId="22215" xr:uid="{00000000-0005-0000-0000-0000613B0000}"/>
    <cellStyle name="Comma 2 262 2 4 2 3" xfId="24182" xr:uid="{00000000-0005-0000-0000-0000623B0000}"/>
    <cellStyle name="Comma 2 262 2 4 2 3 2" xfId="22265" xr:uid="{00000000-0005-0000-0000-0000633B0000}"/>
    <cellStyle name="Comma 2 262 2 4 2 4" xfId="24184" xr:uid="{00000000-0005-0000-0000-0000643B0000}"/>
    <cellStyle name="Comma 2 262 2 4 3" xfId="24185" xr:uid="{00000000-0005-0000-0000-0000653B0000}"/>
    <cellStyle name="Comma 2 262 2 4 3 2" xfId="7026" xr:uid="{00000000-0005-0000-0000-0000663B0000}"/>
    <cellStyle name="Comma 2 262 2 4 3 2 2" xfId="4973" xr:uid="{00000000-0005-0000-0000-0000673B0000}"/>
    <cellStyle name="Comma 2 262 2 4 3 3" xfId="7028" xr:uid="{00000000-0005-0000-0000-0000683B0000}"/>
    <cellStyle name="Comma 2 262 2 4 4" xfId="24188" xr:uid="{00000000-0005-0000-0000-0000693B0000}"/>
    <cellStyle name="Comma 2 262 2 4 4 2" xfId="7033" xr:uid="{00000000-0005-0000-0000-00006A3B0000}"/>
    <cellStyle name="Comma 2 262 2 4 5" xfId="24189" xr:uid="{00000000-0005-0000-0000-00006B3B0000}"/>
    <cellStyle name="Comma 2 262 2 5" xfId="5116" xr:uid="{00000000-0005-0000-0000-00006C3B0000}"/>
    <cellStyle name="Comma 2 262 2 5 2" xfId="24190" xr:uid="{00000000-0005-0000-0000-00006D3B0000}"/>
    <cellStyle name="Comma 2 262 2 5 2 2" xfId="24192" xr:uid="{00000000-0005-0000-0000-00006E3B0000}"/>
    <cellStyle name="Comma 2 262 2 5 2 2 2" xfId="22486" xr:uid="{00000000-0005-0000-0000-00006F3B0000}"/>
    <cellStyle name="Comma 2 262 2 5 2 3" xfId="24193" xr:uid="{00000000-0005-0000-0000-0000703B0000}"/>
    <cellStyle name="Comma 2 262 2 5 3" xfId="24196" xr:uid="{00000000-0005-0000-0000-0000713B0000}"/>
    <cellStyle name="Comma 2 262 2 5 3 2" xfId="2163" xr:uid="{00000000-0005-0000-0000-0000723B0000}"/>
    <cellStyle name="Comma 2 262 2 5 4" xfId="24198" xr:uid="{00000000-0005-0000-0000-0000733B0000}"/>
    <cellStyle name="Comma 2 262 2 6" xfId="24199" xr:uid="{00000000-0005-0000-0000-0000743B0000}"/>
    <cellStyle name="Comma 2 262 2 6 2" xfId="24202" xr:uid="{00000000-0005-0000-0000-0000753B0000}"/>
    <cellStyle name="Comma 2 262 2 6 2 2" xfId="24204" xr:uid="{00000000-0005-0000-0000-0000763B0000}"/>
    <cellStyle name="Comma 2 262 2 6 3" xfId="24205" xr:uid="{00000000-0005-0000-0000-0000773B0000}"/>
    <cellStyle name="Comma 2 262 2 7" xfId="24207" xr:uid="{00000000-0005-0000-0000-0000783B0000}"/>
    <cellStyle name="Comma 2 262 2 7 2" xfId="24209" xr:uid="{00000000-0005-0000-0000-0000793B0000}"/>
    <cellStyle name="Comma 2 262 2 8" xfId="7338" xr:uid="{00000000-0005-0000-0000-00007A3B0000}"/>
    <cellStyle name="Comma 2 262 2 9" xfId="24210" xr:uid="{00000000-0005-0000-0000-00007B3B0000}"/>
    <cellStyle name="Comma 2 262 3" xfId="24211" xr:uid="{00000000-0005-0000-0000-00007C3B0000}"/>
    <cellStyle name="Comma 2 262 3 2" xfId="1893" xr:uid="{00000000-0005-0000-0000-00007D3B0000}"/>
    <cellStyle name="Comma 2 262 3 2 2" xfId="1898" xr:uid="{00000000-0005-0000-0000-00007E3B0000}"/>
    <cellStyle name="Comma 2 262 3 2 2 2" xfId="24212" xr:uid="{00000000-0005-0000-0000-00007F3B0000}"/>
    <cellStyle name="Comma 2 262 3 2 2 2 2" xfId="24213" xr:uid="{00000000-0005-0000-0000-0000803B0000}"/>
    <cellStyle name="Comma 2 262 3 2 2 2 2 2" xfId="24214" xr:uid="{00000000-0005-0000-0000-0000813B0000}"/>
    <cellStyle name="Comma 2 262 3 2 2 2 2 2 2" xfId="24215" xr:uid="{00000000-0005-0000-0000-0000823B0000}"/>
    <cellStyle name="Comma 2 262 3 2 2 2 2 3" xfId="24217" xr:uid="{00000000-0005-0000-0000-0000833B0000}"/>
    <cellStyle name="Comma 2 262 3 2 2 2 3" xfId="24218" xr:uid="{00000000-0005-0000-0000-0000843B0000}"/>
    <cellStyle name="Comma 2 262 3 2 2 2 3 2" xfId="24219" xr:uid="{00000000-0005-0000-0000-0000853B0000}"/>
    <cellStyle name="Comma 2 262 3 2 2 2 4" xfId="24220" xr:uid="{00000000-0005-0000-0000-0000863B0000}"/>
    <cellStyle name="Comma 2 262 3 2 2 3" xfId="9376" xr:uid="{00000000-0005-0000-0000-0000873B0000}"/>
    <cellStyle name="Comma 2 262 3 2 2 3 2" xfId="24221" xr:uid="{00000000-0005-0000-0000-0000883B0000}"/>
    <cellStyle name="Comma 2 262 3 2 2 3 2 2" xfId="24222" xr:uid="{00000000-0005-0000-0000-0000893B0000}"/>
    <cellStyle name="Comma 2 262 3 2 2 3 3" xfId="24223" xr:uid="{00000000-0005-0000-0000-00008A3B0000}"/>
    <cellStyle name="Comma 2 262 3 2 2 4" xfId="24224" xr:uid="{00000000-0005-0000-0000-00008B3B0000}"/>
    <cellStyle name="Comma 2 262 3 2 2 4 2" xfId="24225" xr:uid="{00000000-0005-0000-0000-00008C3B0000}"/>
    <cellStyle name="Comma 2 262 3 2 2 5" xfId="24227" xr:uid="{00000000-0005-0000-0000-00008D3B0000}"/>
    <cellStyle name="Comma 2 262 3 2 3" xfId="24228" xr:uid="{00000000-0005-0000-0000-00008E3B0000}"/>
    <cellStyle name="Comma 2 262 3 2 3 2" xfId="2231" xr:uid="{00000000-0005-0000-0000-00008F3B0000}"/>
    <cellStyle name="Comma 2 262 3 2 3 2 2" xfId="2239" xr:uid="{00000000-0005-0000-0000-0000903B0000}"/>
    <cellStyle name="Comma 2 262 3 2 3 2 2 2" xfId="5096" xr:uid="{00000000-0005-0000-0000-0000913B0000}"/>
    <cellStyle name="Comma 2 262 3 2 3 2 3" xfId="7046" xr:uid="{00000000-0005-0000-0000-0000923B0000}"/>
    <cellStyle name="Comma 2 262 3 2 3 3" xfId="2245" xr:uid="{00000000-0005-0000-0000-0000933B0000}"/>
    <cellStyle name="Comma 2 262 3 2 3 3 2" xfId="2250" xr:uid="{00000000-0005-0000-0000-0000943B0000}"/>
    <cellStyle name="Comma 2 262 3 2 3 4" xfId="2273" xr:uid="{00000000-0005-0000-0000-0000953B0000}"/>
    <cellStyle name="Comma 2 262 3 2 4" xfId="24231" xr:uid="{00000000-0005-0000-0000-0000963B0000}"/>
    <cellStyle name="Comma 2 262 3 2 4 2" xfId="7070" xr:uid="{00000000-0005-0000-0000-0000973B0000}"/>
    <cellStyle name="Comma 2 262 3 2 4 2 2" xfId="7077" xr:uid="{00000000-0005-0000-0000-0000983B0000}"/>
    <cellStyle name="Comma 2 262 3 2 4 3" xfId="7083" xr:uid="{00000000-0005-0000-0000-0000993B0000}"/>
    <cellStyle name="Comma 2 262 3 2 5" xfId="21503" xr:uid="{00000000-0005-0000-0000-00009A3B0000}"/>
    <cellStyle name="Comma 2 262 3 2 5 2" xfId="7088" xr:uid="{00000000-0005-0000-0000-00009B3B0000}"/>
    <cellStyle name="Comma 2 262 3 2 6" xfId="21505" xr:uid="{00000000-0005-0000-0000-00009C3B0000}"/>
    <cellStyle name="Comma 2 262 3 2 7" xfId="24233" xr:uid="{00000000-0005-0000-0000-00009D3B0000}"/>
    <cellStyle name="Comma 2 262 3 3" xfId="1911" xr:uid="{00000000-0005-0000-0000-00009E3B0000}"/>
    <cellStyle name="Comma 2 262 3 3 2" xfId="1917" xr:uid="{00000000-0005-0000-0000-00009F3B0000}"/>
    <cellStyle name="Comma 2 262 3 3 2 2" xfId="24234" xr:uid="{00000000-0005-0000-0000-0000A03B0000}"/>
    <cellStyle name="Comma 2 262 3 3 2 2 2" xfId="24235" xr:uid="{00000000-0005-0000-0000-0000A13B0000}"/>
    <cellStyle name="Comma 2 262 3 3 2 2 2 2" xfId="24238" xr:uid="{00000000-0005-0000-0000-0000A23B0000}"/>
    <cellStyle name="Comma 2 262 3 3 2 2 3" xfId="24244" xr:uid="{00000000-0005-0000-0000-0000A33B0000}"/>
    <cellStyle name="Comma 2 262 3 3 2 3" xfId="24247" xr:uid="{00000000-0005-0000-0000-0000A43B0000}"/>
    <cellStyle name="Comma 2 262 3 3 2 3 2" xfId="24248" xr:uid="{00000000-0005-0000-0000-0000A53B0000}"/>
    <cellStyle name="Comma 2 262 3 3 2 4" xfId="24251" xr:uid="{00000000-0005-0000-0000-0000A63B0000}"/>
    <cellStyle name="Comma 2 262 3 3 3" xfId="24252" xr:uid="{00000000-0005-0000-0000-0000A73B0000}"/>
    <cellStyle name="Comma 2 262 3 3 3 2" xfId="7122" xr:uid="{00000000-0005-0000-0000-0000A83B0000}"/>
    <cellStyle name="Comma 2 262 3 3 3 2 2" xfId="5546" xr:uid="{00000000-0005-0000-0000-0000A93B0000}"/>
    <cellStyle name="Comma 2 262 3 3 3 3" xfId="7124" xr:uid="{00000000-0005-0000-0000-0000AA3B0000}"/>
    <cellStyle name="Comma 2 262 3 3 4" xfId="24254" xr:uid="{00000000-0005-0000-0000-0000AB3B0000}"/>
    <cellStyle name="Comma 2 262 3 3 4 2" xfId="7128" xr:uid="{00000000-0005-0000-0000-0000AC3B0000}"/>
    <cellStyle name="Comma 2 262 3 3 5" xfId="21508" xr:uid="{00000000-0005-0000-0000-0000AD3B0000}"/>
    <cellStyle name="Comma 2 262 3 4" xfId="1921" xr:uid="{00000000-0005-0000-0000-0000AE3B0000}"/>
    <cellStyle name="Comma 2 262 3 4 2" xfId="1927" xr:uid="{00000000-0005-0000-0000-0000AF3B0000}"/>
    <cellStyle name="Comma 2 262 3 4 2 2" xfId="24255" xr:uid="{00000000-0005-0000-0000-0000B03B0000}"/>
    <cellStyle name="Comma 2 262 3 4 2 2 2" xfId="22866" xr:uid="{00000000-0005-0000-0000-0000B13B0000}"/>
    <cellStyle name="Comma 2 262 3 4 2 3" xfId="24258" xr:uid="{00000000-0005-0000-0000-0000B23B0000}"/>
    <cellStyle name="Comma 2 262 3 4 3" xfId="24261" xr:uid="{00000000-0005-0000-0000-0000B33B0000}"/>
    <cellStyle name="Comma 2 262 3 4 3 2" xfId="7140" xr:uid="{00000000-0005-0000-0000-0000B43B0000}"/>
    <cellStyle name="Comma 2 262 3 4 4" xfId="10906" xr:uid="{00000000-0005-0000-0000-0000B53B0000}"/>
    <cellStyle name="Comma 2 262 3 5" xfId="1932" xr:uid="{00000000-0005-0000-0000-0000B63B0000}"/>
    <cellStyle name="Comma 2 262 3 5 2" xfId="1934" xr:uid="{00000000-0005-0000-0000-0000B73B0000}"/>
    <cellStyle name="Comma 2 262 3 5 2 2" xfId="24262" xr:uid="{00000000-0005-0000-0000-0000B83B0000}"/>
    <cellStyle name="Comma 2 262 3 5 3" xfId="24263" xr:uid="{00000000-0005-0000-0000-0000B93B0000}"/>
    <cellStyle name="Comma 2 262 3 6" xfId="1938" xr:uid="{00000000-0005-0000-0000-0000BA3B0000}"/>
    <cellStyle name="Comma 2 262 3 6 2" xfId="1941" xr:uid="{00000000-0005-0000-0000-0000BB3B0000}"/>
    <cellStyle name="Comma 2 262 3 7" xfId="1943" xr:uid="{00000000-0005-0000-0000-0000BC3B0000}"/>
    <cellStyle name="Comma 2 262 3 8" xfId="1948" xr:uid="{00000000-0005-0000-0000-0000BD3B0000}"/>
    <cellStyle name="Comma 2 262 4" xfId="2789" xr:uid="{00000000-0005-0000-0000-0000BE3B0000}"/>
    <cellStyle name="Comma 2 262 4 2" xfId="2407" xr:uid="{00000000-0005-0000-0000-0000BF3B0000}"/>
    <cellStyle name="Comma 2 262 4 2 2" xfId="2415" xr:uid="{00000000-0005-0000-0000-0000C03B0000}"/>
    <cellStyle name="Comma 2 262 4 2 2 2" xfId="24264" xr:uid="{00000000-0005-0000-0000-0000C13B0000}"/>
    <cellStyle name="Comma 2 262 4 2 2 2 2" xfId="24268" xr:uid="{00000000-0005-0000-0000-0000C23B0000}"/>
    <cellStyle name="Comma 2 262 4 2 2 2 2 2" xfId="24270" xr:uid="{00000000-0005-0000-0000-0000C33B0000}"/>
    <cellStyle name="Comma 2 262 4 2 2 2 3" xfId="24272" xr:uid="{00000000-0005-0000-0000-0000C43B0000}"/>
    <cellStyle name="Comma 2 262 4 2 2 3" xfId="24279" xr:uid="{00000000-0005-0000-0000-0000C53B0000}"/>
    <cellStyle name="Comma 2 262 4 2 2 3 2" xfId="24283" xr:uid="{00000000-0005-0000-0000-0000C63B0000}"/>
    <cellStyle name="Comma 2 262 4 2 2 4" xfId="24285" xr:uid="{00000000-0005-0000-0000-0000C73B0000}"/>
    <cellStyle name="Comma 2 262 4 2 3" xfId="24289" xr:uid="{00000000-0005-0000-0000-0000C83B0000}"/>
    <cellStyle name="Comma 2 262 4 2 3 2" xfId="614" xr:uid="{00000000-0005-0000-0000-0000C93B0000}"/>
    <cellStyle name="Comma 2 262 4 2 3 2 2" xfId="2922" xr:uid="{00000000-0005-0000-0000-0000CA3B0000}"/>
    <cellStyle name="Comma 2 262 4 2 3 3" xfId="622" xr:uid="{00000000-0005-0000-0000-0000CB3B0000}"/>
    <cellStyle name="Comma 2 262 4 2 4" xfId="24292" xr:uid="{00000000-0005-0000-0000-0000CC3B0000}"/>
    <cellStyle name="Comma 2 262 4 2 4 2" xfId="2959" xr:uid="{00000000-0005-0000-0000-0000CD3B0000}"/>
    <cellStyle name="Comma 2 262 4 2 5" xfId="21518" xr:uid="{00000000-0005-0000-0000-0000CE3B0000}"/>
    <cellStyle name="Comma 2 262 4 3" xfId="2422" xr:uid="{00000000-0005-0000-0000-0000CF3B0000}"/>
    <cellStyle name="Comma 2 262 4 3 2" xfId="2430" xr:uid="{00000000-0005-0000-0000-0000D03B0000}"/>
    <cellStyle name="Comma 2 262 4 3 2 2" xfId="24294" xr:uid="{00000000-0005-0000-0000-0000D13B0000}"/>
    <cellStyle name="Comma 2 262 4 3 2 2 2" xfId="24296" xr:uid="{00000000-0005-0000-0000-0000D23B0000}"/>
    <cellStyle name="Comma 2 262 4 3 2 3" xfId="24300" xr:uid="{00000000-0005-0000-0000-0000D33B0000}"/>
    <cellStyle name="Comma 2 262 4 3 3" xfId="24302" xr:uid="{00000000-0005-0000-0000-0000D43B0000}"/>
    <cellStyle name="Comma 2 262 4 3 3 2" xfId="3073" xr:uid="{00000000-0005-0000-0000-0000D53B0000}"/>
    <cellStyle name="Comma 2 262 4 3 4" xfId="24304" xr:uid="{00000000-0005-0000-0000-0000D63B0000}"/>
    <cellStyle name="Comma 2 262 4 4" xfId="2439" xr:uid="{00000000-0005-0000-0000-0000D73B0000}"/>
    <cellStyle name="Comma 2 262 4 4 2" xfId="2451" xr:uid="{00000000-0005-0000-0000-0000D83B0000}"/>
    <cellStyle name="Comma 2 262 4 4 2 2" xfId="24306" xr:uid="{00000000-0005-0000-0000-0000D93B0000}"/>
    <cellStyle name="Comma 2 262 4 4 3" xfId="24308" xr:uid="{00000000-0005-0000-0000-0000DA3B0000}"/>
    <cellStyle name="Comma 2 262 4 5" xfId="2457" xr:uid="{00000000-0005-0000-0000-0000DB3B0000}"/>
    <cellStyle name="Comma 2 262 4 5 2" xfId="2466" xr:uid="{00000000-0005-0000-0000-0000DC3B0000}"/>
    <cellStyle name="Comma 2 262 4 6" xfId="2473" xr:uid="{00000000-0005-0000-0000-0000DD3B0000}"/>
    <cellStyle name="Comma 2 262 4 7" xfId="2607" xr:uid="{00000000-0005-0000-0000-0000DE3B0000}"/>
    <cellStyle name="Comma 2 262 5" xfId="3203" xr:uid="{00000000-0005-0000-0000-0000DF3B0000}"/>
    <cellStyle name="Comma 2 262 5 2" xfId="17224" xr:uid="{00000000-0005-0000-0000-0000E03B0000}"/>
    <cellStyle name="Comma 2 262 5 2 2" xfId="17230" xr:uid="{00000000-0005-0000-0000-0000E13B0000}"/>
    <cellStyle name="Comma 2 262 5 2 2 2" xfId="24310" xr:uid="{00000000-0005-0000-0000-0000E23B0000}"/>
    <cellStyle name="Comma 2 262 5 2 2 2 2" xfId="24311" xr:uid="{00000000-0005-0000-0000-0000E33B0000}"/>
    <cellStyle name="Comma 2 262 5 2 2 3" xfId="24312" xr:uid="{00000000-0005-0000-0000-0000E43B0000}"/>
    <cellStyle name="Comma 2 262 5 2 3" xfId="24313" xr:uid="{00000000-0005-0000-0000-0000E53B0000}"/>
    <cellStyle name="Comma 2 262 5 2 3 2" xfId="3186" xr:uid="{00000000-0005-0000-0000-0000E63B0000}"/>
    <cellStyle name="Comma 2 262 5 2 4" xfId="24314" xr:uid="{00000000-0005-0000-0000-0000E73B0000}"/>
    <cellStyle name="Comma 2 262 5 3" xfId="17236" xr:uid="{00000000-0005-0000-0000-0000E83B0000}"/>
    <cellStyle name="Comma 2 262 5 3 2" xfId="17241" xr:uid="{00000000-0005-0000-0000-0000E93B0000}"/>
    <cellStyle name="Comma 2 262 5 3 2 2" xfId="24315" xr:uid="{00000000-0005-0000-0000-0000EA3B0000}"/>
    <cellStyle name="Comma 2 262 5 3 3" xfId="24316" xr:uid="{00000000-0005-0000-0000-0000EB3B0000}"/>
    <cellStyle name="Comma 2 262 5 4" xfId="17246" xr:uid="{00000000-0005-0000-0000-0000EC3B0000}"/>
    <cellStyle name="Comma 2 262 5 4 2" xfId="17251" xr:uid="{00000000-0005-0000-0000-0000ED3B0000}"/>
    <cellStyle name="Comma 2 262 5 5" xfId="17256" xr:uid="{00000000-0005-0000-0000-0000EE3B0000}"/>
    <cellStyle name="Comma 2 262 6" xfId="24317" xr:uid="{00000000-0005-0000-0000-0000EF3B0000}"/>
    <cellStyle name="Comma 2 262 6 2" xfId="24318" xr:uid="{00000000-0005-0000-0000-0000F03B0000}"/>
    <cellStyle name="Comma 2 262 6 2 2" xfId="24324" xr:uid="{00000000-0005-0000-0000-0000F13B0000}"/>
    <cellStyle name="Comma 2 262 6 2 2 2" xfId="24329" xr:uid="{00000000-0005-0000-0000-0000F23B0000}"/>
    <cellStyle name="Comma 2 262 6 2 3" xfId="24330" xr:uid="{00000000-0005-0000-0000-0000F33B0000}"/>
    <cellStyle name="Comma 2 262 6 3" xfId="24331" xr:uid="{00000000-0005-0000-0000-0000F43B0000}"/>
    <cellStyle name="Comma 2 262 6 3 2" xfId="24336" xr:uid="{00000000-0005-0000-0000-0000F53B0000}"/>
    <cellStyle name="Comma 2 262 6 4" xfId="24341" xr:uid="{00000000-0005-0000-0000-0000F63B0000}"/>
    <cellStyle name="Comma 2 262 7" xfId="24346" xr:uid="{00000000-0005-0000-0000-0000F73B0000}"/>
    <cellStyle name="Comma 2 262 7 2" xfId="24347" xr:uid="{00000000-0005-0000-0000-0000F83B0000}"/>
    <cellStyle name="Comma 2 262 7 2 2" xfId="24353" xr:uid="{00000000-0005-0000-0000-0000F93B0000}"/>
    <cellStyle name="Comma 2 262 7 3" xfId="24357" xr:uid="{00000000-0005-0000-0000-0000FA3B0000}"/>
    <cellStyle name="Comma 2 262 8" xfId="24362" xr:uid="{00000000-0005-0000-0000-0000FB3B0000}"/>
    <cellStyle name="Comma 2 262 8 2" xfId="24363" xr:uid="{00000000-0005-0000-0000-0000FC3B0000}"/>
    <cellStyle name="Comma 2 262 9" xfId="24368" xr:uid="{00000000-0005-0000-0000-0000FD3B0000}"/>
    <cellStyle name="Comma 2 263" xfId="14128" xr:uid="{00000000-0005-0000-0000-0000FE3B0000}"/>
    <cellStyle name="Comma 2 263 2" xfId="1473" xr:uid="{00000000-0005-0000-0000-0000FF3B0000}"/>
    <cellStyle name="Comma 2 263 2 2" xfId="24369" xr:uid="{00000000-0005-0000-0000-0000003C0000}"/>
    <cellStyle name="Comma 2 263 2 2 2" xfId="3219" xr:uid="{00000000-0005-0000-0000-0000013C0000}"/>
    <cellStyle name="Comma 2 263 2 2 2 2" xfId="24370" xr:uid="{00000000-0005-0000-0000-0000023C0000}"/>
    <cellStyle name="Comma 2 263 2 2 2 2 2" xfId="24371" xr:uid="{00000000-0005-0000-0000-0000033C0000}"/>
    <cellStyle name="Comma 2 263 2 2 2 2 2 2" xfId="24372" xr:uid="{00000000-0005-0000-0000-0000043C0000}"/>
    <cellStyle name="Comma 2 263 2 2 2 2 2 2 2" xfId="24377" xr:uid="{00000000-0005-0000-0000-0000053C0000}"/>
    <cellStyle name="Comma 2 263 2 2 2 2 2 3" xfId="24379" xr:uid="{00000000-0005-0000-0000-0000063C0000}"/>
    <cellStyle name="Comma 2 263 2 2 2 2 3" xfId="24381" xr:uid="{00000000-0005-0000-0000-0000073C0000}"/>
    <cellStyle name="Comma 2 263 2 2 2 2 3 2" xfId="24382" xr:uid="{00000000-0005-0000-0000-0000083C0000}"/>
    <cellStyle name="Comma 2 263 2 2 2 2 4" xfId="15348" xr:uid="{00000000-0005-0000-0000-0000093C0000}"/>
    <cellStyle name="Comma 2 263 2 2 2 3" xfId="24384" xr:uid="{00000000-0005-0000-0000-00000A3C0000}"/>
    <cellStyle name="Comma 2 263 2 2 2 3 2" xfId="24385" xr:uid="{00000000-0005-0000-0000-00000B3C0000}"/>
    <cellStyle name="Comma 2 263 2 2 2 3 2 2" xfId="24386" xr:uid="{00000000-0005-0000-0000-00000C3C0000}"/>
    <cellStyle name="Comma 2 263 2 2 2 3 3" xfId="24388" xr:uid="{00000000-0005-0000-0000-00000D3C0000}"/>
    <cellStyle name="Comma 2 263 2 2 2 4" xfId="24389" xr:uid="{00000000-0005-0000-0000-00000E3C0000}"/>
    <cellStyle name="Comma 2 263 2 2 2 4 2" xfId="24390" xr:uid="{00000000-0005-0000-0000-00000F3C0000}"/>
    <cellStyle name="Comma 2 263 2 2 2 5" xfId="24391" xr:uid="{00000000-0005-0000-0000-0000103C0000}"/>
    <cellStyle name="Comma 2 263 2 2 3" xfId="24392" xr:uid="{00000000-0005-0000-0000-0000113C0000}"/>
    <cellStyle name="Comma 2 263 2 2 3 2" xfId="24393" xr:uid="{00000000-0005-0000-0000-0000123C0000}"/>
    <cellStyle name="Comma 2 263 2 2 3 2 2" xfId="24394" xr:uid="{00000000-0005-0000-0000-0000133C0000}"/>
    <cellStyle name="Comma 2 263 2 2 3 2 2 2" xfId="4848" xr:uid="{00000000-0005-0000-0000-0000143C0000}"/>
    <cellStyle name="Comma 2 263 2 2 3 2 3" xfId="24395" xr:uid="{00000000-0005-0000-0000-0000153C0000}"/>
    <cellStyle name="Comma 2 263 2 2 3 3" xfId="24396" xr:uid="{00000000-0005-0000-0000-0000163C0000}"/>
    <cellStyle name="Comma 2 263 2 2 3 3 2" xfId="24397" xr:uid="{00000000-0005-0000-0000-0000173C0000}"/>
    <cellStyle name="Comma 2 263 2 2 3 4" xfId="21240" xr:uid="{00000000-0005-0000-0000-0000183C0000}"/>
    <cellStyle name="Comma 2 263 2 2 4" xfId="11605" xr:uid="{00000000-0005-0000-0000-0000193C0000}"/>
    <cellStyle name="Comma 2 263 2 2 4 2" xfId="24400" xr:uid="{00000000-0005-0000-0000-00001A3C0000}"/>
    <cellStyle name="Comma 2 263 2 2 4 2 2" xfId="24401" xr:uid="{00000000-0005-0000-0000-00001B3C0000}"/>
    <cellStyle name="Comma 2 263 2 2 4 3" xfId="24402" xr:uid="{00000000-0005-0000-0000-00001C3C0000}"/>
    <cellStyle name="Comma 2 263 2 2 5" xfId="24403" xr:uid="{00000000-0005-0000-0000-00001D3C0000}"/>
    <cellStyle name="Comma 2 263 2 2 5 2" xfId="24404" xr:uid="{00000000-0005-0000-0000-00001E3C0000}"/>
    <cellStyle name="Comma 2 263 2 2 6" xfId="24405" xr:uid="{00000000-0005-0000-0000-00001F3C0000}"/>
    <cellStyle name="Comma 2 263 2 2 7" xfId="24406" xr:uid="{00000000-0005-0000-0000-0000203C0000}"/>
    <cellStyle name="Comma 2 263 2 3" xfId="24407" xr:uid="{00000000-0005-0000-0000-0000213C0000}"/>
    <cellStyle name="Comma 2 263 2 3 2" xfId="24410" xr:uid="{00000000-0005-0000-0000-0000223C0000}"/>
    <cellStyle name="Comma 2 263 2 3 2 2" xfId="24411" xr:uid="{00000000-0005-0000-0000-0000233C0000}"/>
    <cellStyle name="Comma 2 263 2 3 2 2 2" xfId="24412" xr:uid="{00000000-0005-0000-0000-0000243C0000}"/>
    <cellStyle name="Comma 2 263 2 3 2 2 2 2" xfId="24413" xr:uid="{00000000-0005-0000-0000-0000253C0000}"/>
    <cellStyle name="Comma 2 263 2 3 2 2 3" xfId="24414" xr:uid="{00000000-0005-0000-0000-0000263C0000}"/>
    <cellStyle name="Comma 2 263 2 3 2 3" xfId="24415" xr:uid="{00000000-0005-0000-0000-0000273C0000}"/>
    <cellStyle name="Comma 2 263 2 3 2 3 2" xfId="24416" xr:uid="{00000000-0005-0000-0000-0000283C0000}"/>
    <cellStyle name="Comma 2 263 2 3 2 4" xfId="24417" xr:uid="{00000000-0005-0000-0000-0000293C0000}"/>
    <cellStyle name="Comma 2 263 2 3 3" xfId="24418" xr:uid="{00000000-0005-0000-0000-00002A3C0000}"/>
    <cellStyle name="Comma 2 263 2 3 3 2" xfId="24419" xr:uid="{00000000-0005-0000-0000-00002B3C0000}"/>
    <cellStyle name="Comma 2 263 2 3 3 2 2" xfId="24420" xr:uid="{00000000-0005-0000-0000-00002C3C0000}"/>
    <cellStyle name="Comma 2 263 2 3 3 3" xfId="24421" xr:uid="{00000000-0005-0000-0000-00002D3C0000}"/>
    <cellStyle name="Comma 2 263 2 3 4" xfId="24423" xr:uid="{00000000-0005-0000-0000-00002E3C0000}"/>
    <cellStyle name="Comma 2 263 2 3 4 2" xfId="24424" xr:uid="{00000000-0005-0000-0000-00002F3C0000}"/>
    <cellStyle name="Comma 2 263 2 3 5" xfId="24425" xr:uid="{00000000-0005-0000-0000-0000303C0000}"/>
    <cellStyle name="Comma 2 263 2 4" xfId="5142" xr:uid="{00000000-0005-0000-0000-0000313C0000}"/>
    <cellStyle name="Comma 2 263 2 4 2" xfId="24426" xr:uid="{00000000-0005-0000-0000-0000323C0000}"/>
    <cellStyle name="Comma 2 263 2 4 2 2" xfId="24427" xr:uid="{00000000-0005-0000-0000-0000333C0000}"/>
    <cellStyle name="Comma 2 263 2 4 2 2 2" xfId="23576" xr:uid="{00000000-0005-0000-0000-0000343C0000}"/>
    <cellStyle name="Comma 2 263 2 4 2 3" xfId="24428" xr:uid="{00000000-0005-0000-0000-0000353C0000}"/>
    <cellStyle name="Comma 2 263 2 4 3" xfId="24429" xr:uid="{00000000-0005-0000-0000-0000363C0000}"/>
    <cellStyle name="Comma 2 263 2 4 3 2" xfId="24430" xr:uid="{00000000-0005-0000-0000-0000373C0000}"/>
    <cellStyle name="Comma 2 263 2 4 4" xfId="24431" xr:uid="{00000000-0005-0000-0000-0000383C0000}"/>
    <cellStyle name="Comma 2 263 2 5" xfId="24432" xr:uid="{00000000-0005-0000-0000-0000393C0000}"/>
    <cellStyle name="Comma 2 263 2 5 2" xfId="24433" xr:uid="{00000000-0005-0000-0000-00003A3C0000}"/>
    <cellStyle name="Comma 2 263 2 5 2 2" xfId="24434" xr:uid="{00000000-0005-0000-0000-00003B3C0000}"/>
    <cellStyle name="Comma 2 263 2 5 3" xfId="24435" xr:uid="{00000000-0005-0000-0000-00003C3C0000}"/>
    <cellStyle name="Comma 2 263 2 6" xfId="7344" xr:uid="{00000000-0005-0000-0000-00003D3C0000}"/>
    <cellStyle name="Comma 2 263 2 6 2" xfId="7932" xr:uid="{00000000-0005-0000-0000-00003E3C0000}"/>
    <cellStyle name="Comma 2 263 2 7" xfId="7936" xr:uid="{00000000-0005-0000-0000-00003F3C0000}"/>
    <cellStyle name="Comma 2 263 2 8" xfId="24436" xr:uid="{00000000-0005-0000-0000-0000403C0000}"/>
    <cellStyle name="Comma 2 263 3" xfId="1483" xr:uid="{00000000-0005-0000-0000-0000413C0000}"/>
    <cellStyle name="Comma 2 263 3 2" xfId="24437" xr:uid="{00000000-0005-0000-0000-0000423C0000}"/>
    <cellStyle name="Comma 2 263 3 2 2" xfId="19603" xr:uid="{00000000-0005-0000-0000-0000433C0000}"/>
    <cellStyle name="Comma 2 263 3 2 2 2" xfId="19605" xr:uid="{00000000-0005-0000-0000-0000443C0000}"/>
    <cellStyle name="Comma 2 263 3 2 2 2 2" xfId="19608" xr:uid="{00000000-0005-0000-0000-0000453C0000}"/>
    <cellStyle name="Comma 2 263 3 2 2 2 2 2" xfId="19610" xr:uid="{00000000-0005-0000-0000-0000463C0000}"/>
    <cellStyle name="Comma 2 263 3 2 2 2 3" xfId="19613" xr:uid="{00000000-0005-0000-0000-0000473C0000}"/>
    <cellStyle name="Comma 2 263 3 2 2 3" xfId="19616" xr:uid="{00000000-0005-0000-0000-0000483C0000}"/>
    <cellStyle name="Comma 2 263 3 2 2 3 2" xfId="19619" xr:uid="{00000000-0005-0000-0000-0000493C0000}"/>
    <cellStyle name="Comma 2 263 3 2 2 4" xfId="19621" xr:uid="{00000000-0005-0000-0000-00004A3C0000}"/>
    <cellStyle name="Comma 2 263 3 2 3" xfId="19623" xr:uid="{00000000-0005-0000-0000-00004B3C0000}"/>
    <cellStyle name="Comma 2 263 3 2 3 2" xfId="19625" xr:uid="{00000000-0005-0000-0000-00004C3C0000}"/>
    <cellStyle name="Comma 2 263 3 2 3 2 2" xfId="19628" xr:uid="{00000000-0005-0000-0000-00004D3C0000}"/>
    <cellStyle name="Comma 2 263 3 2 3 3" xfId="19630" xr:uid="{00000000-0005-0000-0000-00004E3C0000}"/>
    <cellStyle name="Comma 2 263 3 2 4" xfId="19632" xr:uid="{00000000-0005-0000-0000-00004F3C0000}"/>
    <cellStyle name="Comma 2 263 3 2 4 2" xfId="19634" xr:uid="{00000000-0005-0000-0000-0000503C0000}"/>
    <cellStyle name="Comma 2 263 3 2 5" xfId="19637" xr:uid="{00000000-0005-0000-0000-0000513C0000}"/>
    <cellStyle name="Comma 2 263 3 3" xfId="24438" xr:uid="{00000000-0005-0000-0000-0000523C0000}"/>
    <cellStyle name="Comma 2 263 3 3 2" xfId="19655" xr:uid="{00000000-0005-0000-0000-0000533C0000}"/>
    <cellStyle name="Comma 2 263 3 3 2 2" xfId="19657" xr:uid="{00000000-0005-0000-0000-0000543C0000}"/>
    <cellStyle name="Comma 2 263 3 3 2 2 2" xfId="19659" xr:uid="{00000000-0005-0000-0000-0000553C0000}"/>
    <cellStyle name="Comma 2 263 3 3 2 3" xfId="19661" xr:uid="{00000000-0005-0000-0000-0000563C0000}"/>
    <cellStyle name="Comma 2 263 3 3 3" xfId="19663" xr:uid="{00000000-0005-0000-0000-0000573C0000}"/>
    <cellStyle name="Comma 2 263 3 3 3 2" xfId="19665" xr:uid="{00000000-0005-0000-0000-0000583C0000}"/>
    <cellStyle name="Comma 2 263 3 3 4" xfId="19667" xr:uid="{00000000-0005-0000-0000-0000593C0000}"/>
    <cellStyle name="Comma 2 263 3 4" xfId="24439" xr:uid="{00000000-0005-0000-0000-00005A3C0000}"/>
    <cellStyle name="Comma 2 263 3 4 2" xfId="19677" xr:uid="{00000000-0005-0000-0000-00005B3C0000}"/>
    <cellStyle name="Comma 2 263 3 4 2 2" xfId="19679" xr:uid="{00000000-0005-0000-0000-00005C3C0000}"/>
    <cellStyle name="Comma 2 263 3 4 3" xfId="19681" xr:uid="{00000000-0005-0000-0000-00005D3C0000}"/>
    <cellStyle name="Comma 2 263 3 5" xfId="24440" xr:uid="{00000000-0005-0000-0000-00005E3C0000}"/>
    <cellStyle name="Comma 2 263 3 5 2" xfId="19688" xr:uid="{00000000-0005-0000-0000-00005F3C0000}"/>
    <cellStyle name="Comma 2 263 3 6" xfId="7940" xr:uid="{00000000-0005-0000-0000-0000603C0000}"/>
    <cellStyle name="Comma 2 263 3 7" xfId="24441" xr:uid="{00000000-0005-0000-0000-0000613C0000}"/>
    <cellStyle name="Comma 2 263 4" xfId="3517" xr:uid="{00000000-0005-0000-0000-0000623C0000}"/>
    <cellStyle name="Comma 2 263 4 2" xfId="24442" xr:uid="{00000000-0005-0000-0000-0000633C0000}"/>
    <cellStyle name="Comma 2 263 4 2 2" xfId="19736" xr:uid="{00000000-0005-0000-0000-0000643C0000}"/>
    <cellStyle name="Comma 2 263 4 2 2 2" xfId="19738" xr:uid="{00000000-0005-0000-0000-0000653C0000}"/>
    <cellStyle name="Comma 2 263 4 2 2 2 2" xfId="15243" xr:uid="{00000000-0005-0000-0000-0000663C0000}"/>
    <cellStyle name="Comma 2 263 4 2 2 3" xfId="19740" xr:uid="{00000000-0005-0000-0000-0000673C0000}"/>
    <cellStyle name="Comma 2 263 4 2 3" xfId="19742" xr:uid="{00000000-0005-0000-0000-0000683C0000}"/>
    <cellStyle name="Comma 2 263 4 2 3 2" xfId="19744" xr:uid="{00000000-0005-0000-0000-0000693C0000}"/>
    <cellStyle name="Comma 2 263 4 2 4" xfId="19746" xr:uid="{00000000-0005-0000-0000-00006A3C0000}"/>
    <cellStyle name="Comma 2 263 4 3" xfId="18438" xr:uid="{00000000-0005-0000-0000-00006B3C0000}"/>
    <cellStyle name="Comma 2 263 4 3 2" xfId="19752" xr:uid="{00000000-0005-0000-0000-00006C3C0000}"/>
    <cellStyle name="Comma 2 263 4 3 2 2" xfId="19754" xr:uid="{00000000-0005-0000-0000-00006D3C0000}"/>
    <cellStyle name="Comma 2 263 4 3 3" xfId="19756" xr:uid="{00000000-0005-0000-0000-00006E3C0000}"/>
    <cellStyle name="Comma 2 263 4 4" xfId="18459" xr:uid="{00000000-0005-0000-0000-00006F3C0000}"/>
    <cellStyle name="Comma 2 263 4 4 2" xfId="19763" xr:uid="{00000000-0005-0000-0000-0000703C0000}"/>
    <cellStyle name="Comma 2 263 4 5" xfId="18470" xr:uid="{00000000-0005-0000-0000-0000713C0000}"/>
    <cellStyle name="Comma 2 263 5" xfId="3707" xr:uid="{00000000-0005-0000-0000-0000723C0000}"/>
    <cellStyle name="Comma 2 263 5 2" xfId="3717" xr:uid="{00000000-0005-0000-0000-0000733C0000}"/>
    <cellStyle name="Comma 2 263 5 2 2" xfId="738" xr:uid="{00000000-0005-0000-0000-0000743C0000}"/>
    <cellStyle name="Comma 2 263 5 2 2 2" xfId="19804" xr:uid="{00000000-0005-0000-0000-0000753C0000}"/>
    <cellStyle name="Comma 2 263 5 2 3" xfId="19806" xr:uid="{00000000-0005-0000-0000-0000763C0000}"/>
    <cellStyle name="Comma 2 263 5 3" xfId="983" xr:uid="{00000000-0005-0000-0000-0000773C0000}"/>
    <cellStyle name="Comma 2 263 5 3 2" xfId="19811" xr:uid="{00000000-0005-0000-0000-0000783C0000}"/>
    <cellStyle name="Comma 2 263 5 4" xfId="11429" xr:uid="{00000000-0005-0000-0000-0000793C0000}"/>
    <cellStyle name="Comma 2 263 6" xfId="3855" xr:uid="{00000000-0005-0000-0000-00007A3C0000}"/>
    <cellStyle name="Comma 2 263 6 2" xfId="3863" xr:uid="{00000000-0005-0000-0000-00007B3C0000}"/>
    <cellStyle name="Comma 2 263 6 2 2" xfId="19827" xr:uid="{00000000-0005-0000-0000-00007C3C0000}"/>
    <cellStyle name="Comma 2 263 6 3" xfId="24443" xr:uid="{00000000-0005-0000-0000-00007D3C0000}"/>
    <cellStyle name="Comma 2 263 7" xfId="3935" xr:uid="{00000000-0005-0000-0000-00007E3C0000}"/>
    <cellStyle name="Comma 2 263 7 2" xfId="24444" xr:uid="{00000000-0005-0000-0000-00007F3C0000}"/>
    <cellStyle name="Comma 2 263 8" xfId="24445" xr:uid="{00000000-0005-0000-0000-0000803C0000}"/>
    <cellStyle name="Comma 2 263 9" xfId="24446" xr:uid="{00000000-0005-0000-0000-0000813C0000}"/>
    <cellStyle name="Comma 2 264" xfId="12547" xr:uid="{00000000-0005-0000-0000-0000823C0000}"/>
    <cellStyle name="Comma 2 264 2" xfId="413" xr:uid="{00000000-0005-0000-0000-0000833C0000}"/>
    <cellStyle name="Comma 2 264 2 2" xfId="3821" xr:uid="{00000000-0005-0000-0000-0000843C0000}"/>
    <cellStyle name="Comma 2 264 2 2 2" xfId="7433" xr:uid="{00000000-0005-0000-0000-0000853C0000}"/>
    <cellStyle name="Comma 2 264 2 2 2 2" xfId="12550" xr:uid="{00000000-0005-0000-0000-0000863C0000}"/>
    <cellStyle name="Comma 2 264 2 2 2 2 2" xfId="6738" xr:uid="{00000000-0005-0000-0000-0000873C0000}"/>
    <cellStyle name="Comma 2 264 2 2 2 2 2 2" xfId="19488" xr:uid="{00000000-0005-0000-0000-0000883C0000}"/>
    <cellStyle name="Comma 2 264 2 2 2 2 3" xfId="19575" xr:uid="{00000000-0005-0000-0000-0000893C0000}"/>
    <cellStyle name="Comma 2 264 2 2 2 3" xfId="19703" xr:uid="{00000000-0005-0000-0000-00008A3C0000}"/>
    <cellStyle name="Comma 2 264 2 2 2 3 2" xfId="14050" xr:uid="{00000000-0005-0000-0000-00008B3C0000}"/>
    <cellStyle name="Comma 2 264 2 2 2 4" xfId="19776" xr:uid="{00000000-0005-0000-0000-00008C3C0000}"/>
    <cellStyle name="Comma 2 264 2 2 3" xfId="12553" xr:uid="{00000000-0005-0000-0000-00008D3C0000}"/>
    <cellStyle name="Comma 2 264 2 2 3 2" xfId="19849" xr:uid="{00000000-0005-0000-0000-00008E3C0000}"/>
    <cellStyle name="Comma 2 264 2 2 3 2 2" xfId="19853" xr:uid="{00000000-0005-0000-0000-00008F3C0000}"/>
    <cellStyle name="Comma 2 264 2 2 3 3" xfId="19968" xr:uid="{00000000-0005-0000-0000-0000903C0000}"/>
    <cellStyle name="Comma 2 264 2 2 4" xfId="20077" xr:uid="{00000000-0005-0000-0000-0000913C0000}"/>
    <cellStyle name="Comma 2 264 2 2 4 2" xfId="20079" xr:uid="{00000000-0005-0000-0000-0000923C0000}"/>
    <cellStyle name="Comma 2 264 2 2 5" xfId="20145" xr:uid="{00000000-0005-0000-0000-0000933C0000}"/>
    <cellStyle name="Comma 2 264 2 3" xfId="7438" xr:uid="{00000000-0005-0000-0000-0000943C0000}"/>
    <cellStyle name="Comma 2 264 2 3 2" xfId="12557" xr:uid="{00000000-0005-0000-0000-0000953C0000}"/>
    <cellStyle name="Comma 2 264 2 3 2 2" xfId="20246" xr:uid="{00000000-0005-0000-0000-0000963C0000}"/>
    <cellStyle name="Comma 2 264 2 3 2 2 2" xfId="20248" xr:uid="{00000000-0005-0000-0000-0000973C0000}"/>
    <cellStyle name="Comma 2 264 2 3 2 3" xfId="20312" xr:uid="{00000000-0005-0000-0000-0000983C0000}"/>
    <cellStyle name="Comma 2 264 2 3 3" xfId="20383" xr:uid="{00000000-0005-0000-0000-0000993C0000}"/>
    <cellStyle name="Comma 2 264 2 3 3 2" xfId="20385" xr:uid="{00000000-0005-0000-0000-00009A3C0000}"/>
    <cellStyle name="Comma 2 264 2 3 4" xfId="20482" xr:uid="{00000000-0005-0000-0000-00009B3C0000}"/>
    <cellStyle name="Comma 2 264 2 4" xfId="12560" xr:uid="{00000000-0005-0000-0000-00009C3C0000}"/>
    <cellStyle name="Comma 2 264 2 4 2" xfId="20624" xr:uid="{00000000-0005-0000-0000-00009D3C0000}"/>
    <cellStyle name="Comma 2 264 2 4 2 2" xfId="20627" xr:uid="{00000000-0005-0000-0000-00009E3C0000}"/>
    <cellStyle name="Comma 2 264 2 4 3" xfId="20695" xr:uid="{00000000-0005-0000-0000-00009F3C0000}"/>
    <cellStyle name="Comma 2 264 2 5" xfId="20779" xr:uid="{00000000-0005-0000-0000-0000A03C0000}"/>
    <cellStyle name="Comma 2 264 2 5 2" xfId="20782" xr:uid="{00000000-0005-0000-0000-0000A13C0000}"/>
    <cellStyle name="Comma 2 264 2 6" xfId="7945" xr:uid="{00000000-0005-0000-0000-0000A23C0000}"/>
    <cellStyle name="Comma 2 264 2 7" xfId="20870" xr:uid="{00000000-0005-0000-0000-0000A33C0000}"/>
    <cellStyle name="Comma 2 264 3" xfId="430" xr:uid="{00000000-0005-0000-0000-0000A43C0000}"/>
    <cellStyle name="Comma 2 264 3 2" xfId="3425" xr:uid="{00000000-0005-0000-0000-0000A53C0000}"/>
    <cellStyle name="Comma 2 264 3 2 2" xfId="12566" xr:uid="{00000000-0005-0000-0000-0000A63C0000}"/>
    <cellStyle name="Comma 2 264 3 2 2 2" xfId="19925" xr:uid="{00000000-0005-0000-0000-0000A73C0000}"/>
    <cellStyle name="Comma 2 264 3 2 2 2 2" xfId="19928" xr:uid="{00000000-0005-0000-0000-0000A83C0000}"/>
    <cellStyle name="Comma 2 264 3 2 2 3" xfId="19931" xr:uid="{00000000-0005-0000-0000-0000A93C0000}"/>
    <cellStyle name="Comma 2 264 3 2 3" xfId="19934" xr:uid="{00000000-0005-0000-0000-0000AA3C0000}"/>
    <cellStyle name="Comma 2 264 3 2 3 2" xfId="19937" xr:uid="{00000000-0005-0000-0000-0000AB3C0000}"/>
    <cellStyle name="Comma 2 264 3 2 4" xfId="7556" xr:uid="{00000000-0005-0000-0000-0000AC3C0000}"/>
    <cellStyle name="Comma 2 264 3 3" xfId="12569" xr:uid="{00000000-0005-0000-0000-0000AD3C0000}"/>
    <cellStyle name="Comma 2 264 3 3 2" xfId="19948" xr:uid="{00000000-0005-0000-0000-0000AE3C0000}"/>
    <cellStyle name="Comma 2 264 3 3 2 2" xfId="19951" xr:uid="{00000000-0005-0000-0000-0000AF3C0000}"/>
    <cellStyle name="Comma 2 264 3 3 3" xfId="19954" xr:uid="{00000000-0005-0000-0000-0000B03C0000}"/>
    <cellStyle name="Comma 2 264 3 4" xfId="21281" xr:uid="{00000000-0005-0000-0000-0000B13C0000}"/>
    <cellStyle name="Comma 2 264 3 4 2" xfId="19961" xr:uid="{00000000-0005-0000-0000-0000B23C0000}"/>
    <cellStyle name="Comma 2 264 3 5" xfId="21359" xr:uid="{00000000-0005-0000-0000-0000B33C0000}"/>
    <cellStyle name="Comma 2 264 4" xfId="12572" xr:uid="{00000000-0005-0000-0000-0000B43C0000}"/>
    <cellStyle name="Comma 2 264 4 2" xfId="12578" xr:uid="{00000000-0005-0000-0000-0000B53C0000}"/>
    <cellStyle name="Comma 2 264 4 2 2" xfId="20004" xr:uid="{00000000-0005-0000-0000-0000B63C0000}"/>
    <cellStyle name="Comma 2 264 4 2 2 2" xfId="20008" xr:uid="{00000000-0005-0000-0000-0000B73C0000}"/>
    <cellStyle name="Comma 2 264 4 2 3" xfId="20011" xr:uid="{00000000-0005-0000-0000-0000B83C0000}"/>
    <cellStyle name="Comma 2 264 4 3" xfId="21553" xr:uid="{00000000-0005-0000-0000-0000B93C0000}"/>
    <cellStyle name="Comma 2 264 4 3 2" xfId="20016" xr:uid="{00000000-0005-0000-0000-0000BA3C0000}"/>
    <cellStyle name="Comma 2 264 4 4" xfId="21620" xr:uid="{00000000-0005-0000-0000-0000BB3C0000}"/>
    <cellStyle name="Comma 2 264 5" xfId="822" xr:uid="{00000000-0005-0000-0000-0000BC3C0000}"/>
    <cellStyle name="Comma 2 264 5 2" xfId="4036" xr:uid="{00000000-0005-0000-0000-0000BD3C0000}"/>
    <cellStyle name="Comma 2 264 5 2 2" xfId="20040" xr:uid="{00000000-0005-0000-0000-0000BE3C0000}"/>
    <cellStyle name="Comma 2 264 5 3" xfId="21791" xr:uid="{00000000-0005-0000-0000-0000BF3C0000}"/>
    <cellStyle name="Comma 2 264 6" xfId="1682" xr:uid="{00000000-0005-0000-0000-0000C03C0000}"/>
    <cellStyle name="Comma 2 264 6 2" xfId="21869" xr:uid="{00000000-0005-0000-0000-0000C13C0000}"/>
    <cellStyle name="Comma 2 264 7" xfId="21977" xr:uid="{00000000-0005-0000-0000-0000C23C0000}"/>
    <cellStyle name="Comma 2 264 8" xfId="22035" xr:uid="{00000000-0005-0000-0000-0000C33C0000}"/>
    <cellStyle name="Comma 2 265" xfId="12582" xr:uid="{00000000-0005-0000-0000-0000C43C0000}"/>
    <cellStyle name="Comma 2 265 2" xfId="1535" xr:uid="{00000000-0005-0000-0000-0000C53C0000}"/>
    <cellStyle name="Comma 2 265 2 2" xfId="7513" xr:uid="{00000000-0005-0000-0000-0000C63C0000}"/>
    <cellStyle name="Comma 2 265 2 2 2" xfId="10435" xr:uid="{00000000-0005-0000-0000-0000C73C0000}"/>
    <cellStyle name="Comma 2 265 2 2 2 2" xfId="24447" xr:uid="{00000000-0005-0000-0000-0000C83C0000}"/>
    <cellStyle name="Comma 2 265 2 2 2 2 2" xfId="14354" xr:uid="{00000000-0005-0000-0000-0000C93C0000}"/>
    <cellStyle name="Comma 2 265 2 2 2 3" xfId="24448" xr:uid="{00000000-0005-0000-0000-0000CA3C0000}"/>
    <cellStyle name="Comma 2 265 2 2 3" xfId="24449" xr:uid="{00000000-0005-0000-0000-0000CB3C0000}"/>
    <cellStyle name="Comma 2 265 2 2 3 2" xfId="339" xr:uid="{00000000-0005-0000-0000-0000CC3C0000}"/>
    <cellStyle name="Comma 2 265 2 2 4" xfId="24450" xr:uid="{00000000-0005-0000-0000-0000CD3C0000}"/>
    <cellStyle name="Comma 2 265 2 3" xfId="12585" xr:uid="{00000000-0005-0000-0000-0000CE3C0000}"/>
    <cellStyle name="Comma 2 265 2 3 2" xfId="24451" xr:uid="{00000000-0005-0000-0000-0000CF3C0000}"/>
    <cellStyle name="Comma 2 265 2 3 2 2" xfId="24452" xr:uid="{00000000-0005-0000-0000-0000D03C0000}"/>
    <cellStyle name="Comma 2 265 2 3 3" xfId="24453" xr:uid="{00000000-0005-0000-0000-0000D13C0000}"/>
    <cellStyle name="Comma 2 265 2 4" xfId="24454" xr:uid="{00000000-0005-0000-0000-0000D23C0000}"/>
    <cellStyle name="Comma 2 265 2 4 2" xfId="24455" xr:uid="{00000000-0005-0000-0000-0000D33C0000}"/>
    <cellStyle name="Comma 2 265 2 5" xfId="24456" xr:uid="{00000000-0005-0000-0000-0000D43C0000}"/>
    <cellStyle name="Comma 2 265 3" xfId="1553" xr:uid="{00000000-0005-0000-0000-0000D53C0000}"/>
    <cellStyle name="Comma 2 265 3 2" xfId="12588" xr:uid="{00000000-0005-0000-0000-0000D63C0000}"/>
    <cellStyle name="Comma 2 265 3 2 2" xfId="20108" xr:uid="{00000000-0005-0000-0000-0000D73C0000}"/>
    <cellStyle name="Comma 2 265 3 2 2 2" xfId="20111" xr:uid="{00000000-0005-0000-0000-0000D83C0000}"/>
    <cellStyle name="Comma 2 265 3 2 3" xfId="20114" xr:uid="{00000000-0005-0000-0000-0000D93C0000}"/>
    <cellStyle name="Comma 2 265 3 3" xfId="24459" xr:uid="{00000000-0005-0000-0000-0000DA3C0000}"/>
    <cellStyle name="Comma 2 265 3 3 2" xfId="20120" xr:uid="{00000000-0005-0000-0000-0000DB3C0000}"/>
    <cellStyle name="Comma 2 265 3 4" xfId="12352" xr:uid="{00000000-0005-0000-0000-0000DC3C0000}"/>
    <cellStyle name="Comma 2 265 4" xfId="12590" xr:uid="{00000000-0005-0000-0000-0000DD3C0000}"/>
    <cellStyle name="Comma 2 265 4 2" xfId="24461" xr:uid="{00000000-0005-0000-0000-0000DE3C0000}"/>
    <cellStyle name="Comma 2 265 4 2 2" xfId="20138" xr:uid="{00000000-0005-0000-0000-0000DF3C0000}"/>
    <cellStyle name="Comma 2 265 4 3" xfId="24464" xr:uid="{00000000-0005-0000-0000-0000E03C0000}"/>
    <cellStyle name="Comma 2 265 5" xfId="4144" xr:uid="{00000000-0005-0000-0000-0000E13C0000}"/>
    <cellStyle name="Comma 2 265 5 2" xfId="24466" xr:uid="{00000000-0005-0000-0000-0000E23C0000}"/>
    <cellStyle name="Comma 2 265 6" xfId="24467" xr:uid="{00000000-0005-0000-0000-0000E33C0000}"/>
    <cellStyle name="Comma 2 265 7" xfId="24468" xr:uid="{00000000-0005-0000-0000-0000E43C0000}"/>
    <cellStyle name="Comma 2 266" xfId="12594" xr:uid="{00000000-0005-0000-0000-0000E53C0000}"/>
    <cellStyle name="Comma 2 266 2" xfId="1579" xr:uid="{00000000-0005-0000-0000-0000E63C0000}"/>
    <cellStyle name="Comma 2 266 2 2" xfId="12599" xr:uid="{00000000-0005-0000-0000-0000E73C0000}"/>
    <cellStyle name="Comma 2 266 2 2 2" xfId="2178" xr:uid="{00000000-0005-0000-0000-0000E83C0000}"/>
    <cellStyle name="Comma 2 266 2 2 2 2" xfId="2181" xr:uid="{00000000-0005-0000-0000-0000E93C0000}"/>
    <cellStyle name="Comma 2 266 2 2 3" xfId="2189" xr:uid="{00000000-0005-0000-0000-0000EA3C0000}"/>
    <cellStyle name="Comma 2 266 2 3" xfId="24469" xr:uid="{00000000-0005-0000-0000-0000EB3C0000}"/>
    <cellStyle name="Comma 2 266 2 3 2" xfId="2263" xr:uid="{00000000-0005-0000-0000-0000EC3C0000}"/>
    <cellStyle name="Comma 2 266 2 4" xfId="24470" xr:uid="{00000000-0005-0000-0000-0000ED3C0000}"/>
    <cellStyle name="Comma 2 266 3" xfId="1584" xr:uid="{00000000-0005-0000-0000-0000EE3C0000}"/>
    <cellStyle name="Comma 2 266 3 2" xfId="24472" xr:uid="{00000000-0005-0000-0000-0000EF3C0000}"/>
    <cellStyle name="Comma 2 266 3 2 2" xfId="20177" xr:uid="{00000000-0005-0000-0000-0000F03C0000}"/>
    <cellStyle name="Comma 2 266 3 3" xfId="24474" xr:uid="{00000000-0005-0000-0000-0000F13C0000}"/>
    <cellStyle name="Comma 2 266 4" xfId="24475" xr:uid="{00000000-0005-0000-0000-0000F23C0000}"/>
    <cellStyle name="Comma 2 266 4 2" xfId="24478" xr:uid="{00000000-0005-0000-0000-0000F33C0000}"/>
    <cellStyle name="Comma 2 266 5" xfId="24479" xr:uid="{00000000-0005-0000-0000-0000F43C0000}"/>
    <cellStyle name="Comma 2 267" xfId="12603" xr:uid="{00000000-0005-0000-0000-0000F53C0000}"/>
    <cellStyle name="Comma 2 267 2" xfId="1621" xr:uid="{00000000-0005-0000-0000-0000F63C0000}"/>
    <cellStyle name="Comma 2 267 2 2" xfId="21156" xr:uid="{00000000-0005-0000-0000-0000F73C0000}"/>
    <cellStyle name="Comma 2 267 2 2 2" xfId="21624" xr:uid="{00000000-0005-0000-0000-0000F83C0000}"/>
    <cellStyle name="Comma 2 267 2 3" xfId="21630" xr:uid="{00000000-0005-0000-0000-0000F93C0000}"/>
    <cellStyle name="Comma 2 267 3" xfId="1625" xr:uid="{00000000-0005-0000-0000-0000FA3C0000}"/>
    <cellStyle name="Comma 2 267 3 2" xfId="21634" xr:uid="{00000000-0005-0000-0000-0000FB3C0000}"/>
    <cellStyle name="Comma 2 267 4" xfId="24480" xr:uid="{00000000-0005-0000-0000-0000FC3C0000}"/>
    <cellStyle name="Comma 2 268" xfId="8270" xr:uid="{00000000-0005-0000-0000-0000FD3C0000}"/>
    <cellStyle name="Comma 2 268 2" xfId="1280" xr:uid="{00000000-0005-0000-0000-0000FE3C0000}"/>
    <cellStyle name="Comma 2 268 2 2" xfId="21643" xr:uid="{00000000-0005-0000-0000-0000FF3C0000}"/>
    <cellStyle name="Comma 2 268 3" xfId="1285" xr:uid="{00000000-0005-0000-0000-0000003D0000}"/>
    <cellStyle name="Comma 2 269" xfId="12611" xr:uid="{00000000-0005-0000-0000-0000013D0000}"/>
    <cellStyle name="Comma 2 269 2" xfId="24483" xr:uid="{00000000-0005-0000-0000-0000023D0000}"/>
    <cellStyle name="Comma 2 27" xfId="24486" xr:uid="{00000000-0005-0000-0000-0000033D0000}"/>
    <cellStyle name="Comma 2 27 2" xfId="24490" xr:uid="{00000000-0005-0000-0000-0000043D0000}"/>
    <cellStyle name="Comma 2 27 3" xfId="24494" xr:uid="{00000000-0005-0000-0000-0000053D0000}"/>
    <cellStyle name="Comma 2 270" xfId="12583" xr:uid="{00000000-0005-0000-0000-0000063D0000}"/>
    <cellStyle name="Comma 2 271" xfId="12595" xr:uid="{00000000-0005-0000-0000-0000073D0000}"/>
    <cellStyle name="Comma 2 272" xfId="12604" xr:uid="{00000000-0005-0000-0000-0000083D0000}"/>
    <cellStyle name="Comma 2 273" xfId="8271" xr:uid="{00000000-0005-0000-0000-0000093D0000}"/>
    <cellStyle name="Comma 2 274" xfId="12612" xr:uid="{00000000-0005-0000-0000-00000A3D0000}"/>
    <cellStyle name="Comma 2 28" xfId="24498" xr:uid="{00000000-0005-0000-0000-00000B3D0000}"/>
    <cellStyle name="Comma 2 28 2" xfId="24504" xr:uid="{00000000-0005-0000-0000-00000C3D0000}"/>
    <cellStyle name="Comma 2 28 3" xfId="24508" xr:uid="{00000000-0005-0000-0000-00000D3D0000}"/>
    <cellStyle name="Comma 2 29" xfId="11928" xr:uid="{00000000-0005-0000-0000-00000E3D0000}"/>
    <cellStyle name="Comma 2 29 2" xfId="11935" xr:uid="{00000000-0005-0000-0000-00000F3D0000}"/>
    <cellStyle name="Comma 2 29 3" xfId="11943" xr:uid="{00000000-0005-0000-0000-0000103D0000}"/>
    <cellStyle name="Comma 2 3" xfId="19307" xr:uid="{00000000-0005-0000-0000-0000113D0000}"/>
    <cellStyle name="Comma 2 3 10" xfId="3825" xr:uid="{00000000-0005-0000-0000-0000123D0000}"/>
    <cellStyle name="Comma 2 3 100" xfId="24512" xr:uid="{00000000-0005-0000-0000-0000133D0000}"/>
    <cellStyle name="Comma 2 3 101" xfId="24513" xr:uid="{00000000-0005-0000-0000-0000143D0000}"/>
    <cellStyle name="Comma 2 3 102" xfId="24514" xr:uid="{00000000-0005-0000-0000-0000153D0000}"/>
    <cellStyle name="Comma 2 3 103" xfId="24515" xr:uid="{00000000-0005-0000-0000-0000163D0000}"/>
    <cellStyle name="Comma 2 3 104" xfId="12805" xr:uid="{00000000-0005-0000-0000-0000173D0000}"/>
    <cellStyle name="Comma 2 3 105" xfId="12808" xr:uid="{00000000-0005-0000-0000-0000183D0000}"/>
    <cellStyle name="Comma 2 3 106" xfId="24516" xr:uid="{00000000-0005-0000-0000-0000193D0000}"/>
    <cellStyle name="Comma 2 3 107" xfId="21119" xr:uid="{00000000-0005-0000-0000-00001A3D0000}"/>
    <cellStyle name="Comma 2 3 108" xfId="21124" xr:uid="{00000000-0005-0000-0000-00001B3D0000}"/>
    <cellStyle name="Comma 2 3 109" xfId="24518" xr:uid="{00000000-0005-0000-0000-00001C3D0000}"/>
    <cellStyle name="Comma 2 3 11" xfId="15395" xr:uid="{00000000-0005-0000-0000-00001D3D0000}"/>
    <cellStyle name="Comma 2 3 110" xfId="12809" xr:uid="{00000000-0005-0000-0000-00001E3D0000}"/>
    <cellStyle name="Comma 2 3 111" xfId="24517" xr:uid="{00000000-0005-0000-0000-00001F3D0000}"/>
    <cellStyle name="Comma 2 3 112" xfId="21120" xr:uid="{00000000-0005-0000-0000-0000203D0000}"/>
    <cellStyle name="Comma 2 3 113" xfId="21125" xr:uid="{00000000-0005-0000-0000-0000213D0000}"/>
    <cellStyle name="Comma 2 3 114" xfId="24519" xr:uid="{00000000-0005-0000-0000-0000223D0000}"/>
    <cellStyle name="Comma 2 3 115" xfId="24521" xr:uid="{00000000-0005-0000-0000-0000233D0000}"/>
    <cellStyle name="Comma 2 3 116" xfId="24523" xr:uid="{00000000-0005-0000-0000-0000243D0000}"/>
    <cellStyle name="Comma 2 3 117" xfId="24526" xr:uid="{00000000-0005-0000-0000-0000253D0000}"/>
    <cellStyle name="Comma 2 3 118" xfId="24528" xr:uid="{00000000-0005-0000-0000-0000263D0000}"/>
    <cellStyle name="Comma 2 3 119" xfId="24532" xr:uid="{00000000-0005-0000-0000-0000273D0000}"/>
    <cellStyle name="Comma 2 3 12" xfId="11361" xr:uid="{00000000-0005-0000-0000-0000283D0000}"/>
    <cellStyle name="Comma 2 3 120" xfId="24522" xr:uid="{00000000-0005-0000-0000-0000293D0000}"/>
    <cellStyle name="Comma 2 3 121" xfId="24524" xr:uid="{00000000-0005-0000-0000-00002A3D0000}"/>
    <cellStyle name="Comma 2 3 122" xfId="24527" xr:uid="{00000000-0005-0000-0000-00002B3D0000}"/>
    <cellStyle name="Comma 2 3 123" xfId="24529" xr:uid="{00000000-0005-0000-0000-00002C3D0000}"/>
    <cellStyle name="Comma 2 3 124" xfId="24533" xr:uid="{00000000-0005-0000-0000-00002D3D0000}"/>
    <cellStyle name="Comma 2 3 125" xfId="24534" xr:uid="{00000000-0005-0000-0000-00002E3D0000}"/>
    <cellStyle name="Comma 2 3 126" xfId="24536" xr:uid="{00000000-0005-0000-0000-00002F3D0000}"/>
    <cellStyle name="Comma 2 3 127" xfId="24539" xr:uid="{00000000-0005-0000-0000-0000303D0000}"/>
    <cellStyle name="Comma 2 3 128" xfId="24542" xr:uid="{00000000-0005-0000-0000-0000313D0000}"/>
    <cellStyle name="Comma 2 3 129" xfId="13998" xr:uid="{00000000-0005-0000-0000-0000323D0000}"/>
    <cellStyle name="Comma 2 3 13" xfId="11366" xr:uid="{00000000-0005-0000-0000-0000333D0000}"/>
    <cellStyle name="Comma 2 3 130" xfId="24535" xr:uid="{00000000-0005-0000-0000-0000343D0000}"/>
    <cellStyle name="Comma 2 3 131" xfId="24537" xr:uid="{00000000-0005-0000-0000-0000353D0000}"/>
    <cellStyle name="Comma 2 3 132" xfId="24540" xr:uid="{00000000-0005-0000-0000-0000363D0000}"/>
    <cellStyle name="Comma 2 3 133" xfId="24543" xr:uid="{00000000-0005-0000-0000-0000373D0000}"/>
    <cellStyle name="Comma 2 3 134" xfId="13999" xr:uid="{00000000-0005-0000-0000-0000383D0000}"/>
    <cellStyle name="Comma 2 3 135" xfId="9753" xr:uid="{00000000-0005-0000-0000-0000393D0000}"/>
    <cellStyle name="Comma 2 3 136" xfId="24547" xr:uid="{00000000-0005-0000-0000-00003A3D0000}"/>
    <cellStyle name="Comma 2 3 137" xfId="24549" xr:uid="{00000000-0005-0000-0000-00003B3D0000}"/>
    <cellStyle name="Comma 2 3 138" xfId="24551" xr:uid="{00000000-0005-0000-0000-00003C3D0000}"/>
    <cellStyle name="Comma 2 3 139" xfId="24553" xr:uid="{00000000-0005-0000-0000-00003D3D0000}"/>
    <cellStyle name="Comma 2 3 14" xfId="24555" xr:uid="{00000000-0005-0000-0000-00003E3D0000}"/>
    <cellStyle name="Comma 2 3 140" xfId="9754" xr:uid="{00000000-0005-0000-0000-00003F3D0000}"/>
    <cellStyle name="Comma 2 3 141" xfId="24548" xr:uid="{00000000-0005-0000-0000-0000403D0000}"/>
    <cellStyle name="Comma 2 3 142" xfId="24550" xr:uid="{00000000-0005-0000-0000-0000413D0000}"/>
    <cellStyle name="Comma 2 3 143" xfId="24552" xr:uid="{00000000-0005-0000-0000-0000423D0000}"/>
    <cellStyle name="Comma 2 3 144" xfId="24554" xr:uid="{00000000-0005-0000-0000-0000433D0000}"/>
    <cellStyle name="Comma 2 3 145" xfId="24556" xr:uid="{00000000-0005-0000-0000-0000443D0000}"/>
    <cellStyle name="Comma 2 3 146" xfId="24558" xr:uid="{00000000-0005-0000-0000-0000453D0000}"/>
    <cellStyle name="Comma 2 3 147" xfId="24560" xr:uid="{00000000-0005-0000-0000-0000463D0000}"/>
    <cellStyle name="Comma 2 3 148" xfId="24562" xr:uid="{00000000-0005-0000-0000-0000473D0000}"/>
    <cellStyle name="Comma 2 3 149" xfId="12812" xr:uid="{00000000-0005-0000-0000-0000483D0000}"/>
    <cellStyle name="Comma 2 3 15" xfId="24566" xr:uid="{00000000-0005-0000-0000-0000493D0000}"/>
    <cellStyle name="Comma 2 3 150" xfId="24557" xr:uid="{00000000-0005-0000-0000-00004A3D0000}"/>
    <cellStyle name="Comma 2 3 151" xfId="24559" xr:uid="{00000000-0005-0000-0000-00004B3D0000}"/>
    <cellStyle name="Comma 2 3 152" xfId="24561" xr:uid="{00000000-0005-0000-0000-00004C3D0000}"/>
    <cellStyle name="Comma 2 3 153" xfId="24563" xr:uid="{00000000-0005-0000-0000-00004D3D0000}"/>
    <cellStyle name="Comma 2 3 154" xfId="12813" xr:uid="{00000000-0005-0000-0000-00004E3D0000}"/>
    <cellStyle name="Comma 2 3 155" xfId="24568" xr:uid="{00000000-0005-0000-0000-00004F3D0000}"/>
    <cellStyle name="Comma 2 3 156" xfId="24570" xr:uid="{00000000-0005-0000-0000-0000503D0000}"/>
    <cellStyle name="Comma 2 3 157" xfId="21127" xr:uid="{00000000-0005-0000-0000-0000513D0000}"/>
    <cellStyle name="Comma 2 3 158" xfId="24572" xr:uid="{00000000-0005-0000-0000-0000523D0000}"/>
    <cellStyle name="Comma 2 3 159" xfId="24575" xr:uid="{00000000-0005-0000-0000-0000533D0000}"/>
    <cellStyle name="Comma 2 3 16" xfId="17383" xr:uid="{00000000-0005-0000-0000-0000543D0000}"/>
    <cellStyle name="Comma 2 3 160" xfId="24569" xr:uid="{00000000-0005-0000-0000-0000553D0000}"/>
    <cellStyle name="Comma 2 3 161" xfId="24571" xr:uid="{00000000-0005-0000-0000-0000563D0000}"/>
    <cellStyle name="Comma 2 3 162" xfId="21128" xr:uid="{00000000-0005-0000-0000-0000573D0000}"/>
    <cellStyle name="Comma 2 3 163" xfId="24573" xr:uid="{00000000-0005-0000-0000-0000583D0000}"/>
    <cellStyle name="Comma 2 3 164" xfId="24576" xr:uid="{00000000-0005-0000-0000-0000593D0000}"/>
    <cellStyle name="Comma 2 3 165" xfId="24577" xr:uid="{00000000-0005-0000-0000-00005A3D0000}"/>
    <cellStyle name="Comma 2 3 166" xfId="24579" xr:uid="{00000000-0005-0000-0000-00005B3D0000}"/>
    <cellStyle name="Comma 2 3 167" xfId="24581" xr:uid="{00000000-0005-0000-0000-00005C3D0000}"/>
    <cellStyle name="Comma 2 3 168" xfId="24583" xr:uid="{00000000-0005-0000-0000-00005D3D0000}"/>
    <cellStyle name="Comma 2 3 169" xfId="24585" xr:uid="{00000000-0005-0000-0000-00005E3D0000}"/>
    <cellStyle name="Comma 2 3 17" xfId="17389" xr:uid="{00000000-0005-0000-0000-00005F3D0000}"/>
    <cellStyle name="Comma 2 3 170" xfId="24578" xr:uid="{00000000-0005-0000-0000-0000603D0000}"/>
    <cellStyle name="Comma 2 3 171" xfId="24580" xr:uid="{00000000-0005-0000-0000-0000613D0000}"/>
    <cellStyle name="Comma 2 3 172" xfId="24582" xr:uid="{00000000-0005-0000-0000-0000623D0000}"/>
    <cellStyle name="Comma 2 3 173" xfId="24584" xr:uid="{00000000-0005-0000-0000-0000633D0000}"/>
    <cellStyle name="Comma 2 3 174" xfId="24586" xr:uid="{00000000-0005-0000-0000-0000643D0000}"/>
    <cellStyle name="Comma 2 3 175" xfId="24587" xr:uid="{00000000-0005-0000-0000-0000653D0000}"/>
    <cellStyle name="Comma 2 3 176" xfId="24589" xr:uid="{00000000-0005-0000-0000-0000663D0000}"/>
    <cellStyle name="Comma 2 3 177" xfId="24592" xr:uid="{00000000-0005-0000-0000-0000673D0000}"/>
    <cellStyle name="Comma 2 3 178" xfId="24595" xr:uid="{00000000-0005-0000-0000-0000683D0000}"/>
    <cellStyle name="Comma 2 3 179" xfId="14006" xr:uid="{00000000-0005-0000-0000-0000693D0000}"/>
    <cellStyle name="Comma 2 3 18" xfId="24601" xr:uid="{00000000-0005-0000-0000-00006A3D0000}"/>
    <cellStyle name="Comma 2 3 180" xfId="24588" xr:uid="{00000000-0005-0000-0000-00006B3D0000}"/>
    <cellStyle name="Comma 2 3 181" xfId="24590" xr:uid="{00000000-0005-0000-0000-00006C3D0000}"/>
    <cellStyle name="Comma 2 3 182" xfId="24593" xr:uid="{00000000-0005-0000-0000-00006D3D0000}"/>
    <cellStyle name="Comma 2 3 183" xfId="24596" xr:uid="{00000000-0005-0000-0000-00006E3D0000}"/>
    <cellStyle name="Comma 2 3 184" xfId="14007" xr:uid="{00000000-0005-0000-0000-00006F3D0000}"/>
    <cellStyle name="Comma 2 3 185" xfId="24603" xr:uid="{00000000-0005-0000-0000-0000703D0000}"/>
    <cellStyle name="Comma 2 3 186" xfId="24605" xr:uid="{00000000-0005-0000-0000-0000713D0000}"/>
    <cellStyle name="Comma 2 3 187" xfId="8198" xr:uid="{00000000-0005-0000-0000-0000723D0000}"/>
    <cellStyle name="Comma 2 3 188" xfId="24607" xr:uid="{00000000-0005-0000-0000-0000733D0000}"/>
    <cellStyle name="Comma 2 3 189" xfId="24609" xr:uid="{00000000-0005-0000-0000-0000743D0000}"/>
    <cellStyle name="Comma 2 3 19" xfId="24611" xr:uid="{00000000-0005-0000-0000-0000753D0000}"/>
    <cellStyle name="Comma 2 3 190" xfId="24604" xr:uid="{00000000-0005-0000-0000-0000763D0000}"/>
    <cellStyle name="Comma 2 3 191" xfId="24606" xr:uid="{00000000-0005-0000-0000-0000773D0000}"/>
    <cellStyle name="Comma 2 3 192" xfId="8199" xr:uid="{00000000-0005-0000-0000-0000783D0000}"/>
    <cellStyle name="Comma 2 3 193" xfId="24608" xr:uid="{00000000-0005-0000-0000-0000793D0000}"/>
    <cellStyle name="Comma 2 3 194" xfId="24610" xr:uid="{00000000-0005-0000-0000-00007A3D0000}"/>
    <cellStyle name="Comma 2 3 195" xfId="24613" xr:uid="{00000000-0005-0000-0000-00007B3D0000}"/>
    <cellStyle name="Comma 2 3 196" xfId="24614" xr:uid="{00000000-0005-0000-0000-00007C3D0000}"/>
    <cellStyle name="Comma 2 3 197" xfId="24615" xr:uid="{00000000-0005-0000-0000-00007D3D0000}"/>
    <cellStyle name="Comma 2 3 2" xfId="24616" xr:uid="{00000000-0005-0000-0000-00007E3D0000}"/>
    <cellStyle name="Comma 2 3 20" xfId="24567" xr:uid="{00000000-0005-0000-0000-00007F3D0000}"/>
    <cellStyle name="Comma 2 3 21" xfId="17384" xr:uid="{00000000-0005-0000-0000-0000803D0000}"/>
    <cellStyle name="Comma 2 3 22" xfId="17390" xr:uid="{00000000-0005-0000-0000-0000813D0000}"/>
    <cellStyle name="Comma 2 3 23" xfId="24602" xr:uid="{00000000-0005-0000-0000-0000823D0000}"/>
    <cellStyle name="Comma 2 3 24" xfId="24612" xr:uid="{00000000-0005-0000-0000-0000833D0000}"/>
    <cellStyle name="Comma 2 3 25" xfId="24617" xr:uid="{00000000-0005-0000-0000-0000843D0000}"/>
    <cellStyle name="Comma 2 3 26" xfId="24619" xr:uid="{00000000-0005-0000-0000-0000853D0000}"/>
    <cellStyle name="Comma 2 3 27" xfId="24621" xr:uid="{00000000-0005-0000-0000-0000863D0000}"/>
    <cellStyle name="Comma 2 3 28" xfId="24256" xr:uid="{00000000-0005-0000-0000-0000873D0000}"/>
    <cellStyle name="Comma 2 3 29" xfId="24259" xr:uid="{00000000-0005-0000-0000-0000883D0000}"/>
    <cellStyle name="Comma 2 3 3" xfId="5303" xr:uid="{00000000-0005-0000-0000-0000893D0000}"/>
    <cellStyle name="Comma 2 3 30" xfId="24618" xr:uid="{00000000-0005-0000-0000-00008A3D0000}"/>
    <cellStyle name="Comma 2 3 31" xfId="24620" xr:uid="{00000000-0005-0000-0000-00008B3D0000}"/>
    <cellStyle name="Comma 2 3 32" xfId="24622" xr:uid="{00000000-0005-0000-0000-00008C3D0000}"/>
    <cellStyle name="Comma 2 3 33" xfId="24257" xr:uid="{00000000-0005-0000-0000-00008D3D0000}"/>
    <cellStyle name="Comma 2 3 34" xfId="24260" xr:uid="{00000000-0005-0000-0000-00008E3D0000}"/>
    <cellStyle name="Comma 2 3 35" xfId="24623" xr:uid="{00000000-0005-0000-0000-00008F3D0000}"/>
    <cellStyle name="Comma 2 3 36" xfId="24625" xr:uid="{00000000-0005-0000-0000-0000903D0000}"/>
    <cellStyle name="Comma 2 3 37" xfId="24627" xr:uid="{00000000-0005-0000-0000-0000913D0000}"/>
    <cellStyle name="Comma 2 3 38" xfId="24629" xr:uid="{00000000-0005-0000-0000-0000923D0000}"/>
    <cellStyle name="Comma 2 3 39" xfId="14203" xr:uid="{00000000-0005-0000-0000-0000933D0000}"/>
    <cellStyle name="Comma 2 3 4" xfId="5313" xr:uid="{00000000-0005-0000-0000-0000943D0000}"/>
    <cellStyle name="Comma 2 3 40" xfId="24624" xr:uid="{00000000-0005-0000-0000-0000953D0000}"/>
    <cellStyle name="Comma 2 3 41" xfId="24626" xr:uid="{00000000-0005-0000-0000-0000963D0000}"/>
    <cellStyle name="Comma 2 3 42" xfId="24628" xr:uid="{00000000-0005-0000-0000-0000973D0000}"/>
    <cellStyle name="Comma 2 3 43" xfId="24630" xr:uid="{00000000-0005-0000-0000-0000983D0000}"/>
    <cellStyle name="Comma 2 3 44" xfId="14204" xr:uid="{00000000-0005-0000-0000-0000993D0000}"/>
    <cellStyle name="Comma 2 3 45" xfId="24631" xr:uid="{00000000-0005-0000-0000-00009A3D0000}"/>
    <cellStyle name="Comma 2 3 46" xfId="24633" xr:uid="{00000000-0005-0000-0000-00009B3D0000}"/>
    <cellStyle name="Comma 2 3 47" xfId="24635" xr:uid="{00000000-0005-0000-0000-00009C3D0000}"/>
    <cellStyle name="Comma 2 3 48" xfId="24637" xr:uid="{00000000-0005-0000-0000-00009D3D0000}"/>
    <cellStyle name="Comma 2 3 49" xfId="4815" xr:uid="{00000000-0005-0000-0000-00009E3D0000}"/>
    <cellStyle name="Comma 2 3 5" xfId="24639" xr:uid="{00000000-0005-0000-0000-00009F3D0000}"/>
    <cellStyle name="Comma 2 3 50" xfId="24632" xr:uid="{00000000-0005-0000-0000-0000A03D0000}"/>
    <cellStyle name="Comma 2 3 51" xfId="24634" xr:uid="{00000000-0005-0000-0000-0000A13D0000}"/>
    <cellStyle name="Comma 2 3 52" xfId="24636" xr:uid="{00000000-0005-0000-0000-0000A23D0000}"/>
    <cellStyle name="Comma 2 3 53" xfId="24638" xr:uid="{00000000-0005-0000-0000-0000A33D0000}"/>
    <cellStyle name="Comma 2 3 54" xfId="4816" xr:uid="{00000000-0005-0000-0000-0000A43D0000}"/>
    <cellStyle name="Comma 2 3 55" xfId="24642" xr:uid="{00000000-0005-0000-0000-0000A53D0000}"/>
    <cellStyle name="Comma 2 3 56" xfId="24644" xr:uid="{00000000-0005-0000-0000-0000A63D0000}"/>
    <cellStyle name="Comma 2 3 57" xfId="11369" xr:uid="{00000000-0005-0000-0000-0000A73D0000}"/>
    <cellStyle name="Comma 2 3 58" xfId="24646" xr:uid="{00000000-0005-0000-0000-0000A83D0000}"/>
    <cellStyle name="Comma 2 3 59" xfId="24648" xr:uid="{00000000-0005-0000-0000-0000A93D0000}"/>
    <cellStyle name="Comma 2 3 6" xfId="1842" xr:uid="{00000000-0005-0000-0000-0000AA3D0000}"/>
    <cellStyle name="Comma 2 3 60" xfId="24643" xr:uid="{00000000-0005-0000-0000-0000AB3D0000}"/>
    <cellStyle name="Comma 2 3 61" xfId="24645" xr:uid="{00000000-0005-0000-0000-0000AC3D0000}"/>
    <cellStyle name="Comma 2 3 62" xfId="11370" xr:uid="{00000000-0005-0000-0000-0000AD3D0000}"/>
    <cellStyle name="Comma 2 3 63" xfId="24647" xr:uid="{00000000-0005-0000-0000-0000AE3D0000}"/>
    <cellStyle name="Comma 2 3 64" xfId="24649" xr:uid="{00000000-0005-0000-0000-0000AF3D0000}"/>
    <cellStyle name="Comma 2 3 65" xfId="24652" xr:uid="{00000000-0005-0000-0000-0000B03D0000}"/>
    <cellStyle name="Comma 2 3 66" xfId="17399" xr:uid="{00000000-0005-0000-0000-0000B13D0000}"/>
    <cellStyle name="Comma 2 3 67" xfId="17401" xr:uid="{00000000-0005-0000-0000-0000B23D0000}"/>
    <cellStyle name="Comma 2 3 68" xfId="24654" xr:uid="{00000000-0005-0000-0000-0000B33D0000}"/>
    <cellStyle name="Comma 2 3 69" xfId="24656" xr:uid="{00000000-0005-0000-0000-0000B43D0000}"/>
    <cellStyle name="Comma 2 3 7" xfId="1847" xr:uid="{00000000-0005-0000-0000-0000B53D0000}"/>
    <cellStyle name="Comma 2 3 70" xfId="24653" xr:uid="{00000000-0005-0000-0000-0000B63D0000}"/>
    <cellStyle name="Comma 2 3 71" xfId="17400" xr:uid="{00000000-0005-0000-0000-0000B73D0000}"/>
    <cellStyle name="Comma 2 3 72" xfId="17402" xr:uid="{00000000-0005-0000-0000-0000B83D0000}"/>
    <cellStyle name="Comma 2 3 73" xfId="24655" xr:uid="{00000000-0005-0000-0000-0000B93D0000}"/>
    <cellStyle name="Comma 2 3 74" xfId="24657" xr:uid="{00000000-0005-0000-0000-0000BA3D0000}"/>
    <cellStyle name="Comma 2 3 75" xfId="24658" xr:uid="{00000000-0005-0000-0000-0000BB3D0000}"/>
    <cellStyle name="Comma 2 3 76" xfId="24660" xr:uid="{00000000-0005-0000-0000-0000BC3D0000}"/>
    <cellStyle name="Comma 2 3 77" xfId="7137" xr:uid="{00000000-0005-0000-0000-0000BD3D0000}"/>
    <cellStyle name="Comma 2 3 78" xfId="7141" xr:uid="{00000000-0005-0000-0000-0000BE3D0000}"/>
    <cellStyle name="Comma 2 3 79" xfId="24662" xr:uid="{00000000-0005-0000-0000-0000BF3D0000}"/>
    <cellStyle name="Comma 2 3 8" xfId="24664" xr:uid="{00000000-0005-0000-0000-0000C03D0000}"/>
    <cellStyle name="Comma 2 3 80" xfId="24659" xr:uid="{00000000-0005-0000-0000-0000C13D0000}"/>
    <cellStyle name="Comma 2 3 81" xfId="24661" xr:uid="{00000000-0005-0000-0000-0000C23D0000}"/>
    <cellStyle name="Comma 2 3 82" xfId="7138" xr:uid="{00000000-0005-0000-0000-0000C33D0000}"/>
    <cellStyle name="Comma 2 3 83" xfId="7142" xr:uid="{00000000-0005-0000-0000-0000C43D0000}"/>
    <cellStyle name="Comma 2 3 84" xfId="24663" xr:uid="{00000000-0005-0000-0000-0000C53D0000}"/>
    <cellStyle name="Comma 2 3 85" xfId="24665" xr:uid="{00000000-0005-0000-0000-0000C63D0000}"/>
    <cellStyle name="Comma 2 3 86" xfId="24667" xr:uid="{00000000-0005-0000-0000-0000C73D0000}"/>
    <cellStyle name="Comma 2 3 87" xfId="24669" xr:uid="{00000000-0005-0000-0000-0000C83D0000}"/>
    <cellStyle name="Comma 2 3 88" xfId="24671" xr:uid="{00000000-0005-0000-0000-0000C93D0000}"/>
    <cellStyle name="Comma 2 3 89" xfId="20678" xr:uid="{00000000-0005-0000-0000-0000CA3D0000}"/>
    <cellStyle name="Comma 2 3 9" xfId="24673" xr:uid="{00000000-0005-0000-0000-0000CB3D0000}"/>
    <cellStyle name="Comma 2 3 90" xfId="24666" xr:uid="{00000000-0005-0000-0000-0000CC3D0000}"/>
    <cellStyle name="Comma 2 3 91" xfId="24668" xr:uid="{00000000-0005-0000-0000-0000CD3D0000}"/>
    <cellStyle name="Comma 2 3 92" xfId="24670" xr:uid="{00000000-0005-0000-0000-0000CE3D0000}"/>
    <cellStyle name="Comma 2 3 93" xfId="24672" xr:uid="{00000000-0005-0000-0000-0000CF3D0000}"/>
    <cellStyle name="Comma 2 3 94" xfId="20679" xr:uid="{00000000-0005-0000-0000-0000D03D0000}"/>
    <cellStyle name="Comma 2 3 95" xfId="20681" xr:uid="{00000000-0005-0000-0000-0000D13D0000}"/>
    <cellStyle name="Comma 2 3 96" xfId="24674" xr:uid="{00000000-0005-0000-0000-0000D23D0000}"/>
    <cellStyle name="Comma 2 3 97" xfId="24675" xr:uid="{00000000-0005-0000-0000-0000D33D0000}"/>
    <cellStyle name="Comma 2 3 98" xfId="24676" xr:uid="{00000000-0005-0000-0000-0000D43D0000}"/>
    <cellStyle name="Comma 2 3 99" xfId="24678" xr:uid="{00000000-0005-0000-0000-0000D53D0000}"/>
    <cellStyle name="Comma 2 30" xfId="19457" xr:uid="{00000000-0005-0000-0000-0000D63D0000}"/>
    <cellStyle name="Comma 2 30 2" xfId="19463" xr:uid="{00000000-0005-0000-0000-0000D73D0000}"/>
    <cellStyle name="Comma 2 30 3" xfId="19466" xr:uid="{00000000-0005-0000-0000-0000D83D0000}"/>
    <cellStyle name="Comma 2 31" xfId="10728" xr:uid="{00000000-0005-0000-0000-0000D93D0000}"/>
    <cellStyle name="Comma 2 31 2" xfId="22078" xr:uid="{00000000-0005-0000-0000-0000DA3D0000}"/>
    <cellStyle name="Comma 2 31 3" xfId="22083" xr:uid="{00000000-0005-0000-0000-0000DB3D0000}"/>
    <cellStyle name="Comma 2 32" xfId="24487" xr:uid="{00000000-0005-0000-0000-0000DC3D0000}"/>
    <cellStyle name="Comma 2 32 2" xfId="24491" xr:uid="{00000000-0005-0000-0000-0000DD3D0000}"/>
    <cellStyle name="Comma 2 32 3" xfId="24495" xr:uid="{00000000-0005-0000-0000-0000DE3D0000}"/>
    <cellStyle name="Comma 2 33" xfId="24499" xr:uid="{00000000-0005-0000-0000-0000DF3D0000}"/>
    <cellStyle name="Comma 2 33 2" xfId="24505" xr:uid="{00000000-0005-0000-0000-0000E03D0000}"/>
    <cellStyle name="Comma 2 33 3" xfId="24509" xr:uid="{00000000-0005-0000-0000-0000E13D0000}"/>
    <cellStyle name="Comma 2 34" xfId="11929" xr:uid="{00000000-0005-0000-0000-0000E23D0000}"/>
    <cellStyle name="Comma 2 34 2" xfId="11936" xr:uid="{00000000-0005-0000-0000-0000E33D0000}"/>
    <cellStyle name="Comma 2 34 3" xfId="11944" xr:uid="{00000000-0005-0000-0000-0000E43D0000}"/>
    <cellStyle name="Comma 2 35" xfId="11948" xr:uid="{00000000-0005-0000-0000-0000E53D0000}"/>
    <cellStyle name="Comma 2 35 2" xfId="11954" xr:uid="{00000000-0005-0000-0000-0000E63D0000}"/>
    <cellStyle name="Comma 2 35 3" xfId="24680" xr:uid="{00000000-0005-0000-0000-0000E73D0000}"/>
    <cellStyle name="Comma 2 36" xfId="11957" xr:uid="{00000000-0005-0000-0000-0000E83D0000}"/>
    <cellStyle name="Comma 2 36 2" xfId="10854" xr:uid="{00000000-0005-0000-0000-0000E93D0000}"/>
    <cellStyle name="Comma 2 36 3" xfId="24682" xr:uid="{00000000-0005-0000-0000-0000EA3D0000}"/>
    <cellStyle name="Comma 2 37" xfId="20509" xr:uid="{00000000-0005-0000-0000-0000EB3D0000}"/>
    <cellStyle name="Comma 2 37 2" xfId="20517" xr:uid="{00000000-0005-0000-0000-0000EC3D0000}"/>
    <cellStyle name="Comma 2 37 3" xfId="20523" xr:uid="{00000000-0005-0000-0000-0000ED3D0000}"/>
    <cellStyle name="Comma 2 38" xfId="20525" xr:uid="{00000000-0005-0000-0000-0000EE3D0000}"/>
    <cellStyle name="Comma 2 38 2" xfId="20531" xr:uid="{00000000-0005-0000-0000-0000EF3D0000}"/>
    <cellStyle name="Comma 2 38 3" xfId="24685" xr:uid="{00000000-0005-0000-0000-0000F03D0000}"/>
    <cellStyle name="Comma 2 39" xfId="20535" xr:uid="{00000000-0005-0000-0000-0000F13D0000}"/>
    <cellStyle name="Comma 2 39 2" xfId="24689" xr:uid="{00000000-0005-0000-0000-0000F23D0000}"/>
    <cellStyle name="Comma 2 39 3" xfId="24693" xr:uid="{00000000-0005-0000-0000-0000F33D0000}"/>
    <cellStyle name="Comma 2 4" xfId="24697" xr:uid="{00000000-0005-0000-0000-0000F43D0000}"/>
    <cellStyle name="Comma 2 4 10" xfId="24698" xr:uid="{00000000-0005-0000-0000-0000F53D0000}"/>
    <cellStyle name="Comma 2 4 100" xfId="24700" xr:uid="{00000000-0005-0000-0000-0000F63D0000}"/>
    <cellStyle name="Comma 2 4 101" xfId="24701" xr:uid="{00000000-0005-0000-0000-0000F73D0000}"/>
    <cellStyle name="Comma 2 4 102" xfId="24702" xr:uid="{00000000-0005-0000-0000-0000F83D0000}"/>
    <cellStyle name="Comma 2 4 103" xfId="24703" xr:uid="{00000000-0005-0000-0000-0000F93D0000}"/>
    <cellStyle name="Comma 2 4 104" xfId="12823" xr:uid="{00000000-0005-0000-0000-0000FA3D0000}"/>
    <cellStyle name="Comma 2 4 105" xfId="24704" xr:uid="{00000000-0005-0000-0000-0000FB3D0000}"/>
    <cellStyle name="Comma 2 4 106" xfId="24706" xr:uid="{00000000-0005-0000-0000-0000FC3D0000}"/>
    <cellStyle name="Comma 2 4 107" xfId="21146" xr:uid="{00000000-0005-0000-0000-0000FD3D0000}"/>
    <cellStyle name="Comma 2 4 108" xfId="24708" xr:uid="{00000000-0005-0000-0000-0000FE3D0000}"/>
    <cellStyle name="Comma 2 4 109" xfId="24710" xr:uid="{00000000-0005-0000-0000-0000FF3D0000}"/>
    <cellStyle name="Comma 2 4 11" xfId="706" xr:uid="{00000000-0005-0000-0000-0000003E0000}"/>
    <cellStyle name="Comma 2 4 110" xfId="24705" xr:uid="{00000000-0005-0000-0000-0000013E0000}"/>
    <cellStyle name="Comma 2 4 111" xfId="24707" xr:uid="{00000000-0005-0000-0000-0000023E0000}"/>
    <cellStyle name="Comma 2 4 112" xfId="21147" xr:uid="{00000000-0005-0000-0000-0000033E0000}"/>
    <cellStyle name="Comma 2 4 113" xfId="24709" xr:uid="{00000000-0005-0000-0000-0000043E0000}"/>
    <cellStyle name="Comma 2 4 114" xfId="24711" xr:uid="{00000000-0005-0000-0000-0000053E0000}"/>
    <cellStyle name="Comma 2 4 115" xfId="24712" xr:uid="{00000000-0005-0000-0000-0000063E0000}"/>
    <cellStyle name="Comma 2 4 116" xfId="24714" xr:uid="{00000000-0005-0000-0000-0000073E0000}"/>
    <cellStyle name="Comma 2 4 117" xfId="24717" xr:uid="{00000000-0005-0000-0000-0000083E0000}"/>
    <cellStyle name="Comma 2 4 118" xfId="24719" xr:uid="{00000000-0005-0000-0000-0000093E0000}"/>
    <cellStyle name="Comma 2 4 119" xfId="24721" xr:uid="{00000000-0005-0000-0000-00000A3E0000}"/>
    <cellStyle name="Comma 2 4 12" xfId="24723" xr:uid="{00000000-0005-0000-0000-00000B3E0000}"/>
    <cellStyle name="Comma 2 4 120" xfId="24713" xr:uid="{00000000-0005-0000-0000-00000C3E0000}"/>
    <cellStyle name="Comma 2 4 121" xfId="24715" xr:uid="{00000000-0005-0000-0000-00000D3E0000}"/>
    <cellStyle name="Comma 2 4 122" xfId="24718" xr:uid="{00000000-0005-0000-0000-00000E3E0000}"/>
    <cellStyle name="Comma 2 4 123" xfId="24720" xr:uid="{00000000-0005-0000-0000-00000F3E0000}"/>
    <cellStyle name="Comma 2 4 124" xfId="24722" xr:uid="{00000000-0005-0000-0000-0000103E0000}"/>
    <cellStyle name="Comma 2 4 125" xfId="24724" xr:uid="{00000000-0005-0000-0000-0000113E0000}"/>
    <cellStyle name="Comma 2 4 126" xfId="24726" xr:uid="{00000000-0005-0000-0000-0000123E0000}"/>
    <cellStyle name="Comma 2 4 127" xfId="24729" xr:uid="{00000000-0005-0000-0000-0000133E0000}"/>
    <cellStyle name="Comma 2 4 128" xfId="24732" xr:uid="{00000000-0005-0000-0000-0000143E0000}"/>
    <cellStyle name="Comma 2 4 129" xfId="14016" xr:uid="{00000000-0005-0000-0000-0000153E0000}"/>
    <cellStyle name="Comma 2 4 13" xfId="24736" xr:uid="{00000000-0005-0000-0000-0000163E0000}"/>
    <cellStyle name="Comma 2 4 130" xfId="24725" xr:uid="{00000000-0005-0000-0000-0000173E0000}"/>
    <cellStyle name="Comma 2 4 131" xfId="24727" xr:uid="{00000000-0005-0000-0000-0000183E0000}"/>
    <cellStyle name="Comma 2 4 132" xfId="24730" xr:uid="{00000000-0005-0000-0000-0000193E0000}"/>
    <cellStyle name="Comma 2 4 133" xfId="24733" xr:uid="{00000000-0005-0000-0000-00001A3E0000}"/>
    <cellStyle name="Comma 2 4 134" xfId="14017" xr:uid="{00000000-0005-0000-0000-00001B3E0000}"/>
    <cellStyle name="Comma 2 4 135" xfId="15852" xr:uid="{00000000-0005-0000-0000-00001C3E0000}"/>
    <cellStyle name="Comma 2 4 136" xfId="15858" xr:uid="{00000000-0005-0000-0000-00001D3E0000}"/>
    <cellStyle name="Comma 2 4 137" xfId="15864" xr:uid="{00000000-0005-0000-0000-00001E3E0000}"/>
    <cellStyle name="Comma 2 4 138" xfId="17292" xr:uid="{00000000-0005-0000-0000-00001F3E0000}"/>
    <cellStyle name="Comma 2 4 139" xfId="24737" xr:uid="{00000000-0005-0000-0000-0000203E0000}"/>
    <cellStyle name="Comma 2 4 14" xfId="19508" xr:uid="{00000000-0005-0000-0000-0000213E0000}"/>
    <cellStyle name="Comma 2 4 140" xfId="15853" xr:uid="{00000000-0005-0000-0000-0000223E0000}"/>
    <cellStyle name="Comma 2 4 141" xfId="15859" xr:uid="{00000000-0005-0000-0000-0000233E0000}"/>
    <cellStyle name="Comma 2 4 142" xfId="15865" xr:uid="{00000000-0005-0000-0000-0000243E0000}"/>
    <cellStyle name="Comma 2 4 143" xfId="17293" xr:uid="{00000000-0005-0000-0000-0000253E0000}"/>
    <cellStyle name="Comma 2 4 144" xfId="24738" xr:uid="{00000000-0005-0000-0000-0000263E0000}"/>
    <cellStyle name="Comma 2 4 145" xfId="24739" xr:uid="{00000000-0005-0000-0000-0000273E0000}"/>
    <cellStyle name="Comma 2 4 146" xfId="24741" xr:uid="{00000000-0005-0000-0000-0000283E0000}"/>
    <cellStyle name="Comma 2 4 147" xfId="24743" xr:uid="{00000000-0005-0000-0000-0000293E0000}"/>
    <cellStyle name="Comma 2 4 148" xfId="24745" xr:uid="{00000000-0005-0000-0000-00002A3E0000}"/>
    <cellStyle name="Comma 2 4 149" xfId="24747" xr:uid="{00000000-0005-0000-0000-00002B3E0000}"/>
    <cellStyle name="Comma 2 4 15" xfId="24751" xr:uid="{00000000-0005-0000-0000-00002C3E0000}"/>
    <cellStyle name="Comma 2 4 150" xfId="24740" xr:uid="{00000000-0005-0000-0000-00002D3E0000}"/>
    <cellStyle name="Comma 2 4 151" xfId="24742" xr:uid="{00000000-0005-0000-0000-00002E3E0000}"/>
    <cellStyle name="Comma 2 4 152" xfId="24744" xr:uid="{00000000-0005-0000-0000-00002F3E0000}"/>
    <cellStyle name="Comma 2 4 153" xfId="24746" xr:uid="{00000000-0005-0000-0000-0000303E0000}"/>
    <cellStyle name="Comma 2 4 154" xfId="24748" xr:uid="{00000000-0005-0000-0000-0000313E0000}"/>
    <cellStyle name="Comma 2 4 155" xfId="5716" xr:uid="{00000000-0005-0000-0000-0000323E0000}"/>
    <cellStyle name="Comma 2 4 156" xfId="24753" xr:uid="{00000000-0005-0000-0000-0000333E0000}"/>
    <cellStyle name="Comma 2 4 157" xfId="24755" xr:uid="{00000000-0005-0000-0000-0000343E0000}"/>
    <cellStyle name="Comma 2 4 158" xfId="24757" xr:uid="{00000000-0005-0000-0000-0000353E0000}"/>
    <cellStyle name="Comma 2 4 159" xfId="24759" xr:uid="{00000000-0005-0000-0000-0000363E0000}"/>
    <cellStyle name="Comma 2 4 16" xfId="17432" xr:uid="{00000000-0005-0000-0000-0000373E0000}"/>
    <cellStyle name="Comma 2 4 160" xfId="5717" xr:uid="{00000000-0005-0000-0000-0000383E0000}"/>
    <cellStyle name="Comma 2 4 161" xfId="24754" xr:uid="{00000000-0005-0000-0000-0000393E0000}"/>
    <cellStyle name="Comma 2 4 162" xfId="24756" xr:uid="{00000000-0005-0000-0000-00003A3E0000}"/>
    <cellStyle name="Comma 2 4 163" xfId="24758" xr:uid="{00000000-0005-0000-0000-00003B3E0000}"/>
    <cellStyle name="Comma 2 4 164" xfId="24760" xr:uid="{00000000-0005-0000-0000-00003C3E0000}"/>
    <cellStyle name="Comma 2 4 165" xfId="24761" xr:uid="{00000000-0005-0000-0000-00003D3E0000}"/>
    <cellStyle name="Comma 2 4 166" xfId="24763" xr:uid="{00000000-0005-0000-0000-00003E3E0000}"/>
    <cellStyle name="Comma 2 4 167" xfId="24765" xr:uid="{00000000-0005-0000-0000-00003F3E0000}"/>
    <cellStyle name="Comma 2 4 168" xfId="24767" xr:uid="{00000000-0005-0000-0000-0000403E0000}"/>
    <cellStyle name="Comma 2 4 169" xfId="24769" xr:uid="{00000000-0005-0000-0000-0000413E0000}"/>
    <cellStyle name="Comma 2 4 17" xfId="17436" xr:uid="{00000000-0005-0000-0000-0000423E0000}"/>
    <cellStyle name="Comma 2 4 170" xfId="24762" xr:uid="{00000000-0005-0000-0000-0000433E0000}"/>
    <cellStyle name="Comma 2 4 171" xfId="24764" xr:uid="{00000000-0005-0000-0000-0000443E0000}"/>
    <cellStyle name="Comma 2 4 172" xfId="24766" xr:uid="{00000000-0005-0000-0000-0000453E0000}"/>
    <cellStyle name="Comma 2 4 173" xfId="24768" xr:uid="{00000000-0005-0000-0000-0000463E0000}"/>
    <cellStyle name="Comma 2 4 174" xfId="24770" xr:uid="{00000000-0005-0000-0000-0000473E0000}"/>
    <cellStyle name="Comma 2 4 175" xfId="24771" xr:uid="{00000000-0005-0000-0000-0000483E0000}"/>
    <cellStyle name="Comma 2 4 176" xfId="24773" xr:uid="{00000000-0005-0000-0000-0000493E0000}"/>
    <cellStyle name="Comma 2 4 177" xfId="24776" xr:uid="{00000000-0005-0000-0000-00004A3E0000}"/>
    <cellStyle name="Comma 2 4 178" xfId="24779" xr:uid="{00000000-0005-0000-0000-00004B3E0000}"/>
    <cellStyle name="Comma 2 4 179" xfId="24783" xr:uid="{00000000-0005-0000-0000-00004C3E0000}"/>
    <cellStyle name="Comma 2 4 18" xfId="24785" xr:uid="{00000000-0005-0000-0000-00004D3E0000}"/>
    <cellStyle name="Comma 2 4 180" xfId="24772" xr:uid="{00000000-0005-0000-0000-00004E3E0000}"/>
    <cellStyle name="Comma 2 4 181" xfId="24774" xr:uid="{00000000-0005-0000-0000-00004F3E0000}"/>
    <cellStyle name="Comma 2 4 182" xfId="24777" xr:uid="{00000000-0005-0000-0000-0000503E0000}"/>
    <cellStyle name="Comma 2 4 183" xfId="24780" xr:uid="{00000000-0005-0000-0000-0000513E0000}"/>
    <cellStyle name="Comma 2 4 184" xfId="24784" xr:uid="{00000000-0005-0000-0000-0000523E0000}"/>
    <cellStyle name="Comma 2 4 185" xfId="15870" xr:uid="{00000000-0005-0000-0000-0000533E0000}"/>
    <cellStyle name="Comma 2 4 186" xfId="14975" xr:uid="{00000000-0005-0000-0000-0000543E0000}"/>
    <cellStyle name="Comma 2 4 187" xfId="17295" xr:uid="{00000000-0005-0000-0000-0000553E0000}"/>
    <cellStyle name="Comma 2 4 188" xfId="17298" xr:uid="{00000000-0005-0000-0000-0000563E0000}"/>
    <cellStyle name="Comma 2 4 189" xfId="24787" xr:uid="{00000000-0005-0000-0000-0000573E0000}"/>
    <cellStyle name="Comma 2 4 19" xfId="24789" xr:uid="{00000000-0005-0000-0000-0000583E0000}"/>
    <cellStyle name="Comma 2 4 190" xfId="15871" xr:uid="{00000000-0005-0000-0000-0000593E0000}"/>
    <cellStyle name="Comma 2 4 191" xfId="14976" xr:uid="{00000000-0005-0000-0000-00005A3E0000}"/>
    <cellStyle name="Comma 2 4 192" xfId="17296" xr:uid="{00000000-0005-0000-0000-00005B3E0000}"/>
    <cellStyle name="Comma 2 4 193" xfId="17299" xr:uid="{00000000-0005-0000-0000-00005C3E0000}"/>
    <cellStyle name="Comma 2 4 194" xfId="24788" xr:uid="{00000000-0005-0000-0000-00005D3E0000}"/>
    <cellStyle name="Comma 2 4 195" xfId="24791" xr:uid="{00000000-0005-0000-0000-00005E3E0000}"/>
    <cellStyle name="Comma 2 4 196" xfId="24792" xr:uid="{00000000-0005-0000-0000-00005F3E0000}"/>
    <cellStyle name="Comma 2 4 2" xfId="24793" xr:uid="{00000000-0005-0000-0000-0000603E0000}"/>
    <cellStyle name="Comma 2 4 20" xfId="24752" xr:uid="{00000000-0005-0000-0000-0000613E0000}"/>
    <cellStyle name="Comma 2 4 21" xfId="17433" xr:uid="{00000000-0005-0000-0000-0000623E0000}"/>
    <cellStyle name="Comma 2 4 22" xfId="17437" xr:uid="{00000000-0005-0000-0000-0000633E0000}"/>
    <cellStyle name="Comma 2 4 23" xfId="24786" xr:uid="{00000000-0005-0000-0000-0000643E0000}"/>
    <cellStyle name="Comma 2 4 24" xfId="24790" xr:uid="{00000000-0005-0000-0000-0000653E0000}"/>
    <cellStyle name="Comma 2 4 25" xfId="3630" xr:uid="{00000000-0005-0000-0000-0000663E0000}"/>
    <cellStyle name="Comma 2 4 26" xfId="12028" xr:uid="{00000000-0005-0000-0000-0000673E0000}"/>
    <cellStyle name="Comma 2 4 27" xfId="12033" xr:uid="{00000000-0005-0000-0000-0000683E0000}"/>
    <cellStyle name="Comma 2 4 28" xfId="24794" xr:uid="{00000000-0005-0000-0000-0000693E0000}"/>
    <cellStyle name="Comma 2 4 29" xfId="20752" xr:uid="{00000000-0005-0000-0000-00006A3E0000}"/>
    <cellStyle name="Comma 2 4 3" xfId="4424" xr:uid="{00000000-0005-0000-0000-00006B3E0000}"/>
    <cellStyle name="Comma 2 4 30" xfId="3629" xr:uid="{00000000-0005-0000-0000-00006C3E0000}"/>
    <cellStyle name="Comma 2 4 31" xfId="12029" xr:uid="{00000000-0005-0000-0000-00006D3E0000}"/>
    <cellStyle name="Comma 2 4 32" xfId="12034" xr:uid="{00000000-0005-0000-0000-00006E3E0000}"/>
    <cellStyle name="Comma 2 4 33" xfId="24795" xr:uid="{00000000-0005-0000-0000-00006F3E0000}"/>
    <cellStyle name="Comma 2 4 34" xfId="20753" xr:uid="{00000000-0005-0000-0000-0000703E0000}"/>
    <cellStyle name="Comma 2 4 35" xfId="20756" xr:uid="{00000000-0005-0000-0000-0000713E0000}"/>
    <cellStyle name="Comma 2 4 36" xfId="24796" xr:uid="{00000000-0005-0000-0000-0000723E0000}"/>
    <cellStyle name="Comma 2 4 37" xfId="17470" xr:uid="{00000000-0005-0000-0000-0000733E0000}"/>
    <cellStyle name="Comma 2 4 38" xfId="17475" xr:uid="{00000000-0005-0000-0000-0000743E0000}"/>
    <cellStyle name="Comma 2 4 39" xfId="24798" xr:uid="{00000000-0005-0000-0000-0000753E0000}"/>
    <cellStyle name="Comma 2 4 4" xfId="24800" xr:uid="{00000000-0005-0000-0000-0000763E0000}"/>
    <cellStyle name="Comma 2 4 40" xfId="20757" xr:uid="{00000000-0005-0000-0000-0000773E0000}"/>
    <cellStyle name="Comma 2 4 41" xfId="24797" xr:uid="{00000000-0005-0000-0000-0000783E0000}"/>
    <cellStyle name="Comma 2 4 42" xfId="17471" xr:uid="{00000000-0005-0000-0000-0000793E0000}"/>
    <cellStyle name="Comma 2 4 43" xfId="17476" xr:uid="{00000000-0005-0000-0000-00007A3E0000}"/>
    <cellStyle name="Comma 2 4 44" xfId="24799" xr:uid="{00000000-0005-0000-0000-00007B3E0000}"/>
    <cellStyle name="Comma 2 4 45" xfId="24801" xr:uid="{00000000-0005-0000-0000-00007C3E0000}"/>
    <cellStyle name="Comma 2 4 46" xfId="24803" xr:uid="{00000000-0005-0000-0000-00007D3E0000}"/>
    <cellStyle name="Comma 2 4 47" xfId="24805" xr:uid="{00000000-0005-0000-0000-00007E3E0000}"/>
    <cellStyle name="Comma 2 4 48" xfId="24807" xr:uid="{00000000-0005-0000-0000-00007F3E0000}"/>
    <cellStyle name="Comma 2 4 49" xfId="24810" xr:uid="{00000000-0005-0000-0000-0000803E0000}"/>
    <cellStyle name="Comma 2 4 5" xfId="17288" xr:uid="{00000000-0005-0000-0000-0000813E0000}"/>
    <cellStyle name="Comma 2 4 50" xfId="24802" xr:uid="{00000000-0005-0000-0000-0000823E0000}"/>
    <cellStyle name="Comma 2 4 51" xfId="24804" xr:uid="{00000000-0005-0000-0000-0000833E0000}"/>
    <cellStyle name="Comma 2 4 52" xfId="24806" xr:uid="{00000000-0005-0000-0000-0000843E0000}"/>
    <cellStyle name="Comma 2 4 53" xfId="24808" xr:uid="{00000000-0005-0000-0000-0000853E0000}"/>
    <cellStyle name="Comma 2 4 54" xfId="24811" xr:uid="{00000000-0005-0000-0000-0000863E0000}"/>
    <cellStyle name="Comma 2 4 55" xfId="24813" xr:uid="{00000000-0005-0000-0000-0000873E0000}"/>
    <cellStyle name="Comma 2 4 56" xfId="24817" xr:uid="{00000000-0005-0000-0000-0000883E0000}"/>
    <cellStyle name="Comma 2 4 57" xfId="24820" xr:uid="{00000000-0005-0000-0000-0000893E0000}"/>
    <cellStyle name="Comma 2 4 58" xfId="24822" xr:uid="{00000000-0005-0000-0000-00008A3E0000}"/>
    <cellStyle name="Comma 2 4 59" xfId="24824" xr:uid="{00000000-0005-0000-0000-00008B3E0000}"/>
    <cellStyle name="Comma 2 4 6" xfId="6605" xr:uid="{00000000-0005-0000-0000-00008C3E0000}"/>
    <cellStyle name="Comma 2 4 60" xfId="24814" xr:uid="{00000000-0005-0000-0000-00008D3E0000}"/>
    <cellStyle name="Comma 2 4 61" xfId="24818" xr:uid="{00000000-0005-0000-0000-00008E3E0000}"/>
    <cellStyle name="Comma 2 4 62" xfId="24821" xr:uid="{00000000-0005-0000-0000-00008F3E0000}"/>
    <cellStyle name="Comma 2 4 63" xfId="24823" xr:uid="{00000000-0005-0000-0000-0000903E0000}"/>
    <cellStyle name="Comma 2 4 64" xfId="24825" xr:uid="{00000000-0005-0000-0000-0000913E0000}"/>
    <cellStyle name="Comma 2 4 65" xfId="24828" xr:uid="{00000000-0005-0000-0000-0000923E0000}"/>
    <cellStyle name="Comma 2 4 66" xfId="17444" xr:uid="{00000000-0005-0000-0000-0000933E0000}"/>
    <cellStyle name="Comma 2 4 67" xfId="17448" xr:uid="{00000000-0005-0000-0000-0000943E0000}"/>
    <cellStyle name="Comma 2 4 68" xfId="24830" xr:uid="{00000000-0005-0000-0000-0000953E0000}"/>
    <cellStyle name="Comma 2 4 69" xfId="24832" xr:uid="{00000000-0005-0000-0000-0000963E0000}"/>
    <cellStyle name="Comma 2 4 7" xfId="17301" xr:uid="{00000000-0005-0000-0000-0000973E0000}"/>
    <cellStyle name="Comma 2 4 70" xfId="24829" xr:uid="{00000000-0005-0000-0000-0000983E0000}"/>
    <cellStyle name="Comma 2 4 71" xfId="17445" xr:uid="{00000000-0005-0000-0000-0000993E0000}"/>
    <cellStyle name="Comma 2 4 72" xfId="17449" xr:uid="{00000000-0005-0000-0000-00009A3E0000}"/>
    <cellStyle name="Comma 2 4 73" xfId="24831" xr:uid="{00000000-0005-0000-0000-00009B3E0000}"/>
    <cellStyle name="Comma 2 4 74" xfId="24833" xr:uid="{00000000-0005-0000-0000-00009C3E0000}"/>
    <cellStyle name="Comma 2 4 75" xfId="24834" xr:uid="{00000000-0005-0000-0000-00009D3E0000}"/>
    <cellStyle name="Comma 2 4 76" xfId="12038" xr:uid="{00000000-0005-0000-0000-00009E3E0000}"/>
    <cellStyle name="Comma 2 4 77" xfId="103" xr:uid="{00000000-0005-0000-0000-00009F3E0000}"/>
    <cellStyle name="Comma 2 4 78" xfId="24836" xr:uid="{00000000-0005-0000-0000-0000A03E0000}"/>
    <cellStyle name="Comma 2 4 79" xfId="20759" xr:uid="{00000000-0005-0000-0000-0000A13E0000}"/>
    <cellStyle name="Comma 2 4 8" xfId="17305" xr:uid="{00000000-0005-0000-0000-0000A23E0000}"/>
    <cellStyle name="Comma 2 4 80" xfId="24835" xr:uid="{00000000-0005-0000-0000-0000A33E0000}"/>
    <cellStyle name="Comma 2 4 81" xfId="12039" xr:uid="{00000000-0005-0000-0000-0000A43E0000}"/>
    <cellStyle name="Comma 2 4 82" xfId="104" xr:uid="{00000000-0005-0000-0000-0000A53E0000}"/>
    <cellStyle name="Comma 2 4 83" xfId="24837" xr:uid="{00000000-0005-0000-0000-0000A63E0000}"/>
    <cellStyle name="Comma 2 4 84" xfId="20760" xr:uid="{00000000-0005-0000-0000-0000A73E0000}"/>
    <cellStyle name="Comma 2 4 85" xfId="24838" xr:uid="{00000000-0005-0000-0000-0000A83E0000}"/>
    <cellStyle name="Comma 2 4 86" xfId="24840" xr:uid="{00000000-0005-0000-0000-0000A93E0000}"/>
    <cellStyle name="Comma 2 4 87" xfId="17522" xr:uid="{00000000-0005-0000-0000-0000AA3E0000}"/>
    <cellStyle name="Comma 2 4 88" xfId="17527" xr:uid="{00000000-0005-0000-0000-0000AB3E0000}"/>
    <cellStyle name="Comma 2 4 89" xfId="24842" xr:uid="{00000000-0005-0000-0000-0000AC3E0000}"/>
    <cellStyle name="Comma 2 4 9" xfId="17313" xr:uid="{00000000-0005-0000-0000-0000AD3E0000}"/>
    <cellStyle name="Comma 2 4 90" xfId="24839" xr:uid="{00000000-0005-0000-0000-0000AE3E0000}"/>
    <cellStyle name="Comma 2 4 91" xfId="24841" xr:uid="{00000000-0005-0000-0000-0000AF3E0000}"/>
    <cellStyle name="Comma 2 4 92" xfId="17523" xr:uid="{00000000-0005-0000-0000-0000B03E0000}"/>
    <cellStyle name="Comma 2 4 93" xfId="17528" xr:uid="{00000000-0005-0000-0000-0000B13E0000}"/>
    <cellStyle name="Comma 2 4 94" xfId="24843" xr:uid="{00000000-0005-0000-0000-0000B23E0000}"/>
    <cellStyle name="Comma 2 4 95" xfId="24844" xr:uid="{00000000-0005-0000-0000-0000B33E0000}"/>
    <cellStyle name="Comma 2 4 96" xfId="24845" xr:uid="{00000000-0005-0000-0000-0000B43E0000}"/>
    <cellStyle name="Comma 2 4 97" xfId="24846" xr:uid="{00000000-0005-0000-0000-0000B53E0000}"/>
    <cellStyle name="Comma 2 4 98" xfId="15367" xr:uid="{00000000-0005-0000-0000-0000B63E0000}"/>
    <cellStyle name="Comma 2 4 99" xfId="15374" xr:uid="{00000000-0005-0000-0000-0000B73E0000}"/>
    <cellStyle name="Comma 2 40" xfId="11949" xr:uid="{00000000-0005-0000-0000-0000B83E0000}"/>
    <cellStyle name="Comma 2 40 2" xfId="11955" xr:uid="{00000000-0005-0000-0000-0000B93E0000}"/>
    <cellStyle name="Comma 2 40 3" xfId="24681" xr:uid="{00000000-0005-0000-0000-0000BA3E0000}"/>
    <cellStyle name="Comma 2 41" xfId="11958" xr:uid="{00000000-0005-0000-0000-0000BB3E0000}"/>
    <cellStyle name="Comma 2 41 2" xfId="10855" xr:uid="{00000000-0005-0000-0000-0000BC3E0000}"/>
    <cellStyle name="Comma 2 41 3" xfId="24683" xr:uid="{00000000-0005-0000-0000-0000BD3E0000}"/>
    <cellStyle name="Comma 2 42" xfId="20510" xr:uid="{00000000-0005-0000-0000-0000BE3E0000}"/>
    <cellStyle name="Comma 2 42 2" xfId="20518" xr:uid="{00000000-0005-0000-0000-0000BF3E0000}"/>
    <cellStyle name="Comma 2 42 3" xfId="20524" xr:uid="{00000000-0005-0000-0000-0000C03E0000}"/>
    <cellStyle name="Comma 2 43" xfId="20526" xr:uid="{00000000-0005-0000-0000-0000C13E0000}"/>
    <cellStyle name="Comma 2 43 2" xfId="20532" xr:uid="{00000000-0005-0000-0000-0000C23E0000}"/>
    <cellStyle name="Comma 2 43 3" xfId="24686" xr:uid="{00000000-0005-0000-0000-0000C33E0000}"/>
    <cellStyle name="Comma 2 44" xfId="20536" xr:uid="{00000000-0005-0000-0000-0000C43E0000}"/>
    <cellStyle name="Comma 2 44 2" xfId="24690" xr:uid="{00000000-0005-0000-0000-0000C53E0000}"/>
    <cellStyle name="Comma 2 44 3" xfId="24694" xr:uid="{00000000-0005-0000-0000-0000C63E0000}"/>
    <cellStyle name="Comma 2 45" xfId="24847" xr:uid="{00000000-0005-0000-0000-0000C73E0000}"/>
    <cellStyle name="Comma 2 45 2" xfId="20401" xr:uid="{00000000-0005-0000-0000-0000C83E0000}"/>
    <cellStyle name="Comma 2 45 3" xfId="24852" xr:uid="{00000000-0005-0000-0000-0000C93E0000}"/>
    <cellStyle name="Comma 2 46" xfId="24854" xr:uid="{00000000-0005-0000-0000-0000CA3E0000}"/>
    <cellStyle name="Comma 2 46 2" xfId="24858" xr:uid="{00000000-0005-0000-0000-0000CB3E0000}"/>
    <cellStyle name="Comma 2 46 3" xfId="24860" xr:uid="{00000000-0005-0000-0000-0000CC3E0000}"/>
    <cellStyle name="Comma 2 47" xfId="24862" xr:uid="{00000000-0005-0000-0000-0000CD3E0000}"/>
    <cellStyle name="Comma 2 47 2" xfId="24865" xr:uid="{00000000-0005-0000-0000-0000CE3E0000}"/>
    <cellStyle name="Comma 2 47 3" xfId="24867" xr:uid="{00000000-0005-0000-0000-0000CF3E0000}"/>
    <cellStyle name="Comma 2 48" xfId="24869" xr:uid="{00000000-0005-0000-0000-0000D03E0000}"/>
    <cellStyle name="Comma 2 48 2" xfId="24871" xr:uid="{00000000-0005-0000-0000-0000D13E0000}"/>
    <cellStyle name="Comma 2 48 3" xfId="24873" xr:uid="{00000000-0005-0000-0000-0000D23E0000}"/>
    <cellStyle name="Comma 2 49" xfId="24875" xr:uid="{00000000-0005-0000-0000-0000D33E0000}"/>
    <cellStyle name="Comma 2 49 2" xfId="24877" xr:uid="{00000000-0005-0000-0000-0000D43E0000}"/>
    <cellStyle name="Comma 2 49 3" xfId="24879" xr:uid="{00000000-0005-0000-0000-0000D53E0000}"/>
    <cellStyle name="Comma 2 5" xfId="24881" xr:uid="{00000000-0005-0000-0000-0000D63E0000}"/>
    <cellStyle name="Comma 2 5 10" xfId="320" xr:uid="{00000000-0005-0000-0000-0000D73E0000}"/>
    <cellStyle name="Comma 2 5 100" xfId="6666" xr:uid="{00000000-0005-0000-0000-0000D83E0000}"/>
    <cellStyle name="Comma 2 5 101" xfId="6668" xr:uid="{00000000-0005-0000-0000-0000D93E0000}"/>
    <cellStyle name="Comma 2 5 102" xfId="24882" xr:uid="{00000000-0005-0000-0000-0000DA3E0000}"/>
    <cellStyle name="Comma 2 5 103" xfId="24883" xr:uid="{00000000-0005-0000-0000-0000DB3E0000}"/>
    <cellStyle name="Comma 2 5 104" xfId="24884" xr:uid="{00000000-0005-0000-0000-0000DC3E0000}"/>
    <cellStyle name="Comma 2 5 105" xfId="10722" xr:uid="{00000000-0005-0000-0000-0000DD3E0000}"/>
    <cellStyle name="Comma 2 5 106" xfId="24885" xr:uid="{00000000-0005-0000-0000-0000DE3E0000}"/>
    <cellStyle name="Comma 2 5 107" xfId="21626" xr:uid="{00000000-0005-0000-0000-0000DF3E0000}"/>
    <cellStyle name="Comma 2 5 108" xfId="22079" xr:uid="{00000000-0005-0000-0000-0000E03E0000}"/>
    <cellStyle name="Comma 2 5 109" xfId="22084" xr:uid="{00000000-0005-0000-0000-0000E13E0000}"/>
    <cellStyle name="Comma 2 5 11" xfId="1161" xr:uid="{00000000-0005-0000-0000-0000E23E0000}"/>
    <cellStyle name="Comma 2 5 110" xfId="10723" xr:uid="{00000000-0005-0000-0000-0000E33E0000}"/>
    <cellStyle name="Comma 2 5 111" xfId="24886" xr:uid="{00000000-0005-0000-0000-0000E43E0000}"/>
    <cellStyle name="Comma 2 5 112" xfId="21627" xr:uid="{00000000-0005-0000-0000-0000E53E0000}"/>
    <cellStyle name="Comma 2 5 113" xfId="22080" xr:uid="{00000000-0005-0000-0000-0000E63E0000}"/>
    <cellStyle name="Comma 2 5 114" xfId="22085" xr:uid="{00000000-0005-0000-0000-0000E73E0000}"/>
    <cellStyle name="Comma 2 5 115" xfId="24887" xr:uid="{00000000-0005-0000-0000-0000E83E0000}"/>
    <cellStyle name="Comma 2 5 116" xfId="24889" xr:uid="{00000000-0005-0000-0000-0000E93E0000}"/>
    <cellStyle name="Comma 2 5 117" xfId="24893" xr:uid="{00000000-0005-0000-0000-0000EA3E0000}"/>
    <cellStyle name="Comma 2 5 118" xfId="24895" xr:uid="{00000000-0005-0000-0000-0000EB3E0000}"/>
    <cellStyle name="Comma 2 5 119" xfId="24897" xr:uid="{00000000-0005-0000-0000-0000EC3E0000}"/>
    <cellStyle name="Comma 2 5 12" xfId="464" xr:uid="{00000000-0005-0000-0000-0000ED3E0000}"/>
    <cellStyle name="Comma 2 5 120" xfId="24888" xr:uid="{00000000-0005-0000-0000-0000EE3E0000}"/>
    <cellStyle name="Comma 2 5 121" xfId="24890" xr:uid="{00000000-0005-0000-0000-0000EF3E0000}"/>
    <cellStyle name="Comma 2 5 122" xfId="24894" xr:uid="{00000000-0005-0000-0000-0000F03E0000}"/>
    <cellStyle name="Comma 2 5 123" xfId="24896" xr:uid="{00000000-0005-0000-0000-0000F13E0000}"/>
    <cellStyle name="Comma 2 5 124" xfId="24898" xr:uid="{00000000-0005-0000-0000-0000F23E0000}"/>
    <cellStyle name="Comma 2 5 125" xfId="24899" xr:uid="{00000000-0005-0000-0000-0000F33E0000}"/>
    <cellStyle name="Comma 2 5 126" xfId="24901" xr:uid="{00000000-0005-0000-0000-0000F43E0000}"/>
    <cellStyle name="Comma 2 5 127" xfId="24904" xr:uid="{00000000-0005-0000-0000-0000F53E0000}"/>
    <cellStyle name="Comma 2 5 128" xfId="24907" xr:uid="{00000000-0005-0000-0000-0000F63E0000}"/>
    <cellStyle name="Comma 2 5 129" xfId="24909" xr:uid="{00000000-0005-0000-0000-0000F73E0000}"/>
    <cellStyle name="Comma 2 5 13" xfId="1175" xr:uid="{00000000-0005-0000-0000-0000F83E0000}"/>
    <cellStyle name="Comma 2 5 130" xfId="24900" xr:uid="{00000000-0005-0000-0000-0000F93E0000}"/>
    <cellStyle name="Comma 2 5 131" xfId="24902" xr:uid="{00000000-0005-0000-0000-0000FA3E0000}"/>
    <cellStyle name="Comma 2 5 132" xfId="24905" xr:uid="{00000000-0005-0000-0000-0000FB3E0000}"/>
    <cellStyle name="Comma 2 5 133" xfId="24908" xr:uid="{00000000-0005-0000-0000-0000FC3E0000}"/>
    <cellStyle name="Comma 2 5 134" xfId="24910" xr:uid="{00000000-0005-0000-0000-0000FD3E0000}"/>
    <cellStyle name="Comma 2 5 135" xfId="15882" xr:uid="{00000000-0005-0000-0000-0000FE3E0000}"/>
    <cellStyle name="Comma 2 5 136" xfId="6672" xr:uid="{00000000-0005-0000-0000-0000FF3E0000}"/>
    <cellStyle name="Comma 2 5 137" xfId="6700" xr:uid="{00000000-0005-0000-0000-0000003F0000}"/>
    <cellStyle name="Comma 2 5 138" xfId="6711" xr:uid="{00000000-0005-0000-0000-0000013F0000}"/>
    <cellStyle name="Comma 2 5 139" xfId="6714" xr:uid="{00000000-0005-0000-0000-0000023F0000}"/>
    <cellStyle name="Comma 2 5 14" xfId="1182" xr:uid="{00000000-0005-0000-0000-0000033F0000}"/>
    <cellStyle name="Comma 2 5 140" xfId="15883" xr:uid="{00000000-0005-0000-0000-0000043F0000}"/>
    <cellStyle name="Comma 2 5 141" xfId="6673" xr:uid="{00000000-0005-0000-0000-0000053F0000}"/>
    <cellStyle name="Comma 2 5 142" xfId="6701" xr:uid="{00000000-0005-0000-0000-0000063F0000}"/>
    <cellStyle name="Comma 2 5 143" xfId="6712" xr:uid="{00000000-0005-0000-0000-0000073F0000}"/>
    <cellStyle name="Comma 2 5 144" xfId="6715" xr:uid="{00000000-0005-0000-0000-0000083F0000}"/>
    <cellStyle name="Comma 2 5 145" xfId="24911" xr:uid="{00000000-0005-0000-0000-0000093F0000}"/>
    <cellStyle name="Comma 2 5 146" xfId="24913" xr:uid="{00000000-0005-0000-0000-00000A3F0000}"/>
    <cellStyle name="Comma 2 5 147" xfId="24915" xr:uid="{00000000-0005-0000-0000-00000B3F0000}"/>
    <cellStyle name="Comma 2 5 148" xfId="24917" xr:uid="{00000000-0005-0000-0000-00000C3F0000}"/>
    <cellStyle name="Comma 2 5 149" xfId="24919" xr:uid="{00000000-0005-0000-0000-00000D3F0000}"/>
    <cellStyle name="Comma 2 5 15" xfId="24923" xr:uid="{00000000-0005-0000-0000-00000E3F0000}"/>
    <cellStyle name="Comma 2 5 150" xfId="24912" xr:uid="{00000000-0005-0000-0000-00000F3F0000}"/>
    <cellStyle name="Comma 2 5 151" xfId="24914" xr:uid="{00000000-0005-0000-0000-0000103F0000}"/>
    <cellStyle name="Comma 2 5 152" xfId="24916" xr:uid="{00000000-0005-0000-0000-0000113F0000}"/>
    <cellStyle name="Comma 2 5 153" xfId="24918" xr:uid="{00000000-0005-0000-0000-0000123F0000}"/>
    <cellStyle name="Comma 2 5 154" xfId="24920" xr:uid="{00000000-0005-0000-0000-0000133F0000}"/>
    <cellStyle name="Comma 2 5 155" xfId="24925" xr:uid="{00000000-0005-0000-0000-0000143F0000}"/>
    <cellStyle name="Comma 2 5 156" xfId="24927" xr:uid="{00000000-0005-0000-0000-0000153F0000}"/>
    <cellStyle name="Comma 2 5 157" xfId="24929" xr:uid="{00000000-0005-0000-0000-0000163F0000}"/>
    <cellStyle name="Comma 2 5 158" xfId="24492" xr:uid="{00000000-0005-0000-0000-0000173F0000}"/>
    <cellStyle name="Comma 2 5 159" xfId="24496" xr:uid="{00000000-0005-0000-0000-0000183F0000}"/>
    <cellStyle name="Comma 2 5 16" xfId="17491" xr:uid="{00000000-0005-0000-0000-0000193F0000}"/>
    <cellStyle name="Comma 2 5 160" xfId="24926" xr:uid="{00000000-0005-0000-0000-00001A3F0000}"/>
    <cellStyle name="Comma 2 5 161" xfId="24928" xr:uid="{00000000-0005-0000-0000-00001B3F0000}"/>
    <cellStyle name="Comma 2 5 162" xfId="24930" xr:uid="{00000000-0005-0000-0000-00001C3F0000}"/>
    <cellStyle name="Comma 2 5 163" xfId="24493" xr:uid="{00000000-0005-0000-0000-00001D3F0000}"/>
    <cellStyle name="Comma 2 5 164" xfId="24497" xr:uid="{00000000-0005-0000-0000-00001E3F0000}"/>
    <cellStyle name="Comma 2 5 165" xfId="9267" xr:uid="{00000000-0005-0000-0000-00001F3F0000}"/>
    <cellStyle name="Comma 2 5 166" xfId="24932" xr:uid="{00000000-0005-0000-0000-0000203F0000}"/>
    <cellStyle name="Comma 2 5 167" xfId="24934" xr:uid="{00000000-0005-0000-0000-0000213F0000}"/>
    <cellStyle name="Comma 2 5 168" xfId="24936" xr:uid="{00000000-0005-0000-0000-0000223F0000}"/>
    <cellStyle name="Comma 2 5 169" xfId="24938" xr:uid="{00000000-0005-0000-0000-0000233F0000}"/>
    <cellStyle name="Comma 2 5 17" xfId="17495" xr:uid="{00000000-0005-0000-0000-0000243F0000}"/>
    <cellStyle name="Comma 2 5 170" xfId="9268" xr:uid="{00000000-0005-0000-0000-0000253F0000}"/>
    <cellStyle name="Comma 2 5 171" xfId="24933" xr:uid="{00000000-0005-0000-0000-0000263F0000}"/>
    <cellStyle name="Comma 2 5 172" xfId="24935" xr:uid="{00000000-0005-0000-0000-0000273F0000}"/>
    <cellStyle name="Comma 2 5 173" xfId="24937" xr:uid="{00000000-0005-0000-0000-0000283F0000}"/>
    <cellStyle name="Comma 2 5 174" xfId="24939" xr:uid="{00000000-0005-0000-0000-0000293F0000}"/>
    <cellStyle name="Comma 2 5 175" xfId="24940" xr:uid="{00000000-0005-0000-0000-00002A3F0000}"/>
    <cellStyle name="Comma 2 5 176" xfId="24942" xr:uid="{00000000-0005-0000-0000-00002B3F0000}"/>
    <cellStyle name="Comma 2 5 177" xfId="24946" xr:uid="{00000000-0005-0000-0000-00002C3F0000}"/>
    <cellStyle name="Comma 2 5 178" xfId="24949" xr:uid="{00000000-0005-0000-0000-00002D3F0000}"/>
    <cellStyle name="Comma 2 5 179" xfId="24952" xr:uid="{00000000-0005-0000-0000-00002E3F0000}"/>
    <cellStyle name="Comma 2 5 18" xfId="24955" xr:uid="{00000000-0005-0000-0000-00002F3F0000}"/>
    <cellStyle name="Comma 2 5 180" xfId="24941" xr:uid="{00000000-0005-0000-0000-0000303F0000}"/>
    <cellStyle name="Comma 2 5 181" xfId="24943" xr:uid="{00000000-0005-0000-0000-0000313F0000}"/>
    <cellStyle name="Comma 2 5 182" xfId="24947" xr:uid="{00000000-0005-0000-0000-0000323F0000}"/>
    <cellStyle name="Comma 2 5 183" xfId="24950" xr:uid="{00000000-0005-0000-0000-0000333F0000}"/>
    <cellStyle name="Comma 2 5 184" xfId="24953" xr:uid="{00000000-0005-0000-0000-0000343F0000}"/>
    <cellStyle name="Comma 2 5 185" xfId="9128" xr:uid="{00000000-0005-0000-0000-0000353F0000}"/>
    <cellStyle name="Comma 2 5 186" xfId="6717" xr:uid="{00000000-0005-0000-0000-0000363F0000}"/>
    <cellStyle name="Comma 2 5 187" xfId="6727" xr:uid="{00000000-0005-0000-0000-0000373F0000}"/>
    <cellStyle name="Comma 2 5 188" xfId="6739" xr:uid="{00000000-0005-0000-0000-0000383F0000}"/>
    <cellStyle name="Comma 2 5 189" xfId="19576" xr:uid="{00000000-0005-0000-0000-0000393F0000}"/>
    <cellStyle name="Comma 2 5 19" xfId="24958" xr:uid="{00000000-0005-0000-0000-00003A3F0000}"/>
    <cellStyle name="Comma 2 5 190" xfId="9129" xr:uid="{00000000-0005-0000-0000-00003B3F0000}"/>
    <cellStyle name="Comma 2 5 191" xfId="6718" xr:uid="{00000000-0005-0000-0000-00003C3F0000}"/>
    <cellStyle name="Comma 2 5 192" xfId="6728" xr:uid="{00000000-0005-0000-0000-00003D3F0000}"/>
    <cellStyle name="Comma 2 5 193" xfId="6740" xr:uid="{00000000-0005-0000-0000-00003E3F0000}"/>
    <cellStyle name="Comma 2 5 194" xfId="19577" xr:uid="{00000000-0005-0000-0000-00003F3F0000}"/>
    <cellStyle name="Comma 2 5 195" xfId="19641" xr:uid="{00000000-0005-0000-0000-0000403F0000}"/>
    <cellStyle name="Comma 2 5 196" xfId="19669" xr:uid="{00000000-0005-0000-0000-0000413F0000}"/>
    <cellStyle name="Comma 2 5 2" xfId="17499" xr:uid="{00000000-0005-0000-0000-0000423F0000}"/>
    <cellStyle name="Comma 2 5 20" xfId="24924" xr:uid="{00000000-0005-0000-0000-0000433F0000}"/>
    <cellStyle name="Comma 2 5 21" xfId="17492" xr:uid="{00000000-0005-0000-0000-0000443F0000}"/>
    <cellStyle name="Comma 2 5 22" xfId="17496" xr:uid="{00000000-0005-0000-0000-0000453F0000}"/>
    <cellStyle name="Comma 2 5 23" xfId="24956" xr:uid="{00000000-0005-0000-0000-0000463F0000}"/>
    <cellStyle name="Comma 2 5 24" xfId="24959" xr:uid="{00000000-0005-0000-0000-0000473F0000}"/>
    <cellStyle name="Comma 2 5 25" xfId="24961" xr:uid="{00000000-0005-0000-0000-0000483F0000}"/>
    <cellStyle name="Comma 2 5 26" xfId="24964" xr:uid="{00000000-0005-0000-0000-0000493F0000}"/>
    <cellStyle name="Comma 2 5 27" xfId="24966" xr:uid="{00000000-0005-0000-0000-00004A3F0000}"/>
    <cellStyle name="Comma 2 5 28" xfId="24968" xr:uid="{00000000-0005-0000-0000-00004B3F0000}"/>
    <cellStyle name="Comma 2 5 29" xfId="19649" xr:uid="{00000000-0005-0000-0000-00004C3F0000}"/>
    <cellStyle name="Comma 2 5 3" xfId="17512" xr:uid="{00000000-0005-0000-0000-00004D3F0000}"/>
    <cellStyle name="Comma 2 5 30" xfId="24962" xr:uid="{00000000-0005-0000-0000-00004E3F0000}"/>
    <cellStyle name="Comma 2 5 31" xfId="24965" xr:uid="{00000000-0005-0000-0000-00004F3F0000}"/>
    <cellStyle name="Comma 2 5 32" xfId="24967" xr:uid="{00000000-0005-0000-0000-0000503F0000}"/>
    <cellStyle name="Comma 2 5 33" xfId="24969" xr:uid="{00000000-0005-0000-0000-0000513F0000}"/>
    <cellStyle name="Comma 2 5 34" xfId="19650" xr:uid="{00000000-0005-0000-0000-0000523F0000}"/>
    <cellStyle name="Comma 2 5 35" xfId="19584" xr:uid="{00000000-0005-0000-0000-0000533F0000}"/>
    <cellStyle name="Comma 2 5 36" xfId="24970" xr:uid="{00000000-0005-0000-0000-0000543F0000}"/>
    <cellStyle name="Comma 2 5 37" xfId="17685" xr:uid="{00000000-0005-0000-0000-0000553F0000}"/>
    <cellStyle name="Comma 2 5 38" xfId="17689" xr:uid="{00000000-0005-0000-0000-0000563F0000}"/>
    <cellStyle name="Comma 2 5 39" xfId="24972" xr:uid="{00000000-0005-0000-0000-0000573F0000}"/>
    <cellStyle name="Comma 2 5 4" xfId="17515" xr:uid="{00000000-0005-0000-0000-0000583F0000}"/>
    <cellStyle name="Comma 2 5 40" xfId="19585" xr:uid="{00000000-0005-0000-0000-0000593F0000}"/>
    <cellStyle name="Comma 2 5 41" xfId="24971" xr:uid="{00000000-0005-0000-0000-00005A3F0000}"/>
    <cellStyle name="Comma 2 5 42" xfId="17686" xr:uid="{00000000-0005-0000-0000-00005B3F0000}"/>
    <cellStyle name="Comma 2 5 43" xfId="17690" xr:uid="{00000000-0005-0000-0000-00005C3F0000}"/>
    <cellStyle name="Comma 2 5 44" xfId="24973" xr:uid="{00000000-0005-0000-0000-00005D3F0000}"/>
    <cellStyle name="Comma 2 5 45" xfId="24974" xr:uid="{00000000-0005-0000-0000-00005E3F0000}"/>
    <cellStyle name="Comma 2 5 46" xfId="24398" xr:uid="{00000000-0005-0000-0000-00005F3F0000}"/>
    <cellStyle name="Comma 2 5 47" xfId="24976" xr:uid="{00000000-0005-0000-0000-0000603F0000}"/>
    <cellStyle name="Comma 2 5 48" xfId="16184" xr:uid="{00000000-0005-0000-0000-0000613F0000}"/>
    <cellStyle name="Comma 2 5 49" xfId="16189" xr:uid="{00000000-0005-0000-0000-0000623F0000}"/>
    <cellStyle name="Comma 2 5 5" xfId="17532" xr:uid="{00000000-0005-0000-0000-0000633F0000}"/>
    <cellStyle name="Comma 2 5 50" xfId="24975" xr:uid="{00000000-0005-0000-0000-0000643F0000}"/>
    <cellStyle name="Comma 2 5 51" xfId="24399" xr:uid="{00000000-0005-0000-0000-0000653F0000}"/>
    <cellStyle name="Comma 2 5 52" xfId="24977" xr:uid="{00000000-0005-0000-0000-0000663F0000}"/>
    <cellStyle name="Comma 2 5 53" xfId="16185" xr:uid="{00000000-0005-0000-0000-0000673F0000}"/>
    <cellStyle name="Comma 2 5 54" xfId="16190" xr:uid="{00000000-0005-0000-0000-0000683F0000}"/>
    <cellStyle name="Comma 2 5 55" xfId="466" xr:uid="{00000000-0005-0000-0000-0000693F0000}"/>
    <cellStyle name="Comma 2 5 56" xfId="1293" xr:uid="{00000000-0005-0000-0000-00006A3F0000}"/>
    <cellStyle name="Comma 2 5 57" xfId="1241" xr:uid="{00000000-0005-0000-0000-00006B3F0000}"/>
    <cellStyle name="Comma 2 5 58" xfId="1247" xr:uid="{00000000-0005-0000-0000-00006C3F0000}"/>
    <cellStyle name="Comma 2 5 59" xfId="1262" xr:uid="{00000000-0005-0000-0000-00006D3F0000}"/>
    <cellStyle name="Comma 2 5 6" xfId="17537" xr:uid="{00000000-0005-0000-0000-00006E3F0000}"/>
    <cellStyle name="Comma 2 5 60" xfId="465" xr:uid="{00000000-0005-0000-0000-00006F3F0000}"/>
    <cellStyle name="Comma 2 5 61" xfId="1292" xr:uid="{00000000-0005-0000-0000-0000703F0000}"/>
    <cellStyle name="Comma 2 5 62" xfId="1240" xr:uid="{00000000-0005-0000-0000-0000713F0000}"/>
    <cellStyle name="Comma 2 5 63" xfId="1246" xr:uid="{00000000-0005-0000-0000-0000723F0000}"/>
    <cellStyle name="Comma 2 5 64" xfId="1261" xr:uid="{00000000-0005-0000-0000-0000733F0000}"/>
    <cellStyle name="Comma 2 5 65" xfId="24981" xr:uid="{00000000-0005-0000-0000-0000743F0000}"/>
    <cellStyle name="Comma 2 5 66" xfId="17504" xr:uid="{00000000-0005-0000-0000-0000753F0000}"/>
    <cellStyle name="Comma 2 5 67" xfId="17508" xr:uid="{00000000-0005-0000-0000-0000763F0000}"/>
    <cellStyle name="Comma 2 5 68" xfId="24983" xr:uid="{00000000-0005-0000-0000-0000773F0000}"/>
    <cellStyle name="Comma 2 5 69" xfId="24986" xr:uid="{00000000-0005-0000-0000-0000783F0000}"/>
    <cellStyle name="Comma 2 5 7" xfId="17541" xr:uid="{00000000-0005-0000-0000-0000793F0000}"/>
    <cellStyle name="Comma 2 5 70" xfId="24982" xr:uid="{00000000-0005-0000-0000-00007A3F0000}"/>
    <cellStyle name="Comma 2 5 71" xfId="17505" xr:uid="{00000000-0005-0000-0000-00007B3F0000}"/>
    <cellStyle name="Comma 2 5 72" xfId="17509" xr:uid="{00000000-0005-0000-0000-00007C3F0000}"/>
    <cellStyle name="Comma 2 5 73" xfId="24984" xr:uid="{00000000-0005-0000-0000-00007D3F0000}"/>
    <cellStyle name="Comma 2 5 74" xfId="24987" xr:uid="{00000000-0005-0000-0000-00007E3F0000}"/>
    <cellStyle name="Comma 2 5 75" xfId="24990" xr:uid="{00000000-0005-0000-0000-00007F3F0000}"/>
    <cellStyle name="Comma 2 5 76" xfId="24993" xr:uid="{00000000-0005-0000-0000-0000803F0000}"/>
    <cellStyle name="Comma 2 5 77" xfId="24995" xr:uid="{00000000-0005-0000-0000-0000813F0000}"/>
    <cellStyle name="Comma 2 5 78" xfId="24997" xr:uid="{00000000-0005-0000-0000-0000823F0000}"/>
    <cellStyle name="Comma 2 5 79" xfId="10698" xr:uid="{00000000-0005-0000-0000-0000833F0000}"/>
    <cellStyle name="Comma 2 5 8" xfId="17555" xr:uid="{00000000-0005-0000-0000-0000843F0000}"/>
    <cellStyle name="Comma 2 5 80" xfId="24991" xr:uid="{00000000-0005-0000-0000-0000853F0000}"/>
    <cellStyle name="Comma 2 5 81" xfId="24994" xr:uid="{00000000-0005-0000-0000-0000863F0000}"/>
    <cellStyle name="Comma 2 5 82" xfId="24996" xr:uid="{00000000-0005-0000-0000-0000873F0000}"/>
    <cellStyle name="Comma 2 5 83" xfId="24998" xr:uid="{00000000-0005-0000-0000-0000883F0000}"/>
    <cellStyle name="Comma 2 5 84" xfId="10699" xr:uid="{00000000-0005-0000-0000-0000893F0000}"/>
    <cellStyle name="Comma 2 5 85" xfId="10705" xr:uid="{00000000-0005-0000-0000-00008A3F0000}"/>
    <cellStyle name="Comma 2 5 86" xfId="10710" xr:uid="{00000000-0005-0000-0000-00008B3F0000}"/>
    <cellStyle name="Comma 2 5 87" xfId="17729" xr:uid="{00000000-0005-0000-0000-00008C3F0000}"/>
    <cellStyle name="Comma 2 5 88" xfId="17733" xr:uid="{00000000-0005-0000-0000-00008D3F0000}"/>
    <cellStyle name="Comma 2 5 89" xfId="24999" xr:uid="{00000000-0005-0000-0000-00008E3F0000}"/>
    <cellStyle name="Comma 2 5 9" xfId="17566" xr:uid="{00000000-0005-0000-0000-00008F3F0000}"/>
    <cellStyle name="Comma 2 5 90" xfId="10706" xr:uid="{00000000-0005-0000-0000-0000903F0000}"/>
    <cellStyle name="Comma 2 5 91" xfId="10711" xr:uid="{00000000-0005-0000-0000-0000913F0000}"/>
    <cellStyle name="Comma 2 5 92" xfId="17730" xr:uid="{00000000-0005-0000-0000-0000923F0000}"/>
    <cellStyle name="Comma 2 5 93" xfId="17734" xr:uid="{00000000-0005-0000-0000-0000933F0000}"/>
    <cellStyle name="Comma 2 5 94" xfId="25000" xr:uid="{00000000-0005-0000-0000-0000943F0000}"/>
    <cellStyle name="Comma 2 5 95" xfId="25001" xr:uid="{00000000-0005-0000-0000-0000953F0000}"/>
    <cellStyle name="Comma 2 5 96" xfId="25002" xr:uid="{00000000-0005-0000-0000-0000963F0000}"/>
    <cellStyle name="Comma 2 5 97" xfId="25004" xr:uid="{00000000-0005-0000-0000-0000973F0000}"/>
    <cellStyle name="Comma 2 5 98" xfId="16193" xr:uid="{00000000-0005-0000-0000-0000983F0000}"/>
    <cellStyle name="Comma 2 5 99" xfId="25005" xr:uid="{00000000-0005-0000-0000-0000993F0000}"/>
    <cellStyle name="Comma 2 50" xfId="24848" xr:uid="{00000000-0005-0000-0000-00009A3F0000}"/>
    <cellStyle name="Comma 2 50 2" xfId="20402" xr:uid="{00000000-0005-0000-0000-00009B3F0000}"/>
    <cellStyle name="Comma 2 50 3" xfId="24853" xr:uid="{00000000-0005-0000-0000-00009C3F0000}"/>
    <cellStyle name="Comma 2 51" xfId="24855" xr:uid="{00000000-0005-0000-0000-00009D3F0000}"/>
    <cellStyle name="Comma 2 51 2" xfId="24859" xr:uid="{00000000-0005-0000-0000-00009E3F0000}"/>
    <cellStyle name="Comma 2 51 3" xfId="24861" xr:uid="{00000000-0005-0000-0000-00009F3F0000}"/>
    <cellStyle name="Comma 2 52" xfId="24863" xr:uid="{00000000-0005-0000-0000-0000A03F0000}"/>
    <cellStyle name="Comma 2 52 2" xfId="24866" xr:uid="{00000000-0005-0000-0000-0000A13F0000}"/>
    <cellStyle name="Comma 2 52 3" xfId="24868" xr:uid="{00000000-0005-0000-0000-0000A23F0000}"/>
    <cellStyle name="Comma 2 53" xfId="24870" xr:uid="{00000000-0005-0000-0000-0000A33F0000}"/>
    <cellStyle name="Comma 2 53 2" xfId="24872" xr:uid="{00000000-0005-0000-0000-0000A43F0000}"/>
    <cellStyle name="Comma 2 53 3" xfId="24874" xr:uid="{00000000-0005-0000-0000-0000A53F0000}"/>
    <cellStyle name="Comma 2 54" xfId="24876" xr:uid="{00000000-0005-0000-0000-0000A63F0000}"/>
    <cellStyle name="Comma 2 54 2" xfId="24878" xr:uid="{00000000-0005-0000-0000-0000A73F0000}"/>
    <cellStyle name="Comma 2 54 3" xfId="24880" xr:uid="{00000000-0005-0000-0000-0000A83F0000}"/>
    <cellStyle name="Comma 2 55" xfId="25006" xr:uid="{00000000-0005-0000-0000-0000A93F0000}"/>
    <cellStyle name="Comma 2 55 2" xfId="25011" xr:uid="{00000000-0005-0000-0000-0000AA3F0000}"/>
    <cellStyle name="Comma 2 55 3" xfId="25015" xr:uid="{00000000-0005-0000-0000-0000AB3F0000}"/>
    <cellStyle name="Comma 2 56" xfId="25019" xr:uid="{00000000-0005-0000-0000-0000AC3F0000}"/>
    <cellStyle name="Comma 2 56 2" xfId="25024" xr:uid="{00000000-0005-0000-0000-0000AD3F0000}"/>
    <cellStyle name="Comma 2 56 3" xfId="25027" xr:uid="{00000000-0005-0000-0000-0000AE3F0000}"/>
    <cellStyle name="Comma 2 57" xfId="25030" xr:uid="{00000000-0005-0000-0000-0000AF3F0000}"/>
    <cellStyle name="Comma 2 57 2" xfId="25033" xr:uid="{00000000-0005-0000-0000-0000B03F0000}"/>
    <cellStyle name="Comma 2 57 3" xfId="25036" xr:uid="{00000000-0005-0000-0000-0000B13F0000}"/>
    <cellStyle name="Comma 2 58" xfId="25039" xr:uid="{00000000-0005-0000-0000-0000B23F0000}"/>
    <cellStyle name="Comma 2 58 2" xfId="25043" xr:uid="{00000000-0005-0000-0000-0000B33F0000}"/>
    <cellStyle name="Comma 2 58 3" xfId="25047" xr:uid="{00000000-0005-0000-0000-0000B43F0000}"/>
    <cellStyle name="Comma 2 59" xfId="25050" xr:uid="{00000000-0005-0000-0000-0000B53F0000}"/>
    <cellStyle name="Comma 2 59 2" xfId="25054" xr:uid="{00000000-0005-0000-0000-0000B63F0000}"/>
    <cellStyle name="Comma 2 59 3" xfId="25057" xr:uid="{00000000-0005-0000-0000-0000B73F0000}"/>
    <cellStyle name="Comma 2 6" xfId="25059" xr:uid="{00000000-0005-0000-0000-0000B83F0000}"/>
    <cellStyle name="Comma 2 6 10" xfId="24944" xr:uid="{00000000-0005-0000-0000-0000B93F0000}"/>
    <cellStyle name="Comma 2 6 100" xfId="25060" xr:uid="{00000000-0005-0000-0000-0000BA3F0000}"/>
    <cellStyle name="Comma 2 6 101" xfId="25063" xr:uid="{00000000-0005-0000-0000-0000BB3F0000}"/>
    <cellStyle name="Comma 2 6 102" xfId="25066" xr:uid="{00000000-0005-0000-0000-0000BC3F0000}"/>
    <cellStyle name="Comma 2 6 103" xfId="25068" xr:uid="{00000000-0005-0000-0000-0000BD3F0000}"/>
    <cellStyle name="Comma 2 6 104" xfId="25070" xr:uid="{00000000-0005-0000-0000-0000BE3F0000}"/>
    <cellStyle name="Comma 2 6 105" xfId="25071" xr:uid="{00000000-0005-0000-0000-0000BF3F0000}"/>
    <cellStyle name="Comma 2 6 106" xfId="20215" xr:uid="{00000000-0005-0000-0000-0000C03F0000}"/>
    <cellStyle name="Comma 2 6 107" xfId="25073" xr:uid="{00000000-0005-0000-0000-0000C13F0000}"/>
    <cellStyle name="Comma 2 6 108" xfId="25076" xr:uid="{00000000-0005-0000-0000-0000C23F0000}"/>
    <cellStyle name="Comma 2 6 109" xfId="8350" xr:uid="{00000000-0005-0000-0000-0000C33F0000}"/>
    <cellStyle name="Comma 2 6 11" xfId="24948" xr:uid="{00000000-0005-0000-0000-0000C43F0000}"/>
    <cellStyle name="Comma 2 6 110" xfId="25072" xr:uid="{00000000-0005-0000-0000-0000C53F0000}"/>
    <cellStyle name="Comma 2 6 111" xfId="20216" xr:uid="{00000000-0005-0000-0000-0000C63F0000}"/>
    <cellStyle name="Comma 2 6 112" xfId="25074" xr:uid="{00000000-0005-0000-0000-0000C73F0000}"/>
    <cellStyle name="Comma 2 6 113" xfId="25077" xr:uid="{00000000-0005-0000-0000-0000C83F0000}"/>
    <cellStyle name="Comma 2 6 114" xfId="8351" xr:uid="{00000000-0005-0000-0000-0000C93F0000}"/>
    <cellStyle name="Comma 2 6 115" xfId="25081" xr:uid="{00000000-0005-0000-0000-0000CA3F0000}"/>
    <cellStyle name="Comma 2 6 116" xfId="25084" xr:uid="{00000000-0005-0000-0000-0000CB3F0000}"/>
    <cellStyle name="Comma 2 6 117" xfId="25087" xr:uid="{00000000-0005-0000-0000-0000CC3F0000}"/>
    <cellStyle name="Comma 2 6 118" xfId="25090" xr:uid="{00000000-0005-0000-0000-0000CD3F0000}"/>
    <cellStyle name="Comma 2 6 119" xfId="25093" xr:uid="{00000000-0005-0000-0000-0000CE3F0000}"/>
    <cellStyle name="Comma 2 6 12" xfId="24951" xr:uid="{00000000-0005-0000-0000-0000CF3F0000}"/>
    <cellStyle name="Comma 2 6 120" xfId="25082" xr:uid="{00000000-0005-0000-0000-0000D03F0000}"/>
    <cellStyle name="Comma 2 6 121" xfId="25085" xr:uid="{00000000-0005-0000-0000-0000D13F0000}"/>
    <cellStyle name="Comma 2 6 122" xfId="25088" xr:uid="{00000000-0005-0000-0000-0000D23F0000}"/>
    <cellStyle name="Comma 2 6 123" xfId="25091" xr:uid="{00000000-0005-0000-0000-0000D33F0000}"/>
    <cellStyle name="Comma 2 6 124" xfId="25094" xr:uid="{00000000-0005-0000-0000-0000D43F0000}"/>
    <cellStyle name="Comma 2 6 125" xfId="25095" xr:uid="{00000000-0005-0000-0000-0000D53F0000}"/>
    <cellStyle name="Comma 2 6 126" xfId="25097" xr:uid="{00000000-0005-0000-0000-0000D63F0000}"/>
    <cellStyle name="Comma 2 6 127" xfId="25100" xr:uid="{00000000-0005-0000-0000-0000D73F0000}"/>
    <cellStyle name="Comma 2 6 128" xfId="25103" xr:uid="{00000000-0005-0000-0000-0000D83F0000}"/>
    <cellStyle name="Comma 2 6 129" xfId="25104" xr:uid="{00000000-0005-0000-0000-0000D93F0000}"/>
    <cellStyle name="Comma 2 6 13" xfId="24954" xr:uid="{00000000-0005-0000-0000-0000DA3F0000}"/>
    <cellStyle name="Comma 2 6 130" xfId="25096" xr:uid="{00000000-0005-0000-0000-0000DB3F0000}"/>
    <cellStyle name="Comma 2 6 131" xfId="25098" xr:uid="{00000000-0005-0000-0000-0000DC3F0000}"/>
    <cellStyle name="Comma 2 6 132" xfId="25101" xr:uid="{00000000-0005-0000-0000-0000DD3F0000}"/>
    <cellStyle name="Comma 2 6 14" xfId="9130" xr:uid="{00000000-0005-0000-0000-0000DE3F0000}"/>
    <cellStyle name="Comma 2 6 15" xfId="6720" xr:uid="{00000000-0005-0000-0000-0000DF3F0000}"/>
    <cellStyle name="Comma 2 6 16" xfId="6729" xr:uid="{00000000-0005-0000-0000-0000E03F0000}"/>
    <cellStyle name="Comma 2 6 17" xfId="6741" xr:uid="{00000000-0005-0000-0000-0000E13F0000}"/>
    <cellStyle name="Comma 2 6 18" xfId="19579" xr:uid="{00000000-0005-0000-0000-0000E23F0000}"/>
    <cellStyle name="Comma 2 6 19" xfId="19643" xr:uid="{00000000-0005-0000-0000-0000E33F0000}"/>
    <cellStyle name="Comma 2 6 2" xfId="17707" xr:uid="{00000000-0005-0000-0000-0000E43F0000}"/>
    <cellStyle name="Comma 2 6 20" xfId="6721" xr:uid="{00000000-0005-0000-0000-0000E53F0000}"/>
    <cellStyle name="Comma 2 6 21" xfId="6730" xr:uid="{00000000-0005-0000-0000-0000E63F0000}"/>
    <cellStyle name="Comma 2 6 22" xfId="6742" xr:uid="{00000000-0005-0000-0000-0000E73F0000}"/>
    <cellStyle name="Comma 2 6 23" xfId="19580" xr:uid="{00000000-0005-0000-0000-0000E83F0000}"/>
    <cellStyle name="Comma 2 6 24" xfId="19644" xr:uid="{00000000-0005-0000-0000-0000E93F0000}"/>
    <cellStyle name="Comma 2 6 25" xfId="19670" xr:uid="{00000000-0005-0000-0000-0000EA3F0000}"/>
    <cellStyle name="Comma 2 6 26" xfId="19683" xr:uid="{00000000-0005-0000-0000-0000EB3F0000}"/>
    <cellStyle name="Comma 2 6 27" xfId="19690" xr:uid="{00000000-0005-0000-0000-0000EC3F0000}"/>
    <cellStyle name="Comma 2 6 28" xfId="19695" xr:uid="{00000000-0005-0000-0000-0000ED3F0000}"/>
    <cellStyle name="Comma 2 6 29" xfId="19700" xr:uid="{00000000-0005-0000-0000-0000EE3F0000}"/>
    <cellStyle name="Comma 2 6 3" xfId="17714" xr:uid="{00000000-0005-0000-0000-0000EF3F0000}"/>
    <cellStyle name="Comma 2 6 30" xfId="19671" xr:uid="{00000000-0005-0000-0000-0000F03F0000}"/>
    <cellStyle name="Comma 2 6 31" xfId="19684" xr:uid="{00000000-0005-0000-0000-0000F13F0000}"/>
    <cellStyle name="Comma 2 6 32" xfId="19691" xr:uid="{00000000-0005-0000-0000-0000F23F0000}"/>
    <cellStyle name="Comma 2 6 33" xfId="19696" xr:uid="{00000000-0005-0000-0000-0000F33F0000}"/>
    <cellStyle name="Comma 2 6 34" xfId="19701" xr:uid="{00000000-0005-0000-0000-0000F43F0000}"/>
    <cellStyle name="Comma 2 6 35" xfId="25105" xr:uid="{00000000-0005-0000-0000-0000F53F0000}"/>
    <cellStyle name="Comma 2 6 36" xfId="25107" xr:uid="{00000000-0005-0000-0000-0000F63F0000}"/>
    <cellStyle name="Comma 2 6 37" xfId="24506" xr:uid="{00000000-0005-0000-0000-0000F73F0000}"/>
    <cellStyle name="Comma 2 6 38" xfId="24510" xr:uid="{00000000-0005-0000-0000-0000F83F0000}"/>
    <cellStyle name="Comma 2 6 39" xfId="25109" xr:uid="{00000000-0005-0000-0000-0000F93F0000}"/>
    <cellStyle name="Comma 2 6 4" xfId="17719" xr:uid="{00000000-0005-0000-0000-0000FA3F0000}"/>
    <cellStyle name="Comma 2 6 40" xfId="25106" xr:uid="{00000000-0005-0000-0000-0000FB3F0000}"/>
    <cellStyle name="Comma 2 6 41" xfId="25108" xr:uid="{00000000-0005-0000-0000-0000FC3F0000}"/>
    <cellStyle name="Comma 2 6 42" xfId="24507" xr:uid="{00000000-0005-0000-0000-0000FD3F0000}"/>
    <cellStyle name="Comma 2 6 43" xfId="24511" xr:uid="{00000000-0005-0000-0000-0000FE3F0000}"/>
    <cellStyle name="Comma 2 6 44" xfId="25110" xr:uid="{00000000-0005-0000-0000-0000FF3F0000}"/>
    <cellStyle name="Comma 2 6 45" xfId="25111" xr:uid="{00000000-0005-0000-0000-000000400000}"/>
    <cellStyle name="Comma 2 6 46" xfId="25113" xr:uid="{00000000-0005-0000-0000-000001400000}"/>
    <cellStyle name="Comma 2 6 47" xfId="4039" xr:uid="{00000000-0005-0000-0000-000002400000}"/>
    <cellStyle name="Comma 2 6 48" xfId="4056" xr:uid="{00000000-0005-0000-0000-000003400000}"/>
    <cellStyle name="Comma 2 6 49" xfId="4068" xr:uid="{00000000-0005-0000-0000-000004400000}"/>
    <cellStyle name="Comma 2 6 5" xfId="17738" xr:uid="{00000000-0005-0000-0000-000005400000}"/>
    <cellStyle name="Comma 2 6 50" xfId="25112" xr:uid="{00000000-0005-0000-0000-000006400000}"/>
    <cellStyle name="Comma 2 6 51" xfId="25114" xr:uid="{00000000-0005-0000-0000-000007400000}"/>
    <cellStyle name="Comma 2 6 52" xfId="4038" xr:uid="{00000000-0005-0000-0000-000008400000}"/>
    <cellStyle name="Comma 2 6 53" xfId="4057" xr:uid="{00000000-0005-0000-0000-000009400000}"/>
    <cellStyle name="Comma 2 6 54" xfId="4069" xr:uid="{00000000-0005-0000-0000-00000A400000}"/>
    <cellStyle name="Comma 2 6 55" xfId="25115" xr:uid="{00000000-0005-0000-0000-00000B400000}"/>
    <cellStyle name="Comma 2 6 56" xfId="25117" xr:uid="{00000000-0005-0000-0000-00000C400000}"/>
    <cellStyle name="Comma 2 6 57" xfId="25119" xr:uid="{00000000-0005-0000-0000-00000D400000}"/>
    <cellStyle name="Comma 2 6 58" xfId="25121" xr:uid="{00000000-0005-0000-0000-00000E400000}"/>
    <cellStyle name="Comma 2 6 59" xfId="25124" xr:uid="{00000000-0005-0000-0000-00000F400000}"/>
    <cellStyle name="Comma 2 6 6" xfId="17742" xr:uid="{00000000-0005-0000-0000-000010400000}"/>
    <cellStyle name="Comma 2 6 60" xfId="25116" xr:uid="{00000000-0005-0000-0000-000011400000}"/>
    <cellStyle name="Comma 2 6 61" xfId="25118" xr:uid="{00000000-0005-0000-0000-000012400000}"/>
    <cellStyle name="Comma 2 6 62" xfId="25120" xr:uid="{00000000-0005-0000-0000-000013400000}"/>
    <cellStyle name="Comma 2 6 63" xfId="25122" xr:uid="{00000000-0005-0000-0000-000014400000}"/>
    <cellStyle name="Comma 2 6 64" xfId="25125" xr:uid="{00000000-0005-0000-0000-000015400000}"/>
    <cellStyle name="Comma 2 6 65" xfId="6749" xr:uid="{00000000-0005-0000-0000-000016400000}"/>
    <cellStyle name="Comma 2 6 66" xfId="6757" xr:uid="{00000000-0005-0000-0000-000017400000}"/>
    <cellStyle name="Comma 2 6 67" xfId="14051" xr:uid="{00000000-0005-0000-0000-000018400000}"/>
    <cellStyle name="Comma 2 6 68" xfId="17546" xr:uid="{00000000-0005-0000-0000-000019400000}"/>
    <cellStyle name="Comma 2 6 69" xfId="17550" xr:uid="{00000000-0005-0000-0000-00001A400000}"/>
    <cellStyle name="Comma 2 6 7" xfId="17746" xr:uid="{00000000-0005-0000-0000-00001B400000}"/>
    <cellStyle name="Comma 2 6 70" xfId="6750" xr:uid="{00000000-0005-0000-0000-00001C400000}"/>
    <cellStyle name="Comma 2 6 71" xfId="6758" xr:uid="{00000000-0005-0000-0000-00001D400000}"/>
    <cellStyle name="Comma 2 6 72" xfId="14052" xr:uid="{00000000-0005-0000-0000-00001E400000}"/>
    <cellStyle name="Comma 2 6 73" xfId="17547" xr:uid="{00000000-0005-0000-0000-00001F400000}"/>
    <cellStyle name="Comma 2 6 74" xfId="17551" xr:uid="{00000000-0005-0000-0000-000020400000}"/>
    <cellStyle name="Comma 2 6 75" xfId="19757" xr:uid="{00000000-0005-0000-0000-000021400000}"/>
    <cellStyle name="Comma 2 6 76" xfId="19765" xr:uid="{00000000-0005-0000-0000-000022400000}"/>
    <cellStyle name="Comma 2 6 77" xfId="19769" xr:uid="{00000000-0005-0000-0000-000023400000}"/>
    <cellStyle name="Comma 2 6 78" xfId="19773" xr:uid="{00000000-0005-0000-0000-000024400000}"/>
    <cellStyle name="Comma 2 6 79" xfId="25126" xr:uid="{00000000-0005-0000-0000-000025400000}"/>
    <cellStyle name="Comma 2 6 8" xfId="17751" xr:uid="{00000000-0005-0000-0000-000026400000}"/>
    <cellStyle name="Comma 2 6 80" xfId="19758" xr:uid="{00000000-0005-0000-0000-000027400000}"/>
    <cellStyle name="Comma 2 6 81" xfId="19766" xr:uid="{00000000-0005-0000-0000-000028400000}"/>
    <cellStyle name="Comma 2 6 82" xfId="19770" xr:uid="{00000000-0005-0000-0000-000029400000}"/>
    <cellStyle name="Comma 2 6 83" xfId="19774" xr:uid="{00000000-0005-0000-0000-00002A400000}"/>
    <cellStyle name="Comma 2 6 84" xfId="25127" xr:uid="{00000000-0005-0000-0000-00002B400000}"/>
    <cellStyle name="Comma 2 6 85" xfId="25128" xr:uid="{00000000-0005-0000-0000-00002C400000}"/>
    <cellStyle name="Comma 2 6 86" xfId="25130" xr:uid="{00000000-0005-0000-0000-00002D400000}"/>
    <cellStyle name="Comma 2 6 87" xfId="11937" xr:uid="{00000000-0005-0000-0000-00002E400000}"/>
    <cellStyle name="Comma 2 6 88" xfId="11945" xr:uid="{00000000-0005-0000-0000-00002F400000}"/>
    <cellStyle name="Comma 2 6 89" xfId="25132" xr:uid="{00000000-0005-0000-0000-000030400000}"/>
    <cellStyle name="Comma 2 6 9" xfId="17756" xr:uid="{00000000-0005-0000-0000-000031400000}"/>
    <cellStyle name="Comma 2 6 90" xfId="25129" xr:uid="{00000000-0005-0000-0000-000032400000}"/>
    <cellStyle name="Comma 2 6 91" xfId="25131" xr:uid="{00000000-0005-0000-0000-000033400000}"/>
    <cellStyle name="Comma 2 6 92" xfId="11938" xr:uid="{00000000-0005-0000-0000-000034400000}"/>
    <cellStyle name="Comma 2 6 93" xfId="11946" xr:uid="{00000000-0005-0000-0000-000035400000}"/>
    <cellStyle name="Comma 2 6 94" xfId="25133" xr:uid="{00000000-0005-0000-0000-000036400000}"/>
    <cellStyle name="Comma 2 6 95" xfId="25136" xr:uid="{00000000-0005-0000-0000-000037400000}"/>
    <cellStyle name="Comma 2 6 96" xfId="25137" xr:uid="{00000000-0005-0000-0000-000038400000}"/>
    <cellStyle name="Comma 2 6 97" xfId="4075" xr:uid="{00000000-0005-0000-0000-000039400000}"/>
    <cellStyle name="Comma 2 6 98" xfId="4085" xr:uid="{00000000-0005-0000-0000-00003A400000}"/>
    <cellStyle name="Comma 2 6 99" xfId="25138" xr:uid="{00000000-0005-0000-0000-00003B400000}"/>
    <cellStyle name="Comma 2 60" xfId="25007" xr:uid="{00000000-0005-0000-0000-00003C400000}"/>
    <cellStyle name="Comma 2 60 2" xfId="25012" xr:uid="{00000000-0005-0000-0000-00003D400000}"/>
    <cellStyle name="Comma 2 60 3" xfId="25016" xr:uid="{00000000-0005-0000-0000-00003E400000}"/>
    <cellStyle name="Comma 2 61" xfId="25020" xr:uid="{00000000-0005-0000-0000-00003F400000}"/>
    <cellStyle name="Comma 2 61 2" xfId="25025" xr:uid="{00000000-0005-0000-0000-000040400000}"/>
    <cellStyle name="Comma 2 61 3" xfId="25028" xr:uid="{00000000-0005-0000-0000-000041400000}"/>
    <cellStyle name="Comma 2 62" xfId="25031" xr:uid="{00000000-0005-0000-0000-000042400000}"/>
    <cellStyle name="Comma 2 62 2" xfId="25034" xr:uid="{00000000-0005-0000-0000-000043400000}"/>
    <cellStyle name="Comma 2 62 3" xfId="25037" xr:uid="{00000000-0005-0000-0000-000044400000}"/>
    <cellStyle name="Comma 2 63" xfId="25040" xr:uid="{00000000-0005-0000-0000-000045400000}"/>
    <cellStyle name="Comma 2 63 2" xfId="25044" xr:uid="{00000000-0005-0000-0000-000046400000}"/>
    <cellStyle name="Comma 2 63 3" xfId="25048" xr:uid="{00000000-0005-0000-0000-000047400000}"/>
    <cellStyle name="Comma 2 64" xfId="25051" xr:uid="{00000000-0005-0000-0000-000048400000}"/>
    <cellStyle name="Comma 2 64 2" xfId="25055" xr:uid="{00000000-0005-0000-0000-000049400000}"/>
    <cellStyle name="Comma 2 64 3" xfId="25058" xr:uid="{00000000-0005-0000-0000-00004A400000}"/>
    <cellStyle name="Comma 2 65" xfId="25139" xr:uid="{00000000-0005-0000-0000-00004B400000}"/>
    <cellStyle name="Comma 2 65 2" xfId="25142" xr:uid="{00000000-0005-0000-0000-00004C400000}"/>
    <cellStyle name="Comma 2 65 3" xfId="25144" xr:uid="{00000000-0005-0000-0000-00004D400000}"/>
    <cellStyle name="Comma 2 66" xfId="25147" xr:uid="{00000000-0005-0000-0000-00004E400000}"/>
    <cellStyle name="Comma 2 66 2" xfId="25152" xr:uid="{00000000-0005-0000-0000-00004F400000}"/>
    <cellStyle name="Comma 2 66 3" xfId="25154" xr:uid="{00000000-0005-0000-0000-000050400000}"/>
    <cellStyle name="Comma 2 67" xfId="25156" xr:uid="{00000000-0005-0000-0000-000051400000}"/>
    <cellStyle name="Comma 2 67 2" xfId="25158" xr:uid="{00000000-0005-0000-0000-000052400000}"/>
    <cellStyle name="Comma 2 67 3" xfId="25160" xr:uid="{00000000-0005-0000-0000-000053400000}"/>
    <cellStyle name="Comma 2 68" xfId="25162" xr:uid="{00000000-0005-0000-0000-000054400000}"/>
    <cellStyle name="Comma 2 68 2" xfId="25164" xr:uid="{00000000-0005-0000-0000-000055400000}"/>
    <cellStyle name="Comma 2 68 3" xfId="8301" xr:uid="{00000000-0005-0000-0000-000056400000}"/>
    <cellStyle name="Comma 2 69" xfId="25166" xr:uid="{00000000-0005-0000-0000-000057400000}"/>
    <cellStyle name="Comma 2 69 2" xfId="25168" xr:uid="{00000000-0005-0000-0000-000058400000}"/>
    <cellStyle name="Comma 2 69 3" xfId="8337" xr:uid="{00000000-0005-0000-0000-000059400000}"/>
    <cellStyle name="Comma 2 7" xfId="25170" xr:uid="{00000000-0005-0000-0000-00005A400000}"/>
    <cellStyle name="Comma 2 7 10" xfId="17001" xr:uid="{00000000-0005-0000-0000-00005B400000}"/>
    <cellStyle name="Comma 2 7 100" xfId="25171" xr:uid="{00000000-0005-0000-0000-00005C400000}"/>
    <cellStyle name="Comma 2 7 101" xfId="25175" xr:uid="{00000000-0005-0000-0000-00005D400000}"/>
    <cellStyle name="Comma 2 7 102" xfId="25177" xr:uid="{00000000-0005-0000-0000-00005E400000}"/>
    <cellStyle name="Comma 2 7 103" xfId="14164" xr:uid="{00000000-0005-0000-0000-00005F400000}"/>
    <cellStyle name="Comma 2 7 104" xfId="25179" xr:uid="{00000000-0005-0000-0000-000060400000}"/>
    <cellStyle name="Comma 2 7 105" xfId="25180" xr:uid="{00000000-0005-0000-0000-000061400000}"/>
    <cellStyle name="Comma 2 7 106" xfId="21560" xr:uid="{00000000-0005-0000-0000-000062400000}"/>
    <cellStyle name="Comma 2 7 107" xfId="25181" xr:uid="{00000000-0005-0000-0000-000063400000}"/>
    <cellStyle name="Comma 2 7 108" xfId="25182" xr:uid="{00000000-0005-0000-0000-000064400000}"/>
    <cellStyle name="Comma 2 7 109" xfId="25184" xr:uid="{00000000-0005-0000-0000-000065400000}"/>
    <cellStyle name="Comma 2 7 11" xfId="17005" xr:uid="{00000000-0005-0000-0000-000066400000}"/>
    <cellStyle name="Comma 2 7 12" xfId="17008" xr:uid="{00000000-0005-0000-0000-000067400000}"/>
    <cellStyle name="Comma 2 7 13" xfId="17011" xr:uid="{00000000-0005-0000-0000-000068400000}"/>
    <cellStyle name="Comma 2 7 14" xfId="25185" xr:uid="{00000000-0005-0000-0000-000069400000}"/>
    <cellStyle name="Comma 2 7 15" xfId="18177" xr:uid="{00000000-0005-0000-0000-00006A400000}"/>
    <cellStyle name="Comma 2 7 16" xfId="17604" xr:uid="{00000000-0005-0000-0000-00006B400000}"/>
    <cellStyle name="Comma 2 7 17" xfId="17608" xr:uid="{00000000-0005-0000-0000-00006C400000}"/>
    <cellStyle name="Comma 2 7 18" xfId="19844" xr:uid="{00000000-0005-0000-0000-00006D400000}"/>
    <cellStyle name="Comma 2 7 19" xfId="25186" xr:uid="{00000000-0005-0000-0000-00006E400000}"/>
    <cellStyle name="Comma 2 7 2" xfId="25189" xr:uid="{00000000-0005-0000-0000-00006F400000}"/>
    <cellStyle name="Comma 2 7 20" xfId="18178" xr:uid="{00000000-0005-0000-0000-000070400000}"/>
    <cellStyle name="Comma 2 7 21" xfId="17605" xr:uid="{00000000-0005-0000-0000-000071400000}"/>
    <cellStyle name="Comma 2 7 22" xfId="17609" xr:uid="{00000000-0005-0000-0000-000072400000}"/>
    <cellStyle name="Comma 2 7 23" xfId="19845" xr:uid="{00000000-0005-0000-0000-000073400000}"/>
    <cellStyle name="Comma 2 7 24" xfId="25187" xr:uid="{00000000-0005-0000-0000-000074400000}"/>
    <cellStyle name="Comma 2 7 25" xfId="6388" xr:uid="{00000000-0005-0000-0000-000075400000}"/>
    <cellStyle name="Comma 2 7 26" xfId="6395" xr:uid="{00000000-0005-0000-0000-000076400000}"/>
    <cellStyle name="Comma 2 7 27" xfId="25190" xr:uid="{00000000-0005-0000-0000-000077400000}"/>
    <cellStyle name="Comma 2 7 28" xfId="25195" xr:uid="{00000000-0005-0000-0000-000078400000}"/>
    <cellStyle name="Comma 2 7 29" xfId="25198" xr:uid="{00000000-0005-0000-0000-000079400000}"/>
    <cellStyle name="Comma 2 7 3" xfId="25201" xr:uid="{00000000-0005-0000-0000-00007A400000}"/>
    <cellStyle name="Comma 2 7 30" xfId="6389" xr:uid="{00000000-0005-0000-0000-00007B400000}"/>
    <cellStyle name="Comma 2 7 31" xfId="6396" xr:uid="{00000000-0005-0000-0000-00007C400000}"/>
    <cellStyle name="Comma 2 7 32" xfId="25191" xr:uid="{00000000-0005-0000-0000-00007D400000}"/>
    <cellStyle name="Comma 2 7 33" xfId="25196" xr:uid="{00000000-0005-0000-0000-00007E400000}"/>
    <cellStyle name="Comma 2 7 34" xfId="25199" xr:uid="{00000000-0005-0000-0000-00007F400000}"/>
    <cellStyle name="Comma 2 7 35" xfId="16068" xr:uid="{00000000-0005-0000-0000-000080400000}"/>
    <cellStyle name="Comma 2 7 36" xfId="25202" xr:uid="{00000000-0005-0000-0000-000081400000}"/>
    <cellStyle name="Comma 2 7 37" xfId="20533" xr:uid="{00000000-0005-0000-0000-000082400000}"/>
    <cellStyle name="Comma 2 7 38" xfId="24687" xr:uid="{00000000-0005-0000-0000-000083400000}"/>
    <cellStyle name="Comma 2 7 39" xfId="25206" xr:uid="{00000000-0005-0000-0000-000084400000}"/>
    <cellStyle name="Comma 2 7 4" xfId="25208" xr:uid="{00000000-0005-0000-0000-000085400000}"/>
    <cellStyle name="Comma 2 7 40" xfId="16069" xr:uid="{00000000-0005-0000-0000-000086400000}"/>
    <cellStyle name="Comma 2 7 41" xfId="25203" xr:uid="{00000000-0005-0000-0000-000087400000}"/>
    <cellStyle name="Comma 2 7 42" xfId="20534" xr:uid="{00000000-0005-0000-0000-000088400000}"/>
    <cellStyle name="Comma 2 7 43" xfId="24688" xr:uid="{00000000-0005-0000-0000-000089400000}"/>
    <cellStyle name="Comma 2 7 44" xfId="25207" xr:uid="{00000000-0005-0000-0000-00008A400000}"/>
    <cellStyle name="Comma 2 7 45" xfId="9042" xr:uid="{00000000-0005-0000-0000-00008B400000}"/>
    <cellStyle name="Comma 2 7 46" xfId="25209" xr:uid="{00000000-0005-0000-0000-00008C400000}"/>
    <cellStyle name="Comma 2 7 47" xfId="25212" xr:uid="{00000000-0005-0000-0000-00008D400000}"/>
    <cellStyle name="Comma 2 7 48" xfId="25215" xr:uid="{00000000-0005-0000-0000-00008E400000}"/>
    <cellStyle name="Comma 2 7 49" xfId="25218" xr:uid="{00000000-0005-0000-0000-00008F400000}"/>
    <cellStyle name="Comma 2 7 5" xfId="25220" xr:uid="{00000000-0005-0000-0000-000090400000}"/>
    <cellStyle name="Comma 2 7 50" xfId="9043" xr:uid="{00000000-0005-0000-0000-000091400000}"/>
    <cellStyle name="Comma 2 7 51" xfId="25210" xr:uid="{00000000-0005-0000-0000-000092400000}"/>
    <cellStyle name="Comma 2 7 52" xfId="25213" xr:uid="{00000000-0005-0000-0000-000093400000}"/>
    <cellStyle name="Comma 2 7 53" xfId="25216" xr:uid="{00000000-0005-0000-0000-000094400000}"/>
    <cellStyle name="Comma 2 7 54" xfId="25219" xr:uid="{00000000-0005-0000-0000-000095400000}"/>
    <cellStyle name="Comma 2 7 55" xfId="17015" xr:uid="{00000000-0005-0000-0000-000096400000}"/>
    <cellStyle name="Comma 2 7 56" xfId="17021" xr:uid="{00000000-0005-0000-0000-000097400000}"/>
    <cellStyle name="Comma 2 7 57" xfId="17025" xr:uid="{00000000-0005-0000-0000-000098400000}"/>
    <cellStyle name="Comma 2 7 58" xfId="25221" xr:uid="{00000000-0005-0000-0000-000099400000}"/>
    <cellStyle name="Comma 2 7 59" xfId="25223" xr:uid="{00000000-0005-0000-0000-00009A400000}"/>
    <cellStyle name="Comma 2 7 6" xfId="25225" xr:uid="{00000000-0005-0000-0000-00009B400000}"/>
    <cellStyle name="Comma 2 7 60" xfId="17016" xr:uid="{00000000-0005-0000-0000-00009C400000}"/>
    <cellStyle name="Comma 2 7 61" xfId="17022" xr:uid="{00000000-0005-0000-0000-00009D400000}"/>
    <cellStyle name="Comma 2 7 62" xfId="17026" xr:uid="{00000000-0005-0000-0000-00009E400000}"/>
    <cellStyle name="Comma 2 7 63" xfId="25222" xr:uid="{00000000-0005-0000-0000-00009F400000}"/>
    <cellStyle name="Comma 2 7 64" xfId="25224" xr:uid="{00000000-0005-0000-0000-0000A0400000}"/>
    <cellStyle name="Comma 2 7 65" xfId="25226" xr:uid="{00000000-0005-0000-0000-0000A1400000}"/>
    <cellStyle name="Comma 2 7 66" xfId="17618" xr:uid="{00000000-0005-0000-0000-0000A2400000}"/>
    <cellStyle name="Comma 2 7 67" xfId="17622" xr:uid="{00000000-0005-0000-0000-0000A3400000}"/>
    <cellStyle name="Comma 2 7 68" xfId="3586" xr:uid="{00000000-0005-0000-0000-0000A4400000}"/>
    <cellStyle name="Comma 2 7 69" xfId="3598" xr:uid="{00000000-0005-0000-0000-0000A5400000}"/>
    <cellStyle name="Comma 2 7 7" xfId="25228" xr:uid="{00000000-0005-0000-0000-0000A6400000}"/>
    <cellStyle name="Comma 2 7 70" xfId="25227" xr:uid="{00000000-0005-0000-0000-0000A7400000}"/>
    <cellStyle name="Comma 2 7 71" xfId="17619" xr:uid="{00000000-0005-0000-0000-0000A8400000}"/>
    <cellStyle name="Comma 2 7 72" xfId="17623" xr:uid="{00000000-0005-0000-0000-0000A9400000}"/>
    <cellStyle name="Comma 2 7 73" xfId="3585" xr:uid="{00000000-0005-0000-0000-0000AA400000}"/>
    <cellStyle name="Comma 2 7 74" xfId="3597" xr:uid="{00000000-0005-0000-0000-0000AB400000}"/>
    <cellStyle name="Comma 2 7 75" xfId="3609" xr:uid="{00000000-0005-0000-0000-0000AC400000}"/>
    <cellStyle name="Comma 2 7 76" xfId="25229" xr:uid="{00000000-0005-0000-0000-0000AD400000}"/>
    <cellStyle name="Comma 2 7 77" xfId="25232" xr:uid="{00000000-0005-0000-0000-0000AE400000}"/>
    <cellStyle name="Comma 2 7 78" xfId="25235" xr:uid="{00000000-0005-0000-0000-0000AF400000}"/>
    <cellStyle name="Comma 2 7 79" xfId="25238" xr:uid="{00000000-0005-0000-0000-0000B0400000}"/>
    <cellStyle name="Comma 2 7 8" xfId="25241" xr:uid="{00000000-0005-0000-0000-0000B1400000}"/>
    <cellStyle name="Comma 2 7 80" xfId="3608" xr:uid="{00000000-0005-0000-0000-0000B2400000}"/>
    <cellStyle name="Comma 2 7 81" xfId="25230" xr:uid="{00000000-0005-0000-0000-0000B3400000}"/>
    <cellStyle name="Comma 2 7 82" xfId="25233" xr:uid="{00000000-0005-0000-0000-0000B4400000}"/>
    <cellStyle name="Comma 2 7 83" xfId="25236" xr:uid="{00000000-0005-0000-0000-0000B5400000}"/>
    <cellStyle name="Comma 2 7 84" xfId="25239" xr:uid="{00000000-0005-0000-0000-0000B6400000}"/>
    <cellStyle name="Comma 2 7 85" xfId="25242" xr:uid="{00000000-0005-0000-0000-0000B7400000}"/>
    <cellStyle name="Comma 2 7 86" xfId="25245" xr:uid="{00000000-0005-0000-0000-0000B8400000}"/>
    <cellStyle name="Comma 2 7 87" xfId="24691" xr:uid="{00000000-0005-0000-0000-0000B9400000}"/>
    <cellStyle name="Comma 2 7 88" xfId="24695" xr:uid="{00000000-0005-0000-0000-0000BA400000}"/>
    <cellStyle name="Comma 2 7 89" xfId="25248" xr:uid="{00000000-0005-0000-0000-0000BB400000}"/>
    <cellStyle name="Comma 2 7 9" xfId="25250" xr:uid="{00000000-0005-0000-0000-0000BC400000}"/>
    <cellStyle name="Comma 2 7 90" xfId="25243" xr:uid="{00000000-0005-0000-0000-0000BD400000}"/>
    <cellStyle name="Comma 2 7 91" xfId="25246" xr:uid="{00000000-0005-0000-0000-0000BE400000}"/>
    <cellStyle name="Comma 2 7 92" xfId="24692" xr:uid="{00000000-0005-0000-0000-0000BF400000}"/>
    <cellStyle name="Comma 2 7 93" xfId="24696" xr:uid="{00000000-0005-0000-0000-0000C0400000}"/>
    <cellStyle name="Comma 2 7 94" xfId="25249" xr:uid="{00000000-0005-0000-0000-0000C1400000}"/>
    <cellStyle name="Comma 2 7 95" xfId="25252" xr:uid="{00000000-0005-0000-0000-0000C2400000}"/>
    <cellStyle name="Comma 2 7 96" xfId="23042" xr:uid="{00000000-0005-0000-0000-0000C3400000}"/>
    <cellStyle name="Comma 2 7 97" xfId="25254" xr:uid="{00000000-0005-0000-0000-0000C4400000}"/>
    <cellStyle name="Comma 2 7 98" xfId="25256" xr:uid="{00000000-0005-0000-0000-0000C5400000}"/>
    <cellStyle name="Comma 2 7 99" xfId="25257" xr:uid="{00000000-0005-0000-0000-0000C6400000}"/>
    <cellStyle name="Comma 2 70" xfId="25140" xr:uid="{00000000-0005-0000-0000-0000C7400000}"/>
    <cellStyle name="Comma 2 70 2" xfId="25143" xr:uid="{00000000-0005-0000-0000-0000C8400000}"/>
    <cellStyle name="Comma 2 70 3" xfId="25145" xr:uid="{00000000-0005-0000-0000-0000C9400000}"/>
    <cellStyle name="Comma 2 71" xfId="25148" xr:uid="{00000000-0005-0000-0000-0000CA400000}"/>
    <cellStyle name="Comma 2 71 2" xfId="25153" xr:uid="{00000000-0005-0000-0000-0000CB400000}"/>
    <cellStyle name="Comma 2 71 3" xfId="25155" xr:uid="{00000000-0005-0000-0000-0000CC400000}"/>
    <cellStyle name="Comma 2 72" xfId="25157" xr:uid="{00000000-0005-0000-0000-0000CD400000}"/>
    <cellStyle name="Comma 2 72 2" xfId="25159" xr:uid="{00000000-0005-0000-0000-0000CE400000}"/>
    <cellStyle name="Comma 2 72 3" xfId="25161" xr:uid="{00000000-0005-0000-0000-0000CF400000}"/>
    <cellStyle name="Comma 2 73" xfId="25163" xr:uid="{00000000-0005-0000-0000-0000D0400000}"/>
    <cellStyle name="Comma 2 73 2" xfId="25165" xr:uid="{00000000-0005-0000-0000-0000D1400000}"/>
    <cellStyle name="Comma 2 73 3" xfId="8302" xr:uid="{00000000-0005-0000-0000-0000D2400000}"/>
    <cellStyle name="Comma 2 74" xfId="25167" xr:uid="{00000000-0005-0000-0000-0000D3400000}"/>
    <cellStyle name="Comma 2 74 2" xfId="25169" xr:uid="{00000000-0005-0000-0000-0000D4400000}"/>
    <cellStyle name="Comma 2 74 3" xfId="8338" xr:uid="{00000000-0005-0000-0000-0000D5400000}"/>
    <cellStyle name="Comma 2 75" xfId="25258" xr:uid="{00000000-0005-0000-0000-0000D6400000}"/>
    <cellStyle name="Comma 2 75 2" xfId="25260" xr:uid="{00000000-0005-0000-0000-0000D7400000}"/>
    <cellStyle name="Comma 2 75 3" xfId="244" xr:uid="{00000000-0005-0000-0000-0000D8400000}"/>
    <cellStyle name="Comma 2 76" xfId="25262" xr:uid="{00000000-0005-0000-0000-0000D9400000}"/>
    <cellStyle name="Comma 2 76 2" xfId="25078" xr:uid="{00000000-0005-0000-0000-0000DA400000}"/>
    <cellStyle name="Comma 2 76 3" xfId="8352" xr:uid="{00000000-0005-0000-0000-0000DB400000}"/>
    <cellStyle name="Comma 2 77" xfId="25264" xr:uid="{00000000-0005-0000-0000-0000DC400000}"/>
    <cellStyle name="Comma 2 77 2" xfId="25266" xr:uid="{00000000-0005-0000-0000-0000DD400000}"/>
    <cellStyle name="Comma 2 77 3" xfId="25268" xr:uid="{00000000-0005-0000-0000-0000DE400000}"/>
    <cellStyle name="Comma 2 78" xfId="21180" xr:uid="{00000000-0005-0000-0000-0000DF400000}"/>
    <cellStyle name="Comma 2 78 2" xfId="25270" xr:uid="{00000000-0005-0000-0000-0000E0400000}"/>
    <cellStyle name="Comma 2 78 3" xfId="25272" xr:uid="{00000000-0005-0000-0000-0000E1400000}"/>
    <cellStyle name="Comma 2 79" xfId="11965" xr:uid="{00000000-0005-0000-0000-0000E2400000}"/>
    <cellStyle name="Comma 2 79 2" xfId="11968" xr:uid="{00000000-0005-0000-0000-0000E3400000}"/>
    <cellStyle name="Comma 2 79 3" xfId="25274" xr:uid="{00000000-0005-0000-0000-0000E4400000}"/>
    <cellStyle name="Comma 2 8" xfId="4511" xr:uid="{00000000-0005-0000-0000-0000E5400000}"/>
    <cellStyle name="Comma 2 8 2" xfId="25276" xr:uid="{00000000-0005-0000-0000-0000E6400000}"/>
    <cellStyle name="Comma 2 8 3" xfId="25277" xr:uid="{00000000-0005-0000-0000-0000E7400000}"/>
    <cellStyle name="Comma 2 80" xfId="25259" xr:uid="{00000000-0005-0000-0000-0000E8400000}"/>
    <cellStyle name="Comma 2 80 2" xfId="25261" xr:uid="{00000000-0005-0000-0000-0000E9400000}"/>
    <cellStyle name="Comma 2 80 3" xfId="245" xr:uid="{00000000-0005-0000-0000-0000EA400000}"/>
    <cellStyle name="Comma 2 81" xfId="25263" xr:uid="{00000000-0005-0000-0000-0000EB400000}"/>
    <cellStyle name="Comma 2 81 2" xfId="25079" xr:uid="{00000000-0005-0000-0000-0000EC400000}"/>
    <cellStyle name="Comma 2 81 3" xfId="8353" xr:uid="{00000000-0005-0000-0000-0000ED400000}"/>
    <cellStyle name="Comma 2 82" xfId="25265" xr:uid="{00000000-0005-0000-0000-0000EE400000}"/>
    <cellStyle name="Comma 2 82 2" xfId="25267" xr:uid="{00000000-0005-0000-0000-0000EF400000}"/>
    <cellStyle name="Comma 2 82 3" xfId="25269" xr:uid="{00000000-0005-0000-0000-0000F0400000}"/>
    <cellStyle name="Comma 2 83" xfId="21181" xr:uid="{00000000-0005-0000-0000-0000F1400000}"/>
    <cellStyle name="Comma 2 83 2" xfId="25271" xr:uid="{00000000-0005-0000-0000-0000F2400000}"/>
    <cellStyle name="Comma 2 83 3" xfId="25273" xr:uid="{00000000-0005-0000-0000-0000F3400000}"/>
    <cellStyle name="Comma 2 84" xfId="11966" xr:uid="{00000000-0005-0000-0000-0000F4400000}"/>
    <cellStyle name="Comma 2 84 2" xfId="11969" xr:uid="{00000000-0005-0000-0000-0000F5400000}"/>
    <cellStyle name="Comma 2 84 3" xfId="25275" xr:uid="{00000000-0005-0000-0000-0000F6400000}"/>
    <cellStyle name="Comma 2 85" xfId="11971" xr:uid="{00000000-0005-0000-0000-0000F7400000}"/>
    <cellStyle name="Comma 2 85 2" xfId="14146" xr:uid="{00000000-0005-0000-0000-0000F8400000}"/>
    <cellStyle name="Comma 2 85 3" xfId="14182" xr:uid="{00000000-0005-0000-0000-0000F9400000}"/>
    <cellStyle name="Comma 2 86" xfId="25278" xr:uid="{00000000-0005-0000-0000-0000FA400000}"/>
    <cellStyle name="Comma 2 86 2" xfId="14260" xr:uid="{00000000-0005-0000-0000-0000FB400000}"/>
    <cellStyle name="Comma 2 86 3" xfId="14285" xr:uid="{00000000-0005-0000-0000-0000FC400000}"/>
    <cellStyle name="Comma 2 87" xfId="2093" xr:uid="{00000000-0005-0000-0000-0000FD400000}"/>
    <cellStyle name="Comma 2 87 2" xfId="14325" xr:uid="{00000000-0005-0000-0000-0000FE400000}"/>
    <cellStyle name="Comma 2 87 3" xfId="14331" xr:uid="{00000000-0005-0000-0000-0000FF400000}"/>
    <cellStyle name="Comma 2 88" xfId="20541" xr:uid="{00000000-0005-0000-0000-000000410000}"/>
    <cellStyle name="Comma 2 88 2" xfId="14349" xr:uid="{00000000-0005-0000-0000-000001410000}"/>
    <cellStyle name="Comma 2 88 3" xfId="14355" xr:uid="{00000000-0005-0000-0000-000002410000}"/>
    <cellStyle name="Comma 2 89" xfId="25280" xr:uid="{00000000-0005-0000-0000-000003410000}"/>
    <cellStyle name="Comma 2 89 2" xfId="14364" xr:uid="{00000000-0005-0000-0000-000004410000}"/>
    <cellStyle name="Comma 2 89 3" xfId="14367" xr:uid="{00000000-0005-0000-0000-000005410000}"/>
    <cellStyle name="Comma 2 9" xfId="25282" xr:uid="{00000000-0005-0000-0000-000006410000}"/>
    <cellStyle name="Comma 2 9 2" xfId="25283" xr:uid="{00000000-0005-0000-0000-000007410000}"/>
    <cellStyle name="Comma 2 9 3" xfId="25284" xr:uid="{00000000-0005-0000-0000-000008410000}"/>
    <cellStyle name="Comma 2 90" xfId="11972" xr:uid="{00000000-0005-0000-0000-000009410000}"/>
    <cellStyle name="Comma 2 90 2" xfId="14147" xr:uid="{00000000-0005-0000-0000-00000A410000}"/>
    <cellStyle name="Comma 2 90 3" xfId="14183" xr:uid="{00000000-0005-0000-0000-00000B410000}"/>
    <cellStyle name="Comma 2 91" xfId="25279" xr:uid="{00000000-0005-0000-0000-00000C410000}"/>
    <cellStyle name="Comma 2 91 2" xfId="14261" xr:uid="{00000000-0005-0000-0000-00000D410000}"/>
    <cellStyle name="Comma 2 91 3" xfId="14286" xr:uid="{00000000-0005-0000-0000-00000E410000}"/>
    <cellStyle name="Comma 2 92" xfId="2092" xr:uid="{00000000-0005-0000-0000-00000F410000}"/>
    <cellStyle name="Comma 2 92 2" xfId="14326" xr:uid="{00000000-0005-0000-0000-000010410000}"/>
    <cellStyle name="Comma 2 92 3" xfId="14332" xr:uid="{00000000-0005-0000-0000-000011410000}"/>
    <cellStyle name="Comma 2 93" xfId="20542" xr:uid="{00000000-0005-0000-0000-000012410000}"/>
    <cellStyle name="Comma 2 93 2" xfId="14350" xr:uid="{00000000-0005-0000-0000-000013410000}"/>
    <cellStyle name="Comma 2 93 3" xfId="14356" xr:uid="{00000000-0005-0000-0000-000014410000}"/>
    <cellStyle name="Comma 2 94" xfId="25281" xr:uid="{00000000-0005-0000-0000-000015410000}"/>
    <cellStyle name="Comma 2 94 2" xfId="14365" xr:uid="{00000000-0005-0000-0000-000016410000}"/>
    <cellStyle name="Comma 2 94 3" xfId="14368" xr:uid="{00000000-0005-0000-0000-000017410000}"/>
    <cellStyle name="Comma 2 95" xfId="25285" xr:uid="{00000000-0005-0000-0000-000018410000}"/>
    <cellStyle name="Comma 2 95 2" xfId="14375" xr:uid="{00000000-0005-0000-0000-000019410000}"/>
    <cellStyle name="Comma 2 95 3" xfId="25287" xr:uid="{00000000-0005-0000-0000-00001A410000}"/>
    <cellStyle name="Comma 2 96" xfId="25288" xr:uid="{00000000-0005-0000-0000-00001B410000}"/>
    <cellStyle name="Comma 2 96 2" xfId="25289" xr:uid="{00000000-0005-0000-0000-00001C410000}"/>
    <cellStyle name="Comma 2 96 3" xfId="25290" xr:uid="{00000000-0005-0000-0000-00001D410000}"/>
    <cellStyle name="Comma 2 97" xfId="25291" xr:uid="{00000000-0005-0000-0000-00001E410000}"/>
    <cellStyle name="Comma 2 97 2" xfId="25292" xr:uid="{00000000-0005-0000-0000-00001F410000}"/>
    <cellStyle name="Comma 2 97 3" xfId="25293" xr:uid="{00000000-0005-0000-0000-000020410000}"/>
    <cellStyle name="Comma 2 98" xfId="25294" xr:uid="{00000000-0005-0000-0000-000021410000}"/>
    <cellStyle name="Comma 2 98 2" xfId="25295" xr:uid="{00000000-0005-0000-0000-000022410000}"/>
    <cellStyle name="Comma 2 98 3" xfId="25296" xr:uid="{00000000-0005-0000-0000-000023410000}"/>
    <cellStyle name="Comma 2 99" xfId="25297" xr:uid="{00000000-0005-0000-0000-000024410000}"/>
    <cellStyle name="Comma 2 99 2" xfId="2952" xr:uid="{00000000-0005-0000-0000-000025410000}"/>
    <cellStyle name="Comma 2 99 3" xfId="2980" xr:uid="{00000000-0005-0000-0000-000026410000}"/>
    <cellStyle name="Comma 2_Indeks-Q209-Data Bersih-Maklumat&amp;Komunikasi - cari 15d" xfId="25298" xr:uid="{00000000-0005-0000-0000-000027410000}"/>
    <cellStyle name="Comma 20" xfId="2483" xr:uid="{00000000-0005-0000-0000-000028410000}"/>
    <cellStyle name="Comma 20 10" xfId="18747" xr:uid="{00000000-0005-0000-0000-000029410000}"/>
    <cellStyle name="Comma 20 11" xfId="7846" xr:uid="{00000000-0005-0000-0000-00002A410000}"/>
    <cellStyle name="Comma 20 12" xfId="6160" xr:uid="{00000000-0005-0000-0000-00002B410000}"/>
    <cellStyle name="Comma 20 13" xfId="6176" xr:uid="{00000000-0005-0000-0000-00002C410000}"/>
    <cellStyle name="Comma 20 14" xfId="12133" xr:uid="{00000000-0005-0000-0000-00002D410000}"/>
    <cellStyle name="Comma 20 15" xfId="12144" xr:uid="{00000000-0005-0000-0000-00002E410000}"/>
    <cellStyle name="Comma 20 16" xfId="12151" xr:uid="{00000000-0005-0000-0000-00002F410000}"/>
    <cellStyle name="Comma 20 17" xfId="18757" xr:uid="{00000000-0005-0000-0000-000030410000}"/>
    <cellStyle name="Comma 20 18" xfId="18763" xr:uid="{00000000-0005-0000-0000-000031410000}"/>
    <cellStyle name="Comma 20 19" xfId="17776" xr:uid="{00000000-0005-0000-0000-000032410000}"/>
    <cellStyle name="Comma 20 2" xfId="2487" xr:uid="{00000000-0005-0000-0000-000033410000}"/>
    <cellStyle name="Comma 20 20" xfId="12145" xr:uid="{00000000-0005-0000-0000-000034410000}"/>
    <cellStyle name="Comma 20 21" xfId="12152" xr:uid="{00000000-0005-0000-0000-000035410000}"/>
    <cellStyle name="Comma 20 22" xfId="18758" xr:uid="{00000000-0005-0000-0000-000036410000}"/>
    <cellStyle name="Comma 20 23" xfId="18764" xr:uid="{00000000-0005-0000-0000-000037410000}"/>
    <cellStyle name="Comma 20 24" xfId="17777" xr:uid="{00000000-0005-0000-0000-000038410000}"/>
    <cellStyle name="Comma 20 25" xfId="17784" xr:uid="{00000000-0005-0000-0000-000039410000}"/>
    <cellStyle name="Comma 20 26" xfId="18770" xr:uid="{00000000-0005-0000-0000-00003A410000}"/>
    <cellStyle name="Comma 20 27" xfId="18773" xr:uid="{00000000-0005-0000-0000-00003B410000}"/>
    <cellStyle name="Comma 20 28" xfId="9443" xr:uid="{00000000-0005-0000-0000-00003C410000}"/>
    <cellStyle name="Comma 20 29" xfId="25300" xr:uid="{00000000-0005-0000-0000-00003D410000}"/>
    <cellStyle name="Comma 20 3" xfId="2550" xr:uid="{00000000-0005-0000-0000-00003E410000}"/>
    <cellStyle name="Comma 20 30" xfId="17785" xr:uid="{00000000-0005-0000-0000-00003F410000}"/>
    <cellStyle name="Comma 20 31" xfId="18771" xr:uid="{00000000-0005-0000-0000-000040410000}"/>
    <cellStyle name="Comma 20 32" xfId="18774" xr:uid="{00000000-0005-0000-0000-000041410000}"/>
    <cellStyle name="Comma 20 33" xfId="9444" xr:uid="{00000000-0005-0000-0000-000042410000}"/>
    <cellStyle name="Comma 20 34" xfId="25301" xr:uid="{00000000-0005-0000-0000-000043410000}"/>
    <cellStyle name="Comma 20 35" xfId="25303" xr:uid="{00000000-0005-0000-0000-000044410000}"/>
    <cellStyle name="Comma 20 36" xfId="25306" xr:uid="{00000000-0005-0000-0000-000045410000}"/>
    <cellStyle name="Comma 20 37" xfId="2234" xr:uid="{00000000-0005-0000-0000-000046410000}"/>
    <cellStyle name="Comma 20 38" xfId="25308" xr:uid="{00000000-0005-0000-0000-000047410000}"/>
    <cellStyle name="Comma 20 39" xfId="25311" xr:uid="{00000000-0005-0000-0000-000048410000}"/>
    <cellStyle name="Comma 20 4" xfId="2581" xr:uid="{00000000-0005-0000-0000-000049410000}"/>
    <cellStyle name="Comma 20 40" xfId="25304" xr:uid="{00000000-0005-0000-0000-00004A410000}"/>
    <cellStyle name="Comma 20 41" xfId="25307" xr:uid="{00000000-0005-0000-0000-00004B410000}"/>
    <cellStyle name="Comma 20 42" xfId="2233" xr:uid="{00000000-0005-0000-0000-00004C410000}"/>
    <cellStyle name="Comma 20 43" xfId="25309" xr:uid="{00000000-0005-0000-0000-00004D410000}"/>
    <cellStyle name="Comma 20 44" xfId="25312" xr:uid="{00000000-0005-0000-0000-00004E410000}"/>
    <cellStyle name="Comma 20 45" xfId="25314" xr:uid="{00000000-0005-0000-0000-00004F410000}"/>
    <cellStyle name="Comma 20 46" xfId="25317" xr:uid="{00000000-0005-0000-0000-000050410000}"/>
    <cellStyle name="Comma 20 47" xfId="25319" xr:uid="{00000000-0005-0000-0000-000051410000}"/>
    <cellStyle name="Comma 20 48" xfId="20049" xr:uid="{00000000-0005-0000-0000-000052410000}"/>
    <cellStyle name="Comma 20 49" xfId="20052" xr:uid="{00000000-0005-0000-0000-000053410000}"/>
    <cellStyle name="Comma 20 5" xfId="2594" xr:uid="{00000000-0005-0000-0000-000054410000}"/>
    <cellStyle name="Comma 20 50" xfId="25315" xr:uid="{00000000-0005-0000-0000-000055410000}"/>
    <cellStyle name="Comma 20 50 2" xfId="25320" xr:uid="{00000000-0005-0000-0000-000056410000}"/>
    <cellStyle name="Comma 20 51" xfId="25318" xr:uid="{00000000-0005-0000-0000-000057410000}"/>
    <cellStyle name="Comma 20 6" xfId="25321" xr:uid="{00000000-0005-0000-0000-000058410000}"/>
    <cellStyle name="Comma 20 7" xfId="25322" xr:uid="{00000000-0005-0000-0000-000059410000}"/>
    <cellStyle name="Comma 20 8" xfId="8620" xr:uid="{00000000-0005-0000-0000-00005A410000}"/>
    <cellStyle name="Comma 20 9" xfId="8648" xr:uid="{00000000-0005-0000-0000-00005B410000}"/>
    <cellStyle name="Comma 200" xfId="2404" xr:uid="{00000000-0005-0000-0000-00005C410000}"/>
    <cellStyle name="Comma 200 2" xfId="2412" xr:uid="{00000000-0005-0000-0000-00005D410000}"/>
    <cellStyle name="Comma 201" xfId="2419" xr:uid="{00000000-0005-0000-0000-00005E410000}"/>
    <cellStyle name="Comma 201 2" xfId="2427" xr:uid="{00000000-0005-0000-0000-00005F410000}"/>
    <cellStyle name="Comma 202" xfId="2436" xr:uid="{00000000-0005-0000-0000-000060410000}"/>
    <cellStyle name="Comma 202 2" xfId="2448" xr:uid="{00000000-0005-0000-0000-000061410000}"/>
    <cellStyle name="Comma 203" xfId="2454" xr:uid="{00000000-0005-0000-0000-000062410000}"/>
    <cellStyle name="Comma 203 2" xfId="2463" xr:uid="{00000000-0005-0000-0000-000063410000}"/>
    <cellStyle name="Comma 204" xfId="2470" xr:uid="{00000000-0005-0000-0000-000064410000}"/>
    <cellStyle name="Comma 204 2" xfId="2477" xr:uid="{00000000-0005-0000-0000-000065410000}"/>
    <cellStyle name="Comma 205" xfId="2604" xr:uid="{00000000-0005-0000-0000-000066410000}"/>
    <cellStyle name="Comma 205 2" xfId="2610" xr:uid="{00000000-0005-0000-0000-000067410000}"/>
    <cellStyle name="Comma 206" xfId="2615" xr:uid="{00000000-0005-0000-0000-000068410000}"/>
    <cellStyle name="Comma 206 2" xfId="2623" xr:uid="{00000000-0005-0000-0000-000069410000}"/>
    <cellStyle name="Comma 207" xfId="2639" xr:uid="{00000000-0005-0000-0000-00006A410000}"/>
    <cellStyle name="Comma 207 2" xfId="2648" xr:uid="{00000000-0005-0000-0000-00006B410000}"/>
    <cellStyle name="Comma 208" xfId="2657" xr:uid="{00000000-0005-0000-0000-00006C410000}"/>
    <cellStyle name="Comma 208 2" xfId="1208" xr:uid="{00000000-0005-0000-0000-00006D410000}"/>
    <cellStyle name="Comma 209" xfId="2668" xr:uid="{00000000-0005-0000-0000-00006E410000}"/>
    <cellStyle name="Comma 209 2" xfId="2673" xr:uid="{00000000-0005-0000-0000-00006F410000}"/>
    <cellStyle name="Comma 21" xfId="2677" xr:uid="{00000000-0005-0000-0000-000070410000}"/>
    <cellStyle name="Comma 21 10" xfId="21967" xr:uid="{00000000-0005-0000-0000-000071410000}"/>
    <cellStyle name="Comma 21 11" xfId="25323" xr:uid="{00000000-0005-0000-0000-000072410000}"/>
    <cellStyle name="Comma 21 12" xfId="25325" xr:uid="{00000000-0005-0000-0000-000073410000}"/>
    <cellStyle name="Comma 21 13" xfId="25327" xr:uid="{00000000-0005-0000-0000-000074410000}"/>
    <cellStyle name="Comma 21 14" xfId="25329" xr:uid="{00000000-0005-0000-0000-000075410000}"/>
    <cellStyle name="Comma 21 15" xfId="25331" xr:uid="{00000000-0005-0000-0000-000076410000}"/>
    <cellStyle name="Comma 21 16" xfId="25333" xr:uid="{00000000-0005-0000-0000-000077410000}"/>
    <cellStyle name="Comma 21 17" xfId="25335" xr:uid="{00000000-0005-0000-0000-000078410000}"/>
    <cellStyle name="Comma 21 18" xfId="25338" xr:uid="{00000000-0005-0000-0000-000079410000}"/>
    <cellStyle name="Comma 21 19" xfId="17808" xr:uid="{00000000-0005-0000-0000-00007A410000}"/>
    <cellStyle name="Comma 21 2" xfId="2683" xr:uid="{00000000-0005-0000-0000-00007B410000}"/>
    <cellStyle name="Comma 21 20" xfId="25332" xr:uid="{00000000-0005-0000-0000-00007C410000}"/>
    <cellStyle name="Comma 21 21" xfId="25334" xr:uid="{00000000-0005-0000-0000-00007D410000}"/>
    <cellStyle name="Comma 21 22" xfId="25336" xr:uid="{00000000-0005-0000-0000-00007E410000}"/>
    <cellStyle name="Comma 21 23" xfId="25339" xr:uid="{00000000-0005-0000-0000-00007F410000}"/>
    <cellStyle name="Comma 21 24" xfId="17809" xr:uid="{00000000-0005-0000-0000-000080410000}"/>
    <cellStyle name="Comma 21 25" xfId="17811" xr:uid="{00000000-0005-0000-0000-000081410000}"/>
    <cellStyle name="Comma 21 26" xfId="25341" xr:uid="{00000000-0005-0000-0000-000082410000}"/>
    <cellStyle name="Comma 21 27" xfId="11041" xr:uid="{00000000-0005-0000-0000-000083410000}"/>
    <cellStyle name="Comma 21 28" xfId="3009" xr:uid="{00000000-0005-0000-0000-000084410000}"/>
    <cellStyle name="Comma 21 29" xfId="3024" xr:uid="{00000000-0005-0000-0000-000085410000}"/>
    <cellStyle name="Comma 21 3" xfId="2741" xr:uid="{00000000-0005-0000-0000-000086410000}"/>
    <cellStyle name="Comma 21 30" xfId="17812" xr:uid="{00000000-0005-0000-0000-000087410000}"/>
    <cellStyle name="Comma 21 31" xfId="25342" xr:uid="{00000000-0005-0000-0000-000088410000}"/>
    <cellStyle name="Comma 21 32" xfId="11042" xr:uid="{00000000-0005-0000-0000-000089410000}"/>
    <cellStyle name="Comma 21 33" xfId="3008" xr:uid="{00000000-0005-0000-0000-00008A410000}"/>
    <cellStyle name="Comma 21 34" xfId="3023" xr:uid="{00000000-0005-0000-0000-00008B410000}"/>
    <cellStyle name="Comma 21 35" xfId="3034" xr:uid="{00000000-0005-0000-0000-00008C410000}"/>
    <cellStyle name="Comma 21 36" xfId="12457" xr:uid="{00000000-0005-0000-0000-00008D410000}"/>
    <cellStyle name="Comma 21 37" xfId="2316" xr:uid="{00000000-0005-0000-0000-00008E410000}"/>
    <cellStyle name="Comma 21 38" xfId="25343" xr:uid="{00000000-0005-0000-0000-00008F410000}"/>
    <cellStyle name="Comma 21 39" xfId="25345" xr:uid="{00000000-0005-0000-0000-000090410000}"/>
    <cellStyle name="Comma 21 4" xfId="6583" xr:uid="{00000000-0005-0000-0000-000091410000}"/>
    <cellStyle name="Comma 21 40" xfId="3033" xr:uid="{00000000-0005-0000-0000-000092410000}"/>
    <cellStyle name="Comma 21 41" xfId="12458" xr:uid="{00000000-0005-0000-0000-000093410000}"/>
    <cellStyle name="Comma 21 42" xfId="2315" xr:uid="{00000000-0005-0000-0000-000094410000}"/>
    <cellStyle name="Comma 21 43" xfId="25344" xr:uid="{00000000-0005-0000-0000-000095410000}"/>
    <cellStyle name="Comma 21 44" xfId="25346" xr:uid="{00000000-0005-0000-0000-000096410000}"/>
    <cellStyle name="Comma 21 45" xfId="25347" xr:uid="{00000000-0005-0000-0000-000097410000}"/>
    <cellStyle name="Comma 21 46" xfId="25349" xr:uid="{00000000-0005-0000-0000-000098410000}"/>
    <cellStyle name="Comma 21 47" xfId="25353" xr:uid="{00000000-0005-0000-0000-000099410000}"/>
    <cellStyle name="Comma 21 48" xfId="25354" xr:uid="{00000000-0005-0000-0000-00009A410000}"/>
    <cellStyle name="Comma 21 49" xfId="21973" xr:uid="{00000000-0005-0000-0000-00009B410000}"/>
    <cellStyle name="Comma 21 5" xfId="25355" xr:uid="{00000000-0005-0000-0000-00009C410000}"/>
    <cellStyle name="Comma 21 50" xfId="25348" xr:uid="{00000000-0005-0000-0000-00009D410000}"/>
    <cellStyle name="Comma 21 50 2" xfId="25356" xr:uid="{00000000-0005-0000-0000-00009E410000}"/>
    <cellStyle name="Comma 21 51" xfId="25350" xr:uid="{00000000-0005-0000-0000-00009F410000}"/>
    <cellStyle name="Comma 21 6" xfId="14656" xr:uid="{00000000-0005-0000-0000-0000A0410000}"/>
    <cellStyle name="Comma 21 7" xfId="25357" xr:uid="{00000000-0005-0000-0000-0000A1410000}"/>
    <cellStyle name="Comma 21 8" xfId="8687" xr:uid="{00000000-0005-0000-0000-0000A2410000}"/>
    <cellStyle name="Comma 21 9" xfId="8697" xr:uid="{00000000-0005-0000-0000-0000A3410000}"/>
    <cellStyle name="Comma 210" xfId="2603" xr:uid="{00000000-0005-0000-0000-0000A4410000}"/>
    <cellStyle name="Comma 210 2" xfId="2609" xr:uid="{00000000-0005-0000-0000-0000A5410000}"/>
    <cellStyle name="Comma 211" xfId="2614" xr:uid="{00000000-0005-0000-0000-0000A6410000}"/>
    <cellStyle name="Comma 211 2" xfId="2622" xr:uid="{00000000-0005-0000-0000-0000A7410000}"/>
    <cellStyle name="Comma 212" xfId="2638" xr:uid="{00000000-0005-0000-0000-0000A8410000}"/>
    <cellStyle name="Comma 212 2" xfId="2647" xr:uid="{00000000-0005-0000-0000-0000A9410000}"/>
    <cellStyle name="Comma 213" xfId="2656" xr:uid="{00000000-0005-0000-0000-0000AA410000}"/>
    <cellStyle name="Comma 213 2" xfId="1207" xr:uid="{00000000-0005-0000-0000-0000AB410000}"/>
    <cellStyle name="Comma 214" xfId="2667" xr:uid="{00000000-0005-0000-0000-0000AC410000}"/>
    <cellStyle name="Comma 214 2" xfId="2672" xr:uid="{00000000-0005-0000-0000-0000AD410000}"/>
    <cellStyle name="Comma 215" xfId="7220" xr:uid="{00000000-0005-0000-0000-0000AE410000}"/>
    <cellStyle name="Comma 215 2" xfId="7224" xr:uid="{00000000-0005-0000-0000-0000AF410000}"/>
    <cellStyle name="Comma 216" xfId="7228" xr:uid="{00000000-0005-0000-0000-0000B0410000}"/>
    <cellStyle name="Comma 216 2" xfId="7235" xr:uid="{00000000-0005-0000-0000-0000B1410000}"/>
    <cellStyle name="Comma 217" xfId="7051" xr:uid="{00000000-0005-0000-0000-0000B2410000}"/>
    <cellStyle name="Comma 217 2" xfId="7060" xr:uid="{00000000-0005-0000-0000-0000B3410000}"/>
    <cellStyle name="Comma 218" xfId="7067" xr:uid="{00000000-0005-0000-0000-0000B4410000}"/>
    <cellStyle name="Comma 218 2" xfId="7073" xr:uid="{00000000-0005-0000-0000-0000B5410000}"/>
    <cellStyle name="Comma 219" xfId="7080" xr:uid="{00000000-0005-0000-0000-0000B6410000}"/>
    <cellStyle name="Comma 219 2" xfId="4012" xr:uid="{00000000-0005-0000-0000-0000B7410000}"/>
    <cellStyle name="Comma 22" xfId="6443" xr:uid="{00000000-0005-0000-0000-0000B8410000}"/>
    <cellStyle name="Comma 22 10" xfId="2687" xr:uid="{00000000-0005-0000-0000-0000B9410000}"/>
    <cellStyle name="Comma 22 11" xfId="2747" xr:uid="{00000000-0005-0000-0000-0000BA410000}"/>
    <cellStyle name="Comma 22 12" xfId="6579" xr:uid="{00000000-0005-0000-0000-0000BB410000}"/>
    <cellStyle name="Comma 22 13" xfId="4924" xr:uid="{00000000-0005-0000-0000-0000BC410000}"/>
    <cellStyle name="Comma 22 14" xfId="7238" xr:uid="{00000000-0005-0000-0000-0000BD410000}"/>
    <cellStyle name="Comma 22 15" xfId="134" xr:uid="{00000000-0005-0000-0000-0000BE410000}"/>
    <cellStyle name="Comma 22 16" xfId="1527" xr:uid="{00000000-0005-0000-0000-0000BF410000}"/>
    <cellStyle name="Comma 22 17" xfId="1533" xr:uid="{00000000-0005-0000-0000-0000C0410000}"/>
    <cellStyle name="Comma 22 18" xfId="1547" xr:uid="{00000000-0005-0000-0000-0000C1410000}"/>
    <cellStyle name="Comma 22 19" xfId="25358" xr:uid="{00000000-0005-0000-0000-0000C2410000}"/>
    <cellStyle name="Comma 22 2" xfId="6450" xr:uid="{00000000-0005-0000-0000-0000C3410000}"/>
    <cellStyle name="Comma 22 20" xfId="135" xr:uid="{00000000-0005-0000-0000-0000C4410000}"/>
    <cellStyle name="Comma 22 21" xfId="1526" xr:uid="{00000000-0005-0000-0000-0000C5410000}"/>
    <cellStyle name="Comma 22 22" xfId="1532" xr:uid="{00000000-0005-0000-0000-0000C6410000}"/>
    <cellStyle name="Comma 22 23" xfId="1546" xr:uid="{00000000-0005-0000-0000-0000C7410000}"/>
    <cellStyle name="Comma 22 24" xfId="25359" xr:uid="{00000000-0005-0000-0000-0000C8410000}"/>
    <cellStyle name="Comma 22 25" xfId="22427" xr:uid="{00000000-0005-0000-0000-0000C9410000}"/>
    <cellStyle name="Comma 22 26" xfId="22494" xr:uid="{00000000-0005-0000-0000-0000CA410000}"/>
    <cellStyle name="Comma 22 27" xfId="22513" xr:uid="{00000000-0005-0000-0000-0000CB410000}"/>
    <cellStyle name="Comma 22 28" xfId="22523" xr:uid="{00000000-0005-0000-0000-0000CC410000}"/>
    <cellStyle name="Comma 22 29" xfId="22530" xr:uid="{00000000-0005-0000-0000-0000CD410000}"/>
    <cellStyle name="Comma 22 3" xfId="10311" xr:uid="{00000000-0005-0000-0000-0000CE410000}"/>
    <cellStyle name="Comma 22 30" xfId="22428" xr:uid="{00000000-0005-0000-0000-0000CF410000}"/>
    <cellStyle name="Comma 22 31" xfId="22495" xr:uid="{00000000-0005-0000-0000-0000D0410000}"/>
    <cellStyle name="Comma 22 32" xfId="22514" xr:uid="{00000000-0005-0000-0000-0000D1410000}"/>
    <cellStyle name="Comma 22 33" xfId="22524" xr:uid="{00000000-0005-0000-0000-0000D2410000}"/>
    <cellStyle name="Comma 22 34" xfId="22531" xr:uid="{00000000-0005-0000-0000-0000D3410000}"/>
    <cellStyle name="Comma 22 35" xfId="22535" xr:uid="{00000000-0005-0000-0000-0000D4410000}"/>
    <cellStyle name="Comma 22 36" xfId="22538" xr:uid="{00000000-0005-0000-0000-0000D5410000}"/>
    <cellStyle name="Comma 22 37" xfId="2362" xr:uid="{00000000-0005-0000-0000-0000D6410000}"/>
    <cellStyle name="Comma 22 38" xfId="25361" xr:uid="{00000000-0005-0000-0000-0000D7410000}"/>
    <cellStyle name="Comma 22 39" xfId="25365" xr:uid="{00000000-0005-0000-0000-0000D8410000}"/>
    <cellStyle name="Comma 22 4" xfId="14036" xr:uid="{00000000-0005-0000-0000-0000D9410000}"/>
    <cellStyle name="Comma 22 40" xfId="22536" xr:uid="{00000000-0005-0000-0000-0000DA410000}"/>
    <cellStyle name="Comma 22 41" xfId="22539" xr:uid="{00000000-0005-0000-0000-0000DB410000}"/>
    <cellStyle name="Comma 22 42" xfId="2361" xr:uid="{00000000-0005-0000-0000-0000DC410000}"/>
    <cellStyle name="Comma 22 43" xfId="25362" xr:uid="{00000000-0005-0000-0000-0000DD410000}"/>
    <cellStyle name="Comma 22 44" xfId="25366" xr:uid="{00000000-0005-0000-0000-0000DE410000}"/>
    <cellStyle name="Comma 22 45" xfId="25369" xr:uid="{00000000-0005-0000-0000-0000DF410000}"/>
    <cellStyle name="Comma 22 46" xfId="14405" xr:uid="{00000000-0005-0000-0000-0000E0410000}"/>
    <cellStyle name="Comma 22 47" xfId="25372" xr:uid="{00000000-0005-0000-0000-0000E1410000}"/>
    <cellStyle name="Comma 22 48" xfId="14264" xr:uid="{00000000-0005-0000-0000-0000E2410000}"/>
    <cellStyle name="Comma 22 49" xfId="14274" xr:uid="{00000000-0005-0000-0000-0000E3410000}"/>
    <cellStyle name="Comma 22 5" xfId="15675" xr:uid="{00000000-0005-0000-0000-0000E4410000}"/>
    <cellStyle name="Comma 22 50" xfId="25370" xr:uid="{00000000-0005-0000-0000-0000E5410000}"/>
    <cellStyle name="Comma 22 50 2" xfId="25374" xr:uid="{00000000-0005-0000-0000-0000E6410000}"/>
    <cellStyle name="Comma 22 51" xfId="14406" xr:uid="{00000000-0005-0000-0000-0000E7410000}"/>
    <cellStyle name="Comma 22 6" xfId="15678" xr:uid="{00000000-0005-0000-0000-0000E8410000}"/>
    <cellStyle name="Comma 22 7" xfId="16268" xr:uid="{00000000-0005-0000-0000-0000E9410000}"/>
    <cellStyle name="Comma 22 8" xfId="8711" xr:uid="{00000000-0005-0000-0000-0000EA410000}"/>
    <cellStyle name="Comma 22 9" xfId="8720" xr:uid="{00000000-0005-0000-0000-0000EB410000}"/>
    <cellStyle name="Comma 220" xfId="7221" xr:uid="{00000000-0005-0000-0000-0000EC410000}"/>
    <cellStyle name="Comma 220 2" xfId="7225" xr:uid="{00000000-0005-0000-0000-0000ED410000}"/>
    <cellStyle name="Comma 221" xfId="7229" xr:uid="{00000000-0005-0000-0000-0000EE410000}"/>
    <cellStyle name="Comma 221 2" xfId="7236" xr:uid="{00000000-0005-0000-0000-0000EF410000}"/>
    <cellStyle name="Comma 222" xfId="7052" xr:uid="{00000000-0005-0000-0000-0000F0410000}"/>
    <cellStyle name="Comma 222 2" xfId="7061" xr:uid="{00000000-0005-0000-0000-0000F1410000}"/>
    <cellStyle name="Comma 223" xfId="7068" xr:uid="{00000000-0005-0000-0000-0000F2410000}"/>
    <cellStyle name="Comma 223 2" xfId="7074" xr:uid="{00000000-0005-0000-0000-0000F3410000}"/>
    <cellStyle name="Comma 224" xfId="7081" xr:uid="{00000000-0005-0000-0000-0000F4410000}"/>
    <cellStyle name="Comma 224 2" xfId="4011" xr:uid="{00000000-0005-0000-0000-0000F5410000}"/>
    <cellStyle name="Comma 225" xfId="17035" xr:uid="{00000000-0005-0000-0000-0000F6410000}"/>
    <cellStyle name="Comma 225 2" xfId="17039" xr:uid="{00000000-0005-0000-0000-0000F7410000}"/>
    <cellStyle name="Comma 226" xfId="17043" xr:uid="{00000000-0005-0000-0000-0000F8410000}"/>
    <cellStyle name="Comma 226 2" xfId="17047" xr:uid="{00000000-0005-0000-0000-0000F9410000}"/>
    <cellStyle name="Comma 227" xfId="17051" xr:uid="{00000000-0005-0000-0000-0000FA410000}"/>
    <cellStyle name="Comma 227 2" xfId="17055" xr:uid="{00000000-0005-0000-0000-0000FB410000}"/>
    <cellStyle name="Comma 228" xfId="17059" xr:uid="{00000000-0005-0000-0000-0000FC410000}"/>
    <cellStyle name="Comma 228 2" xfId="17063" xr:uid="{00000000-0005-0000-0000-0000FD410000}"/>
    <cellStyle name="Comma 229" xfId="17067" xr:uid="{00000000-0005-0000-0000-0000FE410000}"/>
    <cellStyle name="Comma 229 2" xfId="17075" xr:uid="{00000000-0005-0000-0000-0000FF410000}"/>
    <cellStyle name="Comma 23" xfId="6458" xr:uid="{00000000-0005-0000-0000-000000420000}"/>
    <cellStyle name="Comma 23 10" xfId="25376" xr:uid="{00000000-0005-0000-0000-000001420000}"/>
    <cellStyle name="Comma 23 11" xfId="25377" xr:uid="{00000000-0005-0000-0000-000002420000}"/>
    <cellStyle name="Comma 23 12" xfId="25378" xr:uid="{00000000-0005-0000-0000-000003420000}"/>
    <cellStyle name="Comma 23 13" xfId="25379" xr:uid="{00000000-0005-0000-0000-000004420000}"/>
    <cellStyle name="Comma 23 14" xfId="12866" xr:uid="{00000000-0005-0000-0000-000005420000}"/>
    <cellStyle name="Comma 23 15" xfId="25380" xr:uid="{00000000-0005-0000-0000-000006420000}"/>
    <cellStyle name="Comma 23 16" xfId="25382" xr:uid="{00000000-0005-0000-0000-000007420000}"/>
    <cellStyle name="Comma 23 17" xfId="25384" xr:uid="{00000000-0005-0000-0000-000008420000}"/>
    <cellStyle name="Comma 23 18" xfId="25387" xr:uid="{00000000-0005-0000-0000-000009420000}"/>
    <cellStyle name="Comma 23 19" xfId="25389" xr:uid="{00000000-0005-0000-0000-00000A420000}"/>
    <cellStyle name="Comma 23 2" xfId="6679" xr:uid="{00000000-0005-0000-0000-00000B420000}"/>
    <cellStyle name="Comma 23 20" xfId="25381" xr:uid="{00000000-0005-0000-0000-00000C420000}"/>
    <cellStyle name="Comma 23 21" xfId="25383" xr:uid="{00000000-0005-0000-0000-00000D420000}"/>
    <cellStyle name="Comma 23 22" xfId="25385" xr:uid="{00000000-0005-0000-0000-00000E420000}"/>
    <cellStyle name="Comma 23 23" xfId="25388" xr:uid="{00000000-0005-0000-0000-00000F420000}"/>
    <cellStyle name="Comma 23 24" xfId="25390" xr:uid="{00000000-0005-0000-0000-000010420000}"/>
    <cellStyle name="Comma 23 25" xfId="22620" xr:uid="{00000000-0005-0000-0000-000011420000}"/>
    <cellStyle name="Comma 23 26" xfId="25391" xr:uid="{00000000-0005-0000-0000-000012420000}"/>
    <cellStyle name="Comma 23 27" xfId="25393" xr:uid="{00000000-0005-0000-0000-000013420000}"/>
    <cellStyle name="Comma 23 28" xfId="16418" xr:uid="{00000000-0005-0000-0000-000014420000}"/>
    <cellStyle name="Comma 23 29" xfId="16428" xr:uid="{00000000-0005-0000-0000-000015420000}"/>
    <cellStyle name="Comma 23 3" xfId="17083" xr:uid="{00000000-0005-0000-0000-000016420000}"/>
    <cellStyle name="Comma 23 30" xfId="22621" xr:uid="{00000000-0005-0000-0000-000017420000}"/>
    <cellStyle name="Comma 23 31" xfId="25392" xr:uid="{00000000-0005-0000-0000-000018420000}"/>
    <cellStyle name="Comma 23 32" xfId="25394" xr:uid="{00000000-0005-0000-0000-000019420000}"/>
    <cellStyle name="Comma 23 33" xfId="16419" xr:uid="{00000000-0005-0000-0000-00001A420000}"/>
    <cellStyle name="Comma 23 34" xfId="16429" xr:uid="{00000000-0005-0000-0000-00001B420000}"/>
    <cellStyle name="Comma 23 35" xfId="25395" xr:uid="{00000000-0005-0000-0000-00001C420000}"/>
    <cellStyle name="Comma 23 36" xfId="25397" xr:uid="{00000000-0005-0000-0000-00001D420000}"/>
    <cellStyle name="Comma 23 37" xfId="2462" xr:uid="{00000000-0005-0000-0000-00001E420000}"/>
    <cellStyle name="Comma 23 38" xfId="25399" xr:uid="{00000000-0005-0000-0000-00001F420000}"/>
    <cellStyle name="Comma 23 39" xfId="25402" xr:uid="{00000000-0005-0000-0000-000020420000}"/>
    <cellStyle name="Comma 23 4" xfId="17090" xr:uid="{00000000-0005-0000-0000-000021420000}"/>
    <cellStyle name="Comma 23 40" xfId="25396" xr:uid="{00000000-0005-0000-0000-000022420000}"/>
    <cellStyle name="Comma 23 41" xfId="25398" xr:uid="{00000000-0005-0000-0000-000023420000}"/>
    <cellStyle name="Comma 23 42" xfId="2461" xr:uid="{00000000-0005-0000-0000-000024420000}"/>
    <cellStyle name="Comma 23 43" xfId="25400" xr:uid="{00000000-0005-0000-0000-000025420000}"/>
    <cellStyle name="Comma 23 44" xfId="25403" xr:uid="{00000000-0005-0000-0000-000026420000}"/>
    <cellStyle name="Comma 23 45" xfId="25405" xr:uid="{00000000-0005-0000-0000-000027420000}"/>
    <cellStyle name="Comma 23 46" xfId="11700" xr:uid="{00000000-0005-0000-0000-000028420000}"/>
    <cellStyle name="Comma 23 47" xfId="11706" xr:uid="{00000000-0005-0000-0000-000029420000}"/>
    <cellStyle name="Comma 23 48" xfId="25407" xr:uid="{00000000-0005-0000-0000-00002A420000}"/>
    <cellStyle name="Comma 23 49" xfId="25408" xr:uid="{00000000-0005-0000-0000-00002B420000}"/>
    <cellStyle name="Comma 23 5" xfId="17095" xr:uid="{00000000-0005-0000-0000-00002C420000}"/>
    <cellStyle name="Comma 23 50" xfId="25406" xr:uid="{00000000-0005-0000-0000-00002D420000}"/>
    <cellStyle name="Comma 23 50 2" xfId="25409" xr:uid="{00000000-0005-0000-0000-00002E420000}"/>
    <cellStyle name="Comma 23 51" xfId="11701" xr:uid="{00000000-0005-0000-0000-00002F420000}"/>
    <cellStyle name="Comma 23 6" xfId="10418" xr:uid="{00000000-0005-0000-0000-000030420000}"/>
    <cellStyle name="Comma 23 7" xfId="25410" xr:uid="{00000000-0005-0000-0000-000031420000}"/>
    <cellStyle name="Comma 23 8" xfId="8733" xr:uid="{00000000-0005-0000-0000-000032420000}"/>
    <cellStyle name="Comma 23 9" xfId="8743" xr:uid="{00000000-0005-0000-0000-000033420000}"/>
    <cellStyle name="Comma 230" xfId="17036" xr:uid="{00000000-0005-0000-0000-000034420000}"/>
    <cellStyle name="Comma 230 2" xfId="17040" xr:uid="{00000000-0005-0000-0000-000035420000}"/>
    <cellStyle name="Comma 231" xfId="17044" xr:uid="{00000000-0005-0000-0000-000036420000}"/>
    <cellStyle name="Comma 231 2" xfId="17048" xr:uid="{00000000-0005-0000-0000-000037420000}"/>
    <cellStyle name="Comma 232" xfId="17052" xr:uid="{00000000-0005-0000-0000-000038420000}"/>
    <cellStyle name="Comma 232 2" xfId="17056" xr:uid="{00000000-0005-0000-0000-000039420000}"/>
    <cellStyle name="Comma 233" xfId="17060" xr:uid="{00000000-0005-0000-0000-00003A420000}"/>
    <cellStyle name="Comma 233 2" xfId="17064" xr:uid="{00000000-0005-0000-0000-00003B420000}"/>
    <cellStyle name="Comma 234" xfId="17068" xr:uid="{00000000-0005-0000-0000-00003C420000}"/>
    <cellStyle name="Comma 234 2" xfId="17076" xr:uid="{00000000-0005-0000-0000-00003D420000}"/>
    <cellStyle name="Comma 235" xfId="17100" xr:uid="{00000000-0005-0000-0000-00003E420000}"/>
    <cellStyle name="Comma 235 2" xfId="17104" xr:uid="{00000000-0005-0000-0000-00003F420000}"/>
    <cellStyle name="Comma 236" xfId="17108" xr:uid="{00000000-0005-0000-0000-000040420000}"/>
    <cellStyle name="Comma 236 2" xfId="17112" xr:uid="{00000000-0005-0000-0000-000041420000}"/>
    <cellStyle name="Comma 237" xfId="17116" xr:uid="{00000000-0005-0000-0000-000042420000}"/>
    <cellStyle name="Comma 237 2" xfId="17122" xr:uid="{00000000-0005-0000-0000-000043420000}"/>
    <cellStyle name="Comma 238" xfId="17127" xr:uid="{00000000-0005-0000-0000-000044420000}"/>
    <cellStyle name="Comma 238 2" xfId="17132" xr:uid="{00000000-0005-0000-0000-000045420000}"/>
    <cellStyle name="Comma 239" xfId="17137" xr:uid="{00000000-0005-0000-0000-000046420000}"/>
    <cellStyle name="Comma 239 2" xfId="17142" xr:uid="{00000000-0005-0000-0000-000047420000}"/>
    <cellStyle name="Comma 24" xfId="6686" xr:uid="{00000000-0005-0000-0000-000048420000}"/>
    <cellStyle name="Comma 24 10" xfId="16921" xr:uid="{00000000-0005-0000-0000-000049420000}"/>
    <cellStyle name="Comma 24 11" xfId="17145" xr:uid="{00000000-0005-0000-0000-00004A420000}"/>
    <cellStyle name="Comma 24 12" xfId="17151" xr:uid="{00000000-0005-0000-0000-00004B420000}"/>
    <cellStyle name="Comma 24 13" xfId="17155" xr:uid="{00000000-0005-0000-0000-00004C420000}"/>
    <cellStyle name="Comma 24 14" xfId="17159" xr:uid="{00000000-0005-0000-0000-00004D420000}"/>
    <cellStyle name="Comma 24 15" xfId="5677" xr:uid="{00000000-0005-0000-0000-00004E420000}"/>
    <cellStyle name="Comma 24 16" xfId="5630" xr:uid="{00000000-0005-0000-0000-00004F420000}"/>
    <cellStyle name="Comma 24 17" xfId="5641" xr:uid="{00000000-0005-0000-0000-000050420000}"/>
    <cellStyle name="Comma 24 18" xfId="7992" xr:uid="{00000000-0005-0000-0000-000051420000}"/>
    <cellStyle name="Comma 24 19" xfId="17164" xr:uid="{00000000-0005-0000-0000-000052420000}"/>
    <cellStyle name="Comma 24 2" xfId="17167" xr:uid="{00000000-0005-0000-0000-000053420000}"/>
    <cellStyle name="Comma 24 20" xfId="5678" xr:uid="{00000000-0005-0000-0000-000054420000}"/>
    <cellStyle name="Comma 24 21" xfId="5631" xr:uid="{00000000-0005-0000-0000-000055420000}"/>
    <cellStyle name="Comma 24 22" xfId="5642" xr:uid="{00000000-0005-0000-0000-000056420000}"/>
    <cellStyle name="Comma 24 23" xfId="7993" xr:uid="{00000000-0005-0000-0000-000057420000}"/>
    <cellStyle name="Comma 24 24" xfId="17165" xr:uid="{00000000-0005-0000-0000-000058420000}"/>
    <cellStyle name="Comma 24 25" xfId="17171" xr:uid="{00000000-0005-0000-0000-000059420000}"/>
    <cellStyle name="Comma 24 26" xfId="17175" xr:uid="{00000000-0005-0000-0000-00005A420000}"/>
    <cellStyle name="Comma 24 27" xfId="17179" xr:uid="{00000000-0005-0000-0000-00005B420000}"/>
    <cellStyle name="Comma 24 28" xfId="17183" xr:uid="{00000000-0005-0000-0000-00005C420000}"/>
    <cellStyle name="Comma 24 29" xfId="17189" xr:uid="{00000000-0005-0000-0000-00005D420000}"/>
    <cellStyle name="Comma 24 3" xfId="17194" xr:uid="{00000000-0005-0000-0000-00005E420000}"/>
    <cellStyle name="Comma 24 30" xfId="17172" xr:uid="{00000000-0005-0000-0000-00005F420000}"/>
    <cellStyle name="Comma 24 31" xfId="17176" xr:uid="{00000000-0005-0000-0000-000060420000}"/>
    <cellStyle name="Comma 24 32" xfId="17180" xr:uid="{00000000-0005-0000-0000-000061420000}"/>
    <cellStyle name="Comma 24 33" xfId="17184" xr:uid="{00000000-0005-0000-0000-000062420000}"/>
    <cellStyle name="Comma 24 34" xfId="17190" xr:uid="{00000000-0005-0000-0000-000063420000}"/>
    <cellStyle name="Comma 24 35" xfId="17197" xr:uid="{00000000-0005-0000-0000-000064420000}"/>
    <cellStyle name="Comma 24 36" xfId="17203" xr:uid="{00000000-0005-0000-0000-000065420000}"/>
    <cellStyle name="Comma 24 37" xfId="1206" xr:uid="{00000000-0005-0000-0000-000066420000}"/>
    <cellStyle name="Comma 24 38" xfId="16287" xr:uid="{00000000-0005-0000-0000-000067420000}"/>
    <cellStyle name="Comma 24 39" xfId="17207" xr:uid="{00000000-0005-0000-0000-000068420000}"/>
    <cellStyle name="Comma 24 4" xfId="17210" xr:uid="{00000000-0005-0000-0000-000069420000}"/>
    <cellStyle name="Comma 24 40" xfId="17198" xr:uid="{00000000-0005-0000-0000-00006A420000}"/>
    <cellStyle name="Comma 24 41" xfId="17204" xr:uid="{00000000-0005-0000-0000-00006B420000}"/>
    <cellStyle name="Comma 24 42" xfId="1205" xr:uid="{00000000-0005-0000-0000-00006C420000}"/>
    <cellStyle name="Comma 24 43" xfId="16288" xr:uid="{00000000-0005-0000-0000-00006D420000}"/>
    <cellStyle name="Comma 24 44" xfId="17208" xr:uid="{00000000-0005-0000-0000-00006E420000}"/>
    <cellStyle name="Comma 24 45" xfId="8857" xr:uid="{00000000-0005-0000-0000-00006F420000}"/>
    <cellStyle name="Comma 24 46" xfId="8868" xr:uid="{00000000-0005-0000-0000-000070420000}"/>
    <cellStyle name="Comma 24 47" xfId="8875" xr:uid="{00000000-0005-0000-0000-000071420000}"/>
    <cellStyle name="Comma 24 48" xfId="17212" xr:uid="{00000000-0005-0000-0000-000072420000}"/>
    <cellStyle name="Comma 24 49" xfId="16930" xr:uid="{00000000-0005-0000-0000-000073420000}"/>
    <cellStyle name="Comma 24 5" xfId="17216" xr:uid="{00000000-0005-0000-0000-000074420000}"/>
    <cellStyle name="Comma 24 50" xfId="8858" xr:uid="{00000000-0005-0000-0000-000075420000}"/>
    <cellStyle name="Comma 24 50 2" xfId="8862" xr:uid="{00000000-0005-0000-0000-000076420000}"/>
    <cellStyle name="Comma 24 51" xfId="8869" xr:uid="{00000000-0005-0000-0000-000077420000}"/>
    <cellStyle name="Comma 24 6" xfId="17218" xr:uid="{00000000-0005-0000-0000-000078420000}"/>
    <cellStyle name="Comma 24 7" xfId="17220" xr:uid="{00000000-0005-0000-0000-000079420000}"/>
    <cellStyle name="Comma 24 8" xfId="8750" xr:uid="{00000000-0005-0000-0000-00007A420000}"/>
    <cellStyle name="Comma 24 9" xfId="17222" xr:uid="{00000000-0005-0000-0000-00007B420000}"/>
    <cellStyle name="Comma 240" xfId="17101" xr:uid="{00000000-0005-0000-0000-00007C420000}"/>
    <cellStyle name="Comma 240 2" xfId="17105" xr:uid="{00000000-0005-0000-0000-00007D420000}"/>
    <cellStyle name="Comma 241" xfId="17109" xr:uid="{00000000-0005-0000-0000-00007E420000}"/>
    <cellStyle name="Comma 241 2" xfId="17113" xr:uid="{00000000-0005-0000-0000-00007F420000}"/>
    <cellStyle name="Comma 242" xfId="17117" xr:uid="{00000000-0005-0000-0000-000080420000}"/>
    <cellStyle name="Comma 242 2" xfId="17123" xr:uid="{00000000-0005-0000-0000-000081420000}"/>
    <cellStyle name="Comma 243" xfId="17128" xr:uid="{00000000-0005-0000-0000-000082420000}"/>
    <cellStyle name="Comma 243 2" xfId="17133" xr:uid="{00000000-0005-0000-0000-000083420000}"/>
    <cellStyle name="Comma 244" xfId="17138" xr:uid="{00000000-0005-0000-0000-000084420000}"/>
    <cellStyle name="Comma 244 2" xfId="17143" xr:uid="{00000000-0005-0000-0000-000085420000}"/>
    <cellStyle name="Comma 245" xfId="17226" xr:uid="{00000000-0005-0000-0000-000086420000}"/>
    <cellStyle name="Comma 245 2" xfId="17232" xr:uid="{00000000-0005-0000-0000-000087420000}"/>
    <cellStyle name="Comma 246" xfId="17238" xr:uid="{00000000-0005-0000-0000-000088420000}"/>
    <cellStyle name="Comma 246 2" xfId="17243" xr:uid="{00000000-0005-0000-0000-000089420000}"/>
    <cellStyle name="Comma 247" xfId="17248" xr:uid="{00000000-0005-0000-0000-00008A420000}"/>
    <cellStyle name="Comma 247 2" xfId="17253" xr:uid="{00000000-0005-0000-0000-00008B420000}"/>
    <cellStyle name="Comma 248" xfId="17258" xr:uid="{00000000-0005-0000-0000-00008C420000}"/>
    <cellStyle name="Comma 248 2" xfId="17262" xr:uid="{00000000-0005-0000-0000-00008D420000}"/>
    <cellStyle name="Comma 249" xfId="17266" xr:uid="{00000000-0005-0000-0000-00008E420000}"/>
    <cellStyle name="Comma 249 2" xfId="17270" xr:uid="{00000000-0005-0000-0000-00008F420000}"/>
    <cellStyle name="Comma 25" xfId="24375" xr:uid="{00000000-0005-0000-0000-000090420000}"/>
    <cellStyle name="Comma 25 10" xfId="18986" xr:uid="{00000000-0005-0000-0000-000091420000}"/>
    <cellStyle name="Comma 25 11" xfId="7880" xr:uid="{00000000-0005-0000-0000-000092420000}"/>
    <cellStyle name="Comma 25 12" xfId="6216" xr:uid="{00000000-0005-0000-0000-000093420000}"/>
    <cellStyle name="Comma 25 13" xfId="18994" xr:uid="{00000000-0005-0000-0000-000094420000}"/>
    <cellStyle name="Comma 25 14" xfId="12164" xr:uid="{00000000-0005-0000-0000-000095420000}"/>
    <cellStyle name="Comma 25 15" xfId="12172" xr:uid="{00000000-0005-0000-0000-000096420000}"/>
    <cellStyle name="Comma 25 16" xfId="19000" xr:uid="{00000000-0005-0000-0000-000097420000}"/>
    <cellStyle name="Comma 25 17" xfId="19006" xr:uid="{00000000-0005-0000-0000-000098420000}"/>
    <cellStyle name="Comma 25 18" xfId="19012" xr:uid="{00000000-0005-0000-0000-000099420000}"/>
    <cellStyle name="Comma 25 19" xfId="19018" xr:uid="{00000000-0005-0000-0000-00009A420000}"/>
    <cellStyle name="Comma 25 2" xfId="7315" xr:uid="{00000000-0005-0000-0000-00009B420000}"/>
    <cellStyle name="Comma 25 20" xfId="12173" xr:uid="{00000000-0005-0000-0000-00009C420000}"/>
    <cellStyle name="Comma 25 21" xfId="19001" xr:uid="{00000000-0005-0000-0000-00009D420000}"/>
    <cellStyle name="Comma 25 22" xfId="19007" xr:uid="{00000000-0005-0000-0000-00009E420000}"/>
    <cellStyle name="Comma 25 23" xfId="19013" xr:uid="{00000000-0005-0000-0000-00009F420000}"/>
    <cellStyle name="Comma 25 24" xfId="19019" xr:uid="{00000000-0005-0000-0000-0000A0420000}"/>
    <cellStyle name="Comma 25 25" xfId="19024" xr:uid="{00000000-0005-0000-0000-0000A1420000}"/>
    <cellStyle name="Comma 25 26" xfId="19031" xr:uid="{00000000-0005-0000-0000-0000A2420000}"/>
    <cellStyle name="Comma 25 27" xfId="19039" xr:uid="{00000000-0005-0000-0000-0000A3420000}"/>
    <cellStyle name="Comma 25 28" xfId="22706" xr:uid="{00000000-0005-0000-0000-0000A4420000}"/>
    <cellStyle name="Comma 25 29" xfId="22714" xr:uid="{00000000-0005-0000-0000-0000A5420000}"/>
    <cellStyle name="Comma 25 3" xfId="25413" xr:uid="{00000000-0005-0000-0000-0000A6420000}"/>
    <cellStyle name="Comma 25 30" xfId="19025" xr:uid="{00000000-0005-0000-0000-0000A7420000}"/>
    <cellStyle name="Comma 25 31" xfId="19032" xr:uid="{00000000-0005-0000-0000-0000A8420000}"/>
    <cellStyle name="Comma 25 32" xfId="19040" xr:uid="{00000000-0005-0000-0000-0000A9420000}"/>
    <cellStyle name="Comma 25 33" xfId="22707" xr:uid="{00000000-0005-0000-0000-0000AA420000}"/>
    <cellStyle name="Comma 25 4" xfId="25415" xr:uid="{00000000-0005-0000-0000-0000AB420000}"/>
    <cellStyle name="Comma 25 5" xfId="25416" xr:uid="{00000000-0005-0000-0000-0000AC420000}"/>
    <cellStyle name="Comma 25 6" xfId="25417" xr:uid="{00000000-0005-0000-0000-0000AD420000}"/>
    <cellStyle name="Comma 25 7" xfId="25418" xr:uid="{00000000-0005-0000-0000-0000AE420000}"/>
    <cellStyle name="Comma 25 8" xfId="25419" xr:uid="{00000000-0005-0000-0000-0000AF420000}"/>
    <cellStyle name="Comma 25 9" xfId="25423" xr:uid="{00000000-0005-0000-0000-0000B0420000}"/>
    <cellStyle name="Comma 250" xfId="17227" xr:uid="{00000000-0005-0000-0000-0000B1420000}"/>
    <cellStyle name="Comma 250 2" xfId="17233" xr:uid="{00000000-0005-0000-0000-0000B2420000}"/>
    <cellStyle name="Comma 251" xfId="17239" xr:uid="{00000000-0005-0000-0000-0000B3420000}"/>
    <cellStyle name="Comma 251 2" xfId="17244" xr:uid="{00000000-0005-0000-0000-0000B4420000}"/>
    <cellStyle name="Comma 252" xfId="17249" xr:uid="{00000000-0005-0000-0000-0000B5420000}"/>
    <cellStyle name="Comma 252 2" xfId="17254" xr:uid="{00000000-0005-0000-0000-0000B6420000}"/>
    <cellStyle name="Comma 253" xfId="17259" xr:uid="{00000000-0005-0000-0000-0000B7420000}"/>
    <cellStyle name="Comma 253 2" xfId="17263" xr:uid="{00000000-0005-0000-0000-0000B8420000}"/>
    <cellStyle name="Comma 254" xfId="17267" xr:uid="{00000000-0005-0000-0000-0000B9420000}"/>
    <cellStyle name="Comma 254 2" xfId="17271" xr:uid="{00000000-0005-0000-0000-0000BA420000}"/>
    <cellStyle name="Comma 255" xfId="23358" xr:uid="{00000000-0005-0000-0000-0000BB420000}"/>
    <cellStyle name="Comma 255 2" xfId="23363" xr:uid="{00000000-0005-0000-0000-0000BC420000}"/>
    <cellStyle name="Comma 256" xfId="23369" xr:uid="{00000000-0005-0000-0000-0000BD420000}"/>
    <cellStyle name="Comma 256 2" xfId="25427" xr:uid="{00000000-0005-0000-0000-0000BE420000}"/>
    <cellStyle name="Comma 257" xfId="25431" xr:uid="{00000000-0005-0000-0000-0000BF420000}"/>
    <cellStyle name="Comma 257 2" xfId="25436" xr:uid="{00000000-0005-0000-0000-0000C0420000}"/>
    <cellStyle name="Comma 258" xfId="16291" xr:uid="{00000000-0005-0000-0000-0000C1420000}"/>
    <cellStyle name="Comma 258 2" xfId="16296" xr:uid="{00000000-0005-0000-0000-0000C2420000}"/>
    <cellStyle name="Comma 259" xfId="16301" xr:uid="{00000000-0005-0000-0000-0000C3420000}"/>
    <cellStyle name="Comma 259 2" xfId="25440" xr:uid="{00000000-0005-0000-0000-0000C4420000}"/>
    <cellStyle name="Comma 26" xfId="25444" xr:uid="{00000000-0005-0000-0000-0000C5420000}"/>
    <cellStyle name="Comma 26 2" xfId="25446" xr:uid="{00000000-0005-0000-0000-0000C6420000}"/>
    <cellStyle name="Comma 260" xfId="23359" xr:uid="{00000000-0005-0000-0000-0000C7420000}"/>
    <cellStyle name="Comma 260 2" xfId="23364" xr:uid="{00000000-0005-0000-0000-0000C8420000}"/>
    <cellStyle name="Comma 261" xfId="23370" xr:uid="{00000000-0005-0000-0000-0000C9420000}"/>
    <cellStyle name="Comma 261 2" xfId="25428" xr:uid="{00000000-0005-0000-0000-0000CA420000}"/>
    <cellStyle name="Comma 262" xfId="25432" xr:uid="{00000000-0005-0000-0000-0000CB420000}"/>
    <cellStyle name="Comma 262 2" xfId="25437" xr:uid="{00000000-0005-0000-0000-0000CC420000}"/>
    <cellStyle name="Comma 263" xfId="16292" xr:uid="{00000000-0005-0000-0000-0000CD420000}"/>
    <cellStyle name="Comma 263 2" xfId="16297" xr:uid="{00000000-0005-0000-0000-0000CE420000}"/>
    <cellStyle name="Comma 264" xfId="16302" xr:uid="{00000000-0005-0000-0000-0000CF420000}"/>
    <cellStyle name="Comma 264 2" xfId="25441" xr:uid="{00000000-0005-0000-0000-0000D0420000}"/>
    <cellStyle name="Comma 265" xfId="21910" xr:uid="{00000000-0005-0000-0000-0000D1420000}"/>
    <cellStyle name="Comma 265 2" xfId="21915" xr:uid="{00000000-0005-0000-0000-0000D2420000}"/>
    <cellStyle name="Comma 266" xfId="21920" xr:uid="{00000000-0005-0000-0000-0000D3420000}"/>
    <cellStyle name="Comma 266 2" xfId="19142" xr:uid="{00000000-0005-0000-0000-0000D4420000}"/>
    <cellStyle name="Comma 267" xfId="23386" xr:uid="{00000000-0005-0000-0000-0000D5420000}"/>
    <cellStyle name="Comma 267 2" xfId="8903" xr:uid="{00000000-0005-0000-0000-0000D6420000}"/>
    <cellStyle name="Comma 268" xfId="25448" xr:uid="{00000000-0005-0000-0000-0000D7420000}"/>
    <cellStyle name="Comma 268 2" xfId="8927" xr:uid="{00000000-0005-0000-0000-0000D8420000}"/>
    <cellStyle name="Comma 269" xfId="25452" xr:uid="{00000000-0005-0000-0000-0000D9420000}"/>
    <cellStyle name="Comma 269 2" xfId="8936" xr:uid="{00000000-0005-0000-0000-0000DA420000}"/>
    <cellStyle name="Comma 27" xfId="25456" xr:uid="{00000000-0005-0000-0000-0000DB420000}"/>
    <cellStyle name="Comma 27 2" xfId="25458" xr:uid="{00000000-0005-0000-0000-0000DC420000}"/>
    <cellStyle name="Comma 270" xfId="21911" xr:uid="{00000000-0005-0000-0000-0000DD420000}"/>
    <cellStyle name="Comma 270 2" xfId="21916" xr:uid="{00000000-0005-0000-0000-0000DE420000}"/>
    <cellStyle name="Comma 271" xfId="21921" xr:uid="{00000000-0005-0000-0000-0000DF420000}"/>
    <cellStyle name="Comma 271 2" xfId="19143" xr:uid="{00000000-0005-0000-0000-0000E0420000}"/>
    <cellStyle name="Comma 272" xfId="23387" xr:uid="{00000000-0005-0000-0000-0000E1420000}"/>
    <cellStyle name="Comma 272 2" xfId="8904" xr:uid="{00000000-0005-0000-0000-0000E2420000}"/>
    <cellStyle name="Comma 273" xfId="25449" xr:uid="{00000000-0005-0000-0000-0000E3420000}"/>
    <cellStyle name="Comma 273 2" xfId="8928" xr:uid="{00000000-0005-0000-0000-0000E4420000}"/>
    <cellStyle name="Comma 274" xfId="25453" xr:uid="{00000000-0005-0000-0000-0000E5420000}"/>
    <cellStyle name="Comma 275" xfId="25460" xr:uid="{00000000-0005-0000-0000-0000E6420000}"/>
    <cellStyle name="Comma 276" xfId="25464" xr:uid="{00000000-0005-0000-0000-0000E7420000}"/>
    <cellStyle name="Comma 277" xfId="25468" xr:uid="{00000000-0005-0000-0000-0000E8420000}"/>
    <cellStyle name="Comma 278" xfId="25473" xr:uid="{00000000-0005-0000-0000-0000E9420000}"/>
    <cellStyle name="Comma 279" xfId="25477" xr:uid="{00000000-0005-0000-0000-0000EA420000}"/>
    <cellStyle name="Comma 28" xfId="25485" xr:uid="{00000000-0005-0000-0000-0000EB420000}"/>
    <cellStyle name="Comma 28 2" xfId="24194" xr:uid="{00000000-0005-0000-0000-0000EC420000}"/>
    <cellStyle name="Comma 280" xfId="25461" xr:uid="{00000000-0005-0000-0000-0000ED420000}"/>
    <cellStyle name="Comma 281" xfId="25465" xr:uid="{00000000-0005-0000-0000-0000EE420000}"/>
    <cellStyle name="Comma 282" xfId="25469" xr:uid="{00000000-0005-0000-0000-0000EF420000}"/>
    <cellStyle name="Comma 283" xfId="25474" xr:uid="{00000000-0005-0000-0000-0000F0420000}"/>
    <cellStyle name="Comma 284" xfId="25478" xr:uid="{00000000-0005-0000-0000-0000F1420000}"/>
    <cellStyle name="Comma 285" xfId="25487" xr:uid="{00000000-0005-0000-0000-0000F2420000}"/>
    <cellStyle name="Comma 286" xfId="25491" xr:uid="{00000000-0005-0000-0000-0000F3420000}"/>
    <cellStyle name="Comma 287" xfId="25495" xr:uid="{00000000-0005-0000-0000-0000F4420000}"/>
    <cellStyle name="Comma 288" xfId="25500" xr:uid="{00000000-0005-0000-0000-0000F5420000}"/>
    <cellStyle name="Comma 289" xfId="25505" xr:uid="{00000000-0005-0000-0000-0000F6420000}"/>
    <cellStyle name="Comma 29" xfId="25510" xr:uid="{00000000-0005-0000-0000-0000F7420000}"/>
    <cellStyle name="Comma 29 2" xfId="25512" xr:uid="{00000000-0005-0000-0000-0000F8420000}"/>
    <cellStyle name="Comma 290" xfId="25488" xr:uid="{00000000-0005-0000-0000-0000F9420000}"/>
    <cellStyle name="Comma 291" xfId="25492" xr:uid="{00000000-0005-0000-0000-0000FA420000}"/>
    <cellStyle name="Comma 292" xfId="25496" xr:uid="{00000000-0005-0000-0000-0000FB420000}"/>
    <cellStyle name="Comma 292 2" xfId="25514" xr:uid="{00000000-0005-0000-0000-0000FC420000}"/>
    <cellStyle name="Comma 293" xfId="25501" xr:uid="{00000000-0005-0000-0000-0000FD420000}"/>
    <cellStyle name="Comma 293 2" xfId="25518" xr:uid="{00000000-0005-0000-0000-0000FE420000}"/>
    <cellStyle name="Comma 294" xfId="25506" xr:uid="{00000000-0005-0000-0000-0000FF420000}"/>
    <cellStyle name="Comma 294 2" xfId="25521" xr:uid="{00000000-0005-0000-0000-000000430000}"/>
    <cellStyle name="Comma 295" xfId="24319" xr:uid="{00000000-0005-0000-0000-000001430000}"/>
    <cellStyle name="Comma 295 2" xfId="24325" xr:uid="{00000000-0005-0000-0000-000002430000}"/>
    <cellStyle name="Comma 296" xfId="24332" xr:uid="{00000000-0005-0000-0000-000003430000}"/>
    <cellStyle name="Comma 296 2" xfId="24337" xr:uid="{00000000-0005-0000-0000-000004430000}"/>
    <cellStyle name="Comma 297" xfId="24342" xr:uid="{00000000-0005-0000-0000-000005430000}"/>
    <cellStyle name="Comma 297 2" xfId="25524" xr:uid="{00000000-0005-0000-0000-000006430000}"/>
    <cellStyle name="Comma 298" xfId="25528" xr:uid="{00000000-0005-0000-0000-000007430000}"/>
    <cellStyle name="Comma 298 2" xfId="23989" xr:uid="{00000000-0005-0000-0000-000008430000}"/>
    <cellStyle name="Comma 299" xfId="25533" xr:uid="{00000000-0005-0000-0000-000009430000}"/>
    <cellStyle name="Comma 299 2" xfId="25538" xr:uid="{00000000-0005-0000-0000-00000A430000}"/>
    <cellStyle name="Comma 3" xfId="15799" xr:uid="{00000000-0005-0000-0000-00000B430000}"/>
    <cellStyle name="Comma 3 10" xfId="6829" xr:uid="{00000000-0005-0000-0000-00000C430000}"/>
    <cellStyle name="Comma 3 10 2" xfId="25542" xr:uid="{00000000-0005-0000-0000-00000D430000}"/>
    <cellStyle name="Comma 3 10 3" xfId="11212" xr:uid="{00000000-0005-0000-0000-00000E430000}"/>
    <cellStyle name="Comma 3 100" xfId="25545" xr:uid="{00000000-0005-0000-0000-00000F430000}"/>
    <cellStyle name="Comma 3 100 2" xfId="25548" xr:uid="{00000000-0005-0000-0000-000010430000}"/>
    <cellStyle name="Comma 3 100 3" xfId="25549" xr:uid="{00000000-0005-0000-0000-000011430000}"/>
    <cellStyle name="Comma 3 101" xfId="25550" xr:uid="{00000000-0005-0000-0000-000012430000}"/>
    <cellStyle name="Comma 3 101 2" xfId="25551" xr:uid="{00000000-0005-0000-0000-000013430000}"/>
    <cellStyle name="Comma 3 101 3" xfId="25552" xr:uid="{00000000-0005-0000-0000-000014430000}"/>
    <cellStyle name="Comma 3 102" xfId="25553" xr:uid="{00000000-0005-0000-0000-000015430000}"/>
    <cellStyle name="Comma 3 102 2" xfId="25554" xr:uid="{00000000-0005-0000-0000-000016430000}"/>
    <cellStyle name="Comma 3 102 3" xfId="25555" xr:uid="{00000000-0005-0000-0000-000017430000}"/>
    <cellStyle name="Comma 3 103" xfId="25556" xr:uid="{00000000-0005-0000-0000-000018430000}"/>
    <cellStyle name="Comma 3 103 2" xfId="20293" xr:uid="{00000000-0005-0000-0000-000019430000}"/>
    <cellStyle name="Comma 3 103 3" xfId="25557" xr:uid="{00000000-0005-0000-0000-00001A430000}"/>
    <cellStyle name="Comma 3 104" xfId="25558" xr:uid="{00000000-0005-0000-0000-00001B430000}"/>
    <cellStyle name="Comma 3 104 2" xfId="25559" xr:uid="{00000000-0005-0000-0000-00001C430000}"/>
    <cellStyle name="Comma 3 104 3" xfId="25560" xr:uid="{00000000-0005-0000-0000-00001D430000}"/>
    <cellStyle name="Comma 3 105" xfId="24015" xr:uid="{00000000-0005-0000-0000-00001E430000}"/>
    <cellStyle name="Comma 3 105 2" xfId="25561" xr:uid="{00000000-0005-0000-0000-00001F430000}"/>
    <cellStyle name="Comma 3 105 3" xfId="25563" xr:uid="{00000000-0005-0000-0000-000020430000}"/>
    <cellStyle name="Comma 3 106" xfId="25564" xr:uid="{00000000-0005-0000-0000-000021430000}"/>
    <cellStyle name="Comma 3 106 2" xfId="25566" xr:uid="{00000000-0005-0000-0000-000022430000}"/>
    <cellStyle name="Comma 3 106 3" xfId="25567" xr:uid="{00000000-0005-0000-0000-000023430000}"/>
    <cellStyle name="Comma 3 107" xfId="25568" xr:uid="{00000000-0005-0000-0000-000024430000}"/>
    <cellStyle name="Comma 3 107 2" xfId="25570" xr:uid="{00000000-0005-0000-0000-000025430000}"/>
    <cellStyle name="Comma 3 107 3" xfId="25571" xr:uid="{00000000-0005-0000-0000-000026430000}"/>
    <cellStyle name="Comma 3 108" xfId="25572" xr:uid="{00000000-0005-0000-0000-000027430000}"/>
    <cellStyle name="Comma 3 109" xfId="25574" xr:uid="{00000000-0005-0000-0000-000028430000}"/>
    <cellStyle name="Comma 3 11" xfId="15111" xr:uid="{00000000-0005-0000-0000-000029430000}"/>
    <cellStyle name="Comma 3 11 2" xfId="15119" xr:uid="{00000000-0005-0000-0000-00002A430000}"/>
    <cellStyle name="Comma 3 11 3" xfId="11221" xr:uid="{00000000-0005-0000-0000-00002B430000}"/>
    <cellStyle name="Comma 3 110" xfId="24016" xr:uid="{00000000-0005-0000-0000-00002C430000}"/>
    <cellStyle name="Comma 3 111" xfId="25565" xr:uid="{00000000-0005-0000-0000-00002D430000}"/>
    <cellStyle name="Comma 3 112" xfId="25569" xr:uid="{00000000-0005-0000-0000-00002E430000}"/>
    <cellStyle name="Comma 3 113" xfId="25573" xr:uid="{00000000-0005-0000-0000-00002F430000}"/>
    <cellStyle name="Comma 3 114" xfId="25575" xr:uid="{00000000-0005-0000-0000-000030430000}"/>
    <cellStyle name="Comma 3 115" xfId="25576" xr:uid="{00000000-0005-0000-0000-000031430000}"/>
    <cellStyle name="Comma 3 116" xfId="25578" xr:uid="{00000000-0005-0000-0000-000032430000}"/>
    <cellStyle name="Comma 3 117" xfId="25580" xr:uid="{00000000-0005-0000-0000-000033430000}"/>
    <cellStyle name="Comma 3 118" xfId="25582" xr:uid="{00000000-0005-0000-0000-000034430000}"/>
    <cellStyle name="Comma 3 119" xfId="25584" xr:uid="{00000000-0005-0000-0000-000035430000}"/>
    <cellStyle name="Comma 3 12" xfId="15123" xr:uid="{00000000-0005-0000-0000-000036430000}"/>
    <cellStyle name="Comma 3 12 2" xfId="25588" xr:uid="{00000000-0005-0000-0000-000037430000}"/>
    <cellStyle name="Comma 3 12 3" xfId="11227" xr:uid="{00000000-0005-0000-0000-000038430000}"/>
    <cellStyle name="Comma 3 120" xfId="25577" xr:uid="{00000000-0005-0000-0000-000039430000}"/>
    <cellStyle name="Comma 3 121" xfId="25579" xr:uid="{00000000-0005-0000-0000-00003A430000}"/>
    <cellStyle name="Comma 3 122" xfId="25581" xr:uid="{00000000-0005-0000-0000-00003B430000}"/>
    <cellStyle name="Comma 3 123" xfId="25583" xr:uid="{00000000-0005-0000-0000-00003C430000}"/>
    <cellStyle name="Comma 3 124" xfId="25585" xr:uid="{00000000-0005-0000-0000-00003D430000}"/>
    <cellStyle name="Comma 3 125" xfId="25590" xr:uid="{00000000-0005-0000-0000-00003E430000}"/>
    <cellStyle name="Comma 3 126" xfId="25592" xr:uid="{00000000-0005-0000-0000-00003F430000}"/>
    <cellStyle name="Comma 3 127" xfId="25595" xr:uid="{00000000-0005-0000-0000-000040430000}"/>
    <cellStyle name="Comma 3 128" xfId="25597" xr:uid="{00000000-0005-0000-0000-000041430000}"/>
    <cellStyle name="Comma 3 129" xfId="20151" xr:uid="{00000000-0005-0000-0000-000042430000}"/>
    <cellStyle name="Comma 3 13" xfId="25599" xr:uid="{00000000-0005-0000-0000-000043430000}"/>
    <cellStyle name="Comma 3 13 2" xfId="25602" xr:uid="{00000000-0005-0000-0000-000044430000}"/>
    <cellStyle name="Comma 3 13 3" xfId="25604" xr:uid="{00000000-0005-0000-0000-000045430000}"/>
    <cellStyle name="Comma 3 130" xfId="25591" xr:uid="{00000000-0005-0000-0000-000046430000}"/>
    <cellStyle name="Comma 3 131" xfId="25593" xr:uid="{00000000-0005-0000-0000-000047430000}"/>
    <cellStyle name="Comma 3 132" xfId="25596" xr:uid="{00000000-0005-0000-0000-000048430000}"/>
    <cellStyle name="Comma 3 133" xfId="25598" xr:uid="{00000000-0005-0000-0000-000049430000}"/>
    <cellStyle name="Comma 3 134" xfId="20152" xr:uid="{00000000-0005-0000-0000-00004A430000}"/>
    <cellStyle name="Comma 3 135" xfId="20157" xr:uid="{00000000-0005-0000-0000-00004B430000}"/>
    <cellStyle name="Comma 3 136" xfId="25606" xr:uid="{00000000-0005-0000-0000-00004C430000}"/>
    <cellStyle name="Comma 3 137" xfId="24049" xr:uid="{00000000-0005-0000-0000-00004D430000}"/>
    <cellStyle name="Comma 3 138" xfId="24080" xr:uid="{00000000-0005-0000-0000-00004E430000}"/>
    <cellStyle name="Comma 3 139" xfId="24084" xr:uid="{00000000-0005-0000-0000-00004F430000}"/>
    <cellStyle name="Comma 3 14" xfId="8358" xr:uid="{00000000-0005-0000-0000-000050430000}"/>
    <cellStyle name="Comma 3 14 2" xfId="25609" xr:uid="{00000000-0005-0000-0000-000051430000}"/>
    <cellStyle name="Comma 3 14 3" xfId="10796" xr:uid="{00000000-0005-0000-0000-000052430000}"/>
    <cellStyle name="Comma 3 140" xfId="20158" xr:uid="{00000000-0005-0000-0000-000053430000}"/>
    <cellStyle name="Comma 3 141" xfId="25607" xr:uid="{00000000-0005-0000-0000-000054430000}"/>
    <cellStyle name="Comma 3 142" xfId="24050" xr:uid="{00000000-0005-0000-0000-000055430000}"/>
    <cellStyle name="Comma 3 143" xfId="24081" xr:uid="{00000000-0005-0000-0000-000056430000}"/>
    <cellStyle name="Comma 3 144" xfId="24085" xr:uid="{00000000-0005-0000-0000-000057430000}"/>
    <cellStyle name="Comma 3 145" xfId="24087" xr:uid="{00000000-0005-0000-0000-000058430000}"/>
    <cellStyle name="Comma 3 146" xfId="24091" xr:uid="{00000000-0005-0000-0000-000059430000}"/>
    <cellStyle name="Comma 3 147" xfId="24094" xr:uid="{00000000-0005-0000-0000-00005A430000}"/>
    <cellStyle name="Comma 3 148" xfId="24097" xr:uid="{00000000-0005-0000-0000-00005B430000}"/>
    <cellStyle name="Comma 3 149" xfId="25611" xr:uid="{00000000-0005-0000-0000-00005C430000}"/>
    <cellStyle name="Comma 3 15" xfId="25613" xr:uid="{00000000-0005-0000-0000-00005D430000}"/>
    <cellStyle name="Comma 3 15 2" xfId="25617" xr:uid="{00000000-0005-0000-0000-00005E430000}"/>
    <cellStyle name="Comma 3 15 3" xfId="25620" xr:uid="{00000000-0005-0000-0000-00005F430000}"/>
    <cellStyle name="Comma 3 150" xfId="24088" xr:uid="{00000000-0005-0000-0000-000060430000}"/>
    <cellStyle name="Comma 3 151" xfId="24092" xr:uid="{00000000-0005-0000-0000-000061430000}"/>
    <cellStyle name="Comma 3 152" xfId="24095" xr:uid="{00000000-0005-0000-0000-000062430000}"/>
    <cellStyle name="Comma 3 153" xfId="24098" xr:uid="{00000000-0005-0000-0000-000063430000}"/>
    <cellStyle name="Comma 3 154" xfId="25612" xr:uid="{00000000-0005-0000-0000-000064430000}"/>
    <cellStyle name="Comma 3 155" xfId="25623" xr:uid="{00000000-0005-0000-0000-000065430000}"/>
    <cellStyle name="Comma 3 156" xfId="25625" xr:uid="{00000000-0005-0000-0000-000066430000}"/>
    <cellStyle name="Comma 3 157" xfId="25627" xr:uid="{00000000-0005-0000-0000-000067430000}"/>
    <cellStyle name="Comma 3 158" xfId="25629" xr:uid="{00000000-0005-0000-0000-000068430000}"/>
    <cellStyle name="Comma 3 159" xfId="12679" xr:uid="{00000000-0005-0000-0000-000069430000}"/>
    <cellStyle name="Comma 3 16" xfId="25631" xr:uid="{00000000-0005-0000-0000-00006A430000}"/>
    <cellStyle name="Comma 3 16 2" xfId="25636" xr:uid="{00000000-0005-0000-0000-00006B430000}"/>
    <cellStyle name="Comma 3 16 3" xfId="25642" xr:uid="{00000000-0005-0000-0000-00006C430000}"/>
    <cellStyle name="Comma 3 160" xfId="25624" xr:uid="{00000000-0005-0000-0000-00006D430000}"/>
    <cellStyle name="Comma 3 161" xfId="25626" xr:uid="{00000000-0005-0000-0000-00006E430000}"/>
    <cellStyle name="Comma 3 162" xfId="25628" xr:uid="{00000000-0005-0000-0000-00006F430000}"/>
    <cellStyle name="Comma 3 163" xfId="25630" xr:uid="{00000000-0005-0000-0000-000070430000}"/>
    <cellStyle name="Comma 3 164" xfId="12680" xr:uid="{00000000-0005-0000-0000-000071430000}"/>
    <cellStyle name="Comma 3 165" xfId="12703" xr:uid="{00000000-0005-0000-0000-000072430000}"/>
    <cellStyle name="Comma 3 166" xfId="12718" xr:uid="{00000000-0005-0000-0000-000073430000}"/>
    <cellStyle name="Comma 3 167" xfId="12724" xr:uid="{00000000-0005-0000-0000-000074430000}"/>
    <cellStyle name="Comma 3 168" xfId="1060" xr:uid="{00000000-0005-0000-0000-000075430000}"/>
    <cellStyle name="Comma 3 169" xfId="12729" xr:uid="{00000000-0005-0000-0000-000076430000}"/>
    <cellStyle name="Comma 3 17" xfId="25647" xr:uid="{00000000-0005-0000-0000-000077430000}"/>
    <cellStyle name="Comma 3 17 2" xfId="25651" xr:uid="{00000000-0005-0000-0000-000078430000}"/>
    <cellStyle name="Comma 3 17 3" xfId="25657" xr:uid="{00000000-0005-0000-0000-000079430000}"/>
    <cellStyle name="Comma 3 170" xfId="12704" xr:uid="{00000000-0005-0000-0000-00007A430000}"/>
    <cellStyle name="Comma 3 171" xfId="12719" xr:uid="{00000000-0005-0000-0000-00007B430000}"/>
    <cellStyle name="Comma 3 172" xfId="12725" xr:uid="{00000000-0005-0000-0000-00007C430000}"/>
    <cellStyle name="Comma 3 173" xfId="1059" xr:uid="{00000000-0005-0000-0000-00007D430000}"/>
    <cellStyle name="Comma 3 174" xfId="12730" xr:uid="{00000000-0005-0000-0000-00007E430000}"/>
    <cellStyle name="Comma 3 175" xfId="25661" xr:uid="{00000000-0005-0000-0000-00007F430000}"/>
    <cellStyle name="Comma 3 176" xfId="25663" xr:uid="{00000000-0005-0000-0000-000080430000}"/>
    <cellStyle name="Comma 3 177" xfId="25665" xr:uid="{00000000-0005-0000-0000-000081430000}"/>
    <cellStyle name="Comma 3 178" xfId="25667" xr:uid="{00000000-0005-0000-0000-000082430000}"/>
    <cellStyle name="Comma 3 179" xfId="20164" xr:uid="{00000000-0005-0000-0000-000083430000}"/>
    <cellStyle name="Comma 3 18" xfId="25669" xr:uid="{00000000-0005-0000-0000-000084430000}"/>
    <cellStyle name="Comma 3 18 2" xfId="13356" xr:uid="{00000000-0005-0000-0000-000085430000}"/>
    <cellStyle name="Comma 3 18 3" xfId="25674" xr:uid="{00000000-0005-0000-0000-000086430000}"/>
    <cellStyle name="Comma 3 180" xfId="25662" xr:uid="{00000000-0005-0000-0000-000087430000}"/>
    <cellStyle name="Comma 3 181" xfId="25664" xr:uid="{00000000-0005-0000-0000-000088430000}"/>
    <cellStyle name="Comma 3 182" xfId="25666" xr:uid="{00000000-0005-0000-0000-000089430000}"/>
    <cellStyle name="Comma 3 183" xfId="25668" xr:uid="{00000000-0005-0000-0000-00008A430000}"/>
    <cellStyle name="Comma 3 184" xfId="20165" xr:uid="{00000000-0005-0000-0000-00008B430000}"/>
    <cellStyle name="Comma 3 185" xfId="25676" xr:uid="{00000000-0005-0000-0000-00008C430000}"/>
    <cellStyle name="Comma 3 186" xfId="25678" xr:uid="{00000000-0005-0000-0000-00008D430000}"/>
    <cellStyle name="Comma 3 187" xfId="24106" xr:uid="{00000000-0005-0000-0000-00008E430000}"/>
    <cellStyle name="Comma 3 188" xfId="24168" xr:uid="{00000000-0005-0000-0000-00008F430000}"/>
    <cellStyle name="Comma 3 189" xfId="24172" xr:uid="{00000000-0005-0000-0000-000090430000}"/>
    <cellStyle name="Comma 3 19" xfId="25680" xr:uid="{00000000-0005-0000-0000-000091430000}"/>
    <cellStyle name="Comma 3 19 2" xfId="25686" xr:uid="{00000000-0005-0000-0000-000092430000}"/>
    <cellStyle name="Comma 3 19 3" xfId="25689" xr:uid="{00000000-0005-0000-0000-000093430000}"/>
    <cellStyle name="Comma 3 190" xfId="25677" xr:uid="{00000000-0005-0000-0000-000094430000}"/>
    <cellStyle name="Comma 3 191" xfId="25679" xr:uid="{00000000-0005-0000-0000-000095430000}"/>
    <cellStyle name="Comma 3 192" xfId="24107" xr:uid="{00000000-0005-0000-0000-000096430000}"/>
    <cellStyle name="Comma 3 193" xfId="24169" xr:uid="{00000000-0005-0000-0000-000097430000}"/>
    <cellStyle name="Comma 3 194" xfId="24173" xr:uid="{00000000-0005-0000-0000-000098430000}"/>
    <cellStyle name="Comma 3 195" xfId="24175" xr:uid="{00000000-0005-0000-0000-000099430000}"/>
    <cellStyle name="Comma 3 195 2" xfId="7011" xr:uid="{00000000-0005-0000-0000-00009A430000}"/>
    <cellStyle name="Comma 3 196" xfId="24177" xr:uid="{00000000-0005-0000-0000-00009B430000}"/>
    <cellStyle name="Comma 3 197" xfId="24179" xr:uid="{00000000-0005-0000-0000-00009C430000}"/>
    <cellStyle name="Comma 3 198" xfId="25692" xr:uid="{00000000-0005-0000-0000-00009D430000}"/>
    <cellStyle name="Comma 3 199" xfId="25693" xr:uid="{00000000-0005-0000-0000-00009E430000}"/>
    <cellStyle name="Comma 3 2" xfId="25695" xr:uid="{00000000-0005-0000-0000-00009F430000}"/>
    <cellStyle name="Comma 3 2 2" xfId="25696" xr:uid="{00000000-0005-0000-0000-0000A0430000}"/>
    <cellStyle name="Comma 3 2 2 2" xfId="13984" xr:uid="{00000000-0005-0000-0000-0000A1430000}"/>
    <cellStyle name="Comma 3 2 3" xfId="337" xr:uid="{00000000-0005-0000-0000-0000A2430000}"/>
    <cellStyle name="Comma 3 2 4" xfId="347" xr:uid="{00000000-0005-0000-0000-0000A3430000}"/>
    <cellStyle name="Comma 3 2 5" xfId="25697" xr:uid="{00000000-0005-0000-0000-0000A4430000}"/>
    <cellStyle name="Comma 3 2 6" xfId="25700" xr:uid="{00000000-0005-0000-0000-0000A5430000}"/>
    <cellStyle name="Comma 3 2 7" xfId="25701" xr:uid="{00000000-0005-0000-0000-0000A6430000}"/>
    <cellStyle name="Comma 3 20" xfId="25614" xr:uid="{00000000-0005-0000-0000-0000A7430000}"/>
    <cellStyle name="Comma 3 20 2" xfId="25618" xr:uid="{00000000-0005-0000-0000-0000A8430000}"/>
    <cellStyle name="Comma 3 20 3" xfId="25621" xr:uid="{00000000-0005-0000-0000-0000A9430000}"/>
    <cellStyle name="Comma 3 200" xfId="24089" xr:uid="{00000000-0005-0000-0000-0000AA430000}"/>
    <cellStyle name="Comma 3 21" xfId="25632" xr:uid="{00000000-0005-0000-0000-0000AB430000}"/>
    <cellStyle name="Comma 3 21 2" xfId="25637" xr:uid="{00000000-0005-0000-0000-0000AC430000}"/>
    <cellStyle name="Comma 3 21 3" xfId="25643" xr:uid="{00000000-0005-0000-0000-0000AD430000}"/>
    <cellStyle name="Comma 3 22" xfId="25648" xr:uid="{00000000-0005-0000-0000-0000AE430000}"/>
    <cellStyle name="Comma 3 22 2" xfId="25652" xr:uid="{00000000-0005-0000-0000-0000AF430000}"/>
    <cellStyle name="Comma 3 22 3" xfId="25658" xr:uid="{00000000-0005-0000-0000-0000B0430000}"/>
    <cellStyle name="Comma 3 23" xfId="25670" xr:uid="{00000000-0005-0000-0000-0000B1430000}"/>
    <cellStyle name="Comma 3 23 2" xfId="13357" xr:uid="{00000000-0005-0000-0000-0000B2430000}"/>
    <cellStyle name="Comma 3 23 3" xfId="25675" xr:uid="{00000000-0005-0000-0000-0000B3430000}"/>
    <cellStyle name="Comma 3 24" xfId="25681" xr:uid="{00000000-0005-0000-0000-0000B4430000}"/>
    <cellStyle name="Comma 3 24 2" xfId="25687" xr:uid="{00000000-0005-0000-0000-0000B5430000}"/>
    <cellStyle name="Comma 3 24 3" xfId="25690" xr:uid="{00000000-0005-0000-0000-0000B6430000}"/>
    <cellStyle name="Comma 3 25" xfId="25702" xr:uid="{00000000-0005-0000-0000-0000B7430000}"/>
    <cellStyle name="Comma 3 25 2" xfId="25706" xr:uid="{00000000-0005-0000-0000-0000B8430000}"/>
    <cellStyle name="Comma 3 25 3" xfId="25709" xr:uid="{00000000-0005-0000-0000-0000B9430000}"/>
    <cellStyle name="Comma 3 26" xfId="5252" xr:uid="{00000000-0005-0000-0000-0000BA430000}"/>
    <cellStyle name="Comma 3 26 2" xfId="25712" xr:uid="{00000000-0005-0000-0000-0000BB430000}"/>
    <cellStyle name="Comma 3 26 3" xfId="25716" xr:uid="{00000000-0005-0000-0000-0000BC430000}"/>
    <cellStyle name="Comma 3 27" xfId="25718" xr:uid="{00000000-0005-0000-0000-0000BD430000}"/>
    <cellStyle name="Comma 3 27 2" xfId="25722" xr:uid="{00000000-0005-0000-0000-0000BE430000}"/>
    <cellStyle name="Comma 3 27 3" xfId="25725" xr:uid="{00000000-0005-0000-0000-0000BF430000}"/>
    <cellStyle name="Comma 3 28" xfId="25727" xr:uid="{00000000-0005-0000-0000-0000C0430000}"/>
    <cellStyle name="Comma 3 28 2" xfId="25730" xr:uid="{00000000-0005-0000-0000-0000C1430000}"/>
    <cellStyle name="Comma 3 28 3" xfId="25734" xr:uid="{00000000-0005-0000-0000-0000C2430000}"/>
    <cellStyle name="Comma 3 29" xfId="25739" xr:uid="{00000000-0005-0000-0000-0000C3430000}"/>
    <cellStyle name="Comma 3 29 2" xfId="25742" xr:uid="{00000000-0005-0000-0000-0000C4430000}"/>
    <cellStyle name="Comma 3 29 3" xfId="25749" xr:uid="{00000000-0005-0000-0000-0000C5430000}"/>
    <cellStyle name="Comma 3 3" xfId="25756" xr:uid="{00000000-0005-0000-0000-0000C6430000}"/>
    <cellStyle name="Comma 3 3 2" xfId="25757" xr:uid="{00000000-0005-0000-0000-0000C7430000}"/>
    <cellStyle name="Comma 3 3 2 2" xfId="25758" xr:uid="{00000000-0005-0000-0000-0000C8430000}"/>
    <cellStyle name="Comma 3 3 2 3" xfId="25759" xr:uid="{00000000-0005-0000-0000-0000C9430000}"/>
    <cellStyle name="Comma 3 3 3" xfId="5391" xr:uid="{00000000-0005-0000-0000-0000CA430000}"/>
    <cellStyle name="Comma 3 3 4" xfId="25761" xr:uid="{00000000-0005-0000-0000-0000CB430000}"/>
    <cellStyle name="Comma 3 3 5" xfId="25762" xr:uid="{00000000-0005-0000-0000-0000CC430000}"/>
    <cellStyle name="Comma 3 30" xfId="25703" xr:uid="{00000000-0005-0000-0000-0000CD430000}"/>
    <cellStyle name="Comma 3 30 2" xfId="25707" xr:uid="{00000000-0005-0000-0000-0000CE430000}"/>
    <cellStyle name="Comma 3 30 3" xfId="25710" xr:uid="{00000000-0005-0000-0000-0000CF430000}"/>
    <cellStyle name="Comma 3 31" xfId="5253" xr:uid="{00000000-0005-0000-0000-0000D0430000}"/>
    <cellStyle name="Comma 3 31 2" xfId="25713" xr:uid="{00000000-0005-0000-0000-0000D1430000}"/>
    <cellStyle name="Comma 3 31 3" xfId="25717" xr:uid="{00000000-0005-0000-0000-0000D2430000}"/>
    <cellStyle name="Comma 3 32" xfId="25719" xr:uid="{00000000-0005-0000-0000-0000D3430000}"/>
    <cellStyle name="Comma 3 32 2" xfId="25723" xr:uid="{00000000-0005-0000-0000-0000D4430000}"/>
    <cellStyle name="Comma 3 32 3" xfId="25726" xr:uid="{00000000-0005-0000-0000-0000D5430000}"/>
    <cellStyle name="Comma 3 33" xfId="25728" xr:uid="{00000000-0005-0000-0000-0000D6430000}"/>
    <cellStyle name="Comma 3 33 2" xfId="25731" xr:uid="{00000000-0005-0000-0000-0000D7430000}"/>
    <cellStyle name="Comma 3 33 3" xfId="25735" xr:uid="{00000000-0005-0000-0000-0000D8430000}"/>
    <cellStyle name="Comma 3 34" xfId="25740" xr:uid="{00000000-0005-0000-0000-0000D9430000}"/>
    <cellStyle name="Comma 3 34 2" xfId="25743" xr:uid="{00000000-0005-0000-0000-0000DA430000}"/>
    <cellStyle name="Comma 3 34 3" xfId="25750" xr:uid="{00000000-0005-0000-0000-0000DB430000}"/>
    <cellStyle name="Comma 3 35" xfId="25763" xr:uid="{00000000-0005-0000-0000-0000DC430000}"/>
    <cellStyle name="Comma 3 35 2" xfId="14776" xr:uid="{00000000-0005-0000-0000-0000DD430000}"/>
    <cellStyle name="Comma 3 35 3" xfId="14786" xr:uid="{00000000-0005-0000-0000-0000DE430000}"/>
    <cellStyle name="Comma 3 36" xfId="25766" xr:uid="{00000000-0005-0000-0000-0000DF430000}"/>
    <cellStyle name="Comma 3 36 2" xfId="14798" xr:uid="{00000000-0005-0000-0000-0000E0430000}"/>
    <cellStyle name="Comma 3 36 3" xfId="25769" xr:uid="{00000000-0005-0000-0000-0000E1430000}"/>
    <cellStyle name="Comma 3 37" xfId="25772" xr:uid="{00000000-0005-0000-0000-0000E2430000}"/>
    <cellStyle name="Comma 3 37 2" xfId="25775" xr:uid="{00000000-0005-0000-0000-0000E3430000}"/>
    <cellStyle name="Comma 3 37 3" xfId="25778" xr:uid="{00000000-0005-0000-0000-0000E4430000}"/>
    <cellStyle name="Comma 3 38" xfId="25780" xr:uid="{00000000-0005-0000-0000-0000E5430000}"/>
    <cellStyle name="Comma 3 38 2" xfId="25782" xr:uid="{00000000-0005-0000-0000-0000E6430000}"/>
    <cellStyle name="Comma 3 38 3" xfId="25785" xr:uid="{00000000-0005-0000-0000-0000E7430000}"/>
    <cellStyle name="Comma 3 39" xfId="25787" xr:uid="{00000000-0005-0000-0000-0000E8430000}"/>
    <cellStyle name="Comma 3 39 2" xfId="25790" xr:uid="{00000000-0005-0000-0000-0000E9430000}"/>
    <cellStyle name="Comma 3 39 3" xfId="21796" xr:uid="{00000000-0005-0000-0000-0000EA430000}"/>
    <cellStyle name="Comma 3 4" xfId="25792" xr:uid="{00000000-0005-0000-0000-0000EB430000}"/>
    <cellStyle name="Comma 3 4 2" xfId="25793" xr:uid="{00000000-0005-0000-0000-0000EC430000}"/>
    <cellStyle name="Comma 3 4 2 2" xfId="25795" xr:uid="{00000000-0005-0000-0000-0000ED430000}"/>
    <cellStyle name="Comma 3 4 2 2 2" xfId="25796" xr:uid="{00000000-0005-0000-0000-0000EE430000}"/>
    <cellStyle name="Comma 3 4 2 2 2 2" xfId="25797" xr:uid="{00000000-0005-0000-0000-0000EF430000}"/>
    <cellStyle name="Comma 3 4 2 2 2 3" xfId="25798" xr:uid="{00000000-0005-0000-0000-0000F0430000}"/>
    <cellStyle name="Comma 3 4 2 2 3" xfId="25799" xr:uid="{00000000-0005-0000-0000-0000F1430000}"/>
    <cellStyle name="Comma 3 4 2 3" xfId="25800" xr:uid="{00000000-0005-0000-0000-0000F2430000}"/>
    <cellStyle name="Comma 3 4 2 4" xfId="25801" xr:uid="{00000000-0005-0000-0000-0000F3430000}"/>
    <cellStyle name="Comma 3 4 3" xfId="25804" xr:uid="{00000000-0005-0000-0000-0000F4430000}"/>
    <cellStyle name="Comma 3 4 3 2" xfId="25805" xr:uid="{00000000-0005-0000-0000-0000F5430000}"/>
    <cellStyle name="Comma 3 4 3 3" xfId="25806" xr:uid="{00000000-0005-0000-0000-0000F6430000}"/>
    <cellStyle name="Comma 3 4 4" xfId="25807" xr:uid="{00000000-0005-0000-0000-0000F7430000}"/>
    <cellStyle name="Comma 3 4 5" xfId="25546" xr:uid="{00000000-0005-0000-0000-0000F8430000}"/>
    <cellStyle name="Comma 3 40" xfId="25764" xr:uid="{00000000-0005-0000-0000-0000F9430000}"/>
    <cellStyle name="Comma 3 40 2" xfId="14777" xr:uid="{00000000-0005-0000-0000-0000FA430000}"/>
    <cellStyle name="Comma 3 40 3" xfId="14787" xr:uid="{00000000-0005-0000-0000-0000FB430000}"/>
    <cellStyle name="Comma 3 41" xfId="25767" xr:uid="{00000000-0005-0000-0000-0000FC430000}"/>
    <cellStyle name="Comma 3 41 2" xfId="14799" xr:uid="{00000000-0005-0000-0000-0000FD430000}"/>
    <cellStyle name="Comma 3 41 3" xfId="25770" xr:uid="{00000000-0005-0000-0000-0000FE430000}"/>
    <cellStyle name="Comma 3 42" xfId="25773" xr:uid="{00000000-0005-0000-0000-0000FF430000}"/>
    <cellStyle name="Comma 3 42 2" xfId="25776" xr:uid="{00000000-0005-0000-0000-000000440000}"/>
    <cellStyle name="Comma 3 42 3" xfId="25779" xr:uid="{00000000-0005-0000-0000-000001440000}"/>
    <cellStyle name="Comma 3 43" xfId="25781" xr:uid="{00000000-0005-0000-0000-000002440000}"/>
    <cellStyle name="Comma 3 43 2" xfId="25783" xr:uid="{00000000-0005-0000-0000-000003440000}"/>
    <cellStyle name="Comma 3 43 3" xfId="25786" xr:uid="{00000000-0005-0000-0000-000004440000}"/>
    <cellStyle name="Comma 3 44" xfId="25788" xr:uid="{00000000-0005-0000-0000-000005440000}"/>
    <cellStyle name="Comma 3 44 2" xfId="25791" xr:uid="{00000000-0005-0000-0000-000006440000}"/>
    <cellStyle name="Comma 3 44 3" xfId="21797" xr:uid="{00000000-0005-0000-0000-000007440000}"/>
    <cellStyle name="Comma 3 45" xfId="25808" xr:uid="{00000000-0005-0000-0000-000008440000}"/>
    <cellStyle name="Comma 3 45 2" xfId="25810" xr:uid="{00000000-0005-0000-0000-000009440000}"/>
    <cellStyle name="Comma 3 45 3" xfId="21802" xr:uid="{00000000-0005-0000-0000-00000A440000}"/>
    <cellStyle name="Comma 3 46" xfId="25812" xr:uid="{00000000-0005-0000-0000-00000B440000}"/>
    <cellStyle name="Comma 3 46 2" xfId="25814" xr:uid="{00000000-0005-0000-0000-00000C440000}"/>
    <cellStyle name="Comma 3 46 3" xfId="25816" xr:uid="{00000000-0005-0000-0000-00000D440000}"/>
    <cellStyle name="Comma 3 47" xfId="25818" xr:uid="{00000000-0005-0000-0000-00000E440000}"/>
    <cellStyle name="Comma 3 47 2" xfId="25820" xr:uid="{00000000-0005-0000-0000-00000F440000}"/>
    <cellStyle name="Comma 3 47 3" xfId="25822" xr:uid="{00000000-0005-0000-0000-000010440000}"/>
    <cellStyle name="Comma 3 48" xfId="25824" xr:uid="{00000000-0005-0000-0000-000011440000}"/>
    <cellStyle name="Comma 3 48 2" xfId="25826" xr:uid="{00000000-0005-0000-0000-000012440000}"/>
    <cellStyle name="Comma 3 48 3" xfId="25828" xr:uid="{00000000-0005-0000-0000-000013440000}"/>
    <cellStyle name="Comma 3 49" xfId="6838" xr:uid="{00000000-0005-0000-0000-000014440000}"/>
    <cellStyle name="Comma 3 49 2" xfId="25830" xr:uid="{00000000-0005-0000-0000-000015440000}"/>
    <cellStyle name="Comma 3 49 3" xfId="25832" xr:uid="{00000000-0005-0000-0000-000016440000}"/>
    <cellStyle name="Comma 3 5" xfId="24047" xr:uid="{00000000-0005-0000-0000-000017440000}"/>
    <cellStyle name="Comma 3 5 2" xfId="24051" xr:uid="{00000000-0005-0000-0000-000018440000}"/>
    <cellStyle name="Comma 3 5 3" xfId="24082" xr:uid="{00000000-0005-0000-0000-000019440000}"/>
    <cellStyle name="Comma 3 50" xfId="25809" xr:uid="{00000000-0005-0000-0000-00001A440000}"/>
    <cellStyle name="Comma 3 50 2" xfId="25811" xr:uid="{00000000-0005-0000-0000-00001B440000}"/>
    <cellStyle name="Comma 3 50 3" xfId="21803" xr:uid="{00000000-0005-0000-0000-00001C440000}"/>
    <cellStyle name="Comma 3 51" xfId="25813" xr:uid="{00000000-0005-0000-0000-00001D440000}"/>
    <cellStyle name="Comma 3 51 2" xfId="25815" xr:uid="{00000000-0005-0000-0000-00001E440000}"/>
    <cellStyle name="Comma 3 51 3" xfId="25817" xr:uid="{00000000-0005-0000-0000-00001F440000}"/>
    <cellStyle name="Comma 3 52" xfId="25819" xr:uid="{00000000-0005-0000-0000-000020440000}"/>
    <cellStyle name="Comma 3 52 2" xfId="25821" xr:uid="{00000000-0005-0000-0000-000021440000}"/>
    <cellStyle name="Comma 3 52 3" xfId="25823" xr:uid="{00000000-0005-0000-0000-000022440000}"/>
    <cellStyle name="Comma 3 53" xfId="25825" xr:uid="{00000000-0005-0000-0000-000023440000}"/>
    <cellStyle name="Comma 3 53 2" xfId="25827" xr:uid="{00000000-0005-0000-0000-000024440000}"/>
    <cellStyle name="Comma 3 53 3" xfId="25829" xr:uid="{00000000-0005-0000-0000-000025440000}"/>
    <cellStyle name="Comma 3 54" xfId="6839" xr:uid="{00000000-0005-0000-0000-000026440000}"/>
    <cellStyle name="Comma 3 54 2" xfId="25831" xr:uid="{00000000-0005-0000-0000-000027440000}"/>
    <cellStyle name="Comma 3 54 3" xfId="25833" xr:uid="{00000000-0005-0000-0000-000028440000}"/>
    <cellStyle name="Comma 3 55" xfId="25837" xr:uid="{00000000-0005-0000-0000-000029440000}"/>
    <cellStyle name="Comma 3 55 2" xfId="25842" xr:uid="{00000000-0005-0000-0000-00002A440000}"/>
    <cellStyle name="Comma 3 55 3" xfId="11237" xr:uid="{00000000-0005-0000-0000-00002B440000}"/>
    <cellStyle name="Comma 3 56" xfId="15137" xr:uid="{00000000-0005-0000-0000-00002C440000}"/>
    <cellStyle name="Comma 3 56 2" xfId="16139" xr:uid="{00000000-0005-0000-0000-00002D440000}"/>
    <cellStyle name="Comma 3 56 3" xfId="11246" xr:uid="{00000000-0005-0000-0000-00002E440000}"/>
    <cellStyle name="Comma 3 57" xfId="16144" xr:uid="{00000000-0005-0000-0000-00002F440000}"/>
    <cellStyle name="Comma 3 57 2" xfId="16149" xr:uid="{00000000-0005-0000-0000-000030440000}"/>
    <cellStyle name="Comma 3 57 3" xfId="25845" xr:uid="{00000000-0005-0000-0000-000031440000}"/>
    <cellStyle name="Comma 3 58" xfId="16153" xr:uid="{00000000-0005-0000-0000-000032440000}"/>
    <cellStyle name="Comma 3 58 2" xfId="25848" xr:uid="{00000000-0005-0000-0000-000033440000}"/>
    <cellStyle name="Comma 3 58 3" xfId="25851" xr:uid="{00000000-0005-0000-0000-000034440000}"/>
    <cellStyle name="Comma 3 59" xfId="25854" xr:uid="{00000000-0005-0000-0000-000035440000}"/>
    <cellStyle name="Comma 3 59 2" xfId="25857" xr:uid="{00000000-0005-0000-0000-000036440000}"/>
    <cellStyle name="Comma 3 59 3" xfId="25860" xr:uid="{00000000-0005-0000-0000-000037440000}"/>
    <cellStyle name="Comma 3 6" xfId="24101" xr:uid="{00000000-0005-0000-0000-000038440000}"/>
    <cellStyle name="Comma 3 6 2" xfId="24108" xr:uid="{00000000-0005-0000-0000-000039440000}"/>
    <cellStyle name="Comma 3 6 3" xfId="24170" xr:uid="{00000000-0005-0000-0000-00003A440000}"/>
    <cellStyle name="Comma 3 60" xfId="25838" xr:uid="{00000000-0005-0000-0000-00003B440000}"/>
    <cellStyle name="Comma 3 60 2" xfId="25843" xr:uid="{00000000-0005-0000-0000-00003C440000}"/>
    <cellStyle name="Comma 3 60 3" xfId="11238" xr:uid="{00000000-0005-0000-0000-00003D440000}"/>
    <cellStyle name="Comma 3 61" xfId="15138" xr:uid="{00000000-0005-0000-0000-00003E440000}"/>
    <cellStyle name="Comma 3 61 2" xfId="16140" xr:uid="{00000000-0005-0000-0000-00003F440000}"/>
    <cellStyle name="Comma 3 61 3" xfId="11247" xr:uid="{00000000-0005-0000-0000-000040440000}"/>
    <cellStyle name="Comma 3 62" xfId="16145" xr:uid="{00000000-0005-0000-0000-000041440000}"/>
    <cellStyle name="Comma 3 62 2" xfId="16150" xr:uid="{00000000-0005-0000-0000-000042440000}"/>
    <cellStyle name="Comma 3 62 3" xfId="25846" xr:uid="{00000000-0005-0000-0000-000043440000}"/>
    <cellStyle name="Comma 3 63" xfId="16154" xr:uid="{00000000-0005-0000-0000-000044440000}"/>
    <cellStyle name="Comma 3 63 2" xfId="25849" xr:uid="{00000000-0005-0000-0000-000045440000}"/>
    <cellStyle name="Comma 3 63 3" xfId="25852" xr:uid="{00000000-0005-0000-0000-000046440000}"/>
    <cellStyle name="Comma 3 64" xfId="25855" xr:uid="{00000000-0005-0000-0000-000047440000}"/>
    <cellStyle name="Comma 3 64 2" xfId="25858" xr:uid="{00000000-0005-0000-0000-000048440000}"/>
    <cellStyle name="Comma 3 64 3" xfId="25861" xr:uid="{00000000-0005-0000-0000-000049440000}"/>
    <cellStyle name="Comma 3 65" xfId="25863" xr:uid="{00000000-0005-0000-0000-00004A440000}"/>
    <cellStyle name="Comma 3 65 2" xfId="25866" xr:uid="{00000000-0005-0000-0000-00004B440000}"/>
    <cellStyle name="Comma 3 65 3" xfId="25871" xr:uid="{00000000-0005-0000-0000-00004C440000}"/>
    <cellStyle name="Comma 3 66" xfId="25874" xr:uid="{00000000-0005-0000-0000-00004D440000}"/>
    <cellStyle name="Comma 3 66 2" xfId="25879" xr:uid="{00000000-0005-0000-0000-00004E440000}"/>
    <cellStyle name="Comma 3 66 3" xfId="25885" xr:uid="{00000000-0005-0000-0000-00004F440000}"/>
    <cellStyle name="Comma 3 67" xfId="25888" xr:uid="{00000000-0005-0000-0000-000050440000}"/>
    <cellStyle name="Comma 3 67 2" xfId="25892" xr:uid="{00000000-0005-0000-0000-000051440000}"/>
    <cellStyle name="Comma 3 67 3" xfId="25895" xr:uid="{00000000-0005-0000-0000-000052440000}"/>
    <cellStyle name="Comma 3 68" xfId="25897" xr:uid="{00000000-0005-0000-0000-000053440000}"/>
    <cellStyle name="Comma 3 68 2" xfId="25901" xr:uid="{00000000-0005-0000-0000-000054440000}"/>
    <cellStyle name="Comma 3 68 3" xfId="25903" xr:uid="{00000000-0005-0000-0000-000055440000}"/>
    <cellStyle name="Comma 3 69" xfId="25905" xr:uid="{00000000-0005-0000-0000-000056440000}"/>
    <cellStyle name="Comma 3 69 2" xfId="25911" xr:uid="{00000000-0005-0000-0000-000057440000}"/>
    <cellStyle name="Comma 3 69 3" xfId="25915" xr:uid="{00000000-0005-0000-0000-000058440000}"/>
    <cellStyle name="Comma 3 7" xfId="3769" xr:uid="{00000000-0005-0000-0000-000059440000}"/>
    <cellStyle name="Comma 3 7 2" xfId="5111" xr:uid="{00000000-0005-0000-0000-00005A440000}"/>
    <cellStyle name="Comma 3 7 3" xfId="24186" xr:uid="{00000000-0005-0000-0000-00005B440000}"/>
    <cellStyle name="Comma 3 70" xfId="25864" xr:uid="{00000000-0005-0000-0000-00005C440000}"/>
    <cellStyle name="Comma 3 70 2" xfId="25867" xr:uid="{00000000-0005-0000-0000-00005D440000}"/>
    <cellStyle name="Comma 3 70 3" xfId="25872" xr:uid="{00000000-0005-0000-0000-00005E440000}"/>
    <cellStyle name="Comma 3 71" xfId="25875" xr:uid="{00000000-0005-0000-0000-00005F440000}"/>
    <cellStyle name="Comma 3 71 2" xfId="25880" xr:uid="{00000000-0005-0000-0000-000060440000}"/>
    <cellStyle name="Comma 3 71 3" xfId="25886" xr:uid="{00000000-0005-0000-0000-000061440000}"/>
    <cellStyle name="Comma 3 72" xfId="25889" xr:uid="{00000000-0005-0000-0000-000062440000}"/>
    <cellStyle name="Comma 3 72 2" xfId="25893" xr:uid="{00000000-0005-0000-0000-000063440000}"/>
    <cellStyle name="Comma 3 72 3" xfId="25896" xr:uid="{00000000-0005-0000-0000-000064440000}"/>
    <cellStyle name="Comma 3 73" xfId="25898" xr:uid="{00000000-0005-0000-0000-000065440000}"/>
    <cellStyle name="Comma 3 73 2" xfId="25902" xr:uid="{00000000-0005-0000-0000-000066440000}"/>
    <cellStyle name="Comma 3 73 3" xfId="25904" xr:uid="{00000000-0005-0000-0000-000067440000}"/>
    <cellStyle name="Comma 3 74" xfId="25906" xr:uid="{00000000-0005-0000-0000-000068440000}"/>
    <cellStyle name="Comma 3 74 2" xfId="25912" xr:uid="{00000000-0005-0000-0000-000069440000}"/>
    <cellStyle name="Comma 3 74 3" xfId="25916" xr:uid="{00000000-0005-0000-0000-00006A440000}"/>
    <cellStyle name="Comma 3 75" xfId="25918" xr:uid="{00000000-0005-0000-0000-00006B440000}"/>
    <cellStyle name="Comma 3 75 2" xfId="25922" xr:uid="{00000000-0005-0000-0000-00006C440000}"/>
    <cellStyle name="Comma 3 75 3" xfId="25925" xr:uid="{00000000-0005-0000-0000-00006D440000}"/>
    <cellStyle name="Comma 3 76" xfId="25927" xr:uid="{00000000-0005-0000-0000-00006E440000}"/>
    <cellStyle name="Comma 3 76 2" xfId="25930" xr:uid="{00000000-0005-0000-0000-00006F440000}"/>
    <cellStyle name="Comma 3 76 3" xfId="25932" xr:uid="{00000000-0005-0000-0000-000070440000}"/>
    <cellStyle name="Comma 3 77" xfId="25934" xr:uid="{00000000-0005-0000-0000-000071440000}"/>
    <cellStyle name="Comma 3 77 2" xfId="25936" xr:uid="{00000000-0005-0000-0000-000072440000}"/>
    <cellStyle name="Comma 3 77 3" xfId="25938" xr:uid="{00000000-0005-0000-0000-000073440000}"/>
    <cellStyle name="Comma 3 78" xfId="25941" xr:uid="{00000000-0005-0000-0000-000074440000}"/>
    <cellStyle name="Comma 3 78 2" xfId="25944" xr:uid="{00000000-0005-0000-0000-000075440000}"/>
    <cellStyle name="Comma 3 78 3" xfId="25947" xr:uid="{00000000-0005-0000-0000-000076440000}"/>
    <cellStyle name="Comma 3 79" xfId="25950" xr:uid="{00000000-0005-0000-0000-000077440000}"/>
    <cellStyle name="Comma 3 79 2" xfId="25953" xr:uid="{00000000-0005-0000-0000-000078440000}"/>
    <cellStyle name="Comma 3 79 3" xfId="25956" xr:uid="{00000000-0005-0000-0000-000079440000}"/>
    <cellStyle name="Comma 3 8" xfId="5117" xr:uid="{00000000-0005-0000-0000-00007A440000}"/>
    <cellStyle name="Comma 3 8 2" xfId="24191" xr:uid="{00000000-0005-0000-0000-00007B440000}"/>
    <cellStyle name="Comma 3 8 3" xfId="24197" xr:uid="{00000000-0005-0000-0000-00007C440000}"/>
    <cellStyle name="Comma 3 80" xfId="25919" xr:uid="{00000000-0005-0000-0000-00007D440000}"/>
    <cellStyle name="Comma 3 80 2" xfId="25923" xr:uid="{00000000-0005-0000-0000-00007E440000}"/>
    <cellStyle name="Comma 3 80 3" xfId="25926" xr:uid="{00000000-0005-0000-0000-00007F440000}"/>
    <cellStyle name="Comma 3 81" xfId="25928" xr:uid="{00000000-0005-0000-0000-000080440000}"/>
    <cellStyle name="Comma 3 81 2" xfId="25931" xr:uid="{00000000-0005-0000-0000-000081440000}"/>
    <cellStyle name="Comma 3 81 3" xfId="25933" xr:uid="{00000000-0005-0000-0000-000082440000}"/>
    <cellStyle name="Comma 3 82" xfId="25935" xr:uid="{00000000-0005-0000-0000-000083440000}"/>
    <cellStyle name="Comma 3 82 2" xfId="25937" xr:uid="{00000000-0005-0000-0000-000084440000}"/>
    <cellStyle name="Comma 3 82 3" xfId="25939" xr:uid="{00000000-0005-0000-0000-000085440000}"/>
    <cellStyle name="Comma 3 83" xfId="25942" xr:uid="{00000000-0005-0000-0000-000086440000}"/>
    <cellStyle name="Comma 3 83 2" xfId="25945" xr:uid="{00000000-0005-0000-0000-000087440000}"/>
    <cellStyle name="Comma 3 83 3" xfId="25948" xr:uid="{00000000-0005-0000-0000-000088440000}"/>
    <cellStyle name="Comma 3 84" xfId="25951" xr:uid="{00000000-0005-0000-0000-000089440000}"/>
    <cellStyle name="Comma 3 84 2" xfId="25954" xr:uid="{00000000-0005-0000-0000-00008A440000}"/>
    <cellStyle name="Comma 3 84 3" xfId="25957" xr:uid="{00000000-0005-0000-0000-00008B440000}"/>
    <cellStyle name="Comma 3 85" xfId="25959" xr:uid="{00000000-0005-0000-0000-00008C440000}"/>
    <cellStyle name="Comma 3 85 2" xfId="14820" xr:uid="{00000000-0005-0000-0000-00008D440000}"/>
    <cellStyle name="Comma 3 85 3" xfId="25961" xr:uid="{00000000-0005-0000-0000-00008E440000}"/>
    <cellStyle name="Comma 3 86" xfId="25963" xr:uid="{00000000-0005-0000-0000-00008F440000}"/>
    <cellStyle name="Comma 3 86 2" xfId="25965" xr:uid="{00000000-0005-0000-0000-000090440000}"/>
    <cellStyle name="Comma 3 86 3" xfId="25967" xr:uid="{00000000-0005-0000-0000-000091440000}"/>
    <cellStyle name="Comma 3 87" xfId="10573" xr:uid="{00000000-0005-0000-0000-000092440000}"/>
    <cellStyle name="Comma 3 87 2" xfId="10576" xr:uid="{00000000-0005-0000-0000-000093440000}"/>
    <cellStyle name="Comma 3 87 3" xfId="10586" xr:uid="{00000000-0005-0000-0000-000094440000}"/>
    <cellStyle name="Comma 3 88" xfId="10592" xr:uid="{00000000-0005-0000-0000-000095440000}"/>
    <cellStyle name="Comma 3 88 2" xfId="10595" xr:uid="{00000000-0005-0000-0000-000096440000}"/>
    <cellStyle name="Comma 3 88 3" xfId="10600" xr:uid="{00000000-0005-0000-0000-000097440000}"/>
    <cellStyle name="Comma 3 89" xfId="6981" xr:uid="{00000000-0005-0000-0000-000098440000}"/>
    <cellStyle name="Comma 3 89 2" xfId="10603" xr:uid="{00000000-0005-0000-0000-000099440000}"/>
    <cellStyle name="Comma 3 89 3" xfId="21808" xr:uid="{00000000-0005-0000-0000-00009A440000}"/>
    <cellStyle name="Comma 3 9" xfId="24200" xr:uid="{00000000-0005-0000-0000-00009B440000}"/>
    <cellStyle name="Comma 3 9 2" xfId="24203" xr:uid="{00000000-0005-0000-0000-00009C440000}"/>
    <cellStyle name="Comma 3 9 3" xfId="24206" xr:uid="{00000000-0005-0000-0000-00009D440000}"/>
    <cellStyle name="Comma 3 90" xfId="25960" xr:uid="{00000000-0005-0000-0000-00009E440000}"/>
    <cellStyle name="Comma 3 90 2" xfId="14821" xr:uid="{00000000-0005-0000-0000-00009F440000}"/>
    <cellStyle name="Comma 3 90 3" xfId="25962" xr:uid="{00000000-0005-0000-0000-0000A0440000}"/>
    <cellStyle name="Comma 3 91" xfId="25964" xr:uid="{00000000-0005-0000-0000-0000A1440000}"/>
    <cellStyle name="Comma 3 91 2" xfId="25966" xr:uid="{00000000-0005-0000-0000-0000A2440000}"/>
    <cellStyle name="Comma 3 91 3" xfId="25968" xr:uid="{00000000-0005-0000-0000-0000A3440000}"/>
    <cellStyle name="Comma 3 92" xfId="10574" xr:uid="{00000000-0005-0000-0000-0000A4440000}"/>
    <cellStyle name="Comma 3 92 2" xfId="10577" xr:uid="{00000000-0005-0000-0000-0000A5440000}"/>
    <cellStyle name="Comma 3 92 3" xfId="10587" xr:uid="{00000000-0005-0000-0000-0000A6440000}"/>
    <cellStyle name="Comma 3 93" xfId="10593" xr:uid="{00000000-0005-0000-0000-0000A7440000}"/>
    <cellStyle name="Comma 3 93 2" xfId="10596" xr:uid="{00000000-0005-0000-0000-0000A8440000}"/>
    <cellStyle name="Comma 3 93 3" xfId="10601" xr:uid="{00000000-0005-0000-0000-0000A9440000}"/>
    <cellStyle name="Comma 3 94" xfId="6982" xr:uid="{00000000-0005-0000-0000-0000AA440000}"/>
    <cellStyle name="Comma 3 94 2" xfId="10604" xr:uid="{00000000-0005-0000-0000-0000AB440000}"/>
    <cellStyle name="Comma 3 94 3" xfId="21809" xr:uid="{00000000-0005-0000-0000-0000AC440000}"/>
    <cellStyle name="Comma 3 95" xfId="10606" xr:uid="{00000000-0005-0000-0000-0000AD440000}"/>
    <cellStyle name="Comma 3 95 2" xfId="25969" xr:uid="{00000000-0005-0000-0000-0000AE440000}"/>
    <cellStyle name="Comma 3 95 3" xfId="25970" xr:uid="{00000000-0005-0000-0000-0000AF440000}"/>
    <cellStyle name="Comma 3 96" xfId="25971" xr:uid="{00000000-0005-0000-0000-0000B0440000}"/>
    <cellStyle name="Comma 3 96 2" xfId="25972" xr:uid="{00000000-0005-0000-0000-0000B1440000}"/>
    <cellStyle name="Comma 3 96 3" xfId="25973" xr:uid="{00000000-0005-0000-0000-0000B2440000}"/>
    <cellStyle name="Comma 3 97" xfId="25974" xr:uid="{00000000-0005-0000-0000-0000B3440000}"/>
    <cellStyle name="Comma 3 97 2" xfId="25976" xr:uid="{00000000-0005-0000-0000-0000B4440000}"/>
    <cellStyle name="Comma 3 97 3" xfId="25977" xr:uid="{00000000-0005-0000-0000-0000B5440000}"/>
    <cellStyle name="Comma 3 98" xfId="25978" xr:uid="{00000000-0005-0000-0000-0000B6440000}"/>
    <cellStyle name="Comma 3 98 2" xfId="25979" xr:uid="{00000000-0005-0000-0000-0000B7440000}"/>
    <cellStyle name="Comma 3 98 3" xfId="25980" xr:uid="{00000000-0005-0000-0000-0000B8440000}"/>
    <cellStyle name="Comma 3 99" xfId="21231" xr:uid="{00000000-0005-0000-0000-0000B9440000}"/>
    <cellStyle name="Comma 3 99 2" xfId="25981" xr:uid="{00000000-0005-0000-0000-0000BA440000}"/>
    <cellStyle name="Comma 3 99 3" xfId="25983" xr:uid="{00000000-0005-0000-0000-0000BB440000}"/>
    <cellStyle name="Comma 30" xfId="24376" xr:uid="{00000000-0005-0000-0000-0000BC440000}"/>
    <cellStyle name="Comma 30 2" xfId="7316" xr:uid="{00000000-0005-0000-0000-0000BD440000}"/>
    <cellStyle name="Comma 300" xfId="17228" xr:uid="{00000000-0005-0000-0000-0000BE440000}"/>
    <cellStyle name="Comma 300 2" xfId="17234" xr:uid="{00000000-0005-0000-0000-0000BF440000}"/>
    <cellStyle name="Comma 301" xfId="17240" xr:uid="{00000000-0005-0000-0000-0000C0440000}"/>
    <cellStyle name="Comma 301 2" xfId="17245" xr:uid="{00000000-0005-0000-0000-0000C1440000}"/>
    <cellStyle name="Comma 302" xfId="17250" xr:uid="{00000000-0005-0000-0000-0000C2440000}"/>
    <cellStyle name="Comma 302 2" xfId="17255" xr:uid="{00000000-0005-0000-0000-0000C3440000}"/>
    <cellStyle name="Comma 303" xfId="17260" xr:uid="{00000000-0005-0000-0000-0000C4440000}"/>
    <cellStyle name="Comma 303 2" xfId="17264" xr:uid="{00000000-0005-0000-0000-0000C5440000}"/>
    <cellStyle name="Comma 304" xfId="17268" xr:uid="{00000000-0005-0000-0000-0000C6440000}"/>
    <cellStyle name="Comma 304 2" xfId="17272" xr:uid="{00000000-0005-0000-0000-0000C7440000}"/>
    <cellStyle name="Comma 305" xfId="23360" xr:uid="{00000000-0005-0000-0000-0000C8440000}"/>
    <cellStyle name="Comma 305 2" xfId="23365" xr:uid="{00000000-0005-0000-0000-0000C9440000}"/>
    <cellStyle name="Comma 306" xfId="23371" xr:uid="{00000000-0005-0000-0000-0000CA440000}"/>
    <cellStyle name="Comma 306 2" xfId="25429" xr:uid="{00000000-0005-0000-0000-0000CB440000}"/>
    <cellStyle name="Comma 307" xfId="25433" xr:uid="{00000000-0005-0000-0000-0000CC440000}"/>
    <cellStyle name="Comma 307 2" xfId="25438" xr:uid="{00000000-0005-0000-0000-0000CD440000}"/>
    <cellStyle name="Comma 308" xfId="16293" xr:uid="{00000000-0005-0000-0000-0000CE440000}"/>
    <cellStyle name="Comma 308 2" xfId="16298" xr:uid="{00000000-0005-0000-0000-0000CF440000}"/>
    <cellStyle name="Comma 309" xfId="16303" xr:uid="{00000000-0005-0000-0000-0000D0440000}"/>
    <cellStyle name="Comma 309 2" xfId="25442" xr:uid="{00000000-0005-0000-0000-0000D1440000}"/>
    <cellStyle name="Comma 31" xfId="25445" xr:uid="{00000000-0005-0000-0000-0000D2440000}"/>
    <cellStyle name="Comma 31 2" xfId="25447" xr:uid="{00000000-0005-0000-0000-0000D3440000}"/>
    <cellStyle name="Comma 310" xfId="23361" xr:uid="{00000000-0005-0000-0000-0000D4440000}"/>
    <cellStyle name="Comma 310 2" xfId="23366" xr:uid="{00000000-0005-0000-0000-0000D5440000}"/>
    <cellStyle name="Comma 311" xfId="23372" xr:uid="{00000000-0005-0000-0000-0000D6440000}"/>
    <cellStyle name="Comma 311 2" xfId="25430" xr:uid="{00000000-0005-0000-0000-0000D7440000}"/>
    <cellStyle name="Comma 312" xfId="25434" xr:uid="{00000000-0005-0000-0000-0000D8440000}"/>
    <cellStyle name="Comma 312 2" xfId="25439" xr:uid="{00000000-0005-0000-0000-0000D9440000}"/>
    <cellStyle name="Comma 313" xfId="16294" xr:uid="{00000000-0005-0000-0000-0000DA440000}"/>
    <cellStyle name="Comma 313 2" xfId="16299" xr:uid="{00000000-0005-0000-0000-0000DB440000}"/>
    <cellStyle name="Comma 314" xfId="16304" xr:uid="{00000000-0005-0000-0000-0000DC440000}"/>
    <cellStyle name="Comma 314 2" xfId="25443" xr:uid="{00000000-0005-0000-0000-0000DD440000}"/>
    <cellStyle name="Comma 315" xfId="21912" xr:uid="{00000000-0005-0000-0000-0000DE440000}"/>
    <cellStyle name="Comma 315 2" xfId="21917" xr:uid="{00000000-0005-0000-0000-0000DF440000}"/>
    <cellStyle name="Comma 316" xfId="21922" xr:uid="{00000000-0005-0000-0000-0000E0440000}"/>
    <cellStyle name="Comma 316 2" xfId="19144" xr:uid="{00000000-0005-0000-0000-0000E1440000}"/>
    <cellStyle name="Comma 317" xfId="23388" xr:uid="{00000000-0005-0000-0000-0000E2440000}"/>
    <cellStyle name="Comma 317 2" xfId="8905" xr:uid="{00000000-0005-0000-0000-0000E3440000}"/>
    <cellStyle name="Comma 318" xfId="25450" xr:uid="{00000000-0005-0000-0000-0000E4440000}"/>
    <cellStyle name="Comma 318 2" xfId="8929" xr:uid="{00000000-0005-0000-0000-0000E5440000}"/>
    <cellStyle name="Comma 319" xfId="25454" xr:uid="{00000000-0005-0000-0000-0000E6440000}"/>
    <cellStyle name="Comma 319 2" xfId="8937" xr:uid="{00000000-0005-0000-0000-0000E7440000}"/>
    <cellStyle name="Comma 32" xfId="25457" xr:uid="{00000000-0005-0000-0000-0000E8440000}"/>
    <cellStyle name="Comma 32 2" xfId="25459" xr:uid="{00000000-0005-0000-0000-0000E9440000}"/>
    <cellStyle name="Comma 320" xfId="21913" xr:uid="{00000000-0005-0000-0000-0000EA440000}"/>
    <cellStyle name="Comma 320 2" xfId="21918" xr:uid="{00000000-0005-0000-0000-0000EB440000}"/>
    <cellStyle name="Comma 321" xfId="21923" xr:uid="{00000000-0005-0000-0000-0000EC440000}"/>
    <cellStyle name="Comma 321 2" xfId="19145" xr:uid="{00000000-0005-0000-0000-0000ED440000}"/>
    <cellStyle name="Comma 322" xfId="23389" xr:uid="{00000000-0005-0000-0000-0000EE440000}"/>
    <cellStyle name="Comma 322 2" xfId="8906" xr:uid="{00000000-0005-0000-0000-0000EF440000}"/>
    <cellStyle name="Comma 323" xfId="25451" xr:uid="{00000000-0005-0000-0000-0000F0440000}"/>
    <cellStyle name="Comma 323 2" xfId="8930" xr:uid="{00000000-0005-0000-0000-0000F1440000}"/>
    <cellStyle name="Comma 324" xfId="25455" xr:uid="{00000000-0005-0000-0000-0000F2440000}"/>
    <cellStyle name="Comma 324 2" xfId="8938" xr:uid="{00000000-0005-0000-0000-0000F3440000}"/>
    <cellStyle name="Comma 325" xfId="25462" xr:uid="{00000000-0005-0000-0000-0000F4440000}"/>
    <cellStyle name="Comma 325 2" xfId="25985" xr:uid="{00000000-0005-0000-0000-0000F5440000}"/>
    <cellStyle name="Comma 326" xfId="25466" xr:uid="{00000000-0005-0000-0000-0000F6440000}"/>
    <cellStyle name="Comma 326 2" xfId="25987" xr:uid="{00000000-0005-0000-0000-0000F7440000}"/>
    <cellStyle name="Comma 327" xfId="25470" xr:uid="{00000000-0005-0000-0000-0000F8440000}"/>
    <cellStyle name="Comma 327 2" xfId="25989" xr:uid="{00000000-0005-0000-0000-0000F9440000}"/>
    <cellStyle name="Comma 328" xfId="25475" xr:uid="{00000000-0005-0000-0000-0000FA440000}"/>
    <cellStyle name="Comma 328 2" xfId="25991" xr:uid="{00000000-0005-0000-0000-0000FB440000}"/>
    <cellStyle name="Comma 329" xfId="25479" xr:uid="{00000000-0005-0000-0000-0000FC440000}"/>
    <cellStyle name="Comma 329 2" xfId="25993" xr:uid="{00000000-0005-0000-0000-0000FD440000}"/>
    <cellStyle name="Comma 33" xfId="25486" xr:uid="{00000000-0005-0000-0000-0000FE440000}"/>
    <cellStyle name="Comma 33 2" xfId="24195" xr:uid="{00000000-0005-0000-0000-0000FF440000}"/>
    <cellStyle name="Comma 330" xfId="25463" xr:uid="{00000000-0005-0000-0000-000000450000}"/>
    <cellStyle name="Comma 330 2" xfId="25986" xr:uid="{00000000-0005-0000-0000-000001450000}"/>
    <cellStyle name="Comma 331" xfId="25467" xr:uid="{00000000-0005-0000-0000-000002450000}"/>
    <cellStyle name="Comma 331 2" xfId="25988" xr:uid="{00000000-0005-0000-0000-000003450000}"/>
    <cellStyle name="Comma 332" xfId="25471" xr:uid="{00000000-0005-0000-0000-000004450000}"/>
    <cellStyle name="Comma 332 2" xfId="25990" xr:uid="{00000000-0005-0000-0000-000005450000}"/>
    <cellStyle name="Comma 333" xfId="25476" xr:uid="{00000000-0005-0000-0000-000006450000}"/>
    <cellStyle name="Comma 333 2" xfId="25992" xr:uid="{00000000-0005-0000-0000-000007450000}"/>
    <cellStyle name="Comma 334" xfId="25480" xr:uid="{00000000-0005-0000-0000-000008450000}"/>
    <cellStyle name="Comma 334 2" xfId="25994" xr:uid="{00000000-0005-0000-0000-000009450000}"/>
    <cellStyle name="Comma 335" xfId="25489" xr:uid="{00000000-0005-0000-0000-00000A450000}"/>
    <cellStyle name="Comma 335 2" xfId="25995" xr:uid="{00000000-0005-0000-0000-00000B450000}"/>
    <cellStyle name="Comma 336" xfId="25493" xr:uid="{00000000-0005-0000-0000-00000C450000}"/>
    <cellStyle name="Comma 336 2" xfId="25997" xr:uid="{00000000-0005-0000-0000-00000D450000}"/>
    <cellStyle name="Comma 337" xfId="25497" xr:uid="{00000000-0005-0000-0000-00000E450000}"/>
    <cellStyle name="Comma 337 2" xfId="25515" xr:uid="{00000000-0005-0000-0000-00000F450000}"/>
    <cellStyle name="Comma 338" xfId="25502" xr:uid="{00000000-0005-0000-0000-000010450000}"/>
    <cellStyle name="Comma 338 2" xfId="25519" xr:uid="{00000000-0005-0000-0000-000011450000}"/>
    <cellStyle name="Comma 339" xfId="25507" xr:uid="{00000000-0005-0000-0000-000012450000}"/>
    <cellStyle name="Comma 339 2" xfId="25522" xr:uid="{00000000-0005-0000-0000-000013450000}"/>
    <cellStyle name="Comma 34" xfId="25511" xr:uid="{00000000-0005-0000-0000-000014450000}"/>
    <cellStyle name="Comma 34 2" xfId="25513" xr:uid="{00000000-0005-0000-0000-000015450000}"/>
    <cellStyle name="Comma 340" xfId="25490" xr:uid="{00000000-0005-0000-0000-000016450000}"/>
    <cellStyle name="Comma 340 2" xfId="25996" xr:uid="{00000000-0005-0000-0000-000017450000}"/>
    <cellStyle name="Comma 341" xfId="25494" xr:uid="{00000000-0005-0000-0000-000018450000}"/>
    <cellStyle name="Comma 341 2" xfId="25998" xr:uid="{00000000-0005-0000-0000-000019450000}"/>
    <cellStyle name="Comma 342" xfId="25498" xr:uid="{00000000-0005-0000-0000-00001A450000}"/>
    <cellStyle name="Comma 342 2" xfId="25516" xr:uid="{00000000-0005-0000-0000-00001B450000}"/>
    <cellStyle name="Comma 343" xfId="25503" xr:uid="{00000000-0005-0000-0000-00001C450000}"/>
    <cellStyle name="Comma 343 2" xfId="25520" xr:uid="{00000000-0005-0000-0000-00001D450000}"/>
    <cellStyle name="Comma 344" xfId="25508" xr:uid="{00000000-0005-0000-0000-00001E450000}"/>
    <cellStyle name="Comma 344 2" xfId="25523" xr:uid="{00000000-0005-0000-0000-00001F450000}"/>
    <cellStyle name="Comma 345" xfId="24320" xr:uid="{00000000-0005-0000-0000-000020450000}"/>
    <cellStyle name="Comma 345 2" xfId="24326" xr:uid="{00000000-0005-0000-0000-000021450000}"/>
    <cellStyle name="Comma 346" xfId="24333" xr:uid="{00000000-0005-0000-0000-000022450000}"/>
    <cellStyle name="Comma 346 2" xfId="24338" xr:uid="{00000000-0005-0000-0000-000023450000}"/>
    <cellStyle name="Comma 347" xfId="24343" xr:uid="{00000000-0005-0000-0000-000024450000}"/>
    <cellStyle name="Comma 347 2" xfId="25525" xr:uid="{00000000-0005-0000-0000-000025450000}"/>
    <cellStyle name="Comma 348" xfId="25529" xr:uid="{00000000-0005-0000-0000-000026450000}"/>
    <cellStyle name="Comma 348 2" xfId="23990" xr:uid="{00000000-0005-0000-0000-000027450000}"/>
    <cellStyle name="Comma 349" xfId="25534" xr:uid="{00000000-0005-0000-0000-000028450000}"/>
    <cellStyle name="Comma 349 2" xfId="25539" xr:uid="{00000000-0005-0000-0000-000029450000}"/>
    <cellStyle name="Comma 35" xfId="25999" xr:uid="{00000000-0005-0000-0000-00002A450000}"/>
    <cellStyle name="Comma 35 2" xfId="26003" xr:uid="{00000000-0005-0000-0000-00002B450000}"/>
    <cellStyle name="Comma 350" xfId="24321" xr:uid="{00000000-0005-0000-0000-00002C450000}"/>
    <cellStyle name="Comma 350 2" xfId="24327" xr:uid="{00000000-0005-0000-0000-00002D450000}"/>
    <cellStyle name="Comma 351" xfId="24334" xr:uid="{00000000-0005-0000-0000-00002E450000}"/>
    <cellStyle name="Comma 351 2" xfId="24339" xr:uid="{00000000-0005-0000-0000-00002F450000}"/>
    <cellStyle name="Comma 352" xfId="24344" xr:uid="{00000000-0005-0000-0000-000030450000}"/>
    <cellStyle name="Comma 352 2" xfId="25526" xr:uid="{00000000-0005-0000-0000-000031450000}"/>
    <cellStyle name="Comma 353" xfId="25530" xr:uid="{00000000-0005-0000-0000-000032450000}"/>
    <cellStyle name="Comma 353 2" xfId="23991" xr:uid="{00000000-0005-0000-0000-000033450000}"/>
    <cellStyle name="Comma 354" xfId="25535" xr:uid="{00000000-0005-0000-0000-000034450000}"/>
    <cellStyle name="Comma 354 2" xfId="25540" xr:uid="{00000000-0005-0000-0000-000035450000}"/>
    <cellStyle name="Comma 355" xfId="23374" xr:uid="{00000000-0005-0000-0000-000036450000}"/>
    <cellStyle name="Comma 355 2" xfId="26007" xr:uid="{00000000-0005-0000-0000-000037450000}"/>
    <cellStyle name="Comma 356" xfId="26011" xr:uid="{00000000-0005-0000-0000-000038450000}"/>
    <cellStyle name="Comma 356 2" xfId="26015" xr:uid="{00000000-0005-0000-0000-000039450000}"/>
    <cellStyle name="Comma 357" xfId="26019" xr:uid="{00000000-0005-0000-0000-00003A450000}"/>
    <cellStyle name="Comma 357 2" xfId="26023" xr:uid="{00000000-0005-0000-0000-00003B450000}"/>
    <cellStyle name="Comma 358" xfId="16309" xr:uid="{00000000-0005-0000-0000-00003C450000}"/>
    <cellStyle name="Comma 358 2" xfId="10821" xr:uid="{00000000-0005-0000-0000-00003D450000}"/>
    <cellStyle name="Comma 359" xfId="26027" xr:uid="{00000000-0005-0000-0000-00003E450000}"/>
    <cellStyle name="Comma 359 2" xfId="26031" xr:uid="{00000000-0005-0000-0000-00003F450000}"/>
    <cellStyle name="Comma 36" xfId="26035" xr:uid="{00000000-0005-0000-0000-000040450000}"/>
    <cellStyle name="Comma 36 2" xfId="26039" xr:uid="{00000000-0005-0000-0000-000041450000}"/>
    <cellStyle name="Comma 36 2 2" xfId="10917" xr:uid="{00000000-0005-0000-0000-000042450000}"/>
    <cellStyle name="Comma 36 3" xfId="26042" xr:uid="{00000000-0005-0000-0000-000043450000}"/>
    <cellStyle name="Comma 36 4" xfId="26044" xr:uid="{00000000-0005-0000-0000-000044450000}"/>
    <cellStyle name="Comma 360" xfId="23375" xr:uid="{00000000-0005-0000-0000-000045450000}"/>
    <cellStyle name="Comma 360 2" xfId="26008" xr:uid="{00000000-0005-0000-0000-000046450000}"/>
    <cellStyle name="Comma 361" xfId="26012" xr:uid="{00000000-0005-0000-0000-000047450000}"/>
    <cellStyle name="Comma 361 2" xfId="26016" xr:uid="{00000000-0005-0000-0000-000048450000}"/>
    <cellStyle name="Comma 362" xfId="26020" xr:uid="{00000000-0005-0000-0000-000049450000}"/>
    <cellStyle name="Comma 362 2" xfId="26024" xr:uid="{00000000-0005-0000-0000-00004A450000}"/>
    <cellStyle name="Comma 363" xfId="16310" xr:uid="{00000000-0005-0000-0000-00004B450000}"/>
    <cellStyle name="Comma 363 2" xfId="10822" xr:uid="{00000000-0005-0000-0000-00004C450000}"/>
    <cellStyle name="Comma 364" xfId="26028" xr:uid="{00000000-0005-0000-0000-00004D450000}"/>
    <cellStyle name="Comma 364 2" xfId="26032" xr:uid="{00000000-0005-0000-0000-00004E450000}"/>
    <cellStyle name="Comma 365" xfId="12952" xr:uid="{00000000-0005-0000-0000-00004F450000}"/>
    <cellStyle name="Comma 365 2" xfId="26046" xr:uid="{00000000-0005-0000-0000-000050450000}"/>
    <cellStyle name="Comma 366" xfId="26050" xr:uid="{00000000-0005-0000-0000-000051450000}"/>
    <cellStyle name="Comma 366 2" xfId="19297" xr:uid="{00000000-0005-0000-0000-000052450000}"/>
    <cellStyle name="Comma 367" xfId="26054" xr:uid="{00000000-0005-0000-0000-000053450000}"/>
    <cellStyle name="Comma 367 2" xfId="8958" xr:uid="{00000000-0005-0000-0000-000054450000}"/>
    <cellStyle name="Comma 368" xfId="26058" xr:uid="{00000000-0005-0000-0000-000055450000}"/>
    <cellStyle name="Comma 368 2" xfId="8971" xr:uid="{00000000-0005-0000-0000-000056450000}"/>
    <cellStyle name="Comma 369" xfId="11127" xr:uid="{00000000-0005-0000-0000-000057450000}"/>
    <cellStyle name="Comma 369 2" xfId="2324" xr:uid="{00000000-0005-0000-0000-000058450000}"/>
    <cellStyle name="Comma 37" xfId="20550" xr:uid="{00000000-0005-0000-0000-000059450000}"/>
    <cellStyle name="Comma 37 10" xfId="14344" xr:uid="{00000000-0005-0000-0000-00005A450000}"/>
    <cellStyle name="Comma 37 10 2" xfId="26062" xr:uid="{00000000-0005-0000-0000-00005B450000}"/>
    <cellStyle name="Comma 37 10 2 2" xfId="13381" xr:uid="{00000000-0005-0000-0000-00005C450000}"/>
    <cellStyle name="Comma 37 10 3" xfId="26065" xr:uid="{00000000-0005-0000-0000-00005D450000}"/>
    <cellStyle name="Comma 37 11" xfId="26066" xr:uid="{00000000-0005-0000-0000-00005E450000}"/>
    <cellStyle name="Comma 37 11 2" xfId="26069" xr:uid="{00000000-0005-0000-0000-00005F450000}"/>
    <cellStyle name="Comma 37 12" xfId="26070" xr:uid="{00000000-0005-0000-0000-000060450000}"/>
    <cellStyle name="Comma 37 13" xfId="26072" xr:uid="{00000000-0005-0000-0000-000061450000}"/>
    <cellStyle name="Comma 37 14" xfId="26074" xr:uid="{00000000-0005-0000-0000-000062450000}"/>
    <cellStyle name="Comma 37 15" xfId="23419" xr:uid="{00000000-0005-0000-0000-000063450000}"/>
    <cellStyle name="Comma 37 2" xfId="20554" xr:uid="{00000000-0005-0000-0000-000064450000}"/>
    <cellStyle name="Comma 37 2 10" xfId="26077" xr:uid="{00000000-0005-0000-0000-000065450000}"/>
    <cellStyle name="Comma 37 2 10 2" xfId="26079" xr:uid="{00000000-0005-0000-0000-000066450000}"/>
    <cellStyle name="Comma 37 2 11" xfId="26080" xr:uid="{00000000-0005-0000-0000-000067450000}"/>
    <cellStyle name="Comma 37 2 12" xfId="12057" xr:uid="{00000000-0005-0000-0000-000068450000}"/>
    <cellStyle name="Comma 37 2 13" xfId="12060" xr:uid="{00000000-0005-0000-0000-000069450000}"/>
    <cellStyle name="Comma 37 2 2" xfId="20557" xr:uid="{00000000-0005-0000-0000-00006A450000}"/>
    <cellStyle name="Comma 37 2 2 10" xfId="26082" xr:uid="{00000000-0005-0000-0000-00006B450000}"/>
    <cellStyle name="Comma 37 2 2 11" xfId="26084" xr:uid="{00000000-0005-0000-0000-00006C450000}"/>
    <cellStyle name="Comma 37 2 2 12" xfId="26086" xr:uid="{00000000-0005-0000-0000-00006D450000}"/>
    <cellStyle name="Comma 37 2 2 2" xfId="20561" xr:uid="{00000000-0005-0000-0000-00006E450000}"/>
    <cellStyle name="Comma 37 2 2 2 10" xfId="26087" xr:uid="{00000000-0005-0000-0000-00006F450000}"/>
    <cellStyle name="Comma 37 2 2 2 2" xfId="26089" xr:uid="{00000000-0005-0000-0000-000070450000}"/>
    <cellStyle name="Comma 37 2 2 2 2 2" xfId="26092" xr:uid="{00000000-0005-0000-0000-000071450000}"/>
    <cellStyle name="Comma 37 2 2 2 2 2 2" xfId="26094" xr:uid="{00000000-0005-0000-0000-000072450000}"/>
    <cellStyle name="Comma 37 2 2 2 2 2 2 2" xfId="26096" xr:uid="{00000000-0005-0000-0000-000073450000}"/>
    <cellStyle name="Comma 37 2 2 2 2 2 2 2 2" xfId="26098" xr:uid="{00000000-0005-0000-0000-000074450000}"/>
    <cellStyle name="Comma 37 2 2 2 2 2 2 2 2 2" xfId="26100" xr:uid="{00000000-0005-0000-0000-000075450000}"/>
    <cellStyle name="Comma 37 2 2 2 2 2 2 2 2 2 2" xfId="10214" xr:uid="{00000000-0005-0000-0000-000076450000}"/>
    <cellStyle name="Comma 37 2 2 2 2 2 2 2 2 2 2 2" xfId="10217" xr:uid="{00000000-0005-0000-0000-000077450000}"/>
    <cellStyle name="Comma 37 2 2 2 2 2 2 2 2 2 3" xfId="10225" xr:uid="{00000000-0005-0000-0000-000078450000}"/>
    <cellStyle name="Comma 37 2 2 2 2 2 2 2 2 3" xfId="26102" xr:uid="{00000000-0005-0000-0000-000079450000}"/>
    <cellStyle name="Comma 37 2 2 2 2 2 2 2 2 3 2" xfId="10238" xr:uid="{00000000-0005-0000-0000-00007A450000}"/>
    <cellStyle name="Comma 37 2 2 2 2 2 2 2 2 4" xfId="18008" xr:uid="{00000000-0005-0000-0000-00007B450000}"/>
    <cellStyle name="Comma 37 2 2 2 2 2 2 2 3" xfId="26105" xr:uid="{00000000-0005-0000-0000-00007C450000}"/>
    <cellStyle name="Comma 37 2 2 2 2 2 2 2 3 2" xfId="26107" xr:uid="{00000000-0005-0000-0000-00007D450000}"/>
    <cellStyle name="Comma 37 2 2 2 2 2 2 2 3 2 2" xfId="10269" xr:uid="{00000000-0005-0000-0000-00007E450000}"/>
    <cellStyle name="Comma 37 2 2 2 2 2 2 2 3 3" xfId="26109" xr:uid="{00000000-0005-0000-0000-00007F450000}"/>
    <cellStyle name="Comma 37 2 2 2 2 2 2 2 4" xfId="23561" xr:uid="{00000000-0005-0000-0000-000080450000}"/>
    <cellStyle name="Comma 37 2 2 2 2 2 2 2 4 2" xfId="10627" xr:uid="{00000000-0005-0000-0000-000081450000}"/>
    <cellStyle name="Comma 37 2 2 2 2 2 2 2 5" xfId="26110" xr:uid="{00000000-0005-0000-0000-000082450000}"/>
    <cellStyle name="Comma 37 2 2 2 2 2 2 3" xfId="23019" xr:uid="{00000000-0005-0000-0000-000083450000}"/>
    <cellStyle name="Comma 37 2 2 2 2 2 2 3 2" xfId="9507" xr:uid="{00000000-0005-0000-0000-000084450000}"/>
    <cellStyle name="Comma 37 2 2 2 2 2 2 3 2 2" xfId="26111" xr:uid="{00000000-0005-0000-0000-000085450000}"/>
    <cellStyle name="Comma 37 2 2 2 2 2 2 3 2 2 2" xfId="13926" xr:uid="{00000000-0005-0000-0000-000086450000}"/>
    <cellStyle name="Comma 37 2 2 2 2 2 2 3 2 3" xfId="15861" xr:uid="{00000000-0005-0000-0000-000087450000}"/>
    <cellStyle name="Comma 37 2 2 2 2 2 2 3 3" xfId="26114" xr:uid="{00000000-0005-0000-0000-000088450000}"/>
    <cellStyle name="Comma 37 2 2 2 2 2 2 3 3 2" xfId="26116" xr:uid="{00000000-0005-0000-0000-000089450000}"/>
    <cellStyle name="Comma 37 2 2 2 2 2 2 3 4" xfId="26117" xr:uid="{00000000-0005-0000-0000-00008A450000}"/>
    <cellStyle name="Comma 37 2 2 2 2 2 2 4" xfId="26118" xr:uid="{00000000-0005-0000-0000-00008B450000}"/>
    <cellStyle name="Comma 37 2 2 2 2 2 2 4 2" xfId="26121" xr:uid="{00000000-0005-0000-0000-00008C450000}"/>
    <cellStyle name="Comma 37 2 2 2 2 2 2 4 2 2" xfId="26124" xr:uid="{00000000-0005-0000-0000-00008D450000}"/>
    <cellStyle name="Comma 37 2 2 2 2 2 2 4 3" xfId="26125" xr:uid="{00000000-0005-0000-0000-00008E450000}"/>
    <cellStyle name="Comma 37 2 2 2 2 2 2 5" xfId="13715" xr:uid="{00000000-0005-0000-0000-00008F450000}"/>
    <cellStyle name="Comma 37 2 2 2 2 2 2 5 2" xfId="26126" xr:uid="{00000000-0005-0000-0000-000090450000}"/>
    <cellStyle name="Comma 37 2 2 2 2 2 2 6" xfId="11007" xr:uid="{00000000-0005-0000-0000-000091450000}"/>
    <cellStyle name="Comma 37 2 2 2 2 2 2 7" xfId="11011" xr:uid="{00000000-0005-0000-0000-000092450000}"/>
    <cellStyle name="Comma 37 2 2 2 2 2 3" xfId="26127" xr:uid="{00000000-0005-0000-0000-000093450000}"/>
    <cellStyle name="Comma 37 2 2 2 2 2 3 2" xfId="26130" xr:uid="{00000000-0005-0000-0000-000094450000}"/>
    <cellStyle name="Comma 37 2 2 2 2 2 3 2 2" xfId="26133" xr:uid="{00000000-0005-0000-0000-000095450000}"/>
    <cellStyle name="Comma 37 2 2 2 2 2 3 2 2 2" xfId="14064" xr:uid="{00000000-0005-0000-0000-000096450000}"/>
    <cellStyle name="Comma 37 2 2 2 2 2 3 2 2 2 2" xfId="14067" xr:uid="{00000000-0005-0000-0000-000097450000}"/>
    <cellStyle name="Comma 37 2 2 2 2 2 3 2 2 3" xfId="6639" xr:uid="{00000000-0005-0000-0000-000098450000}"/>
    <cellStyle name="Comma 37 2 2 2 2 2 3 2 3" xfId="26136" xr:uid="{00000000-0005-0000-0000-000099450000}"/>
    <cellStyle name="Comma 37 2 2 2 2 2 3 2 3 2" xfId="14072" xr:uid="{00000000-0005-0000-0000-00009A450000}"/>
    <cellStyle name="Comma 37 2 2 2 2 2 3 2 4" xfId="26138" xr:uid="{00000000-0005-0000-0000-00009B450000}"/>
    <cellStyle name="Comma 37 2 2 2 2 2 3 3" xfId="26139" xr:uid="{00000000-0005-0000-0000-00009C450000}"/>
    <cellStyle name="Comma 37 2 2 2 2 2 3 3 2" xfId="26142" xr:uid="{00000000-0005-0000-0000-00009D450000}"/>
    <cellStyle name="Comma 37 2 2 2 2 2 3 3 2 2" xfId="14078" xr:uid="{00000000-0005-0000-0000-00009E450000}"/>
    <cellStyle name="Comma 37 2 2 2 2 2 3 3 3" xfId="26144" xr:uid="{00000000-0005-0000-0000-00009F450000}"/>
    <cellStyle name="Comma 37 2 2 2 2 2 3 4" xfId="26145" xr:uid="{00000000-0005-0000-0000-0000A0450000}"/>
    <cellStyle name="Comma 37 2 2 2 2 2 3 4 2" xfId="26148" xr:uid="{00000000-0005-0000-0000-0000A1450000}"/>
    <cellStyle name="Comma 37 2 2 2 2 2 3 5" xfId="26149" xr:uid="{00000000-0005-0000-0000-0000A2450000}"/>
    <cellStyle name="Comma 37 2 2 2 2 2 4" xfId="23749" xr:uid="{00000000-0005-0000-0000-0000A3450000}"/>
    <cellStyle name="Comma 37 2 2 2 2 2 4 2" xfId="23753" xr:uid="{00000000-0005-0000-0000-0000A4450000}"/>
    <cellStyle name="Comma 37 2 2 2 2 2 4 2 2" xfId="23757" xr:uid="{00000000-0005-0000-0000-0000A5450000}"/>
    <cellStyle name="Comma 37 2 2 2 2 2 4 2 2 2" xfId="14106" xr:uid="{00000000-0005-0000-0000-0000A6450000}"/>
    <cellStyle name="Comma 37 2 2 2 2 2 4 2 3" xfId="26150" xr:uid="{00000000-0005-0000-0000-0000A7450000}"/>
    <cellStyle name="Comma 37 2 2 2 2 2 4 3" xfId="23760" xr:uid="{00000000-0005-0000-0000-0000A8450000}"/>
    <cellStyle name="Comma 37 2 2 2 2 2 4 3 2" xfId="26152" xr:uid="{00000000-0005-0000-0000-0000A9450000}"/>
    <cellStyle name="Comma 37 2 2 2 2 2 4 4" xfId="26153" xr:uid="{00000000-0005-0000-0000-0000AA450000}"/>
    <cellStyle name="Comma 37 2 2 2 2 2 5" xfId="23763" xr:uid="{00000000-0005-0000-0000-0000AB450000}"/>
    <cellStyle name="Comma 37 2 2 2 2 2 5 2" xfId="23768" xr:uid="{00000000-0005-0000-0000-0000AC450000}"/>
    <cellStyle name="Comma 37 2 2 2 2 2 5 2 2" xfId="20074" xr:uid="{00000000-0005-0000-0000-0000AD450000}"/>
    <cellStyle name="Comma 37 2 2 2 2 2 5 3" xfId="26155" xr:uid="{00000000-0005-0000-0000-0000AE450000}"/>
    <cellStyle name="Comma 37 2 2 2 2 2 6" xfId="23771" xr:uid="{00000000-0005-0000-0000-0000AF450000}"/>
    <cellStyle name="Comma 37 2 2 2 2 2 6 2" xfId="26156" xr:uid="{00000000-0005-0000-0000-0000B0450000}"/>
    <cellStyle name="Comma 37 2 2 2 2 2 7" xfId="26159" xr:uid="{00000000-0005-0000-0000-0000B1450000}"/>
    <cellStyle name="Comma 37 2 2 2 2 2 8" xfId="26161" xr:uid="{00000000-0005-0000-0000-0000B2450000}"/>
    <cellStyle name="Comma 37 2 2 2 2 3" xfId="26162" xr:uid="{00000000-0005-0000-0000-0000B3450000}"/>
    <cellStyle name="Comma 37 2 2 2 2 3 2" xfId="26164" xr:uid="{00000000-0005-0000-0000-0000B4450000}"/>
    <cellStyle name="Comma 37 2 2 2 2 3 2 2" xfId="26166" xr:uid="{00000000-0005-0000-0000-0000B5450000}"/>
    <cellStyle name="Comma 37 2 2 2 2 3 2 2 2" xfId="1504" xr:uid="{00000000-0005-0000-0000-0000B6450000}"/>
    <cellStyle name="Comma 37 2 2 2 2 3 2 2 2 2" xfId="26168" xr:uid="{00000000-0005-0000-0000-0000B7450000}"/>
    <cellStyle name="Comma 37 2 2 2 2 3 2 2 2 2 2" xfId="24574" xr:uid="{00000000-0005-0000-0000-0000B8450000}"/>
    <cellStyle name="Comma 37 2 2 2 2 3 2 2 2 3" xfId="26171" xr:uid="{00000000-0005-0000-0000-0000B9450000}"/>
    <cellStyle name="Comma 37 2 2 2 2 3 2 2 3" xfId="1510" xr:uid="{00000000-0005-0000-0000-0000BA450000}"/>
    <cellStyle name="Comma 37 2 2 2 2 3 2 2 3 2" xfId="26172" xr:uid="{00000000-0005-0000-0000-0000BB450000}"/>
    <cellStyle name="Comma 37 2 2 2 2 3 2 2 4" xfId="19310" xr:uid="{00000000-0005-0000-0000-0000BC450000}"/>
    <cellStyle name="Comma 37 2 2 2 2 3 2 3" xfId="26173" xr:uid="{00000000-0005-0000-0000-0000BD450000}"/>
    <cellStyle name="Comma 37 2 2 2 2 3 2 3 2" xfId="4735" xr:uid="{00000000-0005-0000-0000-0000BE450000}"/>
    <cellStyle name="Comma 37 2 2 2 2 3 2 3 2 2" xfId="26175" xr:uid="{00000000-0005-0000-0000-0000BF450000}"/>
    <cellStyle name="Comma 37 2 2 2 2 3 2 3 3" xfId="19346" xr:uid="{00000000-0005-0000-0000-0000C0450000}"/>
    <cellStyle name="Comma 37 2 2 2 2 3 2 4" xfId="26177" xr:uid="{00000000-0005-0000-0000-0000C1450000}"/>
    <cellStyle name="Comma 37 2 2 2 2 3 2 4 2" xfId="26180" xr:uid="{00000000-0005-0000-0000-0000C2450000}"/>
    <cellStyle name="Comma 37 2 2 2 2 3 2 5" xfId="7358" xr:uid="{00000000-0005-0000-0000-0000C3450000}"/>
    <cellStyle name="Comma 37 2 2 2 2 3 3" xfId="26182" xr:uid="{00000000-0005-0000-0000-0000C4450000}"/>
    <cellStyle name="Comma 37 2 2 2 2 3 3 2" xfId="26185" xr:uid="{00000000-0005-0000-0000-0000C5450000}"/>
    <cellStyle name="Comma 37 2 2 2 2 3 3 2 2" xfId="1521" xr:uid="{00000000-0005-0000-0000-0000C6450000}"/>
    <cellStyle name="Comma 37 2 2 2 2 3 3 2 2 2" xfId="14154" xr:uid="{00000000-0005-0000-0000-0000C7450000}"/>
    <cellStyle name="Comma 37 2 2 2 2 3 3 2 3" xfId="1523" xr:uid="{00000000-0005-0000-0000-0000C8450000}"/>
    <cellStyle name="Comma 37 2 2 2 2 3 3 3" xfId="26188" xr:uid="{00000000-0005-0000-0000-0000C9450000}"/>
    <cellStyle name="Comma 37 2 2 2 2 3 3 3 2" xfId="26190" xr:uid="{00000000-0005-0000-0000-0000CA450000}"/>
    <cellStyle name="Comma 37 2 2 2 2 3 3 4" xfId="26192" xr:uid="{00000000-0005-0000-0000-0000CB450000}"/>
    <cellStyle name="Comma 37 2 2 2 2 3 4" xfId="23777" xr:uid="{00000000-0005-0000-0000-0000CC450000}"/>
    <cellStyle name="Comma 37 2 2 2 2 3 4 2" xfId="23781" xr:uid="{00000000-0005-0000-0000-0000CD450000}"/>
    <cellStyle name="Comma 37 2 2 2 2 3 4 2 2" xfId="1467" xr:uid="{00000000-0005-0000-0000-0000CE450000}"/>
    <cellStyle name="Comma 37 2 2 2 2 3 4 3" xfId="26193" xr:uid="{00000000-0005-0000-0000-0000CF450000}"/>
    <cellStyle name="Comma 37 2 2 2 2 3 5" xfId="20837" xr:uid="{00000000-0005-0000-0000-0000D0450000}"/>
    <cellStyle name="Comma 37 2 2 2 2 3 5 2" xfId="20840" xr:uid="{00000000-0005-0000-0000-0000D1450000}"/>
    <cellStyle name="Comma 37 2 2 2 2 3 6" xfId="20846" xr:uid="{00000000-0005-0000-0000-0000D2450000}"/>
    <cellStyle name="Comma 37 2 2 2 2 3 7" xfId="20850" xr:uid="{00000000-0005-0000-0000-0000D3450000}"/>
    <cellStyle name="Comma 37 2 2 2 2 4" xfId="26194" xr:uid="{00000000-0005-0000-0000-0000D4450000}"/>
    <cellStyle name="Comma 37 2 2 2 2 4 2" xfId="26197" xr:uid="{00000000-0005-0000-0000-0000D5450000}"/>
    <cellStyle name="Comma 37 2 2 2 2 4 2 2" xfId="26200" xr:uid="{00000000-0005-0000-0000-0000D6450000}"/>
    <cellStyle name="Comma 37 2 2 2 2 4 2 2 2" xfId="26202" xr:uid="{00000000-0005-0000-0000-0000D7450000}"/>
    <cellStyle name="Comma 37 2 2 2 2 4 2 2 2 2" xfId="26204" xr:uid="{00000000-0005-0000-0000-0000D8450000}"/>
    <cellStyle name="Comma 37 2 2 2 2 4 2 2 3" xfId="26207" xr:uid="{00000000-0005-0000-0000-0000D9450000}"/>
    <cellStyle name="Comma 37 2 2 2 2 4 2 3" xfId="26208" xr:uid="{00000000-0005-0000-0000-0000DA450000}"/>
    <cellStyle name="Comma 37 2 2 2 2 4 2 3 2" xfId="26211" xr:uid="{00000000-0005-0000-0000-0000DB450000}"/>
    <cellStyle name="Comma 37 2 2 2 2 4 2 4" xfId="26212" xr:uid="{00000000-0005-0000-0000-0000DC450000}"/>
    <cellStyle name="Comma 37 2 2 2 2 4 3" xfId="26213" xr:uid="{00000000-0005-0000-0000-0000DD450000}"/>
    <cellStyle name="Comma 37 2 2 2 2 4 3 2" xfId="26219" xr:uid="{00000000-0005-0000-0000-0000DE450000}"/>
    <cellStyle name="Comma 37 2 2 2 2 4 3 2 2" xfId="26223" xr:uid="{00000000-0005-0000-0000-0000DF450000}"/>
    <cellStyle name="Comma 37 2 2 2 2 4 3 3" xfId="26224" xr:uid="{00000000-0005-0000-0000-0000E0450000}"/>
    <cellStyle name="Comma 37 2 2 2 2 4 4" xfId="23785" xr:uid="{00000000-0005-0000-0000-0000E1450000}"/>
    <cellStyle name="Comma 37 2 2 2 2 4 4 2" xfId="26225" xr:uid="{00000000-0005-0000-0000-0000E2450000}"/>
    <cellStyle name="Comma 37 2 2 2 2 4 5" xfId="20855" xr:uid="{00000000-0005-0000-0000-0000E3450000}"/>
    <cellStyle name="Comma 37 2 2 2 2 5" xfId="26226" xr:uid="{00000000-0005-0000-0000-0000E4450000}"/>
    <cellStyle name="Comma 37 2 2 2 2 5 2" xfId="26229" xr:uid="{00000000-0005-0000-0000-0000E5450000}"/>
    <cellStyle name="Comma 37 2 2 2 2 5 2 2" xfId="26231" xr:uid="{00000000-0005-0000-0000-0000E6450000}"/>
    <cellStyle name="Comma 37 2 2 2 2 5 2 2 2" xfId="26233" xr:uid="{00000000-0005-0000-0000-0000E7450000}"/>
    <cellStyle name="Comma 37 2 2 2 2 5 2 3" xfId="26234" xr:uid="{00000000-0005-0000-0000-0000E8450000}"/>
    <cellStyle name="Comma 37 2 2 2 2 5 3" xfId="26235" xr:uid="{00000000-0005-0000-0000-0000E9450000}"/>
    <cellStyle name="Comma 37 2 2 2 2 5 3 2" xfId="26239" xr:uid="{00000000-0005-0000-0000-0000EA450000}"/>
    <cellStyle name="Comma 37 2 2 2 2 5 4" xfId="26240" xr:uid="{00000000-0005-0000-0000-0000EB450000}"/>
    <cellStyle name="Comma 37 2 2 2 2 6" xfId="26241" xr:uid="{00000000-0005-0000-0000-0000EC450000}"/>
    <cellStyle name="Comma 37 2 2 2 2 6 2" xfId="26243" xr:uid="{00000000-0005-0000-0000-0000ED450000}"/>
    <cellStyle name="Comma 37 2 2 2 2 6 2 2" xfId="26245" xr:uid="{00000000-0005-0000-0000-0000EE450000}"/>
    <cellStyle name="Comma 37 2 2 2 2 6 3" xfId="26246" xr:uid="{00000000-0005-0000-0000-0000EF450000}"/>
    <cellStyle name="Comma 37 2 2 2 2 7" xfId="26247" xr:uid="{00000000-0005-0000-0000-0000F0450000}"/>
    <cellStyle name="Comma 37 2 2 2 2 7 2" xfId="26249" xr:uid="{00000000-0005-0000-0000-0000F1450000}"/>
    <cellStyle name="Comma 37 2 2 2 2 8" xfId="26250" xr:uid="{00000000-0005-0000-0000-0000F2450000}"/>
    <cellStyle name="Comma 37 2 2 2 2 9" xfId="26252" xr:uid="{00000000-0005-0000-0000-0000F3450000}"/>
    <cellStyle name="Comma 37 2 2 2 3" xfId="26253" xr:uid="{00000000-0005-0000-0000-0000F4450000}"/>
    <cellStyle name="Comma 37 2 2 2 3 2" xfId="26255" xr:uid="{00000000-0005-0000-0000-0000F5450000}"/>
    <cellStyle name="Comma 37 2 2 2 3 2 2" xfId="26257" xr:uid="{00000000-0005-0000-0000-0000F6450000}"/>
    <cellStyle name="Comma 37 2 2 2 3 2 2 2" xfId="26259" xr:uid="{00000000-0005-0000-0000-0000F7450000}"/>
    <cellStyle name="Comma 37 2 2 2 3 2 2 2 2" xfId="26261" xr:uid="{00000000-0005-0000-0000-0000F8450000}"/>
    <cellStyle name="Comma 37 2 2 2 3 2 2 2 2 2" xfId="26263" xr:uid="{00000000-0005-0000-0000-0000F9450000}"/>
    <cellStyle name="Comma 37 2 2 2 3 2 2 2 2 2 2" xfId="26266" xr:uid="{00000000-0005-0000-0000-0000FA450000}"/>
    <cellStyle name="Comma 37 2 2 2 3 2 2 2 2 3" xfId="26267" xr:uid="{00000000-0005-0000-0000-0000FB450000}"/>
    <cellStyle name="Comma 37 2 2 2 3 2 2 2 3" xfId="26268" xr:uid="{00000000-0005-0000-0000-0000FC450000}"/>
    <cellStyle name="Comma 37 2 2 2 3 2 2 2 3 2" xfId="26270" xr:uid="{00000000-0005-0000-0000-0000FD450000}"/>
    <cellStyle name="Comma 37 2 2 2 3 2 2 2 4" xfId="26272" xr:uid="{00000000-0005-0000-0000-0000FE450000}"/>
    <cellStyle name="Comma 37 2 2 2 3 2 2 3" xfId="26273" xr:uid="{00000000-0005-0000-0000-0000FF450000}"/>
    <cellStyle name="Comma 37 2 2 2 3 2 2 3 2" xfId="26275" xr:uid="{00000000-0005-0000-0000-000000460000}"/>
    <cellStyle name="Comma 37 2 2 2 3 2 2 3 2 2" xfId="26277" xr:uid="{00000000-0005-0000-0000-000001460000}"/>
    <cellStyle name="Comma 37 2 2 2 3 2 2 3 3" xfId="26278" xr:uid="{00000000-0005-0000-0000-000002460000}"/>
    <cellStyle name="Comma 37 2 2 2 3 2 2 4" xfId="26279" xr:uid="{00000000-0005-0000-0000-000003460000}"/>
    <cellStyle name="Comma 37 2 2 2 3 2 2 4 2" xfId="26282" xr:uid="{00000000-0005-0000-0000-000004460000}"/>
    <cellStyle name="Comma 37 2 2 2 3 2 2 5" xfId="26283" xr:uid="{00000000-0005-0000-0000-000005460000}"/>
    <cellStyle name="Comma 37 2 2 2 3 2 3" xfId="26284" xr:uid="{00000000-0005-0000-0000-000006460000}"/>
    <cellStyle name="Comma 37 2 2 2 3 2 3 2" xfId="26287" xr:uid="{00000000-0005-0000-0000-000007460000}"/>
    <cellStyle name="Comma 37 2 2 2 3 2 3 2 2" xfId="26290" xr:uid="{00000000-0005-0000-0000-000008460000}"/>
    <cellStyle name="Comma 37 2 2 2 3 2 3 2 2 2" xfId="14223" xr:uid="{00000000-0005-0000-0000-000009460000}"/>
    <cellStyle name="Comma 37 2 2 2 3 2 3 2 3" xfId="26292" xr:uid="{00000000-0005-0000-0000-00000A460000}"/>
    <cellStyle name="Comma 37 2 2 2 3 2 3 3" xfId="26293" xr:uid="{00000000-0005-0000-0000-00000B460000}"/>
    <cellStyle name="Comma 37 2 2 2 3 2 3 3 2" xfId="26295" xr:uid="{00000000-0005-0000-0000-00000C460000}"/>
    <cellStyle name="Comma 37 2 2 2 3 2 3 4" xfId="26296" xr:uid="{00000000-0005-0000-0000-00000D460000}"/>
    <cellStyle name="Comma 37 2 2 2 3 2 4" xfId="23793" xr:uid="{00000000-0005-0000-0000-00000E460000}"/>
    <cellStyle name="Comma 37 2 2 2 3 2 4 2" xfId="23797" xr:uid="{00000000-0005-0000-0000-00000F460000}"/>
    <cellStyle name="Comma 37 2 2 2 3 2 4 2 2" xfId="26297" xr:uid="{00000000-0005-0000-0000-000010460000}"/>
    <cellStyle name="Comma 37 2 2 2 3 2 4 3" xfId="26298" xr:uid="{00000000-0005-0000-0000-000011460000}"/>
    <cellStyle name="Comma 37 2 2 2 3 2 5" xfId="23800" xr:uid="{00000000-0005-0000-0000-000012460000}"/>
    <cellStyle name="Comma 37 2 2 2 3 2 5 2" xfId="26299" xr:uid="{00000000-0005-0000-0000-000013460000}"/>
    <cellStyle name="Comma 37 2 2 2 3 2 6" xfId="13781" xr:uid="{00000000-0005-0000-0000-000014460000}"/>
    <cellStyle name="Comma 37 2 2 2 3 2 7" xfId="13788" xr:uid="{00000000-0005-0000-0000-000015460000}"/>
    <cellStyle name="Comma 37 2 2 2 3 3" xfId="26300" xr:uid="{00000000-0005-0000-0000-000016460000}"/>
    <cellStyle name="Comma 37 2 2 2 3 3 2" xfId="26302" xr:uid="{00000000-0005-0000-0000-000017460000}"/>
    <cellStyle name="Comma 37 2 2 2 3 3 2 2" xfId="26304" xr:uid="{00000000-0005-0000-0000-000018460000}"/>
    <cellStyle name="Comma 37 2 2 2 3 3 2 2 2" xfId="26306" xr:uid="{00000000-0005-0000-0000-000019460000}"/>
    <cellStyle name="Comma 37 2 2 2 3 3 2 2 2 2" xfId="26310" xr:uid="{00000000-0005-0000-0000-00001A460000}"/>
    <cellStyle name="Comma 37 2 2 2 3 3 2 2 3" xfId="26311" xr:uid="{00000000-0005-0000-0000-00001B460000}"/>
    <cellStyle name="Comma 37 2 2 2 3 3 2 3" xfId="26312" xr:uid="{00000000-0005-0000-0000-00001C460000}"/>
    <cellStyle name="Comma 37 2 2 2 3 3 2 3 2" xfId="26314" xr:uid="{00000000-0005-0000-0000-00001D460000}"/>
    <cellStyle name="Comma 37 2 2 2 3 3 2 4" xfId="26315" xr:uid="{00000000-0005-0000-0000-00001E460000}"/>
    <cellStyle name="Comma 37 2 2 2 3 3 3" xfId="26316" xr:uid="{00000000-0005-0000-0000-00001F460000}"/>
    <cellStyle name="Comma 37 2 2 2 3 3 3 2" xfId="26319" xr:uid="{00000000-0005-0000-0000-000020460000}"/>
    <cellStyle name="Comma 37 2 2 2 3 3 3 2 2" xfId="26322" xr:uid="{00000000-0005-0000-0000-000021460000}"/>
    <cellStyle name="Comma 37 2 2 2 3 3 3 3" xfId="26323" xr:uid="{00000000-0005-0000-0000-000022460000}"/>
    <cellStyle name="Comma 37 2 2 2 3 3 4" xfId="23804" xr:uid="{00000000-0005-0000-0000-000023460000}"/>
    <cellStyle name="Comma 37 2 2 2 3 3 4 2" xfId="26324" xr:uid="{00000000-0005-0000-0000-000024460000}"/>
    <cellStyle name="Comma 37 2 2 2 3 3 5" xfId="20874" xr:uid="{00000000-0005-0000-0000-000025460000}"/>
    <cellStyle name="Comma 37 2 2 2 3 4" xfId="26325" xr:uid="{00000000-0005-0000-0000-000026460000}"/>
    <cellStyle name="Comma 37 2 2 2 3 4 2" xfId="1695" xr:uid="{00000000-0005-0000-0000-000027460000}"/>
    <cellStyle name="Comma 37 2 2 2 3 4 2 2" xfId="4121" xr:uid="{00000000-0005-0000-0000-000028460000}"/>
    <cellStyle name="Comma 37 2 2 2 3 4 2 2 2" xfId="4125" xr:uid="{00000000-0005-0000-0000-000029460000}"/>
    <cellStyle name="Comma 37 2 2 2 3 4 2 3" xfId="4150" xr:uid="{00000000-0005-0000-0000-00002A460000}"/>
    <cellStyle name="Comma 37 2 2 2 3 4 3" xfId="1701" xr:uid="{00000000-0005-0000-0000-00002B460000}"/>
    <cellStyle name="Comma 37 2 2 2 3 4 3 2" xfId="4184" xr:uid="{00000000-0005-0000-0000-00002C460000}"/>
    <cellStyle name="Comma 37 2 2 2 3 4 4" xfId="1706" xr:uid="{00000000-0005-0000-0000-00002D460000}"/>
    <cellStyle name="Comma 37 2 2 2 3 5" xfId="26328" xr:uid="{00000000-0005-0000-0000-00002E460000}"/>
    <cellStyle name="Comma 37 2 2 2 3 5 2" xfId="543" xr:uid="{00000000-0005-0000-0000-00002F460000}"/>
    <cellStyle name="Comma 37 2 2 2 3 5 2 2" xfId="5321" xr:uid="{00000000-0005-0000-0000-000030460000}"/>
    <cellStyle name="Comma 37 2 2 2 3 5 3" xfId="559" xr:uid="{00000000-0005-0000-0000-000031460000}"/>
    <cellStyle name="Comma 37 2 2 2 3 6" xfId="26331" xr:uid="{00000000-0005-0000-0000-000032460000}"/>
    <cellStyle name="Comma 37 2 2 2 3 6 2" xfId="5915" xr:uid="{00000000-0005-0000-0000-000033460000}"/>
    <cellStyle name="Comma 37 2 2 2 3 7" xfId="26333" xr:uid="{00000000-0005-0000-0000-000034460000}"/>
    <cellStyle name="Comma 37 2 2 2 3 8" xfId="26335" xr:uid="{00000000-0005-0000-0000-000035460000}"/>
    <cellStyle name="Comma 37 2 2 2 4" xfId="26336" xr:uid="{00000000-0005-0000-0000-000036460000}"/>
    <cellStyle name="Comma 37 2 2 2 4 2" xfId="26338" xr:uid="{00000000-0005-0000-0000-000037460000}"/>
    <cellStyle name="Comma 37 2 2 2 4 2 2" xfId="26340" xr:uid="{00000000-0005-0000-0000-000038460000}"/>
    <cellStyle name="Comma 37 2 2 2 4 2 2 2" xfId="26342" xr:uid="{00000000-0005-0000-0000-000039460000}"/>
    <cellStyle name="Comma 37 2 2 2 4 2 2 2 2" xfId="26346" xr:uid="{00000000-0005-0000-0000-00003A460000}"/>
    <cellStyle name="Comma 37 2 2 2 4 2 2 2 2 2" xfId="26348" xr:uid="{00000000-0005-0000-0000-00003B460000}"/>
    <cellStyle name="Comma 37 2 2 2 4 2 2 2 3" xfId="26349" xr:uid="{00000000-0005-0000-0000-00003C460000}"/>
    <cellStyle name="Comma 37 2 2 2 4 2 2 3" xfId="26350" xr:uid="{00000000-0005-0000-0000-00003D460000}"/>
    <cellStyle name="Comma 37 2 2 2 4 2 2 3 2" xfId="26352" xr:uid="{00000000-0005-0000-0000-00003E460000}"/>
    <cellStyle name="Comma 37 2 2 2 4 2 2 4" xfId="26353" xr:uid="{00000000-0005-0000-0000-00003F460000}"/>
    <cellStyle name="Comma 37 2 2 2 4 2 3" xfId="9456" xr:uid="{00000000-0005-0000-0000-000040460000}"/>
    <cellStyle name="Comma 37 2 2 2 4 2 3 2" xfId="9460" xr:uid="{00000000-0005-0000-0000-000041460000}"/>
    <cellStyle name="Comma 37 2 2 2 4 2 3 2 2" xfId="26354" xr:uid="{00000000-0005-0000-0000-000042460000}"/>
    <cellStyle name="Comma 37 2 2 2 4 2 3 3" xfId="26355" xr:uid="{00000000-0005-0000-0000-000043460000}"/>
    <cellStyle name="Comma 37 2 2 2 4 2 4" xfId="9464" xr:uid="{00000000-0005-0000-0000-000044460000}"/>
    <cellStyle name="Comma 37 2 2 2 4 2 4 2" xfId="26356" xr:uid="{00000000-0005-0000-0000-000045460000}"/>
    <cellStyle name="Comma 37 2 2 2 4 2 5" xfId="26358" xr:uid="{00000000-0005-0000-0000-000046460000}"/>
    <cellStyle name="Comma 37 2 2 2 4 3" xfId="26360" xr:uid="{00000000-0005-0000-0000-000047460000}"/>
    <cellStyle name="Comma 37 2 2 2 4 3 2" xfId="26362" xr:uid="{00000000-0005-0000-0000-000048460000}"/>
    <cellStyle name="Comma 37 2 2 2 4 3 2 2" xfId="26364" xr:uid="{00000000-0005-0000-0000-000049460000}"/>
    <cellStyle name="Comma 37 2 2 2 4 3 2 2 2" xfId="26366" xr:uid="{00000000-0005-0000-0000-00004A460000}"/>
    <cellStyle name="Comma 37 2 2 2 4 3 2 3" xfId="26367" xr:uid="{00000000-0005-0000-0000-00004B460000}"/>
    <cellStyle name="Comma 37 2 2 2 4 3 3" xfId="9473" xr:uid="{00000000-0005-0000-0000-00004C460000}"/>
    <cellStyle name="Comma 37 2 2 2 4 3 3 2" xfId="26368" xr:uid="{00000000-0005-0000-0000-00004D460000}"/>
    <cellStyle name="Comma 37 2 2 2 4 3 4" xfId="23272" xr:uid="{00000000-0005-0000-0000-00004E460000}"/>
    <cellStyle name="Comma 37 2 2 2 4 4" xfId="26369" xr:uid="{00000000-0005-0000-0000-00004F460000}"/>
    <cellStyle name="Comma 37 2 2 2 4 4 2" xfId="6862" xr:uid="{00000000-0005-0000-0000-000050460000}"/>
    <cellStyle name="Comma 37 2 2 2 4 4 2 2" xfId="6866" xr:uid="{00000000-0005-0000-0000-000051460000}"/>
    <cellStyle name="Comma 37 2 2 2 4 4 3" xfId="6887" xr:uid="{00000000-0005-0000-0000-000052460000}"/>
    <cellStyle name="Comma 37 2 2 2 4 5" xfId="26372" xr:uid="{00000000-0005-0000-0000-000053460000}"/>
    <cellStyle name="Comma 37 2 2 2 4 5 2" xfId="7035" xr:uid="{00000000-0005-0000-0000-000054460000}"/>
    <cellStyle name="Comma 37 2 2 2 4 6" xfId="26375" xr:uid="{00000000-0005-0000-0000-000055460000}"/>
    <cellStyle name="Comma 37 2 2 2 4 7" xfId="14289" xr:uid="{00000000-0005-0000-0000-000056460000}"/>
    <cellStyle name="Comma 37 2 2 2 5" xfId="26376" xr:uid="{00000000-0005-0000-0000-000057460000}"/>
    <cellStyle name="Comma 37 2 2 2 5 2" xfId="26378" xr:uid="{00000000-0005-0000-0000-000058460000}"/>
    <cellStyle name="Comma 37 2 2 2 5 2 2" xfId="20087" xr:uid="{00000000-0005-0000-0000-000059460000}"/>
    <cellStyle name="Comma 37 2 2 2 5 2 2 2" xfId="20059" xr:uid="{00000000-0005-0000-0000-00005A460000}"/>
    <cellStyle name="Comma 37 2 2 2 5 2 2 2 2" xfId="20064" xr:uid="{00000000-0005-0000-0000-00005B460000}"/>
    <cellStyle name="Comma 37 2 2 2 5 2 2 3" xfId="20070" xr:uid="{00000000-0005-0000-0000-00005C460000}"/>
    <cellStyle name="Comma 37 2 2 2 5 2 3" xfId="9540" xr:uid="{00000000-0005-0000-0000-00005D460000}"/>
    <cellStyle name="Comma 37 2 2 2 5 2 3 2" xfId="2035" xr:uid="{00000000-0005-0000-0000-00005E460000}"/>
    <cellStyle name="Comma 37 2 2 2 5 2 4" xfId="26380" xr:uid="{00000000-0005-0000-0000-00005F460000}"/>
    <cellStyle name="Comma 37 2 2 2 5 3" xfId="26383" xr:uid="{00000000-0005-0000-0000-000060460000}"/>
    <cellStyle name="Comma 37 2 2 2 5 3 2" xfId="26385" xr:uid="{00000000-0005-0000-0000-000061460000}"/>
    <cellStyle name="Comma 37 2 2 2 5 3 2 2" xfId="20477" xr:uid="{00000000-0005-0000-0000-000062460000}"/>
    <cellStyle name="Comma 37 2 2 2 5 3 3" xfId="26387" xr:uid="{00000000-0005-0000-0000-000063460000}"/>
    <cellStyle name="Comma 37 2 2 2 5 4" xfId="26390" xr:uid="{00000000-0005-0000-0000-000064460000}"/>
    <cellStyle name="Comma 37 2 2 2 5 4 2" xfId="26394" xr:uid="{00000000-0005-0000-0000-000065460000}"/>
    <cellStyle name="Comma 37 2 2 2 5 5" xfId="26397" xr:uid="{00000000-0005-0000-0000-000066460000}"/>
    <cellStyle name="Comma 37 2 2 2 6" xfId="26400" xr:uid="{00000000-0005-0000-0000-000067460000}"/>
    <cellStyle name="Comma 37 2 2 2 6 2" xfId="26402" xr:uid="{00000000-0005-0000-0000-000068460000}"/>
    <cellStyle name="Comma 37 2 2 2 6 2 2" xfId="26406" xr:uid="{00000000-0005-0000-0000-000069460000}"/>
    <cellStyle name="Comma 37 2 2 2 6 2 2 2" xfId="1598" xr:uid="{00000000-0005-0000-0000-00006A460000}"/>
    <cellStyle name="Comma 37 2 2 2 6 2 3" xfId="26411" xr:uid="{00000000-0005-0000-0000-00006B460000}"/>
    <cellStyle name="Comma 37 2 2 2 6 3" xfId="23914" xr:uid="{00000000-0005-0000-0000-00006C460000}"/>
    <cellStyle name="Comma 37 2 2 2 6 3 2" xfId="23919" xr:uid="{00000000-0005-0000-0000-00006D460000}"/>
    <cellStyle name="Comma 37 2 2 2 6 4" xfId="23923" xr:uid="{00000000-0005-0000-0000-00006E460000}"/>
    <cellStyle name="Comma 37 2 2 2 7" xfId="26415" xr:uid="{00000000-0005-0000-0000-00006F460000}"/>
    <cellStyle name="Comma 37 2 2 2 7 2" xfId="13950" xr:uid="{00000000-0005-0000-0000-000070460000}"/>
    <cellStyle name="Comma 37 2 2 2 7 2 2" xfId="26417" xr:uid="{00000000-0005-0000-0000-000071460000}"/>
    <cellStyle name="Comma 37 2 2 2 7 3" xfId="23933" xr:uid="{00000000-0005-0000-0000-000072460000}"/>
    <cellStyle name="Comma 37 2 2 2 8" xfId="26420" xr:uid="{00000000-0005-0000-0000-000073460000}"/>
    <cellStyle name="Comma 37 2 2 2 8 2" xfId="26422" xr:uid="{00000000-0005-0000-0000-000074460000}"/>
    <cellStyle name="Comma 37 2 2 2 9" xfId="26427" xr:uid="{00000000-0005-0000-0000-000075460000}"/>
    <cellStyle name="Comma 37 2 2 3" xfId="26429" xr:uid="{00000000-0005-0000-0000-000076460000}"/>
    <cellStyle name="Comma 37 2 2 3 2" xfId="26434" xr:uid="{00000000-0005-0000-0000-000077460000}"/>
    <cellStyle name="Comma 37 2 2 3 2 2" xfId="26437" xr:uid="{00000000-0005-0000-0000-000078460000}"/>
    <cellStyle name="Comma 37 2 2 3 2 2 2" xfId="26439" xr:uid="{00000000-0005-0000-0000-000079460000}"/>
    <cellStyle name="Comma 37 2 2 3 2 2 2 2" xfId="26441" xr:uid="{00000000-0005-0000-0000-00007A460000}"/>
    <cellStyle name="Comma 37 2 2 3 2 2 2 2 2" xfId="26443" xr:uid="{00000000-0005-0000-0000-00007B460000}"/>
    <cellStyle name="Comma 37 2 2 3 2 2 2 2 2 2" xfId="26445" xr:uid="{00000000-0005-0000-0000-00007C460000}"/>
    <cellStyle name="Comma 37 2 2 3 2 2 2 2 2 2 2" xfId="26447" xr:uid="{00000000-0005-0000-0000-00007D460000}"/>
    <cellStyle name="Comma 37 2 2 3 2 2 2 2 2 3" xfId="10850" xr:uid="{00000000-0005-0000-0000-00007E460000}"/>
    <cellStyle name="Comma 37 2 2 3 2 2 2 2 3" xfId="26448" xr:uid="{00000000-0005-0000-0000-00007F460000}"/>
    <cellStyle name="Comma 37 2 2 3 2 2 2 2 3 2" xfId="26452" xr:uid="{00000000-0005-0000-0000-000080460000}"/>
    <cellStyle name="Comma 37 2 2 3 2 2 2 2 4" xfId="4465" xr:uid="{00000000-0005-0000-0000-000081460000}"/>
    <cellStyle name="Comma 37 2 2 3 2 2 2 3" xfId="26453" xr:uid="{00000000-0005-0000-0000-000082460000}"/>
    <cellStyle name="Comma 37 2 2 3 2 2 2 3 2" xfId="26455" xr:uid="{00000000-0005-0000-0000-000083460000}"/>
    <cellStyle name="Comma 37 2 2 3 2 2 2 3 2 2" xfId="26457" xr:uid="{00000000-0005-0000-0000-000084460000}"/>
    <cellStyle name="Comma 37 2 2 3 2 2 2 3 3" xfId="26458" xr:uid="{00000000-0005-0000-0000-000085460000}"/>
    <cellStyle name="Comma 37 2 2 3 2 2 2 4" xfId="23659" xr:uid="{00000000-0005-0000-0000-000086460000}"/>
    <cellStyle name="Comma 37 2 2 3 2 2 2 4 2" xfId="26461" xr:uid="{00000000-0005-0000-0000-000087460000}"/>
    <cellStyle name="Comma 37 2 2 3 2 2 2 5" xfId="26462" xr:uid="{00000000-0005-0000-0000-000088460000}"/>
    <cellStyle name="Comma 37 2 2 3 2 2 3" xfId="26463" xr:uid="{00000000-0005-0000-0000-000089460000}"/>
    <cellStyle name="Comma 37 2 2 3 2 2 3 2" xfId="26466" xr:uid="{00000000-0005-0000-0000-00008A460000}"/>
    <cellStyle name="Comma 37 2 2 3 2 2 3 2 2" xfId="26469" xr:uid="{00000000-0005-0000-0000-00008B460000}"/>
    <cellStyle name="Comma 37 2 2 3 2 2 3 2 2 2" xfId="14399" xr:uid="{00000000-0005-0000-0000-00008C460000}"/>
    <cellStyle name="Comma 37 2 2 3 2 2 3 2 3" xfId="26471" xr:uid="{00000000-0005-0000-0000-00008D460000}"/>
    <cellStyle name="Comma 37 2 2 3 2 2 3 3" xfId="26472" xr:uid="{00000000-0005-0000-0000-00008E460000}"/>
    <cellStyle name="Comma 37 2 2 3 2 2 3 3 2" xfId="26474" xr:uid="{00000000-0005-0000-0000-00008F460000}"/>
    <cellStyle name="Comma 37 2 2 3 2 2 3 4" xfId="26475" xr:uid="{00000000-0005-0000-0000-000090460000}"/>
    <cellStyle name="Comma 37 2 2 3 2 2 4" xfId="5520" xr:uid="{00000000-0005-0000-0000-000091460000}"/>
    <cellStyle name="Comma 37 2 2 3 2 2 4 2" xfId="5525" xr:uid="{00000000-0005-0000-0000-000092460000}"/>
    <cellStyle name="Comma 37 2 2 3 2 2 4 2 2" xfId="5528" xr:uid="{00000000-0005-0000-0000-000093460000}"/>
    <cellStyle name="Comma 37 2 2 3 2 2 4 3" xfId="5530" xr:uid="{00000000-0005-0000-0000-000094460000}"/>
    <cellStyle name="Comma 37 2 2 3 2 2 5" xfId="5533" xr:uid="{00000000-0005-0000-0000-000095460000}"/>
    <cellStyle name="Comma 37 2 2 3 2 2 5 2" xfId="5536" xr:uid="{00000000-0005-0000-0000-000096460000}"/>
    <cellStyle name="Comma 37 2 2 3 2 2 6" xfId="5541" xr:uid="{00000000-0005-0000-0000-000097460000}"/>
    <cellStyle name="Comma 37 2 2 3 2 2 7" xfId="26476" xr:uid="{00000000-0005-0000-0000-000098460000}"/>
    <cellStyle name="Comma 37 2 2 3 2 3" xfId="26477" xr:uid="{00000000-0005-0000-0000-000099460000}"/>
    <cellStyle name="Comma 37 2 2 3 2 3 2" xfId="26479" xr:uid="{00000000-0005-0000-0000-00009A460000}"/>
    <cellStyle name="Comma 37 2 2 3 2 3 2 2" xfId="26481" xr:uid="{00000000-0005-0000-0000-00009B460000}"/>
    <cellStyle name="Comma 37 2 2 3 2 3 2 2 2" xfId="26483" xr:uid="{00000000-0005-0000-0000-00009C460000}"/>
    <cellStyle name="Comma 37 2 2 3 2 3 2 2 2 2" xfId="26485" xr:uid="{00000000-0005-0000-0000-00009D460000}"/>
    <cellStyle name="Comma 37 2 2 3 2 3 2 2 3" xfId="26486" xr:uid="{00000000-0005-0000-0000-00009E460000}"/>
    <cellStyle name="Comma 37 2 2 3 2 3 2 3" xfId="26487" xr:uid="{00000000-0005-0000-0000-00009F460000}"/>
    <cellStyle name="Comma 37 2 2 3 2 3 2 3 2" xfId="26489" xr:uid="{00000000-0005-0000-0000-0000A0460000}"/>
    <cellStyle name="Comma 37 2 2 3 2 3 2 4" xfId="26490" xr:uid="{00000000-0005-0000-0000-0000A1460000}"/>
    <cellStyle name="Comma 37 2 2 3 2 3 3" xfId="26491" xr:uid="{00000000-0005-0000-0000-0000A2460000}"/>
    <cellStyle name="Comma 37 2 2 3 2 3 3 2" xfId="26494" xr:uid="{00000000-0005-0000-0000-0000A3460000}"/>
    <cellStyle name="Comma 37 2 2 3 2 3 3 2 2" xfId="26496" xr:uid="{00000000-0005-0000-0000-0000A4460000}"/>
    <cellStyle name="Comma 37 2 2 3 2 3 3 3" xfId="26497" xr:uid="{00000000-0005-0000-0000-0000A5460000}"/>
    <cellStyle name="Comma 37 2 2 3 2 3 4" xfId="809" xr:uid="{00000000-0005-0000-0000-0000A6460000}"/>
    <cellStyle name="Comma 37 2 2 3 2 3 4 2" xfId="3281" xr:uid="{00000000-0005-0000-0000-0000A7460000}"/>
    <cellStyle name="Comma 37 2 2 3 2 3 5" xfId="366" xr:uid="{00000000-0005-0000-0000-0000A8460000}"/>
    <cellStyle name="Comma 37 2 2 3 2 4" xfId="24118" xr:uid="{00000000-0005-0000-0000-0000A9460000}"/>
    <cellStyle name="Comma 37 2 2 3 2 4 2" xfId="8288" xr:uid="{00000000-0005-0000-0000-0000AA460000}"/>
    <cellStyle name="Comma 37 2 2 3 2 4 2 2" xfId="8294" xr:uid="{00000000-0005-0000-0000-0000AB460000}"/>
    <cellStyle name="Comma 37 2 2 3 2 4 2 2 2" xfId="8299" xr:uid="{00000000-0005-0000-0000-0000AC460000}"/>
    <cellStyle name="Comma 37 2 2 3 2 4 2 3" xfId="7644" xr:uid="{00000000-0005-0000-0000-0000AD460000}"/>
    <cellStyle name="Comma 37 2 2 3 2 4 3" xfId="875" xr:uid="{00000000-0005-0000-0000-0000AE460000}"/>
    <cellStyle name="Comma 37 2 2 3 2 4 3 2" xfId="924" xr:uid="{00000000-0005-0000-0000-0000AF460000}"/>
    <cellStyle name="Comma 37 2 2 3 2 4 4" xfId="971" xr:uid="{00000000-0005-0000-0000-0000B0460000}"/>
    <cellStyle name="Comma 37 2 2 3 2 5" xfId="24124" xr:uid="{00000000-0005-0000-0000-0000B1460000}"/>
    <cellStyle name="Comma 37 2 2 3 2 5 2" xfId="9238" xr:uid="{00000000-0005-0000-0000-0000B2460000}"/>
    <cellStyle name="Comma 37 2 2 3 2 5 2 2" xfId="9241" xr:uid="{00000000-0005-0000-0000-0000B3460000}"/>
    <cellStyle name="Comma 37 2 2 3 2 5 3" xfId="9286" xr:uid="{00000000-0005-0000-0000-0000B4460000}"/>
    <cellStyle name="Comma 37 2 2 3 2 6" xfId="24131" xr:uid="{00000000-0005-0000-0000-0000B5460000}"/>
    <cellStyle name="Comma 37 2 2 3 2 6 2" xfId="9818" xr:uid="{00000000-0005-0000-0000-0000B6460000}"/>
    <cellStyle name="Comma 37 2 2 3 2 7" xfId="26499" xr:uid="{00000000-0005-0000-0000-0000B7460000}"/>
    <cellStyle name="Comma 37 2 2 3 2 8" xfId="20787" xr:uid="{00000000-0005-0000-0000-0000B8460000}"/>
    <cellStyle name="Comma 37 2 2 3 3" xfId="26501" xr:uid="{00000000-0005-0000-0000-0000B9460000}"/>
    <cellStyle name="Comma 37 2 2 3 3 2" xfId="26505" xr:uid="{00000000-0005-0000-0000-0000BA460000}"/>
    <cellStyle name="Comma 37 2 2 3 3 2 2" xfId="26507" xr:uid="{00000000-0005-0000-0000-0000BB460000}"/>
    <cellStyle name="Comma 37 2 2 3 3 2 2 2" xfId="26509" xr:uid="{00000000-0005-0000-0000-0000BC460000}"/>
    <cellStyle name="Comma 37 2 2 3 3 2 2 2 2" xfId="26511" xr:uid="{00000000-0005-0000-0000-0000BD460000}"/>
    <cellStyle name="Comma 37 2 2 3 3 2 2 2 2 2" xfId="10367" xr:uid="{00000000-0005-0000-0000-0000BE460000}"/>
    <cellStyle name="Comma 37 2 2 3 3 2 2 2 3" xfId="26514" xr:uid="{00000000-0005-0000-0000-0000BF460000}"/>
    <cellStyle name="Comma 37 2 2 3 3 2 2 3" xfId="26515" xr:uid="{00000000-0005-0000-0000-0000C0460000}"/>
    <cellStyle name="Comma 37 2 2 3 3 2 2 3 2" xfId="26517" xr:uid="{00000000-0005-0000-0000-0000C1460000}"/>
    <cellStyle name="Comma 37 2 2 3 3 2 2 4" xfId="26518" xr:uid="{00000000-0005-0000-0000-0000C2460000}"/>
    <cellStyle name="Comma 37 2 2 3 3 2 3" xfId="26519" xr:uid="{00000000-0005-0000-0000-0000C3460000}"/>
    <cellStyle name="Comma 37 2 2 3 3 2 3 2" xfId="26522" xr:uid="{00000000-0005-0000-0000-0000C4460000}"/>
    <cellStyle name="Comma 37 2 2 3 3 2 3 2 2" xfId="26525" xr:uid="{00000000-0005-0000-0000-0000C5460000}"/>
    <cellStyle name="Comma 37 2 2 3 3 2 3 3" xfId="26526" xr:uid="{00000000-0005-0000-0000-0000C6460000}"/>
    <cellStyle name="Comma 37 2 2 3 3 2 4" xfId="5559" xr:uid="{00000000-0005-0000-0000-0000C7460000}"/>
    <cellStyle name="Comma 37 2 2 3 3 2 4 2" xfId="5562" xr:uid="{00000000-0005-0000-0000-0000C8460000}"/>
    <cellStyle name="Comma 37 2 2 3 3 2 5" xfId="5564" xr:uid="{00000000-0005-0000-0000-0000C9460000}"/>
    <cellStyle name="Comma 37 2 2 3 3 3" xfId="26529" xr:uid="{00000000-0005-0000-0000-0000CA460000}"/>
    <cellStyle name="Comma 37 2 2 3 3 3 2" xfId="26531" xr:uid="{00000000-0005-0000-0000-0000CB460000}"/>
    <cellStyle name="Comma 37 2 2 3 3 3 2 2" xfId="26533" xr:uid="{00000000-0005-0000-0000-0000CC460000}"/>
    <cellStyle name="Comma 37 2 2 3 3 3 2 2 2" xfId="19155" xr:uid="{00000000-0005-0000-0000-0000CD460000}"/>
    <cellStyle name="Comma 37 2 2 3 3 3 2 3" xfId="26535" xr:uid="{00000000-0005-0000-0000-0000CE460000}"/>
    <cellStyle name="Comma 37 2 2 3 3 3 3" xfId="26536" xr:uid="{00000000-0005-0000-0000-0000CF460000}"/>
    <cellStyle name="Comma 37 2 2 3 3 3 3 2" xfId="26538" xr:uid="{00000000-0005-0000-0000-0000D0460000}"/>
    <cellStyle name="Comma 37 2 2 3 3 3 4" xfId="4048" xr:uid="{00000000-0005-0000-0000-0000D1460000}"/>
    <cellStyle name="Comma 37 2 2 3 3 4" xfId="24142" xr:uid="{00000000-0005-0000-0000-0000D2460000}"/>
    <cellStyle name="Comma 37 2 2 3 3 4 2" xfId="11799" xr:uid="{00000000-0005-0000-0000-0000D3460000}"/>
    <cellStyle name="Comma 37 2 2 3 3 4 2 2" xfId="11807" xr:uid="{00000000-0005-0000-0000-0000D4460000}"/>
    <cellStyle name="Comma 37 2 2 3 3 4 3" xfId="11921" xr:uid="{00000000-0005-0000-0000-0000D5460000}"/>
    <cellStyle name="Comma 37 2 2 3 3 5" xfId="24150" xr:uid="{00000000-0005-0000-0000-0000D6460000}"/>
    <cellStyle name="Comma 37 2 2 3 3 5 2" xfId="12789" xr:uid="{00000000-0005-0000-0000-0000D7460000}"/>
    <cellStyle name="Comma 37 2 2 3 3 6" xfId="26542" xr:uid="{00000000-0005-0000-0000-0000D8460000}"/>
    <cellStyle name="Comma 37 2 2 3 3 7" xfId="26547" xr:uid="{00000000-0005-0000-0000-0000D9460000}"/>
    <cellStyle name="Comma 37 2 2 3 4" xfId="26548" xr:uid="{00000000-0005-0000-0000-0000DA460000}"/>
    <cellStyle name="Comma 37 2 2 3 4 2" xfId="26550" xr:uid="{00000000-0005-0000-0000-0000DB460000}"/>
    <cellStyle name="Comma 37 2 2 3 4 2 2" xfId="26552" xr:uid="{00000000-0005-0000-0000-0000DC460000}"/>
    <cellStyle name="Comma 37 2 2 3 4 2 2 2" xfId="26554" xr:uid="{00000000-0005-0000-0000-0000DD460000}"/>
    <cellStyle name="Comma 37 2 2 3 4 2 2 2 2" xfId="26556" xr:uid="{00000000-0005-0000-0000-0000DE460000}"/>
    <cellStyle name="Comma 37 2 2 3 4 2 2 3" xfId="26557" xr:uid="{00000000-0005-0000-0000-0000DF460000}"/>
    <cellStyle name="Comma 37 2 2 3 4 2 3" xfId="9696" xr:uid="{00000000-0005-0000-0000-0000E0460000}"/>
    <cellStyle name="Comma 37 2 2 3 4 2 3 2" xfId="26558" xr:uid="{00000000-0005-0000-0000-0000E1460000}"/>
    <cellStyle name="Comma 37 2 2 3 4 2 4" xfId="2151" xr:uid="{00000000-0005-0000-0000-0000E2460000}"/>
    <cellStyle name="Comma 37 2 2 3 4 3" xfId="26559" xr:uid="{00000000-0005-0000-0000-0000E3460000}"/>
    <cellStyle name="Comma 37 2 2 3 4 3 2" xfId="26561" xr:uid="{00000000-0005-0000-0000-0000E4460000}"/>
    <cellStyle name="Comma 37 2 2 3 4 3 2 2" xfId="26563" xr:uid="{00000000-0005-0000-0000-0000E5460000}"/>
    <cellStyle name="Comma 37 2 2 3 4 3 3" xfId="26564" xr:uid="{00000000-0005-0000-0000-0000E6460000}"/>
    <cellStyle name="Comma 37 2 2 3 4 4" xfId="24162" xr:uid="{00000000-0005-0000-0000-0000E7460000}"/>
    <cellStyle name="Comma 37 2 2 3 4 4 2" xfId="14708" xr:uid="{00000000-0005-0000-0000-0000E8460000}"/>
    <cellStyle name="Comma 37 2 2 3 4 5" xfId="26565" xr:uid="{00000000-0005-0000-0000-0000E9460000}"/>
    <cellStyle name="Comma 37 2 2 3 5" xfId="26568" xr:uid="{00000000-0005-0000-0000-0000EA460000}"/>
    <cellStyle name="Comma 37 2 2 3 5 2" xfId="26570" xr:uid="{00000000-0005-0000-0000-0000EB460000}"/>
    <cellStyle name="Comma 37 2 2 3 5 2 2" xfId="26572" xr:uid="{00000000-0005-0000-0000-0000EC460000}"/>
    <cellStyle name="Comma 37 2 2 3 5 2 2 2" xfId="106" xr:uid="{00000000-0005-0000-0000-0000ED460000}"/>
    <cellStyle name="Comma 37 2 2 3 5 2 3" xfId="26574" xr:uid="{00000000-0005-0000-0000-0000EE460000}"/>
    <cellStyle name="Comma 37 2 2 3 5 3" xfId="26576" xr:uid="{00000000-0005-0000-0000-0000EF460000}"/>
    <cellStyle name="Comma 37 2 2 3 5 3 2" xfId="26578" xr:uid="{00000000-0005-0000-0000-0000F0460000}"/>
    <cellStyle name="Comma 37 2 2 3 5 4" xfId="26581" xr:uid="{00000000-0005-0000-0000-0000F1460000}"/>
    <cellStyle name="Comma 37 2 2 3 6" xfId="26584" xr:uid="{00000000-0005-0000-0000-0000F2460000}"/>
    <cellStyle name="Comma 37 2 2 3 6 2" xfId="26586" xr:uid="{00000000-0005-0000-0000-0000F3460000}"/>
    <cellStyle name="Comma 37 2 2 3 6 2 2" xfId="26590" xr:uid="{00000000-0005-0000-0000-0000F4460000}"/>
    <cellStyle name="Comma 37 2 2 3 6 3" xfId="23939" xr:uid="{00000000-0005-0000-0000-0000F5460000}"/>
    <cellStyle name="Comma 37 2 2 3 7" xfId="26594" xr:uid="{00000000-0005-0000-0000-0000F6460000}"/>
    <cellStyle name="Comma 37 2 2 3 7 2" xfId="26596" xr:uid="{00000000-0005-0000-0000-0000F7460000}"/>
    <cellStyle name="Comma 37 2 2 3 8" xfId="26599" xr:uid="{00000000-0005-0000-0000-0000F8460000}"/>
    <cellStyle name="Comma 37 2 2 3 9" xfId="26601" xr:uid="{00000000-0005-0000-0000-0000F9460000}"/>
    <cellStyle name="Comma 37 2 2 4" xfId="26602" xr:uid="{00000000-0005-0000-0000-0000FA460000}"/>
    <cellStyle name="Comma 37 2 2 4 2" xfId="26605" xr:uid="{00000000-0005-0000-0000-0000FB460000}"/>
    <cellStyle name="Comma 37 2 2 4 2 2" xfId="26607" xr:uid="{00000000-0005-0000-0000-0000FC460000}"/>
    <cellStyle name="Comma 37 2 2 4 2 2 2" xfId="26609" xr:uid="{00000000-0005-0000-0000-0000FD460000}"/>
    <cellStyle name="Comma 37 2 2 4 2 2 2 2" xfId="26611" xr:uid="{00000000-0005-0000-0000-0000FE460000}"/>
    <cellStyle name="Comma 37 2 2 4 2 2 2 2 2" xfId="26614" xr:uid="{00000000-0005-0000-0000-0000FF460000}"/>
    <cellStyle name="Comma 37 2 2 4 2 2 2 2 2 2" xfId="26616" xr:uid="{00000000-0005-0000-0000-000000470000}"/>
    <cellStyle name="Comma 37 2 2 4 2 2 2 2 3" xfId="26617" xr:uid="{00000000-0005-0000-0000-000001470000}"/>
    <cellStyle name="Comma 37 2 2 4 2 2 2 3" xfId="26618" xr:uid="{00000000-0005-0000-0000-000002470000}"/>
    <cellStyle name="Comma 37 2 2 4 2 2 2 3 2" xfId="26620" xr:uid="{00000000-0005-0000-0000-000003470000}"/>
    <cellStyle name="Comma 37 2 2 4 2 2 2 4" xfId="4417" xr:uid="{00000000-0005-0000-0000-000004470000}"/>
    <cellStyle name="Comma 37 2 2 4 2 2 3" xfId="26621" xr:uid="{00000000-0005-0000-0000-000005470000}"/>
    <cellStyle name="Comma 37 2 2 4 2 2 3 2" xfId="4430" xr:uid="{00000000-0005-0000-0000-000006470000}"/>
    <cellStyle name="Comma 37 2 2 4 2 2 3 2 2" xfId="26624" xr:uid="{00000000-0005-0000-0000-000007470000}"/>
    <cellStyle name="Comma 37 2 2 4 2 2 3 3" xfId="18971" xr:uid="{00000000-0005-0000-0000-000008470000}"/>
    <cellStyle name="Comma 37 2 2 4 2 2 4" xfId="4438" xr:uid="{00000000-0005-0000-0000-000009470000}"/>
    <cellStyle name="Comma 37 2 2 4 2 2 4 2" xfId="4447" xr:uid="{00000000-0005-0000-0000-00000A470000}"/>
    <cellStyle name="Comma 37 2 2 4 2 2 5" xfId="4452" xr:uid="{00000000-0005-0000-0000-00000B470000}"/>
    <cellStyle name="Comma 37 2 2 4 2 3" xfId="26625" xr:uid="{00000000-0005-0000-0000-00000C470000}"/>
    <cellStyle name="Comma 37 2 2 4 2 3 2" xfId="26627" xr:uid="{00000000-0005-0000-0000-00000D470000}"/>
    <cellStyle name="Comma 37 2 2 4 2 3 2 2" xfId="21772" xr:uid="{00000000-0005-0000-0000-00000E470000}"/>
    <cellStyle name="Comma 37 2 2 4 2 3 2 2 2" xfId="21775" xr:uid="{00000000-0005-0000-0000-00000F470000}"/>
    <cellStyle name="Comma 37 2 2 4 2 3 2 3" xfId="21780" xr:uid="{00000000-0005-0000-0000-000010470000}"/>
    <cellStyle name="Comma 37 2 2 4 2 3 3" xfId="26629" xr:uid="{00000000-0005-0000-0000-000011470000}"/>
    <cellStyle name="Comma 37 2 2 4 2 3 3 2" xfId="16966" xr:uid="{00000000-0005-0000-0000-000012470000}"/>
    <cellStyle name="Comma 37 2 2 4 2 3 4" xfId="4472" xr:uid="{00000000-0005-0000-0000-000013470000}"/>
    <cellStyle name="Comma 37 2 2 4 2 4" xfId="4479" xr:uid="{00000000-0005-0000-0000-000014470000}"/>
    <cellStyle name="Comma 37 2 2 4 2 4 2" xfId="4488" xr:uid="{00000000-0005-0000-0000-000015470000}"/>
    <cellStyle name="Comma 37 2 2 4 2 4 2 2" xfId="21822" xr:uid="{00000000-0005-0000-0000-000016470000}"/>
    <cellStyle name="Comma 37 2 2 4 2 4 3" xfId="26631" xr:uid="{00000000-0005-0000-0000-000017470000}"/>
    <cellStyle name="Comma 37 2 2 4 2 5" xfId="4501" xr:uid="{00000000-0005-0000-0000-000018470000}"/>
    <cellStyle name="Comma 37 2 2 4 2 5 2" xfId="4507" xr:uid="{00000000-0005-0000-0000-000019470000}"/>
    <cellStyle name="Comma 37 2 2 4 2 6" xfId="4514" xr:uid="{00000000-0005-0000-0000-00001A470000}"/>
    <cellStyle name="Comma 37 2 2 4 2 7" xfId="4520" xr:uid="{00000000-0005-0000-0000-00001B470000}"/>
    <cellStyle name="Comma 37 2 2 4 3" xfId="12911" xr:uid="{00000000-0005-0000-0000-00001C470000}"/>
    <cellStyle name="Comma 37 2 2 4 3 2" xfId="12914" xr:uid="{00000000-0005-0000-0000-00001D470000}"/>
    <cellStyle name="Comma 37 2 2 4 3 2 2" xfId="12917" xr:uid="{00000000-0005-0000-0000-00001E470000}"/>
    <cellStyle name="Comma 37 2 2 4 3 2 2 2" xfId="12920" xr:uid="{00000000-0005-0000-0000-00001F470000}"/>
    <cellStyle name="Comma 37 2 2 4 3 2 2 2 2" xfId="12925" xr:uid="{00000000-0005-0000-0000-000020470000}"/>
    <cellStyle name="Comma 37 2 2 4 3 2 2 3" xfId="12929" xr:uid="{00000000-0005-0000-0000-000021470000}"/>
    <cellStyle name="Comma 37 2 2 4 3 2 3" xfId="12933" xr:uid="{00000000-0005-0000-0000-000022470000}"/>
    <cellStyle name="Comma 37 2 2 4 3 2 3 2" xfId="12936" xr:uid="{00000000-0005-0000-0000-000023470000}"/>
    <cellStyle name="Comma 37 2 2 4 3 2 4" xfId="4557" xr:uid="{00000000-0005-0000-0000-000024470000}"/>
    <cellStyle name="Comma 37 2 2 4 3 3" xfId="12942" xr:uid="{00000000-0005-0000-0000-000025470000}"/>
    <cellStyle name="Comma 37 2 2 4 3 3 2" xfId="12945" xr:uid="{00000000-0005-0000-0000-000026470000}"/>
    <cellStyle name="Comma 37 2 2 4 3 3 2 2" xfId="12949" xr:uid="{00000000-0005-0000-0000-000027470000}"/>
    <cellStyle name="Comma 37 2 2 4 3 3 3" xfId="12959" xr:uid="{00000000-0005-0000-0000-000028470000}"/>
    <cellStyle name="Comma 37 2 2 4 3 4" xfId="3750" xr:uid="{00000000-0005-0000-0000-000029470000}"/>
    <cellStyle name="Comma 37 2 2 4 3 4 2" xfId="12967" xr:uid="{00000000-0005-0000-0000-00002A470000}"/>
    <cellStyle name="Comma 37 2 2 4 3 5" xfId="3772" xr:uid="{00000000-0005-0000-0000-00002B470000}"/>
    <cellStyle name="Comma 37 2 2 4 4" xfId="12979" xr:uid="{00000000-0005-0000-0000-00002C470000}"/>
    <cellStyle name="Comma 37 2 2 4 4 2" xfId="12982" xr:uid="{00000000-0005-0000-0000-00002D470000}"/>
    <cellStyle name="Comma 37 2 2 4 4 2 2" xfId="12985" xr:uid="{00000000-0005-0000-0000-00002E470000}"/>
    <cellStyle name="Comma 37 2 2 4 4 2 2 2" xfId="12989" xr:uid="{00000000-0005-0000-0000-00002F470000}"/>
    <cellStyle name="Comma 37 2 2 4 4 2 3" xfId="12997" xr:uid="{00000000-0005-0000-0000-000030470000}"/>
    <cellStyle name="Comma 37 2 2 4 4 3" xfId="13002" xr:uid="{00000000-0005-0000-0000-000031470000}"/>
    <cellStyle name="Comma 37 2 2 4 4 3 2" xfId="13005" xr:uid="{00000000-0005-0000-0000-000032470000}"/>
    <cellStyle name="Comma 37 2 2 4 4 4" xfId="13013" xr:uid="{00000000-0005-0000-0000-000033470000}"/>
    <cellStyle name="Comma 37 2 2 4 5" xfId="13016" xr:uid="{00000000-0005-0000-0000-000034470000}"/>
    <cellStyle name="Comma 37 2 2 4 5 2" xfId="13019" xr:uid="{00000000-0005-0000-0000-000035470000}"/>
    <cellStyle name="Comma 37 2 2 4 5 2 2" xfId="13022" xr:uid="{00000000-0005-0000-0000-000036470000}"/>
    <cellStyle name="Comma 37 2 2 4 5 3" xfId="13029" xr:uid="{00000000-0005-0000-0000-000037470000}"/>
    <cellStyle name="Comma 37 2 2 4 6" xfId="13038" xr:uid="{00000000-0005-0000-0000-000038470000}"/>
    <cellStyle name="Comma 37 2 2 4 6 2" xfId="13041" xr:uid="{00000000-0005-0000-0000-000039470000}"/>
    <cellStyle name="Comma 37 2 2 4 7" xfId="4583" xr:uid="{00000000-0005-0000-0000-00003A470000}"/>
    <cellStyle name="Comma 37 2 2 4 8" xfId="4590" xr:uid="{00000000-0005-0000-0000-00003B470000}"/>
    <cellStyle name="Comma 37 2 2 5" xfId="26636" xr:uid="{00000000-0005-0000-0000-00003C470000}"/>
    <cellStyle name="Comma 37 2 2 5 2" xfId="14171" xr:uid="{00000000-0005-0000-0000-00003D470000}"/>
    <cellStyle name="Comma 37 2 2 5 2 2" xfId="26638" xr:uid="{00000000-0005-0000-0000-00003E470000}"/>
    <cellStyle name="Comma 37 2 2 5 2 2 2" xfId="41" xr:uid="{00000000-0005-0000-0000-00003F470000}"/>
    <cellStyle name="Comma 37 2 2 5 2 2 2 2" xfId="3056" xr:uid="{00000000-0005-0000-0000-000040470000}"/>
    <cellStyle name="Comma 37 2 2 5 2 2 2 2 2" xfId="26640" xr:uid="{00000000-0005-0000-0000-000041470000}"/>
    <cellStyle name="Comma 37 2 2 5 2 2 2 3" xfId="26641" xr:uid="{00000000-0005-0000-0000-000042470000}"/>
    <cellStyle name="Comma 37 2 2 5 2 2 3" xfId="3064" xr:uid="{00000000-0005-0000-0000-000043470000}"/>
    <cellStyle name="Comma 37 2 2 5 2 2 3 2" xfId="26643" xr:uid="{00000000-0005-0000-0000-000044470000}"/>
    <cellStyle name="Comma 37 2 2 5 2 2 4" xfId="4655" xr:uid="{00000000-0005-0000-0000-000045470000}"/>
    <cellStyle name="Comma 37 2 2 5 2 3" xfId="26644" xr:uid="{00000000-0005-0000-0000-000046470000}"/>
    <cellStyle name="Comma 37 2 2 5 2 3 2" xfId="63" xr:uid="{00000000-0005-0000-0000-000047470000}"/>
    <cellStyle name="Comma 37 2 2 5 2 3 2 2" xfId="26646" xr:uid="{00000000-0005-0000-0000-000048470000}"/>
    <cellStyle name="Comma 37 2 2 5 2 3 3" xfId="26647" xr:uid="{00000000-0005-0000-0000-000049470000}"/>
    <cellStyle name="Comma 37 2 2 5 2 4" xfId="863" xr:uid="{00000000-0005-0000-0000-00004A470000}"/>
    <cellStyle name="Comma 37 2 2 5 2 4 2" xfId="26648" xr:uid="{00000000-0005-0000-0000-00004B470000}"/>
    <cellStyle name="Comma 37 2 2 5 2 5" xfId="4671" xr:uid="{00000000-0005-0000-0000-00004C470000}"/>
    <cellStyle name="Comma 37 2 2 5 3" xfId="13058" xr:uid="{00000000-0005-0000-0000-00004D470000}"/>
    <cellStyle name="Comma 37 2 2 5 3 2" xfId="1854" xr:uid="{00000000-0005-0000-0000-00004E470000}"/>
    <cellStyle name="Comma 37 2 2 5 3 2 2" xfId="3150" xr:uid="{00000000-0005-0000-0000-00004F470000}"/>
    <cellStyle name="Comma 37 2 2 5 3 2 2 2" xfId="13061" xr:uid="{00000000-0005-0000-0000-000050470000}"/>
    <cellStyle name="Comma 37 2 2 5 3 2 3" xfId="13066" xr:uid="{00000000-0005-0000-0000-000051470000}"/>
    <cellStyle name="Comma 37 2 2 5 3 3" xfId="13072" xr:uid="{00000000-0005-0000-0000-000052470000}"/>
    <cellStyle name="Comma 37 2 2 5 3 3 2" xfId="13075" xr:uid="{00000000-0005-0000-0000-000053470000}"/>
    <cellStyle name="Comma 37 2 2 5 3 4" xfId="13080" xr:uid="{00000000-0005-0000-0000-000054470000}"/>
    <cellStyle name="Comma 37 2 2 5 4" xfId="13087" xr:uid="{00000000-0005-0000-0000-000055470000}"/>
    <cellStyle name="Comma 37 2 2 5 4 2" xfId="13091" xr:uid="{00000000-0005-0000-0000-000056470000}"/>
    <cellStyle name="Comma 37 2 2 5 4 2 2" xfId="13095" xr:uid="{00000000-0005-0000-0000-000057470000}"/>
    <cellStyle name="Comma 37 2 2 5 4 3" xfId="13100" xr:uid="{00000000-0005-0000-0000-000058470000}"/>
    <cellStyle name="Comma 37 2 2 5 5" xfId="13106" xr:uid="{00000000-0005-0000-0000-000059470000}"/>
    <cellStyle name="Comma 37 2 2 5 5 2" xfId="13109" xr:uid="{00000000-0005-0000-0000-00005A470000}"/>
    <cellStyle name="Comma 37 2 2 5 6" xfId="13114" xr:uid="{00000000-0005-0000-0000-00005B470000}"/>
    <cellStyle name="Comma 37 2 2 5 7" xfId="1770" xr:uid="{00000000-0005-0000-0000-00005C470000}"/>
    <cellStyle name="Comma 37 2 2 6" xfId="16034" xr:uid="{00000000-0005-0000-0000-00005D470000}"/>
    <cellStyle name="Comma 37 2 2 6 2" xfId="26649" xr:uid="{00000000-0005-0000-0000-00005E470000}"/>
    <cellStyle name="Comma 37 2 2 6 2 2" xfId="26651" xr:uid="{00000000-0005-0000-0000-00005F470000}"/>
    <cellStyle name="Comma 37 2 2 6 2 2 2" xfId="3311" xr:uid="{00000000-0005-0000-0000-000060470000}"/>
    <cellStyle name="Comma 37 2 2 6 2 2 2 2" xfId="26653" xr:uid="{00000000-0005-0000-0000-000061470000}"/>
    <cellStyle name="Comma 37 2 2 6 2 2 3" xfId="26655" xr:uid="{00000000-0005-0000-0000-000062470000}"/>
    <cellStyle name="Comma 37 2 2 6 2 3" xfId="26657" xr:uid="{00000000-0005-0000-0000-000063470000}"/>
    <cellStyle name="Comma 37 2 2 6 2 3 2" xfId="26659" xr:uid="{00000000-0005-0000-0000-000064470000}"/>
    <cellStyle name="Comma 37 2 2 6 2 4" xfId="26660" xr:uid="{00000000-0005-0000-0000-000065470000}"/>
    <cellStyle name="Comma 37 2 2 6 3" xfId="13127" xr:uid="{00000000-0005-0000-0000-000066470000}"/>
    <cellStyle name="Comma 37 2 2 6 3 2" xfId="13129" xr:uid="{00000000-0005-0000-0000-000067470000}"/>
    <cellStyle name="Comma 37 2 2 6 3 2 2" xfId="10440" xr:uid="{00000000-0005-0000-0000-000068470000}"/>
    <cellStyle name="Comma 37 2 2 6 3 3" xfId="13133" xr:uid="{00000000-0005-0000-0000-000069470000}"/>
    <cellStyle name="Comma 37 2 2 6 4" xfId="13144" xr:uid="{00000000-0005-0000-0000-00006A470000}"/>
    <cellStyle name="Comma 37 2 2 6 4 2" xfId="13146" xr:uid="{00000000-0005-0000-0000-00006B470000}"/>
    <cellStyle name="Comma 37 2 2 6 5" xfId="13153" xr:uid="{00000000-0005-0000-0000-00006C470000}"/>
    <cellStyle name="Comma 37 2 2 7" xfId="26661" xr:uid="{00000000-0005-0000-0000-00006D470000}"/>
    <cellStyle name="Comma 37 2 2 7 2" xfId="26663" xr:uid="{00000000-0005-0000-0000-00006E470000}"/>
    <cellStyle name="Comma 37 2 2 7 2 2" xfId="26665" xr:uid="{00000000-0005-0000-0000-00006F470000}"/>
    <cellStyle name="Comma 37 2 2 7 2 2 2" xfId="26667" xr:uid="{00000000-0005-0000-0000-000070470000}"/>
    <cellStyle name="Comma 37 2 2 7 2 3" xfId="26668" xr:uid="{00000000-0005-0000-0000-000071470000}"/>
    <cellStyle name="Comma 37 2 2 7 3" xfId="13161" xr:uid="{00000000-0005-0000-0000-000072470000}"/>
    <cellStyle name="Comma 37 2 2 7 3 2" xfId="4869" xr:uid="{00000000-0005-0000-0000-000073470000}"/>
    <cellStyle name="Comma 37 2 2 7 4" xfId="13167" xr:uid="{00000000-0005-0000-0000-000074470000}"/>
    <cellStyle name="Comma 37 2 2 8" xfId="26669" xr:uid="{00000000-0005-0000-0000-000075470000}"/>
    <cellStyle name="Comma 37 2 2 8 2" xfId="26671" xr:uid="{00000000-0005-0000-0000-000076470000}"/>
    <cellStyle name="Comma 37 2 2 8 2 2" xfId="2740" xr:uid="{00000000-0005-0000-0000-000077470000}"/>
    <cellStyle name="Comma 37 2 2 8 3" xfId="13174" xr:uid="{00000000-0005-0000-0000-000078470000}"/>
    <cellStyle name="Comma 37 2 2 9" xfId="26674" xr:uid="{00000000-0005-0000-0000-000079470000}"/>
    <cellStyle name="Comma 37 2 2 9 2" xfId="26677" xr:uid="{00000000-0005-0000-0000-00007A470000}"/>
    <cellStyle name="Comma 37 2 3" xfId="20565" xr:uid="{00000000-0005-0000-0000-00007B470000}"/>
    <cellStyle name="Comma 37 2 3 10" xfId="26678" xr:uid="{00000000-0005-0000-0000-00007C470000}"/>
    <cellStyle name="Comma 37 2 3 2" xfId="26679" xr:uid="{00000000-0005-0000-0000-00007D470000}"/>
    <cellStyle name="Comma 37 2 3 2 2" xfId="26682" xr:uid="{00000000-0005-0000-0000-00007E470000}"/>
    <cellStyle name="Comma 37 2 3 2 2 2" xfId="26685" xr:uid="{00000000-0005-0000-0000-00007F470000}"/>
    <cellStyle name="Comma 37 2 3 2 2 2 2" xfId="26687" xr:uid="{00000000-0005-0000-0000-000080470000}"/>
    <cellStyle name="Comma 37 2 3 2 2 2 2 2" xfId="15468" xr:uid="{00000000-0005-0000-0000-000081470000}"/>
    <cellStyle name="Comma 37 2 3 2 2 2 2 2 2" xfId="26689" xr:uid="{00000000-0005-0000-0000-000082470000}"/>
    <cellStyle name="Comma 37 2 3 2 2 2 2 2 2 2" xfId="26691" xr:uid="{00000000-0005-0000-0000-000083470000}"/>
    <cellStyle name="Comma 37 2 3 2 2 2 2 2 2 2 2" xfId="26693" xr:uid="{00000000-0005-0000-0000-000084470000}"/>
    <cellStyle name="Comma 37 2 3 2 2 2 2 2 2 3" xfId="14087" xr:uid="{00000000-0005-0000-0000-000085470000}"/>
    <cellStyle name="Comma 37 2 3 2 2 2 2 2 3" xfId="26695" xr:uid="{00000000-0005-0000-0000-000086470000}"/>
    <cellStyle name="Comma 37 2 3 2 2 2 2 2 3 2" xfId="22923" xr:uid="{00000000-0005-0000-0000-000087470000}"/>
    <cellStyle name="Comma 37 2 3 2 2 2 2 2 4" xfId="26697" xr:uid="{00000000-0005-0000-0000-000088470000}"/>
    <cellStyle name="Comma 37 2 3 2 2 2 2 3" xfId="5646" xr:uid="{00000000-0005-0000-0000-000089470000}"/>
    <cellStyle name="Comma 37 2 3 2 2 2 2 3 2" xfId="13069" xr:uid="{00000000-0005-0000-0000-00008A470000}"/>
    <cellStyle name="Comma 37 2 3 2 2 2 2 3 2 2" xfId="26698" xr:uid="{00000000-0005-0000-0000-00008B470000}"/>
    <cellStyle name="Comma 37 2 3 2 2 2 2 3 3" xfId="26699" xr:uid="{00000000-0005-0000-0000-00008C470000}"/>
    <cellStyle name="Comma 37 2 3 2 2 2 2 4" xfId="26700" xr:uid="{00000000-0005-0000-0000-00008D470000}"/>
    <cellStyle name="Comma 37 2 3 2 2 2 2 4 2" xfId="26703" xr:uid="{00000000-0005-0000-0000-00008E470000}"/>
    <cellStyle name="Comma 37 2 3 2 2 2 2 5" xfId="26704" xr:uid="{00000000-0005-0000-0000-00008F470000}"/>
    <cellStyle name="Comma 37 2 3 2 2 2 3" xfId="26705" xr:uid="{00000000-0005-0000-0000-000090470000}"/>
    <cellStyle name="Comma 37 2 3 2 2 2 3 2" xfId="26708" xr:uid="{00000000-0005-0000-0000-000091470000}"/>
    <cellStyle name="Comma 37 2 3 2 2 2 3 2 2" xfId="26711" xr:uid="{00000000-0005-0000-0000-000092470000}"/>
    <cellStyle name="Comma 37 2 3 2 2 2 3 2 2 2" xfId="14847" xr:uid="{00000000-0005-0000-0000-000093470000}"/>
    <cellStyle name="Comma 37 2 3 2 2 2 3 2 3" xfId="26713" xr:uid="{00000000-0005-0000-0000-000094470000}"/>
    <cellStyle name="Comma 37 2 3 2 2 2 3 3" xfId="26714" xr:uid="{00000000-0005-0000-0000-000095470000}"/>
    <cellStyle name="Comma 37 2 3 2 2 2 3 3 2" xfId="26716" xr:uid="{00000000-0005-0000-0000-000096470000}"/>
    <cellStyle name="Comma 37 2 3 2 2 2 3 4" xfId="26717" xr:uid="{00000000-0005-0000-0000-000097470000}"/>
    <cellStyle name="Comma 37 2 3 2 2 2 4" xfId="23834" xr:uid="{00000000-0005-0000-0000-000098470000}"/>
    <cellStyle name="Comma 37 2 3 2 2 2 4 2" xfId="23839" xr:uid="{00000000-0005-0000-0000-000099470000}"/>
    <cellStyle name="Comma 37 2 3 2 2 2 4 2 2" xfId="26718" xr:uid="{00000000-0005-0000-0000-00009A470000}"/>
    <cellStyle name="Comma 37 2 3 2 2 2 4 3" xfId="26719" xr:uid="{00000000-0005-0000-0000-00009B470000}"/>
    <cellStyle name="Comma 37 2 3 2 2 2 5" xfId="23843" xr:uid="{00000000-0005-0000-0000-00009C470000}"/>
    <cellStyle name="Comma 37 2 3 2 2 2 5 2" xfId="26720" xr:uid="{00000000-0005-0000-0000-00009D470000}"/>
    <cellStyle name="Comma 37 2 3 2 2 2 6" xfId="26721" xr:uid="{00000000-0005-0000-0000-00009E470000}"/>
    <cellStyle name="Comma 37 2 3 2 2 2 7" xfId="26723" xr:uid="{00000000-0005-0000-0000-00009F470000}"/>
    <cellStyle name="Comma 37 2 3 2 2 3" xfId="26724" xr:uid="{00000000-0005-0000-0000-0000A0470000}"/>
    <cellStyle name="Comma 37 2 3 2 2 3 2" xfId="26726" xr:uid="{00000000-0005-0000-0000-0000A1470000}"/>
    <cellStyle name="Comma 37 2 3 2 2 3 2 2" xfId="15594" xr:uid="{00000000-0005-0000-0000-0000A2470000}"/>
    <cellStyle name="Comma 37 2 3 2 2 3 2 2 2" xfId="26728" xr:uid="{00000000-0005-0000-0000-0000A3470000}"/>
    <cellStyle name="Comma 37 2 3 2 2 3 2 2 2 2" xfId="26730" xr:uid="{00000000-0005-0000-0000-0000A4470000}"/>
    <cellStyle name="Comma 37 2 3 2 2 3 2 2 3" xfId="26732" xr:uid="{00000000-0005-0000-0000-0000A5470000}"/>
    <cellStyle name="Comma 37 2 3 2 2 3 2 3" xfId="26733" xr:uid="{00000000-0005-0000-0000-0000A6470000}"/>
    <cellStyle name="Comma 37 2 3 2 2 3 2 3 2" xfId="10451" xr:uid="{00000000-0005-0000-0000-0000A7470000}"/>
    <cellStyle name="Comma 37 2 3 2 2 3 2 4" xfId="26735" xr:uid="{00000000-0005-0000-0000-0000A8470000}"/>
    <cellStyle name="Comma 37 2 3 2 2 3 3" xfId="26736" xr:uid="{00000000-0005-0000-0000-0000A9470000}"/>
    <cellStyle name="Comma 37 2 3 2 2 3 3 2" xfId="26739" xr:uid="{00000000-0005-0000-0000-0000AA470000}"/>
    <cellStyle name="Comma 37 2 3 2 2 3 3 2 2" xfId="26741" xr:uid="{00000000-0005-0000-0000-0000AB470000}"/>
    <cellStyle name="Comma 37 2 3 2 2 3 3 3" xfId="26742" xr:uid="{00000000-0005-0000-0000-0000AC470000}"/>
    <cellStyle name="Comma 37 2 3 2 2 3 4" xfId="23849" xr:uid="{00000000-0005-0000-0000-0000AD470000}"/>
    <cellStyle name="Comma 37 2 3 2 2 3 4 2" xfId="26743" xr:uid="{00000000-0005-0000-0000-0000AE470000}"/>
    <cellStyle name="Comma 37 2 3 2 2 3 5" xfId="26744" xr:uid="{00000000-0005-0000-0000-0000AF470000}"/>
    <cellStyle name="Comma 37 2 3 2 2 4" xfId="26745" xr:uid="{00000000-0005-0000-0000-0000B0470000}"/>
    <cellStyle name="Comma 37 2 3 2 2 4 2" xfId="26747" xr:uid="{00000000-0005-0000-0000-0000B1470000}"/>
    <cellStyle name="Comma 37 2 3 2 2 4 2 2" xfId="26749" xr:uid="{00000000-0005-0000-0000-0000B2470000}"/>
    <cellStyle name="Comma 37 2 3 2 2 4 2 2 2" xfId="26751" xr:uid="{00000000-0005-0000-0000-0000B3470000}"/>
    <cellStyle name="Comma 37 2 3 2 2 4 2 3" xfId="26752" xr:uid="{00000000-0005-0000-0000-0000B4470000}"/>
    <cellStyle name="Comma 37 2 3 2 2 4 3" xfId="26753" xr:uid="{00000000-0005-0000-0000-0000B5470000}"/>
    <cellStyle name="Comma 37 2 3 2 2 4 3 2" xfId="26755" xr:uid="{00000000-0005-0000-0000-0000B6470000}"/>
    <cellStyle name="Comma 37 2 3 2 2 4 4" xfId="26756" xr:uid="{00000000-0005-0000-0000-0000B7470000}"/>
    <cellStyle name="Comma 37 2 3 2 2 5" xfId="26759" xr:uid="{00000000-0005-0000-0000-0000B8470000}"/>
    <cellStyle name="Comma 37 2 3 2 2 5 2" xfId="26761" xr:uid="{00000000-0005-0000-0000-0000B9470000}"/>
    <cellStyle name="Comma 37 2 3 2 2 5 2 2" xfId="26763" xr:uid="{00000000-0005-0000-0000-0000BA470000}"/>
    <cellStyle name="Comma 37 2 3 2 2 5 3" xfId="26764" xr:uid="{00000000-0005-0000-0000-0000BB470000}"/>
    <cellStyle name="Comma 37 2 3 2 2 6" xfId="26765" xr:uid="{00000000-0005-0000-0000-0000BC470000}"/>
    <cellStyle name="Comma 37 2 3 2 2 6 2" xfId="26767" xr:uid="{00000000-0005-0000-0000-0000BD470000}"/>
    <cellStyle name="Comma 37 2 3 2 2 7" xfId="26768" xr:uid="{00000000-0005-0000-0000-0000BE470000}"/>
    <cellStyle name="Comma 37 2 3 2 2 8" xfId="23767" xr:uid="{00000000-0005-0000-0000-0000BF470000}"/>
    <cellStyle name="Comma 37 2 3 2 3" xfId="26770" xr:uid="{00000000-0005-0000-0000-0000C0470000}"/>
    <cellStyle name="Comma 37 2 3 2 3 2" xfId="26773" xr:uid="{00000000-0005-0000-0000-0000C1470000}"/>
    <cellStyle name="Comma 37 2 3 2 3 2 2" xfId="26775" xr:uid="{00000000-0005-0000-0000-0000C2470000}"/>
    <cellStyle name="Comma 37 2 3 2 3 2 2 2" xfId="9977" xr:uid="{00000000-0005-0000-0000-0000C3470000}"/>
    <cellStyle name="Comma 37 2 3 2 3 2 2 2 2" xfId="26777" xr:uid="{00000000-0005-0000-0000-0000C4470000}"/>
    <cellStyle name="Comma 37 2 3 2 3 2 2 2 2 2" xfId="26779" xr:uid="{00000000-0005-0000-0000-0000C5470000}"/>
    <cellStyle name="Comma 37 2 3 2 3 2 2 2 3" xfId="26781" xr:uid="{00000000-0005-0000-0000-0000C6470000}"/>
    <cellStyle name="Comma 37 2 3 2 3 2 2 3" xfId="26782" xr:uid="{00000000-0005-0000-0000-0000C7470000}"/>
    <cellStyle name="Comma 37 2 3 2 3 2 2 3 2" xfId="26786" xr:uid="{00000000-0005-0000-0000-0000C8470000}"/>
    <cellStyle name="Comma 37 2 3 2 3 2 2 4" xfId="26787" xr:uid="{00000000-0005-0000-0000-0000C9470000}"/>
    <cellStyle name="Comma 37 2 3 2 3 2 3" xfId="26788" xr:uid="{00000000-0005-0000-0000-0000CA470000}"/>
    <cellStyle name="Comma 37 2 3 2 3 2 3 2" xfId="26791" xr:uid="{00000000-0005-0000-0000-0000CB470000}"/>
    <cellStyle name="Comma 37 2 3 2 3 2 3 2 2" xfId="26793" xr:uid="{00000000-0005-0000-0000-0000CC470000}"/>
    <cellStyle name="Comma 37 2 3 2 3 2 3 3" xfId="26794" xr:uid="{00000000-0005-0000-0000-0000CD470000}"/>
    <cellStyle name="Comma 37 2 3 2 3 2 4" xfId="23860" xr:uid="{00000000-0005-0000-0000-0000CE470000}"/>
    <cellStyle name="Comma 37 2 3 2 3 2 4 2" xfId="26795" xr:uid="{00000000-0005-0000-0000-0000CF470000}"/>
    <cellStyle name="Comma 37 2 3 2 3 2 5" xfId="26797" xr:uid="{00000000-0005-0000-0000-0000D0470000}"/>
    <cellStyle name="Comma 37 2 3 2 3 3" xfId="26798" xr:uid="{00000000-0005-0000-0000-0000D1470000}"/>
    <cellStyle name="Comma 37 2 3 2 3 3 2" xfId="26800" xr:uid="{00000000-0005-0000-0000-0000D2470000}"/>
    <cellStyle name="Comma 37 2 3 2 3 3 2 2" xfId="26802" xr:uid="{00000000-0005-0000-0000-0000D3470000}"/>
    <cellStyle name="Comma 37 2 3 2 3 3 2 2 2" xfId="26804" xr:uid="{00000000-0005-0000-0000-0000D4470000}"/>
    <cellStyle name="Comma 37 2 3 2 3 3 2 3" xfId="26805" xr:uid="{00000000-0005-0000-0000-0000D5470000}"/>
    <cellStyle name="Comma 37 2 3 2 3 3 3" xfId="26806" xr:uid="{00000000-0005-0000-0000-0000D6470000}"/>
    <cellStyle name="Comma 37 2 3 2 3 3 3 2" xfId="26808" xr:uid="{00000000-0005-0000-0000-0000D7470000}"/>
    <cellStyle name="Comma 37 2 3 2 3 3 4" xfId="26809" xr:uid="{00000000-0005-0000-0000-0000D8470000}"/>
    <cellStyle name="Comma 37 2 3 2 3 4" xfId="26810" xr:uid="{00000000-0005-0000-0000-0000D9470000}"/>
    <cellStyle name="Comma 37 2 3 2 3 4 2" xfId="22782" xr:uid="{00000000-0005-0000-0000-0000DA470000}"/>
    <cellStyle name="Comma 37 2 3 2 3 4 2 2" xfId="26812" xr:uid="{00000000-0005-0000-0000-0000DB470000}"/>
    <cellStyle name="Comma 37 2 3 2 3 4 3" xfId="156" xr:uid="{00000000-0005-0000-0000-0000DC470000}"/>
    <cellStyle name="Comma 37 2 3 2 3 5" xfId="26813" xr:uid="{00000000-0005-0000-0000-0000DD470000}"/>
    <cellStyle name="Comma 37 2 3 2 3 5 2" xfId="26815" xr:uid="{00000000-0005-0000-0000-0000DE470000}"/>
    <cellStyle name="Comma 37 2 3 2 3 6" xfId="26816" xr:uid="{00000000-0005-0000-0000-0000DF470000}"/>
    <cellStyle name="Comma 37 2 3 2 3 7" xfId="26817" xr:uid="{00000000-0005-0000-0000-0000E0470000}"/>
    <cellStyle name="Comma 37 2 3 2 4" xfId="26819" xr:uid="{00000000-0005-0000-0000-0000E1470000}"/>
    <cellStyle name="Comma 37 2 3 2 4 2" xfId="26821" xr:uid="{00000000-0005-0000-0000-0000E2470000}"/>
    <cellStyle name="Comma 37 2 3 2 4 2 2" xfId="26823" xr:uid="{00000000-0005-0000-0000-0000E3470000}"/>
    <cellStyle name="Comma 37 2 3 2 4 2 2 2" xfId="15756" xr:uid="{00000000-0005-0000-0000-0000E4470000}"/>
    <cellStyle name="Comma 37 2 3 2 4 2 2 2 2" xfId="26825" xr:uid="{00000000-0005-0000-0000-0000E5470000}"/>
    <cellStyle name="Comma 37 2 3 2 4 2 2 3" xfId="15759" xr:uid="{00000000-0005-0000-0000-0000E6470000}"/>
    <cellStyle name="Comma 37 2 3 2 4 2 3" xfId="9935" xr:uid="{00000000-0005-0000-0000-0000E7470000}"/>
    <cellStyle name="Comma 37 2 3 2 4 2 3 2" xfId="15801" xr:uid="{00000000-0005-0000-0000-0000E8470000}"/>
    <cellStyle name="Comma 37 2 3 2 4 2 4" xfId="26826" xr:uid="{00000000-0005-0000-0000-0000E9470000}"/>
    <cellStyle name="Comma 37 2 3 2 4 3" xfId="26828" xr:uid="{00000000-0005-0000-0000-0000EA470000}"/>
    <cellStyle name="Comma 37 2 3 2 4 3 2" xfId="26830" xr:uid="{00000000-0005-0000-0000-0000EB470000}"/>
    <cellStyle name="Comma 37 2 3 2 4 3 2 2" xfId="15890" xr:uid="{00000000-0005-0000-0000-0000EC470000}"/>
    <cellStyle name="Comma 37 2 3 2 4 3 3" xfId="26832" xr:uid="{00000000-0005-0000-0000-0000ED470000}"/>
    <cellStyle name="Comma 37 2 3 2 4 4" xfId="26833" xr:uid="{00000000-0005-0000-0000-0000EE470000}"/>
    <cellStyle name="Comma 37 2 3 2 4 4 2" xfId="26835" xr:uid="{00000000-0005-0000-0000-0000EF470000}"/>
    <cellStyle name="Comma 37 2 3 2 4 5" xfId="26836" xr:uid="{00000000-0005-0000-0000-0000F0470000}"/>
    <cellStyle name="Comma 37 2 3 2 5" xfId="26837" xr:uid="{00000000-0005-0000-0000-0000F1470000}"/>
    <cellStyle name="Comma 37 2 3 2 5 2" xfId="26839" xr:uid="{00000000-0005-0000-0000-0000F2470000}"/>
    <cellStyle name="Comma 37 2 3 2 5 2 2" xfId="26841" xr:uid="{00000000-0005-0000-0000-0000F3470000}"/>
    <cellStyle name="Comma 37 2 3 2 5 2 2 2" xfId="16023" xr:uid="{00000000-0005-0000-0000-0000F4470000}"/>
    <cellStyle name="Comma 37 2 3 2 5 2 3" xfId="26843" xr:uid="{00000000-0005-0000-0000-0000F5470000}"/>
    <cellStyle name="Comma 37 2 3 2 5 3" xfId="26845" xr:uid="{00000000-0005-0000-0000-0000F6470000}"/>
    <cellStyle name="Comma 37 2 3 2 5 3 2" xfId="2813" xr:uid="{00000000-0005-0000-0000-0000F7470000}"/>
    <cellStyle name="Comma 37 2 3 2 5 4" xfId="26847" xr:uid="{00000000-0005-0000-0000-0000F8470000}"/>
    <cellStyle name="Comma 37 2 3 2 6" xfId="26848" xr:uid="{00000000-0005-0000-0000-0000F9470000}"/>
    <cellStyle name="Comma 37 2 3 2 6 2" xfId="26851" xr:uid="{00000000-0005-0000-0000-0000FA470000}"/>
    <cellStyle name="Comma 37 2 3 2 6 2 2" xfId="26856" xr:uid="{00000000-0005-0000-0000-0000FB470000}"/>
    <cellStyle name="Comma 37 2 3 2 6 3" xfId="6001" xr:uid="{00000000-0005-0000-0000-0000FC470000}"/>
    <cellStyle name="Comma 37 2 3 2 7" xfId="26860" xr:uid="{00000000-0005-0000-0000-0000FD470000}"/>
    <cellStyle name="Comma 37 2 3 2 7 2" xfId="26863" xr:uid="{00000000-0005-0000-0000-0000FE470000}"/>
    <cellStyle name="Comma 37 2 3 2 8" xfId="26867" xr:uid="{00000000-0005-0000-0000-0000FF470000}"/>
    <cellStyle name="Comma 37 2 3 2 9" xfId="26871" xr:uid="{00000000-0005-0000-0000-000000480000}"/>
    <cellStyle name="Comma 37 2 3 3" xfId="26872" xr:uid="{00000000-0005-0000-0000-000001480000}"/>
    <cellStyle name="Comma 37 2 3 3 2" xfId="26875" xr:uid="{00000000-0005-0000-0000-000002480000}"/>
    <cellStyle name="Comma 37 2 3 3 2 2" xfId="22171" xr:uid="{00000000-0005-0000-0000-000003480000}"/>
    <cellStyle name="Comma 37 2 3 3 2 2 2" xfId="22174" xr:uid="{00000000-0005-0000-0000-000004480000}"/>
    <cellStyle name="Comma 37 2 3 3 2 2 2 2" xfId="22177" xr:uid="{00000000-0005-0000-0000-000005480000}"/>
    <cellStyle name="Comma 37 2 3 3 2 2 2 2 2" xfId="22181" xr:uid="{00000000-0005-0000-0000-000006480000}"/>
    <cellStyle name="Comma 37 2 3 3 2 2 2 2 2 2" xfId="26877" xr:uid="{00000000-0005-0000-0000-000007480000}"/>
    <cellStyle name="Comma 37 2 3 3 2 2 2 2 3" xfId="26878" xr:uid="{00000000-0005-0000-0000-000008480000}"/>
    <cellStyle name="Comma 37 2 3 3 2 2 2 3" xfId="22184" xr:uid="{00000000-0005-0000-0000-000009480000}"/>
    <cellStyle name="Comma 37 2 3 3 2 2 2 3 2" xfId="26879" xr:uid="{00000000-0005-0000-0000-00000A480000}"/>
    <cellStyle name="Comma 37 2 3 3 2 2 2 4" xfId="26880" xr:uid="{00000000-0005-0000-0000-00000B480000}"/>
    <cellStyle name="Comma 37 2 3 3 2 2 3" xfId="22187" xr:uid="{00000000-0005-0000-0000-00000C480000}"/>
    <cellStyle name="Comma 37 2 3 3 2 2 3 2" xfId="22191" xr:uid="{00000000-0005-0000-0000-00000D480000}"/>
    <cellStyle name="Comma 37 2 3 3 2 2 3 2 2" xfId="26881" xr:uid="{00000000-0005-0000-0000-00000E480000}"/>
    <cellStyle name="Comma 37 2 3 3 2 2 3 3" xfId="26882" xr:uid="{00000000-0005-0000-0000-00000F480000}"/>
    <cellStyle name="Comma 37 2 3 3 2 2 4" xfId="5758" xr:uid="{00000000-0005-0000-0000-000010480000}"/>
    <cellStyle name="Comma 37 2 3 3 2 2 4 2" xfId="5471" xr:uid="{00000000-0005-0000-0000-000011480000}"/>
    <cellStyle name="Comma 37 2 3 3 2 2 5" xfId="5767" xr:uid="{00000000-0005-0000-0000-000012480000}"/>
    <cellStyle name="Comma 37 2 3 3 2 3" xfId="22194" xr:uid="{00000000-0005-0000-0000-000013480000}"/>
    <cellStyle name="Comma 37 2 3 3 2 3 2" xfId="22197" xr:uid="{00000000-0005-0000-0000-000014480000}"/>
    <cellStyle name="Comma 37 2 3 3 2 3 2 2" xfId="22200" xr:uid="{00000000-0005-0000-0000-000015480000}"/>
    <cellStyle name="Comma 37 2 3 3 2 3 2 2 2" xfId="26883" xr:uid="{00000000-0005-0000-0000-000016480000}"/>
    <cellStyle name="Comma 37 2 3 3 2 3 2 3" xfId="26884" xr:uid="{00000000-0005-0000-0000-000017480000}"/>
    <cellStyle name="Comma 37 2 3 3 2 3 3" xfId="22203" xr:uid="{00000000-0005-0000-0000-000018480000}"/>
    <cellStyle name="Comma 37 2 3 3 2 3 3 2" xfId="26885" xr:uid="{00000000-0005-0000-0000-000019480000}"/>
    <cellStyle name="Comma 37 2 3 3 2 3 4" xfId="5773" xr:uid="{00000000-0005-0000-0000-00001A480000}"/>
    <cellStyle name="Comma 37 2 3 3 2 4" xfId="22207" xr:uid="{00000000-0005-0000-0000-00001B480000}"/>
    <cellStyle name="Comma 37 2 3 3 2 4 2" xfId="22211" xr:uid="{00000000-0005-0000-0000-00001C480000}"/>
    <cellStyle name="Comma 37 2 3 3 2 4 2 2" xfId="26886" xr:uid="{00000000-0005-0000-0000-00001D480000}"/>
    <cellStyle name="Comma 37 2 3 3 2 4 3" xfId="26888" xr:uid="{00000000-0005-0000-0000-00001E480000}"/>
    <cellStyle name="Comma 37 2 3 3 2 5" xfId="22216" xr:uid="{00000000-0005-0000-0000-00001F480000}"/>
    <cellStyle name="Comma 37 2 3 3 2 5 2" xfId="26890" xr:uid="{00000000-0005-0000-0000-000020480000}"/>
    <cellStyle name="Comma 37 2 3 3 2 6" xfId="22219" xr:uid="{00000000-0005-0000-0000-000021480000}"/>
    <cellStyle name="Comma 37 2 3 3 2 7" xfId="26891" xr:uid="{00000000-0005-0000-0000-000022480000}"/>
    <cellStyle name="Comma 37 2 3 3 3" xfId="26892" xr:uid="{00000000-0005-0000-0000-000023480000}"/>
    <cellStyle name="Comma 37 2 3 3 3 2" xfId="22245" xr:uid="{00000000-0005-0000-0000-000024480000}"/>
    <cellStyle name="Comma 37 2 3 3 3 2 2" xfId="22248" xr:uid="{00000000-0005-0000-0000-000025480000}"/>
    <cellStyle name="Comma 37 2 3 3 3 2 2 2" xfId="22252" xr:uid="{00000000-0005-0000-0000-000026480000}"/>
    <cellStyle name="Comma 37 2 3 3 3 2 2 2 2" xfId="26894" xr:uid="{00000000-0005-0000-0000-000027480000}"/>
    <cellStyle name="Comma 37 2 3 3 3 2 2 3" xfId="26895" xr:uid="{00000000-0005-0000-0000-000028480000}"/>
    <cellStyle name="Comma 37 2 3 3 3 2 3" xfId="22255" xr:uid="{00000000-0005-0000-0000-000029480000}"/>
    <cellStyle name="Comma 37 2 3 3 3 2 3 2" xfId="26896" xr:uid="{00000000-0005-0000-0000-00002A480000}"/>
    <cellStyle name="Comma 37 2 3 3 3 2 4" xfId="5784" xr:uid="{00000000-0005-0000-0000-00002B480000}"/>
    <cellStyle name="Comma 37 2 3 3 3 3" xfId="22258" xr:uid="{00000000-0005-0000-0000-00002C480000}"/>
    <cellStyle name="Comma 37 2 3 3 3 3 2" xfId="22262" xr:uid="{00000000-0005-0000-0000-00002D480000}"/>
    <cellStyle name="Comma 37 2 3 3 3 3 2 2" xfId="26897" xr:uid="{00000000-0005-0000-0000-00002E480000}"/>
    <cellStyle name="Comma 37 2 3 3 3 3 3" xfId="26898" xr:uid="{00000000-0005-0000-0000-00002F480000}"/>
    <cellStyle name="Comma 37 2 3 3 3 4" xfId="22266" xr:uid="{00000000-0005-0000-0000-000030480000}"/>
    <cellStyle name="Comma 37 2 3 3 3 4 2" xfId="26899" xr:uid="{00000000-0005-0000-0000-000031480000}"/>
    <cellStyle name="Comma 37 2 3 3 3 5" xfId="22269" xr:uid="{00000000-0005-0000-0000-000032480000}"/>
    <cellStyle name="Comma 37 2 3 3 4" xfId="26900" xr:uid="{00000000-0005-0000-0000-000033480000}"/>
    <cellStyle name="Comma 37 2 3 3 4 2" xfId="22283" xr:uid="{00000000-0005-0000-0000-000034480000}"/>
    <cellStyle name="Comma 37 2 3 3 4 2 2" xfId="22286" xr:uid="{00000000-0005-0000-0000-000035480000}"/>
    <cellStyle name="Comma 37 2 3 3 4 2 2 2" xfId="16316" xr:uid="{00000000-0005-0000-0000-000036480000}"/>
    <cellStyle name="Comma 37 2 3 3 4 2 3" xfId="26902" xr:uid="{00000000-0005-0000-0000-000037480000}"/>
    <cellStyle name="Comma 37 2 3 3 4 3" xfId="22289" xr:uid="{00000000-0005-0000-0000-000038480000}"/>
    <cellStyle name="Comma 37 2 3 3 4 3 2" xfId="26903" xr:uid="{00000000-0005-0000-0000-000039480000}"/>
    <cellStyle name="Comma 37 2 3 3 4 4" xfId="26904" xr:uid="{00000000-0005-0000-0000-00003A480000}"/>
    <cellStyle name="Comma 37 2 3 3 5" xfId="26905" xr:uid="{00000000-0005-0000-0000-00003B480000}"/>
    <cellStyle name="Comma 37 2 3 3 5 2" xfId="22297" xr:uid="{00000000-0005-0000-0000-00003C480000}"/>
    <cellStyle name="Comma 37 2 3 3 5 2 2" xfId="26907" xr:uid="{00000000-0005-0000-0000-00003D480000}"/>
    <cellStyle name="Comma 37 2 3 3 5 3" xfId="22104" xr:uid="{00000000-0005-0000-0000-00003E480000}"/>
    <cellStyle name="Comma 37 2 3 3 6" xfId="26908" xr:uid="{00000000-0005-0000-0000-00003F480000}"/>
    <cellStyle name="Comma 37 2 3 3 6 2" xfId="26911" xr:uid="{00000000-0005-0000-0000-000040480000}"/>
    <cellStyle name="Comma 37 2 3 3 7" xfId="26915" xr:uid="{00000000-0005-0000-0000-000041480000}"/>
    <cellStyle name="Comma 37 2 3 3 8" xfId="26918" xr:uid="{00000000-0005-0000-0000-000042480000}"/>
    <cellStyle name="Comma 37 2 3 4" xfId="26919" xr:uid="{00000000-0005-0000-0000-000043480000}"/>
    <cellStyle name="Comma 37 2 3 4 2" xfId="26921" xr:uid="{00000000-0005-0000-0000-000044480000}"/>
    <cellStyle name="Comma 37 2 3 4 2 2" xfId="22335" xr:uid="{00000000-0005-0000-0000-000045480000}"/>
    <cellStyle name="Comma 37 2 3 4 2 2 2" xfId="22338" xr:uid="{00000000-0005-0000-0000-000046480000}"/>
    <cellStyle name="Comma 37 2 3 4 2 2 2 2" xfId="4268" xr:uid="{00000000-0005-0000-0000-000047480000}"/>
    <cellStyle name="Comma 37 2 3 4 2 2 2 2 2" xfId="4272" xr:uid="{00000000-0005-0000-0000-000048480000}"/>
    <cellStyle name="Comma 37 2 3 4 2 2 2 3" xfId="4279" xr:uid="{00000000-0005-0000-0000-000049480000}"/>
    <cellStyle name="Comma 37 2 3 4 2 2 3" xfId="22341" xr:uid="{00000000-0005-0000-0000-00004A480000}"/>
    <cellStyle name="Comma 37 2 3 4 2 2 3 2" xfId="4297" xr:uid="{00000000-0005-0000-0000-00004B480000}"/>
    <cellStyle name="Comma 37 2 3 4 2 2 4" xfId="4960" xr:uid="{00000000-0005-0000-0000-00004C480000}"/>
    <cellStyle name="Comma 37 2 3 4 2 3" xfId="22344" xr:uid="{00000000-0005-0000-0000-00004D480000}"/>
    <cellStyle name="Comma 37 2 3 4 2 3 2" xfId="22347" xr:uid="{00000000-0005-0000-0000-00004E480000}"/>
    <cellStyle name="Comma 37 2 3 4 2 3 2 2" xfId="4348" xr:uid="{00000000-0005-0000-0000-00004F480000}"/>
    <cellStyle name="Comma 37 2 3 4 2 3 3" xfId="26923" xr:uid="{00000000-0005-0000-0000-000050480000}"/>
    <cellStyle name="Comma 37 2 3 4 2 4" xfId="4974" xr:uid="{00000000-0005-0000-0000-000051480000}"/>
    <cellStyle name="Comma 37 2 3 4 2 4 2" xfId="26924" xr:uid="{00000000-0005-0000-0000-000052480000}"/>
    <cellStyle name="Comma 37 2 3 4 2 5" xfId="4982" xr:uid="{00000000-0005-0000-0000-000053480000}"/>
    <cellStyle name="Comma 37 2 3 4 3" xfId="13190" xr:uid="{00000000-0005-0000-0000-000054480000}"/>
    <cellStyle name="Comma 37 2 3 4 3 2" xfId="13194" xr:uid="{00000000-0005-0000-0000-000055480000}"/>
    <cellStyle name="Comma 37 2 3 4 3 2 2" xfId="13198" xr:uid="{00000000-0005-0000-0000-000056480000}"/>
    <cellStyle name="Comma 37 2 3 4 3 2 2 2" xfId="4420" xr:uid="{00000000-0005-0000-0000-000057480000}"/>
    <cellStyle name="Comma 37 2 3 4 3 2 3" xfId="13204" xr:uid="{00000000-0005-0000-0000-000058480000}"/>
    <cellStyle name="Comma 37 2 3 4 3 3" xfId="13211" xr:uid="{00000000-0005-0000-0000-000059480000}"/>
    <cellStyle name="Comma 37 2 3 4 3 3 2" xfId="13214" xr:uid="{00000000-0005-0000-0000-00005A480000}"/>
    <cellStyle name="Comma 37 2 3 4 3 4" xfId="13218" xr:uid="{00000000-0005-0000-0000-00005B480000}"/>
    <cellStyle name="Comma 37 2 3 4 4" xfId="13221" xr:uid="{00000000-0005-0000-0000-00005C480000}"/>
    <cellStyle name="Comma 37 2 3 4 4 2" xfId="13225" xr:uid="{00000000-0005-0000-0000-00005D480000}"/>
    <cellStyle name="Comma 37 2 3 4 4 2 2" xfId="13228" xr:uid="{00000000-0005-0000-0000-00005E480000}"/>
    <cellStyle name="Comma 37 2 3 4 4 3" xfId="13237" xr:uid="{00000000-0005-0000-0000-00005F480000}"/>
    <cellStyle name="Comma 37 2 3 4 5" xfId="13241" xr:uid="{00000000-0005-0000-0000-000060480000}"/>
    <cellStyle name="Comma 37 2 3 4 5 2" xfId="13244" xr:uid="{00000000-0005-0000-0000-000061480000}"/>
    <cellStyle name="Comma 37 2 3 4 6" xfId="13249" xr:uid="{00000000-0005-0000-0000-000062480000}"/>
    <cellStyle name="Comma 37 2 3 4 7" xfId="5017" xr:uid="{00000000-0005-0000-0000-000063480000}"/>
    <cellStyle name="Comma 37 2 3 5" xfId="26925" xr:uid="{00000000-0005-0000-0000-000064480000}"/>
    <cellStyle name="Comma 37 2 3 5 2" xfId="26927" xr:uid="{00000000-0005-0000-0000-000065480000}"/>
    <cellStyle name="Comma 37 2 3 5 2 2" xfId="22386" xr:uid="{00000000-0005-0000-0000-000066480000}"/>
    <cellStyle name="Comma 37 2 3 5 2 2 2" xfId="3639" xr:uid="{00000000-0005-0000-0000-000067480000}"/>
    <cellStyle name="Comma 37 2 3 5 2 2 2 2" xfId="4603" xr:uid="{00000000-0005-0000-0000-000068480000}"/>
    <cellStyle name="Comma 37 2 3 5 2 2 3" xfId="26929" xr:uid="{00000000-0005-0000-0000-000069480000}"/>
    <cellStyle name="Comma 37 2 3 5 2 3" xfId="22389" xr:uid="{00000000-0005-0000-0000-00006A480000}"/>
    <cellStyle name="Comma 37 2 3 5 2 3 2" xfId="26930" xr:uid="{00000000-0005-0000-0000-00006B480000}"/>
    <cellStyle name="Comma 37 2 3 5 2 4" xfId="26931" xr:uid="{00000000-0005-0000-0000-00006C480000}"/>
    <cellStyle name="Comma 37 2 3 5 3" xfId="13260" xr:uid="{00000000-0005-0000-0000-00006D480000}"/>
    <cellStyle name="Comma 37 2 3 5 3 2" xfId="13264" xr:uid="{00000000-0005-0000-0000-00006E480000}"/>
    <cellStyle name="Comma 37 2 3 5 3 2 2" xfId="8491" xr:uid="{00000000-0005-0000-0000-00006F480000}"/>
    <cellStyle name="Comma 37 2 3 5 3 3" xfId="13269" xr:uid="{00000000-0005-0000-0000-000070480000}"/>
    <cellStyle name="Comma 37 2 3 5 4" xfId="13275" xr:uid="{00000000-0005-0000-0000-000071480000}"/>
    <cellStyle name="Comma 37 2 3 5 4 2" xfId="13278" xr:uid="{00000000-0005-0000-0000-000072480000}"/>
    <cellStyle name="Comma 37 2 3 5 5" xfId="13282" xr:uid="{00000000-0005-0000-0000-000073480000}"/>
    <cellStyle name="Comma 37 2 3 6" xfId="26932" xr:uid="{00000000-0005-0000-0000-000074480000}"/>
    <cellStyle name="Comma 37 2 3 6 2" xfId="26934" xr:uid="{00000000-0005-0000-0000-000075480000}"/>
    <cellStyle name="Comma 37 2 3 6 2 2" xfId="22406" xr:uid="{00000000-0005-0000-0000-000076480000}"/>
    <cellStyle name="Comma 37 2 3 6 2 2 2" xfId="26936" xr:uid="{00000000-0005-0000-0000-000077480000}"/>
    <cellStyle name="Comma 37 2 3 6 2 3" xfId="10768" xr:uid="{00000000-0005-0000-0000-000078480000}"/>
    <cellStyle name="Comma 37 2 3 6 3" xfId="13294" xr:uid="{00000000-0005-0000-0000-000079480000}"/>
    <cellStyle name="Comma 37 2 3 6 3 2" xfId="13297" xr:uid="{00000000-0005-0000-0000-00007A480000}"/>
    <cellStyle name="Comma 37 2 3 6 4" xfId="13299" xr:uid="{00000000-0005-0000-0000-00007B480000}"/>
    <cellStyle name="Comma 37 2 3 7" xfId="26937" xr:uid="{00000000-0005-0000-0000-00007C480000}"/>
    <cellStyle name="Comma 37 2 3 7 2" xfId="26939" xr:uid="{00000000-0005-0000-0000-00007D480000}"/>
    <cellStyle name="Comma 37 2 3 7 2 2" xfId="26941" xr:uid="{00000000-0005-0000-0000-00007E480000}"/>
    <cellStyle name="Comma 37 2 3 7 3" xfId="13306" xr:uid="{00000000-0005-0000-0000-00007F480000}"/>
    <cellStyle name="Comma 37 2 3 8" xfId="26942" xr:uid="{00000000-0005-0000-0000-000080480000}"/>
    <cellStyle name="Comma 37 2 3 8 2" xfId="26944" xr:uid="{00000000-0005-0000-0000-000081480000}"/>
    <cellStyle name="Comma 37 2 3 9" xfId="26946" xr:uid="{00000000-0005-0000-0000-000082480000}"/>
    <cellStyle name="Comma 37 2 4" xfId="26948" xr:uid="{00000000-0005-0000-0000-000083480000}"/>
    <cellStyle name="Comma 37 2 4 2" xfId="26951" xr:uid="{00000000-0005-0000-0000-000084480000}"/>
    <cellStyle name="Comma 37 2 4 2 2" xfId="26954" xr:uid="{00000000-0005-0000-0000-000085480000}"/>
    <cellStyle name="Comma 37 2 4 2 2 2" xfId="26956" xr:uid="{00000000-0005-0000-0000-000086480000}"/>
    <cellStyle name="Comma 37 2 4 2 2 2 2" xfId="26958" xr:uid="{00000000-0005-0000-0000-000087480000}"/>
    <cellStyle name="Comma 37 2 4 2 2 2 2 2" xfId="26960" xr:uid="{00000000-0005-0000-0000-000088480000}"/>
    <cellStyle name="Comma 37 2 4 2 2 2 2 2 2" xfId="26963" xr:uid="{00000000-0005-0000-0000-000089480000}"/>
    <cellStyle name="Comma 37 2 4 2 2 2 2 2 2 2" xfId="18451" xr:uid="{00000000-0005-0000-0000-00008A480000}"/>
    <cellStyle name="Comma 37 2 4 2 2 2 2 2 3" xfId="26966" xr:uid="{00000000-0005-0000-0000-00008B480000}"/>
    <cellStyle name="Comma 37 2 4 2 2 2 2 3" xfId="26967" xr:uid="{00000000-0005-0000-0000-00008C480000}"/>
    <cellStyle name="Comma 37 2 4 2 2 2 2 3 2" xfId="26970" xr:uid="{00000000-0005-0000-0000-00008D480000}"/>
    <cellStyle name="Comma 37 2 4 2 2 2 2 4" xfId="26972" xr:uid="{00000000-0005-0000-0000-00008E480000}"/>
    <cellStyle name="Comma 37 2 4 2 2 2 3" xfId="3454" xr:uid="{00000000-0005-0000-0000-00008F480000}"/>
    <cellStyle name="Comma 37 2 4 2 2 2 3 2" xfId="3461" xr:uid="{00000000-0005-0000-0000-000090480000}"/>
    <cellStyle name="Comma 37 2 4 2 2 2 3 2 2" xfId="26974" xr:uid="{00000000-0005-0000-0000-000091480000}"/>
    <cellStyle name="Comma 37 2 4 2 2 2 3 3" xfId="26975" xr:uid="{00000000-0005-0000-0000-000092480000}"/>
    <cellStyle name="Comma 37 2 4 2 2 2 4" xfId="3464" xr:uid="{00000000-0005-0000-0000-000093480000}"/>
    <cellStyle name="Comma 37 2 4 2 2 2 4 2" xfId="26976" xr:uid="{00000000-0005-0000-0000-000094480000}"/>
    <cellStyle name="Comma 37 2 4 2 2 2 5" xfId="2560" xr:uid="{00000000-0005-0000-0000-000095480000}"/>
    <cellStyle name="Comma 37 2 4 2 2 3" xfId="26977" xr:uid="{00000000-0005-0000-0000-000096480000}"/>
    <cellStyle name="Comma 37 2 4 2 2 3 2" xfId="26979" xr:uid="{00000000-0005-0000-0000-000097480000}"/>
    <cellStyle name="Comma 37 2 4 2 2 3 2 2" xfId="26981" xr:uid="{00000000-0005-0000-0000-000098480000}"/>
    <cellStyle name="Comma 37 2 4 2 2 3 2 2 2" xfId="26984" xr:uid="{00000000-0005-0000-0000-000099480000}"/>
    <cellStyle name="Comma 37 2 4 2 2 3 2 3" xfId="20630" xr:uid="{00000000-0005-0000-0000-00009A480000}"/>
    <cellStyle name="Comma 37 2 4 2 2 3 3" xfId="3474" xr:uid="{00000000-0005-0000-0000-00009B480000}"/>
    <cellStyle name="Comma 37 2 4 2 2 3 3 2" xfId="26985" xr:uid="{00000000-0005-0000-0000-00009C480000}"/>
    <cellStyle name="Comma 37 2 4 2 2 3 4" xfId="26988" xr:uid="{00000000-0005-0000-0000-00009D480000}"/>
    <cellStyle name="Comma 37 2 4 2 2 4" xfId="26989" xr:uid="{00000000-0005-0000-0000-00009E480000}"/>
    <cellStyle name="Comma 37 2 4 2 2 4 2" xfId="26991" xr:uid="{00000000-0005-0000-0000-00009F480000}"/>
    <cellStyle name="Comma 37 2 4 2 2 4 2 2" xfId="26993" xr:uid="{00000000-0005-0000-0000-0000A0480000}"/>
    <cellStyle name="Comma 37 2 4 2 2 4 3" xfId="26994" xr:uid="{00000000-0005-0000-0000-0000A1480000}"/>
    <cellStyle name="Comma 37 2 4 2 2 5" xfId="19987" xr:uid="{00000000-0005-0000-0000-0000A2480000}"/>
    <cellStyle name="Comma 37 2 4 2 2 5 2" xfId="26995" xr:uid="{00000000-0005-0000-0000-0000A3480000}"/>
    <cellStyle name="Comma 37 2 4 2 2 6" xfId="26996" xr:uid="{00000000-0005-0000-0000-0000A4480000}"/>
    <cellStyle name="Comma 37 2 4 2 2 7" xfId="26997" xr:uid="{00000000-0005-0000-0000-0000A5480000}"/>
    <cellStyle name="Comma 37 2 4 2 3" xfId="26998" xr:uid="{00000000-0005-0000-0000-0000A6480000}"/>
    <cellStyle name="Comma 37 2 4 2 3 2" xfId="27000" xr:uid="{00000000-0005-0000-0000-0000A7480000}"/>
    <cellStyle name="Comma 37 2 4 2 3 2 2" xfId="27002" xr:uid="{00000000-0005-0000-0000-0000A8480000}"/>
    <cellStyle name="Comma 37 2 4 2 3 2 2 2" xfId="13630" xr:uid="{00000000-0005-0000-0000-0000A9480000}"/>
    <cellStyle name="Comma 37 2 4 2 3 2 2 2 2" xfId="27005" xr:uid="{00000000-0005-0000-0000-0000AA480000}"/>
    <cellStyle name="Comma 37 2 4 2 3 2 2 3" xfId="27006" xr:uid="{00000000-0005-0000-0000-0000AB480000}"/>
    <cellStyle name="Comma 37 2 4 2 3 2 3" xfId="3484" xr:uid="{00000000-0005-0000-0000-0000AC480000}"/>
    <cellStyle name="Comma 37 2 4 2 3 2 3 2" xfId="27009" xr:uid="{00000000-0005-0000-0000-0000AD480000}"/>
    <cellStyle name="Comma 37 2 4 2 3 2 4" xfId="27010" xr:uid="{00000000-0005-0000-0000-0000AE480000}"/>
    <cellStyle name="Comma 37 2 4 2 3 3" xfId="27011" xr:uid="{00000000-0005-0000-0000-0000AF480000}"/>
    <cellStyle name="Comma 37 2 4 2 3 3 2" xfId="27013" xr:uid="{00000000-0005-0000-0000-0000B0480000}"/>
    <cellStyle name="Comma 37 2 4 2 3 3 2 2" xfId="27015" xr:uid="{00000000-0005-0000-0000-0000B1480000}"/>
    <cellStyle name="Comma 37 2 4 2 3 3 3" xfId="27016" xr:uid="{00000000-0005-0000-0000-0000B2480000}"/>
    <cellStyle name="Comma 37 2 4 2 3 4" xfId="27018" xr:uid="{00000000-0005-0000-0000-0000B3480000}"/>
    <cellStyle name="Comma 37 2 4 2 3 4 2" xfId="27020" xr:uid="{00000000-0005-0000-0000-0000B4480000}"/>
    <cellStyle name="Comma 37 2 4 2 3 5" xfId="27021" xr:uid="{00000000-0005-0000-0000-0000B5480000}"/>
    <cellStyle name="Comma 37 2 4 2 4" xfId="27022" xr:uid="{00000000-0005-0000-0000-0000B6480000}"/>
    <cellStyle name="Comma 37 2 4 2 4 2" xfId="27024" xr:uid="{00000000-0005-0000-0000-0000B7480000}"/>
    <cellStyle name="Comma 37 2 4 2 4 2 2" xfId="11004" xr:uid="{00000000-0005-0000-0000-0000B8480000}"/>
    <cellStyle name="Comma 37 2 4 2 4 2 2 2" xfId="11008" xr:uid="{00000000-0005-0000-0000-0000B9480000}"/>
    <cellStyle name="Comma 37 2 4 2 4 2 3" xfId="11013" xr:uid="{00000000-0005-0000-0000-0000BA480000}"/>
    <cellStyle name="Comma 37 2 4 2 4 3" xfId="27026" xr:uid="{00000000-0005-0000-0000-0000BB480000}"/>
    <cellStyle name="Comma 37 2 4 2 4 3 2" xfId="11018" xr:uid="{00000000-0005-0000-0000-0000BC480000}"/>
    <cellStyle name="Comma 37 2 4 2 4 4" xfId="27028" xr:uid="{00000000-0005-0000-0000-0000BD480000}"/>
    <cellStyle name="Comma 37 2 4 2 5" xfId="27029" xr:uid="{00000000-0005-0000-0000-0000BE480000}"/>
    <cellStyle name="Comma 37 2 4 2 5 2" xfId="27031" xr:uid="{00000000-0005-0000-0000-0000BF480000}"/>
    <cellStyle name="Comma 37 2 4 2 5 2 2" xfId="11049" xr:uid="{00000000-0005-0000-0000-0000C0480000}"/>
    <cellStyle name="Comma 37 2 4 2 5 3" xfId="27033" xr:uid="{00000000-0005-0000-0000-0000C1480000}"/>
    <cellStyle name="Comma 37 2 4 2 6" xfId="25639" xr:uid="{00000000-0005-0000-0000-0000C2480000}"/>
    <cellStyle name="Comma 37 2 4 2 6 2" xfId="23553" xr:uid="{00000000-0005-0000-0000-0000C3480000}"/>
    <cellStyle name="Comma 37 2 4 2 7" xfId="25644" xr:uid="{00000000-0005-0000-0000-0000C4480000}"/>
    <cellStyle name="Comma 37 2 4 2 8" xfId="27034" xr:uid="{00000000-0005-0000-0000-0000C5480000}"/>
    <cellStyle name="Comma 37 2 4 3" xfId="27035" xr:uid="{00000000-0005-0000-0000-0000C6480000}"/>
    <cellStyle name="Comma 37 2 4 3 2" xfId="27037" xr:uid="{00000000-0005-0000-0000-0000C7480000}"/>
    <cellStyle name="Comma 37 2 4 3 2 2" xfId="22471" xr:uid="{00000000-0005-0000-0000-0000C8480000}"/>
    <cellStyle name="Comma 37 2 4 3 2 2 2" xfId="22474" xr:uid="{00000000-0005-0000-0000-0000C9480000}"/>
    <cellStyle name="Comma 37 2 4 3 2 2 2 2" xfId="22477" xr:uid="{00000000-0005-0000-0000-0000CA480000}"/>
    <cellStyle name="Comma 37 2 4 3 2 2 2 2 2" xfId="27039" xr:uid="{00000000-0005-0000-0000-0000CB480000}"/>
    <cellStyle name="Comma 37 2 4 3 2 2 2 3" xfId="27041" xr:uid="{00000000-0005-0000-0000-0000CC480000}"/>
    <cellStyle name="Comma 37 2 4 3 2 2 3" xfId="3498" xr:uid="{00000000-0005-0000-0000-0000CD480000}"/>
    <cellStyle name="Comma 37 2 4 3 2 2 3 2" xfId="27042" xr:uid="{00000000-0005-0000-0000-0000CE480000}"/>
    <cellStyle name="Comma 37 2 4 3 2 2 4" xfId="5875" xr:uid="{00000000-0005-0000-0000-0000CF480000}"/>
    <cellStyle name="Comma 37 2 4 3 2 3" xfId="22480" xr:uid="{00000000-0005-0000-0000-0000D0480000}"/>
    <cellStyle name="Comma 37 2 4 3 2 3 2" xfId="22483" xr:uid="{00000000-0005-0000-0000-0000D1480000}"/>
    <cellStyle name="Comma 37 2 4 3 2 3 2 2" xfId="10176" xr:uid="{00000000-0005-0000-0000-0000D2480000}"/>
    <cellStyle name="Comma 37 2 4 3 2 3 3" xfId="27043" xr:uid="{00000000-0005-0000-0000-0000D3480000}"/>
    <cellStyle name="Comma 37 2 4 3 2 4" xfId="22487" xr:uid="{00000000-0005-0000-0000-0000D4480000}"/>
    <cellStyle name="Comma 37 2 4 3 2 4 2" xfId="27044" xr:uid="{00000000-0005-0000-0000-0000D5480000}"/>
    <cellStyle name="Comma 37 2 4 3 2 5" xfId="22490" xr:uid="{00000000-0005-0000-0000-0000D6480000}"/>
    <cellStyle name="Comma 37 2 4 3 3" xfId="27046" xr:uid="{00000000-0005-0000-0000-0000D7480000}"/>
    <cellStyle name="Comma 37 2 4 3 3 2" xfId="22507" xr:uid="{00000000-0005-0000-0000-0000D8480000}"/>
    <cellStyle name="Comma 37 2 4 3 3 2 2" xfId="19048" xr:uid="{00000000-0005-0000-0000-0000D9480000}"/>
    <cellStyle name="Comma 37 2 4 3 3 2 2 2" xfId="27048" xr:uid="{00000000-0005-0000-0000-0000DA480000}"/>
    <cellStyle name="Comma 37 2 4 3 3 2 3" xfId="19052" xr:uid="{00000000-0005-0000-0000-0000DB480000}"/>
    <cellStyle name="Comma 37 2 4 3 3 3" xfId="22510" xr:uid="{00000000-0005-0000-0000-0000DC480000}"/>
    <cellStyle name="Comma 37 2 4 3 3 3 2" xfId="19098" xr:uid="{00000000-0005-0000-0000-0000DD480000}"/>
    <cellStyle name="Comma 37 2 4 3 3 4" xfId="27049" xr:uid="{00000000-0005-0000-0000-0000DE480000}"/>
    <cellStyle name="Comma 37 2 4 3 4" xfId="27050" xr:uid="{00000000-0005-0000-0000-0000DF480000}"/>
    <cellStyle name="Comma 37 2 4 3 4 2" xfId="22520" xr:uid="{00000000-0005-0000-0000-0000E0480000}"/>
    <cellStyle name="Comma 37 2 4 3 4 2 2" xfId="11075" xr:uid="{00000000-0005-0000-0000-0000E1480000}"/>
    <cellStyle name="Comma 37 2 4 3 4 3" xfId="27052" xr:uid="{00000000-0005-0000-0000-0000E2480000}"/>
    <cellStyle name="Comma 37 2 4 3 5" xfId="27053" xr:uid="{00000000-0005-0000-0000-0000E3480000}"/>
    <cellStyle name="Comma 37 2 4 3 5 2" xfId="27057" xr:uid="{00000000-0005-0000-0000-0000E4480000}"/>
    <cellStyle name="Comma 37 2 4 3 6" xfId="25655" xr:uid="{00000000-0005-0000-0000-0000E5480000}"/>
    <cellStyle name="Comma 37 2 4 3 7" xfId="25659" xr:uid="{00000000-0005-0000-0000-0000E6480000}"/>
    <cellStyle name="Comma 37 2 4 4" xfId="27060" xr:uid="{00000000-0005-0000-0000-0000E7480000}"/>
    <cellStyle name="Comma 37 2 4 4 2" xfId="27063" xr:uid="{00000000-0005-0000-0000-0000E8480000}"/>
    <cellStyle name="Comma 37 2 4 4 2 2" xfId="22558" xr:uid="{00000000-0005-0000-0000-0000E9480000}"/>
    <cellStyle name="Comma 37 2 4 4 2 2 2" xfId="22561" xr:uid="{00000000-0005-0000-0000-0000EA480000}"/>
    <cellStyle name="Comma 37 2 4 4 2 2 2 2" xfId="1460" xr:uid="{00000000-0005-0000-0000-0000EB480000}"/>
    <cellStyle name="Comma 37 2 4 4 2 2 3" xfId="27065" xr:uid="{00000000-0005-0000-0000-0000EC480000}"/>
    <cellStyle name="Comma 37 2 4 4 2 3" xfId="22564" xr:uid="{00000000-0005-0000-0000-0000ED480000}"/>
    <cellStyle name="Comma 37 2 4 4 2 3 2" xfId="27067" xr:uid="{00000000-0005-0000-0000-0000EE480000}"/>
    <cellStyle name="Comma 37 2 4 4 2 4" xfId="27068" xr:uid="{00000000-0005-0000-0000-0000EF480000}"/>
    <cellStyle name="Comma 37 2 4 4 3" xfId="13325" xr:uid="{00000000-0005-0000-0000-0000F0480000}"/>
    <cellStyle name="Comma 37 2 4 4 3 2" xfId="13329" xr:uid="{00000000-0005-0000-0000-0000F1480000}"/>
    <cellStyle name="Comma 37 2 4 4 3 2 2" xfId="13332" xr:uid="{00000000-0005-0000-0000-0000F2480000}"/>
    <cellStyle name="Comma 37 2 4 4 3 3" xfId="13339" xr:uid="{00000000-0005-0000-0000-0000F3480000}"/>
    <cellStyle name="Comma 37 2 4 4 4" xfId="13343" xr:uid="{00000000-0005-0000-0000-0000F4480000}"/>
    <cellStyle name="Comma 37 2 4 4 4 2" xfId="13346" xr:uid="{00000000-0005-0000-0000-0000F5480000}"/>
    <cellStyle name="Comma 37 2 4 4 5" xfId="13349" xr:uid="{00000000-0005-0000-0000-0000F6480000}"/>
    <cellStyle name="Comma 37 2 4 5" xfId="27070" xr:uid="{00000000-0005-0000-0000-0000F7480000}"/>
    <cellStyle name="Comma 37 2 4 5 2" xfId="27072" xr:uid="{00000000-0005-0000-0000-0000F8480000}"/>
    <cellStyle name="Comma 37 2 4 5 2 2" xfId="22595" xr:uid="{00000000-0005-0000-0000-0000F9480000}"/>
    <cellStyle name="Comma 37 2 4 5 2 2 2" xfId="27074" xr:uid="{00000000-0005-0000-0000-0000FA480000}"/>
    <cellStyle name="Comma 37 2 4 5 2 3" xfId="27075" xr:uid="{00000000-0005-0000-0000-0000FB480000}"/>
    <cellStyle name="Comma 37 2 4 5 3" xfId="13362" xr:uid="{00000000-0005-0000-0000-0000FC480000}"/>
    <cellStyle name="Comma 37 2 4 5 3 2" xfId="13365" xr:uid="{00000000-0005-0000-0000-0000FD480000}"/>
    <cellStyle name="Comma 37 2 4 5 4" xfId="13371" xr:uid="{00000000-0005-0000-0000-0000FE480000}"/>
    <cellStyle name="Comma 37 2 4 6" xfId="27077" xr:uid="{00000000-0005-0000-0000-0000FF480000}"/>
    <cellStyle name="Comma 37 2 4 6 2" xfId="27079" xr:uid="{00000000-0005-0000-0000-000000490000}"/>
    <cellStyle name="Comma 37 2 4 6 2 2" xfId="27081" xr:uid="{00000000-0005-0000-0000-000001490000}"/>
    <cellStyle name="Comma 37 2 4 6 3" xfId="13383" xr:uid="{00000000-0005-0000-0000-000002490000}"/>
    <cellStyle name="Comma 37 2 4 7" xfId="27082" xr:uid="{00000000-0005-0000-0000-000003490000}"/>
    <cellStyle name="Comma 37 2 4 7 2" xfId="27084" xr:uid="{00000000-0005-0000-0000-000004490000}"/>
    <cellStyle name="Comma 37 2 4 8" xfId="12" xr:uid="{00000000-0005-0000-0000-000005490000}"/>
    <cellStyle name="Comma 37 2 4 9" xfId="27087" xr:uid="{00000000-0005-0000-0000-000006490000}"/>
    <cellStyle name="Comma 37 2 5" xfId="9162" xr:uid="{00000000-0005-0000-0000-000007490000}"/>
    <cellStyle name="Comma 37 2 5 2" xfId="9166" xr:uid="{00000000-0005-0000-0000-000008490000}"/>
    <cellStyle name="Comma 37 2 5 2 2" xfId="27088" xr:uid="{00000000-0005-0000-0000-000009490000}"/>
    <cellStyle name="Comma 37 2 5 2 2 2" xfId="27092" xr:uid="{00000000-0005-0000-0000-00000A490000}"/>
    <cellStyle name="Comma 37 2 5 2 2 2 2" xfId="27099" xr:uid="{00000000-0005-0000-0000-00000B490000}"/>
    <cellStyle name="Comma 37 2 5 2 2 2 2 2" xfId="27105" xr:uid="{00000000-0005-0000-0000-00000C490000}"/>
    <cellStyle name="Comma 37 2 5 2 2 2 2 2 2" xfId="25135" xr:uid="{00000000-0005-0000-0000-00000D490000}"/>
    <cellStyle name="Comma 37 2 5 2 2 2 2 3" xfId="27111" xr:uid="{00000000-0005-0000-0000-00000E490000}"/>
    <cellStyle name="Comma 37 2 5 2 2 2 3" xfId="3948" xr:uid="{00000000-0005-0000-0000-00000F490000}"/>
    <cellStyle name="Comma 37 2 5 2 2 2 3 2" xfId="27112" xr:uid="{00000000-0005-0000-0000-000010490000}"/>
    <cellStyle name="Comma 37 2 5 2 2 2 4" xfId="27113" xr:uid="{00000000-0005-0000-0000-000011490000}"/>
    <cellStyle name="Comma 37 2 5 2 2 3" xfId="27114" xr:uid="{00000000-0005-0000-0000-000012490000}"/>
    <cellStyle name="Comma 37 2 5 2 2 3 2" xfId="19497" xr:uid="{00000000-0005-0000-0000-000013490000}"/>
    <cellStyle name="Comma 37 2 5 2 2 3 2 2" xfId="27121" xr:uid="{00000000-0005-0000-0000-000014490000}"/>
    <cellStyle name="Comma 37 2 5 2 2 3 3" xfId="27123" xr:uid="{00000000-0005-0000-0000-000015490000}"/>
    <cellStyle name="Comma 37 2 5 2 2 4" xfId="27124" xr:uid="{00000000-0005-0000-0000-000016490000}"/>
    <cellStyle name="Comma 37 2 5 2 2 4 2" xfId="27130" xr:uid="{00000000-0005-0000-0000-000017490000}"/>
    <cellStyle name="Comma 37 2 5 2 2 5" xfId="21420" xr:uid="{00000000-0005-0000-0000-000018490000}"/>
    <cellStyle name="Comma 37 2 5 2 3" xfId="27133" xr:uid="{00000000-0005-0000-0000-000019490000}"/>
    <cellStyle name="Comma 37 2 5 2 3 2" xfId="27137" xr:uid="{00000000-0005-0000-0000-00001A490000}"/>
    <cellStyle name="Comma 37 2 5 2 3 2 2" xfId="27143" xr:uid="{00000000-0005-0000-0000-00001B490000}"/>
    <cellStyle name="Comma 37 2 5 2 3 2 2 2" xfId="27147" xr:uid="{00000000-0005-0000-0000-00001C490000}"/>
    <cellStyle name="Comma 37 2 5 2 3 2 3" xfId="27148" xr:uid="{00000000-0005-0000-0000-00001D490000}"/>
    <cellStyle name="Comma 37 2 5 2 3 3" xfId="27149" xr:uid="{00000000-0005-0000-0000-00001E490000}"/>
    <cellStyle name="Comma 37 2 5 2 3 3 2" xfId="27153" xr:uid="{00000000-0005-0000-0000-00001F490000}"/>
    <cellStyle name="Comma 37 2 5 2 3 4" xfId="27154" xr:uid="{00000000-0005-0000-0000-000020490000}"/>
    <cellStyle name="Comma 37 2 5 2 4" xfId="27155" xr:uid="{00000000-0005-0000-0000-000021490000}"/>
    <cellStyle name="Comma 37 2 5 2 4 2" xfId="27159" xr:uid="{00000000-0005-0000-0000-000022490000}"/>
    <cellStyle name="Comma 37 2 5 2 4 2 2" xfId="11498" xr:uid="{00000000-0005-0000-0000-000023490000}"/>
    <cellStyle name="Comma 37 2 5 2 4 3" xfId="27165" xr:uid="{00000000-0005-0000-0000-000024490000}"/>
    <cellStyle name="Comma 37 2 5 2 5" xfId="27166" xr:uid="{00000000-0005-0000-0000-000025490000}"/>
    <cellStyle name="Comma 37 2 5 2 5 2" xfId="27170" xr:uid="{00000000-0005-0000-0000-000026490000}"/>
    <cellStyle name="Comma 37 2 5 2 6" xfId="25881" xr:uid="{00000000-0005-0000-0000-000027490000}"/>
    <cellStyle name="Comma 37 2 5 2 7" xfId="25887" xr:uid="{00000000-0005-0000-0000-000028490000}"/>
    <cellStyle name="Comma 37 2 5 3" xfId="27171" xr:uid="{00000000-0005-0000-0000-000029490000}"/>
    <cellStyle name="Comma 37 2 5 3 2" xfId="27173" xr:uid="{00000000-0005-0000-0000-00002A490000}"/>
    <cellStyle name="Comma 37 2 5 3 2 2" xfId="22641" xr:uid="{00000000-0005-0000-0000-00002B490000}"/>
    <cellStyle name="Comma 37 2 5 3 2 2 2" xfId="22648" xr:uid="{00000000-0005-0000-0000-00002C490000}"/>
    <cellStyle name="Comma 37 2 5 3 2 2 2 2" xfId="27177" xr:uid="{00000000-0005-0000-0000-00002D490000}"/>
    <cellStyle name="Comma 37 2 5 3 2 2 3" xfId="27178" xr:uid="{00000000-0005-0000-0000-00002E490000}"/>
    <cellStyle name="Comma 37 2 5 3 2 3" xfId="21071" xr:uid="{00000000-0005-0000-0000-00002F490000}"/>
    <cellStyle name="Comma 37 2 5 3 2 3 2" xfId="27179" xr:uid="{00000000-0005-0000-0000-000030490000}"/>
    <cellStyle name="Comma 37 2 5 3 2 4" xfId="27180" xr:uid="{00000000-0005-0000-0000-000031490000}"/>
    <cellStyle name="Comma 37 2 5 3 3" xfId="27181" xr:uid="{00000000-0005-0000-0000-000032490000}"/>
    <cellStyle name="Comma 37 2 5 3 3 2" xfId="22661" xr:uid="{00000000-0005-0000-0000-000033490000}"/>
    <cellStyle name="Comma 37 2 5 3 3 2 2" xfId="27185" xr:uid="{00000000-0005-0000-0000-000034490000}"/>
    <cellStyle name="Comma 37 2 5 3 3 3" xfId="27186" xr:uid="{00000000-0005-0000-0000-000035490000}"/>
    <cellStyle name="Comma 37 2 5 3 4" xfId="27187" xr:uid="{00000000-0005-0000-0000-000036490000}"/>
    <cellStyle name="Comma 37 2 5 3 4 2" xfId="27191" xr:uid="{00000000-0005-0000-0000-000037490000}"/>
    <cellStyle name="Comma 37 2 5 3 5" xfId="27194" xr:uid="{00000000-0005-0000-0000-000038490000}"/>
    <cellStyle name="Comma 37 2 5 4" xfId="27197" xr:uid="{00000000-0005-0000-0000-000039490000}"/>
    <cellStyle name="Comma 37 2 5 4 2" xfId="27199" xr:uid="{00000000-0005-0000-0000-00003A490000}"/>
    <cellStyle name="Comma 37 2 5 4 2 2" xfId="22685" xr:uid="{00000000-0005-0000-0000-00003B490000}"/>
    <cellStyle name="Comma 37 2 5 4 2 2 2" xfId="27203" xr:uid="{00000000-0005-0000-0000-00003C490000}"/>
    <cellStyle name="Comma 37 2 5 4 2 3" xfId="27204" xr:uid="{00000000-0005-0000-0000-00003D490000}"/>
    <cellStyle name="Comma 37 2 5 4 3" xfId="13398" xr:uid="{00000000-0005-0000-0000-00003E490000}"/>
    <cellStyle name="Comma 37 2 5 4 3 2" xfId="13404" xr:uid="{00000000-0005-0000-0000-00003F490000}"/>
    <cellStyle name="Comma 37 2 5 4 4" xfId="13408" xr:uid="{00000000-0005-0000-0000-000040490000}"/>
    <cellStyle name="Comma 37 2 5 5" xfId="27205" xr:uid="{00000000-0005-0000-0000-000041490000}"/>
    <cellStyle name="Comma 37 2 5 5 2" xfId="27207" xr:uid="{00000000-0005-0000-0000-000042490000}"/>
    <cellStyle name="Comma 37 2 5 5 2 2" xfId="27211" xr:uid="{00000000-0005-0000-0000-000043490000}"/>
    <cellStyle name="Comma 37 2 5 5 3" xfId="13417" xr:uid="{00000000-0005-0000-0000-000044490000}"/>
    <cellStyle name="Comma 37 2 5 6" xfId="27212" xr:uid="{00000000-0005-0000-0000-000045490000}"/>
    <cellStyle name="Comma 37 2 5 6 2" xfId="27214" xr:uid="{00000000-0005-0000-0000-000046490000}"/>
    <cellStyle name="Comma 37 2 5 7" xfId="27215" xr:uid="{00000000-0005-0000-0000-000047490000}"/>
    <cellStyle name="Comma 37 2 5 8" xfId="27217" xr:uid="{00000000-0005-0000-0000-000048490000}"/>
    <cellStyle name="Comma 37 2 6" xfId="9169" xr:uid="{00000000-0005-0000-0000-000049490000}"/>
    <cellStyle name="Comma 37 2 6 2" xfId="27218" xr:uid="{00000000-0005-0000-0000-00004A490000}"/>
    <cellStyle name="Comma 37 2 6 2 2" xfId="27220" xr:uid="{00000000-0005-0000-0000-00004B490000}"/>
    <cellStyle name="Comma 37 2 6 2 2 2" xfId="27224" xr:uid="{00000000-0005-0000-0000-00004C490000}"/>
    <cellStyle name="Comma 37 2 6 2 2 2 2" xfId="27228" xr:uid="{00000000-0005-0000-0000-00004D490000}"/>
    <cellStyle name="Comma 37 2 6 2 2 2 2 2" xfId="27232" xr:uid="{00000000-0005-0000-0000-00004E490000}"/>
    <cellStyle name="Comma 37 2 6 2 2 2 3" xfId="27234" xr:uid="{00000000-0005-0000-0000-00004F490000}"/>
    <cellStyle name="Comma 37 2 6 2 2 3" xfId="27236" xr:uid="{00000000-0005-0000-0000-000050490000}"/>
    <cellStyle name="Comma 37 2 6 2 2 3 2" xfId="27240" xr:uid="{00000000-0005-0000-0000-000051490000}"/>
    <cellStyle name="Comma 37 2 6 2 2 4" xfId="20203" xr:uid="{00000000-0005-0000-0000-000052490000}"/>
    <cellStyle name="Comma 37 2 6 2 3" xfId="27242" xr:uid="{00000000-0005-0000-0000-000053490000}"/>
    <cellStyle name="Comma 37 2 6 2 3 2" xfId="27246" xr:uid="{00000000-0005-0000-0000-000054490000}"/>
    <cellStyle name="Comma 37 2 6 2 3 2 2" xfId="27250" xr:uid="{00000000-0005-0000-0000-000055490000}"/>
    <cellStyle name="Comma 37 2 6 2 3 3" xfId="27252" xr:uid="{00000000-0005-0000-0000-000056490000}"/>
    <cellStyle name="Comma 37 2 6 2 4" xfId="27254" xr:uid="{00000000-0005-0000-0000-000057490000}"/>
    <cellStyle name="Comma 37 2 6 2 4 2" xfId="839" xr:uid="{00000000-0005-0000-0000-000058490000}"/>
    <cellStyle name="Comma 37 2 6 2 5" xfId="27258" xr:uid="{00000000-0005-0000-0000-000059490000}"/>
    <cellStyle name="Comma 37 2 6 3" xfId="27261" xr:uid="{00000000-0005-0000-0000-00005A490000}"/>
    <cellStyle name="Comma 37 2 6 3 2" xfId="27263" xr:uid="{00000000-0005-0000-0000-00005B490000}"/>
    <cellStyle name="Comma 37 2 6 3 2 2" xfId="22731" xr:uid="{00000000-0005-0000-0000-00005C490000}"/>
    <cellStyle name="Comma 37 2 6 3 2 2 2" xfId="27267" xr:uid="{00000000-0005-0000-0000-00005D490000}"/>
    <cellStyle name="Comma 37 2 6 3 2 3" xfId="27271" xr:uid="{00000000-0005-0000-0000-00005E490000}"/>
    <cellStyle name="Comma 37 2 6 3 3" xfId="27276" xr:uid="{00000000-0005-0000-0000-00005F490000}"/>
    <cellStyle name="Comma 37 2 6 3 3 2" xfId="27280" xr:uid="{00000000-0005-0000-0000-000060490000}"/>
    <cellStyle name="Comma 37 2 6 3 4" xfId="27283" xr:uid="{00000000-0005-0000-0000-000061490000}"/>
    <cellStyle name="Comma 37 2 6 4" xfId="27287" xr:uid="{00000000-0005-0000-0000-000062490000}"/>
    <cellStyle name="Comma 37 2 6 4 2" xfId="27289" xr:uid="{00000000-0005-0000-0000-000063490000}"/>
    <cellStyle name="Comma 37 2 6 4 2 2" xfId="27294" xr:uid="{00000000-0005-0000-0000-000064490000}"/>
    <cellStyle name="Comma 37 2 6 4 3" xfId="13429" xr:uid="{00000000-0005-0000-0000-000065490000}"/>
    <cellStyle name="Comma 37 2 6 5" xfId="27297" xr:uid="{00000000-0005-0000-0000-000066490000}"/>
    <cellStyle name="Comma 37 2 6 5 2" xfId="27299" xr:uid="{00000000-0005-0000-0000-000067490000}"/>
    <cellStyle name="Comma 37 2 6 6" xfId="27302" xr:uid="{00000000-0005-0000-0000-000068490000}"/>
    <cellStyle name="Comma 37 2 6 7" xfId="27303" xr:uid="{00000000-0005-0000-0000-000069490000}"/>
    <cellStyle name="Comma 37 2 7" xfId="27304" xr:uid="{00000000-0005-0000-0000-00006A490000}"/>
    <cellStyle name="Comma 37 2 7 2" xfId="27306" xr:uid="{00000000-0005-0000-0000-00006B490000}"/>
    <cellStyle name="Comma 37 2 7 2 2" xfId="27308" xr:uid="{00000000-0005-0000-0000-00006C490000}"/>
    <cellStyle name="Comma 37 2 7 2 2 2" xfId="24273" xr:uid="{00000000-0005-0000-0000-00006D490000}"/>
    <cellStyle name="Comma 37 2 7 2 2 2 2" xfId="27312" xr:uid="{00000000-0005-0000-0000-00006E490000}"/>
    <cellStyle name="Comma 37 2 7 2 2 3" xfId="27314" xr:uid="{00000000-0005-0000-0000-00006F490000}"/>
    <cellStyle name="Comma 37 2 7 2 3" xfId="27316" xr:uid="{00000000-0005-0000-0000-000070490000}"/>
    <cellStyle name="Comma 37 2 7 2 3 2" xfId="27320" xr:uid="{00000000-0005-0000-0000-000071490000}"/>
    <cellStyle name="Comma 37 2 7 2 4" xfId="23442" xr:uid="{00000000-0005-0000-0000-000072490000}"/>
    <cellStyle name="Comma 37 2 7 3" xfId="27323" xr:uid="{00000000-0005-0000-0000-000073490000}"/>
    <cellStyle name="Comma 37 2 7 3 2" xfId="27325" xr:uid="{00000000-0005-0000-0000-000074490000}"/>
    <cellStyle name="Comma 37 2 7 3 2 2" xfId="27329" xr:uid="{00000000-0005-0000-0000-000075490000}"/>
    <cellStyle name="Comma 37 2 7 3 3" xfId="27331" xr:uid="{00000000-0005-0000-0000-000076490000}"/>
    <cellStyle name="Comma 37 2 7 4" xfId="27334" xr:uid="{00000000-0005-0000-0000-000077490000}"/>
    <cellStyle name="Comma 37 2 7 4 2" xfId="27336" xr:uid="{00000000-0005-0000-0000-000078490000}"/>
    <cellStyle name="Comma 37 2 7 5" xfId="27339" xr:uid="{00000000-0005-0000-0000-000079490000}"/>
    <cellStyle name="Comma 37 2 8" xfId="27340" xr:uid="{00000000-0005-0000-0000-00007A490000}"/>
    <cellStyle name="Comma 37 2 8 2" xfId="18696" xr:uid="{00000000-0005-0000-0000-00007B490000}"/>
    <cellStyle name="Comma 37 2 8 2 2" xfId="27342" xr:uid="{00000000-0005-0000-0000-00007C490000}"/>
    <cellStyle name="Comma 37 2 8 2 2 2" xfId="27346" xr:uid="{00000000-0005-0000-0000-00007D490000}"/>
    <cellStyle name="Comma 37 2 8 2 3" xfId="27349" xr:uid="{00000000-0005-0000-0000-00007E490000}"/>
    <cellStyle name="Comma 37 2 8 3" xfId="7320" xr:uid="{00000000-0005-0000-0000-00007F490000}"/>
    <cellStyle name="Comma 37 2 8 3 2" xfId="7837" xr:uid="{00000000-0005-0000-0000-000080490000}"/>
    <cellStyle name="Comma 37 2 8 4" xfId="6128" xr:uid="{00000000-0005-0000-0000-000081490000}"/>
    <cellStyle name="Comma 37 2 9" xfId="27351" xr:uid="{00000000-0005-0000-0000-000082490000}"/>
    <cellStyle name="Comma 37 2 9 2" xfId="18748" xr:uid="{00000000-0005-0000-0000-000083490000}"/>
    <cellStyle name="Comma 37 2 9 2 2" xfId="27353" xr:uid="{00000000-0005-0000-0000-000084490000}"/>
    <cellStyle name="Comma 37 2 9 3" xfId="7847" xr:uid="{00000000-0005-0000-0000-000085490000}"/>
    <cellStyle name="Comma 37 3" xfId="20569" xr:uid="{00000000-0005-0000-0000-000086490000}"/>
    <cellStyle name="Comma 37 3 10" xfId="4379" xr:uid="{00000000-0005-0000-0000-000087490000}"/>
    <cellStyle name="Comma 37 3 11" xfId="27357" xr:uid="{00000000-0005-0000-0000-000088490000}"/>
    <cellStyle name="Comma 37 3 12" xfId="27359" xr:uid="{00000000-0005-0000-0000-000089490000}"/>
    <cellStyle name="Comma 37 3 2" xfId="20574" xr:uid="{00000000-0005-0000-0000-00008A490000}"/>
    <cellStyle name="Comma 37 3 2 10" xfId="27360" xr:uid="{00000000-0005-0000-0000-00008B490000}"/>
    <cellStyle name="Comma 37 3 2 2" xfId="8753" xr:uid="{00000000-0005-0000-0000-00008C490000}"/>
    <cellStyle name="Comma 37 3 2 2 2" xfId="25420" xr:uid="{00000000-0005-0000-0000-00008D490000}"/>
    <cellStyle name="Comma 37 3 2 2 2 2" xfId="27361" xr:uid="{00000000-0005-0000-0000-00008E490000}"/>
    <cellStyle name="Comma 37 3 2 2 2 2 2" xfId="27364" xr:uid="{00000000-0005-0000-0000-00008F490000}"/>
    <cellStyle name="Comma 37 3 2 2 2 2 2 2" xfId="27367" xr:uid="{00000000-0005-0000-0000-000090490000}"/>
    <cellStyle name="Comma 37 3 2 2 2 2 2 2 2" xfId="1572" xr:uid="{00000000-0005-0000-0000-000091490000}"/>
    <cellStyle name="Comma 37 3 2 2 2 2 2 2 2 2" xfId="516" xr:uid="{00000000-0005-0000-0000-000092490000}"/>
    <cellStyle name="Comma 37 3 2 2 2 2 2 2 2 2 2" xfId="27369" xr:uid="{00000000-0005-0000-0000-000093490000}"/>
    <cellStyle name="Comma 37 3 2 2 2 2 2 2 2 3" xfId="27370" xr:uid="{00000000-0005-0000-0000-000094490000}"/>
    <cellStyle name="Comma 37 3 2 2 2 2 2 2 3" xfId="1459" xr:uid="{00000000-0005-0000-0000-000095490000}"/>
    <cellStyle name="Comma 37 3 2 2 2 2 2 2 3 2" xfId="27371" xr:uid="{00000000-0005-0000-0000-000096490000}"/>
    <cellStyle name="Comma 37 3 2 2 2 2 2 2 4" xfId="1466" xr:uid="{00000000-0005-0000-0000-000097490000}"/>
    <cellStyle name="Comma 37 3 2 2 2 2 2 3" xfId="9565" xr:uid="{00000000-0005-0000-0000-000098490000}"/>
    <cellStyle name="Comma 37 3 2 2 2 2 2 3 2" xfId="4915" xr:uid="{00000000-0005-0000-0000-000099490000}"/>
    <cellStyle name="Comma 37 3 2 2 2 2 2 3 2 2" xfId="27376" xr:uid="{00000000-0005-0000-0000-00009A490000}"/>
    <cellStyle name="Comma 37 3 2 2 2 2 2 3 3" xfId="27380" xr:uid="{00000000-0005-0000-0000-00009B490000}"/>
    <cellStyle name="Comma 37 3 2 2 2 2 2 4" xfId="27382" xr:uid="{00000000-0005-0000-0000-00009C490000}"/>
    <cellStyle name="Comma 37 3 2 2 2 2 2 4 2" xfId="27385" xr:uid="{00000000-0005-0000-0000-00009D490000}"/>
    <cellStyle name="Comma 37 3 2 2 2 2 2 5" xfId="27388" xr:uid="{00000000-0005-0000-0000-00009E490000}"/>
    <cellStyle name="Comma 37 3 2 2 2 2 3" xfId="26403" xr:uid="{00000000-0005-0000-0000-00009F490000}"/>
    <cellStyle name="Comma 37 3 2 2 2 2 3 2" xfId="26407" xr:uid="{00000000-0005-0000-0000-0000A0490000}"/>
    <cellStyle name="Comma 37 3 2 2 2 2 3 2 2" xfId="1597" xr:uid="{00000000-0005-0000-0000-0000A1490000}"/>
    <cellStyle name="Comma 37 3 2 2 2 2 3 2 2 2" xfId="18411" xr:uid="{00000000-0005-0000-0000-0000A2490000}"/>
    <cellStyle name="Comma 37 3 2 2 2 2 3 2 3" xfId="1602" xr:uid="{00000000-0005-0000-0000-0000A3490000}"/>
    <cellStyle name="Comma 37 3 2 2 2 2 3 3" xfId="26412" xr:uid="{00000000-0005-0000-0000-0000A4490000}"/>
    <cellStyle name="Comma 37 3 2 2 2 2 3 3 2" xfId="21130" xr:uid="{00000000-0005-0000-0000-0000A5490000}"/>
    <cellStyle name="Comma 37 3 2 2 2 2 3 4" xfId="27389" xr:uid="{00000000-0005-0000-0000-0000A6490000}"/>
    <cellStyle name="Comma 37 3 2 2 2 2 4" xfId="23915" xr:uid="{00000000-0005-0000-0000-0000A7490000}"/>
    <cellStyle name="Comma 37 3 2 2 2 2 4 2" xfId="23920" xr:uid="{00000000-0005-0000-0000-0000A8490000}"/>
    <cellStyle name="Comma 37 3 2 2 2 2 4 2 2" xfId="1635" xr:uid="{00000000-0005-0000-0000-0000A9490000}"/>
    <cellStyle name="Comma 37 3 2 2 2 2 4 3" xfId="12906" xr:uid="{00000000-0005-0000-0000-0000AA490000}"/>
    <cellStyle name="Comma 37 3 2 2 2 2 5" xfId="23924" xr:uid="{00000000-0005-0000-0000-0000AB490000}"/>
    <cellStyle name="Comma 37 3 2 2 2 2 5 2" xfId="27392" xr:uid="{00000000-0005-0000-0000-0000AC490000}"/>
    <cellStyle name="Comma 37 3 2 2 2 2 6" xfId="27395" xr:uid="{00000000-0005-0000-0000-0000AD490000}"/>
    <cellStyle name="Comma 37 3 2 2 2 2 7" xfId="27399" xr:uid="{00000000-0005-0000-0000-0000AE490000}"/>
    <cellStyle name="Comma 37 3 2 2 2 3" xfId="27400" xr:uid="{00000000-0005-0000-0000-0000AF490000}"/>
    <cellStyle name="Comma 37 3 2 2 2 3 2" xfId="13941" xr:uid="{00000000-0005-0000-0000-0000B0490000}"/>
    <cellStyle name="Comma 37 3 2 2 2 3 2 2" xfId="13944" xr:uid="{00000000-0005-0000-0000-0000B1490000}"/>
    <cellStyle name="Comma 37 3 2 2 2 3 2 2 2" xfId="4274" xr:uid="{00000000-0005-0000-0000-0000B2490000}"/>
    <cellStyle name="Comma 37 3 2 2 2 3 2 2 2 2" xfId="27404" xr:uid="{00000000-0005-0000-0000-0000B3490000}"/>
    <cellStyle name="Comma 37 3 2 2 2 3 2 2 3" xfId="13334" xr:uid="{00000000-0005-0000-0000-0000B4490000}"/>
    <cellStyle name="Comma 37 3 2 2 2 3 2 3" xfId="27405" xr:uid="{00000000-0005-0000-0000-0000B5490000}"/>
    <cellStyle name="Comma 37 3 2 2 2 3 2 3 2" xfId="27407" xr:uid="{00000000-0005-0000-0000-0000B6490000}"/>
    <cellStyle name="Comma 37 3 2 2 2 3 2 4" xfId="27408" xr:uid="{00000000-0005-0000-0000-0000B7490000}"/>
    <cellStyle name="Comma 37 3 2 2 2 3 3" xfId="13951" xr:uid="{00000000-0005-0000-0000-0000B8490000}"/>
    <cellStyle name="Comma 37 3 2 2 2 3 3 2" xfId="26418" xr:uid="{00000000-0005-0000-0000-0000B9490000}"/>
    <cellStyle name="Comma 37 3 2 2 2 3 3 2 2" xfId="21527" xr:uid="{00000000-0005-0000-0000-0000BA490000}"/>
    <cellStyle name="Comma 37 3 2 2 2 3 3 3" xfId="27409" xr:uid="{00000000-0005-0000-0000-0000BB490000}"/>
    <cellStyle name="Comma 37 3 2 2 2 3 4" xfId="23934" xr:uid="{00000000-0005-0000-0000-0000BC490000}"/>
    <cellStyle name="Comma 37 3 2 2 2 3 4 2" xfId="27411" xr:uid="{00000000-0005-0000-0000-0000BD490000}"/>
    <cellStyle name="Comma 37 3 2 2 2 3 5" xfId="27412" xr:uid="{00000000-0005-0000-0000-0000BE490000}"/>
    <cellStyle name="Comma 37 3 2 2 2 4" xfId="27415" xr:uid="{00000000-0005-0000-0000-0000BF490000}"/>
    <cellStyle name="Comma 37 3 2 2 2 4 2" xfId="13973" xr:uid="{00000000-0005-0000-0000-0000C0490000}"/>
    <cellStyle name="Comma 37 3 2 2 2 4 2 2" xfId="27417" xr:uid="{00000000-0005-0000-0000-0000C1490000}"/>
    <cellStyle name="Comma 37 3 2 2 2 4 2 2 2" xfId="27421" xr:uid="{00000000-0005-0000-0000-0000C2490000}"/>
    <cellStyle name="Comma 37 3 2 2 2 4 2 3" xfId="27422" xr:uid="{00000000-0005-0000-0000-0000C3490000}"/>
    <cellStyle name="Comma 37 3 2 2 2 4 3" xfId="26423" xr:uid="{00000000-0005-0000-0000-0000C4490000}"/>
    <cellStyle name="Comma 37 3 2 2 2 4 3 2" xfId="1828" xr:uid="{00000000-0005-0000-0000-0000C5490000}"/>
    <cellStyle name="Comma 37 3 2 2 2 4 4" xfId="16122" xr:uid="{00000000-0005-0000-0000-0000C6490000}"/>
    <cellStyle name="Comma 37 3 2 2 2 5" xfId="27423" xr:uid="{00000000-0005-0000-0000-0000C7490000}"/>
    <cellStyle name="Comma 37 3 2 2 2 5 2" xfId="27425" xr:uid="{00000000-0005-0000-0000-0000C8490000}"/>
    <cellStyle name="Comma 37 3 2 2 2 5 2 2" xfId="27431" xr:uid="{00000000-0005-0000-0000-0000C9490000}"/>
    <cellStyle name="Comma 37 3 2 2 2 5 3" xfId="27434" xr:uid="{00000000-0005-0000-0000-0000CA490000}"/>
    <cellStyle name="Comma 37 3 2 2 2 6" xfId="27437" xr:uid="{00000000-0005-0000-0000-0000CB490000}"/>
    <cellStyle name="Comma 37 3 2 2 2 6 2" xfId="27440" xr:uid="{00000000-0005-0000-0000-0000CC490000}"/>
    <cellStyle name="Comma 37 3 2 2 2 7" xfId="27441" xr:uid="{00000000-0005-0000-0000-0000CD490000}"/>
    <cellStyle name="Comma 37 3 2 2 2 8" xfId="5477" xr:uid="{00000000-0005-0000-0000-0000CE490000}"/>
    <cellStyle name="Comma 37 3 2 2 3" xfId="25424" xr:uid="{00000000-0005-0000-0000-0000CF490000}"/>
    <cellStyle name="Comma 37 3 2 2 3 2" xfId="27444" xr:uid="{00000000-0005-0000-0000-0000D0490000}"/>
    <cellStyle name="Comma 37 3 2 2 3 2 2" xfId="27447" xr:uid="{00000000-0005-0000-0000-0000D1490000}"/>
    <cellStyle name="Comma 37 3 2 2 3 2 2 2" xfId="27449" xr:uid="{00000000-0005-0000-0000-0000D2490000}"/>
    <cellStyle name="Comma 37 3 2 2 3 2 2 2 2" xfId="847" xr:uid="{00000000-0005-0000-0000-0000D3490000}"/>
    <cellStyle name="Comma 37 3 2 2 3 2 2 2 2 2" xfId="27451" xr:uid="{00000000-0005-0000-0000-0000D4490000}"/>
    <cellStyle name="Comma 37 3 2 2 3 2 2 2 3" xfId="27452" xr:uid="{00000000-0005-0000-0000-0000D5490000}"/>
    <cellStyle name="Comma 37 3 2 2 3 2 2 3" xfId="27453" xr:uid="{00000000-0005-0000-0000-0000D6490000}"/>
    <cellStyle name="Comma 37 3 2 2 3 2 2 3 2" xfId="27455" xr:uid="{00000000-0005-0000-0000-0000D7490000}"/>
    <cellStyle name="Comma 37 3 2 2 3 2 2 4" xfId="27456" xr:uid="{00000000-0005-0000-0000-0000D8490000}"/>
    <cellStyle name="Comma 37 3 2 2 3 2 3" xfId="26587" xr:uid="{00000000-0005-0000-0000-0000D9490000}"/>
    <cellStyle name="Comma 37 3 2 2 3 2 3 2" xfId="26591" xr:uid="{00000000-0005-0000-0000-0000DA490000}"/>
    <cellStyle name="Comma 37 3 2 2 3 2 3 2 2" xfId="27458" xr:uid="{00000000-0005-0000-0000-0000DB490000}"/>
    <cellStyle name="Comma 37 3 2 2 3 2 3 3" xfId="27459" xr:uid="{00000000-0005-0000-0000-0000DC490000}"/>
    <cellStyle name="Comma 37 3 2 2 3 2 4" xfId="23940" xr:uid="{00000000-0005-0000-0000-0000DD490000}"/>
    <cellStyle name="Comma 37 3 2 2 3 2 4 2" xfId="27461" xr:uid="{00000000-0005-0000-0000-0000DE490000}"/>
    <cellStyle name="Comma 37 3 2 2 3 2 5" xfId="27463" xr:uid="{00000000-0005-0000-0000-0000DF490000}"/>
    <cellStyle name="Comma 37 3 2 2 3 3" xfId="27466" xr:uid="{00000000-0005-0000-0000-0000E0490000}"/>
    <cellStyle name="Comma 37 3 2 2 3 3 2" xfId="14011" xr:uid="{00000000-0005-0000-0000-0000E1490000}"/>
    <cellStyle name="Comma 37 3 2 2 3 3 2 2" xfId="27468" xr:uid="{00000000-0005-0000-0000-0000E2490000}"/>
    <cellStyle name="Comma 37 3 2 2 3 3 2 2 2" xfId="27470" xr:uid="{00000000-0005-0000-0000-0000E3490000}"/>
    <cellStyle name="Comma 37 3 2 2 3 3 2 3" xfId="27471" xr:uid="{00000000-0005-0000-0000-0000E4490000}"/>
    <cellStyle name="Comma 37 3 2 2 3 3 3" xfId="26597" xr:uid="{00000000-0005-0000-0000-0000E5490000}"/>
    <cellStyle name="Comma 37 3 2 2 3 3 3 2" xfId="27472" xr:uid="{00000000-0005-0000-0000-0000E6490000}"/>
    <cellStyle name="Comma 37 3 2 2 3 3 4" xfId="27473" xr:uid="{00000000-0005-0000-0000-0000E7490000}"/>
    <cellStyle name="Comma 37 3 2 2 3 4" xfId="27474" xr:uid="{00000000-0005-0000-0000-0000E8490000}"/>
    <cellStyle name="Comma 37 3 2 2 3 4 2" xfId="27478" xr:uid="{00000000-0005-0000-0000-0000E9490000}"/>
    <cellStyle name="Comma 37 3 2 2 3 4 2 2" xfId="27480" xr:uid="{00000000-0005-0000-0000-0000EA490000}"/>
    <cellStyle name="Comma 37 3 2 2 3 4 3" xfId="27483" xr:uid="{00000000-0005-0000-0000-0000EB490000}"/>
    <cellStyle name="Comma 37 3 2 2 3 5" xfId="27484" xr:uid="{00000000-0005-0000-0000-0000EC490000}"/>
    <cellStyle name="Comma 37 3 2 2 3 5 2" xfId="25760" xr:uid="{00000000-0005-0000-0000-0000ED490000}"/>
    <cellStyle name="Comma 37 3 2 2 3 6" xfId="27486" xr:uid="{00000000-0005-0000-0000-0000EE490000}"/>
    <cellStyle name="Comma 37 3 2 2 3 7" xfId="27487" xr:uid="{00000000-0005-0000-0000-0000EF490000}"/>
    <cellStyle name="Comma 37 3 2 2 4" xfId="27488" xr:uid="{00000000-0005-0000-0000-0000F0490000}"/>
    <cellStyle name="Comma 37 3 2 2 4 2" xfId="27493" xr:uid="{00000000-0005-0000-0000-0000F1490000}"/>
    <cellStyle name="Comma 37 3 2 2 4 2 2" xfId="27495" xr:uid="{00000000-0005-0000-0000-0000F2490000}"/>
    <cellStyle name="Comma 37 3 2 2 4 2 2 2" xfId="27498" xr:uid="{00000000-0005-0000-0000-0000F3490000}"/>
    <cellStyle name="Comma 37 3 2 2 4 2 2 2 2" xfId="24187" xr:uid="{00000000-0005-0000-0000-0000F4490000}"/>
    <cellStyle name="Comma 37 3 2 2 4 2 2 3" xfId="27500" xr:uid="{00000000-0005-0000-0000-0000F5490000}"/>
    <cellStyle name="Comma 37 3 2 2 4 2 3" xfId="13042" xr:uid="{00000000-0005-0000-0000-0000F6490000}"/>
    <cellStyle name="Comma 37 3 2 2 4 2 3 2" xfId="13046" xr:uid="{00000000-0005-0000-0000-0000F7490000}"/>
    <cellStyle name="Comma 37 3 2 2 4 2 4" xfId="13049" xr:uid="{00000000-0005-0000-0000-0000F8490000}"/>
    <cellStyle name="Comma 37 3 2 2 4 3" xfId="27502" xr:uid="{00000000-0005-0000-0000-0000F9490000}"/>
    <cellStyle name="Comma 37 3 2 2 4 3 2" xfId="27505" xr:uid="{00000000-0005-0000-0000-0000FA490000}"/>
    <cellStyle name="Comma 37 3 2 2 4 3 2 2" xfId="27507" xr:uid="{00000000-0005-0000-0000-0000FB490000}"/>
    <cellStyle name="Comma 37 3 2 2 4 3 3" xfId="8375" xr:uid="{00000000-0005-0000-0000-0000FC490000}"/>
    <cellStyle name="Comma 37 3 2 2 4 4" xfId="27510" xr:uid="{00000000-0005-0000-0000-0000FD490000}"/>
    <cellStyle name="Comma 37 3 2 2 4 4 2" xfId="27512" xr:uid="{00000000-0005-0000-0000-0000FE490000}"/>
    <cellStyle name="Comma 37 3 2 2 4 5" xfId="23421" xr:uid="{00000000-0005-0000-0000-0000FF490000}"/>
    <cellStyle name="Comma 37 3 2 2 5" xfId="27514" xr:uid="{00000000-0005-0000-0000-0000004A0000}"/>
    <cellStyle name="Comma 37 3 2 2 5 2" xfId="27516" xr:uid="{00000000-0005-0000-0000-0000014A0000}"/>
    <cellStyle name="Comma 37 3 2 2 5 2 2" xfId="27518" xr:uid="{00000000-0005-0000-0000-0000024A0000}"/>
    <cellStyle name="Comma 37 3 2 2 5 2 2 2" xfId="27520" xr:uid="{00000000-0005-0000-0000-0000034A0000}"/>
    <cellStyle name="Comma 37 3 2 2 5 2 3" xfId="13118" xr:uid="{00000000-0005-0000-0000-0000044A0000}"/>
    <cellStyle name="Comma 37 3 2 2 5 3" xfId="27522" xr:uid="{00000000-0005-0000-0000-0000054A0000}"/>
    <cellStyle name="Comma 37 3 2 2 5 3 2" xfId="27524" xr:uid="{00000000-0005-0000-0000-0000064A0000}"/>
    <cellStyle name="Comma 37 3 2 2 5 4" xfId="27526" xr:uid="{00000000-0005-0000-0000-0000074A0000}"/>
    <cellStyle name="Comma 37 3 2 2 6" xfId="27528" xr:uid="{00000000-0005-0000-0000-0000084A0000}"/>
    <cellStyle name="Comma 37 3 2 2 6 2" xfId="27530" xr:uid="{00000000-0005-0000-0000-0000094A0000}"/>
    <cellStyle name="Comma 37 3 2 2 6 2 2" xfId="27534" xr:uid="{00000000-0005-0000-0000-00000A4A0000}"/>
    <cellStyle name="Comma 37 3 2 2 6 3" xfId="23956" xr:uid="{00000000-0005-0000-0000-00000B4A0000}"/>
    <cellStyle name="Comma 37 3 2 2 7" xfId="27537" xr:uid="{00000000-0005-0000-0000-00000C4A0000}"/>
    <cellStyle name="Comma 37 3 2 2 7 2" xfId="27539" xr:uid="{00000000-0005-0000-0000-00000D4A0000}"/>
    <cellStyle name="Comma 37 3 2 2 8" xfId="24373" xr:uid="{00000000-0005-0000-0000-00000E4A0000}"/>
    <cellStyle name="Comma 37 3 2 2 9" xfId="24380" xr:uid="{00000000-0005-0000-0000-00000F4A0000}"/>
    <cellStyle name="Comma 37 3 2 3" xfId="8757" xr:uid="{00000000-0005-0000-0000-0000104A0000}"/>
    <cellStyle name="Comma 37 3 2 3 2" xfId="27542" xr:uid="{00000000-0005-0000-0000-0000114A0000}"/>
    <cellStyle name="Comma 37 3 2 3 2 2" xfId="27545" xr:uid="{00000000-0005-0000-0000-0000124A0000}"/>
    <cellStyle name="Comma 37 3 2 3 2 2 2" xfId="27548" xr:uid="{00000000-0005-0000-0000-0000134A0000}"/>
    <cellStyle name="Comma 37 3 2 3 2 2 2 2" xfId="27550" xr:uid="{00000000-0005-0000-0000-0000144A0000}"/>
    <cellStyle name="Comma 37 3 2 3 2 2 2 2 2" xfId="5211" xr:uid="{00000000-0005-0000-0000-0000154A0000}"/>
    <cellStyle name="Comma 37 3 2 3 2 2 2 2 2 2" xfId="3249" xr:uid="{00000000-0005-0000-0000-0000164A0000}"/>
    <cellStyle name="Comma 37 3 2 3 2 2 2 2 3" xfId="27552" xr:uid="{00000000-0005-0000-0000-0000174A0000}"/>
    <cellStyle name="Comma 37 3 2 3 2 2 2 3" xfId="27553" xr:uid="{00000000-0005-0000-0000-0000184A0000}"/>
    <cellStyle name="Comma 37 3 2 3 2 2 2 3 2" xfId="27556" xr:uid="{00000000-0005-0000-0000-0000194A0000}"/>
    <cellStyle name="Comma 37 3 2 3 2 2 2 4" xfId="26796" xr:uid="{00000000-0005-0000-0000-00001A4A0000}"/>
    <cellStyle name="Comma 37 3 2 3 2 2 3" xfId="26852" xr:uid="{00000000-0005-0000-0000-00001B4A0000}"/>
    <cellStyle name="Comma 37 3 2 3 2 2 3 2" xfId="26857" xr:uid="{00000000-0005-0000-0000-00001C4A0000}"/>
    <cellStyle name="Comma 37 3 2 3 2 2 3 2 2" xfId="27559" xr:uid="{00000000-0005-0000-0000-00001D4A0000}"/>
    <cellStyle name="Comma 37 3 2 3 2 2 3 3" xfId="27560" xr:uid="{00000000-0005-0000-0000-00001E4A0000}"/>
    <cellStyle name="Comma 37 3 2 3 2 2 4" xfId="6002" xr:uid="{00000000-0005-0000-0000-00001F4A0000}"/>
    <cellStyle name="Comma 37 3 2 3 2 2 4 2" xfId="2864" xr:uid="{00000000-0005-0000-0000-0000204A0000}"/>
    <cellStyle name="Comma 37 3 2 3 2 2 5" xfId="6007" xr:uid="{00000000-0005-0000-0000-0000214A0000}"/>
    <cellStyle name="Comma 37 3 2 3 2 3" xfId="27562" xr:uid="{00000000-0005-0000-0000-0000224A0000}"/>
    <cellStyle name="Comma 37 3 2 3 2 3 2" xfId="15641" xr:uid="{00000000-0005-0000-0000-0000234A0000}"/>
    <cellStyle name="Comma 37 3 2 3 2 3 2 2" xfId="27564" xr:uid="{00000000-0005-0000-0000-0000244A0000}"/>
    <cellStyle name="Comma 37 3 2 3 2 3 2 2 2" xfId="16620" xr:uid="{00000000-0005-0000-0000-0000254A0000}"/>
    <cellStyle name="Comma 37 3 2 3 2 3 2 3" xfId="27566" xr:uid="{00000000-0005-0000-0000-0000264A0000}"/>
    <cellStyle name="Comma 37 3 2 3 2 3 3" xfId="26864" xr:uid="{00000000-0005-0000-0000-0000274A0000}"/>
    <cellStyle name="Comma 37 3 2 3 2 3 3 2" xfId="27567" xr:uid="{00000000-0005-0000-0000-0000284A0000}"/>
    <cellStyle name="Comma 37 3 2 3 2 3 4" xfId="205" xr:uid="{00000000-0005-0000-0000-0000294A0000}"/>
    <cellStyle name="Comma 37 3 2 3 2 4" xfId="24236" xr:uid="{00000000-0005-0000-0000-00002A4A0000}"/>
    <cellStyle name="Comma 37 3 2 3 2 4 2" xfId="24240" xr:uid="{00000000-0005-0000-0000-00002B4A0000}"/>
    <cellStyle name="Comma 37 3 2 3 2 4 2 2" xfId="27569" xr:uid="{00000000-0005-0000-0000-00002C4A0000}"/>
    <cellStyle name="Comma 37 3 2 3 2 4 3" xfId="27571" xr:uid="{00000000-0005-0000-0000-00002D4A0000}"/>
    <cellStyle name="Comma 37 3 2 3 2 5" xfId="24245" xr:uid="{00000000-0005-0000-0000-00002E4A0000}"/>
    <cellStyle name="Comma 37 3 2 3 2 5 2" xfId="27575" xr:uid="{00000000-0005-0000-0000-00002F4A0000}"/>
    <cellStyle name="Comma 37 3 2 3 2 6" xfId="27577" xr:uid="{00000000-0005-0000-0000-0000304A0000}"/>
    <cellStyle name="Comma 37 3 2 3 2 7" xfId="27578" xr:uid="{00000000-0005-0000-0000-0000314A0000}"/>
    <cellStyle name="Comma 37 3 2 3 3" xfId="27580" xr:uid="{00000000-0005-0000-0000-0000324A0000}"/>
    <cellStyle name="Comma 37 3 2 3 3 2" xfId="27583" xr:uid="{00000000-0005-0000-0000-0000334A0000}"/>
    <cellStyle name="Comma 37 3 2 3 3 2 2" xfId="22301" xr:uid="{00000000-0005-0000-0000-0000344A0000}"/>
    <cellStyle name="Comma 37 3 2 3 3 2 2 2" xfId="15825" xr:uid="{00000000-0005-0000-0000-0000354A0000}"/>
    <cellStyle name="Comma 37 3 2 3 3 2 2 2 2" xfId="18399" xr:uid="{00000000-0005-0000-0000-0000364A0000}"/>
    <cellStyle name="Comma 37 3 2 3 3 2 2 3" xfId="27585" xr:uid="{00000000-0005-0000-0000-0000374A0000}"/>
    <cellStyle name="Comma 37 3 2 3 3 2 3" xfId="26912" xr:uid="{00000000-0005-0000-0000-0000384A0000}"/>
    <cellStyle name="Comma 37 3 2 3 3 2 3 2" xfId="27586" xr:uid="{00000000-0005-0000-0000-0000394A0000}"/>
    <cellStyle name="Comma 37 3 2 3 3 2 4" xfId="6022" xr:uid="{00000000-0005-0000-0000-00003A4A0000}"/>
    <cellStyle name="Comma 37 3 2 3 3 3" xfId="27587" xr:uid="{00000000-0005-0000-0000-00003B4A0000}"/>
    <cellStyle name="Comma 37 3 2 3 3 3 2" xfId="27589" xr:uid="{00000000-0005-0000-0000-00003C4A0000}"/>
    <cellStyle name="Comma 37 3 2 3 3 3 2 2" xfId="27591" xr:uid="{00000000-0005-0000-0000-00003D4A0000}"/>
    <cellStyle name="Comma 37 3 2 3 3 3 3" xfId="27592" xr:uid="{00000000-0005-0000-0000-00003E4A0000}"/>
    <cellStyle name="Comma 37 3 2 3 3 4" xfId="24249" xr:uid="{00000000-0005-0000-0000-00003F4A0000}"/>
    <cellStyle name="Comma 37 3 2 3 3 4 2" xfId="27594" xr:uid="{00000000-0005-0000-0000-0000404A0000}"/>
    <cellStyle name="Comma 37 3 2 3 3 5" xfId="27595" xr:uid="{00000000-0005-0000-0000-0000414A0000}"/>
    <cellStyle name="Comma 37 3 2 3 4" xfId="27596" xr:uid="{00000000-0005-0000-0000-0000424A0000}"/>
    <cellStyle name="Comma 37 3 2 3 4 2" xfId="27601" xr:uid="{00000000-0005-0000-0000-0000434A0000}"/>
    <cellStyle name="Comma 37 3 2 3 4 2 2" xfId="27603" xr:uid="{00000000-0005-0000-0000-0000444A0000}"/>
    <cellStyle name="Comma 37 3 2 3 4 2 2 2" xfId="27605" xr:uid="{00000000-0005-0000-0000-0000454A0000}"/>
    <cellStyle name="Comma 37 3 2 3 4 2 3" xfId="13253" xr:uid="{00000000-0005-0000-0000-0000464A0000}"/>
    <cellStyle name="Comma 37 3 2 3 4 3" xfId="27607" xr:uid="{00000000-0005-0000-0000-0000474A0000}"/>
    <cellStyle name="Comma 37 3 2 3 4 3 2" xfId="27609" xr:uid="{00000000-0005-0000-0000-0000484A0000}"/>
    <cellStyle name="Comma 37 3 2 3 4 4" xfId="27611" xr:uid="{00000000-0005-0000-0000-0000494A0000}"/>
    <cellStyle name="Comma 37 3 2 3 5" xfId="27613" xr:uid="{00000000-0005-0000-0000-00004A4A0000}"/>
    <cellStyle name="Comma 37 3 2 3 5 2" xfId="27615" xr:uid="{00000000-0005-0000-0000-00004B4A0000}"/>
    <cellStyle name="Comma 37 3 2 3 5 2 2" xfId="27617" xr:uid="{00000000-0005-0000-0000-00004C4A0000}"/>
    <cellStyle name="Comma 37 3 2 3 5 3" xfId="27618" xr:uid="{00000000-0005-0000-0000-00004D4A0000}"/>
    <cellStyle name="Comma 37 3 2 3 6" xfId="27620" xr:uid="{00000000-0005-0000-0000-00004E4A0000}"/>
    <cellStyle name="Comma 37 3 2 3 6 2" xfId="27622" xr:uid="{00000000-0005-0000-0000-00004F4A0000}"/>
    <cellStyle name="Comma 37 3 2 3 7" xfId="27625" xr:uid="{00000000-0005-0000-0000-0000504A0000}"/>
    <cellStyle name="Comma 37 3 2 3 8" xfId="24383" xr:uid="{00000000-0005-0000-0000-0000514A0000}"/>
    <cellStyle name="Comma 37 3 2 4" xfId="27627" xr:uid="{00000000-0005-0000-0000-0000524A0000}"/>
    <cellStyle name="Comma 37 3 2 4 2" xfId="27630" xr:uid="{00000000-0005-0000-0000-0000534A0000}"/>
    <cellStyle name="Comma 37 3 2 4 2 2" xfId="27633" xr:uid="{00000000-0005-0000-0000-0000544A0000}"/>
    <cellStyle name="Comma 37 3 2 4 2 2 2" xfId="23547" xr:uid="{00000000-0005-0000-0000-0000554A0000}"/>
    <cellStyle name="Comma 37 3 2 4 2 2 2 2" xfId="23550" xr:uid="{00000000-0005-0000-0000-0000564A0000}"/>
    <cellStyle name="Comma 37 3 2 4 2 2 2 2 2" xfId="27635" xr:uid="{00000000-0005-0000-0000-0000574A0000}"/>
    <cellStyle name="Comma 37 3 2 4 2 2 2 3" xfId="27636" xr:uid="{00000000-0005-0000-0000-0000584A0000}"/>
    <cellStyle name="Comma 37 3 2 4 2 2 3" xfId="23554" xr:uid="{00000000-0005-0000-0000-0000594A0000}"/>
    <cellStyle name="Comma 37 3 2 4 2 2 3 2" xfId="11060" xr:uid="{00000000-0005-0000-0000-00005A4A0000}"/>
    <cellStyle name="Comma 37 3 2 4 2 2 4" xfId="5539" xr:uid="{00000000-0005-0000-0000-00005B4A0000}"/>
    <cellStyle name="Comma 37 3 2 4 2 3" xfId="27637" xr:uid="{00000000-0005-0000-0000-00005C4A0000}"/>
    <cellStyle name="Comma 37 3 2 4 2 3 2" xfId="23567" xr:uid="{00000000-0005-0000-0000-00005D4A0000}"/>
    <cellStyle name="Comma 37 3 2 4 2 3 2 2" xfId="27639" xr:uid="{00000000-0005-0000-0000-00005E4A0000}"/>
    <cellStyle name="Comma 37 3 2 4 2 3 3" xfId="27640" xr:uid="{00000000-0005-0000-0000-00005F4A0000}"/>
    <cellStyle name="Comma 37 3 2 4 2 4" xfId="5547" xr:uid="{00000000-0005-0000-0000-0000604A0000}"/>
    <cellStyle name="Comma 37 3 2 4 2 4 2" xfId="27642" xr:uid="{00000000-0005-0000-0000-0000614A0000}"/>
    <cellStyle name="Comma 37 3 2 4 2 5" xfId="5553" xr:uid="{00000000-0005-0000-0000-0000624A0000}"/>
    <cellStyle name="Comma 37 3 2 4 3" xfId="13473" xr:uid="{00000000-0005-0000-0000-0000634A0000}"/>
    <cellStyle name="Comma 37 3 2 4 3 2" xfId="13477" xr:uid="{00000000-0005-0000-0000-0000644A0000}"/>
    <cellStyle name="Comma 37 3 2 4 3 2 2" xfId="13482" xr:uid="{00000000-0005-0000-0000-0000654A0000}"/>
    <cellStyle name="Comma 37 3 2 4 3 2 2 2" xfId="13485" xr:uid="{00000000-0005-0000-0000-0000664A0000}"/>
    <cellStyle name="Comma 37 3 2 4 3 2 3" xfId="13495" xr:uid="{00000000-0005-0000-0000-0000674A0000}"/>
    <cellStyle name="Comma 37 3 2 4 3 3" xfId="13506" xr:uid="{00000000-0005-0000-0000-0000684A0000}"/>
    <cellStyle name="Comma 37 3 2 4 3 3 2" xfId="13509" xr:uid="{00000000-0005-0000-0000-0000694A0000}"/>
    <cellStyle name="Comma 37 3 2 4 3 4" xfId="13517" xr:uid="{00000000-0005-0000-0000-00006A4A0000}"/>
    <cellStyle name="Comma 37 3 2 4 4" xfId="13523" xr:uid="{00000000-0005-0000-0000-00006B4A0000}"/>
    <cellStyle name="Comma 37 3 2 4 4 2" xfId="13531" xr:uid="{00000000-0005-0000-0000-00006C4A0000}"/>
    <cellStyle name="Comma 37 3 2 4 4 2 2" xfId="13534" xr:uid="{00000000-0005-0000-0000-00006D4A0000}"/>
    <cellStyle name="Comma 37 3 2 4 4 3" xfId="13542" xr:uid="{00000000-0005-0000-0000-00006E4A0000}"/>
    <cellStyle name="Comma 37 3 2 4 5" xfId="13550" xr:uid="{00000000-0005-0000-0000-00006F4A0000}"/>
    <cellStyle name="Comma 37 3 2 4 5 2" xfId="13554" xr:uid="{00000000-0005-0000-0000-0000704A0000}"/>
    <cellStyle name="Comma 37 3 2 4 6" xfId="13565" xr:uid="{00000000-0005-0000-0000-0000714A0000}"/>
    <cellStyle name="Comma 37 3 2 4 7" xfId="3695" xr:uid="{00000000-0005-0000-0000-0000724A0000}"/>
    <cellStyle name="Comma 37 3 2 5" xfId="27643" xr:uid="{00000000-0005-0000-0000-0000734A0000}"/>
    <cellStyle name="Comma 37 3 2 5 2" xfId="27646" xr:uid="{00000000-0005-0000-0000-0000744A0000}"/>
    <cellStyle name="Comma 37 3 2 5 2 2" xfId="27648" xr:uid="{00000000-0005-0000-0000-0000754A0000}"/>
    <cellStyle name="Comma 37 3 2 5 2 2 2" xfId="4442" xr:uid="{00000000-0005-0000-0000-0000764A0000}"/>
    <cellStyle name="Comma 37 3 2 5 2 2 2 2" xfId="4450" xr:uid="{00000000-0005-0000-0000-0000774A0000}"/>
    <cellStyle name="Comma 37 3 2 5 2 2 3" xfId="4454" xr:uid="{00000000-0005-0000-0000-0000784A0000}"/>
    <cellStyle name="Comma 37 3 2 5 2 3" xfId="27651" xr:uid="{00000000-0005-0000-0000-0000794A0000}"/>
    <cellStyle name="Comma 37 3 2 5 2 3 2" xfId="4474" xr:uid="{00000000-0005-0000-0000-00007A4A0000}"/>
    <cellStyle name="Comma 37 3 2 5 2 4" xfId="27655" xr:uid="{00000000-0005-0000-0000-00007B4A0000}"/>
    <cellStyle name="Comma 37 3 2 5 3" xfId="13576" xr:uid="{00000000-0005-0000-0000-00007C4A0000}"/>
    <cellStyle name="Comma 37 3 2 5 3 2" xfId="13580" xr:uid="{00000000-0005-0000-0000-00007D4A0000}"/>
    <cellStyle name="Comma 37 3 2 5 3 2 2" xfId="4560" xr:uid="{00000000-0005-0000-0000-00007E4A0000}"/>
    <cellStyle name="Comma 37 3 2 5 3 3" xfId="13592" xr:uid="{00000000-0005-0000-0000-00007F4A0000}"/>
    <cellStyle name="Comma 37 3 2 5 4" xfId="13602" xr:uid="{00000000-0005-0000-0000-0000804A0000}"/>
    <cellStyle name="Comma 37 3 2 5 4 2" xfId="13607" xr:uid="{00000000-0005-0000-0000-0000814A0000}"/>
    <cellStyle name="Comma 37 3 2 5 5" xfId="13614" xr:uid="{00000000-0005-0000-0000-0000824A0000}"/>
    <cellStyle name="Comma 37 3 2 6" xfId="27656" xr:uid="{00000000-0005-0000-0000-0000834A0000}"/>
    <cellStyle name="Comma 37 3 2 6 2" xfId="27661" xr:uid="{00000000-0005-0000-0000-0000844A0000}"/>
    <cellStyle name="Comma 37 3 2 6 2 2" xfId="27663" xr:uid="{00000000-0005-0000-0000-0000854A0000}"/>
    <cellStyle name="Comma 37 3 2 6 2 2 2" xfId="4657" xr:uid="{00000000-0005-0000-0000-0000864A0000}"/>
    <cellStyle name="Comma 37 3 2 6 2 3" xfId="27665" xr:uid="{00000000-0005-0000-0000-0000874A0000}"/>
    <cellStyle name="Comma 37 3 2 6 3" xfId="13623" xr:uid="{00000000-0005-0000-0000-0000884A0000}"/>
    <cellStyle name="Comma 37 3 2 6 3 2" xfId="13626" xr:uid="{00000000-0005-0000-0000-0000894A0000}"/>
    <cellStyle name="Comma 37 3 2 6 4" xfId="13633" xr:uid="{00000000-0005-0000-0000-00008A4A0000}"/>
    <cellStyle name="Comma 37 3 2 7" xfId="27666" xr:uid="{00000000-0005-0000-0000-00008B4A0000}"/>
    <cellStyle name="Comma 37 3 2 7 2" xfId="27668" xr:uid="{00000000-0005-0000-0000-00008C4A0000}"/>
    <cellStyle name="Comma 37 3 2 7 2 2" xfId="27670" xr:uid="{00000000-0005-0000-0000-00008D4A0000}"/>
    <cellStyle name="Comma 37 3 2 7 3" xfId="13640" xr:uid="{00000000-0005-0000-0000-00008E4A0000}"/>
    <cellStyle name="Comma 37 3 2 8" xfId="21768" xr:uid="{00000000-0005-0000-0000-00008F4A0000}"/>
    <cellStyle name="Comma 37 3 2 8 2" xfId="27674" xr:uid="{00000000-0005-0000-0000-0000904A0000}"/>
    <cellStyle name="Comma 37 3 2 9" xfId="27677" xr:uid="{00000000-0005-0000-0000-0000914A0000}"/>
    <cellStyle name="Comma 37 3 3" xfId="27679" xr:uid="{00000000-0005-0000-0000-0000924A0000}"/>
    <cellStyle name="Comma 37 3 3 2" xfId="8819" xr:uid="{00000000-0005-0000-0000-0000934A0000}"/>
    <cellStyle name="Comma 37 3 3 2 2" xfId="27681" xr:uid="{00000000-0005-0000-0000-0000944A0000}"/>
    <cellStyle name="Comma 37 3 3 2 2 2" xfId="27684" xr:uid="{00000000-0005-0000-0000-0000954A0000}"/>
    <cellStyle name="Comma 37 3 3 2 2 2 2" xfId="27687" xr:uid="{00000000-0005-0000-0000-0000964A0000}"/>
    <cellStyle name="Comma 37 3 3 2 2 2 2 2" xfId="27689" xr:uid="{00000000-0005-0000-0000-0000974A0000}"/>
    <cellStyle name="Comma 37 3 3 2 2 2 2 2 2" xfId="5726" xr:uid="{00000000-0005-0000-0000-0000984A0000}"/>
    <cellStyle name="Comma 37 3 3 2 2 2 2 2 2 2" xfId="27691" xr:uid="{00000000-0005-0000-0000-0000994A0000}"/>
    <cellStyle name="Comma 37 3 3 2 2 2 2 2 3" xfId="27693" xr:uid="{00000000-0005-0000-0000-00009A4A0000}"/>
    <cellStyle name="Comma 37 3 3 2 2 2 2 3" xfId="13155" xr:uid="{00000000-0005-0000-0000-00009B4A0000}"/>
    <cellStyle name="Comma 37 3 3 2 2 2 2 3 2" xfId="27694" xr:uid="{00000000-0005-0000-0000-00009C4A0000}"/>
    <cellStyle name="Comma 37 3 3 2 2 2 2 4" xfId="27695" xr:uid="{00000000-0005-0000-0000-00009D4A0000}"/>
    <cellStyle name="Comma 37 3 3 2 2 2 3" xfId="27531" xr:uid="{00000000-0005-0000-0000-00009E4A0000}"/>
    <cellStyle name="Comma 37 3 3 2 2 2 3 2" xfId="27535" xr:uid="{00000000-0005-0000-0000-00009F4A0000}"/>
    <cellStyle name="Comma 37 3 3 2 2 2 3 2 2" xfId="27696" xr:uid="{00000000-0005-0000-0000-0000A04A0000}"/>
    <cellStyle name="Comma 37 3 3 2 2 2 3 3" xfId="27697" xr:uid="{00000000-0005-0000-0000-0000A14A0000}"/>
    <cellStyle name="Comma 37 3 3 2 2 2 4" xfId="23957" xr:uid="{00000000-0005-0000-0000-0000A24A0000}"/>
    <cellStyle name="Comma 37 3 3 2 2 2 4 2" xfId="27699" xr:uid="{00000000-0005-0000-0000-0000A34A0000}"/>
    <cellStyle name="Comma 37 3 3 2 2 2 5" xfId="27700" xr:uid="{00000000-0005-0000-0000-0000A44A0000}"/>
    <cellStyle name="Comma 37 3 3 2 2 3" xfId="27701" xr:uid="{00000000-0005-0000-0000-0000A54A0000}"/>
    <cellStyle name="Comma 37 3 3 2 2 3 2" xfId="27703" xr:uid="{00000000-0005-0000-0000-0000A64A0000}"/>
    <cellStyle name="Comma 37 3 3 2 2 3 2 2" xfId="27705" xr:uid="{00000000-0005-0000-0000-0000A74A0000}"/>
    <cellStyle name="Comma 37 3 3 2 2 3 2 2 2" xfId="27707" xr:uid="{00000000-0005-0000-0000-0000A84A0000}"/>
    <cellStyle name="Comma 37 3 3 2 2 3 2 3" xfId="27708" xr:uid="{00000000-0005-0000-0000-0000A94A0000}"/>
    <cellStyle name="Comma 37 3 3 2 2 3 3" xfId="27540" xr:uid="{00000000-0005-0000-0000-0000AA4A0000}"/>
    <cellStyle name="Comma 37 3 3 2 2 3 3 2" xfId="27709" xr:uid="{00000000-0005-0000-0000-0000AB4A0000}"/>
    <cellStyle name="Comma 37 3 3 2 2 3 4" xfId="27710" xr:uid="{00000000-0005-0000-0000-0000AC4A0000}"/>
    <cellStyle name="Comma 37 3 3 2 2 4" xfId="27711" xr:uid="{00000000-0005-0000-0000-0000AD4A0000}"/>
    <cellStyle name="Comma 37 3 3 2 2 4 2" xfId="6688" xr:uid="{00000000-0005-0000-0000-0000AE4A0000}"/>
    <cellStyle name="Comma 37 3 3 2 2 4 2 2" xfId="17168" xr:uid="{00000000-0005-0000-0000-0000AF4A0000}"/>
    <cellStyle name="Comma 37 3 3 2 2 4 3" xfId="24378" xr:uid="{00000000-0005-0000-0000-0000B04A0000}"/>
    <cellStyle name="Comma 37 3 3 2 2 5" xfId="27713" xr:uid="{00000000-0005-0000-0000-0000B14A0000}"/>
    <cellStyle name="Comma 37 3 3 2 2 5 2" xfId="27715" xr:uid="{00000000-0005-0000-0000-0000B24A0000}"/>
    <cellStyle name="Comma 37 3 3 2 2 6" xfId="27718" xr:uid="{00000000-0005-0000-0000-0000B34A0000}"/>
    <cellStyle name="Comma 37 3 3 2 2 7" xfId="27719" xr:uid="{00000000-0005-0000-0000-0000B44A0000}"/>
    <cellStyle name="Comma 37 3 3 2 3" xfId="27721" xr:uid="{00000000-0005-0000-0000-0000B54A0000}"/>
    <cellStyle name="Comma 37 3 3 2 3 2" xfId="27724" xr:uid="{00000000-0005-0000-0000-0000B64A0000}"/>
    <cellStyle name="Comma 37 3 3 2 3 2 2" xfId="27726" xr:uid="{00000000-0005-0000-0000-0000B74A0000}"/>
    <cellStyle name="Comma 37 3 3 2 3 2 2 2" xfId="27728" xr:uid="{00000000-0005-0000-0000-0000B84A0000}"/>
    <cellStyle name="Comma 37 3 3 2 3 2 2 2 2" xfId="17013" xr:uid="{00000000-0005-0000-0000-0000B94A0000}"/>
    <cellStyle name="Comma 37 3 3 2 3 2 2 3" xfId="27730" xr:uid="{00000000-0005-0000-0000-0000BA4A0000}"/>
    <cellStyle name="Comma 37 3 3 2 3 2 3" xfId="27623" xr:uid="{00000000-0005-0000-0000-0000BB4A0000}"/>
    <cellStyle name="Comma 37 3 3 2 3 2 3 2" xfId="27731" xr:uid="{00000000-0005-0000-0000-0000BC4A0000}"/>
    <cellStyle name="Comma 37 3 3 2 3 2 4" xfId="27732" xr:uid="{00000000-0005-0000-0000-0000BD4A0000}"/>
    <cellStyle name="Comma 37 3 3 2 3 3" xfId="27733" xr:uid="{00000000-0005-0000-0000-0000BE4A0000}"/>
    <cellStyle name="Comma 37 3 3 2 3 3 2" xfId="27735" xr:uid="{00000000-0005-0000-0000-0000BF4A0000}"/>
    <cellStyle name="Comma 37 3 3 2 3 3 2 2" xfId="19397" xr:uid="{00000000-0005-0000-0000-0000C04A0000}"/>
    <cellStyle name="Comma 37 3 3 2 3 3 3" xfId="27737" xr:uid="{00000000-0005-0000-0000-0000C14A0000}"/>
    <cellStyle name="Comma 37 3 3 2 3 4" xfId="27738" xr:uid="{00000000-0005-0000-0000-0000C24A0000}"/>
    <cellStyle name="Comma 37 3 3 2 3 4 2" xfId="27740" xr:uid="{00000000-0005-0000-0000-0000C34A0000}"/>
    <cellStyle name="Comma 37 3 3 2 3 5" xfId="27741" xr:uid="{00000000-0005-0000-0000-0000C44A0000}"/>
    <cellStyle name="Comma 37 3 3 2 4" xfId="27742" xr:uid="{00000000-0005-0000-0000-0000C54A0000}"/>
    <cellStyle name="Comma 37 3 3 2 4 2" xfId="22801" xr:uid="{00000000-0005-0000-0000-0000C64A0000}"/>
    <cellStyle name="Comma 37 3 3 2 4 2 2" xfId="22805" xr:uid="{00000000-0005-0000-0000-0000C74A0000}"/>
    <cellStyle name="Comma 37 3 3 2 4 2 2 2" xfId="22808" xr:uid="{00000000-0005-0000-0000-0000C84A0000}"/>
    <cellStyle name="Comma 37 3 3 2 4 2 3" xfId="13568" xr:uid="{00000000-0005-0000-0000-0000C94A0000}"/>
    <cellStyle name="Comma 37 3 3 2 4 3" xfId="22813" xr:uid="{00000000-0005-0000-0000-0000CA4A0000}"/>
    <cellStyle name="Comma 37 3 3 2 4 3 2" xfId="22816" xr:uid="{00000000-0005-0000-0000-0000CB4A0000}"/>
    <cellStyle name="Comma 37 3 3 2 4 4" xfId="22820" xr:uid="{00000000-0005-0000-0000-0000CC4A0000}"/>
    <cellStyle name="Comma 37 3 3 2 5" xfId="27744" xr:uid="{00000000-0005-0000-0000-0000CD4A0000}"/>
    <cellStyle name="Comma 37 3 3 2 5 2" xfId="22833" xr:uid="{00000000-0005-0000-0000-0000CE4A0000}"/>
    <cellStyle name="Comma 37 3 3 2 5 2 2" xfId="22836" xr:uid="{00000000-0005-0000-0000-0000CF4A0000}"/>
    <cellStyle name="Comma 37 3 3 2 5 3" xfId="22839" xr:uid="{00000000-0005-0000-0000-0000D04A0000}"/>
    <cellStyle name="Comma 37 3 3 2 6" xfId="27746" xr:uid="{00000000-0005-0000-0000-0000D14A0000}"/>
    <cellStyle name="Comma 37 3 3 2 6 2" xfId="22855" xr:uid="{00000000-0005-0000-0000-0000D24A0000}"/>
    <cellStyle name="Comma 37 3 3 2 7" xfId="27748" xr:uid="{00000000-0005-0000-0000-0000D34A0000}"/>
    <cellStyle name="Comma 37 3 3 2 8" xfId="24387" xr:uid="{00000000-0005-0000-0000-0000D44A0000}"/>
    <cellStyle name="Comma 37 3 3 3" xfId="27750" xr:uid="{00000000-0005-0000-0000-0000D54A0000}"/>
    <cellStyle name="Comma 37 3 3 3 2" xfId="27753" xr:uid="{00000000-0005-0000-0000-0000D64A0000}"/>
    <cellStyle name="Comma 37 3 3 3 2 2" xfId="22843" xr:uid="{00000000-0005-0000-0000-0000D74A0000}"/>
    <cellStyle name="Comma 37 3 3 3 2 2 2" xfId="22847" xr:uid="{00000000-0005-0000-0000-0000D84A0000}"/>
    <cellStyle name="Comma 37 3 3 3 2 2 2 2" xfId="22851" xr:uid="{00000000-0005-0000-0000-0000D94A0000}"/>
    <cellStyle name="Comma 37 3 3 3 2 2 2 2 2" xfId="14038" xr:uid="{00000000-0005-0000-0000-0000DA4A0000}"/>
    <cellStyle name="Comma 37 3 3 3 2 2 2 3" xfId="27756" xr:uid="{00000000-0005-0000-0000-0000DB4A0000}"/>
    <cellStyle name="Comma 37 3 3 3 2 2 3" xfId="22856" xr:uid="{00000000-0005-0000-0000-0000DC4A0000}"/>
    <cellStyle name="Comma 37 3 3 3 2 2 3 2" xfId="27757" xr:uid="{00000000-0005-0000-0000-0000DD4A0000}"/>
    <cellStyle name="Comma 37 3 3 3 2 2 4" xfId="6172" xr:uid="{00000000-0005-0000-0000-0000DE4A0000}"/>
    <cellStyle name="Comma 37 3 3 3 2 3" xfId="22859" xr:uid="{00000000-0005-0000-0000-0000DF4A0000}"/>
    <cellStyle name="Comma 37 3 3 3 2 3 2" xfId="22863" xr:uid="{00000000-0005-0000-0000-0000E04A0000}"/>
    <cellStyle name="Comma 37 3 3 3 2 3 2 2" xfId="27758" xr:uid="{00000000-0005-0000-0000-0000E14A0000}"/>
    <cellStyle name="Comma 37 3 3 3 2 3 3" xfId="27759" xr:uid="{00000000-0005-0000-0000-0000E24A0000}"/>
    <cellStyle name="Comma 37 3 3 3 2 4" xfId="22867" xr:uid="{00000000-0005-0000-0000-0000E34A0000}"/>
    <cellStyle name="Comma 37 3 3 3 2 4 2" xfId="27760" xr:uid="{00000000-0005-0000-0000-0000E44A0000}"/>
    <cellStyle name="Comma 37 3 3 3 2 5" xfId="22870" xr:uid="{00000000-0005-0000-0000-0000E54A0000}"/>
    <cellStyle name="Comma 37 3 3 3 3" xfId="27761" xr:uid="{00000000-0005-0000-0000-0000E64A0000}"/>
    <cellStyle name="Comma 37 3 3 3 3 2" xfId="22902" xr:uid="{00000000-0005-0000-0000-0000E74A0000}"/>
    <cellStyle name="Comma 37 3 3 3 3 2 2" xfId="22907" xr:uid="{00000000-0005-0000-0000-0000E84A0000}"/>
    <cellStyle name="Comma 37 3 3 3 3 2 2 2" xfId="26154" xr:uid="{00000000-0005-0000-0000-0000E94A0000}"/>
    <cellStyle name="Comma 37 3 3 3 3 2 3" xfId="27763" xr:uid="{00000000-0005-0000-0000-0000EA4A0000}"/>
    <cellStyle name="Comma 37 3 3 3 3 3" xfId="22910" xr:uid="{00000000-0005-0000-0000-0000EB4A0000}"/>
    <cellStyle name="Comma 37 3 3 3 3 3 2" xfId="27764" xr:uid="{00000000-0005-0000-0000-0000EC4A0000}"/>
    <cellStyle name="Comma 37 3 3 3 3 4" xfId="27765" xr:uid="{00000000-0005-0000-0000-0000ED4A0000}"/>
    <cellStyle name="Comma 37 3 3 3 4" xfId="27766" xr:uid="{00000000-0005-0000-0000-0000EE4A0000}"/>
    <cellStyle name="Comma 37 3 3 3 4 2" xfId="22886" xr:uid="{00000000-0005-0000-0000-0000EF4A0000}"/>
    <cellStyle name="Comma 37 3 3 3 4 2 2" xfId="22890" xr:uid="{00000000-0005-0000-0000-0000F04A0000}"/>
    <cellStyle name="Comma 37 3 3 3 4 3" xfId="10101" xr:uid="{00000000-0005-0000-0000-0000F14A0000}"/>
    <cellStyle name="Comma 37 3 3 3 5" xfId="27768" xr:uid="{00000000-0005-0000-0000-0000F24A0000}"/>
    <cellStyle name="Comma 37 3 3 3 5 2" xfId="22899" xr:uid="{00000000-0005-0000-0000-0000F34A0000}"/>
    <cellStyle name="Comma 37 3 3 3 6" xfId="27770" xr:uid="{00000000-0005-0000-0000-0000F44A0000}"/>
    <cellStyle name="Comma 37 3 3 3 7" xfId="27771" xr:uid="{00000000-0005-0000-0000-0000F54A0000}"/>
    <cellStyle name="Comma 37 3 3 4" xfId="27772" xr:uid="{00000000-0005-0000-0000-0000F64A0000}"/>
    <cellStyle name="Comma 37 3 3 4 2" xfId="27775" xr:uid="{00000000-0005-0000-0000-0000F74A0000}"/>
    <cellStyle name="Comma 37 3 3 4 2 2" xfId="22954" xr:uid="{00000000-0005-0000-0000-0000F84A0000}"/>
    <cellStyle name="Comma 37 3 3 4 2 2 2" xfId="22959" xr:uid="{00000000-0005-0000-0000-0000F94A0000}"/>
    <cellStyle name="Comma 37 3 3 4 2 2 2 2" xfId="5474" xr:uid="{00000000-0005-0000-0000-0000FA4A0000}"/>
    <cellStyle name="Comma 37 3 3 4 2 2 3" xfId="27777" xr:uid="{00000000-0005-0000-0000-0000FB4A0000}"/>
    <cellStyle name="Comma 37 3 3 4 2 3" xfId="22962" xr:uid="{00000000-0005-0000-0000-0000FC4A0000}"/>
    <cellStyle name="Comma 37 3 3 4 2 3 2" xfId="27778" xr:uid="{00000000-0005-0000-0000-0000FD4A0000}"/>
    <cellStyle name="Comma 37 3 3 4 2 4" xfId="27779" xr:uid="{00000000-0005-0000-0000-0000FE4A0000}"/>
    <cellStyle name="Comma 37 3 3 4 3" xfId="13658" xr:uid="{00000000-0005-0000-0000-0000FF4A0000}"/>
    <cellStyle name="Comma 37 3 3 4 3 2" xfId="13663" xr:uid="{00000000-0005-0000-0000-0000004B0000}"/>
    <cellStyle name="Comma 37 3 3 4 3 2 2" xfId="13666" xr:uid="{00000000-0005-0000-0000-0000014B0000}"/>
    <cellStyle name="Comma 37 3 3 4 3 3" xfId="13674" xr:uid="{00000000-0005-0000-0000-0000024B0000}"/>
    <cellStyle name="Comma 37 3 3 4 4" xfId="13681" xr:uid="{00000000-0005-0000-0000-0000034B0000}"/>
    <cellStyle name="Comma 37 3 3 4 4 2" xfId="13685" xr:uid="{00000000-0005-0000-0000-0000044B0000}"/>
    <cellStyle name="Comma 37 3 3 4 5" xfId="13691" xr:uid="{00000000-0005-0000-0000-0000054B0000}"/>
    <cellStyle name="Comma 37 3 3 5" xfId="27780" xr:uid="{00000000-0005-0000-0000-0000064B0000}"/>
    <cellStyle name="Comma 37 3 3 5 2" xfId="27784" xr:uid="{00000000-0005-0000-0000-0000074B0000}"/>
    <cellStyle name="Comma 37 3 3 5 2 2" xfId="23003" xr:uid="{00000000-0005-0000-0000-0000084B0000}"/>
    <cellStyle name="Comma 37 3 3 5 2 2 2" xfId="4962" xr:uid="{00000000-0005-0000-0000-0000094B0000}"/>
    <cellStyle name="Comma 37 3 3 5 2 3" xfId="27786" xr:uid="{00000000-0005-0000-0000-00000A4B0000}"/>
    <cellStyle name="Comma 37 3 3 5 3" xfId="13698" xr:uid="{00000000-0005-0000-0000-00000B4B0000}"/>
    <cellStyle name="Comma 37 3 3 5 3 2" xfId="13701" xr:uid="{00000000-0005-0000-0000-00000C4B0000}"/>
    <cellStyle name="Comma 37 3 3 5 4" xfId="13708" xr:uid="{00000000-0005-0000-0000-00000D4B0000}"/>
    <cellStyle name="Comma 37 3 3 6" xfId="27787" xr:uid="{00000000-0005-0000-0000-00000E4B0000}"/>
    <cellStyle name="Comma 37 3 3 6 2" xfId="27789" xr:uid="{00000000-0005-0000-0000-00000F4B0000}"/>
    <cellStyle name="Comma 37 3 3 6 2 2" xfId="27791" xr:uid="{00000000-0005-0000-0000-0000104B0000}"/>
    <cellStyle name="Comma 37 3 3 6 3" xfId="13713" xr:uid="{00000000-0005-0000-0000-0000114B0000}"/>
    <cellStyle name="Comma 37 3 3 7" xfId="5653" xr:uid="{00000000-0005-0000-0000-0000124B0000}"/>
    <cellStyle name="Comma 37 3 3 7 2" xfId="5660" xr:uid="{00000000-0005-0000-0000-0000134B0000}"/>
    <cellStyle name="Comma 37 3 3 8" xfId="5609" xr:uid="{00000000-0005-0000-0000-0000144B0000}"/>
    <cellStyle name="Comma 37 3 3 9" xfId="5619" xr:uid="{00000000-0005-0000-0000-0000154B0000}"/>
    <cellStyle name="Comma 37 3 4" xfId="27792" xr:uid="{00000000-0005-0000-0000-0000164B0000}"/>
    <cellStyle name="Comma 37 3 4 2" xfId="16922" xr:uid="{00000000-0005-0000-0000-0000174B0000}"/>
    <cellStyle name="Comma 37 3 4 2 2" xfId="166" xr:uid="{00000000-0005-0000-0000-0000184B0000}"/>
    <cellStyle name="Comma 37 3 4 2 2 2" xfId="185" xr:uid="{00000000-0005-0000-0000-0000194B0000}"/>
    <cellStyle name="Comma 37 3 4 2 2 2 2" xfId="268" xr:uid="{00000000-0005-0000-0000-00001A4B0000}"/>
    <cellStyle name="Comma 37 3 4 2 2 2 2 2" xfId="27795" xr:uid="{00000000-0005-0000-0000-00001B4B0000}"/>
    <cellStyle name="Comma 37 3 4 2 2 2 2 2 2" xfId="27798" xr:uid="{00000000-0005-0000-0000-00001C4B0000}"/>
    <cellStyle name="Comma 37 3 4 2 2 2 2 3" xfId="27800" xr:uid="{00000000-0005-0000-0000-00001D4B0000}"/>
    <cellStyle name="Comma 37 3 4 2 2 2 3" xfId="549" xr:uid="{00000000-0005-0000-0000-00001E4B0000}"/>
    <cellStyle name="Comma 37 3 4 2 2 2 3 2" xfId="4832" xr:uid="{00000000-0005-0000-0000-00001F4B0000}"/>
    <cellStyle name="Comma 37 3 4 2 2 2 4" xfId="561" xr:uid="{00000000-0005-0000-0000-0000204B0000}"/>
    <cellStyle name="Comma 37 3 4 2 2 3" xfId="472" xr:uid="{00000000-0005-0000-0000-0000214B0000}"/>
    <cellStyle name="Comma 37 3 4 2 2 3 2" xfId="27802" xr:uid="{00000000-0005-0000-0000-0000224B0000}"/>
    <cellStyle name="Comma 37 3 4 2 2 3 2 2" xfId="27805" xr:uid="{00000000-0005-0000-0000-0000234B0000}"/>
    <cellStyle name="Comma 37 3 4 2 2 3 3" xfId="4844" xr:uid="{00000000-0005-0000-0000-0000244B0000}"/>
    <cellStyle name="Comma 37 3 4 2 2 4" xfId="481" xr:uid="{00000000-0005-0000-0000-0000254B0000}"/>
    <cellStyle name="Comma 37 3 4 2 2 4 2" xfId="27808" xr:uid="{00000000-0005-0000-0000-0000264B0000}"/>
    <cellStyle name="Comma 37 3 4 2 2 5" xfId="485" xr:uid="{00000000-0005-0000-0000-0000274B0000}"/>
    <cellStyle name="Comma 37 3 4 2 3" xfId="171" xr:uid="{00000000-0005-0000-0000-0000284B0000}"/>
    <cellStyle name="Comma 37 3 4 2 3 2" xfId="1666" xr:uid="{00000000-0005-0000-0000-0000294B0000}"/>
    <cellStyle name="Comma 37 3 4 2 3 2 2" xfId="442" xr:uid="{00000000-0005-0000-0000-00002A4B0000}"/>
    <cellStyle name="Comma 37 3 4 2 3 2 2 2" xfId="27810" xr:uid="{00000000-0005-0000-0000-00002B4B0000}"/>
    <cellStyle name="Comma 37 3 4 2 3 2 3" xfId="814" xr:uid="{00000000-0005-0000-0000-00002C4B0000}"/>
    <cellStyle name="Comma 37 3 4 2 3 3" xfId="1691" xr:uid="{00000000-0005-0000-0000-00002D4B0000}"/>
    <cellStyle name="Comma 37 3 4 2 3 3 2" xfId="27812" xr:uid="{00000000-0005-0000-0000-00002E4B0000}"/>
    <cellStyle name="Comma 37 3 4 2 3 4" xfId="1697" xr:uid="{00000000-0005-0000-0000-00002F4B0000}"/>
    <cellStyle name="Comma 37 3 4 2 4" xfId="178" xr:uid="{00000000-0005-0000-0000-0000304B0000}"/>
    <cellStyle name="Comma 37 3 4 2 4 2" xfId="283" xr:uid="{00000000-0005-0000-0000-0000314B0000}"/>
    <cellStyle name="Comma 37 3 4 2 4 2 2" xfId="99" xr:uid="{00000000-0005-0000-0000-0000324B0000}"/>
    <cellStyle name="Comma 37 3 4 2 4 3" xfId="540" xr:uid="{00000000-0005-0000-0000-0000334B0000}"/>
    <cellStyle name="Comma 37 3 4 2 5" xfId="27813" xr:uid="{00000000-0005-0000-0000-0000344B0000}"/>
    <cellStyle name="Comma 37 3 4 2 5 2" xfId="22951" xr:uid="{00000000-0005-0000-0000-0000354B0000}"/>
    <cellStyle name="Comma 37 3 4 2 6" xfId="27815" xr:uid="{00000000-0005-0000-0000-0000364B0000}"/>
    <cellStyle name="Comma 37 3 4 2 7" xfId="27816" xr:uid="{00000000-0005-0000-0000-0000374B0000}"/>
    <cellStyle name="Comma 37 3 4 3" xfId="17146" xr:uid="{00000000-0005-0000-0000-0000384B0000}"/>
    <cellStyle name="Comma 37 3 4 3 2" xfId="27817" xr:uid="{00000000-0005-0000-0000-0000394B0000}"/>
    <cellStyle name="Comma 37 3 4 3 2 2" xfId="23066" xr:uid="{00000000-0005-0000-0000-00003A4B0000}"/>
    <cellStyle name="Comma 37 3 4 3 2 2 2" xfId="19202" xr:uid="{00000000-0005-0000-0000-00003B4B0000}"/>
    <cellStyle name="Comma 37 3 4 3 2 2 2 2" xfId="27819" xr:uid="{00000000-0005-0000-0000-00003C4B0000}"/>
    <cellStyle name="Comma 37 3 4 3 2 2 3" xfId="2563" xr:uid="{00000000-0005-0000-0000-00003D4B0000}"/>
    <cellStyle name="Comma 37 3 4 3 2 3" xfId="23069" xr:uid="{00000000-0005-0000-0000-00003E4B0000}"/>
    <cellStyle name="Comma 37 3 4 3 2 3 2" xfId="19254" xr:uid="{00000000-0005-0000-0000-00003F4B0000}"/>
    <cellStyle name="Comma 37 3 4 3 2 4" xfId="27820" xr:uid="{00000000-0005-0000-0000-0000404B0000}"/>
    <cellStyle name="Comma 37 3 4 3 3" xfId="27821" xr:uid="{00000000-0005-0000-0000-0000414B0000}"/>
    <cellStyle name="Comma 37 3 4 3 3 2" xfId="23083" xr:uid="{00000000-0005-0000-0000-0000424B0000}"/>
    <cellStyle name="Comma 37 3 4 3 3 2 2" xfId="27823" xr:uid="{00000000-0005-0000-0000-0000434B0000}"/>
    <cellStyle name="Comma 37 3 4 3 3 3" xfId="27824" xr:uid="{00000000-0005-0000-0000-0000444B0000}"/>
    <cellStyle name="Comma 37 3 4 3 4" xfId="27825" xr:uid="{00000000-0005-0000-0000-0000454B0000}"/>
    <cellStyle name="Comma 37 3 4 3 4 2" xfId="22972" xr:uid="{00000000-0005-0000-0000-0000464B0000}"/>
    <cellStyle name="Comma 37 3 4 3 5" xfId="27827" xr:uid="{00000000-0005-0000-0000-0000474B0000}"/>
    <cellStyle name="Comma 37 3 4 4" xfId="17152" xr:uid="{00000000-0005-0000-0000-0000484B0000}"/>
    <cellStyle name="Comma 37 3 4 4 2" xfId="27828" xr:uid="{00000000-0005-0000-0000-0000494B0000}"/>
    <cellStyle name="Comma 37 3 4 4 2 2" xfId="23117" xr:uid="{00000000-0005-0000-0000-00004A4B0000}"/>
    <cellStyle name="Comma 37 3 4 4 2 2 2" xfId="27831" xr:uid="{00000000-0005-0000-0000-00004B4B0000}"/>
    <cellStyle name="Comma 37 3 4 4 2 3" xfId="27832" xr:uid="{00000000-0005-0000-0000-00004C4B0000}"/>
    <cellStyle name="Comma 37 3 4 4 3" xfId="13730" xr:uid="{00000000-0005-0000-0000-00004D4B0000}"/>
    <cellStyle name="Comma 37 3 4 4 3 2" xfId="13733" xr:uid="{00000000-0005-0000-0000-00004E4B0000}"/>
    <cellStyle name="Comma 37 3 4 4 4" xfId="13740" xr:uid="{00000000-0005-0000-0000-00004F4B0000}"/>
    <cellStyle name="Comma 37 3 4 5" xfId="17156" xr:uid="{00000000-0005-0000-0000-0000504B0000}"/>
    <cellStyle name="Comma 37 3 4 5 2" xfId="27833" xr:uid="{00000000-0005-0000-0000-0000514B0000}"/>
    <cellStyle name="Comma 37 3 4 5 2 2" xfId="27835" xr:uid="{00000000-0005-0000-0000-0000524B0000}"/>
    <cellStyle name="Comma 37 3 4 5 3" xfId="13746" xr:uid="{00000000-0005-0000-0000-0000534B0000}"/>
    <cellStyle name="Comma 37 3 4 6" xfId="17160" xr:uid="{00000000-0005-0000-0000-0000544B0000}"/>
    <cellStyle name="Comma 37 3 4 6 2" xfId="27836" xr:uid="{00000000-0005-0000-0000-0000554B0000}"/>
    <cellStyle name="Comma 37 3 4 7" xfId="5679" xr:uid="{00000000-0005-0000-0000-0000564B0000}"/>
    <cellStyle name="Comma 37 3 4 8" xfId="5632" xr:uid="{00000000-0005-0000-0000-0000574B0000}"/>
    <cellStyle name="Comma 37 3 5" xfId="9174" xr:uid="{00000000-0005-0000-0000-0000584B0000}"/>
    <cellStyle name="Comma 37 3 5 2" xfId="27837" xr:uid="{00000000-0005-0000-0000-0000594B0000}"/>
    <cellStyle name="Comma 37 3 5 2 2" xfId="27840" xr:uid="{00000000-0005-0000-0000-00005A4B0000}"/>
    <cellStyle name="Comma 37 3 5 2 2 2" xfId="27844" xr:uid="{00000000-0005-0000-0000-00005B4B0000}"/>
    <cellStyle name="Comma 37 3 5 2 2 2 2" xfId="11993" xr:uid="{00000000-0005-0000-0000-00005C4B0000}"/>
    <cellStyle name="Comma 37 3 5 2 2 2 2 2" xfId="27849" xr:uid="{00000000-0005-0000-0000-00005D4B0000}"/>
    <cellStyle name="Comma 37 3 5 2 2 2 3" xfId="5179" xr:uid="{00000000-0005-0000-0000-00005E4B0000}"/>
    <cellStyle name="Comma 37 3 5 2 2 3" xfId="27850" xr:uid="{00000000-0005-0000-0000-00005F4B0000}"/>
    <cellStyle name="Comma 37 3 5 2 2 3 2" xfId="27855" xr:uid="{00000000-0005-0000-0000-0000604B0000}"/>
    <cellStyle name="Comma 37 3 5 2 2 4" xfId="27856" xr:uid="{00000000-0005-0000-0000-0000614B0000}"/>
    <cellStyle name="Comma 37 3 5 2 3" xfId="27857" xr:uid="{00000000-0005-0000-0000-0000624B0000}"/>
    <cellStyle name="Comma 37 3 5 2 3 2" xfId="27861" xr:uid="{00000000-0005-0000-0000-0000634B0000}"/>
    <cellStyle name="Comma 37 3 5 2 3 2 2" xfId="27867" xr:uid="{00000000-0005-0000-0000-0000644B0000}"/>
    <cellStyle name="Comma 37 3 5 2 3 3" xfId="27868" xr:uid="{00000000-0005-0000-0000-0000654B0000}"/>
    <cellStyle name="Comma 37 3 5 2 4" xfId="27869" xr:uid="{00000000-0005-0000-0000-0000664B0000}"/>
    <cellStyle name="Comma 37 3 5 2 4 2" xfId="22997" xr:uid="{00000000-0005-0000-0000-0000674B0000}"/>
    <cellStyle name="Comma 37 3 5 2 5" xfId="20705" xr:uid="{00000000-0005-0000-0000-0000684B0000}"/>
    <cellStyle name="Comma 37 3 5 3" xfId="27875" xr:uid="{00000000-0005-0000-0000-0000694B0000}"/>
    <cellStyle name="Comma 37 3 5 3 2" xfId="27877" xr:uid="{00000000-0005-0000-0000-00006A4B0000}"/>
    <cellStyle name="Comma 37 3 5 3 2 2" xfId="23168" xr:uid="{00000000-0005-0000-0000-00006B4B0000}"/>
    <cellStyle name="Comma 37 3 5 3 2 2 2" xfId="27883" xr:uid="{00000000-0005-0000-0000-00006C4B0000}"/>
    <cellStyle name="Comma 37 3 5 3 2 3" xfId="27884" xr:uid="{00000000-0005-0000-0000-00006D4B0000}"/>
    <cellStyle name="Comma 37 3 5 3 3" xfId="27885" xr:uid="{00000000-0005-0000-0000-00006E4B0000}"/>
    <cellStyle name="Comma 37 3 5 3 3 2" xfId="27889" xr:uid="{00000000-0005-0000-0000-00006F4B0000}"/>
    <cellStyle name="Comma 37 3 5 3 4" xfId="27890" xr:uid="{00000000-0005-0000-0000-0000704B0000}"/>
    <cellStyle name="Comma 37 3 5 4" xfId="27895" xr:uid="{00000000-0005-0000-0000-0000714B0000}"/>
    <cellStyle name="Comma 37 3 5 4 2" xfId="27897" xr:uid="{00000000-0005-0000-0000-0000724B0000}"/>
    <cellStyle name="Comma 37 3 5 4 2 2" xfId="27901" xr:uid="{00000000-0005-0000-0000-0000734B0000}"/>
    <cellStyle name="Comma 37 3 5 4 3" xfId="13757" xr:uid="{00000000-0005-0000-0000-0000744B0000}"/>
    <cellStyle name="Comma 37 3 5 5" xfId="27902" xr:uid="{00000000-0005-0000-0000-0000754B0000}"/>
    <cellStyle name="Comma 37 3 5 5 2" xfId="27904" xr:uid="{00000000-0005-0000-0000-0000764B0000}"/>
    <cellStyle name="Comma 37 3 5 6" xfId="27905" xr:uid="{00000000-0005-0000-0000-0000774B0000}"/>
    <cellStyle name="Comma 37 3 5 7" xfId="5692" xr:uid="{00000000-0005-0000-0000-0000784B0000}"/>
    <cellStyle name="Comma 37 3 6" xfId="27906" xr:uid="{00000000-0005-0000-0000-0000794B0000}"/>
    <cellStyle name="Comma 37 3 6 2" xfId="27908" xr:uid="{00000000-0005-0000-0000-00007A4B0000}"/>
    <cellStyle name="Comma 37 3 6 2 2" xfId="18131" xr:uid="{00000000-0005-0000-0000-00007B4B0000}"/>
    <cellStyle name="Comma 37 3 6 2 2 2" xfId="27910" xr:uid="{00000000-0005-0000-0000-00007C4B0000}"/>
    <cellStyle name="Comma 37 3 6 2 2 2 2" xfId="25771" xr:uid="{00000000-0005-0000-0000-00007D4B0000}"/>
    <cellStyle name="Comma 37 3 6 2 2 3" xfId="27914" xr:uid="{00000000-0005-0000-0000-00007E4B0000}"/>
    <cellStyle name="Comma 37 3 6 2 3" xfId="18139" xr:uid="{00000000-0005-0000-0000-00007F4B0000}"/>
    <cellStyle name="Comma 37 3 6 2 3 2" xfId="27915" xr:uid="{00000000-0005-0000-0000-0000804B0000}"/>
    <cellStyle name="Comma 37 3 6 2 4" xfId="18148" xr:uid="{00000000-0005-0000-0000-0000814B0000}"/>
    <cellStyle name="Comma 37 3 6 3" xfId="27916" xr:uid="{00000000-0005-0000-0000-0000824B0000}"/>
    <cellStyle name="Comma 37 3 6 3 2" xfId="27918" xr:uid="{00000000-0005-0000-0000-0000834B0000}"/>
    <cellStyle name="Comma 37 3 6 3 2 2" xfId="27922" xr:uid="{00000000-0005-0000-0000-0000844B0000}"/>
    <cellStyle name="Comma 37 3 6 3 3" xfId="27923" xr:uid="{00000000-0005-0000-0000-0000854B0000}"/>
    <cellStyle name="Comma 37 3 6 4" xfId="27925" xr:uid="{00000000-0005-0000-0000-0000864B0000}"/>
    <cellStyle name="Comma 37 3 6 4 2" xfId="27927" xr:uid="{00000000-0005-0000-0000-0000874B0000}"/>
    <cellStyle name="Comma 37 3 6 5" xfId="27928" xr:uid="{00000000-0005-0000-0000-0000884B0000}"/>
    <cellStyle name="Comma 37 3 7" xfId="27929" xr:uid="{00000000-0005-0000-0000-0000894B0000}"/>
    <cellStyle name="Comma 37 3 7 2" xfId="27931" xr:uid="{00000000-0005-0000-0000-00008A4B0000}"/>
    <cellStyle name="Comma 37 3 7 2 2" xfId="18546" xr:uid="{00000000-0005-0000-0000-00008B4B0000}"/>
    <cellStyle name="Comma 37 3 7 2 2 2" xfId="27933" xr:uid="{00000000-0005-0000-0000-00008C4B0000}"/>
    <cellStyle name="Comma 37 3 7 2 3" xfId="18552" xr:uid="{00000000-0005-0000-0000-00008D4B0000}"/>
    <cellStyle name="Comma 37 3 7 3" xfId="27934" xr:uid="{00000000-0005-0000-0000-00008E4B0000}"/>
    <cellStyle name="Comma 37 3 7 3 2" xfId="27936" xr:uid="{00000000-0005-0000-0000-00008F4B0000}"/>
    <cellStyle name="Comma 37 3 7 4" xfId="27937" xr:uid="{00000000-0005-0000-0000-0000904B0000}"/>
    <cellStyle name="Comma 37 3 8" xfId="27938" xr:uid="{00000000-0005-0000-0000-0000914B0000}"/>
    <cellStyle name="Comma 37 3 8 2" xfId="18903" xr:uid="{00000000-0005-0000-0000-0000924B0000}"/>
    <cellStyle name="Comma 37 3 8 2 2" xfId="17786" xr:uid="{00000000-0005-0000-0000-0000934B0000}"/>
    <cellStyle name="Comma 37 3 8 3" xfId="7868" xr:uid="{00000000-0005-0000-0000-0000944B0000}"/>
    <cellStyle name="Comma 37 3 9" xfId="27940" xr:uid="{00000000-0005-0000-0000-0000954B0000}"/>
    <cellStyle name="Comma 37 3 9 2" xfId="18987" xr:uid="{00000000-0005-0000-0000-0000964B0000}"/>
    <cellStyle name="Comma 37 4" xfId="20577" xr:uid="{00000000-0005-0000-0000-0000974B0000}"/>
    <cellStyle name="Comma 37 4 10" xfId="27942" xr:uid="{00000000-0005-0000-0000-0000984B0000}"/>
    <cellStyle name="Comma 37 4 2" xfId="27943" xr:uid="{00000000-0005-0000-0000-0000994B0000}"/>
    <cellStyle name="Comma 37 4 2 2" xfId="9048" xr:uid="{00000000-0005-0000-0000-00009A4B0000}"/>
    <cellStyle name="Comma 37 4 2 2 2" xfId="27945" xr:uid="{00000000-0005-0000-0000-00009B4B0000}"/>
    <cellStyle name="Comma 37 4 2 2 2 2" xfId="27948" xr:uid="{00000000-0005-0000-0000-00009C4B0000}"/>
    <cellStyle name="Comma 37 4 2 2 2 2 2" xfId="27951" xr:uid="{00000000-0005-0000-0000-00009D4B0000}"/>
    <cellStyle name="Comma 37 4 2 2 2 2 2 2" xfId="1335" xr:uid="{00000000-0005-0000-0000-00009E4B0000}"/>
    <cellStyle name="Comma 37 4 2 2 2 2 2 2 2" xfId="21600" xr:uid="{00000000-0005-0000-0000-00009F4B0000}"/>
    <cellStyle name="Comma 37 4 2 2 2 2 2 2 2 2" xfId="21603" xr:uid="{00000000-0005-0000-0000-0000A04B0000}"/>
    <cellStyle name="Comma 37 4 2 2 2 2 2 2 3" xfId="21605" xr:uid="{00000000-0005-0000-0000-0000A14B0000}"/>
    <cellStyle name="Comma 37 4 2 2 2 2 2 3" xfId="1339" xr:uid="{00000000-0005-0000-0000-0000A24B0000}"/>
    <cellStyle name="Comma 37 4 2 2 2 2 2 3 2" xfId="21610" xr:uid="{00000000-0005-0000-0000-0000A34B0000}"/>
    <cellStyle name="Comma 37 4 2 2 2 2 2 4" xfId="1341" xr:uid="{00000000-0005-0000-0000-0000A44B0000}"/>
    <cellStyle name="Comma 37 4 2 2 2 2 3" xfId="27953" xr:uid="{00000000-0005-0000-0000-0000A54B0000}"/>
    <cellStyle name="Comma 37 4 2 2 2 2 3 2" xfId="27955" xr:uid="{00000000-0005-0000-0000-0000A64B0000}"/>
    <cellStyle name="Comma 37 4 2 2 2 2 3 2 2" xfId="21648" xr:uid="{00000000-0005-0000-0000-0000A74B0000}"/>
    <cellStyle name="Comma 37 4 2 2 2 2 3 3" xfId="27957" xr:uid="{00000000-0005-0000-0000-0000A84B0000}"/>
    <cellStyle name="Comma 37 4 2 2 2 2 4" xfId="23986" xr:uid="{00000000-0005-0000-0000-0000A94B0000}"/>
    <cellStyle name="Comma 37 4 2 2 2 2 4 2" xfId="27958" xr:uid="{00000000-0005-0000-0000-0000AA4B0000}"/>
    <cellStyle name="Comma 37 4 2 2 2 2 5" xfId="5709" xr:uid="{00000000-0005-0000-0000-0000AB4B0000}"/>
    <cellStyle name="Comma 37 4 2 2 2 3" xfId="27959" xr:uid="{00000000-0005-0000-0000-0000AC4B0000}"/>
    <cellStyle name="Comma 37 4 2 2 2 3 2" xfId="27961" xr:uid="{00000000-0005-0000-0000-0000AD4B0000}"/>
    <cellStyle name="Comma 37 4 2 2 2 3 2 2" xfId="1394" xr:uid="{00000000-0005-0000-0000-0000AE4B0000}"/>
    <cellStyle name="Comma 37 4 2 2 2 3 2 2 2" xfId="21825" xr:uid="{00000000-0005-0000-0000-0000AF4B0000}"/>
    <cellStyle name="Comma 37 4 2 2 2 3 2 3" xfId="1399" xr:uid="{00000000-0005-0000-0000-0000B04B0000}"/>
    <cellStyle name="Comma 37 4 2 2 2 3 3" xfId="27963" xr:uid="{00000000-0005-0000-0000-0000B14B0000}"/>
    <cellStyle name="Comma 37 4 2 2 2 3 3 2" xfId="27965" xr:uid="{00000000-0005-0000-0000-0000B24B0000}"/>
    <cellStyle name="Comma 37 4 2 2 2 3 4" xfId="27966" xr:uid="{00000000-0005-0000-0000-0000B34B0000}"/>
    <cellStyle name="Comma 37 4 2 2 2 4" xfId="27967" xr:uid="{00000000-0005-0000-0000-0000B44B0000}"/>
    <cellStyle name="Comma 37 4 2 2 2 4 2" xfId="27969" xr:uid="{00000000-0005-0000-0000-0000B54B0000}"/>
    <cellStyle name="Comma 37 4 2 2 2 4 2 2" xfId="11264" xr:uid="{00000000-0005-0000-0000-0000B64B0000}"/>
    <cellStyle name="Comma 37 4 2 2 2 4 3" xfId="27971" xr:uid="{00000000-0005-0000-0000-0000B74B0000}"/>
    <cellStyle name="Comma 37 4 2 2 2 5" xfId="27972" xr:uid="{00000000-0005-0000-0000-0000B84B0000}"/>
    <cellStyle name="Comma 37 4 2 2 2 5 2" xfId="27976" xr:uid="{00000000-0005-0000-0000-0000B94B0000}"/>
    <cellStyle name="Comma 37 4 2 2 2 6" xfId="27978" xr:uid="{00000000-0005-0000-0000-0000BA4B0000}"/>
    <cellStyle name="Comma 37 4 2 2 2 7" xfId="7780" xr:uid="{00000000-0005-0000-0000-0000BB4B0000}"/>
    <cellStyle name="Comma 37 4 2 2 3" xfId="27980" xr:uid="{00000000-0005-0000-0000-0000BC4B0000}"/>
    <cellStyle name="Comma 37 4 2 2 3 2" xfId="27983" xr:uid="{00000000-0005-0000-0000-0000BD4B0000}"/>
    <cellStyle name="Comma 37 4 2 2 3 2 2" xfId="27985" xr:uid="{00000000-0005-0000-0000-0000BE4B0000}"/>
    <cellStyle name="Comma 37 4 2 2 3 2 2 2" xfId="27989" xr:uid="{00000000-0005-0000-0000-0000BF4B0000}"/>
    <cellStyle name="Comma 37 4 2 2 3 2 2 2 2" xfId="27991" xr:uid="{00000000-0005-0000-0000-0000C04B0000}"/>
    <cellStyle name="Comma 37 4 2 2 3 2 2 3" xfId="27992" xr:uid="{00000000-0005-0000-0000-0000C14B0000}"/>
    <cellStyle name="Comma 37 4 2 2 3 2 3" xfId="27995" xr:uid="{00000000-0005-0000-0000-0000C24B0000}"/>
    <cellStyle name="Comma 37 4 2 2 3 2 3 2" xfId="27997" xr:uid="{00000000-0005-0000-0000-0000C34B0000}"/>
    <cellStyle name="Comma 37 4 2 2 3 2 4" xfId="27998" xr:uid="{00000000-0005-0000-0000-0000C44B0000}"/>
    <cellStyle name="Comma 37 4 2 2 3 3" xfId="27999" xr:uid="{00000000-0005-0000-0000-0000C54B0000}"/>
    <cellStyle name="Comma 37 4 2 2 3 3 2" xfId="28001" xr:uid="{00000000-0005-0000-0000-0000C64B0000}"/>
    <cellStyle name="Comma 37 4 2 2 3 3 2 2" xfId="16573" xr:uid="{00000000-0005-0000-0000-0000C74B0000}"/>
    <cellStyle name="Comma 37 4 2 2 3 3 3" xfId="28003" xr:uid="{00000000-0005-0000-0000-0000C84B0000}"/>
    <cellStyle name="Comma 37 4 2 2 3 4" xfId="28004" xr:uid="{00000000-0005-0000-0000-0000C94B0000}"/>
    <cellStyle name="Comma 37 4 2 2 3 4 2" xfId="28006" xr:uid="{00000000-0005-0000-0000-0000CA4B0000}"/>
    <cellStyle name="Comma 37 4 2 2 3 5" xfId="28008" xr:uid="{00000000-0005-0000-0000-0000CB4B0000}"/>
    <cellStyle name="Comma 37 4 2 2 4" xfId="28010" xr:uid="{00000000-0005-0000-0000-0000CC4B0000}"/>
    <cellStyle name="Comma 37 4 2 2 4 2" xfId="28012" xr:uid="{00000000-0005-0000-0000-0000CD4B0000}"/>
    <cellStyle name="Comma 37 4 2 2 4 2 2" xfId="28014" xr:uid="{00000000-0005-0000-0000-0000CE4B0000}"/>
    <cellStyle name="Comma 37 4 2 2 4 2 2 2" xfId="19760" xr:uid="{00000000-0005-0000-0000-0000CF4B0000}"/>
    <cellStyle name="Comma 37 4 2 2 4 2 3" xfId="15297" xr:uid="{00000000-0005-0000-0000-0000D04B0000}"/>
    <cellStyle name="Comma 37 4 2 2 4 3" xfId="28017" xr:uid="{00000000-0005-0000-0000-0000D14B0000}"/>
    <cellStyle name="Comma 37 4 2 2 4 3 2" xfId="28019" xr:uid="{00000000-0005-0000-0000-0000D24B0000}"/>
    <cellStyle name="Comma 37 4 2 2 4 4" xfId="28021" xr:uid="{00000000-0005-0000-0000-0000D34B0000}"/>
    <cellStyle name="Comma 37 4 2 2 5" xfId="28023" xr:uid="{00000000-0005-0000-0000-0000D44B0000}"/>
    <cellStyle name="Comma 37 4 2 2 5 2" xfId="1809" xr:uid="{00000000-0005-0000-0000-0000D54B0000}"/>
    <cellStyle name="Comma 37 4 2 2 5 2 2" xfId="28026" xr:uid="{00000000-0005-0000-0000-0000D64B0000}"/>
    <cellStyle name="Comma 37 4 2 2 5 3" xfId="28028" xr:uid="{00000000-0005-0000-0000-0000D74B0000}"/>
    <cellStyle name="Comma 37 4 2 2 6" xfId="4825" xr:uid="{00000000-0005-0000-0000-0000D84B0000}"/>
    <cellStyle name="Comma 37 4 2 2 6 2" xfId="548" xr:uid="{00000000-0005-0000-0000-0000D94B0000}"/>
    <cellStyle name="Comma 37 4 2 2 7" xfId="4837" xr:uid="{00000000-0005-0000-0000-0000DA4B0000}"/>
    <cellStyle name="Comma 37 4 2 2 8" xfId="4849" xr:uid="{00000000-0005-0000-0000-0000DB4B0000}"/>
    <cellStyle name="Comma 37 4 2 3" xfId="28030" xr:uid="{00000000-0005-0000-0000-0000DC4B0000}"/>
    <cellStyle name="Comma 37 4 2 3 2" xfId="28033" xr:uid="{00000000-0005-0000-0000-0000DD4B0000}"/>
    <cellStyle name="Comma 37 4 2 3 2 2" xfId="28036" xr:uid="{00000000-0005-0000-0000-0000DE4B0000}"/>
    <cellStyle name="Comma 37 4 2 3 2 2 2" xfId="28038" xr:uid="{00000000-0005-0000-0000-0000DF4B0000}"/>
    <cellStyle name="Comma 37 4 2 3 2 2 2 2" xfId="1022" xr:uid="{00000000-0005-0000-0000-0000E04B0000}"/>
    <cellStyle name="Comma 37 4 2 3 2 2 2 2 2" xfId="28040" xr:uid="{00000000-0005-0000-0000-0000E14B0000}"/>
    <cellStyle name="Comma 37 4 2 3 2 2 2 3" xfId="1026" xr:uid="{00000000-0005-0000-0000-0000E24B0000}"/>
    <cellStyle name="Comma 37 4 2 3 2 2 3" xfId="28041" xr:uid="{00000000-0005-0000-0000-0000E34B0000}"/>
    <cellStyle name="Comma 37 4 2 3 2 2 3 2" xfId="28043" xr:uid="{00000000-0005-0000-0000-0000E44B0000}"/>
    <cellStyle name="Comma 37 4 2 3 2 2 4" xfId="6300" xr:uid="{00000000-0005-0000-0000-0000E54B0000}"/>
    <cellStyle name="Comma 37 4 2 3 2 3" xfId="28044" xr:uid="{00000000-0005-0000-0000-0000E64B0000}"/>
    <cellStyle name="Comma 37 4 2 3 2 3 2" xfId="28046" xr:uid="{00000000-0005-0000-0000-0000E74B0000}"/>
    <cellStyle name="Comma 37 4 2 3 2 3 2 2" xfId="28048" xr:uid="{00000000-0005-0000-0000-0000E84B0000}"/>
    <cellStyle name="Comma 37 4 2 3 2 3 3" xfId="28049" xr:uid="{00000000-0005-0000-0000-0000E94B0000}"/>
    <cellStyle name="Comma 37 4 2 3 2 4" xfId="24297" xr:uid="{00000000-0005-0000-0000-0000EA4B0000}"/>
    <cellStyle name="Comma 37 4 2 3 2 4 2" xfId="28050" xr:uid="{00000000-0005-0000-0000-0000EB4B0000}"/>
    <cellStyle name="Comma 37 4 2 3 2 5" xfId="27347" xr:uid="{00000000-0005-0000-0000-0000EC4B0000}"/>
    <cellStyle name="Comma 37 4 2 3 3" xfId="28051" xr:uid="{00000000-0005-0000-0000-0000ED4B0000}"/>
    <cellStyle name="Comma 37 4 2 3 3 2" xfId="28053" xr:uid="{00000000-0005-0000-0000-0000EE4B0000}"/>
    <cellStyle name="Comma 37 4 2 3 3 2 2" xfId="28055" xr:uid="{00000000-0005-0000-0000-0000EF4B0000}"/>
    <cellStyle name="Comma 37 4 2 3 3 2 2 2" xfId="28057" xr:uid="{00000000-0005-0000-0000-0000F04B0000}"/>
    <cellStyle name="Comma 37 4 2 3 3 2 3" xfId="28058" xr:uid="{00000000-0005-0000-0000-0000F14B0000}"/>
    <cellStyle name="Comma 37 4 2 3 3 3" xfId="28059" xr:uid="{00000000-0005-0000-0000-0000F24B0000}"/>
    <cellStyle name="Comma 37 4 2 3 3 3 2" xfId="28061" xr:uid="{00000000-0005-0000-0000-0000F34B0000}"/>
    <cellStyle name="Comma 37 4 2 3 3 4" xfId="28062" xr:uid="{00000000-0005-0000-0000-0000F44B0000}"/>
    <cellStyle name="Comma 37 4 2 3 4" xfId="28063" xr:uid="{00000000-0005-0000-0000-0000F54B0000}"/>
    <cellStyle name="Comma 37 4 2 3 4 2" xfId="28065" xr:uid="{00000000-0005-0000-0000-0000F64B0000}"/>
    <cellStyle name="Comma 37 4 2 3 4 2 2" xfId="28067" xr:uid="{00000000-0005-0000-0000-0000F74B0000}"/>
    <cellStyle name="Comma 37 4 2 3 4 3" xfId="28069" xr:uid="{00000000-0005-0000-0000-0000F84B0000}"/>
    <cellStyle name="Comma 37 4 2 3 5" xfId="28071" xr:uid="{00000000-0005-0000-0000-0000F94B0000}"/>
    <cellStyle name="Comma 37 4 2 3 5 2" xfId="28074" xr:uid="{00000000-0005-0000-0000-0000FA4B0000}"/>
    <cellStyle name="Comma 37 4 2 3 6" xfId="4857" xr:uid="{00000000-0005-0000-0000-0000FB4B0000}"/>
    <cellStyle name="Comma 37 4 2 3 7" xfId="4861" xr:uid="{00000000-0005-0000-0000-0000FC4B0000}"/>
    <cellStyle name="Comma 37 4 2 4" xfId="28075" xr:uid="{00000000-0005-0000-0000-0000FD4B0000}"/>
    <cellStyle name="Comma 37 4 2 4 2" xfId="28078" xr:uid="{00000000-0005-0000-0000-0000FE4B0000}"/>
    <cellStyle name="Comma 37 4 2 4 2 2" xfId="28080" xr:uid="{00000000-0005-0000-0000-0000FF4B0000}"/>
    <cellStyle name="Comma 37 4 2 4 2 2 2" xfId="23773" xr:uid="{00000000-0005-0000-0000-0000004C0000}"/>
    <cellStyle name="Comma 37 4 2 4 2 2 2 2" xfId="26157" xr:uid="{00000000-0005-0000-0000-0000014C0000}"/>
    <cellStyle name="Comma 37 4 2 4 2 2 3" xfId="26158" xr:uid="{00000000-0005-0000-0000-0000024C0000}"/>
    <cellStyle name="Comma 37 4 2 4 2 3" xfId="22773" xr:uid="{00000000-0005-0000-0000-0000034C0000}"/>
    <cellStyle name="Comma 37 4 2 4 2 3 2" xfId="20847" xr:uid="{00000000-0005-0000-0000-0000044C0000}"/>
    <cellStyle name="Comma 37 4 2 4 2 4" xfId="28082" xr:uid="{00000000-0005-0000-0000-0000054C0000}"/>
    <cellStyle name="Comma 37 4 2 4 3" xfId="13774" xr:uid="{00000000-0005-0000-0000-0000064C0000}"/>
    <cellStyle name="Comma 37 4 2 4 3 2" xfId="13778" xr:uid="{00000000-0005-0000-0000-0000074C0000}"/>
    <cellStyle name="Comma 37 4 2 4 3 2 2" xfId="13782" xr:uid="{00000000-0005-0000-0000-0000084C0000}"/>
    <cellStyle name="Comma 37 4 2 4 3 3" xfId="13792" xr:uid="{00000000-0005-0000-0000-0000094C0000}"/>
    <cellStyle name="Comma 37 4 2 4 4" xfId="13802" xr:uid="{00000000-0005-0000-0000-00000A4C0000}"/>
    <cellStyle name="Comma 37 4 2 4 4 2" xfId="13805" xr:uid="{00000000-0005-0000-0000-00000B4C0000}"/>
    <cellStyle name="Comma 37 4 2 4 5" xfId="13813" xr:uid="{00000000-0005-0000-0000-00000C4C0000}"/>
    <cellStyle name="Comma 37 4 2 5" xfId="28084" xr:uid="{00000000-0005-0000-0000-00000D4C0000}"/>
    <cellStyle name="Comma 37 4 2 5 2" xfId="28087" xr:uid="{00000000-0005-0000-0000-00000E4C0000}"/>
    <cellStyle name="Comma 37 4 2 5 2 2" xfId="28089" xr:uid="{00000000-0005-0000-0000-00000F4C0000}"/>
    <cellStyle name="Comma 37 4 2 5 2 2 2" xfId="5542" xr:uid="{00000000-0005-0000-0000-0000104C0000}"/>
    <cellStyle name="Comma 37 4 2 5 2 3" xfId="28091" xr:uid="{00000000-0005-0000-0000-0000114C0000}"/>
    <cellStyle name="Comma 37 4 2 5 3" xfId="13819" xr:uid="{00000000-0005-0000-0000-0000124C0000}"/>
    <cellStyle name="Comma 37 4 2 5 3 2" xfId="13822" xr:uid="{00000000-0005-0000-0000-0000134C0000}"/>
    <cellStyle name="Comma 37 4 2 5 4" xfId="13830" xr:uid="{00000000-0005-0000-0000-0000144C0000}"/>
    <cellStyle name="Comma 37 4 2 6" xfId="28092" xr:uid="{00000000-0005-0000-0000-0000154C0000}"/>
    <cellStyle name="Comma 37 4 2 6 2" xfId="28095" xr:uid="{00000000-0005-0000-0000-0000164C0000}"/>
    <cellStyle name="Comma 37 4 2 6 2 2" xfId="28097" xr:uid="{00000000-0005-0000-0000-0000174C0000}"/>
    <cellStyle name="Comma 37 4 2 6 3" xfId="13836" xr:uid="{00000000-0005-0000-0000-0000184C0000}"/>
    <cellStyle name="Comma 37 4 2 7" xfId="28098" xr:uid="{00000000-0005-0000-0000-0000194C0000}"/>
    <cellStyle name="Comma 37 4 2 7 2" xfId="28100" xr:uid="{00000000-0005-0000-0000-00001A4C0000}"/>
    <cellStyle name="Comma 37 4 2 8" xfId="28101" xr:uid="{00000000-0005-0000-0000-00001B4C0000}"/>
    <cellStyle name="Comma 37 4 2 9" xfId="28104" xr:uid="{00000000-0005-0000-0000-00001C4C0000}"/>
    <cellStyle name="Comma 37 4 3" xfId="28105" xr:uid="{00000000-0005-0000-0000-00001D4C0000}"/>
    <cellStyle name="Comma 37 4 3 2" xfId="28107" xr:uid="{00000000-0005-0000-0000-00001E4C0000}"/>
    <cellStyle name="Comma 37 4 3 2 2" xfId="28110" xr:uid="{00000000-0005-0000-0000-00001F4C0000}"/>
    <cellStyle name="Comma 37 4 3 2 2 2" xfId="19115" xr:uid="{00000000-0005-0000-0000-0000204C0000}"/>
    <cellStyle name="Comma 37 4 3 2 2 2 2" xfId="28113" xr:uid="{00000000-0005-0000-0000-0000214C0000}"/>
    <cellStyle name="Comma 37 4 3 2 2 2 2 2" xfId="28115" xr:uid="{00000000-0005-0000-0000-0000224C0000}"/>
    <cellStyle name="Comma 37 4 3 2 2 2 2 2 2" xfId="28117" xr:uid="{00000000-0005-0000-0000-0000234C0000}"/>
    <cellStyle name="Comma 37 4 3 2 2 2 2 3" xfId="28118" xr:uid="{00000000-0005-0000-0000-0000244C0000}"/>
    <cellStyle name="Comma 37 4 3 2 2 2 3" xfId="28119" xr:uid="{00000000-0005-0000-0000-0000254C0000}"/>
    <cellStyle name="Comma 37 4 3 2 2 2 3 2" xfId="26771" xr:uid="{00000000-0005-0000-0000-0000264C0000}"/>
    <cellStyle name="Comma 37 4 3 2 2 2 4" xfId="28121" xr:uid="{00000000-0005-0000-0000-0000274C0000}"/>
    <cellStyle name="Comma 37 4 3 2 2 3" xfId="28122" xr:uid="{00000000-0005-0000-0000-0000284C0000}"/>
    <cellStyle name="Comma 37 4 3 2 2 3 2" xfId="28124" xr:uid="{00000000-0005-0000-0000-0000294C0000}"/>
    <cellStyle name="Comma 37 4 3 2 2 3 2 2" xfId="28126" xr:uid="{00000000-0005-0000-0000-00002A4C0000}"/>
    <cellStyle name="Comma 37 4 3 2 2 3 3" xfId="28127" xr:uid="{00000000-0005-0000-0000-00002B4C0000}"/>
    <cellStyle name="Comma 37 4 3 2 2 4" xfId="28128" xr:uid="{00000000-0005-0000-0000-00002C4C0000}"/>
    <cellStyle name="Comma 37 4 3 2 2 4 2" xfId="28130" xr:uid="{00000000-0005-0000-0000-00002D4C0000}"/>
    <cellStyle name="Comma 37 4 3 2 2 5" xfId="28131" xr:uid="{00000000-0005-0000-0000-00002E4C0000}"/>
    <cellStyle name="Comma 37 4 3 2 3" xfId="28135" xr:uid="{00000000-0005-0000-0000-00002F4C0000}"/>
    <cellStyle name="Comma 37 4 3 2 3 2" xfId="28137" xr:uid="{00000000-0005-0000-0000-0000304C0000}"/>
    <cellStyle name="Comma 37 4 3 2 3 2 2" xfId="28139" xr:uid="{00000000-0005-0000-0000-0000314C0000}"/>
    <cellStyle name="Comma 37 4 3 2 3 2 2 2" xfId="28141" xr:uid="{00000000-0005-0000-0000-0000324C0000}"/>
    <cellStyle name="Comma 37 4 3 2 3 2 3" xfId="28143" xr:uid="{00000000-0005-0000-0000-0000334C0000}"/>
    <cellStyle name="Comma 37 4 3 2 3 3" xfId="28144" xr:uid="{00000000-0005-0000-0000-0000344C0000}"/>
    <cellStyle name="Comma 37 4 3 2 3 3 2" xfId="28146" xr:uid="{00000000-0005-0000-0000-0000354C0000}"/>
    <cellStyle name="Comma 37 4 3 2 3 4" xfId="28147" xr:uid="{00000000-0005-0000-0000-0000364C0000}"/>
    <cellStyle name="Comma 37 4 3 2 4" xfId="101" xr:uid="{00000000-0005-0000-0000-0000374C0000}"/>
    <cellStyle name="Comma 37 4 3 2 4 2" xfId="23047" xr:uid="{00000000-0005-0000-0000-0000384C0000}"/>
    <cellStyle name="Comma 37 4 3 2 4 2 2" xfId="23051" xr:uid="{00000000-0005-0000-0000-0000394C0000}"/>
    <cellStyle name="Comma 37 4 3 2 4 3" xfId="23055" xr:uid="{00000000-0005-0000-0000-00003A4C0000}"/>
    <cellStyle name="Comma 37 4 3 2 5" xfId="28148" xr:uid="{00000000-0005-0000-0000-00003B4C0000}"/>
    <cellStyle name="Comma 37 4 3 2 5 2" xfId="23063" xr:uid="{00000000-0005-0000-0000-00003C4C0000}"/>
    <cellStyle name="Comma 37 4 3 2 6" xfId="2553" xr:uid="{00000000-0005-0000-0000-00003D4C0000}"/>
    <cellStyle name="Comma 37 4 3 2 7" xfId="2584" xr:uid="{00000000-0005-0000-0000-00003E4C0000}"/>
    <cellStyle name="Comma 37 4 3 3" xfId="28150" xr:uid="{00000000-0005-0000-0000-00003F4C0000}"/>
    <cellStyle name="Comma 37 4 3 3 2" xfId="28153" xr:uid="{00000000-0005-0000-0000-0000404C0000}"/>
    <cellStyle name="Comma 37 4 3 3 2 2" xfId="23257" xr:uid="{00000000-0005-0000-0000-0000414C0000}"/>
    <cellStyle name="Comma 37 4 3 3 2 2 2" xfId="23261" xr:uid="{00000000-0005-0000-0000-0000424C0000}"/>
    <cellStyle name="Comma 37 4 3 3 2 2 2 2" xfId="28155" xr:uid="{00000000-0005-0000-0000-0000434C0000}"/>
    <cellStyle name="Comma 37 4 3 3 2 2 3" xfId="28156" xr:uid="{00000000-0005-0000-0000-0000444C0000}"/>
    <cellStyle name="Comma 37 4 3 3 2 3" xfId="23264" xr:uid="{00000000-0005-0000-0000-0000454C0000}"/>
    <cellStyle name="Comma 37 4 3 3 2 3 2" xfId="28157" xr:uid="{00000000-0005-0000-0000-0000464C0000}"/>
    <cellStyle name="Comma 37 4 3 3 2 4" xfId="28158" xr:uid="{00000000-0005-0000-0000-0000474C0000}"/>
    <cellStyle name="Comma 37 4 3 3 3" xfId="28159" xr:uid="{00000000-0005-0000-0000-0000484C0000}"/>
    <cellStyle name="Comma 37 4 3 3 3 2" xfId="23281" xr:uid="{00000000-0005-0000-0000-0000494C0000}"/>
    <cellStyle name="Comma 37 4 3 3 3 2 2" xfId="28161" xr:uid="{00000000-0005-0000-0000-00004A4C0000}"/>
    <cellStyle name="Comma 37 4 3 3 3 3" xfId="28162" xr:uid="{00000000-0005-0000-0000-00004B4C0000}"/>
    <cellStyle name="Comma 37 4 3 3 4" xfId="28163" xr:uid="{00000000-0005-0000-0000-00004C4C0000}"/>
    <cellStyle name="Comma 37 4 3 3 4 2" xfId="23077" xr:uid="{00000000-0005-0000-0000-00004D4C0000}"/>
    <cellStyle name="Comma 37 4 3 3 5" xfId="28165" xr:uid="{00000000-0005-0000-0000-00004E4C0000}"/>
    <cellStyle name="Comma 37 4 3 4" xfId="28166" xr:uid="{00000000-0005-0000-0000-00004F4C0000}"/>
    <cellStyle name="Comma 37 4 3 4 2" xfId="28168" xr:uid="{00000000-0005-0000-0000-0000504C0000}"/>
    <cellStyle name="Comma 37 4 3 4 2 2" xfId="23304" xr:uid="{00000000-0005-0000-0000-0000514C0000}"/>
    <cellStyle name="Comma 37 4 3 4 2 2 2" xfId="26722" xr:uid="{00000000-0005-0000-0000-0000524C0000}"/>
    <cellStyle name="Comma 37 4 3 4 2 3" xfId="28170" xr:uid="{00000000-0005-0000-0000-0000534C0000}"/>
    <cellStyle name="Comma 37 4 3 4 3" xfId="13850" xr:uid="{00000000-0005-0000-0000-0000544C0000}"/>
    <cellStyle name="Comma 37 4 3 4 3 2" xfId="13853" xr:uid="{00000000-0005-0000-0000-0000554C0000}"/>
    <cellStyle name="Comma 37 4 3 4 4" xfId="13861" xr:uid="{00000000-0005-0000-0000-0000564C0000}"/>
    <cellStyle name="Comma 37 4 3 5" xfId="28171" xr:uid="{00000000-0005-0000-0000-0000574C0000}"/>
    <cellStyle name="Comma 37 4 3 5 2" xfId="28173" xr:uid="{00000000-0005-0000-0000-0000584C0000}"/>
    <cellStyle name="Comma 37 4 3 5 2 2" xfId="28175" xr:uid="{00000000-0005-0000-0000-0000594C0000}"/>
    <cellStyle name="Comma 37 4 3 5 3" xfId="13869" xr:uid="{00000000-0005-0000-0000-00005A4C0000}"/>
    <cellStyle name="Comma 37 4 3 6" xfId="28176" xr:uid="{00000000-0005-0000-0000-00005B4C0000}"/>
    <cellStyle name="Comma 37 4 3 6 2" xfId="2999" xr:uid="{00000000-0005-0000-0000-00005C4C0000}"/>
    <cellStyle name="Comma 37 4 3 7" xfId="5838" xr:uid="{00000000-0005-0000-0000-00005D4C0000}"/>
    <cellStyle name="Comma 37 4 3 8" xfId="5657" xr:uid="{00000000-0005-0000-0000-00005E4C0000}"/>
    <cellStyle name="Comma 37 4 4" xfId="28178" xr:uid="{00000000-0005-0000-0000-00005F4C0000}"/>
    <cellStyle name="Comma 37 4 4 2" xfId="28180" xr:uid="{00000000-0005-0000-0000-0000604C0000}"/>
    <cellStyle name="Comma 37 4 4 2 2" xfId="28183" xr:uid="{00000000-0005-0000-0000-0000614C0000}"/>
    <cellStyle name="Comma 37 4 4 2 2 2" xfId="28185" xr:uid="{00000000-0005-0000-0000-0000624C0000}"/>
    <cellStyle name="Comma 37 4 4 2 2 2 2" xfId="3241" xr:uid="{00000000-0005-0000-0000-0000634C0000}"/>
    <cellStyle name="Comma 37 4 4 2 2 2 2 2" xfId="28188" xr:uid="{00000000-0005-0000-0000-0000644C0000}"/>
    <cellStyle name="Comma 37 4 4 2 2 2 3" xfId="4723" xr:uid="{00000000-0005-0000-0000-0000654C0000}"/>
    <cellStyle name="Comma 37 4 4 2 2 3" xfId="28189" xr:uid="{00000000-0005-0000-0000-0000664C0000}"/>
    <cellStyle name="Comma 37 4 4 2 2 3 2" xfId="28191" xr:uid="{00000000-0005-0000-0000-0000674C0000}"/>
    <cellStyle name="Comma 37 4 4 2 2 4" xfId="28192" xr:uid="{00000000-0005-0000-0000-0000684C0000}"/>
    <cellStyle name="Comma 37 4 4 2 3" xfId="28193" xr:uid="{00000000-0005-0000-0000-0000694C0000}"/>
    <cellStyle name="Comma 37 4 4 2 3 2" xfId="28195" xr:uid="{00000000-0005-0000-0000-00006A4C0000}"/>
    <cellStyle name="Comma 37 4 4 2 3 2 2" xfId="26656" xr:uid="{00000000-0005-0000-0000-00006B4C0000}"/>
    <cellStyle name="Comma 37 4 4 2 3 3" xfId="28197" xr:uid="{00000000-0005-0000-0000-00006C4C0000}"/>
    <cellStyle name="Comma 37 4 4 2 4" xfId="28198" xr:uid="{00000000-0005-0000-0000-00006D4C0000}"/>
    <cellStyle name="Comma 37 4 4 2 4 2" xfId="23111" xr:uid="{00000000-0005-0000-0000-00006E4C0000}"/>
    <cellStyle name="Comma 37 4 4 2 5" xfId="28200" xr:uid="{00000000-0005-0000-0000-00006F4C0000}"/>
    <cellStyle name="Comma 37 4 4 3" xfId="28201" xr:uid="{00000000-0005-0000-0000-0000704C0000}"/>
    <cellStyle name="Comma 37 4 4 3 2" xfId="28203" xr:uid="{00000000-0005-0000-0000-0000714C0000}"/>
    <cellStyle name="Comma 37 4 4 3 2 2" xfId="23338" xr:uid="{00000000-0005-0000-0000-0000724C0000}"/>
    <cellStyle name="Comma 37 4 4 3 2 2 2" xfId="28205" xr:uid="{00000000-0005-0000-0000-0000734C0000}"/>
    <cellStyle name="Comma 37 4 4 3 2 3" xfId="28206" xr:uid="{00000000-0005-0000-0000-0000744C0000}"/>
    <cellStyle name="Comma 37 4 4 3 3" xfId="28207" xr:uid="{00000000-0005-0000-0000-0000754C0000}"/>
    <cellStyle name="Comma 37 4 4 3 3 2" xfId="28209" xr:uid="{00000000-0005-0000-0000-0000764C0000}"/>
    <cellStyle name="Comma 37 4 4 3 4" xfId="28210" xr:uid="{00000000-0005-0000-0000-0000774C0000}"/>
    <cellStyle name="Comma 37 4 4 4" xfId="28211" xr:uid="{00000000-0005-0000-0000-0000784C0000}"/>
    <cellStyle name="Comma 37 4 4 4 2" xfId="28213" xr:uid="{00000000-0005-0000-0000-0000794C0000}"/>
    <cellStyle name="Comma 37 4 4 4 2 2" xfId="28215" xr:uid="{00000000-0005-0000-0000-00007A4C0000}"/>
    <cellStyle name="Comma 37 4 4 4 3" xfId="13880" xr:uid="{00000000-0005-0000-0000-00007B4C0000}"/>
    <cellStyle name="Comma 37 4 4 5" xfId="28216" xr:uid="{00000000-0005-0000-0000-00007C4C0000}"/>
    <cellStyle name="Comma 37 4 4 5 2" xfId="28218" xr:uid="{00000000-0005-0000-0000-00007D4C0000}"/>
    <cellStyle name="Comma 37 4 4 6" xfId="28219" xr:uid="{00000000-0005-0000-0000-00007E4C0000}"/>
    <cellStyle name="Comma 37 4 4 7" xfId="2893" xr:uid="{00000000-0005-0000-0000-00007F4C0000}"/>
    <cellStyle name="Comma 37 4 5" xfId="28220" xr:uid="{00000000-0005-0000-0000-0000804C0000}"/>
    <cellStyle name="Comma 37 4 5 2" xfId="15720" xr:uid="{00000000-0005-0000-0000-0000814C0000}"/>
    <cellStyle name="Comma 37 4 5 2 2" xfId="28222" xr:uid="{00000000-0005-0000-0000-0000824C0000}"/>
    <cellStyle name="Comma 37 4 5 2 2 2" xfId="28224" xr:uid="{00000000-0005-0000-0000-0000834C0000}"/>
    <cellStyle name="Comma 37 4 5 2 2 2 2" xfId="28226" xr:uid="{00000000-0005-0000-0000-0000844C0000}"/>
    <cellStyle name="Comma 37 4 5 2 2 3" xfId="28227" xr:uid="{00000000-0005-0000-0000-0000854C0000}"/>
    <cellStyle name="Comma 37 4 5 2 3" xfId="28228" xr:uid="{00000000-0005-0000-0000-0000864C0000}"/>
    <cellStyle name="Comma 37 4 5 2 3 2" xfId="28230" xr:uid="{00000000-0005-0000-0000-0000874C0000}"/>
    <cellStyle name="Comma 37 4 5 2 4" xfId="28231" xr:uid="{00000000-0005-0000-0000-0000884C0000}"/>
    <cellStyle name="Comma 37 4 5 3" xfId="28232" xr:uid="{00000000-0005-0000-0000-0000894C0000}"/>
    <cellStyle name="Comma 37 4 5 3 2" xfId="28234" xr:uid="{00000000-0005-0000-0000-00008A4C0000}"/>
    <cellStyle name="Comma 37 4 5 3 2 2" xfId="25435" xr:uid="{00000000-0005-0000-0000-00008B4C0000}"/>
    <cellStyle name="Comma 37 4 5 3 3" xfId="28236" xr:uid="{00000000-0005-0000-0000-00008C4C0000}"/>
    <cellStyle name="Comma 37 4 5 4" xfId="28237" xr:uid="{00000000-0005-0000-0000-00008D4C0000}"/>
    <cellStyle name="Comma 37 4 5 4 2" xfId="28239" xr:uid="{00000000-0005-0000-0000-00008E4C0000}"/>
    <cellStyle name="Comma 37 4 5 5" xfId="28240" xr:uid="{00000000-0005-0000-0000-00008F4C0000}"/>
    <cellStyle name="Comma 37 4 6" xfId="28242" xr:uid="{00000000-0005-0000-0000-0000904C0000}"/>
    <cellStyle name="Comma 37 4 6 2" xfId="28244" xr:uid="{00000000-0005-0000-0000-0000914C0000}"/>
    <cellStyle name="Comma 37 4 6 2 2" xfId="28246" xr:uid="{00000000-0005-0000-0000-0000924C0000}"/>
    <cellStyle name="Comma 37 4 6 2 2 2" xfId="28248" xr:uid="{00000000-0005-0000-0000-0000934C0000}"/>
    <cellStyle name="Comma 37 4 6 2 3" xfId="28249" xr:uid="{00000000-0005-0000-0000-0000944C0000}"/>
    <cellStyle name="Comma 37 4 6 3" xfId="28250" xr:uid="{00000000-0005-0000-0000-0000954C0000}"/>
    <cellStyle name="Comma 37 4 6 3 2" xfId="28252" xr:uid="{00000000-0005-0000-0000-0000964C0000}"/>
    <cellStyle name="Comma 37 4 6 4" xfId="28253" xr:uid="{00000000-0005-0000-0000-0000974C0000}"/>
    <cellStyle name="Comma 37 4 7" xfId="28254" xr:uid="{00000000-0005-0000-0000-0000984C0000}"/>
    <cellStyle name="Comma 37 4 7 2" xfId="28256" xr:uid="{00000000-0005-0000-0000-0000994C0000}"/>
    <cellStyle name="Comma 37 4 7 2 2" xfId="28258" xr:uid="{00000000-0005-0000-0000-00009A4C0000}"/>
    <cellStyle name="Comma 37 4 7 3" xfId="28259" xr:uid="{00000000-0005-0000-0000-00009B4C0000}"/>
    <cellStyle name="Comma 37 4 8" xfId="28260" xr:uid="{00000000-0005-0000-0000-00009C4C0000}"/>
    <cellStyle name="Comma 37 4 8 2" xfId="19163" xr:uid="{00000000-0005-0000-0000-00009D4C0000}"/>
    <cellStyle name="Comma 37 4 9" xfId="28262" xr:uid="{00000000-0005-0000-0000-00009E4C0000}"/>
    <cellStyle name="Comma 37 5" xfId="28264" xr:uid="{00000000-0005-0000-0000-00009F4C0000}"/>
    <cellStyle name="Comma 37 5 2" xfId="28266" xr:uid="{00000000-0005-0000-0000-0000A04C0000}"/>
    <cellStyle name="Comma 37 5 2 2" xfId="28268" xr:uid="{00000000-0005-0000-0000-0000A14C0000}"/>
    <cellStyle name="Comma 37 5 2 2 2" xfId="28276" xr:uid="{00000000-0005-0000-0000-0000A24C0000}"/>
    <cellStyle name="Comma 37 5 2 2 2 2" xfId="28283" xr:uid="{00000000-0005-0000-0000-0000A34C0000}"/>
    <cellStyle name="Comma 37 5 2 2 2 2 2" xfId="28289" xr:uid="{00000000-0005-0000-0000-0000A44C0000}"/>
    <cellStyle name="Comma 37 5 2 2 2 2 2 2" xfId="21852" xr:uid="{00000000-0005-0000-0000-0000A54C0000}"/>
    <cellStyle name="Comma 37 5 2 2 2 2 2 2 2" xfId="21855" xr:uid="{00000000-0005-0000-0000-0000A64C0000}"/>
    <cellStyle name="Comma 37 5 2 2 2 2 2 3" xfId="21857" xr:uid="{00000000-0005-0000-0000-0000A74C0000}"/>
    <cellStyle name="Comma 37 5 2 2 2 2 3" xfId="28292" xr:uid="{00000000-0005-0000-0000-0000A84C0000}"/>
    <cellStyle name="Comma 37 5 2 2 2 2 3 2" xfId="21863" xr:uid="{00000000-0005-0000-0000-0000A94C0000}"/>
    <cellStyle name="Comma 37 5 2 2 2 2 4" xfId="25562" xr:uid="{00000000-0005-0000-0000-0000AA4C0000}"/>
    <cellStyle name="Comma 37 5 2 2 2 3" xfId="21886" xr:uid="{00000000-0005-0000-0000-0000AB4C0000}"/>
    <cellStyle name="Comma 37 5 2 2 2 3 2" xfId="28294" xr:uid="{00000000-0005-0000-0000-0000AC4C0000}"/>
    <cellStyle name="Comma 37 5 2 2 2 3 2 2" xfId="21968" xr:uid="{00000000-0005-0000-0000-0000AD4C0000}"/>
    <cellStyle name="Comma 37 5 2 2 2 3 3" xfId="28296" xr:uid="{00000000-0005-0000-0000-0000AE4C0000}"/>
    <cellStyle name="Comma 37 5 2 2 2 4" xfId="28297" xr:uid="{00000000-0005-0000-0000-0000AF4C0000}"/>
    <cellStyle name="Comma 37 5 2 2 2 4 2" xfId="28299" xr:uid="{00000000-0005-0000-0000-0000B04C0000}"/>
    <cellStyle name="Comma 37 5 2 2 2 5" xfId="28300" xr:uid="{00000000-0005-0000-0000-0000B14C0000}"/>
    <cellStyle name="Comma 37 5 2 2 3" xfId="28305" xr:uid="{00000000-0005-0000-0000-0000B24C0000}"/>
    <cellStyle name="Comma 37 5 2 2 3 2" xfId="28313" xr:uid="{00000000-0005-0000-0000-0000B34C0000}"/>
    <cellStyle name="Comma 37 5 2 2 3 2 2" xfId="28321" xr:uid="{00000000-0005-0000-0000-0000B44C0000}"/>
    <cellStyle name="Comma 37 5 2 2 3 2 2 2" xfId="28325" xr:uid="{00000000-0005-0000-0000-0000B54C0000}"/>
    <cellStyle name="Comma 37 5 2 2 3 2 3" xfId="28327" xr:uid="{00000000-0005-0000-0000-0000B64C0000}"/>
    <cellStyle name="Comma 37 5 2 2 3 3" xfId="28333" xr:uid="{00000000-0005-0000-0000-0000B74C0000}"/>
    <cellStyle name="Comma 37 5 2 2 3 3 2" xfId="28337" xr:uid="{00000000-0005-0000-0000-0000B84C0000}"/>
    <cellStyle name="Comma 37 5 2 2 3 4" xfId="28339" xr:uid="{00000000-0005-0000-0000-0000B94C0000}"/>
    <cellStyle name="Comma 37 5 2 2 4" xfId="28344" xr:uid="{00000000-0005-0000-0000-0000BA4C0000}"/>
    <cellStyle name="Comma 37 5 2 2 4 2" xfId="28351" xr:uid="{00000000-0005-0000-0000-0000BB4C0000}"/>
    <cellStyle name="Comma 37 5 2 2 4 2 2" xfId="28359" xr:uid="{00000000-0005-0000-0000-0000BC4C0000}"/>
    <cellStyle name="Comma 37 5 2 2 4 3" xfId="28366" xr:uid="{00000000-0005-0000-0000-0000BD4C0000}"/>
    <cellStyle name="Comma 37 5 2 2 5" xfId="28372" xr:uid="{00000000-0005-0000-0000-0000BE4C0000}"/>
    <cellStyle name="Comma 37 5 2 2 5 2" xfId="11982" xr:uid="{00000000-0005-0000-0000-0000BF4C0000}"/>
    <cellStyle name="Comma 37 5 2 2 6" xfId="5170" xr:uid="{00000000-0005-0000-0000-0000C04C0000}"/>
    <cellStyle name="Comma 37 5 2 2 7" xfId="5186" xr:uid="{00000000-0005-0000-0000-0000C14C0000}"/>
    <cellStyle name="Comma 37 5 2 3" xfId="28374" xr:uid="{00000000-0005-0000-0000-0000C24C0000}"/>
    <cellStyle name="Comma 37 5 2 3 2" xfId="28382" xr:uid="{00000000-0005-0000-0000-0000C34C0000}"/>
    <cellStyle name="Comma 37 5 2 3 2 2" xfId="28387" xr:uid="{00000000-0005-0000-0000-0000C44C0000}"/>
    <cellStyle name="Comma 37 5 2 3 2 2 2" xfId="28390" xr:uid="{00000000-0005-0000-0000-0000C54C0000}"/>
    <cellStyle name="Comma 37 5 2 3 2 2 2 2" xfId="28392" xr:uid="{00000000-0005-0000-0000-0000C64C0000}"/>
    <cellStyle name="Comma 37 5 2 3 2 2 3" xfId="28393" xr:uid="{00000000-0005-0000-0000-0000C74C0000}"/>
    <cellStyle name="Comma 37 5 2 3 2 3" xfId="28395" xr:uid="{00000000-0005-0000-0000-0000C84C0000}"/>
    <cellStyle name="Comma 37 5 2 3 2 3 2" xfId="28397" xr:uid="{00000000-0005-0000-0000-0000C94C0000}"/>
    <cellStyle name="Comma 37 5 2 3 2 4" xfId="28398" xr:uid="{00000000-0005-0000-0000-0000CA4C0000}"/>
    <cellStyle name="Comma 37 5 2 3 3" xfId="28404" xr:uid="{00000000-0005-0000-0000-0000CB4C0000}"/>
    <cellStyle name="Comma 37 5 2 3 3 2" xfId="28410" xr:uid="{00000000-0005-0000-0000-0000CC4C0000}"/>
    <cellStyle name="Comma 37 5 2 3 3 2 2" xfId="28414" xr:uid="{00000000-0005-0000-0000-0000CD4C0000}"/>
    <cellStyle name="Comma 37 5 2 3 3 3" xfId="28417" xr:uid="{00000000-0005-0000-0000-0000CE4C0000}"/>
    <cellStyle name="Comma 37 5 2 3 4" xfId="28424" xr:uid="{00000000-0005-0000-0000-0000CF4C0000}"/>
    <cellStyle name="Comma 37 5 2 3 4 2" xfId="28429" xr:uid="{00000000-0005-0000-0000-0000D04C0000}"/>
    <cellStyle name="Comma 37 5 2 3 5" xfId="28435" xr:uid="{00000000-0005-0000-0000-0000D14C0000}"/>
    <cellStyle name="Comma 37 5 2 4" xfId="28437" xr:uid="{00000000-0005-0000-0000-0000D24C0000}"/>
    <cellStyle name="Comma 37 5 2 4 2" xfId="28444" xr:uid="{00000000-0005-0000-0000-0000D34C0000}"/>
    <cellStyle name="Comma 37 5 2 4 2 2" xfId="28451" xr:uid="{00000000-0005-0000-0000-0000D44C0000}"/>
    <cellStyle name="Comma 37 5 2 4 2 2 2" xfId="27396" xr:uid="{00000000-0005-0000-0000-0000D54C0000}"/>
    <cellStyle name="Comma 37 5 2 4 2 3" xfId="28453" xr:uid="{00000000-0005-0000-0000-0000D64C0000}"/>
    <cellStyle name="Comma 37 5 2 4 3" xfId="13908" xr:uid="{00000000-0005-0000-0000-0000D74C0000}"/>
    <cellStyle name="Comma 37 5 2 4 3 2" xfId="13916" xr:uid="{00000000-0005-0000-0000-0000D84C0000}"/>
    <cellStyle name="Comma 37 5 2 4 4" xfId="9578" xr:uid="{00000000-0005-0000-0000-0000D94C0000}"/>
    <cellStyle name="Comma 37 5 2 5" xfId="28455" xr:uid="{00000000-0005-0000-0000-0000DA4C0000}"/>
    <cellStyle name="Comma 37 5 2 5 2" xfId="28464" xr:uid="{00000000-0005-0000-0000-0000DB4C0000}"/>
    <cellStyle name="Comma 37 5 2 5 2 2" xfId="28471" xr:uid="{00000000-0005-0000-0000-0000DC4C0000}"/>
    <cellStyle name="Comma 37 5 2 5 3" xfId="13933" xr:uid="{00000000-0005-0000-0000-0000DD4C0000}"/>
    <cellStyle name="Comma 37 5 2 6" xfId="28474" xr:uid="{00000000-0005-0000-0000-0000DE4C0000}"/>
    <cellStyle name="Comma 37 5 2 6 2" xfId="28483" xr:uid="{00000000-0005-0000-0000-0000DF4C0000}"/>
    <cellStyle name="Comma 37 5 2 7" xfId="20097" xr:uid="{00000000-0005-0000-0000-0000E04C0000}"/>
    <cellStyle name="Comma 37 5 2 8" xfId="28487" xr:uid="{00000000-0005-0000-0000-0000E14C0000}"/>
    <cellStyle name="Comma 37 5 3" xfId="28490" xr:uid="{00000000-0005-0000-0000-0000E24C0000}"/>
    <cellStyle name="Comma 37 5 3 2" xfId="28492" xr:uid="{00000000-0005-0000-0000-0000E34C0000}"/>
    <cellStyle name="Comma 37 5 3 2 2" xfId="28495" xr:uid="{00000000-0005-0000-0000-0000E44C0000}"/>
    <cellStyle name="Comma 37 5 3 2 2 2" xfId="1531" xr:uid="{00000000-0005-0000-0000-0000E54C0000}"/>
    <cellStyle name="Comma 37 5 3 2 2 2 2" xfId="28497" xr:uid="{00000000-0005-0000-0000-0000E64C0000}"/>
    <cellStyle name="Comma 37 5 3 2 2 2 2 2" xfId="22497" xr:uid="{00000000-0005-0000-0000-0000E74C0000}"/>
    <cellStyle name="Comma 37 5 3 2 2 2 3" xfId="28499" xr:uid="{00000000-0005-0000-0000-0000E84C0000}"/>
    <cellStyle name="Comma 37 5 3 2 2 3" xfId="1545" xr:uid="{00000000-0005-0000-0000-0000E94C0000}"/>
    <cellStyle name="Comma 37 5 3 2 2 3 2" xfId="28500" xr:uid="{00000000-0005-0000-0000-0000EA4C0000}"/>
    <cellStyle name="Comma 37 5 3 2 2 4" xfId="25360" xr:uid="{00000000-0005-0000-0000-0000EB4C0000}"/>
    <cellStyle name="Comma 37 5 3 2 3" xfId="28501" xr:uid="{00000000-0005-0000-0000-0000EC4C0000}"/>
    <cellStyle name="Comma 37 5 3 2 3 2" xfId="28507" xr:uid="{00000000-0005-0000-0000-0000ED4C0000}"/>
    <cellStyle name="Comma 37 5 3 2 3 2 2" xfId="28511" xr:uid="{00000000-0005-0000-0000-0000EE4C0000}"/>
    <cellStyle name="Comma 37 5 3 2 3 3" xfId="28513" xr:uid="{00000000-0005-0000-0000-0000EF4C0000}"/>
    <cellStyle name="Comma 37 5 3 2 4" xfId="28514" xr:uid="{00000000-0005-0000-0000-0000F04C0000}"/>
    <cellStyle name="Comma 37 5 3 2 4 2" xfId="23164" xr:uid="{00000000-0005-0000-0000-0000F14C0000}"/>
    <cellStyle name="Comma 37 5 3 2 5" xfId="28517" xr:uid="{00000000-0005-0000-0000-0000F24C0000}"/>
    <cellStyle name="Comma 37 5 3 3" xfId="28518" xr:uid="{00000000-0005-0000-0000-0000F34C0000}"/>
    <cellStyle name="Comma 37 5 3 3 2" xfId="28520" xr:uid="{00000000-0005-0000-0000-0000F44C0000}"/>
    <cellStyle name="Comma 37 5 3 3 2 2" xfId="23406" xr:uid="{00000000-0005-0000-0000-0000F54C0000}"/>
    <cellStyle name="Comma 37 5 3 3 2 2 2" xfId="28522" xr:uid="{00000000-0005-0000-0000-0000F64C0000}"/>
    <cellStyle name="Comma 37 5 3 3 2 3" xfId="28523" xr:uid="{00000000-0005-0000-0000-0000F74C0000}"/>
    <cellStyle name="Comma 37 5 3 3 3" xfId="28524" xr:uid="{00000000-0005-0000-0000-0000F84C0000}"/>
    <cellStyle name="Comma 37 5 3 3 3 2" xfId="28529" xr:uid="{00000000-0005-0000-0000-0000F94C0000}"/>
    <cellStyle name="Comma 37 5 3 3 4" xfId="28530" xr:uid="{00000000-0005-0000-0000-0000FA4C0000}"/>
    <cellStyle name="Comma 37 5 3 4" xfId="28532" xr:uid="{00000000-0005-0000-0000-0000FB4C0000}"/>
    <cellStyle name="Comma 37 5 3 4 2" xfId="28534" xr:uid="{00000000-0005-0000-0000-0000FC4C0000}"/>
    <cellStyle name="Comma 37 5 3 4 2 2" xfId="28536" xr:uid="{00000000-0005-0000-0000-0000FD4C0000}"/>
    <cellStyle name="Comma 37 5 3 4 3" xfId="13959" xr:uid="{00000000-0005-0000-0000-0000FE4C0000}"/>
    <cellStyle name="Comma 37 5 3 5" xfId="28537" xr:uid="{00000000-0005-0000-0000-0000FF4C0000}"/>
    <cellStyle name="Comma 37 5 3 5 2" xfId="28541" xr:uid="{00000000-0005-0000-0000-0000004D0000}"/>
    <cellStyle name="Comma 37 5 3 6" xfId="28546" xr:uid="{00000000-0005-0000-0000-0000014D0000}"/>
    <cellStyle name="Comma 37 5 3 7" xfId="5905" xr:uid="{00000000-0005-0000-0000-0000024D0000}"/>
    <cellStyle name="Comma 37 5 4" xfId="28550" xr:uid="{00000000-0005-0000-0000-0000034D0000}"/>
    <cellStyle name="Comma 37 5 4 2" xfId="28552" xr:uid="{00000000-0005-0000-0000-0000044D0000}"/>
    <cellStyle name="Comma 37 5 4 2 2" xfId="28554" xr:uid="{00000000-0005-0000-0000-0000054D0000}"/>
    <cellStyle name="Comma 37 5 4 2 2 2" xfId="28559" xr:uid="{00000000-0005-0000-0000-0000064D0000}"/>
    <cellStyle name="Comma 37 5 4 2 2 2 2" xfId="2908" xr:uid="{00000000-0005-0000-0000-0000074D0000}"/>
    <cellStyle name="Comma 37 5 4 2 2 3" xfId="28562" xr:uid="{00000000-0005-0000-0000-0000084D0000}"/>
    <cellStyle name="Comma 37 5 4 2 3" xfId="28563" xr:uid="{00000000-0005-0000-0000-0000094D0000}"/>
    <cellStyle name="Comma 37 5 4 2 3 2" xfId="28568" xr:uid="{00000000-0005-0000-0000-00000A4D0000}"/>
    <cellStyle name="Comma 37 5 4 2 4" xfId="28570" xr:uid="{00000000-0005-0000-0000-00000B4D0000}"/>
    <cellStyle name="Comma 37 5 4 3" xfId="28573" xr:uid="{00000000-0005-0000-0000-00000C4D0000}"/>
    <cellStyle name="Comma 37 5 4 3 2" xfId="28575" xr:uid="{00000000-0005-0000-0000-00000D4D0000}"/>
    <cellStyle name="Comma 37 5 4 3 2 2" xfId="28578" xr:uid="{00000000-0005-0000-0000-00000E4D0000}"/>
    <cellStyle name="Comma 37 5 4 3 3" xfId="28580" xr:uid="{00000000-0005-0000-0000-00000F4D0000}"/>
    <cellStyle name="Comma 37 5 4 4" xfId="28583" xr:uid="{00000000-0005-0000-0000-0000104D0000}"/>
    <cellStyle name="Comma 37 5 4 4 2" xfId="28585" xr:uid="{00000000-0005-0000-0000-0000114D0000}"/>
    <cellStyle name="Comma 37 5 4 5" xfId="28586" xr:uid="{00000000-0005-0000-0000-0000124D0000}"/>
    <cellStyle name="Comma 37 5 5" xfId="28589" xr:uid="{00000000-0005-0000-0000-0000134D0000}"/>
    <cellStyle name="Comma 37 5 5 2" xfId="28591" xr:uid="{00000000-0005-0000-0000-0000144D0000}"/>
    <cellStyle name="Comma 37 5 5 2 2" xfId="28593" xr:uid="{00000000-0005-0000-0000-0000154D0000}"/>
    <cellStyle name="Comma 37 5 5 2 2 2" xfId="18064" xr:uid="{00000000-0005-0000-0000-0000164D0000}"/>
    <cellStyle name="Comma 37 5 5 2 3" xfId="28596" xr:uid="{00000000-0005-0000-0000-0000174D0000}"/>
    <cellStyle name="Comma 37 5 5 3" xfId="28598" xr:uid="{00000000-0005-0000-0000-0000184D0000}"/>
    <cellStyle name="Comma 37 5 5 3 2" xfId="28600" xr:uid="{00000000-0005-0000-0000-0000194D0000}"/>
    <cellStyle name="Comma 37 5 5 4" xfId="28601" xr:uid="{00000000-0005-0000-0000-00001A4D0000}"/>
    <cellStyle name="Comma 37 5 6" xfId="28602" xr:uid="{00000000-0005-0000-0000-00001B4D0000}"/>
    <cellStyle name="Comma 37 5 6 2" xfId="28604" xr:uid="{00000000-0005-0000-0000-00001C4D0000}"/>
    <cellStyle name="Comma 37 5 6 2 2" xfId="28606" xr:uid="{00000000-0005-0000-0000-00001D4D0000}"/>
    <cellStyle name="Comma 37 5 6 3" xfId="28609" xr:uid="{00000000-0005-0000-0000-00001E4D0000}"/>
    <cellStyle name="Comma 37 5 7" xfId="28610" xr:uid="{00000000-0005-0000-0000-00001F4D0000}"/>
    <cellStyle name="Comma 37 5 7 2" xfId="28612" xr:uid="{00000000-0005-0000-0000-0000204D0000}"/>
    <cellStyle name="Comma 37 5 8" xfId="28613" xr:uid="{00000000-0005-0000-0000-0000214D0000}"/>
    <cellStyle name="Comma 37 5 9" xfId="5106" xr:uid="{00000000-0005-0000-0000-0000224D0000}"/>
    <cellStyle name="Comma 37 6" xfId="28615" xr:uid="{00000000-0005-0000-0000-0000234D0000}"/>
    <cellStyle name="Comma 37 6 2" xfId="28617" xr:uid="{00000000-0005-0000-0000-0000244D0000}"/>
    <cellStyle name="Comma 37 6 2 2" xfId="28619" xr:uid="{00000000-0005-0000-0000-0000254D0000}"/>
    <cellStyle name="Comma 37 6 2 2 2" xfId="28622" xr:uid="{00000000-0005-0000-0000-0000264D0000}"/>
    <cellStyle name="Comma 37 6 2 2 2 2" xfId="28624" xr:uid="{00000000-0005-0000-0000-0000274D0000}"/>
    <cellStyle name="Comma 37 6 2 2 2 2 2" xfId="28626" xr:uid="{00000000-0005-0000-0000-0000284D0000}"/>
    <cellStyle name="Comma 37 6 2 2 2 2 2 2" xfId="28628" xr:uid="{00000000-0005-0000-0000-0000294D0000}"/>
    <cellStyle name="Comma 37 6 2 2 2 2 3" xfId="28629" xr:uid="{00000000-0005-0000-0000-00002A4D0000}"/>
    <cellStyle name="Comma 37 6 2 2 2 3" xfId="28631" xr:uid="{00000000-0005-0000-0000-00002B4D0000}"/>
    <cellStyle name="Comma 37 6 2 2 2 3 2" xfId="28633" xr:uid="{00000000-0005-0000-0000-00002C4D0000}"/>
    <cellStyle name="Comma 37 6 2 2 2 4" xfId="28634" xr:uid="{00000000-0005-0000-0000-00002D4D0000}"/>
    <cellStyle name="Comma 37 6 2 2 3" xfId="28635" xr:uid="{00000000-0005-0000-0000-00002E4D0000}"/>
    <cellStyle name="Comma 37 6 2 2 3 2" xfId="28637" xr:uid="{00000000-0005-0000-0000-00002F4D0000}"/>
    <cellStyle name="Comma 37 6 2 2 3 2 2" xfId="28641" xr:uid="{00000000-0005-0000-0000-0000304D0000}"/>
    <cellStyle name="Comma 37 6 2 2 3 3" xfId="1739" xr:uid="{00000000-0005-0000-0000-0000314D0000}"/>
    <cellStyle name="Comma 37 6 2 2 4" xfId="28644" xr:uid="{00000000-0005-0000-0000-0000324D0000}"/>
    <cellStyle name="Comma 37 6 2 2 4 2" xfId="28646" xr:uid="{00000000-0005-0000-0000-0000334D0000}"/>
    <cellStyle name="Comma 37 6 2 2 5" xfId="28651" xr:uid="{00000000-0005-0000-0000-0000344D0000}"/>
    <cellStyle name="Comma 37 6 2 3" xfId="28652" xr:uid="{00000000-0005-0000-0000-0000354D0000}"/>
    <cellStyle name="Comma 37 6 2 3 2" xfId="28654" xr:uid="{00000000-0005-0000-0000-0000364D0000}"/>
    <cellStyle name="Comma 37 6 2 3 2 2" xfId="28657" xr:uid="{00000000-0005-0000-0000-0000374D0000}"/>
    <cellStyle name="Comma 37 6 2 3 2 2 2" xfId="24530" xr:uid="{00000000-0005-0000-0000-0000384D0000}"/>
    <cellStyle name="Comma 37 6 2 3 2 3" xfId="28660" xr:uid="{00000000-0005-0000-0000-0000394D0000}"/>
    <cellStyle name="Comma 37 6 2 3 3" xfId="28662" xr:uid="{00000000-0005-0000-0000-00003A4D0000}"/>
    <cellStyle name="Comma 37 6 2 3 3 2" xfId="28665" xr:uid="{00000000-0005-0000-0000-00003B4D0000}"/>
    <cellStyle name="Comma 37 6 2 3 4" xfId="28668" xr:uid="{00000000-0005-0000-0000-00003C4D0000}"/>
    <cellStyle name="Comma 37 6 2 4" xfId="20898" xr:uid="{00000000-0005-0000-0000-00003D4D0000}"/>
    <cellStyle name="Comma 37 6 2 4 2" xfId="24544" xr:uid="{00000000-0005-0000-0000-00003E4D0000}"/>
    <cellStyle name="Comma 37 6 2 4 2 2" xfId="28670" xr:uid="{00000000-0005-0000-0000-00003F4D0000}"/>
    <cellStyle name="Comma 37 6 2 4 3" xfId="14000" xr:uid="{00000000-0005-0000-0000-0000404D0000}"/>
    <cellStyle name="Comma 37 6 2 5" xfId="20901" xr:uid="{00000000-0005-0000-0000-0000414D0000}"/>
    <cellStyle name="Comma 37 6 2 5 2" xfId="24599" xr:uid="{00000000-0005-0000-0000-0000424D0000}"/>
    <cellStyle name="Comma 37 6 2 6" xfId="28672" xr:uid="{00000000-0005-0000-0000-0000434D0000}"/>
    <cellStyle name="Comma 37 6 2 7" xfId="28676" xr:uid="{00000000-0005-0000-0000-0000444D0000}"/>
    <cellStyle name="Comma 37 6 3" xfId="28679" xr:uid="{00000000-0005-0000-0000-0000454D0000}"/>
    <cellStyle name="Comma 37 6 3 2" xfId="28681" xr:uid="{00000000-0005-0000-0000-0000464D0000}"/>
    <cellStyle name="Comma 37 6 3 2 2" xfId="28683" xr:uid="{00000000-0005-0000-0000-0000474D0000}"/>
    <cellStyle name="Comma 37 6 3 2 2 2" xfId="28685" xr:uid="{00000000-0005-0000-0000-0000484D0000}"/>
    <cellStyle name="Comma 37 6 3 2 2 2 2" xfId="28687" xr:uid="{00000000-0005-0000-0000-0000494D0000}"/>
    <cellStyle name="Comma 37 6 3 2 2 3" xfId="28688" xr:uid="{00000000-0005-0000-0000-00004A4D0000}"/>
    <cellStyle name="Comma 37 6 3 2 3" xfId="28689" xr:uid="{00000000-0005-0000-0000-00004B4D0000}"/>
    <cellStyle name="Comma 37 6 3 2 3 2" xfId="28691" xr:uid="{00000000-0005-0000-0000-00004C4D0000}"/>
    <cellStyle name="Comma 37 6 3 2 4" xfId="28693" xr:uid="{00000000-0005-0000-0000-00004D4D0000}"/>
    <cellStyle name="Comma 37 6 3 3" xfId="28694" xr:uid="{00000000-0005-0000-0000-00004E4D0000}"/>
    <cellStyle name="Comma 37 6 3 3 2" xfId="28696" xr:uid="{00000000-0005-0000-0000-00004F4D0000}"/>
    <cellStyle name="Comma 37 6 3 3 2 2" xfId="28699" xr:uid="{00000000-0005-0000-0000-0000504D0000}"/>
    <cellStyle name="Comma 37 6 3 3 3" xfId="28701" xr:uid="{00000000-0005-0000-0000-0000514D0000}"/>
    <cellStyle name="Comma 37 6 3 4" xfId="28703" xr:uid="{00000000-0005-0000-0000-0000524D0000}"/>
    <cellStyle name="Comma 37 6 3 4 2" xfId="24734" xr:uid="{00000000-0005-0000-0000-0000534D0000}"/>
    <cellStyle name="Comma 37 6 3 5" xfId="28705" xr:uid="{00000000-0005-0000-0000-0000544D0000}"/>
    <cellStyle name="Comma 37 6 4" xfId="28709" xr:uid="{00000000-0005-0000-0000-0000554D0000}"/>
    <cellStyle name="Comma 37 6 4 2" xfId="28711" xr:uid="{00000000-0005-0000-0000-0000564D0000}"/>
    <cellStyle name="Comma 37 6 4 2 2" xfId="1303" xr:uid="{00000000-0005-0000-0000-0000574D0000}"/>
    <cellStyle name="Comma 37 6 4 2 2 2" xfId="18" xr:uid="{00000000-0005-0000-0000-0000584D0000}"/>
    <cellStyle name="Comma 37 6 4 2 3" xfId="1357" xr:uid="{00000000-0005-0000-0000-0000594D0000}"/>
    <cellStyle name="Comma 37 6 4 3" xfId="28713" xr:uid="{00000000-0005-0000-0000-00005A4D0000}"/>
    <cellStyle name="Comma 37 6 4 3 2" xfId="1312" xr:uid="{00000000-0005-0000-0000-00005B4D0000}"/>
    <cellStyle name="Comma 37 6 4 4" xfId="28715" xr:uid="{00000000-0005-0000-0000-00005C4D0000}"/>
    <cellStyle name="Comma 37 6 5" xfId="28716" xr:uid="{00000000-0005-0000-0000-00005D4D0000}"/>
    <cellStyle name="Comma 37 6 5 2" xfId="28718" xr:uid="{00000000-0005-0000-0000-00005E4D0000}"/>
    <cellStyle name="Comma 37 6 5 2 2" xfId="28720" xr:uid="{00000000-0005-0000-0000-00005F4D0000}"/>
    <cellStyle name="Comma 37 6 5 3" xfId="28721" xr:uid="{00000000-0005-0000-0000-0000604D0000}"/>
    <cellStyle name="Comma 37 6 6" xfId="28722" xr:uid="{00000000-0005-0000-0000-0000614D0000}"/>
    <cellStyle name="Comma 37 6 6 2" xfId="1406" xr:uid="{00000000-0005-0000-0000-0000624D0000}"/>
    <cellStyle name="Comma 37 6 7" xfId="12070" xr:uid="{00000000-0005-0000-0000-0000634D0000}"/>
    <cellStyle name="Comma 37 6 8" xfId="12073" xr:uid="{00000000-0005-0000-0000-0000644D0000}"/>
    <cellStyle name="Comma 37 7" xfId="28724" xr:uid="{00000000-0005-0000-0000-0000654D0000}"/>
    <cellStyle name="Comma 37 7 2" xfId="28726" xr:uid="{00000000-0005-0000-0000-0000664D0000}"/>
    <cellStyle name="Comma 37 7 2 2" xfId="19209" xr:uid="{00000000-0005-0000-0000-0000674D0000}"/>
    <cellStyle name="Comma 37 7 2 2 2" xfId="28728" xr:uid="{00000000-0005-0000-0000-0000684D0000}"/>
    <cellStyle name="Comma 37 7 2 2 2 2" xfId="28730" xr:uid="{00000000-0005-0000-0000-0000694D0000}"/>
    <cellStyle name="Comma 37 7 2 2 2 2 2" xfId="28732" xr:uid="{00000000-0005-0000-0000-00006A4D0000}"/>
    <cellStyle name="Comma 37 7 2 2 2 3" xfId="28733" xr:uid="{00000000-0005-0000-0000-00006B4D0000}"/>
    <cellStyle name="Comma 37 7 2 2 3" xfId="28734" xr:uid="{00000000-0005-0000-0000-00006C4D0000}"/>
    <cellStyle name="Comma 37 7 2 2 3 2" xfId="28736" xr:uid="{00000000-0005-0000-0000-00006D4D0000}"/>
    <cellStyle name="Comma 37 7 2 2 4" xfId="28737" xr:uid="{00000000-0005-0000-0000-00006E4D0000}"/>
    <cellStyle name="Comma 37 7 2 3" xfId="19213" xr:uid="{00000000-0005-0000-0000-00006F4D0000}"/>
    <cellStyle name="Comma 37 7 2 3 2" xfId="5698" xr:uid="{00000000-0005-0000-0000-0000704D0000}"/>
    <cellStyle name="Comma 37 7 2 3 2 2" xfId="28738" xr:uid="{00000000-0005-0000-0000-0000714D0000}"/>
    <cellStyle name="Comma 37 7 2 3 3" xfId="5705" xr:uid="{00000000-0005-0000-0000-0000724D0000}"/>
    <cellStyle name="Comma 37 7 2 4" xfId="19217" xr:uid="{00000000-0005-0000-0000-0000734D0000}"/>
    <cellStyle name="Comma 37 7 2 4 2" xfId="5853" xr:uid="{00000000-0005-0000-0000-0000744D0000}"/>
    <cellStyle name="Comma 37 7 2 5" xfId="19221" xr:uid="{00000000-0005-0000-0000-0000754D0000}"/>
    <cellStyle name="Comma 37 7 3" xfId="28740" xr:uid="{00000000-0005-0000-0000-0000764D0000}"/>
    <cellStyle name="Comma 37 7 3 2" xfId="28742" xr:uid="{00000000-0005-0000-0000-0000774D0000}"/>
    <cellStyle name="Comma 37 7 3 2 2" xfId="28744" xr:uid="{00000000-0005-0000-0000-0000784D0000}"/>
    <cellStyle name="Comma 37 7 3 2 2 2" xfId="28746" xr:uid="{00000000-0005-0000-0000-0000794D0000}"/>
    <cellStyle name="Comma 37 7 3 2 3" xfId="28753" xr:uid="{00000000-0005-0000-0000-00007A4D0000}"/>
    <cellStyle name="Comma 37 7 3 3" xfId="28754" xr:uid="{00000000-0005-0000-0000-00007B4D0000}"/>
    <cellStyle name="Comma 37 7 3 3 2" xfId="6122" xr:uid="{00000000-0005-0000-0000-00007C4D0000}"/>
    <cellStyle name="Comma 37 7 3 4" xfId="28756" xr:uid="{00000000-0005-0000-0000-00007D4D0000}"/>
    <cellStyle name="Comma 37 7 4" xfId="28757" xr:uid="{00000000-0005-0000-0000-00007E4D0000}"/>
    <cellStyle name="Comma 37 7 4 2" xfId="28759" xr:uid="{00000000-0005-0000-0000-00007F4D0000}"/>
    <cellStyle name="Comma 37 7 4 2 2" xfId="28761" xr:uid="{00000000-0005-0000-0000-0000804D0000}"/>
    <cellStyle name="Comma 37 7 4 3" xfId="28762" xr:uid="{00000000-0005-0000-0000-0000814D0000}"/>
    <cellStyle name="Comma 37 7 5" xfId="28763" xr:uid="{00000000-0005-0000-0000-0000824D0000}"/>
    <cellStyle name="Comma 37 7 5 2" xfId="28765" xr:uid="{00000000-0005-0000-0000-0000834D0000}"/>
    <cellStyle name="Comma 37 7 6" xfId="28766" xr:uid="{00000000-0005-0000-0000-0000844D0000}"/>
    <cellStyle name="Comma 37 7 7" xfId="9553" xr:uid="{00000000-0005-0000-0000-0000854D0000}"/>
    <cellStyle name="Comma 37 8" xfId="28767" xr:uid="{00000000-0005-0000-0000-0000864D0000}"/>
    <cellStyle name="Comma 37 8 2" xfId="28769" xr:uid="{00000000-0005-0000-0000-0000874D0000}"/>
    <cellStyle name="Comma 37 8 2 2" xfId="28771" xr:uid="{00000000-0005-0000-0000-0000884D0000}"/>
    <cellStyle name="Comma 37 8 2 2 2" xfId="20302" xr:uid="{00000000-0005-0000-0000-0000894D0000}"/>
    <cellStyle name="Comma 37 8 2 2 2 2" xfId="28773" xr:uid="{00000000-0005-0000-0000-00008A4D0000}"/>
    <cellStyle name="Comma 37 8 2 2 3" xfId="28774" xr:uid="{00000000-0005-0000-0000-00008B4D0000}"/>
    <cellStyle name="Comma 37 8 2 3" xfId="28775" xr:uid="{00000000-0005-0000-0000-00008C4D0000}"/>
    <cellStyle name="Comma 37 8 2 3 2" xfId="28777" xr:uid="{00000000-0005-0000-0000-00008D4D0000}"/>
    <cellStyle name="Comma 37 8 2 4" xfId="28779" xr:uid="{00000000-0005-0000-0000-00008E4D0000}"/>
    <cellStyle name="Comma 37 8 3" xfId="28780" xr:uid="{00000000-0005-0000-0000-00008F4D0000}"/>
    <cellStyle name="Comma 37 8 3 2" xfId="28782" xr:uid="{00000000-0005-0000-0000-0000904D0000}"/>
    <cellStyle name="Comma 37 8 3 2 2" xfId="28784" xr:uid="{00000000-0005-0000-0000-0000914D0000}"/>
    <cellStyle name="Comma 37 8 3 3" xfId="28785" xr:uid="{00000000-0005-0000-0000-0000924D0000}"/>
    <cellStyle name="Comma 37 8 4" xfId="28786" xr:uid="{00000000-0005-0000-0000-0000934D0000}"/>
    <cellStyle name="Comma 37 8 4 2" xfId="28788" xr:uid="{00000000-0005-0000-0000-0000944D0000}"/>
    <cellStyle name="Comma 37 8 5" xfId="28789" xr:uid="{00000000-0005-0000-0000-0000954D0000}"/>
    <cellStyle name="Comma 37 9" xfId="28790" xr:uid="{00000000-0005-0000-0000-0000964D0000}"/>
    <cellStyle name="Comma 37 9 2" xfId="28792" xr:uid="{00000000-0005-0000-0000-0000974D0000}"/>
    <cellStyle name="Comma 37 9 2 2" xfId="28794" xr:uid="{00000000-0005-0000-0000-0000984D0000}"/>
    <cellStyle name="Comma 37 9 2 2 2" xfId="28796" xr:uid="{00000000-0005-0000-0000-0000994D0000}"/>
    <cellStyle name="Comma 37 9 2 3" xfId="28797" xr:uid="{00000000-0005-0000-0000-00009A4D0000}"/>
    <cellStyle name="Comma 37 9 3" xfId="28798" xr:uid="{00000000-0005-0000-0000-00009B4D0000}"/>
    <cellStyle name="Comma 37 9 3 2" xfId="28800" xr:uid="{00000000-0005-0000-0000-00009C4D0000}"/>
    <cellStyle name="Comma 37 9 4" xfId="20733" xr:uid="{00000000-0005-0000-0000-00009D4D0000}"/>
    <cellStyle name="Comma 370" xfId="12953" xr:uid="{00000000-0005-0000-0000-00009E4D0000}"/>
    <cellStyle name="Comma 370 2" xfId="26047" xr:uid="{00000000-0005-0000-0000-00009F4D0000}"/>
    <cellStyle name="Comma 371" xfId="26051" xr:uid="{00000000-0005-0000-0000-0000A04D0000}"/>
    <cellStyle name="Comma 371 2" xfId="19298" xr:uid="{00000000-0005-0000-0000-0000A14D0000}"/>
    <cellStyle name="Comma 372" xfId="26055" xr:uid="{00000000-0005-0000-0000-0000A24D0000}"/>
    <cellStyle name="Comma 372 2" xfId="8959" xr:uid="{00000000-0005-0000-0000-0000A34D0000}"/>
    <cellStyle name="Comma 373" xfId="26059" xr:uid="{00000000-0005-0000-0000-0000A44D0000}"/>
    <cellStyle name="Comma 373 2" xfId="8972" xr:uid="{00000000-0005-0000-0000-0000A54D0000}"/>
    <cellStyle name="Comma 374" xfId="11128" xr:uid="{00000000-0005-0000-0000-0000A64D0000}"/>
    <cellStyle name="Comma 374 2" xfId="2323" xr:uid="{00000000-0005-0000-0000-0000A74D0000}"/>
    <cellStyle name="Comma 375" xfId="11132" xr:uid="{00000000-0005-0000-0000-0000A84D0000}"/>
    <cellStyle name="Comma 375 2" xfId="17069" xr:uid="{00000000-0005-0000-0000-0000A94D0000}"/>
    <cellStyle name="Comma 376" xfId="28801" xr:uid="{00000000-0005-0000-0000-0000AA4D0000}"/>
    <cellStyle name="Comma 376 2" xfId="25481" xr:uid="{00000000-0005-0000-0000-0000AB4D0000}"/>
    <cellStyle name="Comma 377" xfId="28806" xr:uid="{00000000-0005-0000-0000-0000AC4D0000}"/>
    <cellStyle name="Comma 377 2" xfId="16687" xr:uid="{00000000-0005-0000-0000-0000AD4D0000}"/>
    <cellStyle name="Comma 378" xfId="16623" xr:uid="{00000000-0005-0000-0000-0000AE4D0000}"/>
    <cellStyle name="Comma 378 2" xfId="16630" xr:uid="{00000000-0005-0000-0000-0000AF4D0000}"/>
    <cellStyle name="Comma 379" xfId="16691" xr:uid="{00000000-0005-0000-0000-0000B04D0000}"/>
    <cellStyle name="Comma 379 2" xfId="16697" xr:uid="{00000000-0005-0000-0000-0000B14D0000}"/>
    <cellStyle name="Comma 38" xfId="20580" xr:uid="{00000000-0005-0000-0000-0000B24D0000}"/>
    <cellStyle name="Comma 38 2" xfId="20584" xr:uid="{00000000-0005-0000-0000-0000B34D0000}"/>
    <cellStyle name="Comma 38 2 2" xfId="20587" xr:uid="{00000000-0005-0000-0000-0000B44D0000}"/>
    <cellStyle name="Comma 38 2 3" xfId="28810" xr:uid="{00000000-0005-0000-0000-0000B54D0000}"/>
    <cellStyle name="Comma 38 3" xfId="20591" xr:uid="{00000000-0005-0000-0000-0000B64D0000}"/>
    <cellStyle name="Comma 38 3 2" xfId="28812" xr:uid="{00000000-0005-0000-0000-0000B74D0000}"/>
    <cellStyle name="Comma 38 4" xfId="28814" xr:uid="{00000000-0005-0000-0000-0000B84D0000}"/>
    <cellStyle name="Comma 38 4 2" xfId="28816" xr:uid="{00000000-0005-0000-0000-0000B94D0000}"/>
    <cellStyle name="Comma 38 5" xfId="28821" xr:uid="{00000000-0005-0000-0000-0000BA4D0000}"/>
    <cellStyle name="Comma 380" xfId="11133" xr:uid="{00000000-0005-0000-0000-0000BB4D0000}"/>
    <cellStyle name="Comma 380 2" xfId="17070" xr:uid="{00000000-0005-0000-0000-0000BC4D0000}"/>
    <cellStyle name="Comma 381" xfId="28802" xr:uid="{00000000-0005-0000-0000-0000BD4D0000}"/>
    <cellStyle name="Comma 381 2" xfId="25482" xr:uid="{00000000-0005-0000-0000-0000BE4D0000}"/>
    <cellStyle name="Comma 382" xfId="28807" xr:uid="{00000000-0005-0000-0000-0000BF4D0000}"/>
    <cellStyle name="Comma 382 2" xfId="16688" xr:uid="{00000000-0005-0000-0000-0000C04D0000}"/>
    <cellStyle name="Comma 383" xfId="16624" xr:uid="{00000000-0005-0000-0000-0000C14D0000}"/>
    <cellStyle name="Comma 383 2" xfId="16631" xr:uid="{00000000-0005-0000-0000-0000C24D0000}"/>
    <cellStyle name="Comma 384" xfId="16692" xr:uid="{00000000-0005-0000-0000-0000C34D0000}"/>
    <cellStyle name="Comma 384 2" xfId="16698" xr:uid="{00000000-0005-0000-0000-0000C44D0000}"/>
    <cellStyle name="Comma 385" xfId="16733" xr:uid="{00000000-0005-0000-0000-0000C54D0000}"/>
    <cellStyle name="Comma 385 2" xfId="16741" xr:uid="{00000000-0005-0000-0000-0000C64D0000}"/>
    <cellStyle name="Comma 386" xfId="16759" xr:uid="{00000000-0005-0000-0000-0000C74D0000}"/>
    <cellStyle name="Comma 386 2" xfId="16764" xr:uid="{00000000-0005-0000-0000-0000C84D0000}"/>
    <cellStyle name="Comma 387" xfId="16773" xr:uid="{00000000-0005-0000-0000-0000C94D0000}"/>
    <cellStyle name="Comma 387 2" xfId="28822" xr:uid="{00000000-0005-0000-0000-0000CA4D0000}"/>
    <cellStyle name="Comma 388" xfId="16779" xr:uid="{00000000-0005-0000-0000-0000CB4D0000}"/>
    <cellStyle name="Comma 388 2" xfId="28827" xr:uid="{00000000-0005-0000-0000-0000CC4D0000}"/>
    <cellStyle name="Comma 389" xfId="28832" xr:uid="{00000000-0005-0000-0000-0000CD4D0000}"/>
    <cellStyle name="Comma 389 2" xfId="28837" xr:uid="{00000000-0005-0000-0000-0000CE4D0000}"/>
    <cellStyle name="Comma 39" xfId="2099" xr:uid="{00000000-0005-0000-0000-0000CF4D0000}"/>
    <cellStyle name="Comma 39 2" xfId="2104" xr:uid="{00000000-0005-0000-0000-0000D04D0000}"/>
    <cellStyle name="Comma 39 2 2" xfId="14986" xr:uid="{00000000-0005-0000-0000-0000D14D0000}"/>
    <cellStyle name="Comma 39 2 3" xfId="14992" xr:uid="{00000000-0005-0000-0000-0000D24D0000}"/>
    <cellStyle name="Comma 39 3" xfId="28841" xr:uid="{00000000-0005-0000-0000-0000D34D0000}"/>
    <cellStyle name="Comma 39 3 2" xfId="15007" xr:uid="{00000000-0005-0000-0000-0000D44D0000}"/>
    <cellStyle name="Comma 39 4" xfId="28843" xr:uid="{00000000-0005-0000-0000-0000D54D0000}"/>
    <cellStyle name="Comma 390" xfId="16734" xr:uid="{00000000-0005-0000-0000-0000D64D0000}"/>
    <cellStyle name="Comma 390 2" xfId="16742" xr:uid="{00000000-0005-0000-0000-0000D74D0000}"/>
    <cellStyle name="Comma 391" xfId="16760" xr:uid="{00000000-0005-0000-0000-0000D84D0000}"/>
    <cellStyle name="Comma 391 2" xfId="16765" xr:uid="{00000000-0005-0000-0000-0000D94D0000}"/>
    <cellStyle name="Comma 392" xfId="16774" xr:uid="{00000000-0005-0000-0000-0000DA4D0000}"/>
    <cellStyle name="Comma 392 2" xfId="28823" xr:uid="{00000000-0005-0000-0000-0000DB4D0000}"/>
    <cellStyle name="Comma 393" xfId="16780" xr:uid="{00000000-0005-0000-0000-0000DC4D0000}"/>
    <cellStyle name="Comma 393 2" xfId="28828" xr:uid="{00000000-0005-0000-0000-0000DD4D0000}"/>
    <cellStyle name="Comma 394" xfId="28833" xr:uid="{00000000-0005-0000-0000-0000DE4D0000}"/>
    <cellStyle name="Comma 394 2" xfId="28838" xr:uid="{00000000-0005-0000-0000-0000DF4D0000}"/>
    <cellStyle name="Comma 395" xfId="24348" xr:uid="{00000000-0005-0000-0000-0000E04D0000}"/>
    <cellStyle name="Comma 395 2" xfId="24354" xr:uid="{00000000-0005-0000-0000-0000E14D0000}"/>
    <cellStyle name="Comma 396" xfId="24358" xr:uid="{00000000-0005-0000-0000-0000E24D0000}"/>
    <cellStyle name="Comma 396 2" xfId="28845" xr:uid="{00000000-0005-0000-0000-0000E34D0000}"/>
    <cellStyle name="Comma 397" xfId="28849" xr:uid="{00000000-0005-0000-0000-0000E44D0000}"/>
    <cellStyle name="Comma 397 2" xfId="1867" xr:uid="{00000000-0005-0000-0000-0000E54D0000}"/>
    <cellStyle name="Comma 398" xfId="28854" xr:uid="{00000000-0005-0000-0000-0000E64D0000}"/>
    <cellStyle name="Comma 398 2" xfId="6302" xr:uid="{00000000-0005-0000-0000-0000E74D0000}"/>
    <cellStyle name="Comma 399" xfId="9629" xr:uid="{00000000-0005-0000-0000-0000E84D0000}"/>
    <cellStyle name="Comma 399 2" xfId="9636" xr:uid="{00000000-0005-0000-0000-0000E94D0000}"/>
    <cellStyle name="Comma 4" xfId="15802" xr:uid="{00000000-0005-0000-0000-0000EA4D0000}"/>
    <cellStyle name="Comma 4 10" xfId="28858" xr:uid="{00000000-0005-0000-0000-0000EB4D0000}"/>
    <cellStyle name="Comma 4 11" xfId="28864" xr:uid="{00000000-0005-0000-0000-0000EC4D0000}"/>
    <cellStyle name="Comma 4 12" xfId="28867" xr:uid="{00000000-0005-0000-0000-0000ED4D0000}"/>
    <cellStyle name="Comma 4 13" xfId="28870" xr:uid="{00000000-0005-0000-0000-0000EE4D0000}"/>
    <cellStyle name="Comma 4 14" xfId="28872" xr:uid="{00000000-0005-0000-0000-0000EF4D0000}"/>
    <cellStyle name="Comma 4 15" xfId="28873" xr:uid="{00000000-0005-0000-0000-0000F04D0000}"/>
    <cellStyle name="Comma 4 16" xfId="28877" xr:uid="{00000000-0005-0000-0000-0000F14D0000}"/>
    <cellStyle name="Comma 4 17" xfId="28881" xr:uid="{00000000-0005-0000-0000-0000F24D0000}"/>
    <cellStyle name="Comma 4 18" xfId="28883" xr:uid="{00000000-0005-0000-0000-0000F34D0000}"/>
    <cellStyle name="Comma 4 19" xfId="28886" xr:uid="{00000000-0005-0000-0000-0000F44D0000}"/>
    <cellStyle name="Comma 4 2" xfId="28889" xr:uid="{00000000-0005-0000-0000-0000F54D0000}"/>
    <cellStyle name="Comma 4 2 2" xfId="28890" xr:uid="{00000000-0005-0000-0000-0000F64D0000}"/>
    <cellStyle name="Comma 4 2 2 2" xfId="28891" xr:uid="{00000000-0005-0000-0000-0000F74D0000}"/>
    <cellStyle name="Comma 4 2 2 2 2" xfId="28892" xr:uid="{00000000-0005-0000-0000-0000F84D0000}"/>
    <cellStyle name="Comma 4 2 2 3" xfId="27576" xr:uid="{00000000-0005-0000-0000-0000F94D0000}"/>
    <cellStyle name="Comma 4 2 3" xfId="5424" xr:uid="{00000000-0005-0000-0000-0000FA4D0000}"/>
    <cellStyle name="Comma 4 20" xfId="28874" xr:uid="{00000000-0005-0000-0000-0000FB4D0000}"/>
    <cellStyle name="Comma 4 21" xfId="28878" xr:uid="{00000000-0005-0000-0000-0000FC4D0000}"/>
    <cellStyle name="Comma 4 22" xfId="28882" xr:uid="{00000000-0005-0000-0000-0000FD4D0000}"/>
    <cellStyle name="Comma 4 23" xfId="28884" xr:uid="{00000000-0005-0000-0000-0000FE4D0000}"/>
    <cellStyle name="Comma 4 24" xfId="28887" xr:uid="{00000000-0005-0000-0000-0000FF4D0000}"/>
    <cellStyle name="Comma 4 25" xfId="28893" xr:uid="{00000000-0005-0000-0000-0000004E0000}"/>
    <cellStyle name="Comma 4 26" xfId="28896" xr:uid="{00000000-0005-0000-0000-0000014E0000}"/>
    <cellStyle name="Comma 4 27" xfId="28899" xr:uid="{00000000-0005-0000-0000-0000024E0000}"/>
    <cellStyle name="Comma 4 28" xfId="28902" xr:uid="{00000000-0005-0000-0000-0000034E0000}"/>
    <cellStyle name="Comma 4 29" xfId="28905" xr:uid="{00000000-0005-0000-0000-0000044E0000}"/>
    <cellStyle name="Comma 4 3" xfId="28907" xr:uid="{00000000-0005-0000-0000-0000054E0000}"/>
    <cellStyle name="Comma 4 3 2" xfId="22306" xr:uid="{00000000-0005-0000-0000-0000064E0000}"/>
    <cellStyle name="Comma 4 3 2 2" xfId="28908" xr:uid="{00000000-0005-0000-0000-0000074E0000}"/>
    <cellStyle name="Comma 4 3 2 2 2" xfId="28909" xr:uid="{00000000-0005-0000-0000-0000084E0000}"/>
    <cellStyle name="Comma 4 3 2 3" xfId="28910" xr:uid="{00000000-0005-0000-0000-0000094E0000}"/>
    <cellStyle name="Comma 4 3 3" xfId="19541" xr:uid="{00000000-0005-0000-0000-00000A4E0000}"/>
    <cellStyle name="Comma 4 3 4" xfId="28911" xr:uid="{00000000-0005-0000-0000-00000B4E0000}"/>
    <cellStyle name="Comma 4 30" xfId="28894" xr:uid="{00000000-0005-0000-0000-00000C4E0000}"/>
    <cellStyle name="Comma 4 31" xfId="28897" xr:uid="{00000000-0005-0000-0000-00000D4E0000}"/>
    <cellStyle name="Comma 4 32" xfId="28900" xr:uid="{00000000-0005-0000-0000-00000E4E0000}"/>
    <cellStyle name="Comma 4 33" xfId="28903" xr:uid="{00000000-0005-0000-0000-00000F4E0000}"/>
    <cellStyle name="Comma 4 34" xfId="28906" xr:uid="{00000000-0005-0000-0000-0000104E0000}"/>
    <cellStyle name="Comma 4 35" xfId="28913" xr:uid="{00000000-0005-0000-0000-0000114E0000}"/>
    <cellStyle name="Comma 4 36" xfId="689" xr:uid="{00000000-0005-0000-0000-0000124E0000}"/>
    <cellStyle name="Comma 4 37" xfId="698" xr:uid="{00000000-0005-0000-0000-0000134E0000}"/>
    <cellStyle name="Comma 4 38" xfId="701" xr:uid="{00000000-0005-0000-0000-0000144E0000}"/>
    <cellStyle name="Comma 4 39" xfId="710" xr:uid="{00000000-0005-0000-0000-0000154E0000}"/>
    <cellStyle name="Comma 4 4" xfId="28915" xr:uid="{00000000-0005-0000-0000-0000164E0000}"/>
    <cellStyle name="Comma 4 4 2" xfId="28916" xr:uid="{00000000-0005-0000-0000-0000174E0000}"/>
    <cellStyle name="Comma 4 40" xfId="28914" xr:uid="{00000000-0005-0000-0000-0000184E0000}"/>
    <cellStyle name="Comma 4 41" xfId="688" xr:uid="{00000000-0005-0000-0000-0000194E0000}"/>
    <cellStyle name="Comma 4 42" xfId="697" xr:uid="{00000000-0005-0000-0000-00001A4E0000}"/>
    <cellStyle name="Comma 4 43" xfId="700" xr:uid="{00000000-0005-0000-0000-00001B4E0000}"/>
    <cellStyle name="Comma 4 44" xfId="709" xr:uid="{00000000-0005-0000-0000-00001C4E0000}"/>
    <cellStyle name="Comma 4 45" xfId="714" xr:uid="{00000000-0005-0000-0000-00001D4E0000}"/>
    <cellStyle name="Comma 4 46" xfId="718" xr:uid="{00000000-0005-0000-0000-00001E4E0000}"/>
    <cellStyle name="Comma 4 47" xfId="723" xr:uid="{00000000-0005-0000-0000-00001F4E0000}"/>
    <cellStyle name="Comma 4 48" xfId="727" xr:uid="{00000000-0005-0000-0000-0000204E0000}"/>
    <cellStyle name="Comma 4 49" xfId="730" xr:uid="{00000000-0005-0000-0000-0000214E0000}"/>
    <cellStyle name="Comma 4 5" xfId="1891" xr:uid="{00000000-0005-0000-0000-0000224E0000}"/>
    <cellStyle name="Comma 4 50" xfId="713" xr:uid="{00000000-0005-0000-0000-0000234E0000}"/>
    <cellStyle name="Comma 4 51" xfId="717" xr:uid="{00000000-0005-0000-0000-0000244E0000}"/>
    <cellStyle name="Comma 4 52" xfId="722" xr:uid="{00000000-0005-0000-0000-0000254E0000}"/>
    <cellStyle name="Comma 4 53" xfId="726" xr:uid="{00000000-0005-0000-0000-0000264E0000}"/>
    <cellStyle name="Comma 4 54" xfId="729" xr:uid="{00000000-0005-0000-0000-0000274E0000}"/>
    <cellStyle name="Comma 4 55" xfId="736" xr:uid="{00000000-0005-0000-0000-0000284E0000}"/>
    <cellStyle name="Comma 4 56" xfId="3780" xr:uid="{00000000-0005-0000-0000-0000294E0000}"/>
    <cellStyle name="Comma 4 57" xfId="2794" xr:uid="{00000000-0005-0000-0000-00002A4E0000}"/>
    <cellStyle name="Comma 4 58" xfId="3207" xr:uid="{00000000-0005-0000-0000-00002B4E0000}"/>
    <cellStyle name="Comma 4 59" xfId="28917" xr:uid="{00000000-0005-0000-0000-00002C4E0000}"/>
    <cellStyle name="Comma 4 6" xfId="1908" xr:uid="{00000000-0005-0000-0000-00002D4E0000}"/>
    <cellStyle name="Comma 4 60" xfId="735" xr:uid="{00000000-0005-0000-0000-00002E4E0000}"/>
    <cellStyle name="Comma 4 61" xfId="3779" xr:uid="{00000000-0005-0000-0000-00002F4E0000}"/>
    <cellStyle name="Comma 4 62" xfId="2793" xr:uid="{00000000-0005-0000-0000-0000304E0000}"/>
    <cellStyle name="Comma 4 63" xfId="3206" xr:uid="{00000000-0005-0000-0000-0000314E0000}"/>
    <cellStyle name="Comma 4 64" xfId="28918" xr:uid="{00000000-0005-0000-0000-0000324E0000}"/>
    <cellStyle name="Comma 4 65" xfId="28919" xr:uid="{00000000-0005-0000-0000-0000334E0000}"/>
    <cellStyle name="Comma 4 66" xfId="27429" xr:uid="{00000000-0005-0000-0000-0000344E0000}"/>
    <cellStyle name="Comma 4 67" xfId="28921" xr:uid="{00000000-0005-0000-0000-0000354E0000}"/>
    <cellStyle name="Comma 4 68" xfId="28923" xr:uid="{00000000-0005-0000-0000-0000364E0000}"/>
    <cellStyle name="Comma 4 69" xfId="28925" xr:uid="{00000000-0005-0000-0000-0000374E0000}"/>
    <cellStyle name="Comma 4 7" xfId="1919" xr:uid="{00000000-0005-0000-0000-0000384E0000}"/>
    <cellStyle name="Comma 4 70" xfId="28920" xr:uid="{00000000-0005-0000-0000-0000394E0000}"/>
    <cellStyle name="Comma 4 71" xfId="27430" xr:uid="{00000000-0005-0000-0000-00003A4E0000}"/>
    <cellStyle name="Comma 4 72" xfId="28922" xr:uid="{00000000-0005-0000-0000-00003B4E0000}"/>
    <cellStyle name="Comma 4 73" xfId="28924" xr:uid="{00000000-0005-0000-0000-00003C4E0000}"/>
    <cellStyle name="Comma 4 74" xfId="28926" xr:uid="{00000000-0005-0000-0000-00003D4E0000}"/>
    <cellStyle name="Comma 4 75" xfId="28927" xr:uid="{00000000-0005-0000-0000-00003E4E0000}"/>
    <cellStyle name="Comma 4 76" xfId="28929" xr:uid="{00000000-0005-0000-0000-00003F4E0000}"/>
    <cellStyle name="Comma 4 77" xfId="28931" xr:uid="{00000000-0005-0000-0000-0000404E0000}"/>
    <cellStyle name="Comma 4 78" xfId="27987" xr:uid="{00000000-0005-0000-0000-0000414E0000}"/>
    <cellStyle name="Comma 4 79" xfId="27993" xr:uid="{00000000-0005-0000-0000-0000424E0000}"/>
    <cellStyle name="Comma 4 8" xfId="1930" xr:uid="{00000000-0005-0000-0000-0000434E0000}"/>
    <cellStyle name="Comma 4 80" xfId="28928" xr:uid="{00000000-0005-0000-0000-0000444E0000}"/>
    <cellStyle name="Comma 4 81" xfId="28930" xr:uid="{00000000-0005-0000-0000-0000454E0000}"/>
    <cellStyle name="Comma 4 82" xfId="28932" xr:uid="{00000000-0005-0000-0000-0000464E0000}"/>
    <cellStyle name="Comma 4 83" xfId="27988" xr:uid="{00000000-0005-0000-0000-0000474E0000}"/>
    <cellStyle name="Comma 4 84" xfId="27994" xr:uid="{00000000-0005-0000-0000-0000484E0000}"/>
    <cellStyle name="Comma 4 85" xfId="28933" xr:uid="{00000000-0005-0000-0000-0000494E0000}"/>
    <cellStyle name="Comma 4 86" xfId="28935" xr:uid="{00000000-0005-0000-0000-00004A4E0000}"/>
    <cellStyle name="Comma 4 87" xfId="2383" xr:uid="{00000000-0005-0000-0000-00004B4E0000}"/>
    <cellStyle name="Comma 4 88" xfId="2394" xr:uid="{00000000-0005-0000-0000-00004C4E0000}"/>
    <cellStyle name="Comma 4 89" xfId="1561" xr:uid="{00000000-0005-0000-0000-00004D4E0000}"/>
    <cellStyle name="Comma 4 9" xfId="1936" xr:uid="{00000000-0005-0000-0000-00004E4E0000}"/>
    <cellStyle name="Comma 4 90" xfId="28934" xr:uid="{00000000-0005-0000-0000-00004F4E0000}"/>
    <cellStyle name="Comma 40" xfId="26000" xr:uid="{00000000-0005-0000-0000-0000504E0000}"/>
    <cellStyle name="Comma 40 2" xfId="26004" xr:uid="{00000000-0005-0000-0000-0000514E0000}"/>
    <cellStyle name="Comma 40 2 2" xfId="28937" xr:uid="{00000000-0005-0000-0000-0000524E0000}"/>
    <cellStyle name="Comma 40 2 3" xfId="4308" xr:uid="{00000000-0005-0000-0000-0000534E0000}"/>
    <cellStyle name="Comma 40 3" xfId="28940" xr:uid="{00000000-0005-0000-0000-0000544E0000}"/>
    <cellStyle name="Comma 40 3 2" xfId="28944" xr:uid="{00000000-0005-0000-0000-0000554E0000}"/>
    <cellStyle name="Comma 40 4" xfId="28946" xr:uid="{00000000-0005-0000-0000-0000564E0000}"/>
    <cellStyle name="Comma 400" xfId="24322" xr:uid="{00000000-0005-0000-0000-0000574E0000}"/>
    <cellStyle name="Comma 400 2" xfId="24328" xr:uid="{00000000-0005-0000-0000-0000584E0000}"/>
    <cellStyle name="Comma 401" xfId="24335" xr:uid="{00000000-0005-0000-0000-0000594E0000}"/>
    <cellStyle name="Comma 401 2" xfId="24340" xr:uid="{00000000-0005-0000-0000-00005A4E0000}"/>
    <cellStyle name="Comma 402" xfId="24345" xr:uid="{00000000-0005-0000-0000-00005B4E0000}"/>
    <cellStyle name="Comma 402 2" xfId="25527" xr:uid="{00000000-0005-0000-0000-00005C4E0000}"/>
    <cellStyle name="Comma 403" xfId="25531" xr:uid="{00000000-0005-0000-0000-00005D4E0000}"/>
    <cellStyle name="Comma 403 2" xfId="23992" xr:uid="{00000000-0005-0000-0000-00005E4E0000}"/>
    <cellStyle name="Comma 404" xfId="25536" xr:uid="{00000000-0005-0000-0000-00005F4E0000}"/>
    <cellStyle name="Comma 404 2" xfId="25541" xr:uid="{00000000-0005-0000-0000-0000604E0000}"/>
    <cellStyle name="Comma 405" xfId="23376" xr:uid="{00000000-0005-0000-0000-0000614E0000}"/>
    <cellStyle name="Comma 405 2" xfId="26009" xr:uid="{00000000-0005-0000-0000-0000624E0000}"/>
    <cellStyle name="Comma 406" xfId="26013" xr:uid="{00000000-0005-0000-0000-0000634E0000}"/>
    <cellStyle name="Comma 406 2" xfId="26017" xr:uid="{00000000-0005-0000-0000-0000644E0000}"/>
    <cellStyle name="Comma 407" xfId="26021" xr:uid="{00000000-0005-0000-0000-0000654E0000}"/>
    <cellStyle name="Comma 407 2" xfId="26025" xr:uid="{00000000-0005-0000-0000-0000664E0000}"/>
    <cellStyle name="Comma 408" xfId="16311" xr:uid="{00000000-0005-0000-0000-0000674E0000}"/>
    <cellStyle name="Comma 408 2" xfId="10823" xr:uid="{00000000-0005-0000-0000-0000684E0000}"/>
    <cellStyle name="Comma 409" xfId="26029" xr:uid="{00000000-0005-0000-0000-0000694E0000}"/>
    <cellStyle name="Comma 409 2" xfId="26033" xr:uid="{00000000-0005-0000-0000-00006A4E0000}"/>
    <cellStyle name="Comma 41" xfId="26036" xr:uid="{00000000-0005-0000-0000-00006B4E0000}"/>
    <cellStyle name="Comma 41 10" xfId="24037" xr:uid="{00000000-0005-0000-0000-00006C4E0000}"/>
    <cellStyle name="Comma 41 10 2" xfId="28947" xr:uid="{00000000-0005-0000-0000-00006D4E0000}"/>
    <cellStyle name="Comma 41 10 2 2" xfId="28948" xr:uid="{00000000-0005-0000-0000-00006E4E0000}"/>
    <cellStyle name="Comma 41 10 3" xfId="28949" xr:uid="{00000000-0005-0000-0000-00006F4E0000}"/>
    <cellStyle name="Comma 41 11" xfId="28950" xr:uid="{00000000-0005-0000-0000-0000704E0000}"/>
    <cellStyle name="Comma 41 11 2" xfId="28952" xr:uid="{00000000-0005-0000-0000-0000714E0000}"/>
    <cellStyle name="Comma 41 12" xfId="28955" xr:uid="{00000000-0005-0000-0000-0000724E0000}"/>
    <cellStyle name="Comma 41 13" xfId="28957" xr:uid="{00000000-0005-0000-0000-0000734E0000}"/>
    <cellStyle name="Comma 41 14" xfId="23137" xr:uid="{00000000-0005-0000-0000-0000744E0000}"/>
    <cellStyle name="Comma 41 15" xfId="28959" xr:uid="{00000000-0005-0000-0000-0000754E0000}"/>
    <cellStyle name="Comma 41 2" xfId="26040" xr:uid="{00000000-0005-0000-0000-0000764E0000}"/>
    <cellStyle name="Comma 41 2 10" xfId="28960" xr:uid="{00000000-0005-0000-0000-0000774E0000}"/>
    <cellStyle name="Comma 41 2 10 2" xfId="6075" xr:uid="{00000000-0005-0000-0000-0000784E0000}"/>
    <cellStyle name="Comma 41 2 11" xfId="18224" xr:uid="{00000000-0005-0000-0000-0000794E0000}"/>
    <cellStyle name="Comma 41 2 12" xfId="23707" xr:uid="{00000000-0005-0000-0000-00007A4E0000}"/>
    <cellStyle name="Comma 41 2 13" xfId="28961" xr:uid="{00000000-0005-0000-0000-00007B4E0000}"/>
    <cellStyle name="Comma 41 2 2" xfId="10918" xr:uid="{00000000-0005-0000-0000-00007C4E0000}"/>
    <cellStyle name="Comma 41 2 2 10" xfId="28963" xr:uid="{00000000-0005-0000-0000-00007D4E0000}"/>
    <cellStyle name="Comma 41 2 2 11" xfId="28964" xr:uid="{00000000-0005-0000-0000-00007E4E0000}"/>
    <cellStyle name="Comma 41 2 2 12" xfId="28965" xr:uid="{00000000-0005-0000-0000-00007F4E0000}"/>
    <cellStyle name="Comma 41 2 2 2" xfId="28967" xr:uid="{00000000-0005-0000-0000-0000804E0000}"/>
    <cellStyle name="Comma 41 2 2 2 10" xfId="11719" xr:uid="{00000000-0005-0000-0000-0000814E0000}"/>
    <cellStyle name="Comma 41 2 2 2 2" xfId="28968" xr:uid="{00000000-0005-0000-0000-0000824E0000}"/>
    <cellStyle name="Comma 41 2 2 2 2 2" xfId="28969" xr:uid="{00000000-0005-0000-0000-0000834E0000}"/>
    <cellStyle name="Comma 41 2 2 2 2 2 2" xfId="28970" xr:uid="{00000000-0005-0000-0000-0000844E0000}"/>
    <cellStyle name="Comma 41 2 2 2 2 2 2 2" xfId="28971" xr:uid="{00000000-0005-0000-0000-0000854E0000}"/>
    <cellStyle name="Comma 41 2 2 2 2 2 2 2 2" xfId="22528" xr:uid="{00000000-0005-0000-0000-0000864E0000}"/>
    <cellStyle name="Comma 41 2 2 2 2 2 2 2 2 2" xfId="28972" xr:uid="{00000000-0005-0000-0000-0000874E0000}"/>
    <cellStyle name="Comma 41 2 2 2 2 2 2 2 2 2 2" xfId="28973" xr:uid="{00000000-0005-0000-0000-0000884E0000}"/>
    <cellStyle name="Comma 41 2 2 2 2 2 2 2 2 2 2 2" xfId="19107" xr:uid="{00000000-0005-0000-0000-0000894E0000}"/>
    <cellStyle name="Comma 41 2 2 2 2 2 2 2 2 2 3" xfId="28974" xr:uid="{00000000-0005-0000-0000-00008A4E0000}"/>
    <cellStyle name="Comma 41 2 2 2 2 2 2 2 2 3" xfId="28975" xr:uid="{00000000-0005-0000-0000-00008B4E0000}"/>
    <cellStyle name="Comma 41 2 2 2 2 2 2 2 2 3 2" xfId="28976" xr:uid="{00000000-0005-0000-0000-00008C4E0000}"/>
    <cellStyle name="Comma 41 2 2 2 2 2 2 2 2 4" xfId="28977" xr:uid="{00000000-0005-0000-0000-00008D4E0000}"/>
    <cellStyle name="Comma 41 2 2 2 2 2 2 2 3" xfId="27056" xr:uid="{00000000-0005-0000-0000-00008E4E0000}"/>
    <cellStyle name="Comma 41 2 2 2 2 2 2 2 3 2" xfId="11096" xr:uid="{00000000-0005-0000-0000-00008F4E0000}"/>
    <cellStyle name="Comma 41 2 2 2 2 2 2 2 3 2 2" xfId="28978" xr:uid="{00000000-0005-0000-0000-0000904E0000}"/>
    <cellStyle name="Comma 41 2 2 2 2 2 2 2 3 3" xfId="28979" xr:uid="{00000000-0005-0000-0000-0000914E0000}"/>
    <cellStyle name="Comma 41 2 2 2 2 2 2 2 4" xfId="22147" xr:uid="{00000000-0005-0000-0000-0000924E0000}"/>
    <cellStyle name="Comma 41 2 2 2 2 2 2 2 4 2" xfId="22150" xr:uid="{00000000-0005-0000-0000-0000934E0000}"/>
    <cellStyle name="Comma 41 2 2 2 2 2 2 2 5" xfId="22152" xr:uid="{00000000-0005-0000-0000-0000944E0000}"/>
    <cellStyle name="Comma 41 2 2 2 2 2 2 3" xfId="13476" xr:uid="{00000000-0005-0000-0000-0000954E0000}"/>
    <cellStyle name="Comma 41 2 2 2 2 2 2 3 2" xfId="13481" xr:uid="{00000000-0005-0000-0000-0000964E0000}"/>
    <cellStyle name="Comma 41 2 2 2 2 2 2 3 2 2" xfId="13486" xr:uid="{00000000-0005-0000-0000-0000974E0000}"/>
    <cellStyle name="Comma 41 2 2 2 2 2 2 3 2 2 2" xfId="13489" xr:uid="{00000000-0005-0000-0000-0000984E0000}"/>
    <cellStyle name="Comma 41 2 2 2 2 2 2 3 2 3" xfId="13491" xr:uid="{00000000-0005-0000-0000-0000994E0000}"/>
    <cellStyle name="Comma 41 2 2 2 2 2 2 3 3" xfId="13494" xr:uid="{00000000-0005-0000-0000-00009A4E0000}"/>
    <cellStyle name="Comma 41 2 2 2 2 2 2 3 3 2" xfId="13499" xr:uid="{00000000-0005-0000-0000-00009B4E0000}"/>
    <cellStyle name="Comma 41 2 2 2 2 2 2 3 4" xfId="13503" xr:uid="{00000000-0005-0000-0000-00009C4E0000}"/>
    <cellStyle name="Comma 41 2 2 2 2 2 2 4" xfId="13505" xr:uid="{00000000-0005-0000-0000-00009D4E0000}"/>
    <cellStyle name="Comma 41 2 2 2 2 2 2 4 2" xfId="13510" xr:uid="{00000000-0005-0000-0000-00009E4E0000}"/>
    <cellStyle name="Comma 41 2 2 2 2 2 2 4 2 2" xfId="13512" xr:uid="{00000000-0005-0000-0000-00009F4E0000}"/>
    <cellStyle name="Comma 41 2 2 2 2 2 2 4 3" xfId="13515" xr:uid="{00000000-0005-0000-0000-0000A04E0000}"/>
    <cellStyle name="Comma 41 2 2 2 2 2 2 5" xfId="13518" xr:uid="{00000000-0005-0000-0000-0000A14E0000}"/>
    <cellStyle name="Comma 41 2 2 2 2 2 2 5 2" xfId="13520" xr:uid="{00000000-0005-0000-0000-0000A24E0000}"/>
    <cellStyle name="Comma 41 2 2 2 2 2 2 6" xfId="5291" xr:uid="{00000000-0005-0000-0000-0000A34E0000}"/>
    <cellStyle name="Comma 41 2 2 2 2 2 2 7" xfId="7805" xr:uid="{00000000-0005-0000-0000-0000A44E0000}"/>
    <cellStyle name="Comma 41 2 2 2 2 2 3" xfId="28981" xr:uid="{00000000-0005-0000-0000-0000A54E0000}"/>
    <cellStyle name="Comma 41 2 2 2 2 2 3 2" xfId="28982" xr:uid="{00000000-0005-0000-0000-0000A64E0000}"/>
    <cellStyle name="Comma 41 2 2 2 2 2 3 2 2" xfId="28983" xr:uid="{00000000-0005-0000-0000-0000A74E0000}"/>
    <cellStyle name="Comma 41 2 2 2 2 2 3 2 2 2" xfId="6600" xr:uid="{00000000-0005-0000-0000-0000A84E0000}"/>
    <cellStyle name="Comma 41 2 2 2 2 2 3 2 2 2 2" xfId="28984" xr:uid="{00000000-0005-0000-0000-0000A94E0000}"/>
    <cellStyle name="Comma 41 2 2 2 2 2 3 2 2 3" xfId="28985" xr:uid="{00000000-0005-0000-0000-0000AA4E0000}"/>
    <cellStyle name="Comma 41 2 2 2 2 2 3 2 3" xfId="13352" xr:uid="{00000000-0005-0000-0000-0000AB4E0000}"/>
    <cellStyle name="Comma 41 2 2 2 2 2 3 2 3 2" xfId="380" xr:uid="{00000000-0005-0000-0000-0000AC4E0000}"/>
    <cellStyle name="Comma 41 2 2 2 2 2 3 2 4" xfId="22161" xr:uid="{00000000-0005-0000-0000-0000AD4E0000}"/>
    <cellStyle name="Comma 41 2 2 2 2 2 3 3" xfId="13530" xr:uid="{00000000-0005-0000-0000-0000AE4E0000}"/>
    <cellStyle name="Comma 41 2 2 2 2 2 3 3 2" xfId="13535" xr:uid="{00000000-0005-0000-0000-0000AF4E0000}"/>
    <cellStyle name="Comma 41 2 2 2 2 2 3 3 2 2" xfId="13537" xr:uid="{00000000-0005-0000-0000-0000B04E0000}"/>
    <cellStyle name="Comma 41 2 2 2 2 2 3 3 3" xfId="13540" xr:uid="{00000000-0005-0000-0000-0000B14E0000}"/>
    <cellStyle name="Comma 41 2 2 2 2 2 3 4" xfId="13543" xr:uid="{00000000-0005-0000-0000-0000B24E0000}"/>
    <cellStyle name="Comma 41 2 2 2 2 2 3 4 2" xfId="13546" xr:uid="{00000000-0005-0000-0000-0000B34E0000}"/>
    <cellStyle name="Comma 41 2 2 2 2 2 3 5" xfId="13548" xr:uid="{00000000-0005-0000-0000-0000B44E0000}"/>
    <cellStyle name="Comma 41 2 2 2 2 2 4" xfId="22788" xr:uid="{00000000-0005-0000-0000-0000B54E0000}"/>
    <cellStyle name="Comma 41 2 2 2 2 2 4 2" xfId="22790" xr:uid="{00000000-0005-0000-0000-0000B64E0000}"/>
    <cellStyle name="Comma 41 2 2 2 2 2 4 2 2" xfId="22792" xr:uid="{00000000-0005-0000-0000-0000B74E0000}"/>
    <cellStyle name="Comma 41 2 2 2 2 2 4 2 2 2" xfId="22795" xr:uid="{00000000-0005-0000-0000-0000B84E0000}"/>
    <cellStyle name="Comma 41 2 2 2 2 2 4 2 3" xfId="22797" xr:uid="{00000000-0005-0000-0000-0000B94E0000}"/>
    <cellStyle name="Comma 41 2 2 2 2 2 4 3" xfId="13555" xr:uid="{00000000-0005-0000-0000-0000BA4E0000}"/>
    <cellStyle name="Comma 41 2 2 2 2 2 4 3 2" xfId="13558" xr:uid="{00000000-0005-0000-0000-0000BB4E0000}"/>
    <cellStyle name="Comma 41 2 2 2 2 2 4 4" xfId="13562" xr:uid="{00000000-0005-0000-0000-0000BC4E0000}"/>
    <cellStyle name="Comma 41 2 2 2 2 2 5" xfId="22800" xr:uid="{00000000-0005-0000-0000-0000BD4E0000}"/>
    <cellStyle name="Comma 41 2 2 2 2 2 5 2" xfId="22804" xr:uid="{00000000-0005-0000-0000-0000BE4E0000}"/>
    <cellStyle name="Comma 41 2 2 2 2 2 5 2 2" xfId="22809" xr:uid="{00000000-0005-0000-0000-0000BF4E0000}"/>
    <cellStyle name="Comma 41 2 2 2 2 2 5 3" xfId="13569" xr:uid="{00000000-0005-0000-0000-0000C04E0000}"/>
    <cellStyle name="Comma 41 2 2 2 2 2 6" xfId="22811" xr:uid="{00000000-0005-0000-0000-0000C14E0000}"/>
    <cellStyle name="Comma 41 2 2 2 2 2 6 2" xfId="22817" xr:uid="{00000000-0005-0000-0000-0000C24E0000}"/>
    <cellStyle name="Comma 41 2 2 2 2 2 7" xfId="22821" xr:uid="{00000000-0005-0000-0000-0000C34E0000}"/>
    <cellStyle name="Comma 41 2 2 2 2 2 8" xfId="28986" xr:uid="{00000000-0005-0000-0000-0000C44E0000}"/>
    <cellStyle name="Comma 41 2 2 2 2 3" xfId="28987" xr:uid="{00000000-0005-0000-0000-0000C54E0000}"/>
    <cellStyle name="Comma 41 2 2 2 2 3 2" xfId="28988" xr:uid="{00000000-0005-0000-0000-0000C64E0000}"/>
    <cellStyle name="Comma 41 2 2 2 2 3 2 2" xfId="28989" xr:uid="{00000000-0005-0000-0000-0000C74E0000}"/>
    <cellStyle name="Comma 41 2 2 2 2 3 2 2 2" xfId="28991" xr:uid="{00000000-0005-0000-0000-0000C84E0000}"/>
    <cellStyle name="Comma 41 2 2 2 2 3 2 2 2 2" xfId="28992" xr:uid="{00000000-0005-0000-0000-0000C94E0000}"/>
    <cellStyle name="Comma 41 2 2 2 2 3 2 2 2 2 2" xfId="28993" xr:uid="{00000000-0005-0000-0000-0000CA4E0000}"/>
    <cellStyle name="Comma 41 2 2 2 2 3 2 2 2 3" xfId="28994" xr:uid="{00000000-0005-0000-0000-0000CB4E0000}"/>
    <cellStyle name="Comma 41 2 2 2 2 3 2 2 3" xfId="28995" xr:uid="{00000000-0005-0000-0000-0000CC4E0000}"/>
    <cellStyle name="Comma 41 2 2 2 2 3 2 2 3 2" xfId="28997" xr:uid="{00000000-0005-0000-0000-0000CD4E0000}"/>
    <cellStyle name="Comma 41 2 2 2 2 3 2 2 4" xfId="22180" xr:uid="{00000000-0005-0000-0000-0000CE4E0000}"/>
    <cellStyle name="Comma 41 2 2 2 2 3 2 3" xfId="13579" xr:uid="{00000000-0005-0000-0000-0000CF4E0000}"/>
    <cellStyle name="Comma 41 2 2 2 2 3 2 3 2" xfId="4561" xr:uid="{00000000-0005-0000-0000-0000D04E0000}"/>
    <cellStyle name="Comma 41 2 2 2 2 3 2 3 2 2" xfId="13583" xr:uid="{00000000-0005-0000-0000-0000D14E0000}"/>
    <cellStyle name="Comma 41 2 2 2 2 3 2 3 3" xfId="13590" xr:uid="{00000000-0005-0000-0000-0000D24E0000}"/>
    <cellStyle name="Comma 41 2 2 2 2 3 2 4" xfId="13593" xr:uid="{00000000-0005-0000-0000-0000D34E0000}"/>
    <cellStyle name="Comma 41 2 2 2 2 3 2 4 2" xfId="13595" xr:uid="{00000000-0005-0000-0000-0000D44E0000}"/>
    <cellStyle name="Comma 41 2 2 2 2 3 2 5" xfId="13597" xr:uid="{00000000-0005-0000-0000-0000D54E0000}"/>
    <cellStyle name="Comma 41 2 2 2 2 3 3" xfId="26694" xr:uid="{00000000-0005-0000-0000-0000D64E0000}"/>
    <cellStyle name="Comma 41 2 2 2 2 3 3 2" xfId="28998" xr:uid="{00000000-0005-0000-0000-0000D74E0000}"/>
    <cellStyle name="Comma 41 2 2 2 2 3 3 2 2" xfId="28999" xr:uid="{00000000-0005-0000-0000-0000D84E0000}"/>
    <cellStyle name="Comma 41 2 2 2 2 3 3 2 2 2" xfId="29000" xr:uid="{00000000-0005-0000-0000-0000D94E0000}"/>
    <cellStyle name="Comma 41 2 2 2 2 3 3 2 3" xfId="29002" xr:uid="{00000000-0005-0000-0000-0000DA4E0000}"/>
    <cellStyle name="Comma 41 2 2 2 2 3 3 3" xfId="13608" xr:uid="{00000000-0005-0000-0000-0000DB4E0000}"/>
    <cellStyle name="Comma 41 2 2 2 2 3 3 3 2" xfId="13610" xr:uid="{00000000-0005-0000-0000-0000DC4E0000}"/>
    <cellStyle name="Comma 41 2 2 2 2 3 3 4" xfId="13612" xr:uid="{00000000-0005-0000-0000-0000DD4E0000}"/>
    <cellStyle name="Comma 41 2 2 2 2 3 4" xfId="22825" xr:uid="{00000000-0005-0000-0000-0000DE4E0000}"/>
    <cellStyle name="Comma 41 2 2 2 2 3 4 2" xfId="22827" xr:uid="{00000000-0005-0000-0000-0000DF4E0000}"/>
    <cellStyle name="Comma 41 2 2 2 2 3 4 2 2" xfId="22829" xr:uid="{00000000-0005-0000-0000-0000E04E0000}"/>
    <cellStyle name="Comma 41 2 2 2 2 3 4 3" xfId="13617" xr:uid="{00000000-0005-0000-0000-0000E14E0000}"/>
    <cellStyle name="Comma 41 2 2 2 2 3 5" xfId="22832" xr:uid="{00000000-0005-0000-0000-0000E24E0000}"/>
    <cellStyle name="Comma 41 2 2 2 2 3 5 2" xfId="22837" xr:uid="{00000000-0005-0000-0000-0000E34E0000}"/>
    <cellStyle name="Comma 41 2 2 2 2 3 6" xfId="22840" xr:uid="{00000000-0005-0000-0000-0000E44E0000}"/>
    <cellStyle name="Comma 41 2 2 2 2 3 7" xfId="29003" xr:uid="{00000000-0005-0000-0000-0000E54E0000}"/>
    <cellStyle name="Comma 41 2 2 2 2 4" xfId="29004" xr:uid="{00000000-0005-0000-0000-0000E64E0000}"/>
    <cellStyle name="Comma 41 2 2 2 2 4 2" xfId="29005" xr:uid="{00000000-0005-0000-0000-0000E74E0000}"/>
    <cellStyle name="Comma 41 2 2 2 2 4 2 2" xfId="29006" xr:uid="{00000000-0005-0000-0000-0000E84E0000}"/>
    <cellStyle name="Comma 41 2 2 2 2 4 2 2 2" xfId="29007" xr:uid="{00000000-0005-0000-0000-0000E94E0000}"/>
    <cellStyle name="Comma 41 2 2 2 2 4 2 2 2 2" xfId="21662" xr:uid="{00000000-0005-0000-0000-0000EA4E0000}"/>
    <cellStyle name="Comma 41 2 2 2 2 4 2 2 3" xfId="29008" xr:uid="{00000000-0005-0000-0000-0000EB4E0000}"/>
    <cellStyle name="Comma 41 2 2 2 2 4 2 3" xfId="13627" xr:uid="{00000000-0005-0000-0000-0000EC4E0000}"/>
    <cellStyle name="Comma 41 2 2 2 2 4 2 3 2" xfId="12126" xr:uid="{00000000-0005-0000-0000-0000ED4E0000}"/>
    <cellStyle name="Comma 41 2 2 2 2 4 2 4" xfId="13629" xr:uid="{00000000-0005-0000-0000-0000EE4E0000}"/>
    <cellStyle name="Comma 41 2 2 2 2 4 3" xfId="29009" xr:uid="{00000000-0005-0000-0000-0000EF4E0000}"/>
    <cellStyle name="Comma 41 2 2 2 2 4 3 2" xfId="29010" xr:uid="{00000000-0005-0000-0000-0000F04E0000}"/>
    <cellStyle name="Comma 41 2 2 2 2 4 3 2 2" xfId="29011" xr:uid="{00000000-0005-0000-0000-0000F14E0000}"/>
    <cellStyle name="Comma 41 2 2 2 2 4 3 3" xfId="13636" xr:uid="{00000000-0005-0000-0000-0000F24E0000}"/>
    <cellStyle name="Comma 41 2 2 2 2 4 4" xfId="22846" xr:uid="{00000000-0005-0000-0000-0000F34E0000}"/>
    <cellStyle name="Comma 41 2 2 2 2 4 4 2" xfId="22850" xr:uid="{00000000-0005-0000-0000-0000F44E0000}"/>
    <cellStyle name="Comma 41 2 2 2 2 4 5" xfId="22854" xr:uid="{00000000-0005-0000-0000-0000F54E0000}"/>
    <cellStyle name="Comma 41 2 2 2 2 5" xfId="29012" xr:uid="{00000000-0005-0000-0000-0000F64E0000}"/>
    <cellStyle name="Comma 41 2 2 2 2 5 2" xfId="29013" xr:uid="{00000000-0005-0000-0000-0000F74E0000}"/>
    <cellStyle name="Comma 41 2 2 2 2 5 2 2" xfId="29014" xr:uid="{00000000-0005-0000-0000-0000F84E0000}"/>
    <cellStyle name="Comma 41 2 2 2 2 5 2 2 2" xfId="29017" xr:uid="{00000000-0005-0000-0000-0000F94E0000}"/>
    <cellStyle name="Comma 41 2 2 2 2 5 2 3" xfId="13642" xr:uid="{00000000-0005-0000-0000-0000FA4E0000}"/>
    <cellStyle name="Comma 41 2 2 2 2 5 3" xfId="29018" xr:uid="{00000000-0005-0000-0000-0000FB4E0000}"/>
    <cellStyle name="Comma 41 2 2 2 2 5 3 2" xfId="29019" xr:uid="{00000000-0005-0000-0000-0000FC4E0000}"/>
    <cellStyle name="Comma 41 2 2 2 2 5 4" xfId="22862" xr:uid="{00000000-0005-0000-0000-0000FD4E0000}"/>
    <cellStyle name="Comma 41 2 2 2 2 6" xfId="29020" xr:uid="{00000000-0005-0000-0000-0000FE4E0000}"/>
    <cellStyle name="Comma 41 2 2 2 2 6 2" xfId="29021" xr:uid="{00000000-0005-0000-0000-0000FF4E0000}"/>
    <cellStyle name="Comma 41 2 2 2 2 6 2 2" xfId="29022" xr:uid="{00000000-0005-0000-0000-0000004F0000}"/>
    <cellStyle name="Comma 41 2 2 2 2 6 3" xfId="1127" xr:uid="{00000000-0005-0000-0000-0000014F0000}"/>
    <cellStyle name="Comma 41 2 2 2 2 7" xfId="29023" xr:uid="{00000000-0005-0000-0000-0000024F0000}"/>
    <cellStyle name="Comma 41 2 2 2 2 7 2" xfId="29024" xr:uid="{00000000-0005-0000-0000-0000034F0000}"/>
    <cellStyle name="Comma 41 2 2 2 2 8" xfId="29025" xr:uid="{00000000-0005-0000-0000-0000044F0000}"/>
    <cellStyle name="Comma 41 2 2 2 2 9" xfId="29026" xr:uid="{00000000-0005-0000-0000-0000054F0000}"/>
    <cellStyle name="Comma 41 2 2 2 3" xfId="29027" xr:uid="{00000000-0005-0000-0000-0000064F0000}"/>
    <cellStyle name="Comma 41 2 2 2 3 2" xfId="29028" xr:uid="{00000000-0005-0000-0000-0000074F0000}"/>
    <cellStyle name="Comma 41 2 2 2 3 2 2" xfId="29029" xr:uid="{00000000-0005-0000-0000-0000084F0000}"/>
    <cellStyle name="Comma 41 2 2 2 3 2 2 2" xfId="22975" xr:uid="{00000000-0005-0000-0000-0000094F0000}"/>
    <cellStyle name="Comma 41 2 2 2 3 2 2 2 2" xfId="22977" xr:uid="{00000000-0005-0000-0000-00000A4F0000}"/>
    <cellStyle name="Comma 41 2 2 2 3 2 2 2 2 2" xfId="29030" xr:uid="{00000000-0005-0000-0000-00000B4F0000}"/>
    <cellStyle name="Comma 41 2 2 2 3 2 2 2 2 2 2" xfId="29031" xr:uid="{00000000-0005-0000-0000-00000C4F0000}"/>
    <cellStyle name="Comma 41 2 2 2 3 2 2 2 2 3" xfId="29032" xr:uid="{00000000-0005-0000-0000-00000D4F0000}"/>
    <cellStyle name="Comma 41 2 2 2 3 2 2 2 3" xfId="29033" xr:uid="{00000000-0005-0000-0000-00000E4F0000}"/>
    <cellStyle name="Comma 41 2 2 2 3 2 2 2 3 2" xfId="29034" xr:uid="{00000000-0005-0000-0000-00000F4F0000}"/>
    <cellStyle name="Comma 41 2 2 2 3 2 2 2 4" xfId="22235" xr:uid="{00000000-0005-0000-0000-0000104F0000}"/>
    <cellStyle name="Comma 41 2 2 2 3 2 2 3" xfId="13662" xr:uid="{00000000-0005-0000-0000-0000114F0000}"/>
    <cellStyle name="Comma 41 2 2 2 3 2 2 3 2" xfId="13667" xr:uid="{00000000-0005-0000-0000-0000124F0000}"/>
    <cellStyle name="Comma 41 2 2 2 3 2 2 3 2 2" xfId="13669" xr:uid="{00000000-0005-0000-0000-0000134F0000}"/>
    <cellStyle name="Comma 41 2 2 2 3 2 2 3 3" xfId="13672" xr:uid="{00000000-0005-0000-0000-0000144F0000}"/>
    <cellStyle name="Comma 41 2 2 2 3 2 2 4" xfId="13675" xr:uid="{00000000-0005-0000-0000-0000154F0000}"/>
    <cellStyle name="Comma 41 2 2 2 3 2 2 4 2" xfId="13677" xr:uid="{00000000-0005-0000-0000-0000164F0000}"/>
    <cellStyle name="Comma 41 2 2 2 3 2 2 5" xfId="13679" xr:uid="{00000000-0005-0000-0000-0000174F0000}"/>
    <cellStyle name="Comma 41 2 2 2 3 2 3" xfId="22914" xr:uid="{00000000-0005-0000-0000-0000184F0000}"/>
    <cellStyle name="Comma 41 2 2 2 3 2 3 2" xfId="22917" xr:uid="{00000000-0005-0000-0000-0000194F0000}"/>
    <cellStyle name="Comma 41 2 2 2 3 2 3 2 2" xfId="22920" xr:uid="{00000000-0005-0000-0000-00001A4F0000}"/>
    <cellStyle name="Comma 41 2 2 2 3 2 3 2 2 2" xfId="29035" xr:uid="{00000000-0005-0000-0000-00001B4F0000}"/>
    <cellStyle name="Comma 41 2 2 2 3 2 3 2 3" xfId="29036" xr:uid="{00000000-0005-0000-0000-00001C4F0000}"/>
    <cellStyle name="Comma 41 2 2 2 3 2 3 3" xfId="13686" xr:uid="{00000000-0005-0000-0000-00001D4F0000}"/>
    <cellStyle name="Comma 41 2 2 2 3 2 3 3 2" xfId="13689" xr:uid="{00000000-0005-0000-0000-00001E4F0000}"/>
    <cellStyle name="Comma 41 2 2 2 3 2 3 4" xfId="10118" xr:uid="{00000000-0005-0000-0000-00001F4F0000}"/>
    <cellStyle name="Comma 41 2 2 2 3 2 4" xfId="22875" xr:uid="{00000000-0005-0000-0000-0000204F0000}"/>
    <cellStyle name="Comma 41 2 2 2 3 2 4 2" xfId="22878" xr:uid="{00000000-0005-0000-0000-0000214F0000}"/>
    <cellStyle name="Comma 41 2 2 2 3 2 4 2 2" xfId="22881" xr:uid="{00000000-0005-0000-0000-0000224F0000}"/>
    <cellStyle name="Comma 41 2 2 2 3 2 4 3" xfId="13694" xr:uid="{00000000-0005-0000-0000-0000234F0000}"/>
    <cellStyle name="Comma 41 2 2 2 3 2 5" xfId="22885" xr:uid="{00000000-0005-0000-0000-0000244F0000}"/>
    <cellStyle name="Comma 41 2 2 2 3 2 5 2" xfId="22891" xr:uid="{00000000-0005-0000-0000-0000254F0000}"/>
    <cellStyle name="Comma 41 2 2 2 3 2 6" xfId="10102" xr:uid="{00000000-0005-0000-0000-0000264F0000}"/>
    <cellStyle name="Comma 41 2 2 2 3 2 7" xfId="10106" xr:uid="{00000000-0005-0000-0000-0000274F0000}"/>
    <cellStyle name="Comma 41 2 2 2 3 3" xfId="29037" xr:uid="{00000000-0005-0000-0000-0000284F0000}"/>
    <cellStyle name="Comma 41 2 2 2 3 3 2" xfId="29038" xr:uid="{00000000-0005-0000-0000-0000294F0000}"/>
    <cellStyle name="Comma 41 2 2 2 3 3 2 2" xfId="23008" xr:uid="{00000000-0005-0000-0000-00002A4F0000}"/>
    <cellStyle name="Comma 41 2 2 2 3 3 2 2 2" xfId="9406" xr:uid="{00000000-0005-0000-0000-00002B4F0000}"/>
    <cellStyle name="Comma 41 2 2 2 3 3 2 2 2 2" xfId="29039" xr:uid="{00000000-0005-0000-0000-00002C4F0000}"/>
    <cellStyle name="Comma 41 2 2 2 3 3 2 2 3" xfId="29041" xr:uid="{00000000-0005-0000-0000-00002D4F0000}"/>
    <cellStyle name="Comma 41 2 2 2 3 3 2 3" xfId="13702" xr:uid="{00000000-0005-0000-0000-00002E4F0000}"/>
    <cellStyle name="Comma 41 2 2 2 3 3 2 3 2" xfId="13704" xr:uid="{00000000-0005-0000-0000-00002F4F0000}"/>
    <cellStyle name="Comma 41 2 2 2 3 3 2 4" xfId="13706" xr:uid="{00000000-0005-0000-0000-0000304F0000}"/>
    <cellStyle name="Comma 41 2 2 2 3 3 3" xfId="22925" xr:uid="{00000000-0005-0000-0000-0000314F0000}"/>
    <cellStyle name="Comma 41 2 2 2 3 3 3 2" xfId="22927" xr:uid="{00000000-0005-0000-0000-0000324F0000}"/>
    <cellStyle name="Comma 41 2 2 2 3 3 3 2 2" xfId="29042" xr:uid="{00000000-0005-0000-0000-0000334F0000}"/>
    <cellStyle name="Comma 41 2 2 2 3 3 3 3" xfId="13710" xr:uid="{00000000-0005-0000-0000-0000344F0000}"/>
    <cellStyle name="Comma 41 2 2 2 3 3 4" xfId="22895" xr:uid="{00000000-0005-0000-0000-0000354F0000}"/>
    <cellStyle name="Comma 41 2 2 2 3 3 4 2" xfId="22897" xr:uid="{00000000-0005-0000-0000-0000364F0000}"/>
    <cellStyle name="Comma 41 2 2 2 3 3 5" xfId="22900" xr:uid="{00000000-0005-0000-0000-0000374F0000}"/>
    <cellStyle name="Comma 41 2 2 2 3 4" xfId="29043" xr:uid="{00000000-0005-0000-0000-0000384F0000}"/>
    <cellStyle name="Comma 41 2 2 2 3 4 2" xfId="29044" xr:uid="{00000000-0005-0000-0000-0000394F0000}"/>
    <cellStyle name="Comma 41 2 2 2 3 4 2 2" xfId="26119" xr:uid="{00000000-0005-0000-0000-00003A4F0000}"/>
    <cellStyle name="Comma 41 2 2 2 3 4 2 2 2" xfId="26122" xr:uid="{00000000-0005-0000-0000-00003B4F0000}"/>
    <cellStyle name="Comma 41 2 2 2 3 4 2 3" xfId="13716" xr:uid="{00000000-0005-0000-0000-00003C4F0000}"/>
    <cellStyle name="Comma 41 2 2 2 3 4 3" xfId="22933" xr:uid="{00000000-0005-0000-0000-00003D4F0000}"/>
    <cellStyle name="Comma 41 2 2 2 3 4 3 2" xfId="26146" xr:uid="{00000000-0005-0000-0000-00003E4F0000}"/>
    <cellStyle name="Comma 41 2 2 2 3 4 4" xfId="22906" xr:uid="{00000000-0005-0000-0000-00003F4F0000}"/>
    <cellStyle name="Comma 41 2 2 2 3 5" xfId="29045" xr:uid="{00000000-0005-0000-0000-0000404F0000}"/>
    <cellStyle name="Comma 41 2 2 2 3 5 2" xfId="29046" xr:uid="{00000000-0005-0000-0000-0000414F0000}"/>
    <cellStyle name="Comma 41 2 2 2 3 5 2 2" xfId="26178" xr:uid="{00000000-0005-0000-0000-0000424F0000}"/>
    <cellStyle name="Comma 41 2 2 2 3 5 3" xfId="29047" xr:uid="{00000000-0005-0000-0000-0000434F0000}"/>
    <cellStyle name="Comma 41 2 2 2 3 6" xfId="29048" xr:uid="{00000000-0005-0000-0000-0000444F0000}"/>
    <cellStyle name="Comma 41 2 2 2 3 6 2" xfId="29049" xr:uid="{00000000-0005-0000-0000-0000454F0000}"/>
    <cellStyle name="Comma 41 2 2 2 3 7" xfId="29050" xr:uid="{00000000-0005-0000-0000-0000464F0000}"/>
    <cellStyle name="Comma 41 2 2 2 3 8" xfId="29051" xr:uid="{00000000-0005-0000-0000-0000474F0000}"/>
    <cellStyle name="Comma 41 2 2 2 4" xfId="29052" xr:uid="{00000000-0005-0000-0000-0000484F0000}"/>
    <cellStyle name="Comma 41 2 2 2 4 2" xfId="29053" xr:uid="{00000000-0005-0000-0000-0000494F0000}"/>
    <cellStyle name="Comma 41 2 2 2 4 2 2" xfId="29054" xr:uid="{00000000-0005-0000-0000-00004A4F0000}"/>
    <cellStyle name="Comma 41 2 2 2 4 2 2 2" xfId="23125" xr:uid="{00000000-0005-0000-0000-00004B4F0000}"/>
    <cellStyle name="Comma 41 2 2 2 4 2 2 2 2" xfId="29055" xr:uid="{00000000-0005-0000-0000-00004C4F0000}"/>
    <cellStyle name="Comma 41 2 2 2 4 2 2 2 2 2" xfId="29056" xr:uid="{00000000-0005-0000-0000-00004D4F0000}"/>
    <cellStyle name="Comma 41 2 2 2 4 2 2 2 3" xfId="29057" xr:uid="{00000000-0005-0000-0000-00004E4F0000}"/>
    <cellStyle name="Comma 41 2 2 2 4 2 2 3" xfId="13734" xr:uid="{00000000-0005-0000-0000-00004F4F0000}"/>
    <cellStyle name="Comma 41 2 2 2 4 2 2 3 2" xfId="13736" xr:uid="{00000000-0005-0000-0000-0000504F0000}"/>
    <cellStyle name="Comma 41 2 2 2 4 2 2 4" xfId="13738" xr:uid="{00000000-0005-0000-0000-0000514F0000}"/>
    <cellStyle name="Comma 41 2 2 2 4 2 3" xfId="22980" xr:uid="{00000000-0005-0000-0000-0000524F0000}"/>
    <cellStyle name="Comma 41 2 2 2 4 2 3 2" xfId="22982" xr:uid="{00000000-0005-0000-0000-0000534F0000}"/>
    <cellStyle name="Comma 41 2 2 2 4 2 3 2 2" xfId="18283" xr:uid="{00000000-0005-0000-0000-0000544F0000}"/>
    <cellStyle name="Comma 41 2 2 2 4 2 3 3" xfId="13742" xr:uid="{00000000-0005-0000-0000-0000554F0000}"/>
    <cellStyle name="Comma 41 2 2 2 4 2 4" xfId="22918" xr:uid="{00000000-0005-0000-0000-0000564F0000}"/>
    <cellStyle name="Comma 41 2 2 2 4 2 4 2" xfId="22921" xr:uid="{00000000-0005-0000-0000-0000574F0000}"/>
    <cellStyle name="Comma 41 2 2 2 4 2 5" xfId="13687" xr:uid="{00000000-0005-0000-0000-0000584F0000}"/>
    <cellStyle name="Comma 41 2 2 2 4 3" xfId="21387" xr:uid="{00000000-0005-0000-0000-0000594F0000}"/>
    <cellStyle name="Comma 41 2 2 2 4 3 2" xfId="29058" xr:uid="{00000000-0005-0000-0000-00005A4F0000}"/>
    <cellStyle name="Comma 41 2 2 2 4 3 2 2" xfId="29059" xr:uid="{00000000-0005-0000-0000-00005B4F0000}"/>
    <cellStyle name="Comma 41 2 2 2 4 3 2 2 2" xfId="29060" xr:uid="{00000000-0005-0000-0000-00005C4F0000}"/>
    <cellStyle name="Comma 41 2 2 2 4 3 2 3" xfId="13748" xr:uid="{00000000-0005-0000-0000-00005D4F0000}"/>
    <cellStyle name="Comma 41 2 2 2 4 3 3" xfId="22986" xr:uid="{00000000-0005-0000-0000-00005E4F0000}"/>
    <cellStyle name="Comma 41 2 2 2 4 3 3 2" xfId="29065" xr:uid="{00000000-0005-0000-0000-00005F4F0000}"/>
    <cellStyle name="Comma 41 2 2 2 4 3 4" xfId="22879" xr:uid="{00000000-0005-0000-0000-0000604F0000}"/>
    <cellStyle name="Comma 41 2 2 2 4 4" xfId="29066" xr:uid="{00000000-0005-0000-0000-0000614F0000}"/>
    <cellStyle name="Comma 41 2 2 2 4 4 2" xfId="29068" xr:uid="{00000000-0005-0000-0000-0000624F0000}"/>
    <cellStyle name="Comma 41 2 2 2 4 4 2 2" xfId="26280" xr:uid="{00000000-0005-0000-0000-0000634F0000}"/>
    <cellStyle name="Comma 41 2 2 2 4 4 3" xfId="29069" xr:uid="{00000000-0005-0000-0000-0000644F0000}"/>
    <cellStyle name="Comma 41 2 2 2 4 5" xfId="29070" xr:uid="{00000000-0005-0000-0000-0000654F0000}"/>
    <cellStyle name="Comma 41 2 2 2 4 5 2" xfId="29071" xr:uid="{00000000-0005-0000-0000-0000664F0000}"/>
    <cellStyle name="Comma 41 2 2 2 4 6" xfId="29072" xr:uid="{00000000-0005-0000-0000-0000674F0000}"/>
    <cellStyle name="Comma 41 2 2 2 4 7" xfId="29073" xr:uid="{00000000-0005-0000-0000-0000684F0000}"/>
    <cellStyle name="Comma 41 2 2 2 5" xfId="29074" xr:uid="{00000000-0005-0000-0000-0000694F0000}"/>
    <cellStyle name="Comma 41 2 2 2 5 2" xfId="29075" xr:uid="{00000000-0005-0000-0000-00006A4F0000}"/>
    <cellStyle name="Comma 41 2 2 2 5 2 2" xfId="29076" xr:uid="{00000000-0005-0000-0000-00006B4F0000}"/>
    <cellStyle name="Comma 41 2 2 2 5 2 2 2" xfId="29077" xr:uid="{00000000-0005-0000-0000-00006C4F0000}"/>
    <cellStyle name="Comma 41 2 2 2 5 2 2 2 2" xfId="29078" xr:uid="{00000000-0005-0000-0000-00006D4F0000}"/>
    <cellStyle name="Comma 41 2 2 2 5 2 2 3" xfId="13759" xr:uid="{00000000-0005-0000-0000-00006E4F0000}"/>
    <cellStyle name="Comma 41 2 2 2 5 2 3" xfId="23011" xr:uid="{00000000-0005-0000-0000-00006F4F0000}"/>
    <cellStyle name="Comma 41 2 2 2 5 2 3 2" xfId="9425" xr:uid="{00000000-0005-0000-0000-0000704F0000}"/>
    <cellStyle name="Comma 41 2 2 2 5 2 4" xfId="22928" xr:uid="{00000000-0005-0000-0000-0000714F0000}"/>
    <cellStyle name="Comma 41 2 2 2 5 3" xfId="29079" xr:uid="{00000000-0005-0000-0000-0000724F0000}"/>
    <cellStyle name="Comma 41 2 2 2 5 3 2" xfId="29080" xr:uid="{00000000-0005-0000-0000-0000734F0000}"/>
    <cellStyle name="Comma 41 2 2 2 5 3 2 2" xfId="29081" xr:uid="{00000000-0005-0000-0000-0000744F0000}"/>
    <cellStyle name="Comma 41 2 2 2 5 3 3" xfId="29082" xr:uid="{00000000-0005-0000-0000-0000754F0000}"/>
    <cellStyle name="Comma 41 2 2 2 5 4" xfId="29083" xr:uid="{00000000-0005-0000-0000-0000764F0000}"/>
    <cellStyle name="Comma 41 2 2 2 5 4 2" xfId="29084" xr:uid="{00000000-0005-0000-0000-0000774F0000}"/>
    <cellStyle name="Comma 41 2 2 2 5 5" xfId="29085" xr:uid="{00000000-0005-0000-0000-0000784F0000}"/>
    <cellStyle name="Comma 41 2 2 2 6" xfId="29086" xr:uid="{00000000-0005-0000-0000-0000794F0000}"/>
    <cellStyle name="Comma 41 2 2 2 6 2" xfId="26128" xr:uid="{00000000-0005-0000-0000-00007A4F0000}"/>
    <cellStyle name="Comma 41 2 2 2 6 2 2" xfId="26131" xr:uid="{00000000-0005-0000-0000-00007B4F0000}"/>
    <cellStyle name="Comma 41 2 2 2 6 2 2 2" xfId="26134" xr:uid="{00000000-0005-0000-0000-00007C4F0000}"/>
    <cellStyle name="Comma 41 2 2 2 6 2 3" xfId="26140" xr:uid="{00000000-0005-0000-0000-00007D4F0000}"/>
    <cellStyle name="Comma 41 2 2 2 6 3" xfId="23750" xr:uid="{00000000-0005-0000-0000-00007E4F0000}"/>
    <cellStyle name="Comma 41 2 2 2 6 3 2" xfId="23754" xr:uid="{00000000-0005-0000-0000-00007F4F0000}"/>
    <cellStyle name="Comma 41 2 2 2 6 4" xfId="23764" xr:uid="{00000000-0005-0000-0000-0000804F0000}"/>
    <cellStyle name="Comma 41 2 2 2 7" xfId="26780" xr:uid="{00000000-0005-0000-0000-0000814F0000}"/>
    <cellStyle name="Comma 41 2 2 2 7 2" xfId="26183" xr:uid="{00000000-0005-0000-0000-0000824F0000}"/>
    <cellStyle name="Comma 41 2 2 2 7 2 2" xfId="26186" xr:uid="{00000000-0005-0000-0000-0000834F0000}"/>
    <cellStyle name="Comma 41 2 2 2 7 3" xfId="23778" xr:uid="{00000000-0005-0000-0000-0000844F0000}"/>
    <cellStyle name="Comma 41 2 2 2 8" xfId="29087" xr:uid="{00000000-0005-0000-0000-0000854F0000}"/>
    <cellStyle name="Comma 41 2 2 2 8 2" xfId="26214" xr:uid="{00000000-0005-0000-0000-0000864F0000}"/>
    <cellStyle name="Comma 41 2 2 2 9" xfId="29091" xr:uid="{00000000-0005-0000-0000-0000874F0000}"/>
    <cellStyle name="Comma 41 2 2 3" xfId="29095" xr:uid="{00000000-0005-0000-0000-0000884F0000}"/>
    <cellStyle name="Comma 41 2 2 3 2" xfId="29098" xr:uid="{00000000-0005-0000-0000-0000894F0000}"/>
    <cellStyle name="Comma 41 2 2 3 2 2" xfId="29099" xr:uid="{00000000-0005-0000-0000-00008A4F0000}"/>
    <cellStyle name="Comma 41 2 2 3 2 2 2" xfId="29100" xr:uid="{00000000-0005-0000-0000-00008B4F0000}"/>
    <cellStyle name="Comma 41 2 2 3 2 2 2 2" xfId="29101" xr:uid="{00000000-0005-0000-0000-00008C4F0000}"/>
    <cellStyle name="Comma 41 2 2 3 2 2 2 2 2" xfId="29102" xr:uid="{00000000-0005-0000-0000-00008D4F0000}"/>
    <cellStyle name="Comma 41 2 2 3 2 2 2 2 2 2" xfId="29103" xr:uid="{00000000-0005-0000-0000-00008E4F0000}"/>
    <cellStyle name="Comma 41 2 2 3 2 2 2 2 2 2 2" xfId="29104" xr:uid="{00000000-0005-0000-0000-00008F4F0000}"/>
    <cellStyle name="Comma 41 2 2 3 2 2 2 2 2 3" xfId="29105" xr:uid="{00000000-0005-0000-0000-0000904F0000}"/>
    <cellStyle name="Comma 41 2 2 3 2 2 2 2 3" xfId="29106" xr:uid="{00000000-0005-0000-0000-0000914F0000}"/>
    <cellStyle name="Comma 41 2 2 3 2 2 2 2 3 2" xfId="29107" xr:uid="{00000000-0005-0000-0000-0000924F0000}"/>
    <cellStyle name="Comma 41 2 2 3 2 2 2 2 4" xfId="22329" xr:uid="{00000000-0005-0000-0000-0000934F0000}"/>
    <cellStyle name="Comma 41 2 2 3 2 2 2 3" xfId="13777" xr:uid="{00000000-0005-0000-0000-0000944F0000}"/>
    <cellStyle name="Comma 41 2 2 3 2 2 2 3 2" xfId="13783" xr:uid="{00000000-0005-0000-0000-0000954F0000}"/>
    <cellStyle name="Comma 41 2 2 3 2 2 2 3 2 2" xfId="13785" xr:uid="{00000000-0005-0000-0000-0000964F0000}"/>
    <cellStyle name="Comma 41 2 2 3 2 2 2 3 3" xfId="13789" xr:uid="{00000000-0005-0000-0000-0000974F0000}"/>
    <cellStyle name="Comma 41 2 2 3 2 2 2 4" xfId="13793" xr:uid="{00000000-0005-0000-0000-0000984F0000}"/>
    <cellStyle name="Comma 41 2 2 3 2 2 2 4 2" xfId="13797" xr:uid="{00000000-0005-0000-0000-0000994F0000}"/>
    <cellStyle name="Comma 41 2 2 3 2 2 2 5" xfId="13800" xr:uid="{00000000-0005-0000-0000-00009A4F0000}"/>
    <cellStyle name="Comma 41 2 2 3 2 2 3" xfId="29108" xr:uid="{00000000-0005-0000-0000-00009B4F0000}"/>
    <cellStyle name="Comma 41 2 2 3 2 2 3 2" xfId="29109" xr:uid="{00000000-0005-0000-0000-00009C4F0000}"/>
    <cellStyle name="Comma 41 2 2 3 2 2 3 2 2" xfId="29110" xr:uid="{00000000-0005-0000-0000-00009D4F0000}"/>
    <cellStyle name="Comma 41 2 2 3 2 2 3 2 2 2" xfId="29112" xr:uid="{00000000-0005-0000-0000-00009E4F0000}"/>
    <cellStyle name="Comma 41 2 2 3 2 2 3 2 3" xfId="29113" xr:uid="{00000000-0005-0000-0000-00009F4F0000}"/>
    <cellStyle name="Comma 41 2 2 3 2 2 3 3" xfId="13806" xr:uid="{00000000-0005-0000-0000-0000A04F0000}"/>
    <cellStyle name="Comma 41 2 2 3 2 2 3 3 2" xfId="13808" xr:uid="{00000000-0005-0000-0000-0000A14F0000}"/>
    <cellStyle name="Comma 41 2 2 3 2 2 3 4" xfId="13811" xr:uid="{00000000-0005-0000-0000-0000A24F0000}"/>
    <cellStyle name="Comma 41 2 2 3 2 2 4" xfId="22940" xr:uid="{00000000-0005-0000-0000-0000A34F0000}"/>
    <cellStyle name="Comma 41 2 2 3 2 2 4 2" xfId="22942" xr:uid="{00000000-0005-0000-0000-0000A44F0000}"/>
    <cellStyle name="Comma 41 2 2 3 2 2 4 2 2" xfId="22944" xr:uid="{00000000-0005-0000-0000-0000A54F0000}"/>
    <cellStyle name="Comma 41 2 2 3 2 2 4 3" xfId="13816" xr:uid="{00000000-0005-0000-0000-0000A64F0000}"/>
    <cellStyle name="Comma 41 2 2 3 2 2 5" xfId="282" xr:uid="{00000000-0005-0000-0000-0000A74F0000}"/>
    <cellStyle name="Comma 41 2 2 3 2 2 5 2" xfId="100" xr:uid="{00000000-0005-0000-0000-0000A84F0000}"/>
    <cellStyle name="Comma 41 2 2 3 2 2 6" xfId="539" xr:uid="{00000000-0005-0000-0000-0000A94F0000}"/>
    <cellStyle name="Comma 41 2 2 3 2 2 7" xfId="557" xr:uid="{00000000-0005-0000-0000-0000AA4F0000}"/>
    <cellStyle name="Comma 41 2 2 3 2 3" xfId="29114" xr:uid="{00000000-0005-0000-0000-0000AB4F0000}"/>
    <cellStyle name="Comma 41 2 2 3 2 3 2" xfId="29115" xr:uid="{00000000-0005-0000-0000-0000AC4F0000}"/>
    <cellStyle name="Comma 41 2 2 3 2 3 2 2" xfId="29116" xr:uid="{00000000-0005-0000-0000-0000AD4F0000}"/>
    <cellStyle name="Comma 41 2 2 3 2 3 2 2 2" xfId="29117" xr:uid="{00000000-0005-0000-0000-0000AE4F0000}"/>
    <cellStyle name="Comma 41 2 2 3 2 3 2 2 2 2" xfId="29118" xr:uid="{00000000-0005-0000-0000-0000AF4F0000}"/>
    <cellStyle name="Comma 41 2 2 3 2 3 2 2 3" xfId="29119" xr:uid="{00000000-0005-0000-0000-0000B04F0000}"/>
    <cellStyle name="Comma 41 2 2 3 2 3 2 3" xfId="13823" xr:uid="{00000000-0005-0000-0000-0000B14F0000}"/>
    <cellStyle name="Comma 41 2 2 3 2 3 2 3 2" xfId="13825" xr:uid="{00000000-0005-0000-0000-0000B24F0000}"/>
    <cellStyle name="Comma 41 2 2 3 2 3 2 4" xfId="13828" xr:uid="{00000000-0005-0000-0000-0000B34F0000}"/>
    <cellStyle name="Comma 41 2 2 3 2 3 3" xfId="29120" xr:uid="{00000000-0005-0000-0000-0000B44F0000}"/>
    <cellStyle name="Comma 41 2 2 3 2 3 3 2" xfId="29121" xr:uid="{00000000-0005-0000-0000-0000B54F0000}"/>
    <cellStyle name="Comma 41 2 2 3 2 3 3 2 2" xfId="29122" xr:uid="{00000000-0005-0000-0000-0000B64F0000}"/>
    <cellStyle name="Comma 41 2 2 3 2 3 3 3" xfId="13832" xr:uid="{00000000-0005-0000-0000-0000B74F0000}"/>
    <cellStyle name="Comma 41 2 2 3 2 3 4" xfId="22947" xr:uid="{00000000-0005-0000-0000-0000B84F0000}"/>
    <cellStyle name="Comma 41 2 2 3 2 3 4 2" xfId="22949" xr:uid="{00000000-0005-0000-0000-0000B94F0000}"/>
    <cellStyle name="Comma 41 2 2 3 2 3 5" xfId="22952" xr:uid="{00000000-0005-0000-0000-0000BA4F0000}"/>
    <cellStyle name="Comma 41 2 2 3 2 4" xfId="23628" xr:uid="{00000000-0005-0000-0000-0000BB4F0000}"/>
    <cellStyle name="Comma 41 2 2 3 2 4 2" xfId="23630" xr:uid="{00000000-0005-0000-0000-0000BC4F0000}"/>
    <cellStyle name="Comma 41 2 2 3 2 4 2 2" xfId="23632" xr:uid="{00000000-0005-0000-0000-0000BD4F0000}"/>
    <cellStyle name="Comma 41 2 2 3 2 4 2 2 2" xfId="23634" xr:uid="{00000000-0005-0000-0000-0000BE4F0000}"/>
    <cellStyle name="Comma 41 2 2 3 2 4 2 3" xfId="13839" xr:uid="{00000000-0005-0000-0000-0000BF4F0000}"/>
    <cellStyle name="Comma 41 2 2 3 2 4 3" xfId="23636" xr:uid="{00000000-0005-0000-0000-0000C04F0000}"/>
    <cellStyle name="Comma 41 2 2 3 2 4 3 2" xfId="23638" xr:uid="{00000000-0005-0000-0000-0000C14F0000}"/>
    <cellStyle name="Comma 41 2 2 3 2 4 4" xfId="22958" xr:uid="{00000000-0005-0000-0000-0000C24F0000}"/>
    <cellStyle name="Comma 41 2 2 3 2 5" xfId="23640" xr:uid="{00000000-0005-0000-0000-0000C34F0000}"/>
    <cellStyle name="Comma 41 2 2 3 2 5 2" xfId="23642" xr:uid="{00000000-0005-0000-0000-0000C44F0000}"/>
    <cellStyle name="Comma 41 2 2 3 2 5 2 2" xfId="23644" xr:uid="{00000000-0005-0000-0000-0000C54F0000}"/>
    <cellStyle name="Comma 41 2 2 3 2 5 3" xfId="23646" xr:uid="{00000000-0005-0000-0000-0000C64F0000}"/>
    <cellStyle name="Comma 41 2 2 3 2 6" xfId="23648" xr:uid="{00000000-0005-0000-0000-0000C74F0000}"/>
    <cellStyle name="Comma 41 2 2 3 2 6 2" xfId="23650" xr:uid="{00000000-0005-0000-0000-0000C84F0000}"/>
    <cellStyle name="Comma 41 2 2 3 2 7" xfId="23652" xr:uid="{00000000-0005-0000-0000-0000C94F0000}"/>
    <cellStyle name="Comma 41 2 2 3 2 8" xfId="29123" xr:uid="{00000000-0005-0000-0000-0000CA4F0000}"/>
    <cellStyle name="Comma 41 2 2 3 3" xfId="29124" xr:uid="{00000000-0005-0000-0000-0000CB4F0000}"/>
    <cellStyle name="Comma 41 2 2 3 3 2" xfId="29126" xr:uid="{00000000-0005-0000-0000-0000CC4F0000}"/>
    <cellStyle name="Comma 41 2 2 3 3 2 2" xfId="29127" xr:uid="{00000000-0005-0000-0000-0000CD4F0000}"/>
    <cellStyle name="Comma 41 2 2 3 3 2 2 2" xfId="23313" xr:uid="{00000000-0005-0000-0000-0000CE4F0000}"/>
    <cellStyle name="Comma 41 2 2 3 3 2 2 2 2" xfId="29128" xr:uid="{00000000-0005-0000-0000-0000CF4F0000}"/>
    <cellStyle name="Comma 41 2 2 3 3 2 2 2 2 2" xfId="29129" xr:uid="{00000000-0005-0000-0000-0000D04F0000}"/>
    <cellStyle name="Comma 41 2 2 3 3 2 2 2 3" xfId="29131" xr:uid="{00000000-0005-0000-0000-0000D14F0000}"/>
    <cellStyle name="Comma 41 2 2 3 3 2 2 3" xfId="13854" xr:uid="{00000000-0005-0000-0000-0000D24F0000}"/>
    <cellStyle name="Comma 41 2 2 3 3 2 2 3 2" xfId="13856" xr:uid="{00000000-0005-0000-0000-0000D34F0000}"/>
    <cellStyle name="Comma 41 2 2 3 3 2 2 4" xfId="13859" xr:uid="{00000000-0005-0000-0000-0000D44F0000}"/>
    <cellStyle name="Comma 41 2 2 3 3 2 3" xfId="23087" xr:uid="{00000000-0005-0000-0000-0000D54F0000}"/>
    <cellStyle name="Comma 41 2 2 3 3 2 3 2" xfId="23089" xr:uid="{00000000-0005-0000-0000-0000D64F0000}"/>
    <cellStyle name="Comma 41 2 2 3 3 2 3 2 2" xfId="1068" xr:uid="{00000000-0005-0000-0000-0000D74F0000}"/>
    <cellStyle name="Comma 41 2 2 3 3 2 3 3" xfId="13863" xr:uid="{00000000-0005-0000-0000-0000D84F0000}"/>
    <cellStyle name="Comma 41 2 2 3 3 2 4" xfId="22968" xr:uid="{00000000-0005-0000-0000-0000D94F0000}"/>
    <cellStyle name="Comma 41 2 2 3 3 2 4 2" xfId="22970" xr:uid="{00000000-0005-0000-0000-0000DA4F0000}"/>
    <cellStyle name="Comma 41 2 2 3 3 2 5" xfId="22973" xr:uid="{00000000-0005-0000-0000-0000DB4F0000}"/>
    <cellStyle name="Comma 41 2 2 3 3 3" xfId="29134" xr:uid="{00000000-0005-0000-0000-0000DC4F0000}"/>
    <cellStyle name="Comma 41 2 2 3 3 3 2" xfId="29135" xr:uid="{00000000-0005-0000-0000-0000DD4F0000}"/>
    <cellStyle name="Comma 41 2 2 3 3 3 2 2" xfId="29136" xr:uid="{00000000-0005-0000-0000-0000DE4F0000}"/>
    <cellStyle name="Comma 41 2 2 3 3 3 2 2 2" xfId="29137" xr:uid="{00000000-0005-0000-0000-0000DF4F0000}"/>
    <cellStyle name="Comma 41 2 2 3 3 3 2 3" xfId="13871" xr:uid="{00000000-0005-0000-0000-0000E04F0000}"/>
    <cellStyle name="Comma 41 2 2 3 3 3 3" xfId="23093" xr:uid="{00000000-0005-0000-0000-0000E14F0000}"/>
    <cellStyle name="Comma 41 2 2 3 3 3 3 2" xfId="29138" xr:uid="{00000000-0005-0000-0000-0000E24F0000}"/>
    <cellStyle name="Comma 41 2 2 3 3 3 4" xfId="22978" xr:uid="{00000000-0005-0000-0000-0000E34F0000}"/>
    <cellStyle name="Comma 41 2 2 3 3 4" xfId="23655" xr:uid="{00000000-0005-0000-0000-0000E44F0000}"/>
    <cellStyle name="Comma 41 2 2 3 3 4 2" xfId="23657" xr:uid="{00000000-0005-0000-0000-0000E54F0000}"/>
    <cellStyle name="Comma 41 2 2 3 3 4 2 2" xfId="23660" xr:uid="{00000000-0005-0000-0000-0000E64F0000}"/>
    <cellStyle name="Comma 41 2 2 3 3 4 3" xfId="23663" xr:uid="{00000000-0005-0000-0000-0000E74F0000}"/>
    <cellStyle name="Comma 41 2 2 3 3 5" xfId="23665" xr:uid="{00000000-0005-0000-0000-0000E84F0000}"/>
    <cellStyle name="Comma 41 2 2 3 3 5 2" xfId="23667" xr:uid="{00000000-0005-0000-0000-0000E94F0000}"/>
    <cellStyle name="Comma 41 2 2 3 3 6" xfId="23669" xr:uid="{00000000-0005-0000-0000-0000EA4F0000}"/>
    <cellStyle name="Comma 41 2 2 3 3 7" xfId="29139" xr:uid="{00000000-0005-0000-0000-0000EB4F0000}"/>
    <cellStyle name="Comma 41 2 2 3 4" xfId="11757" xr:uid="{00000000-0005-0000-0000-0000EC4F0000}"/>
    <cellStyle name="Comma 41 2 2 3 4 2" xfId="29141" xr:uid="{00000000-0005-0000-0000-0000ED4F0000}"/>
    <cellStyle name="Comma 41 2 2 3 4 2 2" xfId="29142" xr:uid="{00000000-0005-0000-0000-0000EE4F0000}"/>
    <cellStyle name="Comma 41 2 2 3 4 2 2 2" xfId="29143" xr:uid="{00000000-0005-0000-0000-0000EF4F0000}"/>
    <cellStyle name="Comma 41 2 2 3 4 2 2 2 2" xfId="2718" xr:uid="{00000000-0005-0000-0000-0000F04F0000}"/>
    <cellStyle name="Comma 41 2 2 3 4 2 2 3" xfId="13882" xr:uid="{00000000-0005-0000-0000-0000F14F0000}"/>
    <cellStyle name="Comma 41 2 2 3 4 2 3" xfId="23129" xr:uid="{00000000-0005-0000-0000-0000F24F0000}"/>
    <cellStyle name="Comma 41 2 2 3 4 2 3 2" xfId="18271" xr:uid="{00000000-0005-0000-0000-0000F34F0000}"/>
    <cellStyle name="Comma 41 2 2 3 4 2 4" xfId="22983" xr:uid="{00000000-0005-0000-0000-0000F44F0000}"/>
    <cellStyle name="Comma 41 2 2 3 4 3" xfId="29144" xr:uid="{00000000-0005-0000-0000-0000F54F0000}"/>
    <cellStyle name="Comma 41 2 2 3 4 3 2" xfId="29145" xr:uid="{00000000-0005-0000-0000-0000F64F0000}"/>
    <cellStyle name="Comma 41 2 2 3 4 3 2 2" xfId="29146" xr:uid="{00000000-0005-0000-0000-0000F74F0000}"/>
    <cellStyle name="Comma 41 2 2 3 4 3 3" xfId="29147" xr:uid="{00000000-0005-0000-0000-0000F84F0000}"/>
    <cellStyle name="Comma 41 2 2 3 4 4" xfId="23674" xr:uid="{00000000-0005-0000-0000-0000F94F0000}"/>
    <cellStyle name="Comma 41 2 2 3 4 4 2" xfId="23676" xr:uid="{00000000-0005-0000-0000-0000FA4F0000}"/>
    <cellStyle name="Comma 41 2 2 3 4 5" xfId="23678" xr:uid="{00000000-0005-0000-0000-0000FB4F0000}"/>
    <cellStyle name="Comma 41 2 2 3 5" xfId="29148" xr:uid="{00000000-0005-0000-0000-0000FC4F0000}"/>
    <cellStyle name="Comma 41 2 2 3 5 2" xfId="29149" xr:uid="{00000000-0005-0000-0000-0000FD4F0000}"/>
    <cellStyle name="Comma 41 2 2 3 5 2 2" xfId="29150" xr:uid="{00000000-0005-0000-0000-0000FE4F0000}"/>
    <cellStyle name="Comma 41 2 2 3 5 2 2 2" xfId="29151" xr:uid="{00000000-0005-0000-0000-0000FF4F0000}"/>
    <cellStyle name="Comma 41 2 2 3 5 2 3" xfId="29152" xr:uid="{00000000-0005-0000-0000-000000500000}"/>
    <cellStyle name="Comma 41 2 2 3 5 3" xfId="29153" xr:uid="{00000000-0005-0000-0000-000001500000}"/>
    <cellStyle name="Comma 41 2 2 3 5 3 2" xfId="29154" xr:uid="{00000000-0005-0000-0000-000002500000}"/>
    <cellStyle name="Comma 41 2 2 3 5 4" xfId="23682" xr:uid="{00000000-0005-0000-0000-000003500000}"/>
    <cellStyle name="Comma 41 2 2 3 6" xfId="29155" xr:uid="{00000000-0005-0000-0000-000004500000}"/>
    <cellStyle name="Comma 41 2 2 3 6 2" xfId="26285" xr:uid="{00000000-0005-0000-0000-000005500000}"/>
    <cellStyle name="Comma 41 2 2 3 6 2 2" xfId="26288" xr:uid="{00000000-0005-0000-0000-000006500000}"/>
    <cellStyle name="Comma 41 2 2 3 6 3" xfId="23794" xr:uid="{00000000-0005-0000-0000-000007500000}"/>
    <cellStyle name="Comma 41 2 2 3 7" xfId="29156" xr:uid="{00000000-0005-0000-0000-000008500000}"/>
    <cellStyle name="Comma 41 2 2 3 7 2" xfId="26317" xr:uid="{00000000-0005-0000-0000-000009500000}"/>
    <cellStyle name="Comma 41 2 2 3 8" xfId="29157" xr:uid="{00000000-0005-0000-0000-00000A500000}"/>
    <cellStyle name="Comma 41 2 2 3 9" xfId="29161" xr:uid="{00000000-0005-0000-0000-00000B500000}"/>
    <cellStyle name="Comma 41 2 2 4" xfId="29164" xr:uid="{00000000-0005-0000-0000-00000C500000}"/>
    <cellStyle name="Comma 41 2 2 4 2" xfId="29165" xr:uid="{00000000-0005-0000-0000-00000D500000}"/>
    <cellStyle name="Comma 41 2 2 4 2 2" xfId="29168" xr:uid="{00000000-0005-0000-0000-00000E500000}"/>
    <cellStyle name="Comma 41 2 2 4 2 2 2" xfId="29169" xr:uid="{00000000-0005-0000-0000-00000F500000}"/>
    <cellStyle name="Comma 41 2 2 4 2 2 2 2" xfId="29170" xr:uid="{00000000-0005-0000-0000-000010500000}"/>
    <cellStyle name="Comma 41 2 2 4 2 2 2 2 2" xfId="29171" xr:uid="{00000000-0005-0000-0000-000011500000}"/>
    <cellStyle name="Comma 41 2 2 4 2 2 2 2 2 2" xfId="29174" xr:uid="{00000000-0005-0000-0000-000012500000}"/>
    <cellStyle name="Comma 41 2 2 4 2 2 2 2 3" xfId="29175" xr:uid="{00000000-0005-0000-0000-000013500000}"/>
    <cellStyle name="Comma 41 2 2 4 2 2 2 3" xfId="13917" xr:uid="{00000000-0005-0000-0000-000014500000}"/>
    <cellStyle name="Comma 41 2 2 4 2 2 2 3 2" xfId="13919" xr:uid="{00000000-0005-0000-0000-000015500000}"/>
    <cellStyle name="Comma 41 2 2 4 2 2 2 4" xfId="13924" xr:uid="{00000000-0005-0000-0000-000016500000}"/>
    <cellStyle name="Comma 41 2 2 4 2 2 3" xfId="29176" xr:uid="{00000000-0005-0000-0000-000017500000}"/>
    <cellStyle name="Comma 41 2 2 4 2 2 3 2" xfId="5123" xr:uid="{00000000-0005-0000-0000-000018500000}"/>
    <cellStyle name="Comma 41 2 2 4 2 2 3 2 2" xfId="2443" xr:uid="{00000000-0005-0000-0000-000019500000}"/>
    <cellStyle name="Comma 41 2 2 4 2 2 3 3" xfId="7631" xr:uid="{00000000-0005-0000-0000-00001A500000}"/>
    <cellStyle name="Comma 41 2 2 4 2 2 4" xfId="22995" xr:uid="{00000000-0005-0000-0000-00001B500000}"/>
    <cellStyle name="Comma 41 2 2 4 2 2 4 2" xfId="7649" xr:uid="{00000000-0005-0000-0000-00001C500000}"/>
    <cellStyle name="Comma 41 2 2 4 2 2 5" xfId="22998" xr:uid="{00000000-0005-0000-0000-00001D500000}"/>
    <cellStyle name="Comma 41 2 2 4 2 3" xfId="29177" xr:uid="{00000000-0005-0000-0000-00001E500000}"/>
    <cellStyle name="Comma 41 2 2 4 2 3 2" xfId="29178" xr:uid="{00000000-0005-0000-0000-00001F500000}"/>
    <cellStyle name="Comma 41 2 2 4 2 3 2 2" xfId="29179" xr:uid="{00000000-0005-0000-0000-000020500000}"/>
    <cellStyle name="Comma 41 2 2 4 2 3 2 2 2" xfId="22111" xr:uid="{00000000-0005-0000-0000-000021500000}"/>
    <cellStyle name="Comma 41 2 2 4 2 3 2 3" xfId="13937" xr:uid="{00000000-0005-0000-0000-000022500000}"/>
    <cellStyle name="Comma 41 2 2 4 2 3 3" xfId="29180" xr:uid="{00000000-0005-0000-0000-000023500000}"/>
    <cellStyle name="Comma 41 2 2 4 2 3 3 2" xfId="7729" xr:uid="{00000000-0005-0000-0000-000024500000}"/>
    <cellStyle name="Comma 41 2 2 4 2 3 4" xfId="23001" xr:uid="{00000000-0005-0000-0000-000025500000}"/>
    <cellStyle name="Comma 41 2 2 4 2 4" xfId="4950" xr:uid="{00000000-0005-0000-0000-000026500000}"/>
    <cellStyle name="Comma 41 2 2 4 2 4 2" xfId="4954" xr:uid="{00000000-0005-0000-0000-000027500000}"/>
    <cellStyle name="Comma 41 2 2 4 2 4 2 2" xfId="4262" xr:uid="{00000000-0005-0000-0000-000028500000}"/>
    <cellStyle name="Comma 41 2 2 4 2 4 3" xfId="4958" xr:uid="{00000000-0005-0000-0000-000029500000}"/>
    <cellStyle name="Comma 41 2 2 4 2 5" xfId="4965" xr:uid="{00000000-0005-0000-0000-00002A500000}"/>
    <cellStyle name="Comma 41 2 2 4 2 5 2" xfId="4969" xr:uid="{00000000-0005-0000-0000-00002B500000}"/>
    <cellStyle name="Comma 41 2 2 4 2 6" xfId="4978" xr:uid="{00000000-0005-0000-0000-00002C500000}"/>
    <cellStyle name="Comma 41 2 2 4 2 7" xfId="4984" xr:uid="{00000000-0005-0000-0000-00002D500000}"/>
    <cellStyle name="Comma 41 2 2 4 3" xfId="9364" xr:uid="{00000000-0005-0000-0000-00002E500000}"/>
    <cellStyle name="Comma 41 2 2 4 3 2" xfId="9368" xr:uid="{00000000-0005-0000-0000-00002F500000}"/>
    <cellStyle name="Comma 41 2 2 4 3 2 2" xfId="9370" xr:uid="{00000000-0005-0000-0000-000030500000}"/>
    <cellStyle name="Comma 41 2 2 4 3 2 2 2" xfId="9372" xr:uid="{00000000-0005-0000-0000-000031500000}"/>
    <cellStyle name="Comma 41 2 2 4 3 2 2 2 2" xfId="9374" xr:uid="{00000000-0005-0000-0000-000032500000}"/>
    <cellStyle name="Comma 41 2 2 4 3 2 2 3" xfId="9380" xr:uid="{00000000-0005-0000-0000-000033500000}"/>
    <cellStyle name="Comma 41 2 2 4 3 2 3" xfId="9385" xr:uid="{00000000-0005-0000-0000-000034500000}"/>
    <cellStyle name="Comma 41 2 2 4 3 2 3 2" xfId="2194" xr:uid="{00000000-0005-0000-0000-000035500000}"/>
    <cellStyle name="Comma 41 2 2 4 3 2 4" xfId="9391" xr:uid="{00000000-0005-0000-0000-000036500000}"/>
    <cellStyle name="Comma 41 2 2 4 3 3" xfId="9395" xr:uid="{00000000-0005-0000-0000-000037500000}"/>
    <cellStyle name="Comma 41 2 2 4 3 3 2" xfId="9397" xr:uid="{00000000-0005-0000-0000-000038500000}"/>
    <cellStyle name="Comma 41 2 2 4 3 3 2 2" xfId="9399" xr:uid="{00000000-0005-0000-0000-000039500000}"/>
    <cellStyle name="Comma 41 2 2 4 3 3 3" xfId="9403" xr:uid="{00000000-0005-0000-0000-00003A500000}"/>
    <cellStyle name="Comma 41 2 2 4 3 4" xfId="4990" xr:uid="{00000000-0005-0000-0000-00003B500000}"/>
    <cellStyle name="Comma 41 2 2 4 3 4 2" xfId="4997" xr:uid="{00000000-0005-0000-0000-00003C500000}"/>
    <cellStyle name="Comma 41 2 2 4 3 5" xfId="3871" xr:uid="{00000000-0005-0000-0000-00003D500000}"/>
    <cellStyle name="Comma 41 2 2 4 4" xfId="9410" xr:uid="{00000000-0005-0000-0000-00003E500000}"/>
    <cellStyle name="Comma 41 2 2 4 4 2" xfId="9414" xr:uid="{00000000-0005-0000-0000-00003F500000}"/>
    <cellStyle name="Comma 41 2 2 4 4 2 2" xfId="9416" xr:uid="{00000000-0005-0000-0000-000040500000}"/>
    <cellStyle name="Comma 41 2 2 4 4 2 2 2" xfId="9418" xr:uid="{00000000-0005-0000-0000-000041500000}"/>
    <cellStyle name="Comma 41 2 2 4 4 2 3" xfId="9422" xr:uid="{00000000-0005-0000-0000-000042500000}"/>
    <cellStyle name="Comma 41 2 2 4 4 3" xfId="9427" xr:uid="{00000000-0005-0000-0000-000043500000}"/>
    <cellStyle name="Comma 41 2 2 4 4 3 2" xfId="9429" xr:uid="{00000000-0005-0000-0000-000044500000}"/>
    <cellStyle name="Comma 41 2 2 4 4 4" xfId="5006" xr:uid="{00000000-0005-0000-0000-000045500000}"/>
    <cellStyle name="Comma 41 2 2 4 5" xfId="9433" xr:uid="{00000000-0005-0000-0000-000046500000}"/>
    <cellStyle name="Comma 41 2 2 4 5 2" xfId="9437" xr:uid="{00000000-0005-0000-0000-000047500000}"/>
    <cellStyle name="Comma 41 2 2 4 5 2 2" xfId="9439" xr:uid="{00000000-0005-0000-0000-000048500000}"/>
    <cellStyle name="Comma 41 2 2 4 5 3" xfId="9447" xr:uid="{00000000-0005-0000-0000-000049500000}"/>
    <cellStyle name="Comma 41 2 2 4 6" xfId="9452" xr:uid="{00000000-0005-0000-0000-00004A500000}"/>
    <cellStyle name="Comma 41 2 2 4 6 2" xfId="9457" xr:uid="{00000000-0005-0000-0000-00004B500000}"/>
    <cellStyle name="Comma 41 2 2 4 7" xfId="9468" xr:uid="{00000000-0005-0000-0000-00004C500000}"/>
    <cellStyle name="Comma 41 2 2 4 8" xfId="9475" xr:uid="{00000000-0005-0000-0000-00004D500000}"/>
    <cellStyle name="Comma 41 2 2 5" xfId="29181" xr:uid="{00000000-0005-0000-0000-00004E500000}"/>
    <cellStyle name="Comma 41 2 2 5 2" xfId="29182" xr:uid="{00000000-0005-0000-0000-00004F500000}"/>
    <cellStyle name="Comma 41 2 2 5 2 2" xfId="29183" xr:uid="{00000000-0005-0000-0000-000050500000}"/>
    <cellStyle name="Comma 41 2 2 5 2 2 2" xfId="29185" xr:uid="{00000000-0005-0000-0000-000051500000}"/>
    <cellStyle name="Comma 41 2 2 5 2 2 2 2" xfId="29186" xr:uid="{00000000-0005-0000-0000-000052500000}"/>
    <cellStyle name="Comma 41 2 2 5 2 2 2 2 2" xfId="6033" xr:uid="{00000000-0005-0000-0000-000053500000}"/>
    <cellStyle name="Comma 41 2 2 5 2 2 2 3" xfId="14003" xr:uid="{00000000-0005-0000-0000-000054500000}"/>
    <cellStyle name="Comma 41 2 2 5 2 2 3" xfId="29187" xr:uid="{00000000-0005-0000-0000-000055500000}"/>
    <cellStyle name="Comma 41 2 2 5 2 2 3 2" xfId="8039" xr:uid="{00000000-0005-0000-0000-000056500000}"/>
    <cellStyle name="Comma 41 2 2 5 2 2 4" xfId="23016" xr:uid="{00000000-0005-0000-0000-000057500000}"/>
    <cellStyle name="Comma 41 2 2 5 2 3" xfId="29188" xr:uid="{00000000-0005-0000-0000-000058500000}"/>
    <cellStyle name="Comma 41 2 2 5 2 3 2" xfId="29190" xr:uid="{00000000-0005-0000-0000-000059500000}"/>
    <cellStyle name="Comma 41 2 2 5 2 3 2 2" xfId="29191" xr:uid="{00000000-0005-0000-0000-00005A500000}"/>
    <cellStyle name="Comma 41 2 2 5 2 3 3" xfId="29193" xr:uid="{00000000-0005-0000-0000-00005B500000}"/>
    <cellStyle name="Comma 41 2 2 5 2 4" xfId="5060" xr:uid="{00000000-0005-0000-0000-00005C500000}"/>
    <cellStyle name="Comma 41 2 2 5 2 4 2" xfId="3642" xr:uid="{00000000-0005-0000-0000-00005D500000}"/>
    <cellStyle name="Comma 41 2 2 5 2 5" xfId="5066" xr:uid="{00000000-0005-0000-0000-00005E500000}"/>
    <cellStyle name="Comma 41 2 2 5 3" xfId="9490" xr:uid="{00000000-0005-0000-0000-00005F500000}"/>
    <cellStyle name="Comma 41 2 2 5 3 2" xfId="9493" xr:uid="{00000000-0005-0000-0000-000060500000}"/>
    <cellStyle name="Comma 41 2 2 5 3 2 2" xfId="9496" xr:uid="{00000000-0005-0000-0000-000061500000}"/>
    <cellStyle name="Comma 41 2 2 5 3 2 2 2" xfId="9499" xr:uid="{00000000-0005-0000-0000-000062500000}"/>
    <cellStyle name="Comma 41 2 2 5 3 2 3" xfId="9504" xr:uid="{00000000-0005-0000-0000-000063500000}"/>
    <cellStyle name="Comma 41 2 2 5 3 3" xfId="9510" xr:uid="{00000000-0005-0000-0000-000064500000}"/>
    <cellStyle name="Comma 41 2 2 5 3 3 2" xfId="9512" xr:uid="{00000000-0005-0000-0000-000065500000}"/>
    <cellStyle name="Comma 41 2 2 5 3 4" xfId="5077" xr:uid="{00000000-0005-0000-0000-000066500000}"/>
    <cellStyle name="Comma 41 2 2 5 4" xfId="9517" xr:uid="{00000000-0005-0000-0000-000067500000}"/>
    <cellStyle name="Comma 41 2 2 5 4 2" xfId="9520" xr:uid="{00000000-0005-0000-0000-000068500000}"/>
    <cellStyle name="Comma 41 2 2 5 4 2 2" xfId="9522" xr:uid="{00000000-0005-0000-0000-000069500000}"/>
    <cellStyle name="Comma 41 2 2 5 4 3" xfId="9526" xr:uid="{00000000-0005-0000-0000-00006A500000}"/>
    <cellStyle name="Comma 41 2 2 5 5" xfId="9529" xr:uid="{00000000-0005-0000-0000-00006B500000}"/>
    <cellStyle name="Comma 41 2 2 5 5 2" xfId="9531" xr:uid="{00000000-0005-0000-0000-00006C500000}"/>
    <cellStyle name="Comma 41 2 2 5 6" xfId="9537" xr:uid="{00000000-0005-0000-0000-00006D500000}"/>
    <cellStyle name="Comma 41 2 2 5 7" xfId="9544" xr:uid="{00000000-0005-0000-0000-00006E500000}"/>
    <cellStyle name="Comma 41 2 2 6" xfId="29195" xr:uid="{00000000-0005-0000-0000-00006F500000}"/>
    <cellStyle name="Comma 41 2 2 6 2" xfId="29198" xr:uid="{00000000-0005-0000-0000-000070500000}"/>
    <cellStyle name="Comma 41 2 2 6 2 2" xfId="12068" xr:uid="{00000000-0005-0000-0000-000071500000}"/>
    <cellStyle name="Comma 41 2 2 6 2 2 2" xfId="18341" xr:uid="{00000000-0005-0000-0000-000072500000}"/>
    <cellStyle name="Comma 41 2 2 6 2 2 2 2" xfId="29199" xr:uid="{00000000-0005-0000-0000-000073500000}"/>
    <cellStyle name="Comma 41 2 2 6 2 2 3" xfId="18344" xr:uid="{00000000-0005-0000-0000-000074500000}"/>
    <cellStyle name="Comma 41 2 2 6 2 3" xfId="12074" xr:uid="{00000000-0005-0000-0000-000075500000}"/>
    <cellStyle name="Comma 41 2 2 6 2 3 2" xfId="29200" xr:uid="{00000000-0005-0000-0000-000076500000}"/>
    <cellStyle name="Comma 41 2 2 6 2 4" xfId="5132" xr:uid="{00000000-0005-0000-0000-000077500000}"/>
    <cellStyle name="Comma 41 2 2 6 3" xfId="9551" xr:uid="{00000000-0005-0000-0000-000078500000}"/>
    <cellStyle name="Comma 41 2 2 6 3 2" xfId="9554" xr:uid="{00000000-0005-0000-0000-000079500000}"/>
    <cellStyle name="Comma 41 2 2 6 3 2 2" xfId="4766" xr:uid="{00000000-0005-0000-0000-00007A500000}"/>
    <cellStyle name="Comma 41 2 2 6 3 3" xfId="9556" xr:uid="{00000000-0005-0000-0000-00007B500000}"/>
    <cellStyle name="Comma 41 2 2 6 4" xfId="9558" xr:uid="{00000000-0005-0000-0000-00007C500000}"/>
    <cellStyle name="Comma 41 2 2 6 4 2" xfId="9560" xr:uid="{00000000-0005-0000-0000-00007D500000}"/>
    <cellStyle name="Comma 41 2 2 6 5" xfId="9563" xr:uid="{00000000-0005-0000-0000-00007E500000}"/>
    <cellStyle name="Comma 41 2 2 7" xfId="29201" xr:uid="{00000000-0005-0000-0000-00007F500000}"/>
    <cellStyle name="Comma 41 2 2 7 2" xfId="29202" xr:uid="{00000000-0005-0000-0000-000080500000}"/>
    <cellStyle name="Comma 41 2 2 7 2 2" xfId="28418" xr:uid="{00000000-0005-0000-0000-000081500000}"/>
    <cellStyle name="Comma 41 2 2 7 2 2 2" xfId="28430" xr:uid="{00000000-0005-0000-0000-000082500000}"/>
    <cellStyle name="Comma 41 2 2 7 2 3" xfId="28436" xr:uid="{00000000-0005-0000-0000-000083500000}"/>
    <cellStyle name="Comma 41 2 2 7 3" xfId="9570" xr:uid="{00000000-0005-0000-0000-000084500000}"/>
    <cellStyle name="Comma 41 2 2 7 3 2" xfId="9579" xr:uid="{00000000-0005-0000-0000-000085500000}"/>
    <cellStyle name="Comma 41 2 2 7 4" xfId="9587" xr:uid="{00000000-0005-0000-0000-000086500000}"/>
    <cellStyle name="Comma 41 2 2 8" xfId="29203" xr:uid="{00000000-0005-0000-0000-000087500000}"/>
    <cellStyle name="Comma 41 2 2 8 2" xfId="29204" xr:uid="{00000000-0005-0000-0000-000088500000}"/>
    <cellStyle name="Comma 41 2 2 8 2 2" xfId="28531" xr:uid="{00000000-0005-0000-0000-000089500000}"/>
    <cellStyle name="Comma 41 2 2 8 3" xfId="9601" xr:uid="{00000000-0005-0000-0000-00008A500000}"/>
    <cellStyle name="Comma 41 2 2 9" xfId="29205" xr:uid="{00000000-0005-0000-0000-00008B500000}"/>
    <cellStyle name="Comma 41 2 2 9 2" xfId="29211" xr:uid="{00000000-0005-0000-0000-00008C500000}"/>
    <cellStyle name="Comma 41 2 3" xfId="29219" xr:uid="{00000000-0005-0000-0000-00008D500000}"/>
    <cellStyle name="Comma 41 2 3 10" xfId="29220" xr:uid="{00000000-0005-0000-0000-00008E500000}"/>
    <cellStyle name="Comma 41 2 3 2" xfId="29221" xr:uid="{00000000-0005-0000-0000-00008F500000}"/>
    <cellStyle name="Comma 41 2 3 2 2" xfId="29222" xr:uid="{00000000-0005-0000-0000-000090500000}"/>
    <cellStyle name="Comma 41 2 3 2 2 2" xfId="29223" xr:uid="{00000000-0005-0000-0000-000091500000}"/>
    <cellStyle name="Comma 41 2 3 2 2 2 2" xfId="29224" xr:uid="{00000000-0005-0000-0000-000092500000}"/>
    <cellStyle name="Comma 41 2 3 2 2 2 2 2" xfId="29225" xr:uid="{00000000-0005-0000-0000-000093500000}"/>
    <cellStyle name="Comma 41 2 3 2 2 2 2 2 2" xfId="29226" xr:uid="{00000000-0005-0000-0000-000094500000}"/>
    <cellStyle name="Comma 41 2 3 2 2 2 2 2 2 2" xfId="29227" xr:uid="{00000000-0005-0000-0000-000095500000}"/>
    <cellStyle name="Comma 41 2 3 2 2 2 2 2 2 2 2" xfId="23615" xr:uid="{00000000-0005-0000-0000-000096500000}"/>
    <cellStyle name="Comma 41 2 3 2 2 2 2 2 2 3" xfId="29228" xr:uid="{00000000-0005-0000-0000-000097500000}"/>
    <cellStyle name="Comma 41 2 3 2 2 2 2 2 3" xfId="534" xr:uid="{00000000-0005-0000-0000-000098500000}"/>
    <cellStyle name="Comma 41 2 3 2 2 2 2 2 3 2" xfId="632" xr:uid="{00000000-0005-0000-0000-000099500000}"/>
    <cellStyle name="Comma 41 2 3 2 2 2 2 2 4" xfId="654" xr:uid="{00000000-0005-0000-0000-00009A500000}"/>
    <cellStyle name="Comma 41 2 3 2 2 2 2 3" xfId="15477" xr:uid="{00000000-0005-0000-0000-00009B500000}"/>
    <cellStyle name="Comma 41 2 3 2 2 2 2 3 2" xfId="15479" xr:uid="{00000000-0005-0000-0000-00009C500000}"/>
    <cellStyle name="Comma 41 2 3 2 2 2 2 3 2 2" xfId="15481" xr:uid="{00000000-0005-0000-0000-00009D500000}"/>
    <cellStyle name="Comma 41 2 3 2 2 2 2 3 3" xfId="680" xr:uid="{00000000-0005-0000-0000-00009E500000}"/>
    <cellStyle name="Comma 41 2 3 2 2 2 2 4" xfId="15483" xr:uid="{00000000-0005-0000-0000-00009F500000}"/>
    <cellStyle name="Comma 41 2 3 2 2 2 2 4 2" xfId="15485" xr:uid="{00000000-0005-0000-0000-0000A0500000}"/>
    <cellStyle name="Comma 41 2 3 2 2 2 2 5" xfId="15487" xr:uid="{00000000-0005-0000-0000-0000A1500000}"/>
    <cellStyle name="Comma 41 2 3 2 2 2 3" xfId="14845" xr:uid="{00000000-0005-0000-0000-0000A2500000}"/>
    <cellStyle name="Comma 41 2 3 2 2 2 3 2" xfId="29229" xr:uid="{00000000-0005-0000-0000-0000A3500000}"/>
    <cellStyle name="Comma 41 2 3 2 2 2 3 2 2" xfId="19440" xr:uid="{00000000-0005-0000-0000-0000A4500000}"/>
    <cellStyle name="Comma 41 2 3 2 2 2 3 2 2 2" xfId="19442" xr:uid="{00000000-0005-0000-0000-0000A5500000}"/>
    <cellStyle name="Comma 41 2 3 2 2 2 3 2 3" xfId="19445" xr:uid="{00000000-0005-0000-0000-0000A6500000}"/>
    <cellStyle name="Comma 41 2 3 2 2 2 3 3" xfId="15491" xr:uid="{00000000-0005-0000-0000-0000A7500000}"/>
    <cellStyle name="Comma 41 2 3 2 2 2 3 3 2" xfId="15493" xr:uid="{00000000-0005-0000-0000-0000A8500000}"/>
    <cellStyle name="Comma 41 2 3 2 2 2 3 4" xfId="15495" xr:uid="{00000000-0005-0000-0000-0000A9500000}"/>
    <cellStyle name="Comma 41 2 3 2 2 2 4" xfId="23038" xr:uid="{00000000-0005-0000-0000-0000AA500000}"/>
    <cellStyle name="Comma 41 2 3 2 2 2 4 2" xfId="23040" xr:uid="{00000000-0005-0000-0000-0000AB500000}"/>
    <cellStyle name="Comma 41 2 3 2 2 2 4 2 2" xfId="23043" xr:uid="{00000000-0005-0000-0000-0000AC500000}"/>
    <cellStyle name="Comma 41 2 3 2 2 2 4 3" xfId="15499" xr:uid="{00000000-0005-0000-0000-0000AD500000}"/>
    <cellStyle name="Comma 41 2 3 2 2 2 5" xfId="23046" xr:uid="{00000000-0005-0000-0000-0000AE500000}"/>
    <cellStyle name="Comma 41 2 3 2 2 2 5 2" xfId="23052" xr:uid="{00000000-0005-0000-0000-0000AF500000}"/>
    <cellStyle name="Comma 41 2 3 2 2 2 6" xfId="23056" xr:uid="{00000000-0005-0000-0000-0000B0500000}"/>
    <cellStyle name="Comma 41 2 3 2 2 2 7" xfId="29230" xr:uid="{00000000-0005-0000-0000-0000B1500000}"/>
    <cellStyle name="Comma 41 2 3 2 2 3" xfId="9288" xr:uid="{00000000-0005-0000-0000-0000B2500000}"/>
    <cellStyle name="Comma 41 2 3 2 2 3 2" xfId="9290" xr:uid="{00000000-0005-0000-0000-0000B3500000}"/>
    <cellStyle name="Comma 41 2 3 2 2 3 2 2" xfId="9292" xr:uid="{00000000-0005-0000-0000-0000B4500000}"/>
    <cellStyle name="Comma 41 2 3 2 2 3 2 2 2" xfId="9293" xr:uid="{00000000-0005-0000-0000-0000B5500000}"/>
    <cellStyle name="Comma 41 2 3 2 2 3 2 2 2 2" xfId="29232" xr:uid="{00000000-0005-0000-0000-0000B6500000}"/>
    <cellStyle name="Comma 41 2 3 2 2 3 2 2 3" xfId="29234" xr:uid="{00000000-0005-0000-0000-0000B7500000}"/>
    <cellStyle name="Comma 41 2 3 2 2 3 2 3" xfId="9298" xr:uid="{00000000-0005-0000-0000-0000B8500000}"/>
    <cellStyle name="Comma 41 2 3 2 2 3 2 3 2" xfId="15505" xr:uid="{00000000-0005-0000-0000-0000B9500000}"/>
    <cellStyle name="Comma 41 2 3 2 2 3 2 4" xfId="15508" xr:uid="{00000000-0005-0000-0000-0000BA500000}"/>
    <cellStyle name="Comma 41 2 3 2 2 3 3" xfId="9301" xr:uid="{00000000-0005-0000-0000-0000BB500000}"/>
    <cellStyle name="Comma 41 2 3 2 2 3 3 2" xfId="9303" xr:uid="{00000000-0005-0000-0000-0000BC500000}"/>
    <cellStyle name="Comma 41 2 3 2 2 3 3 2 2" xfId="28241" xr:uid="{00000000-0005-0000-0000-0000BD500000}"/>
    <cellStyle name="Comma 41 2 3 2 2 3 3 3" xfId="15511" xr:uid="{00000000-0005-0000-0000-0000BE500000}"/>
    <cellStyle name="Comma 41 2 3 2 2 3 4" xfId="9306" xr:uid="{00000000-0005-0000-0000-0000BF500000}"/>
    <cellStyle name="Comma 41 2 3 2 2 3 4 2" xfId="23061" xr:uid="{00000000-0005-0000-0000-0000C0500000}"/>
    <cellStyle name="Comma 41 2 3 2 2 3 5" xfId="23064" xr:uid="{00000000-0005-0000-0000-0000C1500000}"/>
    <cellStyle name="Comma 41 2 3 2 2 4" xfId="9308" xr:uid="{00000000-0005-0000-0000-0000C2500000}"/>
    <cellStyle name="Comma 41 2 3 2 2 4 2" xfId="9312" xr:uid="{00000000-0005-0000-0000-0000C3500000}"/>
    <cellStyle name="Comma 41 2 3 2 2 4 2 2" xfId="9314" xr:uid="{00000000-0005-0000-0000-0000C4500000}"/>
    <cellStyle name="Comma 41 2 3 2 2 4 2 2 2" xfId="29236" xr:uid="{00000000-0005-0000-0000-0000C5500000}"/>
    <cellStyle name="Comma 41 2 3 2 2 4 2 3" xfId="15516" xr:uid="{00000000-0005-0000-0000-0000C6500000}"/>
    <cellStyle name="Comma 41 2 3 2 2 4 3" xfId="9318" xr:uid="{00000000-0005-0000-0000-0000C7500000}"/>
    <cellStyle name="Comma 41 2 3 2 2 4 3 2" xfId="29237" xr:uid="{00000000-0005-0000-0000-0000C8500000}"/>
    <cellStyle name="Comma 41 2 3 2 2 4 4" xfId="19201" xr:uid="{00000000-0005-0000-0000-0000C9500000}"/>
    <cellStyle name="Comma 41 2 3 2 2 5" xfId="9320" xr:uid="{00000000-0005-0000-0000-0000CA500000}"/>
    <cellStyle name="Comma 41 2 3 2 2 5 2" xfId="9323" xr:uid="{00000000-0005-0000-0000-0000CB500000}"/>
    <cellStyle name="Comma 41 2 3 2 2 5 2 2" xfId="29238" xr:uid="{00000000-0005-0000-0000-0000CC500000}"/>
    <cellStyle name="Comma 41 2 3 2 2 5 3" xfId="19252" xr:uid="{00000000-0005-0000-0000-0000CD500000}"/>
    <cellStyle name="Comma 41 2 3 2 2 6" xfId="9325" xr:uid="{00000000-0005-0000-0000-0000CE500000}"/>
    <cellStyle name="Comma 41 2 3 2 2 6 2" xfId="29239" xr:uid="{00000000-0005-0000-0000-0000CF500000}"/>
    <cellStyle name="Comma 41 2 3 2 2 7" xfId="15829" xr:uid="{00000000-0005-0000-0000-0000D0500000}"/>
    <cellStyle name="Comma 41 2 3 2 2 8" xfId="15834" xr:uid="{00000000-0005-0000-0000-0000D1500000}"/>
    <cellStyle name="Comma 41 2 3 2 3" xfId="29240" xr:uid="{00000000-0005-0000-0000-0000D2500000}"/>
    <cellStyle name="Comma 41 2 3 2 3 2" xfId="29241" xr:uid="{00000000-0005-0000-0000-0000D3500000}"/>
    <cellStyle name="Comma 41 2 3 2 3 2 2" xfId="29242" xr:uid="{00000000-0005-0000-0000-0000D4500000}"/>
    <cellStyle name="Comma 41 2 3 2 3 2 2 2" xfId="4042" xr:uid="{00000000-0005-0000-0000-0000D5500000}"/>
    <cellStyle name="Comma 41 2 3 2 3 2 2 2 2" xfId="4047" xr:uid="{00000000-0005-0000-0000-0000D6500000}"/>
    <cellStyle name="Comma 41 2 3 2 3 2 2 2 2 2" xfId="29243" xr:uid="{00000000-0005-0000-0000-0000D7500000}"/>
    <cellStyle name="Comma 41 2 3 2 3 2 2 2 3" xfId="21408" xr:uid="{00000000-0005-0000-0000-0000D8500000}"/>
    <cellStyle name="Comma 41 2 3 2 3 2 2 3" xfId="4052" xr:uid="{00000000-0005-0000-0000-0000D9500000}"/>
    <cellStyle name="Comma 41 2 3 2 3 2 2 3 2" xfId="12022" xr:uid="{00000000-0005-0000-0000-0000DA500000}"/>
    <cellStyle name="Comma 41 2 3 2 3 2 2 4" xfId="15534" xr:uid="{00000000-0005-0000-0000-0000DB500000}"/>
    <cellStyle name="Comma 41 2 3 2 3 2 3" xfId="23284" xr:uid="{00000000-0005-0000-0000-0000DC500000}"/>
    <cellStyle name="Comma 41 2 3 2 3 2 3 2" xfId="4060" xr:uid="{00000000-0005-0000-0000-0000DD500000}"/>
    <cellStyle name="Comma 41 2 3 2 3 2 3 2 2" xfId="29244" xr:uid="{00000000-0005-0000-0000-0000DE500000}"/>
    <cellStyle name="Comma 41 2 3 2 3 2 3 3" xfId="15538" xr:uid="{00000000-0005-0000-0000-0000DF500000}"/>
    <cellStyle name="Comma 41 2 3 2 3 2 4" xfId="23075" xr:uid="{00000000-0005-0000-0000-0000E0500000}"/>
    <cellStyle name="Comma 41 2 3 2 3 2 4 2" xfId="883" xr:uid="{00000000-0005-0000-0000-0000E1500000}"/>
    <cellStyle name="Comma 41 2 3 2 3 2 5" xfId="23078" xr:uid="{00000000-0005-0000-0000-0000E2500000}"/>
    <cellStyle name="Comma 41 2 3 2 3 3" xfId="9328" xr:uid="{00000000-0005-0000-0000-0000E3500000}"/>
    <cellStyle name="Comma 41 2 3 2 3 3 2" xfId="9331" xr:uid="{00000000-0005-0000-0000-0000E4500000}"/>
    <cellStyle name="Comma 41 2 3 2 3 3 2 2" xfId="4079" xr:uid="{00000000-0005-0000-0000-0000E5500000}"/>
    <cellStyle name="Comma 41 2 3 2 3 3 2 2 2" xfId="12963" xr:uid="{00000000-0005-0000-0000-0000E6500000}"/>
    <cellStyle name="Comma 41 2 3 2 3 3 2 3" xfId="15545" xr:uid="{00000000-0005-0000-0000-0000E7500000}"/>
    <cellStyle name="Comma 41 2 3 2 3 3 3" xfId="9335" xr:uid="{00000000-0005-0000-0000-0000E8500000}"/>
    <cellStyle name="Comma 41 2 3 2 3 3 3 2" xfId="29245" xr:uid="{00000000-0005-0000-0000-0000E9500000}"/>
    <cellStyle name="Comma 41 2 3 2 3 3 4" xfId="23081" xr:uid="{00000000-0005-0000-0000-0000EA500000}"/>
    <cellStyle name="Comma 41 2 3 2 3 4" xfId="9337" xr:uid="{00000000-0005-0000-0000-0000EB500000}"/>
    <cellStyle name="Comma 41 2 3 2 3 4 2" xfId="9340" xr:uid="{00000000-0005-0000-0000-0000EC500000}"/>
    <cellStyle name="Comma 41 2 3 2 3 4 2 2" xfId="26701" xr:uid="{00000000-0005-0000-0000-0000ED500000}"/>
    <cellStyle name="Comma 41 2 3 2 3 4 3" xfId="29246" xr:uid="{00000000-0005-0000-0000-0000EE500000}"/>
    <cellStyle name="Comma 41 2 3 2 3 5" xfId="9342" xr:uid="{00000000-0005-0000-0000-0000EF500000}"/>
    <cellStyle name="Comma 41 2 3 2 3 5 2" xfId="29247" xr:uid="{00000000-0005-0000-0000-0000F0500000}"/>
    <cellStyle name="Comma 41 2 3 2 3 6" xfId="29248" xr:uid="{00000000-0005-0000-0000-0000F1500000}"/>
    <cellStyle name="Comma 41 2 3 2 3 7" xfId="15839" xr:uid="{00000000-0005-0000-0000-0000F2500000}"/>
    <cellStyle name="Comma 41 2 3 2 4" xfId="29249" xr:uid="{00000000-0005-0000-0000-0000F3500000}"/>
    <cellStyle name="Comma 41 2 3 2 4 2" xfId="29250" xr:uid="{00000000-0005-0000-0000-0000F4500000}"/>
    <cellStyle name="Comma 41 2 3 2 4 2 2" xfId="29251" xr:uid="{00000000-0005-0000-0000-0000F5500000}"/>
    <cellStyle name="Comma 41 2 3 2 4 2 2 2" xfId="4103" xr:uid="{00000000-0005-0000-0000-0000F6500000}"/>
    <cellStyle name="Comma 41 2 3 2 4 2 2 2 2" xfId="29252" xr:uid="{00000000-0005-0000-0000-0000F7500000}"/>
    <cellStyle name="Comma 41 2 3 2 4 2 2 3" xfId="15559" xr:uid="{00000000-0005-0000-0000-0000F8500000}"/>
    <cellStyle name="Comma 41 2 3 2 4 2 3" xfId="23317" xr:uid="{00000000-0005-0000-0000-0000F9500000}"/>
    <cellStyle name="Comma 41 2 3 2 4 2 3 2" xfId="29253" xr:uid="{00000000-0005-0000-0000-0000FA500000}"/>
    <cellStyle name="Comma 41 2 3 2 4 2 4" xfId="23090" xr:uid="{00000000-0005-0000-0000-0000FB500000}"/>
    <cellStyle name="Comma 41 2 3 2 4 3" xfId="9346" xr:uid="{00000000-0005-0000-0000-0000FC500000}"/>
    <cellStyle name="Comma 41 2 3 2 4 3 2" xfId="9349" xr:uid="{00000000-0005-0000-0000-0000FD500000}"/>
    <cellStyle name="Comma 41 2 3 2 4 3 2 2" xfId="29254" xr:uid="{00000000-0005-0000-0000-0000FE500000}"/>
    <cellStyle name="Comma 41 2 3 2 4 3 3" xfId="29257" xr:uid="{00000000-0005-0000-0000-0000FF500000}"/>
    <cellStyle name="Comma 41 2 3 2 4 4" xfId="9351" xr:uid="{00000000-0005-0000-0000-000000510000}"/>
    <cellStyle name="Comma 41 2 3 2 4 4 2" xfId="29259" xr:uid="{00000000-0005-0000-0000-000001510000}"/>
    <cellStyle name="Comma 41 2 3 2 4 5" xfId="29260" xr:uid="{00000000-0005-0000-0000-000002510000}"/>
    <cellStyle name="Comma 41 2 3 2 5" xfId="29261" xr:uid="{00000000-0005-0000-0000-000003510000}"/>
    <cellStyle name="Comma 41 2 3 2 5 2" xfId="29262" xr:uid="{00000000-0005-0000-0000-000004510000}"/>
    <cellStyle name="Comma 41 2 3 2 5 2 2" xfId="29263" xr:uid="{00000000-0005-0000-0000-000005510000}"/>
    <cellStyle name="Comma 41 2 3 2 5 2 2 2" xfId="29264" xr:uid="{00000000-0005-0000-0000-000006510000}"/>
    <cellStyle name="Comma 41 2 3 2 5 2 3" xfId="29265" xr:uid="{00000000-0005-0000-0000-000007510000}"/>
    <cellStyle name="Comma 41 2 3 2 5 3" xfId="9354" xr:uid="{00000000-0005-0000-0000-000008510000}"/>
    <cellStyle name="Comma 41 2 3 2 5 3 2" xfId="29266" xr:uid="{00000000-0005-0000-0000-000009510000}"/>
    <cellStyle name="Comma 41 2 3 2 5 4" xfId="29267" xr:uid="{00000000-0005-0000-0000-00000A510000}"/>
    <cellStyle name="Comma 41 2 3 2 6" xfId="29268" xr:uid="{00000000-0005-0000-0000-00000B510000}"/>
    <cellStyle name="Comma 41 2 3 2 6 2" xfId="26464" xr:uid="{00000000-0005-0000-0000-00000C510000}"/>
    <cellStyle name="Comma 41 2 3 2 6 2 2" xfId="26467" xr:uid="{00000000-0005-0000-0000-00000D510000}"/>
    <cellStyle name="Comma 41 2 3 2 6 3" xfId="5521" xr:uid="{00000000-0005-0000-0000-00000E510000}"/>
    <cellStyle name="Comma 41 2 3 2 7" xfId="29269" xr:uid="{00000000-0005-0000-0000-00000F510000}"/>
    <cellStyle name="Comma 41 2 3 2 7 2" xfId="26492" xr:uid="{00000000-0005-0000-0000-000010510000}"/>
    <cellStyle name="Comma 41 2 3 2 8" xfId="29270" xr:uid="{00000000-0005-0000-0000-000011510000}"/>
    <cellStyle name="Comma 41 2 3 2 9" xfId="29275" xr:uid="{00000000-0005-0000-0000-000012510000}"/>
    <cellStyle name="Comma 41 2 3 3" xfId="29279" xr:uid="{00000000-0005-0000-0000-000013510000}"/>
    <cellStyle name="Comma 41 2 3 3 2" xfId="29280" xr:uid="{00000000-0005-0000-0000-000014510000}"/>
    <cellStyle name="Comma 41 2 3 3 2 2" xfId="29281" xr:uid="{00000000-0005-0000-0000-000015510000}"/>
    <cellStyle name="Comma 41 2 3 3 2 2 2" xfId="29282" xr:uid="{00000000-0005-0000-0000-000016510000}"/>
    <cellStyle name="Comma 41 2 3 3 2 2 2 2" xfId="29285" xr:uid="{00000000-0005-0000-0000-000017510000}"/>
    <cellStyle name="Comma 41 2 3 3 2 2 2 2 2" xfId="1063" xr:uid="{00000000-0005-0000-0000-000018510000}"/>
    <cellStyle name="Comma 41 2 3 3 2 2 2 2 2 2" xfId="21516" xr:uid="{00000000-0005-0000-0000-000019510000}"/>
    <cellStyle name="Comma 41 2 3 3 2 2 2 2 3" xfId="1071" xr:uid="{00000000-0005-0000-0000-00001A510000}"/>
    <cellStyle name="Comma 41 2 3 3 2 2 2 3" xfId="15582" xr:uid="{00000000-0005-0000-0000-00001B510000}"/>
    <cellStyle name="Comma 41 2 3 3 2 2 2 3 2" xfId="15586" xr:uid="{00000000-0005-0000-0000-00001C510000}"/>
    <cellStyle name="Comma 41 2 3 3 2 2 2 4" xfId="15589" xr:uid="{00000000-0005-0000-0000-00001D510000}"/>
    <cellStyle name="Comma 41 2 3 3 2 2 3" xfId="29288" xr:uid="{00000000-0005-0000-0000-00001E510000}"/>
    <cellStyle name="Comma 41 2 3 3 2 2 3 2" xfId="29291" xr:uid="{00000000-0005-0000-0000-00001F510000}"/>
    <cellStyle name="Comma 41 2 3 3 2 2 3 2 2" xfId="1157" xr:uid="{00000000-0005-0000-0000-000020510000}"/>
    <cellStyle name="Comma 41 2 3 3 2 2 3 3" xfId="15592" xr:uid="{00000000-0005-0000-0000-000021510000}"/>
    <cellStyle name="Comma 41 2 3 3 2 2 4" xfId="23106" xr:uid="{00000000-0005-0000-0000-000022510000}"/>
    <cellStyle name="Comma 41 2 3 3 2 2 4 2" xfId="23108" xr:uid="{00000000-0005-0000-0000-000023510000}"/>
    <cellStyle name="Comma 41 2 3 3 2 2 5" xfId="23112" xr:uid="{00000000-0005-0000-0000-000024510000}"/>
    <cellStyle name="Comma 41 2 3 3 2 3" xfId="9846" xr:uid="{00000000-0005-0000-0000-000025510000}"/>
    <cellStyle name="Comma 41 2 3 3 2 3 2" xfId="9848" xr:uid="{00000000-0005-0000-0000-000026510000}"/>
    <cellStyle name="Comma 41 2 3 3 2 3 2 2" xfId="9850" xr:uid="{00000000-0005-0000-0000-000027510000}"/>
    <cellStyle name="Comma 41 2 3 3 2 3 2 2 2" xfId="29293" xr:uid="{00000000-0005-0000-0000-000028510000}"/>
    <cellStyle name="Comma 41 2 3 3 2 3 2 3" xfId="15598" xr:uid="{00000000-0005-0000-0000-000029510000}"/>
    <cellStyle name="Comma 41 2 3 3 2 3 3" xfId="9855" xr:uid="{00000000-0005-0000-0000-00002A510000}"/>
    <cellStyle name="Comma 41 2 3 3 2 3 3 2" xfId="29294" xr:uid="{00000000-0005-0000-0000-00002B510000}"/>
    <cellStyle name="Comma 41 2 3 3 2 3 4" xfId="23115" xr:uid="{00000000-0005-0000-0000-00002C510000}"/>
    <cellStyle name="Comma 41 2 3 3 2 4" xfId="9858" xr:uid="{00000000-0005-0000-0000-00002D510000}"/>
    <cellStyle name="Comma 41 2 3 3 2 4 2" xfId="9862" xr:uid="{00000000-0005-0000-0000-00002E510000}"/>
    <cellStyle name="Comma 41 2 3 3 2 4 2 2" xfId="23700" xr:uid="{00000000-0005-0000-0000-00002F510000}"/>
    <cellStyle name="Comma 41 2 3 3 2 4 3" xfId="23702" xr:uid="{00000000-0005-0000-0000-000030510000}"/>
    <cellStyle name="Comma 41 2 3 3 2 5" xfId="9865" xr:uid="{00000000-0005-0000-0000-000031510000}"/>
    <cellStyle name="Comma 41 2 3 3 2 5 2" xfId="18215" xr:uid="{00000000-0005-0000-0000-000032510000}"/>
    <cellStyle name="Comma 41 2 3 3 2 6" xfId="23704" xr:uid="{00000000-0005-0000-0000-000033510000}"/>
    <cellStyle name="Comma 41 2 3 3 2 7" xfId="15924" xr:uid="{00000000-0005-0000-0000-000034510000}"/>
    <cellStyle name="Comma 41 2 3 3 3" xfId="29297" xr:uid="{00000000-0005-0000-0000-000035510000}"/>
    <cellStyle name="Comma 41 2 3 3 3 2" xfId="29298" xr:uid="{00000000-0005-0000-0000-000036510000}"/>
    <cellStyle name="Comma 41 2 3 3 3 2 2" xfId="29299" xr:uid="{00000000-0005-0000-0000-000037510000}"/>
    <cellStyle name="Comma 41 2 3 3 3 2 2 2" xfId="4158" xr:uid="{00000000-0005-0000-0000-000038510000}"/>
    <cellStyle name="Comma 41 2 3 3 3 2 2 2 2" xfId="22115" xr:uid="{00000000-0005-0000-0000-000039510000}"/>
    <cellStyle name="Comma 41 2 3 3 3 2 2 3" xfId="15610" xr:uid="{00000000-0005-0000-0000-00003A510000}"/>
    <cellStyle name="Comma 41 2 3 3 3 2 3" xfId="23349" xr:uid="{00000000-0005-0000-0000-00003B510000}"/>
    <cellStyle name="Comma 41 2 3 3 3 2 3 2" xfId="22124" xr:uid="{00000000-0005-0000-0000-00003C510000}"/>
    <cellStyle name="Comma 41 2 3 3 3 2 4" xfId="23123" xr:uid="{00000000-0005-0000-0000-00003D510000}"/>
    <cellStyle name="Comma 41 2 3 3 3 3" xfId="9868" xr:uid="{00000000-0005-0000-0000-00003E510000}"/>
    <cellStyle name="Comma 41 2 3 3 3 3 2" xfId="9871" xr:uid="{00000000-0005-0000-0000-00003F510000}"/>
    <cellStyle name="Comma 41 2 3 3 3 3 2 2" xfId="22155" xr:uid="{00000000-0005-0000-0000-000040510000}"/>
    <cellStyle name="Comma 41 2 3 3 3 3 3" xfId="29301" xr:uid="{00000000-0005-0000-0000-000041510000}"/>
    <cellStyle name="Comma 41 2 3 3 3 4" xfId="9874" xr:uid="{00000000-0005-0000-0000-000042510000}"/>
    <cellStyle name="Comma 41 2 3 3 3 4 2" xfId="23708" xr:uid="{00000000-0005-0000-0000-000043510000}"/>
    <cellStyle name="Comma 41 2 3 3 3 5" xfId="23710" xr:uid="{00000000-0005-0000-0000-000044510000}"/>
    <cellStyle name="Comma 41 2 3 3 4" xfId="29302" xr:uid="{00000000-0005-0000-0000-000045510000}"/>
    <cellStyle name="Comma 41 2 3 3 4 2" xfId="29303" xr:uid="{00000000-0005-0000-0000-000046510000}"/>
    <cellStyle name="Comma 41 2 3 3 4 2 2" xfId="29304" xr:uid="{00000000-0005-0000-0000-000047510000}"/>
    <cellStyle name="Comma 41 2 3 3 4 2 2 2" xfId="22227" xr:uid="{00000000-0005-0000-0000-000048510000}"/>
    <cellStyle name="Comma 41 2 3 3 4 2 3" xfId="18251" xr:uid="{00000000-0005-0000-0000-000049510000}"/>
    <cellStyle name="Comma 41 2 3 3 4 3" xfId="9877" xr:uid="{00000000-0005-0000-0000-00004A510000}"/>
    <cellStyle name="Comma 41 2 3 3 4 3 2" xfId="29305" xr:uid="{00000000-0005-0000-0000-00004B510000}"/>
    <cellStyle name="Comma 41 2 3 3 4 4" xfId="23713" xr:uid="{00000000-0005-0000-0000-00004C510000}"/>
    <cellStyle name="Comma 41 2 3 3 5" xfId="29306" xr:uid="{00000000-0005-0000-0000-00004D510000}"/>
    <cellStyle name="Comma 41 2 3 3 5 2" xfId="29307" xr:uid="{00000000-0005-0000-0000-00004E510000}"/>
    <cellStyle name="Comma 41 2 3 3 5 2 2" xfId="29308" xr:uid="{00000000-0005-0000-0000-00004F510000}"/>
    <cellStyle name="Comma 41 2 3 3 5 3" xfId="29309" xr:uid="{00000000-0005-0000-0000-000050510000}"/>
    <cellStyle name="Comma 41 2 3 3 6" xfId="29310" xr:uid="{00000000-0005-0000-0000-000051510000}"/>
    <cellStyle name="Comma 41 2 3 3 6 2" xfId="26520" xr:uid="{00000000-0005-0000-0000-000052510000}"/>
    <cellStyle name="Comma 41 2 3 3 7" xfId="29311" xr:uid="{00000000-0005-0000-0000-000053510000}"/>
    <cellStyle name="Comma 41 2 3 3 8" xfId="29312" xr:uid="{00000000-0005-0000-0000-000054510000}"/>
    <cellStyle name="Comma 41 2 3 4" xfId="29318" xr:uid="{00000000-0005-0000-0000-000055510000}"/>
    <cellStyle name="Comma 41 2 3 4 2" xfId="29319" xr:uid="{00000000-0005-0000-0000-000056510000}"/>
    <cellStyle name="Comma 41 2 3 4 2 2" xfId="29321" xr:uid="{00000000-0005-0000-0000-000057510000}"/>
    <cellStyle name="Comma 41 2 3 4 2 2 2" xfId="28954" xr:uid="{00000000-0005-0000-0000-000058510000}"/>
    <cellStyle name="Comma 41 2 3 4 2 2 2 2" xfId="29322" xr:uid="{00000000-0005-0000-0000-000059510000}"/>
    <cellStyle name="Comma 41 2 3 4 2 2 2 2 2" xfId="25146" xr:uid="{00000000-0005-0000-0000-00005A510000}"/>
    <cellStyle name="Comma 41 2 3 4 2 2 2 3" xfId="15635" xr:uid="{00000000-0005-0000-0000-00005B510000}"/>
    <cellStyle name="Comma 41 2 3 4 2 2 3" xfId="28958" xr:uid="{00000000-0005-0000-0000-00005C510000}"/>
    <cellStyle name="Comma 41 2 3 4 2 2 3 2" xfId="8646" xr:uid="{00000000-0005-0000-0000-00005D510000}"/>
    <cellStyle name="Comma 41 2 3 4 2 2 4" xfId="23138" xr:uid="{00000000-0005-0000-0000-00005E510000}"/>
    <cellStyle name="Comma 41 2 3 4 2 3" xfId="10085" xr:uid="{00000000-0005-0000-0000-00005F510000}"/>
    <cellStyle name="Comma 41 2 3 4 2 3 2" xfId="10087" xr:uid="{00000000-0005-0000-0000-000060510000}"/>
    <cellStyle name="Comma 41 2 3 4 2 3 2 2" xfId="29323" xr:uid="{00000000-0005-0000-0000-000061510000}"/>
    <cellStyle name="Comma 41 2 3 4 2 3 3" xfId="29324" xr:uid="{00000000-0005-0000-0000-000062510000}"/>
    <cellStyle name="Comma 41 2 3 4 2 4" xfId="1252" xr:uid="{00000000-0005-0000-0000-000063510000}"/>
    <cellStyle name="Comma 41 2 3 4 2 4 2" xfId="150" xr:uid="{00000000-0005-0000-0000-000064510000}"/>
    <cellStyle name="Comma 41 2 3 4 2 5" xfId="1258" xr:uid="{00000000-0005-0000-0000-000065510000}"/>
    <cellStyle name="Comma 41 2 3 4 3" xfId="9624" xr:uid="{00000000-0005-0000-0000-000066510000}"/>
    <cellStyle name="Comma 41 2 3 4 3 2" xfId="9626" xr:uid="{00000000-0005-0000-0000-000067510000}"/>
    <cellStyle name="Comma 41 2 3 4 3 2 2" xfId="9628" xr:uid="{00000000-0005-0000-0000-000068510000}"/>
    <cellStyle name="Comma 41 2 3 4 3 2 2 2" xfId="9635" xr:uid="{00000000-0005-0000-0000-000069510000}"/>
    <cellStyle name="Comma 41 2 3 4 3 2 3" xfId="9643" xr:uid="{00000000-0005-0000-0000-00006A510000}"/>
    <cellStyle name="Comma 41 2 3 4 3 3" xfId="9658" xr:uid="{00000000-0005-0000-0000-00006B510000}"/>
    <cellStyle name="Comma 41 2 3 4 3 3 2" xfId="9660" xr:uid="{00000000-0005-0000-0000-00006C510000}"/>
    <cellStyle name="Comma 41 2 3 4 3 4" xfId="5228" xr:uid="{00000000-0005-0000-0000-00006D510000}"/>
    <cellStyle name="Comma 41 2 3 4 4" xfId="9674" xr:uid="{00000000-0005-0000-0000-00006E510000}"/>
    <cellStyle name="Comma 41 2 3 4 4 2" xfId="9676" xr:uid="{00000000-0005-0000-0000-00006F510000}"/>
    <cellStyle name="Comma 41 2 3 4 4 2 2" xfId="9678" xr:uid="{00000000-0005-0000-0000-000070510000}"/>
    <cellStyle name="Comma 41 2 3 4 4 3" xfId="9683" xr:uid="{00000000-0005-0000-0000-000071510000}"/>
    <cellStyle name="Comma 41 2 3 4 5" xfId="9686" xr:uid="{00000000-0005-0000-0000-000072510000}"/>
    <cellStyle name="Comma 41 2 3 4 5 2" xfId="9688" xr:uid="{00000000-0005-0000-0000-000073510000}"/>
    <cellStyle name="Comma 41 2 3 4 6" xfId="9694" xr:uid="{00000000-0005-0000-0000-000074510000}"/>
    <cellStyle name="Comma 41 2 3 4 7" xfId="9699" xr:uid="{00000000-0005-0000-0000-000075510000}"/>
    <cellStyle name="Comma 41 2 3 5" xfId="29325" xr:uid="{00000000-0005-0000-0000-000076510000}"/>
    <cellStyle name="Comma 41 2 3 5 2" xfId="29328" xr:uid="{00000000-0005-0000-0000-000077510000}"/>
    <cellStyle name="Comma 41 2 3 5 2 2" xfId="29329" xr:uid="{00000000-0005-0000-0000-000078510000}"/>
    <cellStyle name="Comma 41 2 3 5 2 2 2" xfId="29330" xr:uid="{00000000-0005-0000-0000-000079510000}"/>
    <cellStyle name="Comma 41 2 3 5 2 2 2 2" xfId="29331" xr:uid="{00000000-0005-0000-0000-00007A510000}"/>
    <cellStyle name="Comma 41 2 3 5 2 2 3" xfId="29332" xr:uid="{00000000-0005-0000-0000-00007B510000}"/>
    <cellStyle name="Comma 41 2 3 5 2 3" xfId="10198" xr:uid="{00000000-0005-0000-0000-00007C510000}"/>
    <cellStyle name="Comma 41 2 3 5 2 3 2" xfId="29334" xr:uid="{00000000-0005-0000-0000-00007D510000}"/>
    <cellStyle name="Comma 41 2 3 5 2 4" xfId="1329" xr:uid="{00000000-0005-0000-0000-00007E510000}"/>
    <cellStyle name="Comma 41 2 3 5 3" xfId="9707" xr:uid="{00000000-0005-0000-0000-00007F510000}"/>
    <cellStyle name="Comma 41 2 3 5 3 2" xfId="9709" xr:uid="{00000000-0005-0000-0000-000080510000}"/>
    <cellStyle name="Comma 41 2 3 5 3 2 2" xfId="9711" xr:uid="{00000000-0005-0000-0000-000081510000}"/>
    <cellStyle name="Comma 41 2 3 5 3 3" xfId="9715" xr:uid="{00000000-0005-0000-0000-000082510000}"/>
    <cellStyle name="Comma 41 2 3 5 4" xfId="9718" xr:uid="{00000000-0005-0000-0000-000083510000}"/>
    <cellStyle name="Comma 41 2 3 5 4 2" xfId="9720" xr:uid="{00000000-0005-0000-0000-000084510000}"/>
    <cellStyle name="Comma 41 2 3 5 5" xfId="9724" xr:uid="{00000000-0005-0000-0000-000085510000}"/>
    <cellStyle name="Comma 41 2 3 6" xfId="29335" xr:uid="{00000000-0005-0000-0000-000086510000}"/>
    <cellStyle name="Comma 41 2 3 6 2" xfId="29336" xr:uid="{00000000-0005-0000-0000-000087510000}"/>
    <cellStyle name="Comma 41 2 3 6 2 2" xfId="29337" xr:uid="{00000000-0005-0000-0000-000088510000}"/>
    <cellStyle name="Comma 41 2 3 6 2 2 2" xfId="29338" xr:uid="{00000000-0005-0000-0000-000089510000}"/>
    <cellStyle name="Comma 41 2 3 6 2 3" xfId="29339" xr:uid="{00000000-0005-0000-0000-00008A510000}"/>
    <cellStyle name="Comma 41 2 3 6 3" xfId="9730" xr:uid="{00000000-0005-0000-0000-00008B510000}"/>
    <cellStyle name="Comma 41 2 3 6 3 2" xfId="9732" xr:uid="{00000000-0005-0000-0000-00008C510000}"/>
    <cellStyle name="Comma 41 2 3 6 4" xfId="9741" xr:uid="{00000000-0005-0000-0000-00008D510000}"/>
    <cellStyle name="Comma 41 2 3 7" xfId="29340" xr:uid="{00000000-0005-0000-0000-00008E510000}"/>
    <cellStyle name="Comma 41 2 3 7 2" xfId="29341" xr:uid="{00000000-0005-0000-0000-00008F510000}"/>
    <cellStyle name="Comma 41 2 3 7 2 2" xfId="28667" xr:uid="{00000000-0005-0000-0000-000090510000}"/>
    <cellStyle name="Comma 41 2 3 7 3" xfId="9750" xr:uid="{00000000-0005-0000-0000-000091510000}"/>
    <cellStyle name="Comma 41 2 3 8" xfId="29342" xr:uid="{00000000-0005-0000-0000-000092510000}"/>
    <cellStyle name="Comma 41 2 3 8 2" xfId="29343" xr:uid="{00000000-0005-0000-0000-000093510000}"/>
    <cellStyle name="Comma 41 2 3 9" xfId="29344" xr:uid="{00000000-0005-0000-0000-000094510000}"/>
    <cellStyle name="Comma 41 2 4" xfId="29350" xr:uid="{00000000-0005-0000-0000-000095510000}"/>
    <cellStyle name="Comma 41 2 4 2" xfId="29351" xr:uid="{00000000-0005-0000-0000-000096510000}"/>
    <cellStyle name="Comma 41 2 4 2 2" xfId="29352" xr:uid="{00000000-0005-0000-0000-000097510000}"/>
    <cellStyle name="Comma 41 2 4 2 2 2" xfId="29353" xr:uid="{00000000-0005-0000-0000-000098510000}"/>
    <cellStyle name="Comma 41 2 4 2 2 2 2" xfId="29354" xr:uid="{00000000-0005-0000-0000-000099510000}"/>
    <cellStyle name="Comma 41 2 4 2 2 2 2 2" xfId="29355" xr:uid="{00000000-0005-0000-0000-00009A510000}"/>
    <cellStyle name="Comma 41 2 4 2 2 2 2 2 2" xfId="29356" xr:uid="{00000000-0005-0000-0000-00009B510000}"/>
    <cellStyle name="Comma 41 2 4 2 2 2 2 2 2 2" xfId="29357" xr:uid="{00000000-0005-0000-0000-00009C510000}"/>
    <cellStyle name="Comma 41 2 4 2 2 2 2 2 3" xfId="29358" xr:uid="{00000000-0005-0000-0000-00009D510000}"/>
    <cellStyle name="Comma 41 2 4 2 2 2 2 3" xfId="29359" xr:uid="{00000000-0005-0000-0000-00009E510000}"/>
    <cellStyle name="Comma 41 2 4 2 2 2 2 3 2" xfId="29361" xr:uid="{00000000-0005-0000-0000-00009F510000}"/>
    <cellStyle name="Comma 41 2 4 2 2 2 2 4" xfId="29363" xr:uid="{00000000-0005-0000-0000-0000A0510000}"/>
    <cellStyle name="Comma 41 2 4 2 2 2 3" xfId="29365" xr:uid="{00000000-0005-0000-0000-0000A1510000}"/>
    <cellStyle name="Comma 41 2 4 2 2 2 3 2" xfId="29366" xr:uid="{00000000-0005-0000-0000-0000A2510000}"/>
    <cellStyle name="Comma 41 2 4 2 2 2 3 2 2" xfId="29369" xr:uid="{00000000-0005-0000-0000-0000A3510000}"/>
    <cellStyle name="Comma 41 2 4 2 2 2 3 3" xfId="29370" xr:uid="{00000000-0005-0000-0000-0000A4510000}"/>
    <cellStyle name="Comma 41 2 4 2 2 2 4" xfId="23159" xr:uid="{00000000-0005-0000-0000-0000A5510000}"/>
    <cellStyle name="Comma 41 2 4 2 2 2 4 2" xfId="23161" xr:uid="{00000000-0005-0000-0000-0000A6510000}"/>
    <cellStyle name="Comma 41 2 4 2 2 2 5" xfId="23165" xr:uid="{00000000-0005-0000-0000-0000A7510000}"/>
    <cellStyle name="Comma 41 2 4 2 2 3" xfId="12842" xr:uid="{00000000-0005-0000-0000-0000A8510000}"/>
    <cellStyle name="Comma 41 2 4 2 2 3 2" xfId="12844" xr:uid="{00000000-0005-0000-0000-0000A9510000}"/>
    <cellStyle name="Comma 41 2 4 2 2 3 2 2" xfId="147" xr:uid="{00000000-0005-0000-0000-0000AA510000}"/>
    <cellStyle name="Comma 41 2 4 2 2 3 2 2 2" xfId="1455" xr:uid="{00000000-0005-0000-0000-0000AB510000}"/>
    <cellStyle name="Comma 41 2 4 2 2 3 2 3" xfId="161" xr:uid="{00000000-0005-0000-0000-0000AC510000}"/>
    <cellStyle name="Comma 41 2 4 2 2 3 3" xfId="12846" xr:uid="{00000000-0005-0000-0000-0000AD510000}"/>
    <cellStyle name="Comma 41 2 4 2 2 3 3 2" xfId="12848" xr:uid="{00000000-0005-0000-0000-0000AE510000}"/>
    <cellStyle name="Comma 41 2 4 2 2 3 4" xfId="12851" xr:uid="{00000000-0005-0000-0000-0000AF510000}"/>
    <cellStyle name="Comma 41 2 4 2 2 4" xfId="12853" xr:uid="{00000000-0005-0000-0000-0000B0510000}"/>
    <cellStyle name="Comma 41 2 4 2 2 4 2" xfId="12855" xr:uid="{00000000-0005-0000-0000-0000B1510000}"/>
    <cellStyle name="Comma 41 2 4 2 2 4 2 2" xfId="12857" xr:uid="{00000000-0005-0000-0000-0000B2510000}"/>
    <cellStyle name="Comma 41 2 4 2 2 4 3" xfId="12859" xr:uid="{00000000-0005-0000-0000-0000B3510000}"/>
    <cellStyle name="Comma 41 2 4 2 2 5" xfId="12863" xr:uid="{00000000-0005-0000-0000-0000B4510000}"/>
    <cellStyle name="Comma 41 2 4 2 2 5 2" xfId="12867" xr:uid="{00000000-0005-0000-0000-0000B5510000}"/>
    <cellStyle name="Comma 41 2 4 2 2 6" xfId="12871" xr:uid="{00000000-0005-0000-0000-0000B6510000}"/>
    <cellStyle name="Comma 41 2 4 2 2 7" xfId="16044" xr:uid="{00000000-0005-0000-0000-0000B7510000}"/>
    <cellStyle name="Comma 41 2 4 2 3" xfId="29374" xr:uid="{00000000-0005-0000-0000-0000B8510000}"/>
    <cellStyle name="Comma 41 2 4 2 3 2" xfId="29375" xr:uid="{00000000-0005-0000-0000-0000B9510000}"/>
    <cellStyle name="Comma 41 2 4 2 3 2 2" xfId="29376" xr:uid="{00000000-0005-0000-0000-0000BA510000}"/>
    <cellStyle name="Comma 41 2 4 2 3 2 2 2" xfId="29377" xr:uid="{00000000-0005-0000-0000-0000BB510000}"/>
    <cellStyle name="Comma 41 2 4 2 3 2 2 2 2" xfId="29378" xr:uid="{00000000-0005-0000-0000-0000BC510000}"/>
    <cellStyle name="Comma 41 2 4 2 3 2 2 3" xfId="29379" xr:uid="{00000000-0005-0000-0000-0000BD510000}"/>
    <cellStyle name="Comma 41 2 4 2 3 2 3" xfId="23415" xr:uid="{00000000-0005-0000-0000-0000BE510000}"/>
    <cellStyle name="Comma 41 2 4 2 3 2 3 2" xfId="29380" xr:uid="{00000000-0005-0000-0000-0000BF510000}"/>
    <cellStyle name="Comma 41 2 4 2 3 2 4" xfId="23175" xr:uid="{00000000-0005-0000-0000-0000C0510000}"/>
    <cellStyle name="Comma 41 2 4 2 3 3" xfId="12874" xr:uid="{00000000-0005-0000-0000-0000C1510000}"/>
    <cellStyle name="Comma 41 2 4 2 3 3 2" xfId="12877" xr:uid="{00000000-0005-0000-0000-0000C2510000}"/>
    <cellStyle name="Comma 41 2 4 2 3 3 2 2" xfId="12879" xr:uid="{00000000-0005-0000-0000-0000C3510000}"/>
    <cellStyle name="Comma 41 2 4 2 3 3 3" xfId="12882" xr:uid="{00000000-0005-0000-0000-0000C4510000}"/>
    <cellStyle name="Comma 41 2 4 2 3 4" xfId="12885" xr:uid="{00000000-0005-0000-0000-0000C5510000}"/>
    <cellStyle name="Comma 41 2 4 2 3 4 2" xfId="12888" xr:uid="{00000000-0005-0000-0000-0000C6510000}"/>
    <cellStyle name="Comma 41 2 4 2 3 5" xfId="12893" xr:uid="{00000000-0005-0000-0000-0000C7510000}"/>
    <cellStyle name="Comma 41 2 4 2 4" xfId="29381" xr:uid="{00000000-0005-0000-0000-0000C8510000}"/>
    <cellStyle name="Comma 41 2 4 2 4 2" xfId="29382" xr:uid="{00000000-0005-0000-0000-0000C9510000}"/>
    <cellStyle name="Comma 41 2 4 2 4 2 2" xfId="5283" xr:uid="{00000000-0005-0000-0000-0000CA510000}"/>
    <cellStyle name="Comma 41 2 4 2 4 2 2 2" xfId="5292" xr:uid="{00000000-0005-0000-0000-0000CB510000}"/>
    <cellStyle name="Comma 41 2 4 2 4 2 3" xfId="5296" xr:uid="{00000000-0005-0000-0000-0000CC510000}"/>
    <cellStyle name="Comma 41 2 4 2 4 3" xfId="12896" xr:uid="{00000000-0005-0000-0000-0000CD510000}"/>
    <cellStyle name="Comma 41 2 4 2 4 3 2" xfId="1390" xr:uid="{00000000-0005-0000-0000-0000CE510000}"/>
    <cellStyle name="Comma 41 2 4 2 4 4" xfId="12899" xr:uid="{00000000-0005-0000-0000-0000CF510000}"/>
    <cellStyle name="Comma 41 2 4 2 5" xfId="29383" xr:uid="{00000000-0005-0000-0000-0000D0510000}"/>
    <cellStyle name="Comma 41 2 4 2 5 2" xfId="29384" xr:uid="{00000000-0005-0000-0000-0000D1510000}"/>
    <cellStyle name="Comma 41 2 4 2 5 2 2" xfId="5305" xr:uid="{00000000-0005-0000-0000-0000D2510000}"/>
    <cellStyle name="Comma 41 2 4 2 5 3" xfId="12902" xr:uid="{00000000-0005-0000-0000-0000D3510000}"/>
    <cellStyle name="Comma 41 2 4 2 6" xfId="29385" xr:uid="{00000000-0005-0000-0000-0000D4510000}"/>
    <cellStyle name="Comma 41 2 4 2 6 2" xfId="26622" xr:uid="{00000000-0005-0000-0000-0000D5510000}"/>
    <cellStyle name="Comma 41 2 4 2 7" xfId="29386" xr:uid="{00000000-0005-0000-0000-0000D6510000}"/>
    <cellStyle name="Comma 41 2 4 2 8" xfId="29387" xr:uid="{00000000-0005-0000-0000-0000D7510000}"/>
    <cellStyle name="Comma 41 2 4 3" xfId="29393" xr:uid="{00000000-0005-0000-0000-0000D8510000}"/>
    <cellStyle name="Comma 41 2 4 3 2" xfId="29394" xr:uid="{00000000-0005-0000-0000-0000D9510000}"/>
    <cellStyle name="Comma 41 2 4 3 2 2" xfId="29395" xr:uid="{00000000-0005-0000-0000-0000DA510000}"/>
    <cellStyle name="Comma 41 2 4 3 2 2 2" xfId="27275" xr:uid="{00000000-0005-0000-0000-0000DB510000}"/>
    <cellStyle name="Comma 41 2 4 3 2 2 2 2" xfId="27281" xr:uid="{00000000-0005-0000-0000-0000DC510000}"/>
    <cellStyle name="Comma 41 2 4 3 2 2 2 2 2" xfId="20832" xr:uid="{00000000-0005-0000-0000-0000DD510000}"/>
    <cellStyle name="Comma 41 2 4 3 2 2 2 3" xfId="29396" xr:uid="{00000000-0005-0000-0000-0000DE510000}"/>
    <cellStyle name="Comma 41 2 4 3 2 2 3" xfId="27284" xr:uid="{00000000-0005-0000-0000-0000DF510000}"/>
    <cellStyle name="Comma 41 2 4 3 2 2 3 2" xfId="29397" xr:uid="{00000000-0005-0000-0000-0000E0510000}"/>
    <cellStyle name="Comma 41 2 4 3 2 2 4" xfId="23182" xr:uid="{00000000-0005-0000-0000-0000E1510000}"/>
    <cellStyle name="Comma 41 2 4 3 2 3" xfId="13425" xr:uid="{00000000-0005-0000-0000-0000E2510000}"/>
    <cellStyle name="Comma 41 2 4 3 2 3 2" xfId="13430" xr:uid="{00000000-0005-0000-0000-0000E3510000}"/>
    <cellStyle name="Comma 41 2 4 3 2 3 2 2" xfId="13435" xr:uid="{00000000-0005-0000-0000-0000E4510000}"/>
    <cellStyle name="Comma 41 2 4 3 2 3 3" xfId="13437" xr:uid="{00000000-0005-0000-0000-0000E5510000}"/>
    <cellStyle name="Comma 41 2 4 3 2 4" xfId="13444" xr:uid="{00000000-0005-0000-0000-0000E6510000}"/>
    <cellStyle name="Comma 41 2 4 3 2 4 2" xfId="13447" xr:uid="{00000000-0005-0000-0000-0000E7510000}"/>
    <cellStyle name="Comma 41 2 4 3 2 5" xfId="13452" xr:uid="{00000000-0005-0000-0000-0000E8510000}"/>
    <cellStyle name="Comma 41 2 4 3 3" xfId="29398" xr:uid="{00000000-0005-0000-0000-0000E9510000}"/>
    <cellStyle name="Comma 41 2 4 3 3 2" xfId="29399" xr:uid="{00000000-0005-0000-0000-0000EA510000}"/>
    <cellStyle name="Comma 41 2 4 3 3 2 2" xfId="27332" xr:uid="{00000000-0005-0000-0000-0000EB510000}"/>
    <cellStyle name="Comma 41 2 4 3 3 2 2 2" xfId="22443" xr:uid="{00000000-0005-0000-0000-0000EC510000}"/>
    <cellStyle name="Comma 41 2 4 3 3 2 3" xfId="29400" xr:uid="{00000000-0005-0000-0000-0000ED510000}"/>
    <cellStyle name="Comma 41 2 4 3 3 3" xfId="13455" xr:uid="{00000000-0005-0000-0000-0000EE510000}"/>
    <cellStyle name="Comma 41 2 4 3 3 3 2" xfId="13457" xr:uid="{00000000-0005-0000-0000-0000EF510000}"/>
    <cellStyle name="Comma 41 2 4 3 3 4" xfId="13462" xr:uid="{00000000-0005-0000-0000-0000F0510000}"/>
    <cellStyle name="Comma 41 2 4 3 4" xfId="29402" xr:uid="{00000000-0005-0000-0000-0000F1510000}"/>
    <cellStyle name="Comma 41 2 4 3 4 2" xfId="29403" xr:uid="{00000000-0005-0000-0000-0000F2510000}"/>
    <cellStyle name="Comma 41 2 4 3 4 2 2" xfId="5381" xr:uid="{00000000-0005-0000-0000-0000F3510000}"/>
    <cellStyle name="Comma 41 2 4 3 4 3" xfId="13465" xr:uid="{00000000-0005-0000-0000-0000F4510000}"/>
    <cellStyle name="Comma 41 2 4 3 5" xfId="29404" xr:uid="{00000000-0005-0000-0000-0000F5510000}"/>
    <cellStyle name="Comma 41 2 4 3 5 2" xfId="29405" xr:uid="{00000000-0005-0000-0000-0000F6510000}"/>
    <cellStyle name="Comma 41 2 4 3 6" xfId="29406" xr:uid="{00000000-0005-0000-0000-0000F7510000}"/>
    <cellStyle name="Comma 41 2 4 3 7" xfId="29407" xr:uid="{00000000-0005-0000-0000-0000F8510000}"/>
    <cellStyle name="Comma 41 2 4 4" xfId="29408" xr:uid="{00000000-0005-0000-0000-0000F9510000}"/>
    <cellStyle name="Comma 41 2 4 4 2" xfId="29409" xr:uid="{00000000-0005-0000-0000-0000FA510000}"/>
    <cellStyle name="Comma 41 2 4 4 2 2" xfId="29410" xr:uid="{00000000-0005-0000-0000-0000FB510000}"/>
    <cellStyle name="Comma 41 2 4 4 2 2 2" xfId="27924" xr:uid="{00000000-0005-0000-0000-0000FC510000}"/>
    <cellStyle name="Comma 41 2 4 4 2 2 2 2" xfId="26104" xr:uid="{00000000-0005-0000-0000-0000FD510000}"/>
    <cellStyle name="Comma 41 2 4 4 2 2 3" xfId="29411" xr:uid="{00000000-0005-0000-0000-0000FE510000}"/>
    <cellStyle name="Comma 41 2 4 4 2 3" xfId="13763" xr:uid="{00000000-0005-0000-0000-0000FF510000}"/>
    <cellStyle name="Comma 41 2 4 4 2 3 2" xfId="13765" xr:uid="{00000000-0005-0000-0000-000000520000}"/>
    <cellStyle name="Comma 41 2 4 4 2 4" xfId="5341" xr:uid="{00000000-0005-0000-0000-000001520000}"/>
    <cellStyle name="Comma 41 2 4 4 3" xfId="9772" xr:uid="{00000000-0005-0000-0000-000002520000}"/>
    <cellStyle name="Comma 41 2 4 4 3 2" xfId="9774" xr:uid="{00000000-0005-0000-0000-000003520000}"/>
    <cellStyle name="Comma 41 2 4 4 3 2 2" xfId="9776" xr:uid="{00000000-0005-0000-0000-000004520000}"/>
    <cellStyle name="Comma 41 2 4 4 3 3" xfId="9781" xr:uid="{00000000-0005-0000-0000-000005520000}"/>
    <cellStyle name="Comma 41 2 4 4 4" xfId="9784" xr:uid="{00000000-0005-0000-0000-000006520000}"/>
    <cellStyle name="Comma 41 2 4 4 4 2" xfId="9786" xr:uid="{00000000-0005-0000-0000-000007520000}"/>
    <cellStyle name="Comma 41 2 4 4 5" xfId="9789" xr:uid="{00000000-0005-0000-0000-000008520000}"/>
    <cellStyle name="Comma 41 2 4 5" xfId="29412" xr:uid="{00000000-0005-0000-0000-000009520000}"/>
    <cellStyle name="Comma 41 2 4 5 2" xfId="29413" xr:uid="{00000000-0005-0000-0000-00000A520000}"/>
    <cellStyle name="Comma 41 2 4 5 2 2" xfId="29414" xr:uid="{00000000-0005-0000-0000-00000B520000}"/>
    <cellStyle name="Comma 41 2 4 5 2 2 2" xfId="29415" xr:uid="{00000000-0005-0000-0000-00000C520000}"/>
    <cellStyle name="Comma 41 2 4 5 2 3" xfId="13895" xr:uid="{00000000-0005-0000-0000-00000D520000}"/>
    <cellStyle name="Comma 41 2 4 5 3" xfId="9794" xr:uid="{00000000-0005-0000-0000-00000E520000}"/>
    <cellStyle name="Comma 41 2 4 5 3 2" xfId="9796" xr:uid="{00000000-0005-0000-0000-00000F520000}"/>
    <cellStyle name="Comma 41 2 4 5 4" xfId="9800" xr:uid="{00000000-0005-0000-0000-000010520000}"/>
    <cellStyle name="Comma 41 2 4 6" xfId="29416" xr:uid="{00000000-0005-0000-0000-000011520000}"/>
    <cellStyle name="Comma 41 2 4 6 2" xfId="29417" xr:uid="{00000000-0005-0000-0000-000012520000}"/>
    <cellStyle name="Comma 41 2 4 6 2 2" xfId="29418" xr:uid="{00000000-0005-0000-0000-000013520000}"/>
    <cellStyle name="Comma 41 2 4 6 3" xfId="9805" xr:uid="{00000000-0005-0000-0000-000014520000}"/>
    <cellStyle name="Comma 41 2 4 7" xfId="29419" xr:uid="{00000000-0005-0000-0000-000015520000}"/>
    <cellStyle name="Comma 41 2 4 7 2" xfId="29420" xr:uid="{00000000-0005-0000-0000-000016520000}"/>
    <cellStyle name="Comma 41 2 4 8" xfId="29421" xr:uid="{00000000-0005-0000-0000-000017520000}"/>
    <cellStyle name="Comma 41 2 4 9" xfId="29422" xr:uid="{00000000-0005-0000-0000-000018520000}"/>
    <cellStyle name="Comma 41 2 5" xfId="29428" xr:uid="{00000000-0005-0000-0000-000019520000}"/>
    <cellStyle name="Comma 41 2 5 2" xfId="29429" xr:uid="{00000000-0005-0000-0000-00001A520000}"/>
    <cellStyle name="Comma 41 2 5 2 2" xfId="29430" xr:uid="{00000000-0005-0000-0000-00001B520000}"/>
    <cellStyle name="Comma 41 2 5 2 2 2" xfId="29432" xr:uid="{00000000-0005-0000-0000-00001C520000}"/>
    <cellStyle name="Comma 41 2 5 2 2 2 2" xfId="29434" xr:uid="{00000000-0005-0000-0000-00001D520000}"/>
    <cellStyle name="Comma 41 2 5 2 2 2 2 2" xfId="29436" xr:uid="{00000000-0005-0000-0000-00001E520000}"/>
    <cellStyle name="Comma 41 2 5 2 2 2 2 2 2" xfId="29438" xr:uid="{00000000-0005-0000-0000-00001F520000}"/>
    <cellStyle name="Comma 41 2 5 2 2 2 2 3" xfId="16223" xr:uid="{00000000-0005-0000-0000-000020520000}"/>
    <cellStyle name="Comma 41 2 5 2 2 2 3" xfId="29439" xr:uid="{00000000-0005-0000-0000-000021520000}"/>
    <cellStyle name="Comma 41 2 5 2 2 2 3 2" xfId="29441" xr:uid="{00000000-0005-0000-0000-000022520000}"/>
    <cellStyle name="Comma 41 2 5 2 2 2 4" xfId="23206" xr:uid="{00000000-0005-0000-0000-000023520000}"/>
    <cellStyle name="Comma 41 2 5 2 2 3" xfId="15224" xr:uid="{00000000-0005-0000-0000-000024520000}"/>
    <cellStyle name="Comma 41 2 5 2 2 3 2" xfId="15227" xr:uid="{00000000-0005-0000-0000-000025520000}"/>
    <cellStyle name="Comma 41 2 5 2 2 3 2 2" xfId="15231" xr:uid="{00000000-0005-0000-0000-000026520000}"/>
    <cellStyle name="Comma 41 2 5 2 2 3 3" xfId="15233" xr:uid="{00000000-0005-0000-0000-000027520000}"/>
    <cellStyle name="Comma 41 2 5 2 2 4" xfId="15235" xr:uid="{00000000-0005-0000-0000-000028520000}"/>
    <cellStyle name="Comma 41 2 5 2 2 4 2" xfId="15239" xr:uid="{00000000-0005-0000-0000-000029520000}"/>
    <cellStyle name="Comma 41 2 5 2 2 5" xfId="15244" xr:uid="{00000000-0005-0000-0000-00002A520000}"/>
    <cellStyle name="Comma 41 2 5 2 3" xfId="1089" xr:uid="{00000000-0005-0000-0000-00002B520000}"/>
    <cellStyle name="Comma 41 2 5 2 3 2" xfId="29442" xr:uid="{00000000-0005-0000-0000-00002C520000}"/>
    <cellStyle name="Comma 41 2 5 2 3 2 2" xfId="29445" xr:uid="{00000000-0005-0000-0000-00002D520000}"/>
    <cellStyle name="Comma 41 2 5 2 3 2 2 2" xfId="29447" xr:uid="{00000000-0005-0000-0000-00002E520000}"/>
    <cellStyle name="Comma 41 2 5 2 3 2 3" xfId="29448" xr:uid="{00000000-0005-0000-0000-00002F520000}"/>
    <cellStyle name="Comma 41 2 5 2 3 3" xfId="15247" xr:uid="{00000000-0005-0000-0000-000030520000}"/>
    <cellStyle name="Comma 41 2 5 2 3 3 2" xfId="15250" xr:uid="{00000000-0005-0000-0000-000031520000}"/>
    <cellStyle name="Comma 41 2 5 2 3 4" xfId="15253" xr:uid="{00000000-0005-0000-0000-000032520000}"/>
    <cellStyle name="Comma 41 2 5 2 4" xfId="115" xr:uid="{00000000-0005-0000-0000-000033520000}"/>
    <cellStyle name="Comma 41 2 5 2 4 2" xfId="29449" xr:uid="{00000000-0005-0000-0000-000034520000}"/>
    <cellStyle name="Comma 41 2 5 2 4 2 2" xfId="5901" xr:uid="{00000000-0005-0000-0000-000035520000}"/>
    <cellStyle name="Comma 41 2 5 2 4 3" xfId="15256" xr:uid="{00000000-0005-0000-0000-000036520000}"/>
    <cellStyle name="Comma 41 2 5 2 5" xfId="1095" xr:uid="{00000000-0005-0000-0000-000037520000}"/>
    <cellStyle name="Comma 41 2 5 2 5 2" xfId="29452" xr:uid="{00000000-0005-0000-0000-000038520000}"/>
    <cellStyle name="Comma 41 2 5 2 6" xfId="1105" xr:uid="{00000000-0005-0000-0000-000039520000}"/>
    <cellStyle name="Comma 41 2 5 2 7" xfId="1114" xr:uid="{00000000-0005-0000-0000-00003A520000}"/>
    <cellStyle name="Comma 41 2 5 3" xfId="29453" xr:uid="{00000000-0005-0000-0000-00003B520000}"/>
    <cellStyle name="Comma 41 2 5 3 2" xfId="29454" xr:uid="{00000000-0005-0000-0000-00003C520000}"/>
    <cellStyle name="Comma 41 2 5 3 2 2" xfId="29456" xr:uid="{00000000-0005-0000-0000-00003D520000}"/>
    <cellStyle name="Comma 41 2 5 3 2 2 2" xfId="29458" xr:uid="{00000000-0005-0000-0000-00003E520000}"/>
    <cellStyle name="Comma 41 2 5 3 2 2 2 2" xfId="29460" xr:uid="{00000000-0005-0000-0000-00003F520000}"/>
    <cellStyle name="Comma 41 2 5 3 2 2 3" xfId="29461" xr:uid="{00000000-0005-0000-0000-000040520000}"/>
    <cellStyle name="Comma 41 2 5 3 2 3" xfId="15450" xr:uid="{00000000-0005-0000-0000-000041520000}"/>
    <cellStyle name="Comma 41 2 5 3 2 3 2" xfId="15455" xr:uid="{00000000-0005-0000-0000-000042520000}"/>
    <cellStyle name="Comma 41 2 5 3 2 4" xfId="15459" xr:uid="{00000000-0005-0000-0000-000043520000}"/>
    <cellStyle name="Comma 41 2 5 3 3" xfId="29462" xr:uid="{00000000-0005-0000-0000-000044520000}"/>
    <cellStyle name="Comma 41 2 5 3 3 2" xfId="29464" xr:uid="{00000000-0005-0000-0000-000045520000}"/>
    <cellStyle name="Comma 41 2 5 3 3 2 2" xfId="29466" xr:uid="{00000000-0005-0000-0000-000046520000}"/>
    <cellStyle name="Comma 41 2 5 3 3 3" xfId="15464" xr:uid="{00000000-0005-0000-0000-000047520000}"/>
    <cellStyle name="Comma 41 2 5 3 4" xfId="29468" xr:uid="{00000000-0005-0000-0000-000048520000}"/>
    <cellStyle name="Comma 41 2 5 3 4 2" xfId="29470" xr:uid="{00000000-0005-0000-0000-000049520000}"/>
    <cellStyle name="Comma 41 2 5 3 5" xfId="29471" xr:uid="{00000000-0005-0000-0000-00004A520000}"/>
    <cellStyle name="Comma 41 2 5 4" xfId="29473" xr:uid="{00000000-0005-0000-0000-00004B520000}"/>
    <cellStyle name="Comma 41 2 5 4 2" xfId="29474" xr:uid="{00000000-0005-0000-0000-00004C520000}"/>
    <cellStyle name="Comma 41 2 5 4 2 2" xfId="29476" xr:uid="{00000000-0005-0000-0000-00004D520000}"/>
    <cellStyle name="Comma 41 2 5 4 2 2 2" xfId="29478" xr:uid="{00000000-0005-0000-0000-00004E520000}"/>
    <cellStyle name="Comma 41 2 5 4 2 3" xfId="15573" xr:uid="{00000000-0005-0000-0000-00004F520000}"/>
    <cellStyle name="Comma 41 2 5 4 3" xfId="9820" xr:uid="{00000000-0005-0000-0000-000050520000}"/>
    <cellStyle name="Comma 41 2 5 4 3 2" xfId="9824" xr:uid="{00000000-0005-0000-0000-000051520000}"/>
    <cellStyle name="Comma 41 2 5 4 4" xfId="9829" xr:uid="{00000000-0005-0000-0000-000052520000}"/>
    <cellStyle name="Comma 41 2 5 5" xfId="18170" xr:uid="{00000000-0005-0000-0000-000053520000}"/>
    <cellStyle name="Comma 41 2 5 5 2" xfId="18172" xr:uid="{00000000-0005-0000-0000-000054520000}"/>
    <cellStyle name="Comma 41 2 5 5 2 2" xfId="18175" xr:uid="{00000000-0005-0000-0000-000055520000}"/>
    <cellStyle name="Comma 41 2 5 5 3" xfId="9836" xr:uid="{00000000-0005-0000-0000-000056520000}"/>
    <cellStyle name="Comma 41 2 5 6" xfId="18186" xr:uid="{00000000-0005-0000-0000-000057520000}"/>
    <cellStyle name="Comma 41 2 5 6 2" xfId="18188" xr:uid="{00000000-0005-0000-0000-000058520000}"/>
    <cellStyle name="Comma 41 2 5 7" xfId="18191" xr:uid="{00000000-0005-0000-0000-000059520000}"/>
    <cellStyle name="Comma 41 2 5 8" xfId="18196" xr:uid="{00000000-0005-0000-0000-00005A520000}"/>
    <cellStyle name="Comma 41 2 6" xfId="29482" xr:uid="{00000000-0005-0000-0000-00005B520000}"/>
    <cellStyle name="Comma 41 2 6 2" xfId="29483" xr:uid="{00000000-0005-0000-0000-00005C520000}"/>
    <cellStyle name="Comma 41 2 6 2 2" xfId="29484" xr:uid="{00000000-0005-0000-0000-00005D520000}"/>
    <cellStyle name="Comma 41 2 6 2 2 2" xfId="29486" xr:uid="{00000000-0005-0000-0000-00005E520000}"/>
    <cellStyle name="Comma 41 2 6 2 2 2 2" xfId="29488" xr:uid="{00000000-0005-0000-0000-00005F520000}"/>
    <cellStyle name="Comma 41 2 6 2 2 2 2 2" xfId="29491" xr:uid="{00000000-0005-0000-0000-000060520000}"/>
    <cellStyle name="Comma 41 2 6 2 2 2 3" xfId="29493" xr:uid="{00000000-0005-0000-0000-000061520000}"/>
    <cellStyle name="Comma 41 2 6 2 2 3" xfId="29495" xr:uid="{00000000-0005-0000-0000-000062520000}"/>
    <cellStyle name="Comma 41 2 6 2 2 3 2" xfId="29497" xr:uid="{00000000-0005-0000-0000-000063520000}"/>
    <cellStyle name="Comma 41 2 6 2 2 4" xfId="29499" xr:uid="{00000000-0005-0000-0000-000064520000}"/>
    <cellStyle name="Comma 41 2 6 2 3" xfId="29500" xr:uid="{00000000-0005-0000-0000-000065520000}"/>
    <cellStyle name="Comma 41 2 6 2 3 2" xfId="29502" xr:uid="{00000000-0005-0000-0000-000066520000}"/>
    <cellStyle name="Comma 41 2 6 2 3 2 2" xfId="29504" xr:uid="{00000000-0005-0000-0000-000067520000}"/>
    <cellStyle name="Comma 41 2 6 2 3 3" xfId="29505" xr:uid="{00000000-0005-0000-0000-000068520000}"/>
    <cellStyle name="Comma 41 2 6 2 4" xfId="29506" xr:uid="{00000000-0005-0000-0000-000069520000}"/>
    <cellStyle name="Comma 41 2 6 2 4 2" xfId="29510" xr:uid="{00000000-0005-0000-0000-00006A520000}"/>
    <cellStyle name="Comma 41 2 6 2 5" xfId="29511" xr:uid="{00000000-0005-0000-0000-00006B520000}"/>
    <cellStyle name="Comma 41 2 6 3" xfId="6268" xr:uid="{00000000-0005-0000-0000-00006C520000}"/>
    <cellStyle name="Comma 41 2 6 3 2" xfId="29513" xr:uid="{00000000-0005-0000-0000-00006D520000}"/>
    <cellStyle name="Comma 41 2 6 3 2 2" xfId="29515" xr:uid="{00000000-0005-0000-0000-00006E520000}"/>
    <cellStyle name="Comma 41 2 6 3 2 2 2" xfId="958" xr:uid="{00000000-0005-0000-0000-00006F520000}"/>
    <cellStyle name="Comma 41 2 6 3 2 3" xfId="20977" xr:uid="{00000000-0005-0000-0000-000070520000}"/>
    <cellStyle name="Comma 41 2 6 3 3" xfId="29283" xr:uid="{00000000-0005-0000-0000-000071520000}"/>
    <cellStyle name="Comma 41 2 6 3 3 2" xfId="29286" xr:uid="{00000000-0005-0000-0000-000072520000}"/>
    <cellStyle name="Comma 41 2 6 3 4" xfId="29289" xr:uid="{00000000-0005-0000-0000-000073520000}"/>
    <cellStyle name="Comma 41 2 6 4" xfId="29001" xr:uid="{00000000-0005-0000-0000-000074520000}"/>
    <cellStyle name="Comma 41 2 6 4 2" xfId="29518" xr:uid="{00000000-0005-0000-0000-000075520000}"/>
    <cellStyle name="Comma 41 2 6 4 2 2" xfId="29520" xr:uid="{00000000-0005-0000-0000-000076520000}"/>
    <cellStyle name="Comma 41 2 6 4 3" xfId="9849" xr:uid="{00000000-0005-0000-0000-000077520000}"/>
    <cellStyle name="Comma 41 2 6 5" xfId="18205" xr:uid="{00000000-0005-0000-0000-000078520000}"/>
    <cellStyle name="Comma 41 2 6 5 2" xfId="18207" xr:uid="{00000000-0005-0000-0000-000079520000}"/>
    <cellStyle name="Comma 41 2 6 6" xfId="18210" xr:uid="{00000000-0005-0000-0000-00007A520000}"/>
    <cellStyle name="Comma 41 2 6 7" xfId="18217" xr:uid="{00000000-0005-0000-0000-00007B520000}"/>
    <cellStyle name="Comma 41 2 7" xfId="29524" xr:uid="{00000000-0005-0000-0000-00007C520000}"/>
    <cellStyle name="Comma 41 2 7 2" xfId="29525" xr:uid="{00000000-0005-0000-0000-00007D520000}"/>
    <cellStyle name="Comma 41 2 7 2 2" xfId="29526" xr:uid="{00000000-0005-0000-0000-00007E520000}"/>
    <cellStyle name="Comma 41 2 7 2 2 2" xfId="23929" xr:uid="{00000000-0005-0000-0000-00007F520000}"/>
    <cellStyle name="Comma 41 2 7 2 2 2 2" xfId="23932" xr:uid="{00000000-0005-0000-0000-000080520000}"/>
    <cellStyle name="Comma 41 2 7 2 2 3" xfId="16119" xr:uid="{00000000-0005-0000-0000-000081520000}"/>
    <cellStyle name="Comma 41 2 7 2 3" xfId="29528" xr:uid="{00000000-0005-0000-0000-000082520000}"/>
    <cellStyle name="Comma 41 2 7 2 3 2" xfId="23943" xr:uid="{00000000-0005-0000-0000-000083520000}"/>
    <cellStyle name="Comma 41 2 7 2 4" xfId="23341" xr:uid="{00000000-0005-0000-0000-000084520000}"/>
    <cellStyle name="Comma 41 2 7 3" xfId="29530" xr:uid="{00000000-0005-0000-0000-000085520000}"/>
    <cellStyle name="Comma 41 2 7 3 2" xfId="29531" xr:uid="{00000000-0005-0000-0000-000086520000}"/>
    <cellStyle name="Comma 41 2 7 3 2 2" xfId="6013" xr:uid="{00000000-0005-0000-0000-000087520000}"/>
    <cellStyle name="Comma 41 2 7 3 3" xfId="29300" xr:uid="{00000000-0005-0000-0000-000088520000}"/>
    <cellStyle name="Comma 41 2 7 4" xfId="29533" xr:uid="{00000000-0005-0000-0000-000089520000}"/>
    <cellStyle name="Comma 41 2 7 4 2" xfId="29534" xr:uid="{00000000-0005-0000-0000-00008A520000}"/>
    <cellStyle name="Comma 41 2 7 5" xfId="18222" xr:uid="{00000000-0005-0000-0000-00008B520000}"/>
    <cellStyle name="Comma 41 2 8" xfId="29537" xr:uid="{00000000-0005-0000-0000-00008C520000}"/>
    <cellStyle name="Comma 41 2 8 2" xfId="29538" xr:uid="{00000000-0005-0000-0000-00008D520000}"/>
    <cellStyle name="Comma 41 2 8 2 2" xfId="29539" xr:uid="{00000000-0005-0000-0000-00008E520000}"/>
    <cellStyle name="Comma 41 2 8 2 2 2" xfId="23960" xr:uid="{00000000-0005-0000-0000-00008F520000}"/>
    <cellStyle name="Comma 41 2 8 2 3" xfId="29541" xr:uid="{00000000-0005-0000-0000-000090520000}"/>
    <cellStyle name="Comma 41 2 8 3" xfId="15044" xr:uid="{00000000-0005-0000-0000-000091520000}"/>
    <cellStyle name="Comma 41 2 8 3 2" xfId="29542" xr:uid="{00000000-0005-0000-0000-000092520000}"/>
    <cellStyle name="Comma 41 2 8 4" xfId="29543" xr:uid="{00000000-0005-0000-0000-000093520000}"/>
    <cellStyle name="Comma 41 2 9" xfId="29546" xr:uid="{00000000-0005-0000-0000-000094520000}"/>
    <cellStyle name="Comma 41 2 9 2" xfId="29547" xr:uid="{00000000-0005-0000-0000-000095520000}"/>
    <cellStyle name="Comma 41 2 9 2 2" xfId="29548" xr:uid="{00000000-0005-0000-0000-000096520000}"/>
    <cellStyle name="Comma 41 2 9 3" xfId="29549" xr:uid="{00000000-0005-0000-0000-000097520000}"/>
    <cellStyle name="Comma 41 3" xfId="26043" xr:uid="{00000000-0005-0000-0000-000098520000}"/>
    <cellStyle name="Comma 41 3 10" xfId="29550" xr:uid="{00000000-0005-0000-0000-000099520000}"/>
    <cellStyle name="Comma 41 3 11" xfId="29551" xr:uid="{00000000-0005-0000-0000-00009A520000}"/>
    <cellStyle name="Comma 41 3 12" xfId="29552" xr:uid="{00000000-0005-0000-0000-00009B520000}"/>
    <cellStyle name="Comma 41 3 2" xfId="29554" xr:uid="{00000000-0005-0000-0000-00009C520000}"/>
    <cellStyle name="Comma 41 3 2 10" xfId="29555" xr:uid="{00000000-0005-0000-0000-00009D520000}"/>
    <cellStyle name="Comma 41 3 2 2" xfId="6872" xr:uid="{00000000-0005-0000-0000-00009E520000}"/>
    <cellStyle name="Comma 41 3 2 2 2" xfId="3468" xr:uid="{00000000-0005-0000-0000-00009F520000}"/>
    <cellStyle name="Comma 41 3 2 2 2 2" xfId="21650" xr:uid="{00000000-0005-0000-0000-0000A0520000}"/>
    <cellStyle name="Comma 41 3 2 2 2 2 2" xfId="21652" xr:uid="{00000000-0005-0000-0000-0000A1520000}"/>
    <cellStyle name="Comma 41 3 2 2 2 2 2 2" xfId="29556" xr:uid="{00000000-0005-0000-0000-0000A2520000}"/>
    <cellStyle name="Comma 41 3 2 2 2 2 2 2 2" xfId="29557" xr:uid="{00000000-0005-0000-0000-0000A3520000}"/>
    <cellStyle name="Comma 41 3 2 2 2 2 2 2 2 2" xfId="27059" xr:uid="{00000000-0005-0000-0000-0000A4520000}"/>
    <cellStyle name="Comma 41 3 2 2 2 2 2 2 2 2 2" xfId="27062" xr:uid="{00000000-0005-0000-0000-0000A5520000}"/>
    <cellStyle name="Comma 41 3 2 2 2 2 2 2 2 3" xfId="27069" xr:uid="{00000000-0005-0000-0000-0000A6520000}"/>
    <cellStyle name="Comma 41 3 2 2 2 2 2 2 3" xfId="29558" xr:uid="{00000000-0005-0000-0000-0000A7520000}"/>
    <cellStyle name="Comma 41 3 2 2 2 2 2 2 3 2" xfId="27196" xr:uid="{00000000-0005-0000-0000-0000A8520000}"/>
    <cellStyle name="Comma 41 3 2 2 2 2 2 2 4" xfId="22830" xr:uid="{00000000-0005-0000-0000-0000A9520000}"/>
    <cellStyle name="Comma 41 3 2 2 2 2 2 3" xfId="2368" xr:uid="{00000000-0005-0000-0000-0000AA520000}"/>
    <cellStyle name="Comma 41 3 2 2 2 2 2 3 2" xfId="2374" xr:uid="{00000000-0005-0000-0000-0000AB520000}"/>
    <cellStyle name="Comma 41 3 2 2 2 2 2 3 2 2" xfId="17149" xr:uid="{00000000-0005-0000-0000-0000AC520000}"/>
    <cellStyle name="Comma 41 3 2 2 2 2 2 3 3" xfId="29559" xr:uid="{00000000-0005-0000-0000-0000AD520000}"/>
    <cellStyle name="Comma 41 3 2 2 2 2 2 4" xfId="2401" xr:uid="{00000000-0005-0000-0000-0000AE520000}"/>
    <cellStyle name="Comma 41 3 2 2 2 2 2 4 2" xfId="29560" xr:uid="{00000000-0005-0000-0000-0000AF520000}"/>
    <cellStyle name="Comma 41 3 2 2 2 2 2 5" xfId="15380" xr:uid="{00000000-0005-0000-0000-0000B0520000}"/>
    <cellStyle name="Comma 41 3 2 2 2 2 3" xfId="29561" xr:uid="{00000000-0005-0000-0000-0000B1520000}"/>
    <cellStyle name="Comma 41 3 2 2 2 2 3 2" xfId="29563" xr:uid="{00000000-0005-0000-0000-0000B2520000}"/>
    <cellStyle name="Comma 41 3 2 2 2 2 3 2 2" xfId="29564" xr:uid="{00000000-0005-0000-0000-0000B3520000}"/>
    <cellStyle name="Comma 41 3 2 2 2 2 3 2 2 2" xfId="29565" xr:uid="{00000000-0005-0000-0000-0000B4520000}"/>
    <cellStyle name="Comma 41 3 2 2 2 2 3 2 3" xfId="29566" xr:uid="{00000000-0005-0000-0000-0000B5520000}"/>
    <cellStyle name="Comma 41 3 2 2 2 2 3 3" xfId="4580" xr:uid="{00000000-0005-0000-0000-0000B6520000}"/>
    <cellStyle name="Comma 41 3 2 2 2 2 3 3 2" xfId="20958" xr:uid="{00000000-0005-0000-0000-0000B7520000}"/>
    <cellStyle name="Comma 41 3 2 2 2 2 3 4" xfId="28068" xr:uid="{00000000-0005-0000-0000-0000B8520000}"/>
    <cellStyle name="Comma 41 3 2 2 2 2 4" xfId="23234" xr:uid="{00000000-0005-0000-0000-0000B9520000}"/>
    <cellStyle name="Comma 41 3 2 2 2 2 4 2" xfId="23236" xr:uid="{00000000-0005-0000-0000-0000BA520000}"/>
    <cellStyle name="Comma 41 3 2 2 2 2 4 2 2" xfId="23238" xr:uid="{00000000-0005-0000-0000-0000BB520000}"/>
    <cellStyle name="Comma 41 3 2 2 2 2 4 3" xfId="23240" xr:uid="{00000000-0005-0000-0000-0000BC520000}"/>
    <cellStyle name="Comma 41 3 2 2 2 2 5" xfId="23242" xr:uid="{00000000-0005-0000-0000-0000BD520000}"/>
    <cellStyle name="Comma 41 3 2 2 2 2 5 2" xfId="23244" xr:uid="{00000000-0005-0000-0000-0000BE520000}"/>
    <cellStyle name="Comma 41 3 2 2 2 2 6" xfId="23247" xr:uid="{00000000-0005-0000-0000-0000BF520000}"/>
    <cellStyle name="Comma 41 3 2 2 2 2 7" xfId="29567" xr:uid="{00000000-0005-0000-0000-0000C0520000}"/>
    <cellStyle name="Comma 41 3 2 2 2 3" xfId="21654" xr:uid="{00000000-0005-0000-0000-0000C1520000}"/>
    <cellStyle name="Comma 41 3 2 2 2 3 2" xfId="29568" xr:uid="{00000000-0005-0000-0000-0000C2520000}"/>
    <cellStyle name="Comma 41 3 2 2 2 3 2 2" xfId="29569" xr:uid="{00000000-0005-0000-0000-0000C3520000}"/>
    <cellStyle name="Comma 41 3 2 2 2 3 2 2 2" xfId="29570" xr:uid="{00000000-0005-0000-0000-0000C4520000}"/>
    <cellStyle name="Comma 41 3 2 2 2 3 2 2 2 2" xfId="29571" xr:uid="{00000000-0005-0000-0000-0000C5520000}"/>
    <cellStyle name="Comma 41 3 2 2 2 3 2 2 3" xfId="5865" xr:uid="{00000000-0005-0000-0000-0000C6520000}"/>
    <cellStyle name="Comma 41 3 2 2 2 3 2 3" xfId="1741" xr:uid="{00000000-0005-0000-0000-0000C7520000}"/>
    <cellStyle name="Comma 41 3 2 2 2 3 2 3 2" xfId="12228" xr:uid="{00000000-0005-0000-0000-0000C8520000}"/>
    <cellStyle name="Comma 41 3 2 2 2 3 2 4" xfId="29572" xr:uid="{00000000-0005-0000-0000-0000C9520000}"/>
    <cellStyle name="Comma 41 3 2 2 2 3 3" xfId="29573" xr:uid="{00000000-0005-0000-0000-0000CA520000}"/>
    <cellStyle name="Comma 41 3 2 2 2 3 3 2" xfId="29574" xr:uid="{00000000-0005-0000-0000-0000CB520000}"/>
    <cellStyle name="Comma 41 3 2 2 2 3 3 2 2" xfId="29575" xr:uid="{00000000-0005-0000-0000-0000CC520000}"/>
    <cellStyle name="Comma 41 3 2 2 2 3 3 3" xfId="29576" xr:uid="{00000000-0005-0000-0000-0000CD520000}"/>
    <cellStyle name="Comma 41 3 2 2 2 3 4" xfId="23251" xr:uid="{00000000-0005-0000-0000-0000CE520000}"/>
    <cellStyle name="Comma 41 3 2 2 2 3 4 2" xfId="23253" xr:uid="{00000000-0005-0000-0000-0000CF520000}"/>
    <cellStyle name="Comma 41 3 2 2 2 3 5" xfId="23255" xr:uid="{00000000-0005-0000-0000-0000D0520000}"/>
    <cellStyle name="Comma 41 3 2 2 2 4" xfId="29577" xr:uid="{00000000-0005-0000-0000-0000D1520000}"/>
    <cellStyle name="Comma 41 3 2 2 2 4 2" xfId="29578" xr:uid="{00000000-0005-0000-0000-0000D2520000}"/>
    <cellStyle name="Comma 41 3 2 2 2 4 2 2" xfId="24677" xr:uid="{00000000-0005-0000-0000-0000D3520000}"/>
    <cellStyle name="Comma 41 3 2 2 2 4 2 2 2" xfId="29579" xr:uid="{00000000-0005-0000-0000-0000D4520000}"/>
    <cellStyle name="Comma 41 3 2 2 2 4 2 3" xfId="24679" xr:uid="{00000000-0005-0000-0000-0000D5520000}"/>
    <cellStyle name="Comma 41 3 2 2 2 4 3" xfId="29580" xr:uid="{00000000-0005-0000-0000-0000D6520000}"/>
    <cellStyle name="Comma 41 3 2 2 2 4 3 2" xfId="29581" xr:uid="{00000000-0005-0000-0000-0000D7520000}"/>
    <cellStyle name="Comma 41 3 2 2 2 4 4" xfId="23260" xr:uid="{00000000-0005-0000-0000-0000D8520000}"/>
    <cellStyle name="Comma 41 3 2 2 2 5" xfId="29582" xr:uid="{00000000-0005-0000-0000-0000D9520000}"/>
    <cellStyle name="Comma 41 3 2 2 2 5 2" xfId="29583" xr:uid="{00000000-0005-0000-0000-0000DA520000}"/>
    <cellStyle name="Comma 41 3 2 2 2 5 2 2" xfId="29584" xr:uid="{00000000-0005-0000-0000-0000DB520000}"/>
    <cellStyle name="Comma 41 3 2 2 2 5 3" xfId="29585" xr:uid="{00000000-0005-0000-0000-0000DC520000}"/>
    <cellStyle name="Comma 41 3 2 2 2 6" xfId="29586" xr:uid="{00000000-0005-0000-0000-0000DD520000}"/>
    <cellStyle name="Comma 41 3 2 2 2 6 2" xfId="29587" xr:uid="{00000000-0005-0000-0000-0000DE520000}"/>
    <cellStyle name="Comma 41 3 2 2 2 7" xfId="29588" xr:uid="{00000000-0005-0000-0000-0000DF520000}"/>
    <cellStyle name="Comma 41 3 2 2 2 8" xfId="29589" xr:uid="{00000000-0005-0000-0000-0000E0520000}"/>
    <cellStyle name="Comma 41 3 2 2 3" xfId="21656" xr:uid="{00000000-0005-0000-0000-0000E1520000}"/>
    <cellStyle name="Comma 41 3 2 2 3 2" xfId="21658" xr:uid="{00000000-0005-0000-0000-0000E2520000}"/>
    <cellStyle name="Comma 41 3 2 2 3 2 2" xfId="29590" xr:uid="{00000000-0005-0000-0000-0000E3520000}"/>
    <cellStyle name="Comma 41 3 2 2 3 2 2 2" xfId="9448" xr:uid="{00000000-0005-0000-0000-0000E4520000}"/>
    <cellStyle name="Comma 41 3 2 2 3 2 2 2 2" xfId="9450" xr:uid="{00000000-0005-0000-0000-0000E5520000}"/>
    <cellStyle name="Comma 41 3 2 2 3 2 2 2 2 2" xfId="22708" xr:uid="{00000000-0005-0000-0000-0000E6520000}"/>
    <cellStyle name="Comma 41 3 2 2 3 2 2 2 3" xfId="29591" xr:uid="{00000000-0005-0000-0000-0000E7520000}"/>
    <cellStyle name="Comma 41 3 2 2 3 2 2 3" xfId="5013" xr:uid="{00000000-0005-0000-0000-0000E8520000}"/>
    <cellStyle name="Comma 41 3 2 2 3 2 2 3 2" xfId="28966" xr:uid="{00000000-0005-0000-0000-0000E9520000}"/>
    <cellStyle name="Comma 41 3 2 2 3 2 2 4" xfId="29111" xr:uid="{00000000-0005-0000-0000-0000EA520000}"/>
    <cellStyle name="Comma 41 3 2 2 3 2 3" xfId="23811" xr:uid="{00000000-0005-0000-0000-0000EB520000}"/>
    <cellStyle name="Comma 41 3 2 2 3 2 3 2" xfId="9465" xr:uid="{00000000-0005-0000-0000-0000EC520000}"/>
    <cellStyle name="Comma 41 3 2 2 3 2 3 2 2" xfId="26357" xr:uid="{00000000-0005-0000-0000-0000ED520000}"/>
    <cellStyle name="Comma 41 3 2 2 3 2 3 3" xfId="26359" xr:uid="{00000000-0005-0000-0000-0000EE520000}"/>
    <cellStyle name="Comma 41 3 2 2 3 2 4" xfId="23270" xr:uid="{00000000-0005-0000-0000-0000EF520000}"/>
    <cellStyle name="Comma 41 3 2 2 3 2 4 2" xfId="23273" xr:uid="{00000000-0005-0000-0000-0000F0520000}"/>
    <cellStyle name="Comma 41 3 2 2 3 2 5" xfId="23275" xr:uid="{00000000-0005-0000-0000-0000F1520000}"/>
    <cellStyle name="Comma 41 3 2 2 3 3" xfId="29592" xr:uid="{00000000-0005-0000-0000-0000F2520000}"/>
    <cellStyle name="Comma 41 3 2 2 3 3 2" xfId="29593" xr:uid="{00000000-0005-0000-0000-0000F3520000}"/>
    <cellStyle name="Comma 41 3 2 2 3 3 2 2" xfId="9535" xr:uid="{00000000-0005-0000-0000-0000F4520000}"/>
    <cellStyle name="Comma 41 3 2 2 3 3 2 2 2" xfId="29594" xr:uid="{00000000-0005-0000-0000-0000F5520000}"/>
    <cellStyle name="Comma 41 3 2 2 3 3 2 3" xfId="29596" xr:uid="{00000000-0005-0000-0000-0000F6520000}"/>
    <cellStyle name="Comma 41 3 2 2 3 3 3" xfId="23814" xr:uid="{00000000-0005-0000-0000-0000F7520000}"/>
    <cellStyle name="Comma 41 3 2 2 3 3 3 2" xfId="26381" xr:uid="{00000000-0005-0000-0000-0000F8520000}"/>
    <cellStyle name="Comma 41 3 2 2 3 3 4" xfId="23279" xr:uid="{00000000-0005-0000-0000-0000F9520000}"/>
    <cellStyle name="Comma 41 3 2 2 3 4" xfId="29598" xr:uid="{00000000-0005-0000-0000-0000FA520000}"/>
    <cellStyle name="Comma 41 3 2 2 3 4 2" xfId="29599" xr:uid="{00000000-0005-0000-0000-0000FB520000}"/>
    <cellStyle name="Comma 41 3 2 2 3 4 2 2" xfId="27383" xr:uid="{00000000-0005-0000-0000-0000FC520000}"/>
    <cellStyle name="Comma 41 3 2 2 3 4 3" xfId="23" xr:uid="{00000000-0005-0000-0000-0000FD520000}"/>
    <cellStyle name="Comma 41 3 2 2 3 5" xfId="29600" xr:uid="{00000000-0005-0000-0000-0000FE520000}"/>
    <cellStyle name="Comma 41 3 2 2 3 5 2" xfId="29601" xr:uid="{00000000-0005-0000-0000-0000FF520000}"/>
    <cellStyle name="Comma 41 3 2 2 3 6" xfId="29602" xr:uid="{00000000-0005-0000-0000-000000530000}"/>
    <cellStyle name="Comma 41 3 2 2 3 7" xfId="29603" xr:uid="{00000000-0005-0000-0000-000001530000}"/>
    <cellStyle name="Comma 41 3 2 2 4" xfId="21660" xr:uid="{00000000-0005-0000-0000-000002530000}"/>
    <cellStyle name="Comma 41 3 2 2 4 2" xfId="29604" xr:uid="{00000000-0005-0000-0000-000003530000}"/>
    <cellStyle name="Comma 41 3 2 2 4 2 2" xfId="10091" xr:uid="{00000000-0005-0000-0000-000004530000}"/>
    <cellStyle name="Comma 41 3 2 2 4 2 2 2" xfId="9692" xr:uid="{00000000-0005-0000-0000-000005530000}"/>
    <cellStyle name="Comma 41 3 2 2 4 2 2 2 2" xfId="29605" xr:uid="{00000000-0005-0000-0000-000006530000}"/>
    <cellStyle name="Comma 41 3 2 2 4 2 2 3" xfId="29606" xr:uid="{00000000-0005-0000-0000-000007530000}"/>
    <cellStyle name="Comma 41 3 2 2 4 2 3" xfId="1265" xr:uid="{00000000-0005-0000-0000-000008530000}"/>
    <cellStyle name="Comma 41 3 2 2 4 2 3 2" xfId="2150" xr:uid="{00000000-0005-0000-0000-000009530000}"/>
    <cellStyle name="Comma 41 3 2 2 4 2 4" xfId="4061" xr:uid="{00000000-0005-0000-0000-00000A530000}"/>
    <cellStyle name="Comma 41 3 2 2 4 3" xfId="29607" xr:uid="{00000000-0005-0000-0000-00000B530000}"/>
    <cellStyle name="Comma 41 3 2 2 4 3 2" xfId="29609" xr:uid="{00000000-0005-0000-0000-00000C530000}"/>
    <cellStyle name="Comma 41 3 2 2 4 3 2 2" xfId="29611" xr:uid="{00000000-0005-0000-0000-00000D530000}"/>
    <cellStyle name="Comma 41 3 2 2 4 3 3" xfId="1362" xr:uid="{00000000-0005-0000-0000-00000E530000}"/>
    <cellStyle name="Comma 41 3 2 2 4 4" xfId="29613" xr:uid="{00000000-0005-0000-0000-00000F530000}"/>
    <cellStyle name="Comma 41 3 2 2 4 4 2" xfId="29615" xr:uid="{00000000-0005-0000-0000-000010530000}"/>
    <cellStyle name="Comma 41 3 2 2 4 5" xfId="23294" xr:uid="{00000000-0005-0000-0000-000011530000}"/>
    <cellStyle name="Comma 41 3 2 2 5" xfId="21663" xr:uid="{00000000-0005-0000-0000-000012530000}"/>
    <cellStyle name="Comma 41 3 2 2 5 2" xfId="29617" xr:uid="{00000000-0005-0000-0000-000013530000}"/>
    <cellStyle name="Comma 41 3 2 2 5 2 2" xfId="13769" xr:uid="{00000000-0005-0000-0000-000014530000}"/>
    <cellStyle name="Comma 41 3 2 2 5 2 2 2" xfId="29618" xr:uid="{00000000-0005-0000-0000-000015530000}"/>
    <cellStyle name="Comma 41 3 2 2 5 2 3" xfId="5600" xr:uid="{00000000-0005-0000-0000-000016530000}"/>
    <cellStyle name="Comma 41 3 2 2 5 3" xfId="29620" xr:uid="{00000000-0005-0000-0000-000017530000}"/>
    <cellStyle name="Comma 41 3 2 2 5 3 2" xfId="29622" xr:uid="{00000000-0005-0000-0000-000018530000}"/>
    <cellStyle name="Comma 41 3 2 2 5 4" xfId="29624" xr:uid="{00000000-0005-0000-0000-000019530000}"/>
    <cellStyle name="Comma 41 3 2 2 6" xfId="14926" xr:uid="{00000000-0005-0000-0000-00001A530000}"/>
    <cellStyle name="Comma 41 3 2 2 6 2" xfId="26706" xr:uid="{00000000-0005-0000-0000-00001B530000}"/>
    <cellStyle name="Comma 41 3 2 2 6 2 2" xfId="26709" xr:uid="{00000000-0005-0000-0000-00001C530000}"/>
    <cellStyle name="Comma 41 3 2 2 6 3" xfId="23835" xr:uid="{00000000-0005-0000-0000-00001D530000}"/>
    <cellStyle name="Comma 41 3 2 2 7" xfId="29626" xr:uid="{00000000-0005-0000-0000-00001E530000}"/>
    <cellStyle name="Comma 41 3 2 2 7 2" xfId="26737" xr:uid="{00000000-0005-0000-0000-00001F530000}"/>
    <cellStyle name="Comma 41 3 2 2 8" xfId="29627" xr:uid="{00000000-0005-0000-0000-000020530000}"/>
    <cellStyle name="Comma 41 3 2 2 9" xfId="29630" xr:uid="{00000000-0005-0000-0000-000021530000}"/>
    <cellStyle name="Comma 41 3 2 3" xfId="7794" xr:uid="{00000000-0005-0000-0000-000022530000}"/>
    <cellStyle name="Comma 41 3 2 3 2" xfId="21677" xr:uid="{00000000-0005-0000-0000-000023530000}"/>
    <cellStyle name="Comma 41 3 2 3 2 2" xfId="21679" xr:uid="{00000000-0005-0000-0000-000024530000}"/>
    <cellStyle name="Comma 41 3 2 3 2 2 2" xfId="29608" xr:uid="{00000000-0005-0000-0000-000025530000}"/>
    <cellStyle name="Comma 41 3 2 3 2 2 2 2" xfId="29610" xr:uid="{00000000-0005-0000-0000-000026530000}"/>
    <cellStyle name="Comma 41 3 2 3 2 2 2 2 2" xfId="29612" xr:uid="{00000000-0005-0000-0000-000027530000}"/>
    <cellStyle name="Comma 41 3 2 3 2 2 2 2 2 2" xfId="29631" xr:uid="{00000000-0005-0000-0000-000028530000}"/>
    <cellStyle name="Comma 41 3 2 3 2 2 2 2 3" xfId="29632" xr:uid="{00000000-0005-0000-0000-000029530000}"/>
    <cellStyle name="Comma 41 3 2 3 2 2 2 3" xfId="1361" xr:uid="{00000000-0005-0000-0000-00002A530000}"/>
    <cellStyle name="Comma 41 3 2 3 2 2 2 3 2" xfId="29633" xr:uid="{00000000-0005-0000-0000-00002B530000}"/>
    <cellStyle name="Comma 41 3 2 3 2 2 2 4" xfId="882" xr:uid="{00000000-0005-0000-0000-00002C530000}"/>
    <cellStyle name="Comma 41 3 2 3 2 2 3" xfId="29614" xr:uid="{00000000-0005-0000-0000-00002D530000}"/>
    <cellStyle name="Comma 41 3 2 3 2 2 3 2" xfId="29616" xr:uid="{00000000-0005-0000-0000-00002E530000}"/>
    <cellStyle name="Comma 41 3 2 3 2 2 3 2 2" xfId="27457" xr:uid="{00000000-0005-0000-0000-00002F530000}"/>
    <cellStyle name="Comma 41 3 2 3 2 2 3 3" xfId="29635" xr:uid="{00000000-0005-0000-0000-000030530000}"/>
    <cellStyle name="Comma 41 3 2 3 2 2 4" xfId="23295" xr:uid="{00000000-0005-0000-0000-000031530000}"/>
    <cellStyle name="Comma 41 3 2 3 2 2 4 2" xfId="23297" xr:uid="{00000000-0005-0000-0000-000032530000}"/>
    <cellStyle name="Comma 41 3 2 3 2 2 5" xfId="23299" xr:uid="{00000000-0005-0000-0000-000033530000}"/>
    <cellStyle name="Comma 41 3 2 3 2 3" xfId="29636" xr:uid="{00000000-0005-0000-0000-000034530000}"/>
    <cellStyle name="Comma 41 3 2 3 2 3 2" xfId="29621" xr:uid="{00000000-0005-0000-0000-000035530000}"/>
    <cellStyle name="Comma 41 3 2 3 2 3 2 2" xfId="29623" xr:uid="{00000000-0005-0000-0000-000036530000}"/>
    <cellStyle name="Comma 41 3 2 3 2 3 2 2 2" xfId="29637" xr:uid="{00000000-0005-0000-0000-000037530000}"/>
    <cellStyle name="Comma 41 3 2 3 2 3 2 3" xfId="29638" xr:uid="{00000000-0005-0000-0000-000038530000}"/>
    <cellStyle name="Comma 41 3 2 3 2 3 3" xfId="29625" xr:uid="{00000000-0005-0000-0000-000039530000}"/>
    <cellStyle name="Comma 41 3 2 3 2 3 3 2" xfId="29639" xr:uid="{00000000-0005-0000-0000-00003A530000}"/>
    <cellStyle name="Comma 41 3 2 3 2 3 4" xfId="23302" xr:uid="{00000000-0005-0000-0000-00003B530000}"/>
    <cellStyle name="Comma 41 3 2 3 2 4" xfId="23831" xr:uid="{00000000-0005-0000-0000-00003C530000}"/>
    <cellStyle name="Comma 41 3 2 3 2 4 2" xfId="23833" xr:uid="{00000000-0005-0000-0000-00003D530000}"/>
    <cellStyle name="Comma 41 3 2 3 2 4 2 2" xfId="23838" xr:uid="{00000000-0005-0000-0000-00003E530000}"/>
    <cellStyle name="Comma 41 3 2 3 2 4 3" xfId="23842" xr:uid="{00000000-0005-0000-0000-00003F530000}"/>
    <cellStyle name="Comma 41 3 2 3 2 5" xfId="23846" xr:uid="{00000000-0005-0000-0000-000040530000}"/>
    <cellStyle name="Comma 41 3 2 3 2 5 2" xfId="23848" xr:uid="{00000000-0005-0000-0000-000041530000}"/>
    <cellStyle name="Comma 41 3 2 3 2 6" xfId="23852" xr:uid="{00000000-0005-0000-0000-000042530000}"/>
    <cellStyle name="Comma 41 3 2 3 2 7" xfId="29640" xr:uid="{00000000-0005-0000-0000-000043530000}"/>
    <cellStyle name="Comma 41 3 2 3 3" xfId="21681" xr:uid="{00000000-0005-0000-0000-000044530000}"/>
    <cellStyle name="Comma 41 3 2 3 3 2" xfId="22096" xr:uid="{00000000-0005-0000-0000-000045530000}"/>
    <cellStyle name="Comma 41 3 2 3 3 2 2" xfId="29643" xr:uid="{00000000-0005-0000-0000-000046530000}"/>
    <cellStyle name="Comma 41 3 2 3 3 2 2 2" xfId="9930" xr:uid="{00000000-0005-0000-0000-000047530000}"/>
    <cellStyle name="Comma 41 3 2 3 3 2 2 2 2" xfId="29645" xr:uid="{00000000-0005-0000-0000-000048530000}"/>
    <cellStyle name="Comma 41 3 2 3 3 2 2 3" xfId="29646" xr:uid="{00000000-0005-0000-0000-000049530000}"/>
    <cellStyle name="Comma 41 3 2 3 3 2 3" xfId="23866" xr:uid="{00000000-0005-0000-0000-00004A530000}"/>
    <cellStyle name="Comma 41 3 2 3 3 2 3 2" xfId="26827" xr:uid="{00000000-0005-0000-0000-00004B530000}"/>
    <cellStyle name="Comma 41 3 2 3 3 2 4" xfId="23311" xr:uid="{00000000-0005-0000-0000-00004C530000}"/>
    <cellStyle name="Comma 41 3 2 3 3 3" xfId="29647" xr:uid="{00000000-0005-0000-0000-00004D530000}"/>
    <cellStyle name="Comma 41 3 2 3 3 3 2" xfId="29648" xr:uid="{00000000-0005-0000-0000-00004E530000}"/>
    <cellStyle name="Comma 41 3 2 3 3 3 2 2" xfId="29650" xr:uid="{00000000-0005-0000-0000-00004F530000}"/>
    <cellStyle name="Comma 41 3 2 3 3 3 3" xfId="29651" xr:uid="{00000000-0005-0000-0000-000050530000}"/>
    <cellStyle name="Comma 41 3 2 3 3 4" xfId="23857" xr:uid="{00000000-0005-0000-0000-000051530000}"/>
    <cellStyle name="Comma 41 3 2 3 3 4 2" xfId="23859" xr:uid="{00000000-0005-0000-0000-000052530000}"/>
    <cellStyle name="Comma 41 3 2 3 3 5" xfId="23863" xr:uid="{00000000-0005-0000-0000-000053530000}"/>
    <cellStyle name="Comma 41 3 2 3 4" xfId="29652" xr:uid="{00000000-0005-0000-0000-000054530000}"/>
    <cellStyle name="Comma 41 3 2 3 4 2" xfId="29653" xr:uid="{00000000-0005-0000-0000-000055530000}"/>
    <cellStyle name="Comma 41 3 2 3 4 2 2" xfId="9920" xr:uid="{00000000-0005-0000-0000-000056530000}"/>
    <cellStyle name="Comma 41 3 2 3 4 2 2 2" xfId="9923" xr:uid="{00000000-0005-0000-0000-000057530000}"/>
    <cellStyle name="Comma 41 3 2 3 4 2 3" xfId="5789" xr:uid="{00000000-0005-0000-0000-000058530000}"/>
    <cellStyle name="Comma 41 3 2 3 4 3" xfId="29644" xr:uid="{00000000-0005-0000-0000-000059530000}"/>
    <cellStyle name="Comma 41 3 2 3 4 3 2" xfId="9931" xr:uid="{00000000-0005-0000-0000-00005A530000}"/>
    <cellStyle name="Comma 41 3 2 3 4 4" xfId="23867" xr:uid="{00000000-0005-0000-0000-00005B530000}"/>
    <cellStyle name="Comma 41 3 2 3 5" xfId="29654" xr:uid="{00000000-0005-0000-0000-00005C530000}"/>
    <cellStyle name="Comma 41 3 2 3 5 2" xfId="29655" xr:uid="{00000000-0005-0000-0000-00005D530000}"/>
    <cellStyle name="Comma 41 3 2 3 5 2 2" xfId="9963" xr:uid="{00000000-0005-0000-0000-00005E530000}"/>
    <cellStyle name="Comma 41 3 2 3 5 3" xfId="29649" xr:uid="{00000000-0005-0000-0000-00005F530000}"/>
    <cellStyle name="Comma 41 3 2 3 6" xfId="29656" xr:uid="{00000000-0005-0000-0000-000060530000}"/>
    <cellStyle name="Comma 41 3 2 3 6 2" xfId="26789" xr:uid="{00000000-0005-0000-0000-000061530000}"/>
    <cellStyle name="Comma 41 3 2 3 7" xfId="29657" xr:uid="{00000000-0005-0000-0000-000062530000}"/>
    <cellStyle name="Comma 41 3 2 3 8" xfId="29658" xr:uid="{00000000-0005-0000-0000-000063530000}"/>
    <cellStyle name="Comma 41 3 2 4" xfId="7796" xr:uid="{00000000-0005-0000-0000-000064530000}"/>
    <cellStyle name="Comma 41 3 2 4 2" xfId="21689" xr:uid="{00000000-0005-0000-0000-000065530000}"/>
    <cellStyle name="Comma 41 3 2 4 2 2" xfId="29660" xr:uid="{00000000-0005-0000-0000-000066530000}"/>
    <cellStyle name="Comma 41 3 2 4 2 2 2" xfId="22126" xr:uid="{00000000-0005-0000-0000-000067530000}"/>
    <cellStyle name="Comma 41 3 2 4 2 2 2 2" xfId="22129" xr:uid="{00000000-0005-0000-0000-000068530000}"/>
    <cellStyle name="Comma 41 3 2 4 2 2 2 2 2" xfId="22132" xr:uid="{00000000-0005-0000-0000-000069530000}"/>
    <cellStyle name="Comma 41 3 2 4 2 2 2 3" xfId="22134" xr:uid="{00000000-0005-0000-0000-00006A530000}"/>
    <cellStyle name="Comma 41 3 2 4 2 2 3" xfId="22137" xr:uid="{00000000-0005-0000-0000-00006B530000}"/>
    <cellStyle name="Comma 41 3 2 4 2 2 3 2" xfId="10810" xr:uid="{00000000-0005-0000-0000-00006C530000}"/>
    <cellStyle name="Comma 41 3 2 4 2 2 4" xfId="22141" xr:uid="{00000000-0005-0000-0000-00006D530000}"/>
    <cellStyle name="Comma 41 3 2 4 2 3" xfId="29661" xr:uid="{00000000-0005-0000-0000-00006E530000}"/>
    <cellStyle name="Comma 41 3 2 4 2 3 2" xfId="22164" xr:uid="{00000000-0005-0000-0000-00006F530000}"/>
    <cellStyle name="Comma 41 3 2 4 2 3 2 2" xfId="22167" xr:uid="{00000000-0005-0000-0000-000070530000}"/>
    <cellStyle name="Comma 41 3 2 4 2 3 3" xfId="22169" xr:uid="{00000000-0005-0000-0000-000071530000}"/>
    <cellStyle name="Comma 41 3 2 4 2 4" xfId="5747" xr:uid="{00000000-0005-0000-0000-000072530000}"/>
    <cellStyle name="Comma 41 3 2 4 2 4 2" xfId="5757" xr:uid="{00000000-0005-0000-0000-000073530000}"/>
    <cellStyle name="Comma 41 3 2 4 2 5" xfId="5770" xr:uid="{00000000-0005-0000-0000-000074530000}"/>
    <cellStyle name="Comma 41 3 2 4 3" xfId="9884" xr:uid="{00000000-0005-0000-0000-000075530000}"/>
    <cellStyle name="Comma 41 3 2 4 3 2" xfId="9886" xr:uid="{00000000-0005-0000-0000-000076530000}"/>
    <cellStyle name="Comma 41 3 2 4 3 2 2" xfId="9889" xr:uid="{00000000-0005-0000-0000-000077530000}"/>
    <cellStyle name="Comma 41 3 2 4 3 2 2 2" xfId="9893" xr:uid="{00000000-0005-0000-0000-000078530000}"/>
    <cellStyle name="Comma 41 3 2 4 3 2 3" xfId="9898" xr:uid="{00000000-0005-0000-0000-000079530000}"/>
    <cellStyle name="Comma 41 3 2 4 3 3" xfId="9903" xr:uid="{00000000-0005-0000-0000-00007A530000}"/>
    <cellStyle name="Comma 41 3 2 4 3 3 2" xfId="9906" xr:uid="{00000000-0005-0000-0000-00007B530000}"/>
    <cellStyle name="Comma 41 3 2 4 3 4" xfId="5780" xr:uid="{00000000-0005-0000-0000-00007C530000}"/>
    <cellStyle name="Comma 41 3 2 4 4" xfId="9910" xr:uid="{00000000-0005-0000-0000-00007D530000}"/>
    <cellStyle name="Comma 41 3 2 4 4 2" xfId="9912" xr:uid="{00000000-0005-0000-0000-00007E530000}"/>
    <cellStyle name="Comma 41 3 2 4 4 2 2" xfId="9916" xr:uid="{00000000-0005-0000-0000-00007F530000}"/>
    <cellStyle name="Comma 41 3 2 4 4 3" xfId="9921" xr:uid="{00000000-0005-0000-0000-000080530000}"/>
    <cellStyle name="Comma 41 3 2 4 5" xfId="9925" xr:uid="{00000000-0005-0000-0000-000081530000}"/>
    <cellStyle name="Comma 41 3 2 4 5 2" xfId="9927" xr:uid="{00000000-0005-0000-0000-000082530000}"/>
    <cellStyle name="Comma 41 3 2 4 6" xfId="9933" xr:uid="{00000000-0005-0000-0000-000083530000}"/>
    <cellStyle name="Comma 41 3 2 4 7" xfId="9938" xr:uid="{00000000-0005-0000-0000-000084530000}"/>
    <cellStyle name="Comma 41 3 2 5" xfId="29662" xr:uid="{00000000-0005-0000-0000-000085530000}"/>
    <cellStyle name="Comma 41 3 2 5 2" xfId="29663" xr:uid="{00000000-0005-0000-0000-000086530000}"/>
    <cellStyle name="Comma 41 3 2 5 2 2" xfId="29665" xr:uid="{00000000-0005-0000-0000-000087530000}"/>
    <cellStyle name="Comma 41 3 2 5 2 2 2" xfId="22321" xr:uid="{00000000-0005-0000-0000-000088530000}"/>
    <cellStyle name="Comma 41 3 2 5 2 2 2 2" xfId="8784" xr:uid="{00000000-0005-0000-0000-000089530000}"/>
    <cellStyle name="Comma 41 3 2 5 2 2 3" xfId="22324" xr:uid="{00000000-0005-0000-0000-00008A530000}"/>
    <cellStyle name="Comma 41 3 2 5 2 3" xfId="29666" xr:uid="{00000000-0005-0000-0000-00008B530000}"/>
    <cellStyle name="Comma 41 3 2 5 2 3 2" xfId="22333" xr:uid="{00000000-0005-0000-0000-00008C530000}"/>
    <cellStyle name="Comma 41 3 2 5 2 4" xfId="5805" xr:uid="{00000000-0005-0000-0000-00008D530000}"/>
    <cellStyle name="Comma 41 3 2 5 3" xfId="9945" xr:uid="{00000000-0005-0000-0000-00008E530000}"/>
    <cellStyle name="Comma 41 3 2 5 3 2" xfId="9948" xr:uid="{00000000-0005-0000-0000-00008F530000}"/>
    <cellStyle name="Comma 41 3 2 5 3 2 2" xfId="9951" xr:uid="{00000000-0005-0000-0000-000090530000}"/>
    <cellStyle name="Comma 41 3 2 5 3 3" xfId="9955" xr:uid="{00000000-0005-0000-0000-000091530000}"/>
    <cellStyle name="Comma 41 3 2 5 4" xfId="9958" xr:uid="{00000000-0005-0000-0000-000092530000}"/>
    <cellStyle name="Comma 41 3 2 5 4 2" xfId="9960" xr:uid="{00000000-0005-0000-0000-000093530000}"/>
    <cellStyle name="Comma 41 3 2 5 5" xfId="9965" xr:uid="{00000000-0005-0000-0000-000094530000}"/>
    <cellStyle name="Comma 41 3 2 6" xfId="29667" xr:uid="{00000000-0005-0000-0000-000095530000}"/>
    <cellStyle name="Comma 41 3 2 6 2" xfId="29671" xr:uid="{00000000-0005-0000-0000-000096530000}"/>
    <cellStyle name="Comma 41 3 2 6 2 2" xfId="29672" xr:uid="{00000000-0005-0000-0000-000097530000}"/>
    <cellStyle name="Comma 41 3 2 6 2 2 2" xfId="22381" xr:uid="{00000000-0005-0000-0000-000098530000}"/>
    <cellStyle name="Comma 41 3 2 6 2 3" xfId="29673" xr:uid="{00000000-0005-0000-0000-000099530000}"/>
    <cellStyle name="Comma 41 3 2 6 3" xfId="9973" xr:uid="{00000000-0005-0000-0000-00009A530000}"/>
    <cellStyle name="Comma 41 3 2 6 3 2" xfId="9975" xr:uid="{00000000-0005-0000-0000-00009B530000}"/>
    <cellStyle name="Comma 41 3 2 6 4" xfId="9980" xr:uid="{00000000-0005-0000-0000-00009C530000}"/>
    <cellStyle name="Comma 41 3 2 7" xfId="29674" xr:uid="{00000000-0005-0000-0000-00009D530000}"/>
    <cellStyle name="Comma 41 3 2 7 2" xfId="29675" xr:uid="{00000000-0005-0000-0000-00009E530000}"/>
    <cellStyle name="Comma 41 3 2 7 2 2" xfId="29676" xr:uid="{00000000-0005-0000-0000-00009F530000}"/>
    <cellStyle name="Comma 41 3 2 7 3" xfId="9985" xr:uid="{00000000-0005-0000-0000-0000A0530000}"/>
    <cellStyle name="Comma 41 3 2 8" xfId="21726" xr:uid="{00000000-0005-0000-0000-0000A1530000}"/>
    <cellStyle name="Comma 41 3 2 8 2" xfId="21728" xr:uid="{00000000-0005-0000-0000-0000A2530000}"/>
    <cellStyle name="Comma 41 3 2 9" xfId="21734" xr:uid="{00000000-0005-0000-0000-0000A3530000}"/>
    <cellStyle name="Comma 41 3 3" xfId="29677" xr:uid="{00000000-0005-0000-0000-0000A4530000}"/>
    <cellStyle name="Comma 41 3 3 2" xfId="6851" xr:uid="{00000000-0005-0000-0000-0000A5530000}"/>
    <cellStyle name="Comma 41 3 3 2 2" xfId="16979" xr:uid="{00000000-0005-0000-0000-0000A6530000}"/>
    <cellStyle name="Comma 41 3 3 2 2 2" xfId="21843" xr:uid="{00000000-0005-0000-0000-0000A7530000}"/>
    <cellStyle name="Comma 41 3 3 2 2 2 2" xfId="29678" xr:uid="{00000000-0005-0000-0000-0000A8530000}"/>
    <cellStyle name="Comma 41 3 3 2 2 2 2 2" xfId="29679" xr:uid="{00000000-0005-0000-0000-0000A9530000}"/>
    <cellStyle name="Comma 41 3 3 2 2 2 2 2 2" xfId="29680" xr:uid="{00000000-0005-0000-0000-0000AA530000}"/>
    <cellStyle name="Comma 41 3 3 2 2 2 2 2 2 2" xfId="29686" xr:uid="{00000000-0005-0000-0000-0000AB530000}"/>
    <cellStyle name="Comma 41 3 3 2 2 2 2 2 3" xfId="29691" xr:uid="{00000000-0005-0000-0000-0000AC530000}"/>
    <cellStyle name="Comma 41 3 3 2 2 2 2 3" xfId="29697" xr:uid="{00000000-0005-0000-0000-0000AD530000}"/>
    <cellStyle name="Comma 41 3 3 2 2 2 2 3 2" xfId="29698" xr:uid="{00000000-0005-0000-0000-0000AE530000}"/>
    <cellStyle name="Comma 41 3 3 2 2 2 2 4" xfId="29704" xr:uid="{00000000-0005-0000-0000-0000AF530000}"/>
    <cellStyle name="Comma 41 3 3 2 2 2 3" xfId="29705" xr:uid="{00000000-0005-0000-0000-0000B0530000}"/>
    <cellStyle name="Comma 41 3 3 2 2 2 3 2" xfId="29706" xr:uid="{00000000-0005-0000-0000-0000B1530000}"/>
    <cellStyle name="Comma 41 3 3 2 2 2 3 2 2" xfId="29707" xr:uid="{00000000-0005-0000-0000-0000B2530000}"/>
    <cellStyle name="Comma 41 3 3 2 2 2 3 3" xfId="29708" xr:uid="{00000000-0005-0000-0000-0000B3530000}"/>
    <cellStyle name="Comma 41 3 3 2 2 2 4" xfId="23332" xr:uid="{00000000-0005-0000-0000-0000B4530000}"/>
    <cellStyle name="Comma 41 3 3 2 2 2 4 2" xfId="8362" xr:uid="{00000000-0005-0000-0000-0000B5530000}"/>
    <cellStyle name="Comma 41 3 3 2 2 2 5" xfId="15999" xr:uid="{00000000-0005-0000-0000-0000B6530000}"/>
    <cellStyle name="Comma 41 3 3 2 2 3" xfId="6856" xr:uid="{00000000-0005-0000-0000-0000B7530000}"/>
    <cellStyle name="Comma 41 3 3 2 2 3 2" xfId="29709" xr:uid="{00000000-0005-0000-0000-0000B8530000}"/>
    <cellStyle name="Comma 41 3 3 2 2 3 2 2" xfId="29710" xr:uid="{00000000-0005-0000-0000-0000B9530000}"/>
    <cellStyle name="Comma 41 3 3 2 2 3 2 2 2" xfId="29711" xr:uid="{00000000-0005-0000-0000-0000BA530000}"/>
    <cellStyle name="Comma 41 3 3 2 2 3 2 3" xfId="29712" xr:uid="{00000000-0005-0000-0000-0000BB530000}"/>
    <cellStyle name="Comma 41 3 3 2 2 3 3" xfId="29713" xr:uid="{00000000-0005-0000-0000-0000BC530000}"/>
    <cellStyle name="Comma 41 3 3 2 2 3 3 2" xfId="29714" xr:uid="{00000000-0005-0000-0000-0000BD530000}"/>
    <cellStyle name="Comma 41 3 3 2 2 3 4" xfId="23336" xr:uid="{00000000-0005-0000-0000-0000BE530000}"/>
    <cellStyle name="Comma 41 3 3 2 2 4" xfId="29715" xr:uid="{00000000-0005-0000-0000-0000BF530000}"/>
    <cellStyle name="Comma 41 3 3 2 2 4 2" xfId="277" xr:uid="{00000000-0005-0000-0000-0000C0530000}"/>
    <cellStyle name="Comma 41 3 3 2 2 4 2 2" xfId="88" xr:uid="{00000000-0005-0000-0000-0000C1530000}"/>
    <cellStyle name="Comma 41 3 3 2 2 4 3" xfId="545" xr:uid="{00000000-0005-0000-0000-0000C2530000}"/>
    <cellStyle name="Comma 41 3 3 2 2 5" xfId="29716" xr:uid="{00000000-0005-0000-0000-0000C3530000}"/>
    <cellStyle name="Comma 41 3 3 2 2 5 2" xfId="3404" xr:uid="{00000000-0005-0000-0000-0000C4530000}"/>
    <cellStyle name="Comma 41 3 3 2 2 6" xfId="29717" xr:uid="{00000000-0005-0000-0000-0000C5530000}"/>
    <cellStyle name="Comma 41 3 3 2 2 7" xfId="16353" xr:uid="{00000000-0005-0000-0000-0000C6530000}"/>
    <cellStyle name="Comma 41 3 3 2 3" xfId="21845" xr:uid="{00000000-0005-0000-0000-0000C7530000}"/>
    <cellStyle name="Comma 41 3 3 2 3 2" xfId="29718" xr:uid="{00000000-0005-0000-0000-0000C8530000}"/>
    <cellStyle name="Comma 41 3 3 2 3 2 2" xfId="29719" xr:uid="{00000000-0005-0000-0000-0000C9530000}"/>
    <cellStyle name="Comma 41 3 3 2 3 2 2 2" xfId="13030" xr:uid="{00000000-0005-0000-0000-0000CA530000}"/>
    <cellStyle name="Comma 41 3 3 2 3 2 2 2 2" xfId="13032" xr:uid="{00000000-0005-0000-0000-0000CB530000}"/>
    <cellStyle name="Comma 41 3 3 2 3 2 2 3" xfId="13036" xr:uid="{00000000-0005-0000-0000-0000CC530000}"/>
    <cellStyle name="Comma 41 3 3 2 3 2 3" xfId="23946" xr:uid="{00000000-0005-0000-0000-0000CD530000}"/>
    <cellStyle name="Comma 41 3 3 2 3 2 3 2" xfId="13050" xr:uid="{00000000-0005-0000-0000-0000CE530000}"/>
    <cellStyle name="Comma 41 3 3 2 3 2 4" xfId="23346" xr:uid="{00000000-0005-0000-0000-0000CF530000}"/>
    <cellStyle name="Comma 41 3 3 2 3 3" xfId="29720" xr:uid="{00000000-0005-0000-0000-0000D0530000}"/>
    <cellStyle name="Comma 41 3 3 2 3 3 2" xfId="29721" xr:uid="{00000000-0005-0000-0000-0000D1530000}"/>
    <cellStyle name="Comma 41 3 3 2 3 3 2 2" xfId="13112" xr:uid="{00000000-0005-0000-0000-0000D2530000}"/>
    <cellStyle name="Comma 41 3 3 2 3 3 3" xfId="29722" xr:uid="{00000000-0005-0000-0000-0000D3530000}"/>
    <cellStyle name="Comma 41 3 3 2 3 4" xfId="29723" xr:uid="{00000000-0005-0000-0000-0000D4530000}"/>
    <cellStyle name="Comma 41 3 3 2 3 4 2" xfId="439" xr:uid="{00000000-0005-0000-0000-0000D5530000}"/>
    <cellStyle name="Comma 41 3 3 2 3 5" xfId="29724" xr:uid="{00000000-0005-0000-0000-0000D6530000}"/>
    <cellStyle name="Comma 41 3 3 2 4" xfId="29725" xr:uid="{00000000-0005-0000-0000-0000D7530000}"/>
    <cellStyle name="Comma 41 3 3 2 4 2" xfId="22117" xr:uid="{00000000-0005-0000-0000-0000D8530000}"/>
    <cellStyle name="Comma 41 3 3 2 4 2 2" xfId="22119" xr:uid="{00000000-0005-0000-0000-0000D9530000}"/>
    <cellStyle name="Comma 41 3 3 2 4 2 2 2" xfId="13248" xr:uid="{00000000-0005-0000-0000-0000DA530000}"/>
    <cellStyle name="Comma 41 3 3 2 4 2 3" xfId="4596" xr:uid="{00000000-0005-0000-0000-0000DB530000}"/>
    <cellStyle name="Comma 41 3 3 2 4 3" xfId="22127" xr:uid="{00000000-0005-0000-0000-0000DC530000}"/>
    <cellStyle name="Comma 41 3 3 2 4 3 2" xfId="22130" xr:uid="{00000000-0005-0000-0000-0000DD530000}"/>
    <cellStyle name="Comma 41 3 3 2 4 4" xfId="22138" xr:uid="{00000000-0005-0000-0000-0000DE530000}"/>
    <cellStyle name="Comma 41 3 3 2 5" xfId="29726" xr:uid="{00000000-0005-0000-0000-0000DF530000}"/>
    <cellStyle name="Comma 41 3 3 2 5 2" xfId="22157" xr:uid="{00000000-0005-0000-0000-0000E0530000}"/>
    <cellStyle name="Comma 41 3 3 2 5 2 2" xfId="22159" xr:uid="{00000000-0005-0000-0000-0000E1530000}"/>
    <cellStyle name="Comma 41 3 3 2 5 3" xfId="22165" xr:uid="{00000000-0005-0000-0000-0000E2530000}"/>
    <cellStyle name="Comma 41 3 3 2 6" xfId="29727" xr:uid="{00000000-0005-0000-0000-0000E3530000}"/>
    <cellStyle name="Comma 41 3 3 2 6 2" xfId="22188" xr:uid="{00000000-0005-0000-0000-0000E4530000}"/>
    <cellStyle name="Comma 41 3 3 2 7" xfId="29728" xr:uid="{00000000-0005-0000-0000-0000E5530000}"/>
    <cellStyle name="Comma 41 3 3 2 8" xfId="29729" xr:uid="{00000000-0005-0000-0000-0000E6530000}"/>
    <cellStyle name="Comma 41 3 3 3" xfId="6860" xr:uid="{00000000-0005-0000-0000-0000E7530000}"/>
    <cellStyle name="Comma 41 3 3 3 2" xfId="21858" xr:uid="{00000000-0005-0000-0000-0000E8530000}"/>
    <cellStyle name="Comma 41 3 3 3 2 2" xfId="29730" xr:uid="{00000000-0005-0000-0000-0000E9530000}"/>
    <cellStyle name="Comma 41 3 3 3 2 2 2" xfId="29731" xr:uid="{00000000-0005-0000-0000-0000EA530000}"/>
    <cellStyle name="Comma 41 3 3 3 2 2 2 2" xfId="29733" xr:uid="{00000000-0005-0000-0000-0000EB530000}"/>
    <cellStyle name="Comma 41 3 3 3 2 2 2 2 2" xfId="29735" xr:uid="{00000000-0005-0000-0000-0000EC530000}"/>
    <cellStyle name="Comma 41 3 3 3 2 2 2 3" xfId="29736" xr:uid="{00000000-0005-0000-0000-0000ED530000}"/>
    <cellStyle name="Comma 41 3 3 3 2 2 3" xfId="29737" xr:uid="{00000000-0005-0000-0000-0000EE530000}"/>
    <cellStyle name="Comma 41 3 3 3 2 2 3 2" xfId="29739" xr:uid="{00000000-0005-0000-0000-0000EF530000}"/>
    <cellStyle name="Comma 41 3 3 3 2 2 4" xfId="18298" xr:uid="{00000000-0005-0000-0000-0000F0530000}"/>
    <cellStyle name="Comma 41 3 3 3 2 3" xfId="29740" xr:uid="{00000000-0005-0000-0000-0000F1530000}"/>
    <cellStyle name="Comma 41 3 3 3 2 3 2" xfId="29741" xr:uid="{00000000-0005-0000-0000-0000F2530000}"/>
    <cellStyle name="Comma 41 3 3 3 2 3 2 2" xfId="29743" xr:uid="{00000000-0005-0000-0000-0000F3530000}"/>
    <cellStyle name="Comma 41 3 3 3 2 3 3" xfId="2495" xr:uid="{00000000-0005-0000-0000-0000F4530000}"/>
    <cellStyle name="Comma 41 3 3 3 2 4" xfId="23879" xr:uid="{00000000-0005-0000-0000-0000F5530000}"/>
    <cellStyle name="Comma 41 3 3 3 2 4 2" xfId="3465" xr:uid="{00000000-0005-0000-0000-0000F6530000}"/>
    <cellStyle name="Comma 41 3 3 3 2 5" xfId="23881" xr:uid="{00000000-0005-0000-0000-0000F7530000}"/>
    <cellStyle name="Comma 41 3 3 3 3" xfId="29744" xr:uid="{00000000-0005-0000-0000-0000F8530000}"/>
    <cellStyle name="Comma 41 3 3 3 3 2" xfId="29745" xr:uid="{00000000-0005-0000-0000-0000F9530000}"/>
    <cellStyle name="Comma 41 3 3 3 3 2 2" xfId="29746" xr:uid="{00000000-0005-0000-0000-0000FA530000}"/>
    <cellStyle name="Comma 41 3 3 3 3 2 2 2" xfId="13563" xr:uid="{00000000-0005-0000-0000-0000FB530000}"/>
    <cellStyle name="Comma 41 3 3 3 3 2 3" xfId="29748" xr:uid="{00000000-0005-0000-0000-0000FC530000}"/>
    <cellStyle name="Comma 41 3 3 3 3 3" xfId="29749" xr:uid="{00000000-0005-0000-0000-0000FD530000}"/>
    <cellStyle name="Comma 41 3 3 3 3 3 2" xfId="29750" xr:uid="{00000000-0005-0000-0000-0000FE530000}"/>
    <cellStyle name="Comma 41 3 3 3 3 4" xfId="23884" xr:uid="{00000000-0005-0000-0000-0000FF530000}"/>
    <cellStyle name="Comma 41 3 3 3 4" xfId="29751" xr:uid="{00000000-0005-0000-0000-000000540000}"/>
    <cellStyle name="Comma 41 3 3 3 4 2" xfId="22229" xr:uid="{00000000-0005-0000-0000-000001540000}"/>
    <cellStyle name="Comma 41 3 3 3 4 2 2" xfId="10121" xr:uid="{00000000-0005-0000-0000-000002540000}"/>
    <cellStyle name="Comma 41 3 3 3 4 3" xfId="9890" xr:uid="{00000000-0005-0000-0000-000003540000}"/>
    <cellStyle name="Comma 41 3 3 3 5" xfId="29752" xr:uid="{00000000-0005-0000-0000-000004540000}"/>
    <cellStyle name="Comma 41 3 3 3 5 2" xfId="22242" xr:uid="{00000000-0005-0000-0000-000005540000}"/>
    <cellStyle name="Comma 41 3 3 3 6" xfId="29753" xr:uid="{00000000-0005-0000-0000-000006540000}"/>
    <cellStyle name="Comma 41 3 3 3 7" xfId="29754" xr:uid="{00000000-0005-0000-0000-000007540000}"/>
    <cellStyle name="Comma 41 3 3 4" xfId="29755" xr:uid="{00000000-0005-0000-0000-000008540000}"/>
    <cellStyle name="Comma 41 3 3 4 2" xfId="29756" xr:uid="{00000000-0005-0000-0000-000009540000}"/>
    <cellStyle name="Comma 41 3 3 4 2 2" xfId="29757" xr:uid="{00000000-0005-0000-0000-00000A540000}"/>
    <cellStyle name="Comma 41 3 3 4 2 2 2" xfId="22454" xr:uid="{00000000-0005-0000-0000-00000B540000}"/>
    <cellStyle name="Comma 41 3 3 4 2 2 2 2" xfId="22457" xr:uid="{00000000-0005-0000-0000-00000C540000}"/>
    <cellStyle name="Comma 41 3 3 4 2 2 3" xfId="22459" xr:uid="{00000000-0005-0000-0000-00000D540000}"/>
    <cellStyle name="Comma 41 3 3 4 2 3" xfId="29758" xr:uid="{00000000-0005-0000-0000-00000E540000}"/>
    <cellStyle name="Comma 41 3 3 4 2 3 2" xfId="22469" xr:uid="{00000000-0005-0000-0000-00000F540000}"/>
    <cellStyle name="Comma 41 3 3 4 2 4" xfId="291" xr:uid="{00000000-0005-0000-0000-000010540000}"/>
    <cellStyle name="Comma 41 3 3 4 3" xfId="10004" xr:uid="{00000000-0005-0000-0000-000011540000}"/>
    <cellStyle name="Comma 41 3 3 4 3 2" xfId="10006" xr:uid="{00000000-0005-0000-0000-000012540000}"/>
    <cellStyle name="Comma 41 3 3 4 3 2 2" xfId="10009" xr:uid="{00000000-0005-0000-0000-000013540000}"/>
    <cellStyle name="Comma 41 3 3 4 3 3" xfId="10013" xr:uid="{00000000-0005-0000-0000-000014540000}"/>
    <cellStyle name="Comma 41 3 3 4 4" xfId="10016" xr:uid="{00000000-0005-0000-0000-000015540000}"/>
    <cellStyle name="Comma 41 3 3 4 4 2" xfId="10019" xr:uid="{00000000-0005-0000-0000-000016540000}"/>
    <cellStyle name="Comma 41 3 3 4 5" xfId="10023" xr:uid="{00000000-0005-0000-0000-000017540000}"/>
    <cellStyle name="Comma 41 3 3 5" xfId="29759" xr:uid="{00000000-0005-0000-0000-000018540000}"/>
    <cellStyle name="Comma 41 3 3 5 2" xfId="29760" xr:uid="{00000000-0005-0000-0000-000019540000}"/>
    <cellStyle name="Comma 41 3 3 5 2 2" xfId="29761" xr:uid="{00000000-0005-0000-0000-00001A540000}"/>
    <cellStyle name="Comma 41 3 3 5 2 2 2" xfId="22551" xr:uid="{00000000-0005-0000-0000-00001B540000}"/>
    <cellStyle name="Comma 41 3 3 5 2 3" xfId="29762" xr:uid="{00000000-0005-0000-0000-00001C540000}"/>
    <cellStyle name="Comma 41 3 3 5 3" xfId="10030" xr:uid="{00000000-0005-0000-0000-00001D540000}"/>
    <cellStyle name="Comma 41 3 3 5 3 2" xfId="10032" xr:uid="{00000000-0005-0000-0000-00001E540000}"/>
    <cellStyle name="Comma 41 3 3 5 4" xfId="10038" xr:uid="{00000000-0005-0000-0000-00001F540000}"/>
    <cellStyle name="Comma 41 3 3 6" xfId="29763" xr:uid="{00000000-0005-0000-0000-000020540000}"/>
    <cellStyle name="Comma 41 3 3 6 2" xfId="29764" xr:uid="{00000000-0005-0000-0000-000021540000}"/>
    <cellStyle name="Comma 41 3 3 6 2 2" xfId="29765" xr:uid="{00000000-0005-0000-0000-000022540000}"/>
    <cellStyle name="Comma 41 3 3 6 3" xfId="10044" xr:uid="{00000000-0005-0000-0000-000023540000}"/>
    <cellStyle name="Comma 41 3 3 7" xfId="29766" xr:uid="{00000000-0005-0000-0000-000024540000}"/>
    <cellStyle name="Comma 41 3 3 7 2" xfId="29767" xr:uid="{00000000-0005-0000-0000-000025540000}"/>
    <cellStyle name="Comma 41 3 3 8" xfId="21737" xr:uid="{00000000-0005-0000-0000-000026540000}"/>
    <cellStyle name="Comma 41 3 3 9" xfId="29768" xr:uid="{00000000-0005-0000-0000-000027540000}"/>
    <cellStyle name="Comma 41 3 4" xfId="29769" xr:uid="{00000000-0005-0000-0000-000028540000}"/>
    <cellStyle name="Comma 41 3 4 2" xfId="7022" xr:uid="{00000000-0005-0000-0000-000029540000}"/>
    <cellStyle name="Comma 41 3 4 2 2" xfId="16860" xr:uid="{00000000-0005-0000-0000-00002A540000}"/>
    <cellStyle name="Comma 41 3 4 2 2 2" xfId="29770" xr:uid="{00000000-0005-0000-0000-00002B540000}"/>
    <cellStyle name="Comma 41 3 4 2 2 2 2" xfId="29771" xr:uid="{00000000-0005-0000-0000-00002C540000}"/>
    <cellStyle name="Comma 41 3 4 2 2 2 2 2" xfId="29772" xr:uid="{00000000-0005-0000-0000-00002D540000}"/>
    <cellStyle name="Comma 41 3 4 2 2 2 2 2 2" xfId="29773" xr:uid="{00000000-0005-0000-0000-00002E540000}"/>
    <cellStyle name="Comma 41 3 4 2 2 2 2 3" xfId="29774" xr:uid="{00000000-0005-0000-0000-00002F540000}"/>
    <cellStyle name="Comma 41 3 4 2 2 2 3" xfId="29775" xr:uid="{00000000-0005-0000-0000-000030540000}"/>
    <cellStyle name="Comma 41 3 4 2 2 2 3 2" xfId="24891" xr:uid="{00000000-0005-0000-0000-000031540000}"/>
    <cellStyle name="Comma 41 3 4 2 2 2 4" xfId="23367" xr:uid="{00000000-0005-0000-0000-000032540000}"/>
    <cellStyle name="Comma 41 3 4 2 2 3" xfId="29776" xr:uid="{00000000-0005-0000-0000-000033540000}"/>
    <cellStyle name="Comma 41 3 4 2 2 3 2" xfId="29777" xr:uid="{00000000-0005-0000-0000-000034540000}"/>
    <cellStyle name="Comma 41 3 4 2 2 3 2 2" xfId="29779" xr:uid="{00000000-0005-0000-0000-000035540000}"/>
    <cellStyle name="Comma 41 3 4 2 2 3 3" xfId="29780" xr:uid="{00000000-0005-0000-0000-000036540000}"/>
    <cellStyle name="Comma 41 3 4 2 2 4" xfId="29781" xr:uid="{00000000-0005-0000-0000-000037540000}"/>
    <cellStyle name="Comma 41 3 4 2 2 4 2" xfId="3883" xr:uid="{00000000-0005-0000-0000-000038540000}"/>
    <cellStyle name="Comma 41 3 4 2 2 5" xfId="19791" xr:uid="{00000000-0005-0000-0000-000039540000}"/>
    <cellStyle name="Comma 41 3 4 2 3" xfId="29782" xr:uid="{00000000-0005-0000-0000-00003A540000}"/>
    <cellStyle name="Comma 41 3 4 2 3 2" xfId="29783" xr:uid="{00000000-0005-0000-0000-00003B540000}"/>
    <cellStyle name="Comma 41 3 4 2 3 2 2" xfId="29784" xr:uid="{00000000-0005-0000-0000-00003C540000}"/>
    <cellStyle name="Comma 41 3 4 2 3 2 2 2" xfId="15292" xr:uid="{00000000-0005-0000-0000-00003D540000}"/>
    <cellStyle name="Comma 41 3 4 2 3 2 3" xfId="22418" xr:uid="{00000000-0005-0000-0000-00003E540000}"/>
    <cellStyle name="Comma 41 3 4 2 3 3" xfId="29785" xr:uid="{00000000-0005-0000-0000-00003F540000}"/>
    <cellStyle name="Comma 41 3 4 2 3 3 2" xfId="29786" xr:uid="{00000000-0005-0000-0000-000040540000}"/>
    <cellStyle name="Comma 41 3 4 2 3 4" xfId="29788" xr:uid="{00000000-0005-0000-0000-000041540000}"/>
    <cellStyle name="Comma 41 3 4 2 4" xfId="29789" xr:uid="{00000000-0005-0000-0000-000042540000}"/>
    <cellStyle name="Comma 41 3 4 2 4 2" xfId="22318" xr:uid="{00000000-0005-0000-0000-000043540000}"/>
    <cellStyle name="Comma 41 3 4 2 4 2 2" xfId="8774" xr:uid="{00000000-0005-0000-0000-000044540000}"/>
    <cellStyle name="Comma 41 3 4 2 4 3" xfId="22322" xr:uid="{00000000-0005-0000-0000-000045540000}"/>
    <cellStyle name="Comma 41 3 4 2 5" xfId="29790" xr:uid="{00000000-0005-0000-0000-000046540000}"/>
    <cellStyle name="Comma 41 3 4 2 5 2" xfId="22331" xr:uid="{00000000-0005-0000-0000-000047540000}"/>
    <cellStyle name="Comma 41 3 4 2 6" xfId="29791" xr:uid="{00000000-0005-0000-0000-000048540000}"/>
    <cellStyle name="Comma 41 3 4 2 7" xfId="29792" xr:uid="{00000000-0005-0000-0000-000049540000}"/>
    <cellStyle name="Comma 41 3 4 3" xfId="16862" xr:uid="{00000000-0005-0000-0000-00004A540000}"/>
    <cellStyle name="Comma 41 3 4 3 2" xfId="25324" xr:uid="{00000000-0005-0000-0000-00004B540000}"/>
    <cellStyle name="Comma 41 3 4 3 2 2" xfId="29793" xr:uid="{00000000-0005-0000-0000-00004C540000}"/>
    <cellStyle name="Comma 41 3 4 3 2 2 2" xfId="29794" xr:uid="{00000000-0005-0000-0000-00004D540000}"/>
    <cellStyle name="Comma 41 3 4 3 2 2 2 2" xfId="29796" xr:uid="{00000000-0005-0000-0000-00004E540000}"/>
    <cellStyle name="Comma 41 3 4 3 2 2 3" xfId="29797" xr:uid="{00000000-0005-0000-0000-00004F540000}"/>
    <cellStyle name="Comma 41 3 4 3 2 3" xfId="29798" xr:uid="{00000000-0005-0000-0000-000050540000}"/>
    <cellStyle name="Comma 41 3 4 3 2 3 2" xfId="29799" xr:uid="{00000000-0005-0000-0000-000051540000}"/>
    <cellStyle name="Comma 41 3 4 3 2 4" xfId="23892" xr:uid="{00000000-0005-0000-0000-000052540000}"/>
    <cellStyle name="Comma 41 3 4 3 3" xfId="25326" xr:uid="{00000000-0005-0000-0000-000053540000}"/>
    <cellStyle name="Comma 41 3 4 3 3 2" xfId="29800" xr:uid="{00000000-0005-0000-0000-000054540000}"/>
    <cellStyle name="Comma 41 3 4 3 3 2 2" xfId="29801" xr:uid="{00000000-0005-0000-0000-000055540000}"/>
    <cellStyle name="Comma 41 3 4 3 3 3" xfId="29802" xr:uid="{00000000-0005-0000-0000-000056540000}"/>
    <cellStyle name="Comma 41 3 4 3 4" xfId="25328" xr:uid="{00000000-0005-0000-0000-000057540000}"/>
    <cellStyle name="Comma 41 3 4 3 4 2" xfId="22356" xr:uid="{00000000-0005-0000-0000-000058540000}"/>
    <cellStyle name="Comma 41 3 4 3 5" xfId="25330" xr:uid="{00000000-0005-0000-0000-000059540000}"/>
    <cellStyle name="Comma 41 3 4 4" xfId="4573" xr:uid="{00000000-0005-0000-0000-00005A540000}"/>
    <cellStyle name="Comma 41 3 4 4 2" xfId="29803" xr:uid="{00000000-0005-0000-0000-00005B540000}"/>
    <cellStyle name="Comma 41 3 4 4 2 2" xfId="29804" xr:uid="{00000000-0005-0000-0000-00005C540000}"/>
    <cellStyle name="Comma 41 3 4 4 2 2 2" xfId="22635" xr:uid="{00000000-0005-0000-0000-00005D540000}"/>
    <cellStyle name="Comma 41 3 4 4 2 3" xfId="29805" xr:uid="{00000000-0005-0000-0000-00005E540000}"/>
    <cellStyle name="Comma 41 3 4 4 3" xfId="10059" xr:uid="{00000000-0005-0000-0000-00005F540000}"/>
    <cellStyle name="Comma 41 3 4 4 3 2" xfId="10061" xr:uid="{00000000-0005-0000-0000-000060540000}"/>
    <cellStyle name="Comma 41 3 4 4 4" xfId="10065" xr:uid="{00000000-0005-0000-0000-000061540000}"/>
    <cellStyle name="Comma 41 3 4 5" xfId="29806" xr:uid="{00000000-0005-0000-0000-000062540000}"/>
    <cellStyle name="Comma 41 3 4 5 2" xfId="29808" xr:uid="{00000000-0005-0000-0000-000063540000}"/>
    <cellStyle name="Comma 41 3 4 5 2 2" xfId="29810" xr:uid="{00000000-0005-0000-0000-000064540000}"/>
    <cellStyle name="Comma 41 3 4 5 3" xfId="10071" xr:uid="{00000000-0005-0000-0000-000065540000}"/>
    <cellStyle name="Comma 41 3 4 6" xfId="29811" xr:uid="{00000000-0005-0000-0000-000066540000}"/>
    <cellStyle name="Comma 41 3 4 6 2" xfId="29812" xr:uid="{00000000-0005-0000-0000-000067540000}"/>
    <cellStyle name="Comma 41 3 4 7" xfId="29813" xr:uid="{00000000-0005-0000-0000-000068540000}"/>
    <cellStyle name="Comma 41 3 4 8" xfId="29814" xr:uid="{00000000-0005-0000-0000-000069540000}"/>
    <cellStyle name="Comma 41 3 5" xfId="29815" xr:uid="{00000000-0005-0000-0000-00006A540000}"/>
    <cellStyle name="Comma 41 3 5 2" xfId="16875" xr:uid="{00000000-0005-0000-0000-00006B540000}"/>
    <cellStyle name="Comma 41 3 5 2 2" xfId="23491" xr:uid="{00000000-0005-0000-0000-00006C540000}"/>
    <cellStyle name="Comma 41 3 5 2 2 2" xfId="23493" xr:uid="{00000000-0005-0000-0000-00006D540000}"/>
    <cellStyle name="Comma 41 3 5 2 2 2 2" xfId="17757" xr:uid="{00000000-0005-0000-0000-00006E540000}"/>
    <cellStyle name="Comma 41 3 5 2 2 2 2 2" xfId="17760" xr:uid="{00000000-0005-0000-0000-00006F540000}"/>
    <cellStyle name="Comma 41 3 5 2 2 2 3" xfId="19469" xr:uid="{00000000-0005-0000-0000-000070540000}"/>
    <cellStyle name="Comma 41 3 5 2 2 3" xfId="29816" xr:uid="{00000000-0005-0000-0000-000071540000}"/>
    <cellStyle name="Comma 41 3 5 2 2 3 2" xfId="25251" xr:uid="{00000000-0005-0000-0000-000072540000}"/>
    <cellStyle name="Comma 41 3 5 2 2 4" xfId="29817" xr:uid="{00000000-0005-0000-0000-000073540000}"/>
    <cellStyle name="Comma 41 3 5 2 3" xfId="23495" xr:uid="{00000000-0005-0000-0000-000074540000}"/>
    <cellStyle name="Comma 41 3 5 2 3 2" xfId="29818" xr:uid="{00000000-0005-0000-0000-000075540000}"/>
    <cellStyle name="Comma 41 3 5 2 3 2 2" xfId="25694" xr:uid="{00000000-0005-0000-0000-000076540000}"/>
    <cellStyle name="Comma 41 3 5 2 3 3" xfId="29819" xr:uid="{00000000-0005-0000-0000-000077540000}"/>
    <cellStyle name="Comma 41 3 5 2 4" xfId="23497" xr:uid="{00000000-0005-0000-0000-000078540000}"/>
    <cellStyle name="Comma 41 3 5 2 4 2" xfId="22379" xr:uid="{00000000-0005-0000-0000-000079540000}"/>
    <cellStyle name="Comma 41 3 5 2 5" xfId="29820" xr:uid="{00000000-0005-0000-0000-00007A540000}"/>
    <cellStyle name="Comma 41 3 5 3" xfId="29821" xr:uid="{00000000-0005-0000-0000-00007B540000}"/>
    <cellStyle name="Comma 41 3 5 3 2" xfId="23513" xr:uid="{00000000-0005-0000-0000-00007C540000}"/>
    <cellStyle name="Comma 41 3 5 3 2 2" xfId="29822" xr:uid="{00000000-0005-0000-0000-00007D540000}"/>
    <cellStyle name="Comma 41 3 5 3 2 2 2" xfId="29823" xr:uid="{00000000-0005-0000-0000-00007E540000}"/>
    <cellStyle name="Comma 41 3 5 3 2 3" xfId="20994" xr:uid="{00000000-0005-0000-0000-00007F540000}"/>
    <cellStyle name="Comma 41 3 5 3 3" xfId="29824" xr:uid="{00000000-0005-0000-0000-000080540000}"/>
    <cellStyle name="Comma 41 3 5 3 3 2" xfId="29825" xr:uid="{00000000-0005-0000-0000-000081540000}"/>
    <cellStyle name="Comma 41 3 5 3 4" xfId="29826" xr:uid="{00000000-0005-0000-0000-000082540000}"/>
    <cellStyle name="Comma 41 3 5 4" xfId="29827" xr:uid="{00000000-0005-0000-0000-000083540000}"/>
    <cellStyle name="Comma 41 3 5 4 2" xfId="29828" xr:uid="{00000000-0005-0000-0000-000084540000}"/>
    <cellStyle name="Comma 41 3 5 4 2 2" xfId="29829" xr:uid="{00000000-0005-0000-0000-000085540000}"/>
    <cellStyle name="Comma 41 3 5 4 3" xfId="10080" xr:uid="{00000000-0005-0000-0000-000086540000}"/>
    <cellStyle name="Comma 41 3 5 5" xfId="29830" xr:uid="{00000000-0005-0000-0000-000087540000}"/>
    <cellStyle name="Comma 41 3 5 5 2" xfId="29831" xr:uid="{00000000-0005-0000-0000-000088540000}"/>
    <cellStyle name="Comma 41 3 5 6" xfId="29832" xr:uid="{00000000-0005-0000-0000-000089540000}"/>
    <cellStyle name="Comma 41 3 5 7" xfId="29833" xr:uid="{00000000-0005-0000-0000-00008A540000}"/>
    <cellStyle name="Comma 41 3 6" xfId="29834" xr:uid="{00000000-0005-0000-0000-00008B540000}"/>
    <cellStyle name="Comma 41 3 6 2" xfId="31" xr:uid="{00000000-0005-0000-0000-00008C540000}"/>
    <cellStyle name="Comma 41 3 6 2 2" xfId="24028" xr:uid="{00000000-0005-0000-0000-00008D540000}"/>
    <cellStyle name="Comma 41 3 6 2 2 2" xfId="29836" xr:uid="{00000000-0005-0000-0000-00008E540000}"/>
    <cellStyle name="Comma 41 3 6 2 2 2 2" xfId="29838" xr:uid="{00000000-0005-0000-0000-00008F540000}"/>
    <cellStyle name="Comma 41 3 6 2 2 3" xfId="29840" xr:uid="{00000000-0005-0000-0000-000090540000}"/>
    <cellStyle name="Comma 41 3 6 2 3" xfId="29842" xr:uid="{00000000-0005-0000-0000-000091540000}"/>
    <cellStyle name="Comma 41 3 6 2 3 2" xfId="29844" xr:uid="{00000000-0005-0000-0000-000092540000}"/>
    <cellStyle name="Comma 41 3 6 2 4" xfId="29846" xr:uid="{00000000-0005-0000-0000-000093540000}"/>
    <cellStyle name="Comma 41 3 6 3" xfId="29847" xr:uid="{00000000-0005-0000-0000-000094540000}"/>
    <cellStyle name="Comma 41 3 6 3 2" xfId="28951" xr:uid="{00000000-0005-0000-0000-000095540000}"/>
    <cellStyle name="Comma 41 3 6 3 2 2" xfId="28953" xr:uid="{00000000-0005-0000-0000-000096540000}"/>
    <cellStyle name="Comma 41 3 6 3 3" xfId="28956" xr:uid="{00000000-0005-0000-0000-000097540000}"/>
    <cellStyle name="Comma 41 3 6 4" xfId="29848" xr:uid="{00000000-0005-0000-0000-000098540000}"/>
    <cellStyle name="Comma 41 3 6 4 2" xfId="29849" xr:uid="{00000000-0005-0000-0000-000099540000}"/>
    <cellStyle name="Comma 41 3 6 5" xfId="29850" xr:uid="{00000000-0005-0000-0000-00009A540000}"/>
    <cellStyle name="Comma 41 3 7" xfId="29851" xr:uid="{00000000-0005-0000-0000-00009B540000}"/>
    <cellStyle name="Comma 41 3 7 2" xfId="29852" xr:uid="{00000000-0005-0000-0000-00009C540000}"/>
    <cellStyle name="Comma 41 3 7 2 2" xfId="25532" xr:uid="{00000000-0005-0000-0000-00009D540000}"/>
    <cellStyle name="Comma 41 3 7 2 2 2" xfId="23993" xr:uid="{00000000-0005-0000-0000-00009E540000}"/>
    <cellStyle name="Comma 41 3 7 2 3" xfId="25537" xr:uid="{00000000-0005-0000-0000-00009F540000}"/>
    <cellStyle name="Comma 41 3 7 3" xfId="29853" xr:uid="{00000000-0005-0000-0000-0000A0540000}"/>
    <cellStyle name="Comma 41 3 7 3 2" xfId="28853" xr:uid="{00000000-0005-0000-0000-0000A1540000}"/>
    <cellStyle name="Comma 41 3 7 4" xfId="29854" xr:uid="{00000000-0005-0000-0000-0000A2540000}"/>
    <cellStyle name="Comma 41 3 8" xfId="29855" xr:uid="{00000000-0005-0000-0000-0000A3540000}"/>
    <cellStyle name="Comma 41 3 8 2" xfId="29856" xr:uid="{00000000-0005-0000-0000-0000A4540000}"/>
    <cellStyle name="Comma 41 3 8 2 2" xfId="29857" xr:uid="{00000000-0005-0000-0000-0000A5540000}"/>
    <cellStyle name="Comma 41 3 8 3" xfId="29858" xr:uid="{00000000-0005-0000-0000-0000A6540000}"/>
    <cellStyle name="Comma 41 3 9" xfId="29859" xr:uid="{00000000-0005-0000-0000-0000A7540000}"/>
    <cellStyle name="Comma 41 3 9 2" xfId="29860" xr:uid="{00000000-0005-0000-0000-0000A8540000}"/>
    <cellStyle name="Comma 41 4" xfId="26045" xr:uid="{00000000-0005-0000-0000-0000A9540000}"/>
    <cellStyle name="Comma 41 4 10" xfId="5898" xr:uid="{00000000-0005-0000-0000-0000AA540000}"/>
    <cellStyle name="Comma 41 4 2" xfId="29861" xr:uid="{00000000-0005-0000-0000-0000AB540000}"/>
    <cellStyle name="Comma 41 4 2 2" xfId="288" xr:uid="{00000000-0005-0000-0000-0000AC540000}"/>
    <cellStyle name="Comma 41 4 2 2 2" xfId="29862" xr:uid="{00000000-0005-0000-0000-0000AD540000}"/>
    <cellStyle name="Comma 41 4 2 2 2 2" xfId="29863" xr:uid="{00000000-0005-0000-0000-0000AE540000}"/>
    <cellStyle name="Comma 41 4 2 2 2 2 2" xfId="29864" xr:uid="{00000000-0005-0000-0000-0000AF540000}"/>
    <cellStyle name="Comma 41 4 2 2 2 2 2 2" xfId="29867" xr:uid="{00000000-0005-0000-0000-0000B0540000}"/>
    <cellStyle name="Comma 41 4 2 2 2 2 2 2 2" xfId="29868" xr:uid="{00000000-0005-0000-0000-0000B1540000}"/>
    <cellStyle name="Comma 41 4 2 2 2 2 2 2 2 2" xfId="29872" xr:uid="{00000000-0005-0000-0000-0000B2540000}"/>
    <cellStyle name="Comma 41 4 2 2 2 2 2 2 3" xfId="6537" xr:uid="{00000000-0005-0000-0000-0000B3540000}"/>
    <cellStyle name="Comma 41 4 2 2 2 2 2 3" xfId="2634" xr:uid="{00000000-0005-0000-0000-0000B4540000}"/>
    <cellStyle name="Comma 41 4 2 2 2 2 2 3 2" xfId="8255" xr:uid="{00000000-0005-0000-0000-0000B5540000}"/>
    <cellStyle name="Comma 41 4 2 2 2 2 2 4" xfId="8260" xr:uid="{00000000-0005-0000-0000-0000B6540000}"/>
    <cellStyle name="Comma 41 4 2 2 2 2 3" xfId="29875" xr:uid="{00000000-0005-0000-0000-0000B7540000}"/>
    <cellStyle name="Comma 41 4 2 2 2 2 3 2" xfId="29876" xr:uid="{00000000-0005-0000-0000-0000B8540000}"/>
    <cellStyle name="Comma 41 4 2 2 2 2 3 2 2" xfId="29877" xr:uid="{00000000-0005-0000-0000-0000B9540000}"/>
    <cellStyle name="Comma 41 4 2 2 2 2 3 3" xfId="2651" xr:uid="{00000000-0005-0000-0000-0000BA540000}"/>
    <cellStyle name="Comma 41 4 2 2 2 2 4" xfId="23397" xr:uid="{00000000-0005-0000-0000-0000BB540000}"/>
    <cellStyle name="Comma 41 4 2 2 2 2 4 2" xfId="23399" xr:uid="{00000000-0005-0000-0000-0000BC540000}"/>
    <cellStyle name="Comma 41 4 2 2 2 2 5" xfId="23401" xr:uid="{00000000-0005-0000-0000-0000BD540000}"/>
    <cellStyle name="Comma 41 4 2 2 2 3" xfId="29878" xr:uid="{00000000-0005-0000-0000-0000BE540000}"/>
    <cellStyle name="Comma 41 4 2 2 2 3 2" xfId="29879" xr:uid="{00000000-0005-0000-0000-0000BF540000}"/>
    <cellStyle name="Comma 41 4 2 2 2 3 2 2" xfId="29880" xr:uid="{00000000-0005-0000-0000-0000C0540000}"/>
    <cellStyle name="Comma 41 4 2 2 2 3 2 2 2" xfId="29881" xr:uid="{00000000-0005-0000-0000-0000C1540000}"/>
    <cellStyle name="Comma 41 4 2 2 2 3 2 3" xfId="7721" xr:uid="{00000000-0005-0000-0000-0000C2540000}"/>
    <cellStyle name="Comma 41 4 2 2 2 3 3" xfId="29882" xr:uid="{00000000-0005-0000-0000-0000C3540000}"/>
    <cellStyle name="Comma 41 4 2 2 2 3 3 2" xfId="29883" xr:uid="{00000000-0005-0000-0000-0000C4540000}"/>
    <cellStyle name="Comma 41 4 2 2 2 3 4" xfId="23404" xr:uid="{00000000-0005-0000-0000-0000C5540000}"/>
    <cellStyle name="Comma 41 4 2 2 2 4" xfId="29884" xr:uid="{00000000-0005-0000-0000-0000C6540000}"/>
    <cellStyle name="Comma 41 4 2 2 2 4 2" xfId="29885" xr:uid="{00000000-0005-0000-0000-0000C7540000}"/>
    <cellStyle name="Comma 41 4 2 2 2 4 2 2" xfId="29886" xr:uid="{00000000-0005-0000-0000-0000C8540000}"/>
    <cellStyle name="Comma 41 4 2 2 2 4 3" xfId="29887" xr:uid="{00000000-0005-0000-0000-0000C9540000}"/>
    <cellStyle name="Comma 41 4 2 2 2 5" xfId="29889" xr:uid="{00000000-0005-0000-0000-0000CA540000}"/>
    <cellStyle name="Comma 41 4 2 2 2 5 2" xfId="29891" xr:uid="{00000000-0005-0000-0000-0000CB540000}"/>
    <cellStyle name="Comma 41 4 2 2 2 6" xfId="16469" xr:uid="{00000000-0005-0000-0000-0000CC540000}"/>
    <cellStyle name="Comma 41 4 2 2 2 7" xfId="16472" xr:uid="{00000000-0005-0000-0000-0000CD540000}"/>
    <cellStyle name="Comma 41 4 2 2 3" xfId="29892" xr:uid="{00000000-0005-0000-0000-0000CE540000}"/>
    <cellStyle name="Comma 41 4 2 2 3 2" xfId="29893" xr:uid="{00000000-0005-0000-0000-0000CF540000}"/>
    <cellStyle name="Comma 41 4 2 2 3 2 2" xfId="29894" xr:uid="{00000000-0005-0000-0000-0000D0540000}"/>
    <cellStyle name="Comma 41 4 2 2 3 2 2 2" xfId="1146" xr:uid="{00000000-0005-0000-0000-0000D1540000}"/>
    <cellStyle name="Comma 41 4 2 2 3 2 2 2 2" xfId="2100" xr:uid="{00000000-0005-0000-0000-0000D2540000}"/>
    <cellStyle name="Comma 41 4 2 2 3 2 2 3" xfId="1149" xr:uid="{00000000-0005-0000-0000-0000D3540000}"/>
    <cellStyle name="Comma 41 4 2 2 3 2 3" xfId="24226" xr:uid="{00000000-0005-0000-0000-0000D4540000}"/>
    <cellStyle name="Comma 41 4 2 2 3 2 3 2" xfId="2124" xr:uid="{00000000-0005-0000-0000-0000D5540000}"/>
    <cellStyle name="Comma 41 4 2 2 3 2 4" xfId="23411" xr:uid="{00000000-0005-0000-0000-0000D6540000}"/>
    <cellStyle name="Comma 41 4 2 2 3 3" xfId="29898" xr:uid="{00000000-0005-0000-0000-0000D7540000}"/>
    <cellStyle name="Comma 41 4 2 2 3 3 2" xfId="29899" xr:uid="{00000000-0005-0000-0000-0000D8540000}"/>
    <cellStyle name="Comma 41 4 2 2 3 3 2 2" xfId="1272" xr:uid="{00000000-0005-0000-0000-0000D9540000}"/>
    <cellStyle name="Comma 41 4 2 2 3 3 3" xfId="29900" xr:uid="{00000000-0005-0000-0000-0000DA540000}"/>
    <cellStyle name="Comma 41 4 2 2 3 4" xfId="29901" xr:uid="{00000000-0005-0000-0000-0000DB540000}"/>
    <cellStyle name="Comma 41 4 2 2 3 4 2" xfId="29902" xr:uid="{00000000-0005-0000-0000-0000DC540000}"/>
    <cellStyle name="Comma 41 4 2 2 3 5" xfId="29903" xr:uid="{00000000-0005-0000-0000-0000DD540000}"/>
    <cellStyle name="Comma 41 4 2 2 4" xfId="29904" xr:uid="{00000000-0005-0000-0000-0000DE540000}"/>
    <cellStyle name="Comma 41 4 2 2 4 2" xfId="29905" xr:uid="{00000000-0005-0000-0000-0000DF540000}"/>
    <cellStyle name="Comma 41 4 2 2 4 2 2" xfId="29906" xr:uid="{00000000-0005-0000-0000-0000E0540000}"/>
    <cellStyle name="Comma 41 4 2 2 4 2 2 2" xfId="29910" xr:uid="{00000000-0005-0000-0000-0000E1540000}"/>
    <cellStyle name="Comma 41 4 2 2 4 2 3" xfId="29911" xr:uid="{00000000-0005-0000-0000-0000E2540000}"/>
    <cellStyle name="Comma 41 4 2 2 4 3" xfId="29732" xr:uid="{00000000-0005-0000-0000-0000E3540000}"/>
    <cellStyle name="Comma 41 4 2 2 4 3 2" xfId="29734" xr:uid="{00000000-0005-0000-0000-0000E4540000}"/>
    <cellStyle name="Comma 41 4 2 2 4 4" xfId="29738" xr:uid="{00000000-0005-0000-0000-0000E5540000}"/>
    <cellStyle name="Comma 41 4 2 2 5" xfId="29912" xr:uid="{00000000-0005-0000-0000-0000E6540000}"/>
    <cellStyle name="Comma 41 4 2 2 5 2" xfId="29913" xr:uid="{00000000-0005-0000-0000-0000E7540000}"/>
    <cellStyle name="Comma 41 4 2 2 5 2 2" xfId="29914" xr:uid="{00000000-0005-0000-0000-0000E8540000}"/>
    <cellStyle name="Comma 41 4 2 2 5 3" xfId="29742" xr:uid="{00000000-0005-0000-0000-0000E9540000}"/>
    <cellStyle name="Comma 41 4 2 2 6" xfId="3450" xr:uid="{00000000-0005-0000-0000-0000EA540000}"/>
    <cellStyle name="Comma 41 4 2 2 6 2" xfId="3453" xr:uid="{00000000-0005-0000-0000-0000EB540000}"/>
    <cellStyle name="Comma 41 4 2 2 7" xfId="3471" xr:uid="{00000000-0005-0000-0000-0000EC540000}"/>
    <cellStyle name="Comma 41 4 2 2 8" xfId="3477" xr:uid="{00000000-0005-0000-0000-0000ED540000}"/>
    <cellStyle name="Comma 41 4 2 3" xfId="302" xr:uid="{00000000-0005-0000-0000-0000EE540000}"/>
    <cellStyle name="Comma 41 4 2 3 2" xfId="29917" xr:uid="{00000000-0005-0000-0000-0000EF540000}"/>
    <cellStyle name="Comma 41 4 2 3 2 2" xfId="29918" xr:uid="{00000000-0005-0000-0000-0000F0540000}"/>
    <cellStyle name="Comma 41 4 2 3 2 2 2" xfId="27501" xr:uid="{00000000-0005-0000-0000-0000F1540000}"/>
    <cellStyle name="Comma 41 4 2 3 2 2 2 2" xfId="27504" xr:uid="{00000000-0005-0000-0000-0000F2540000}"/>
    <cellStyle name="Comma 41 4 2 3 2 2 2 2 2" xfId="27508" xr:uid="{00000000-0005-0000-0000-0000F3540000}"/>
    <cellStyle name="Comma 41 4 2 3 2 2 2 3" xfId="8376" xr:uid="{00000000-0005-0000-0000-0000F4540000}"/>
    <cellStyle name="Comma 41 4 2 3 2 2 3" xfId="27509" xr:uid="{00000000-0005-0000-0000-0000F5540000}"/>
    <cellStyle name="Comma 41 4 2 3 2 2 3 2" xfId="27513" xr:uid="{00000000-0005-0000-0000-0000F6540000}"/>
    <cellStyle name="Comma 41 4 2 3 2 2 4" xfId="23422" xr:uid="{00000000-0005-0000-0000-0000F7540000}"/>
    <cellStyle name="Comma 41 4 2 3 2 3" xfId="29919" xr:uid="{00000000-0005-0000-0000-0000F8540000}"/>
    <cellStyle name="Comma 41 4 2 3 2 3 2" xfId="27521" xr:uid="{00000000-0005-0000-0000-0000F9540000}"/>
    <cellStyle name="Comma 41 4 2 3 2 3 2 2" xfId="27525" xr:uid="{00000000-0005-0000-0000-0000FA540000}"/>
    <cellStyle name="Comma 41 4 2 3 2 3 3" xfId="27527" xr:uid="{00000000-0005-0000-0000-0000FB540000}"/>
    <cellStyle name="Comma 41 4 2 3 2 4" xfId="23953" xr:uid="{00000000-0005-0000-0000-0000FC540000}"/>
    <cellStyle name="Comma 41 4 2 3 2 4 2" xfId="23955" xr:uid="{00000000-0005-0000-0000-0000FD540000}"/>
    <cellStyle name="Comma 41 4 2 3 2 5" xfId="23961" xr:uid="{00000000-0005-0000-0000-0000FE540000}"/>
    <cellStyle name="Comma 41 4 2 3 3" xfId="29920" xr:uid="{00000000-0005-0000-0000-0000FF540000}"/>
    <cellStyle name="Comma 41 4 2 3 3 2" xfId="29921" xr:uid="{00000000-0005-0000-0000-000000550000}"/>
    <cellStyle name="Comma 41 4 2 3 3 2 2" xfId="27606" xr:uid="{00000000-0005-0000-0000-000001550000}"/>
    <cellStyle name="Comma 41 4 2 3 3 2 2 2" xfId="27610" xr:uid="{00000000-0005-0000-0000-000002550000}"/>
    <cellStyle name="Comma 41 4 2 3 3 2 3" xfId="27612" xr:uid="{00000000-0005-0000-0000-000003550000}"/>
    <cellStyle name="Comma 41 4 2 3 3 3" xfId="29922" xr:uid="{00000000-0005-0000-0000-000004550000}"/>
    <cellStyle name="Comma 41 4 2 3 3 3 2" xfId="27619" xr:uid="{00000000-0005-0000-0000-000005550000}"/>
    <cellStyle name="Comma 41 4 2 3 3 4" xfId="23965" xr:uid="{00000000-0005-0000-0000-000006550000}"/>
    <cellStyle name="Comma 41 4 2 3 4" xfId="29923" xr:uid="{00000000-0005-0000-0000-000007550000}"/>
    <cellStyle name="Comma 41 4 2 3 4 2" xfId="29924" xr:uid="{00000000-0005-0000-0000-000008550000}"/>
    <cellStyle name="Comma 41 4 2 3 4 2 2" xfId="13544" xr:uid="{00000000-0005-0000-0000-000009550000}"/>
    <cellStyle name="Comma 41 4 2 3 4 3" xfId="29747" xr:uid="{00000000-0005-0000-0000-00000A550000}"/>
    <cellStyle name="Comma 41 4 2 3 5" xfId="29925" xr:uid="{00000000-0005-0000-0000-00000B550000}"/>
    <cellStyle name="Comma 41 4 2 3 5 2" xfId="29926" xr:uid="{00000000-0005-0000-0000-00000C550000}"/>
    <cellStyle name="Comma 41 4 2 3 6" xfId="3481" xr:uid="{00000000-0005-0000-0000-00000D550000}"/>
    <cellStyle name="Comma 41 4 2 3 7" xfId="3486" xr:uid="{00000000-0005-0000-0000-00000E550000}"/>
    <cellStyle name="Comma 41 4 2 4" xfId="310" xr:uid="{00000000-0005-0000-0000-00000F550000}"/>
    <cellStyle name="Comma 41 4 2 4 2" xfId="29927" xr:uid="{00000000-0005-0000-0000-000010550000}"/>
    <cellStyle name="Comma 41 4 2 4 2 2" xfId="29928" xr:uid="{00000000-0005-0000-0000-000011550000}"/>
    <cellStyle name="Comma 41 4 2 4 2 2 2" xfId="22812" xr:uid="{00000000-0005-0000-0000-000012550000}"/>
    <cellStyle name="Comma 41 4 2 4 2 2 2 2" xfId="22818" xr:uid="{00000000-0005-0000-0000-000013550000}"/>
    <cellStyle name="Comma 41 4 2 4 2 2 3" xfId="22822" xr:uid="{00000000-0005-0000-0000-000014550000}"/>
    <cellStyle name="Comma 41 4 2 4 2 3" xfId="29929" xr:uid="{00000000-0005-0000-0000-000015550000}"/>
    <cellStyle name="Comma 41 4 2 4 2 3 2" xfId="22841" xr:uid="{00000000-0005-0000-0000-000016550000}"/>
    <cellStyle name="Comma 41 4 2 4 2 4" xfId="6165" xr:uid="{00000000-0005-0000-0000-000017550000}"/>
    <cellStyle name="Comma 41 4 2 4 3" xfId="10096" xr:uid="{00000000-0005-0000-0000-000018550000}"/>
    <cellStyle name="Comma 41 4 2 4 3 2" xfId="10098" xr:uid="{00000000-0005-0000-0000-000019550000}"/>
    <cellStyle name="Comma 41 4 2 4 3 2 2" xfId="10103" xr:uid="{00000000-0005-0000-0000-00001A550000}"/>
    <cellStyle name="Comma 41 4 2 4 3 3" xfId="10109" xr:uid="{00000000-0005-0000-0000-00001B550000}"/>
    <cellStyle name="Comma 41 4 2 4 4" xfId="10113" xr:uid="{00000000-0005-0000-0000-00001C550000}"/>
    <cellStyle name="Comma 41 4 2 4 4 2" xfId="10115" xr:uid="{00000000-0005-0000-0000-00001D550000}"/>
    <cellStyle name="Comma 41 4 2 4 5" xfId="10123" xr:uid="{00000000-0005-0000-0000-00001E550000}"/>
    <cellStyle name="Comma 41 4 2 5" xfId="29930" xr:uid="{00000000-0005-0000-0000-00001F550000}"/>
    <cellStyle name="Comma 41 4 2 5 2" xfId="29931" xr:uid="{00000000-0005-0000-0000-000020550000}"/>
    <cellStyle name="Comma 41 4 2 5 2 2" xfId="29932" xr:uid="{00000000-0005-0000-0000-000021550000}"/>
    <cellStyle name="Comma 41 4 2 5 2 2 2" xfId="537" xr:uid="{00000000-0005-0000-0000-000022550000}"/>
    <cellStyle name="Comma 41 4 2 5 2 3" xfId="29933" xr:uid="{00000000-0005-0000-0000-000023550000}"/>
    <cellStyle name="Comma 41 4 2 5 3" xfId="10129" xr:uid="{00000000-0005-0000-0000-000024550000}"/>
    <cellStyle name="Comma 41 4 2 5 3 2" xfId="10131" xr:uid="{00000000-0005-0000-0000-000025550000}"/>
    <cellStyle name="Comma 41 4 2 5 4" xfId="10138" xr:uid="{00000000-0005-0000-0000-000026550000}"/>
    <cellStyle name="Comma 41 4 2 6" xfId="29934" xr:uid="{00000000-0005-0000-0000-000027550000}"/>
    <cellStyle name="Comma 41 4 2 6 2" xfId="20370" xr:uid="{00000000-0005-0000-0000-000028550000}"/>
    <cellStyle name="Comma 41 4 2 6 2 2" xfId="29937" xr:uid="{00000000-0005-0000-0000-000029550000}"/>
    <cellStyle name="Comma 41 4 2 6 3" xfId="10143" xr:uid="{00000000-0005-0000-0000-00002A550000}"/>
    <cellStyle name="Comma 41 4 2 7" xfId="10387" xr:uid="{00000000-0005-0000-0000-00002B550000}"/>
    <cellStyle name="Comma 41 4 2 7 2" xfId="29938" xr:uid="{00000000-0005-0000-0000-00002C550000}"/>
    <cellStyle name="Comma 41 4 2 8" xfId="21747" xr:uid="{00000000-0005-0000-0000-00002D550000}"/>
    <cellStyle name="Comma 41 4 2 9" xfId="29939" xr:uid="{00000000-0005-0000-0000-00002E550000}"/>
    <cellStyle name="Comma 41 4 3" xfId="29940" xr:uid="{00000000-0005-0000-0000-00002F550000}"/>
    <cellStyle name="Comma 41 4 3 2" xfId="5880" xr:uid="{00000000-0005-0000-0000-000030550000}"/>
    <cellStyle name="Comma 41 4 3 2 2" xfId="29941" xr:uid="{00000000-0005-0000-0000-000031550000}"/>
    <cellStyle name="Comma 41 4 3 2 2 2" xfId="29942" xr:uid="{00000000-0005-0000-0000-000032550000}"/>
    <cellStyle name="Comma 41 4 3 2 2 2 2" xfId="29947" xr:uid="{00000000-0005-0000-0000-000033550000}"/>
    <cellStyle name="Comma 41 4 3 2 2 2 2 2" xfId="29948" xr:uid="{00000000-0005-0000-0000-000034550000}"/>
    <cellStyle name="Comma 41 4 3 2 2 2 2 2 2" xfId="16191" xr:uid="{00000000-0005-0000-0000-000035550000}"/>
    <cellStyle name="Comma 41 4 3 2 2 2 2 3" xfId="9211" xr:uid="{00000000-0005-0000-0000-000036550000}"/>
    <cellStyle name="Comma 41 4 3 2 2 2 3" xfId="29949" xr:uid="{00000000-0005-0000-0000-000037550000}"/>
    <cellStyle name="Comma 41 4 3 2 2 2 3 2" xfId="29950" xr:uid="{00000000-0005-0000-0000-000038550000}"/>
    <cellStyle name="Comma 41 4 3 2 2 2 4" xfId="23435" xr:uid="{00000000-0005-0000-0000-000039550000}"/>
    <cellStyle name="Comma 41 4 3 2 2 3" xfId="29951" xr:uid="{00000000-0005-0000-0000-00003A550000}"/>
    <cellStyle name="Comma 41 4 3 2 2 3 2" xfId="29956" xr:uid="{00000000-0005-0000-0000-00003B550000}"/>
    <cellStyle name="Comma 41 4 3 2 2 3 2 2" xfId="29957" xr:uid="{00000000-0005-0000-0000-00003C550000}"/>
    <cellStyle name="Comma 41 4 3 2 2 3 3" xfId="29958" xr:uid="{00000000-0005-0000-0000-00003D550000}"/>
    <cellStyle name="Comma 41 4 3 2 2 4" xfId="29959" xr:uid="{00000000-0005-0000-0000-00003E550000}"/>
    <cellStyle name="Comma 41 4 3 2 2 4 2" xfId="3243" xr:uid="{00000000-0005-0000-0000-00003F550000}"/>
    <cellStyle name="Comma 41 4 3 2 2 5" xfId="29964" xr:uid="{00000000-0005-0000-0000-000040550000}"/>
    <cellStyle name="Comma 41 4 3 2 3" xfId="29969" xr:uid="{00000000-0005-0000-0000-000041550000}"/>
    <cellStyle name="Comma 41 4 3 2 3 2" xfId="29970" xr:uid="{00000000-0005-0000-0000-000042550000}"/>
    <cellStyle name="Comma 41 4 3 2 3 2 2" xfId="29971" xr:uid="{00000000-0005-0000-0000-000043550000}"/>
    <cellStyle name="Comma 41 4 3 2 3 2 2 2" xfId="29972" xr:uid="{00000000-0005-0000-0000-000044550000}"/>
    <cellStyle name="Comma 41 4 3 2 3 2 3" xfId="29973" xr:uid="{00000000-0005-0000-0000-000045550000}"/>
    <cellStyle name="Comma 41 4 3 2 3 3" xfId="29975" xr:uid="{00000000-0005-0000-0000-000046550000}"/>
    <cellStyle name="Comma 41 4 3 2 3 3 2" xfId="29976" xr:uid="{00000000-0005-0000-0000-000047550000}"/>
    <cellStyle name="Comma 41 4 3 2 3 4" xfId="29977" xr:uid="{00000000-0005-0000-0000-000048550000}"/>
    <cellStyle name="Comma 41 4 3 2 4" xfId="16279" xr:uid="{00000000-0005-0000-0000-000049550000}"/>
    <cellStyle name="Comma 41 4 3 2 4 2" xfId="22446" xr:uid="{00000000-0005-0000-0000-00004A550000}"/>
    <cellStyle name="Comma 41 4 3 2 4 2 2" xfId="22448" xr:uid="{00000000-0005-0000-0000-00004B550000}"/>
    <cellStyle name="Comma 41 4 3 2 4 3" xfId="22455" xr:uid="{00000000-0005-0000-0000-00004C550000}"/>
    <cellStyle name="Comma 41 4 3 2 5" xfId="29978" xr:uid="{00000000-0005-0000-0000-00004D550000}"/>
    <cellStyle name="Comma 41 4 3 2 5 2" xfId="22466" xr:uid="{00000000-0005-0000-0000-00004E550000}"/>
    <cellStyle name="Comma 41 4 3 2 6" xfId="3495" xr:uid="{00000000-0005-0000-0000-00004F550000}"/>
    <cellStyle name="Comma 41 4 3 2 7" xfId="3501" xr:uid="{00000000-0005-0000-0000-000050550000}"/>
    <cellStyle name="Comma 41 4 3 3" xfId="29979" xr:uid="{00000000-0005-0000-0000-000051550000}"/>
    <cellStyle name="Comma 41 4 3 3 2" xfId="29980" xr:uid="{00000000-0005-0000-0000-000052550000}"/>
    <cellStyle name="Comma 41 4 3 3 2 2" xfId="18830" xr:uid="{00000000-0005-0000-0000-000053550000}"/>
    <cellStyle name="Comma 41 4 3 3 2 2 2" xfId="28016" xr:uid="{00000000-0005-0000-0000-000054550000}"/>
    <cellStyle name="Comma 41 4 3 3 2 2 2 2" xfId="28020" xr:uid="{00000000-0005-0000-0000-000055550000}"/>
    <cellStyle name="Comma 41 4 3 3 2 2 3" xfId="28022" xr:uid="{00000000-0005-0000-0000-000056550000}"/>
    <cellStyle name="Comma 41 4 3 3 2 3" xfId="18833" xr:uid="{00000000-0005-0000-0000-000057550000}"/>
    <cellStyle name="Comma 41 4 3 3 2 3 2" xfId="28029" xr:uid="{00000000-0005-0000-0000-000058550000}"/>
    <cellStyle name="Comma 41 4 3 3 2 4" xfId="18837" xr:uid="{00000000-0005-0000-0000-000059550000}"/>
    <cellStyle name="Comma 41 4 3 3 3" xfId="29981" xr:uid="{00000000-0005-0000-0000-00005A550000}"/>
    <cellStyle name="Comma 41 4 3 3 3 2" xfId="29982" xr:uid="{00000000-0005-0000-0000-00005B550000}"/>
    <cellStyle name="Comma 41 4 3 3 3 2 2" xfId="28070" xr:uid="{00000000-0005-0000-0000-00005C550000}"/>
    <cellStyle name="Comma 41 4 3 3 3 3" xfId="29983" xr:uid="{00000000-0005-0000-0000-00005D550000}"/>
    <cellStyle name="Comma 41 4 3 3 4" xfId="29984" xr:uid="{00000000-0005-0000-0000-00005E550000}"/>
    <cellStyle name="Comma 41 4 3 3 4 2" xfId="22503" xr:uid="{00000000-0005-0000-0000-00005F550000}"/>
    <cellStyle name="Comma 41 4 3 3 5" xfId="29985" xr:uid="{00000000-0005-0000-0000-000060550000}"/>
    <cellStyle name="Comma 41 4 3 4" xfId="29986" xr:uid="{00000000-0005-0000-0000-000061550000}"/>
    <cellStyle name="Comma 41 4 3 4 2" xfId="29987" xr:uid="{00000000-0005-0000-0000-000062550000}"/>
    <cellStyle name="Comma 41 4 3 4 2 2" xfId="29988" xr:uid="{00000000-0005-0000-0000-000063550000}"/>
    <cellStyle name="Comma 41 4 3 4 2 2 2" xfId="23057" xr:uid="{00000000-0005-0000-0000-000064550000}"/>
    <cellStyle name="Comma 41 4 3 4 2 3" xfId="29989" xr:uid="{00000000-0005-0000-0000-000065550000}"/>
    <cellStyle name="Comma 41 4 3 4 3" xfId="10156" xr:uid="{00000000-0005-0000-0000-000066550000}"/>
    <cellStyle name="Comma 41 4 3 4 3 2" xfId="10158" xr:uid="{00000000-0005-0000-0000-000067550000}"/>
    <cellStyle name="Comma 41 4 3 4 4" xfId="10163" xr:uid="{00000000-0005-0000-0000-000068550000}"/>
    <cellStyle name="Comma 41 4 3 5" xfId="29990" xr:uid="{00000000-0005-0000-0000-000069550000}"/>
    <cellStyle name="Comma 41 4 3 5 2" xfId="29991" xr:uid="{00000000-0005-0000-0000-00006A550000}"/>
    <cellStyle name="Comma 41 4 3 5 2 2" xfId="29992" xr:uid="{00000000-0005-0000-0000-00006B550000}"/>
    <cellStyle name="Comma 41 4 3 5 3" xfId="10169" xr:uid="{00000000-0005-0000-0000-00006C550000}"/>
    <cellStyle name="Comma 41 4 3 6" xfId="29993" xr:uid="{00000000-0005-0000-0000-00006D550000}"/>
    <cellStyle name="Comma 41 4 3 6 2" xfId="29994" xr:uid="{00000000-0005-0000-0000-00006E550000}"/>
    <cellStyle name="Comma 41 4 3 7" xfId="29995" xr:uid="{00000000-0005-0000-0000-00006F550000}"/>
    <cellStyle name="Comma 41 4 3 8" xfId="29996" xr:uid="{00000000-0005-0000-0000-000070550000}"/>
    <cellStyle name="Comma 41 4 4" xfId="29997" xr:uid="{00000000-0005-0000-0000-000071550000}"/>
    <cellStyle name="Comma 41 4 4 2" xfId="16889" xr:uid="{00000000-0005-0000-0000-000072550000}"/>
    <cellStyle name="Comma 41 4 4 2 2" xfId="29998" xr:uid="{00000000-0005-0000-0000-000073550000}"/>
    <cellStyle name="Comma 41 4 4 2 2 2" xfId="29999" xr:uid="{00000000-0005-0000-0000-000074550000}"/>
    <cellStyle name="Comma 41 4 4 2 2 2 2" xfId="30000" xr:uid="{00000000-0005-0000-0000-000075550000}"/>
    <cellStyle name="Comma 41 4 4 2 2 2 2 2" xfId="4389" xr:uid="{00000000-0005-0000-0000-000076550000}"/>
    <cellStyle name="Comma 41 4 4 2 2 2 3" xfId="30001" xr:uid="{00000000-0005-0000-0000-000077550000}"/>
    <cellStyle name="Comma 41 4 4 2 2 3" xfId="7921" xr:uid="{00000000-0005-0000-0000-000078550000}"/>
    <cellStyle name="Comma 41 4 4 2 2 3 2" xfId="4512" xr:uid="{00000000-0005-0000-0000-000079550000}"/>
    <cellStyle name="Comma 41 4 4 2 2 4" xfId="7925" xr:uid="{00000000-0005-0000-0000-00007A550000}"/>
    <cellStyle name="Comma 41 4 4 2 3" xfId="30002" xr:uid="{00000000-0005-0000-0000-00007B550000}"/>
    <cellStyle name="Comma 41 4 4 2 3 2" xfId="30003" xr:uid="{00000000-0005-0000-0000-00007C550000}"/>
    <cellStyle name="Comma 41 4 4 2 3 2 2" xfId="18345" xr:uid="{00000000-0005-0000-0000-00007D550000}"/>
    <cellStyle name="Comma 41 4 4 2 3 3" xfId="7928" xr:uid="{00000000-0005-0000-0000-00007E550000}"/>
    <cellStyle name="Comma 41 4 4 2 4" xfId="30004" xr:uid="{00000000-0005-0000-0000-00007F550000}"/>
    <cellStyle name="Comma 41 4 4 2 4 2" xfId="22548" xr:uid="{00000000-0005-0000-0000-000080550000}"/>
    <cellStyle name="Comma 41 4 4 2 5" xfId="30006" xr:uid="{00000000-0005-0000-0000-000081550000}"/>
    <cellStyle name="Comma 41 4 4 3" xfId="30008" xr:uid="{00000000-0005-0000-0000-000082550000}"/>
    <cellStyle name="Comma 41 4 4 3 2" xfId="30009" xr:uid="{00000000-0005-0000-0000-000083550000}"/>
    <cellStyle name="Comma 41 4 4 3 2 2" xfId="30010" xr:uid="{00000000-0005-0000-0000-000084550000}"/>
    <cellStyle name="Comma 41 4 4 3 2 2 2" xfId="28361" xr:uid="{00000000-0005-0000-0000-000085550000}"/>
    <cellStyle name="Comma 41 4 4 3 2 3" xfId="3368" xr:uid="{00000000-0005-0000-0000-000086550000}"/>
    <cellStyle name="Comma 41 4 4 3 3" xfId="30011" xr:uid="{00000000-0005-0000-0000-000087550000}"/>
    <cellStyle name="Comma 41 4 4 3 3 2" xfId="30012" xr:uid="{00000000-0005-0000-0000-000088550000}"/>
    <cellStyle name="Comma 41 4 4 3 4" xfId="30013" xr:uid="{00000000-0005-0000-0000-000089550000}"/>
    <cellStyle name="Comma 41 4 4 4" xfId="30015" xr:uid="{00000000-0005-0000-0000-00008A550000}"/>
    <cellStyle name="Comma 41 4 4 4 2" xfId="30016" xr:uid="{00000000-0005-0000-0000-00008B550000}"/>
    <cellStyle name="Comma 41 4 4 4 2 2" xfId="30017" xr:uid="{00000000-0005-0000-0000-00008C550000}"/>
    <cellStyle name="Comma 41 4 4 4 3" xfId="10179" xr:uid="{00000000-0005-0000-0000-00008D550000}"/>
    <cellStyle name="Comma 41 4 4 5" xfId="30018" xr:uid="{00000000-0005-0000-0000-00008E550000}"/>
    <cellStyle name="Comma 41 4 4 5 2" xfId="30019" xr:uid="{00000000-0005-0000-0000-00008F550000}"/>
    <cellStyle name="Comma 41 4 4 6" xfId="30022" xr:uid="{00000000-0005-0000-0000-000090550000}"/>
    <cellStyle name="Comma 41 4 4 7" xfId="30023" xr:uid="{00000000-0005-0000-0000-000091550000}"/>
    <cellStyle name="Comma 41 4 5" xfId="30024" xr:uid="{00000000-0005-0000-0000-000092550000}"/>
    <cellStyle name="Comma 41 4 5 2" xfId="16803" xr:uid="{00000000-0005-0000-0000-000093550000}"/>
    <cellStyle name="Comma 41 4 5 2 2" xfId="235" xr:uid="{00000000-0005-0000-0000-000094550000}"/>
    <cellStyle name="Comma 41 4 5 2 2 2" xfId="30025" xr:uid="{00000000-0005-0000-0000-000095550000}"/>
    <cellStyle name="Comma 41 4 5 2 2 2 2" xfId="30027" xr:uid="{00000000-0005-0000-0000-000096550000}"/>
    <cellStyle name="Comma 41 4 5 2 2 3" xfId="8884" xr:uid="{00000000-0005-0000-0000-000097550000}"/>
    <cellStyle name="Comma 41 4 5 2 3" xfId="208" xr:uid="{00000000-0005-0000-0000-000098550000}"/>
    <cellStyle name="Comma 41 4 5 2 3 2" xfId="18888" xr:uid="{00000000-0005-0000-0000-000099550000}"/>
    <cellStyle name="Comma 41 4 5 2 4" xfId="239" xr:uid="{00000000-0005-0000-0000-00009A550000}"/>
    <cellStyle name="Comma 41 4 5 3" xfId="30028" xr:uid="{00000000-0005-0000-0000-00009B550000}"/>
    <cellStyle name="Comma 41 4 5 3 2" xfId="30029" xr:uid="{00000000-0005-0000-0000-00009C550000}"/>
    <cellStyle name="Comma 41 4 5 3 2 2" xfId="1760" xr:uid="{00000000-0005-0000-0000-00009D550000}"/>
    <cellStyle name="Comma 41 4 5 3 3" xfId="30032" xr:uid="{00000000-0005-0000-0000-00009E550000}"/>
    <cellStyle name="Comma 41 4 5 4" xfId="30033" xr:uid="{00000000-0005-0000-0000-00009F550000}"/>
    <cellStyle name="Comma 41 4 5 4 2" xfId="30034" xr:uid="{00000000-0005-0000-0000-0000A0550000}"/>
    <cellStyle name="Comma 41 4 5 5" xfId="30037" xr:uid="{00000000-0005-0000-0000-0000A1550000}"/>
    <cellStyle name="Comma 41 4 6" xfId="9295" xr:uid="{00000000-0005-0000-0000-0000A2550000}"/>
    <cellStyle name="Comma 41 4 6 2" xfId="29233" xr:uid="{00000000-0005-0000-0000-0000A3550000}"/>
    <cellStyle name="Comma 41 4 6 2 2" xfId="30038" xr:uid="{00000000-0005-0000-0000-0000A4550000}"/>
    <cellStyle name="Comma 41 4 6 2 2 2" xfId="30044" xr:uid="{00000000-0005-0000-0000-0000A5550000}"/>
    <cellStyle name="Comma 41 4 6 2 3" xfId="30045" xr:uid="{00000000-0005-0000-0000-0000A6550000}"/>
    <cellStyle name="Comma 41 4 6 3" xfId="30046" xr:uid="{00000000-0005-0000-0000-0000A7550000}"/>
    <cellStyle name="Comma 41 4 6 3 2" xfId="30047" xr:uid="{00000000-0005-0000-0000-0000A8550000}"/>
    <cellStyle name="Comma 41 4 6 4" xfId="30053" xr:uid="{00000000-0005-0000-0000-0000A9550000}"/>
    <cellStyle name="Comma 41 4 7" xfId="29235" xr:uid="{00000000-0005-0000-0000-0000AA550000}"/>
    <cellStyle name="Comma 41 4 7 2" xfId="30054" xr:uid="{00000000-0005-0000-0000-0000AB550000}"/>
    <cellStyle name="Comma 41 4 7 2 2" xfId="30055" xr:uid="{00000000-0005-0000-0000-0000AC550000}"/>
    <cellStyle name="Comma 41 4 7 3" xfId="30056" xr:uid="{00000000-0005-0000-0000-0000AD550000}"/>
    <cellStyle name="Comma 41 4 8" xfId="27040" xr:uid="{00000000-0005-0000-0000-0000AE550000}"/>
    <cellStyle name="Comma 41 4 8 2" xfId="30057" xr:uid="{00000000-0005-0000-0000-0000AF550000}"/>
    <cellStyle name="Comma 41 4 9" xfId="30058" xr:uid="{00000000-0005-0000-0000-0000B0550000}"/>
    <cellStyle name="Comma 41 5" xfId="30059" xr:uid="{00000000-0005-0000-0000-0000B1550000}"/>
    <cellStyle name="Comma 41 5 2" xfId="30060" xr:uid="{00000000-0005-0000-0000-0000B2550000}"/>
    <cellStyle name="Comma 41 5 2 2" xfId="1016" xr:uid="{00000000-0005-0000-0000-0000B3550000}"/>
    <cellStyle name="Comma 41 5 2 2 2" xfId="30061" xr:uid="{00000000-0005-0000-0000-0000B4550000}"/>
    <cellStyle name="Comma 41 5 2 2 2 2" xfId="30062" xr:uid="{00000000-0005-0000-0000-0000B5550000}"/>
    <cellStyle name="Comma 41 5 2 2 2 2 2" xfId="30063" xr:uid="{00000000-0005-0000-0000-0000B6550000}"/>
    <cellStyle name="Comma 41 5 2 2 2 2 2 2" xfId="30064" xr:uid="{00000000-0005-0000-0000-0000B7550000}"/>
    <cellStyle name="Comma 41 5 2 2 2 2 2 2 2" xfId="30065" xr:uid="{00000000-0005-0000-0000-0000B8550000}"/>
    <cellStyle name="Comma 41 5 2 2 2 2 2 3" xfId="11745" xr:uid="{00000000-0005-0000-0000-0000B9550000}"/>
    <cellStyle name="Comma 41 5 2 2 2 2 3" xfId="19601" xr:uid="{00000000-0005-0000-0000-0000BA550000}"/>
    <cellStyle name="Comma 41 5 2 2 2 2 3 2" xfId="30066" xr:uid="{00000000-0005-0000-0000-0000BB550000}"/>
    <cellStyle name="Comma 41 5 2 2 2 2 4" xfId="23470" xr:uid="{00000000-0005-0000-0000-0000BC550000}"/>
    <cellStyle name="Comma 41 5 2 2 2 3" xfId="30067" xr:uid="{00000000-0005-0000-0000-0000BD550000}"/>
    <cellStyle name="Comma 41 5 2 2 2 3 2" xfId="30068" xr:uid="{00000000-0005-0000-0000-0000BE550000}"/>
    <cellStyle name="Comma 41 5 2 2 2 3 2 2" xfId="29125" xr:uid="{00000000-0005-0000-0000-0000BF550000}"/>
    <cellStyle name="Comma 41 5 2 2 2 3 3" xfId="9362" xr:uid="{00000000-0005-0000-0000-0000C0550000}"/>
    <cellStyle name="Comma 41 5 2 2 2 4" xfId="30069" xr:uid="{00000000-0005-0000-0000-0000C1550000}"/>
    <cellStyle name="Comma 41 5 2 2 2 4 2" xfId="30070" xr:uid="{00000000-0005-0000-0000-0000C2550000}"/>
    <cellStyle name="Comma 41 5 2 2 2 5" xfId="30071" xr:uid="{00000000-0005-0000-0000-0000C3550000}"/>
    <cellStyle name="Comma 41 5 2 2 3" xfId="30072" xr:uid="{00000000-0005-0000-0000-0000C4550000}"/>
    <cellStyle name="Comma 41 5 2 2 3 2" xfId="30073" xr:uid="{00000000-0005-0000-0000-0000C5550000}"/>
    <cellStyle name="Comma 41 5 2 2 3 2 2" xfId="30078" xr:uid="{00000000-0005-0000-0000-0000C6550000}"/>
    <cellStyle name="Comma 41 5 2 2 3 2 2 2" xfId="21390" xr:uid="{00000000-0005-0000-0000-0000C7550000}"/>
    <cellStyle name="Comma 41 5 2 2 3 2 3" xfId="30079" xr:uid="{00000000-0005-0000-0000-0000C8550000}"/>
    <cellStyle name="Comma 41 5 2 2 3 3" xfId="30080" xr:uid="{00000000-0005-0000-0000-0000C9550000}"/>
    <cellStyle name="Comma 41 5 2 2 3 3 2" xfId="30084" xr:uid="{00000000-0005-0000-0000-0000CA550000}"/>
    <cellStyle name="Comma 41 5 2 2 3 4" xfId="30085" xr:uid="{00000000-0005-0000-0000-0000CB550000}"/>
    <cellStyle name="Comma 41 5 2 2 4" xfId="30088" xr:uid="{00000000-0005-0000-0000-0000CC550000}"/>
    <cellStyle name="Comma 41 5 2 2 4 2" xfId="30089" xr:uid="{00000000-0005-0000-0000-0000CD550000}"/>
    <cellStyle name="Comma 41 5 2 2 4 2 2" xfId="30090" xr:uid="{00000000-0005-0000-0000-0000CE550000}"/>
    <cellStyle name="Comma 41 5 2 2 4 3" xfId="29795" xr:uid="{00000000-0005-0000-0000-0000CF550000}"/>
    <cellStyle name="Comma 41 5 2 2 5" xfId="14040" xr:uid="{00000000-0005-0000-0000-0000D0550000}"/>
    <cellStyle name="Comma 41 5 2 2 5 2" xfId="30091" xr:uid="{00000000-0005-0000-0000-0000D1550000}"/>
    <cellStyle name="Comma 41 5 2 2 6" xfId="3941" xr:uid="{00000000-0005-0000-0000-0000D2550000}"/>
    <cellStyle name="Comma 41 5 2 2 7" xfId="3952" xr:uid="{00000000-0005-0000-0000-0000D3550000}"/>
    <cellStyle name="Comma 41 5 2 3" xfId="1019" xr:uid="{00000000-0005-0000-0000-0000D4550000}"/>
    <cellStyle name="Comma 41 5 2 3 2" xfId="30093" xr:uid="{00000000-0005-0000-0000-0000D5550000}"/>
    <cellStyle name="Comma 41 5 2 3 2 2" xfId="30094" xr:uid="{00000000-0005-0000-0000-0000D6550000}"/>
    <cellStyle name="Comma 41 5 2 3 2 2 2" xfId="30095" xr:uid="{00000000-0005-0000-0000-0000D7550000}"/>
    <cellStyle name="Comma 41 5 2 3 2 2 2 2" xfId="30096" xr:uid="{00000000-0005-0000-0000-0000D8550000}"/>
    <cellStyle name="Comma 41 5 2 3 2 2 3" xfId="30098" xr:uid="{00000000-0005-0000-0000-0000D9550000}"/>
    <cellStyle name="Comma 41 5 2 3 2 3" xfId="30099" xr:uid="{00000000-0005-0000-0000-0000DA550000}"/>
    <cellStyle name="Comma 41 5 2 3 2 3 2" xfId="30100" xr:uid="{00000000-0005-0000-0000-0000DB550000}"/>
    <cellStyle name="Comma 41 5 2 3 2 4" xfId="24000" xr:uid="{00000000-0005-0000-0000-0000DC550000}"/>
    <cellStyle name="Comma 41 5 2 3 3" xfId="30101" xr:uid="{00000000-0005-0000-0000-0000DD550000}"/>
    <cellStyle name="Comma 41 5 2 3 3 2" xfId="30103" xr:uid="{00000000-0005-0000-0000-0000DE550000}"/>
    <cellStyle name="Comma 41 5 2 3 3 2 2" xfId="30105" xr:uid="{00000000-0005-0000-0000-0000DF550000}"/>
    <cellStyle name="Comma 41 5 2 3 3 3" xfId="30107" xr:uid="{00000000-0005-0000-0000-0000E0550000}"/>
    <cellStyle name="Comma 41 5 2 3 4" xfId="30108" xr:uid="{00000000-0005-0000-0000-0000E1550000}"/>
    <cellStyle name="Comma 41 5 2 3 4 2" xfId="30110" xr:uid="{00000000-0005-0000-0000-0000E2550000}"/>
    <cellStyle name="Comma 41 5 2 3 5" xfId="30111" xr:uid="{00000000-0005-0000-0000-0000E3550000}"/>
    <cellStyle name="Comma 41 5 2 4" xfId="1024" xr:uid="{00000000-0005-0000-0000-0000E4550000}"/>
    <cellStyle name="Comma 41 5 2 4 2" xfId="30112" xr:uid="{00000000-0005-0000-0000-0000E5550000}"/>
    <cellStyle name="Comma 41 5 2 4 2 2" xfId="30113" xr:uid="{00000000-0005-0000-0000-0000E6550000}"/>
    <cellStyle name="Comma 41 5 2 4 2 2 2" xfId="23248" xr:uid="{00000000-0005-0000-0000-0000E7550000}"/>
    <cellStyle name="Comma 41 5 2 4 2 3" xfId="30114" xr:uid="{00000000-0005-0000-0000-0000E8550000}"/>
    <cellStyle name="Comma 41 5 2 4 3" xfId="10206" xr:uid="{00000000-0005-0000-0000-0000E9550000}"/>
    <cellStyle name="Comma 41 5 2 4 3 2" xfId="10209" xr:uid="{00000000-0005-0000-0000-0000EA550000}"/>
    <cellStyle name="Comma 41 5 2 4 4" xfId="8824" xr:uid="{00000000-0005-0000-0000-0000EB550000}"/>
    <cellStyle name="Comma 41 5 2 5" xfId="30115" xr:uid="{00000000-0005-0000-0000-0000EC550000}"/>
    <cellStyle name="Comma 41 5 2 5 2" xfId="30119" xr:uid="{00000000-0005-0000-0000-0000ED550000}"/>
    <cellStyle name="Comma 41 5 2 5 2 2" xfId="30122" xr:uid="{00000000-0005-0000-0000-0000EE550000}"/>
    <cellStyle name="Comma 41 5 2 5 3" xfId="10218" xr:uid="{00000000-0005-0000-0000-0000EF550000}"/>
    <cellStyle name="Comma 41 5 2 6" xfId="30125" xr:uid="{00000000-0005-0000-0000-0000F0550000}"/>
    <cellStyle name="Comma 41 5 2 6 2" xfId="30130" xr:uid="{00000000-0005-0000-0000-0000F1550000}"/>
    <cellStyle name="Comma 41 5 2 7" xfId="30133" xr:uid="{00000000-0005-0000-0000-0000F2550000}"/>
    <cellStyle name="Comma 41 5 2 8" xfId="30136" xr:uid="{00000000-0005-0000-0000-0000F3550000}"/>
    <cellStyle name="Comma 41 5 3" xfId="30139" xr:uid="{00000000-0005-0000-0000-0000F4550000}"/>
    <cellStyle name="Comma 41 5 3 2" xfId="30140" xr:uid="{00000000-0005-0000-0000-0000F5550000}"/>
    <cellStyle name="Comma 41 5 3 2 2" xfId="30141" xr:uid="{00000000-0005-0000-0000-0000F6550000}"/>
    <cellStyle name="Comma 41 5 3 2 2 2" xfId="30143" xr:uid="{00000000-0005-0000-0000-0000F7550000}"/>
    <cellStyle name="Comma 41 5 3 2 2 2 2" xfId="14832" xr:uid="{00000000-0005-0000-0000-0000F8550000}"/>
    <cellStyle name="Comma 41 5 3 2 2 2 2 2" xfId="8058" xr:uid="{00000000-0005-0000-0000-0000F9550000}"/>
    <cellStyle name="Comma 41 5 3 2 2 2 3" xfId="30144" xr:uid="{00000000-0005-0000-0000-0000FA550000}"/>
    <cellStyle name="Comma 41 5 3 2 2 3" xfId="30145" xr:uid="{00000000-0005-0000-0000-0000FB550000}"/>
    <cellStyle name="Comma 41 5 3 2 2 3 2" xfId="30146" xr:uid="{00000000-0005-0000-0000-0000FC550000}"/>
    <cellStyle name="Comma 41 5 3 2 2 4" xfId="30147" xr:uid="{00000000-0005-0000-0000-0000FD550000}"/>
    <cellStyle name="Comma 41 5 3 2 3" xfId="30148" xr:uid="{00000000-0005-0000-0000-0000FE550000}"/>
    <cellStyle name="Comma 41 5 3 2 3 2" xfId="30149" xr:uid="{00000000-0005-0000-0000-0000FF550000}"/>
    <cellStyle name="Comma 41 5 3 2 3 2 2" xfId="30150" xr:uid="{00000000-0005-0000-0000-000000560000}"/>
    <cellStyle name="Comma 41 5 3 2 3 3" xfId="30151" xr:uid="{00000000-0005-0000-0000-000001560000}"/>
    <cellStyle name="Comma 41 5 3 2 4" xfId="30152" xr:uid="{00000000-0005-0000-0000-000002560000}"/>
    <cellStyle name="Comma 41 5 3 2 4 2" xfId="22632" xr:uid="{00000000-0005-0000-0000-000003560000}"/>
    <cellStyle name="Comma 41 5 3 2 5" xfId="30153" xr:uid="{00000000-0005-0000-0000-000004560000}"/>
    <cellStyle name="Comma 41 5 3 3" xfId="30154" xr:uid="{00000000-0005-0000-0000-000005560000}"/>
    <cellStyle name="Comma 41 5 3 3 2" xfId="30155" xr:uid="{00000000-0005-0000-0000-000006560000}"/>
    <cellStyle name="Comma 41 5 3 3 2 2" xfId="30156" xr:uid="{00000000-0005-0000-0000-000007560000}"/>
    <cellStyle name="Comma 41 5 3 3 2 2 2" xfId="30157" xr:uid="{00000000-0005-0000-0000-000008560000}"/>
    <cellStyle name="Comma 41 5 3 3 2 3" xfId="30158" xr:uid="{00000000-0005-0000-0000-000009560000}"/>
    <cellStyle name="Comma 41 5 3 3 3" xfId="30159" xr:uid="{00000000-0005-0000-0000-00000A560000}"/>
    <cellStyle name="Comma 41 5 3 3 3 2" xfId="25352" xr:uid="{00000000-0005-0000-0000-00000B560000}"/>
    <cellStyle name="Comma 41 5 3 3 4" xfId="30161" xr:uid="{00000000-0005-0000-0000-00000C560000}"/>
    <cellStyle name="Comma 41 5 3 4" xfId="30163" xr:uid="{00000000-0005-0000-0000-00000D560000}"/>
    <cellStyle name="Comma 41 5 3 4 2" xfId="30164" xr:uid="{00000000-0005-0000-0000-00000E560000}"/>
    <cellStyle name="Comma 41 5 3 4 2 2" xfId="30165" xr:uid="{00000000-0005-0000-0000-00000F560000}"/>
    <cellStyle name="Comma 41 5 3 4 3" xfId="10235" xr:uid="{00000000-0005-0000-0000-000010560000}"/>
    <cellStyle name="Comma 41 5 3 5" xfId="30166" xr:uid="{00000000-0005-0000-0000-000011560000}"/>
    <cellStyle name="Comma 41 5 3 5 2" xfId="30169" xr:uid="{00000000-0005-0000-0000-000012560000}"/>
    <cellStyle name="Comma 41 5 3 6" xfId="30172" xr:uid="{00000000-0005-0000-0000-000013560000}"/>
    <cellStyle name="Comma 41 5 3 7" xfId="30175" xr:uid="{00000000-0005-0000-0000-000014560000}"/>
    <cellStyle name="Comma 41 5 4" xfId="3551" xr:uid="{00000000-0005-0000-0000-000015560000}"/>
    <cellStyle name="Comma 41 5 4 2" xfId="30178" xr:uid="{00000000-0005-0000-0000-000016560000}"/>
    <cellStyle name="Comma 41 5 4 2 2" xfId="30179" xr:uid="{00000000-0005-0000-0000-000017560000}"/>
    <cellStyle name="Comma 41 5 4 2 2 2" xfId="30180" xr:uid="{00000000-0005-0000-0000-000018560000}"/>
    <cellStyle name="Comma 41 5 4 2 2 2 2" xfId="18616" xr:uid="{00000000-0005-0000-0000-000019560000}"/>
    <cellStyle name="Comma 41 5 4 2 2 3" xfId="11142" xr:uid="{00000000-0005-0000-0000-00001A560000}"/>
    <cellStyle name="Comma 41 5 4 2 3" xfId="30181" xr:uid="{00000000-0005-0000-0000-00001B560000}"/>
    <cellStyle name="Comma 41 5 4 2 3 2" xfId="30182" xr:uid="{00000000-0005-0000-0000-00001C560000}"/>
    <cellStyle name="Comma 41 5 4 2 4" xfId="30183" xr:uid="{00000000-0005-0000-0000-00001D560000}"/>
    <cellStyle name="Comma 41 5 4 3" xfId="30185" xr:uid="{00000000-0005-0000-0000-00001E560000}"/>
    <cellStyle name="Comma 41 5 4 3 2" xfId="30186" xr:uid="{00000000-0005-0000-0000-00001F560000}"/>
    <cellStyle name="Comma 41 5 4 3 2 2" xfId="30187" xr:uid="{00000000-0005-0000-0000-000020560000}"/>
    <cellStyle name="Comma 41 5 4 3 3" xfId="30188" xr:uid="{00000000-0005-0000-0000-000021560000}"/>
    <cellStyle name="Comma 41 5 4 4" xfId="30189" xr:uid="{00000000-0005-0000-0000-000022560000}"/>
    <cellStyle name="Comma 41 5 4 4 2" xfId="30190" xr:uid="{00000000-0005-0000-0000-000023560000}"/>
    <cellStyle name="Comma 41 5 4 5" xfId="30191" xr:uid="{00000000-0005-0000-0000-000024560000}"/>
    <cellStyle name="Comma 41 5 5" xfId="30194" xr:uid="{00000000-0005-0000-0000-000025560000}"/>
    <cellStyle name="Comma 41 5 5 2" xfId="16648" xr:uid="{00000000-0005-0000-0000-000026560000}"/>
    <cellStyle name="Comma 41 5 5 2 2" xfId="394" xr:uid="{00000000-0005-0000-0000-000027560000}"/>
    <cellStyle name="Comma 41 5 5 2 2 2" xfId="30195" xr:uid="{00000000-0005-0000-0000-000028560000}"/>
    <cellStyle name="Comma 41 5 5 2 3" xfId="399" xr:uid="{00000000-0005-0000-0000-000029560000}"/>
    <cellStyle name="Comma 41 5 5 3" xfId="30196" xr:uid="{00000000-0005-0000-0000-00002A560000}"/>
    <cellStyle name="Comma 41 5 5 3 2" xfId="30197" xr:uid="{00000000-0005-0000-0000-00002B560000}"/>
    <cellStyle name="Comma 41 5 5 4" xfId="30198" xr:uid="{00000000-0005-0000-0000-00002C560000}"/>
    <cellStyle name="Comma 41 5 6" xfId="15506" xr:uid="{00000000-0005-0000-0000-00002D560000}"/>
    <cellStyle name="Comma 41 5 6 2" xfId="30199" xr:uid="{00000000-0005-0000-0000-00002E560000}"/>
    <cellStyle name="Comma 41 5 6 2 2" xfId="30200" xr:uid="{00000000-0005-0000-0000-00002F560000}"/>
    <cellStyle name="Comma 41 5 6 3" xfId="30201" xr:uid="{00000000-0005-0000-0000-000030560000}"/>
    <cellStyle name="Comma 41 5 7" xfId="30202" xr:uid="{00000000-0005-0000-0000-000031560000}"/>
    <cellStyle name="Comma 41 5 7 2" xfId="30203" xr:uid="{00000000-0005-0000-0000-000032560000}"/>
    <cellStyle name="Comma 41 5 8" xfId="30204" xr:uid="{00000000-0005-0000-0000-000033560000}"/>
    <cellStyle name="Comma 41 5 9" xfId="5030" xr:uid="{00000000-0005-0000-0000-000034560000}"/>
    <cellStyle name="Comma 41 6" xfId="30205" xr:uid="{00000000-0005-0000-0000-000035560000}"/>
    <cellStyle name="Comma 41 6 2" xfId="30206" xr:uid="{00000000-0005-0000-0000-000036560000}"/>
    <cellStyle name="Comma 41 6 2 2" xfId="1234" xr:uid="{00000000-0005-0000-0000-000037560000}"/>
    <cellStyle name="Comma 41 6 2 2 2" xfId="30207" xr:uid="{00000000-0005-0000-0000-000038560000}"/>
    <cellStyle name="Comma 41 6 2 2 2 2" xfId="30208" xr:uid="{00000000-0005-0000-0000-000039560000}"/>
    <cellStyle name="Comma 41 6 2 2 2 2 2" xfId="20319" xr:uid="{00000000-0005-0000-0000-00003A560000}"/>
    <cellStyle name="Comma 41 6 2 2 2 2 2 2" xfId="30209" xr:uid="{00000000-0005-0000-0000-00003B560000}"/>
    <cellStyle name="Comma 41 6 2 2 2 2 3" xfId="30210" xr:uid="{00000000-0005-0000-0000-00003C560000}"/>
    <cellStyle name="Comma 41 6 2 2 2 3" xfId="30211" xr:uid="{00000000-0005-0000-0000-00003D560000}"/>
    <cellStyle name="Comma 41 6 2 2 2 3 2" xfId="30212" xr:uid="{00000000-0005-0000-0000-00003E560000}"/>
    <cellStyle name="Comma 41 6 2 2 2 4" xfId="30213" xr:uid="{00000000-0005-0000-0000-00003F560000}"/>
    <cellStyle name="Comma 41 6 2 2 3" xfId="30214" xr:uid="{00000000-0005-0000-0000-000040560000}"/>
    <cellStyle name="Comma 41 6 2 2 3 2" xfId="30215" xr:uid="{00000000-0005-0000-0000-000041560000}"/>
    <cellStyle name="Comma 41 6 2 2 3 2 2" xfId="30216" xr:uid="{00000000-0005-0000-0000-000042560000}"/>
    <cellStyle name="Comma 41 6 2 2 3 3" xfId="30217" xr:uid="{00000000-0005-0000-0000-000043560000}"/>
    <cellStyle name="Comma 41 6 2 2 4" xfId="30218" xr:uid="{00000000-0005-0000-0000-000044560000}"/>
    <cellStyle name="Comma 41 6 2 2 4 2" xfId="30219" xr:uid="{00000000-0005-0000-0000-000045560000}"/>
    <cellStyle name="Comma 41 6 2 2 5" xfId="30220" xr:uid="{00000000-0005-0000-0000-000046560000}"/>
    <cellStyle name="Comma 41 6 2 3" xfId="1660" xr:uid="{00000000-0005-0000-0000-000047560000}"/>
    <cellStyle name="Comma 41 6 2 3 2" xfId="30221" xr:uid="{00000000-0005-0000-0000-000048560000}"/>
    <cellStyle name="Comma 41 6 2 3 2 2" xfId="30223" xr:uid="{00000000-0005-0000-0000-000049560000}"/>
    <cellStyle name="Comma 41 6 2 3 2 2 2" xfId="30225" xr:uid="{00000000-0005-0000-0000-00004A560000}"/>
    <cellStyle name="Comma 41 6 2 3 2 3" xfId="30227" xr:uid="{00000000-0005-0000-0000-00004B560000}"/>
    <cellStyle name="Comma 41 6 2 3 3" xfId="30229" xr:uid="{00000000-0005-0000-0000-00004C560000}"/>
    <cellStyle name="Comma 41 6 2 3 3 2" xfId="30232" xr:uid="{00000000-0005-0000-0000-00004D560000}"/>
    <cellStyle name="Comma 41 6 2 3 4" xfId="30234" xr:uid="{00000000-0005-0000-0000-00004E560000}"/>
    <cellStyle name="Comma 41 6 2 4" xfId="975" xr:uid="{00000000-0005-0000-0000-00004F560000}"/>
    <cellStyle name="Comma 41 6 2 4 2" xfId="14471" xr:uid="{00000000-0005-0000-0000-000050560000}"/>
    <cellStyle name="Comma 41 6 2 4 2 2" xfId="14474" xr:uid="{00000000-0005-0000-0000-000051560000}"/>
    <cellStyle name="Comma 41 6 2 4 3" xfId="10263" xr:uid="{00000000-0005-0000-0000-000052560000}"/>
    <cellStyle name="Comma 41 6 2 5" xfId="323" xr:uid="{00000000-0005-0000-0000-000053560000}"/>
    <cellStyle name="Comma 41 6 2 5 2" xfId="14538" xr:uid="{00000000-0005-0000-0000-000054560000}"/>
    <cellStyle name="Comma 41 6 2 6" xfId="326" xr:uid="{00000000-0005-0000-0000-000055560000}"/>
    <cellStyle name="Comma 41 6 2 7" xfId="340" xr:uid="{00000000-0005-0000-0000-000056560000}"/>
    <cellStyle name="Comma 41 6 3" xfId="30236" xr:uid="{00000000-0005-0000-0000-000057560000}"/>
    <cellStyle name="Comma 41 6 3 2" xfId="30237" xr:uid="{00000000-0005-0000-0000-000058560000}"/>
    <cellStyle name="Comma 41 6 3 2 2" xfId="30238" xr:uid="{00000000-0005-0000-0000-000059560000}"/>
    <cellStyle name="Comma 41 6 3 2 2 2" xfId="30239" xr:uid="{00000000-0005-0000-0000-00005A560000}"/>
    <cellStyle name="Comma 41 6 3 2 2 2 2" xfId="30240" xr:uid="{00000000-0005-0000-0000-00005B560000}"/>
    <cellStyle name="Comma 41 6 3 2 2 3" xfId="30241" xr:uid="{00000000-0005-0000-0000-00005C560000}"/>
    <cellStyle name="Comma 41 6 3 2 3" xfId="30242" xr:uid="{00000000-0005-0000-0000-00005D560000}"/>
    <cellStyle name="Comma 41 6 3 2 3 2" xfId="30243" xr:uid="{00000000-0005-0000-0000-00005E560000}"/>
    <cellStyle name="Comma 41 6 3 2 4" xfId="30244" xr:uid="{00000000-0005-0000-0000-00005F560000}"/>
    <cellStyle name="Comma 41 6 3 3" xfId="30245" xr:uid="{00000000-0005-0000-0000-000060560000}"/>
    <cellStyle name="Comma 41 6 3 3 2" xfId="30246" xr:uid="{00000000-0005-0000-0000-000061560000}"/>
    <cellStyle name="Comma 41 6 3 3 2 2" xfId="30248" xr:uid="{00000000-0005-0000-0000-000062560000}"/>
    <cellStyle name="Comma 41 6 3 3 3" xfId="30250" xr:uid="{00000000-0005-0000-0000-000063560000}"/>
    <cellStyle name="Comma 41 6 3 4" xfId="30252" xr:uid="{00000000-0005-0000-0000-000064560000}"/>
    <cellStyle name="Comma 41 6 3 4 2" xfId="14643" xr:uid="{00000000-0005-0000-0000-000065560000}"/>
    <cellStyle name="Comma 41 6 3 5" xfId="30253" xr:uid="{00000000-0005-0000-0000-000066560000}"/>
    <cellStyle name="Comma 41 6 4" xfId="30256" xr:uid="{00000000-0005-0000-0000-000067560000}"/>
    <cellStyle name="Comma 41 6 4 2" xfId="30257" xr:uid="{00000000-0005-0000-0000-000068560000}"/>
    <cellStyle name="Comma 41 6 4 2 2" xfId="30258" xr:uid="{00000000-0005-0000-0000-000069560000}"/>
    <cellStyle name="Comma 41 6 4 2 2 2" xfId="30259" xr:uid="{00000000-0005-0000-0000-00006A560000}"/>
    <cellStyle name="Comma 41 6 4 2 3" xfId="30260" xr:uid="{00000000-0005-0000-0000-00006B560000}"/>
    <cellStyle name="Comma 41 6 4 3" xfId="30261" xr:uid="{00000000-0005-0000-0000-00006C560000}"/>
    <cellStyle name="Comma 41 6 4 3 2" xfId="30262" xr:uid="{00000000-0005-0000-0000-00006D560000}"/>
    <cellStyle name="Comma 41 6 4 4" xfId="30264" xr:uid="{00000000-0005-0000-0000-00006E560000}"/>
    <cellStyle name="Comma 41 6 5" xfId="30265" xr:uid="{00000000-0005-0000-0000-00006F560000}"/>
    <cellStyle name="Comma 41 6 5 2" xfId="30266" xr:uid="{00000000-0005-0000-0000-000070560000}"/>
    <cellStyle name="Comma 41 6 5 2 2" xfId="25736" xr:uid="{00000000-0005-0000-0000-000071560000}"/>
    <cellStyle name="Comma 41 6 5 3" xfId="30267" xr:uid="{00000000-0005-0000-0000-000072560000}"/>
    <cellStyle name="Comma 41 6 6" xfId="30268" xr:uid="{00000000-0005-0000-0000-000073560000}"/>
    <cellStyle name="Comma 41 6 6 2" xfId="30269" xr:uid="{00000000-0005-0000-0000-000074560000}"/>
    <cellStyle name="Comma 41 6 7" xfId="29184" xr:uid="{00000000-0005-0000-0000-000075560000}"/>
    <cellStyle name="Comma 41 6 8" xfId="29189" xr:uid="{00000000-0005-0000-0000-000076560000}"/>
    <cellStyle name="Comma 41 7" xfId="30270" xr:uid="{00000000-0005-0000-0000-000077560000}"/>
    <cellStyle name="Comma 41 7 2" xfId="30271" xr:uid="{00000000-0005-0000-0000-000078560000}"/>
    <cellStyle name="Comma 41 7 2 2" xfId="573" xr:uid="{00000000-0005-0000-0000-000079560000}"/>
    <cellStyle name="Comma 41 7 2 2 2" xfId="17465" xr:uid="{00000000-0005-0000-0000-00007A560000}"/>
    <cellStyle name="Comma 41 7 2 2 2 2" xfId="17472" xr:uid="{00000000-0005-0000-0000-00007B560000}"/>
    <cellStyle name="Comma 41 7 2 2 2 2 2" xfId="30272" xr:uid="{00000000-0005-0000-0000-00007C560000}"/>
    <cellStyle name="Comma 41 7 2 2 2 3" xfId="17477" xr:uid="{00000000-0005-0000-0000-00007D560000}"/>
    <cellStyle name="Comma 41 7 2 2 3" xfId="17517" xr:uid="{00000000-0005-0000-0000-00007E560000}"/>
    <cellStyle name="Comma 41 7 2 2 3 2" xfId="17524" xr:uid="{00000000-0005-0000-0000-00007F560000}"/>
    <cellStyle name="Comma 41 7 2 2 4" xfId="17577" xr:uid="{00000000-0005-0000-0000-000080560000}"/>
    <cellStyle name="Comma 41 7 2 3" xfId="588" xr:uid="{00000000-0005-0000-0000-000081560000}"/>
    <cellStyle name="Comma 41 7 2 3 2" xfId="25041" xr:uid="{00000000-0005-0000-0000-000082560000}"/>
    <cellStyle name="Comma 41 7 2 3 2 2" xfId="25045" xr:uid="{00000000-0005-0000-0000-000083560000}"/>
    <cellStyle name="Comma 41 7 2 3 3" xfId="25052" xr:uid="{00000000-0005-0000-0000-000084560000}"/>
    <cellStyle name="Comma 41 7 2 4" xfId="599" xr:uid="{00000000-0005-0000-0000-000085560000}"/>
    <cellStyle name="Comma 41 7 2 4 2" xfId="15058" xr:uid="{00000000-0005-0000-0000-000086560000}"/>
    <cellStyle name="Comma 41 7 2 5" xfId="30274" xr:uid="{00000000-0005-0000-0000-000087560000}"/>
    <cellStyle name="Comma 41 7 3" xfId="30277" xr:uid="{00000000-0005-0000-0000-000088560000}"/>
    <cellStyle name="Comma 41 7 3 2" xfId="30278" xr:uid="{00000000-0005-0000-0000-000089560000}"/>
    <cellStyle name="Comma 41 7 3 2 2" xfId="30279" xr:uid="{00000000-0005-0000-0000-00008A560000}"/>
    <cellStyle name="Comma 41 7 3 2 2 2" xfId="30281" xr:uid="{00000000-0005-0000-0000-00008B560000}"/>
    <cellStyle name="Comma 41 7 3 2 3" xfId="30283" xr:uid="{00000000-0005-0000-0000-00008C560000}"/>
    <cellStyle name="Comma 41 7 3 3" xfId="30285" xr:uid="{00000000-0005-0000-0000-00008D560000}"/>
    <cellStyle name="Comma 41 7 3 3 2" xfId="30286" xr:uid="{00000000-0005-0000-0000-00008E560000}"/>
    <cellStyle name="Comma 41 7 3 4" xfId="30288" xr:uid="{00000000-0005-0000-0000-00008F560000}"/>
    <cellStyle name="Comma 41 7 4" xfId="30289" xr:uid="{00000000-0005-0000-0000-000090560000}"/>
    <cellStyle name="Comma 41 7 4 2" xfId="30290" xr:uid="{00000000-0005-0000-0000-000091560000}"/>
    <cellStyle name="Comma 41 7 4 2 2" xfId="30291" xr:uid="{00000000-0005-0000-0000-000092560000}"/>
    <cellStyle name="Comma 41 7 4 3" xfId="30293" xr:uid="{00000000-0005-0000-0000-000093560000}"/>
    <cellStyle name="Comma 41 7 5" xfId="30294" xr:uid="{00000000-0005-0000-0000-000094560000}"/>
    <cellStyle name="Comma 41 7 5 2" xfId="30295" xr:uid="{00000000-0005-0000-0000-000095560000}"/>
    <cellStyle name="Comma 41 7 6" xfId="30296" xr:uid="{00000000-0005-0000-0000-000096560000}"/>
    <cellStyle name="Comma 41 7 7" xfId="9494" xr:uid="{00000000-0005-0000-0000-000097560000}"/>
    <cellStyle name="Comma 41 8" xfId="27675" xr:uid="{00000000-0005-0000-0000-000098560000}"/>
    <cellStyle name="Comma 41 8 2" xfId="30297" xr:uid="{00000000-0005-0000-0000-000099560000}"/>
    <cellStyle name="Comma 41 8 2 2" xfId="1684" xr:uid="{00000000-0005-0000-0000-00009A560000}"/>
    <cellStyle name="Comma 41 8 2 2 2" xfId="24699" xr:uid="{00000000-0005-0000-0000-00009B560000}"/>
    <cellStyle name="Comma 41 8 2 2 2 2" xfId="4116" xr:uid="{00000000-0005-0000-0000-00009C560000}"/>
    <cellStyle name="Comma 41 8 2 2 3" xfId="705" xr:uid="{00000000-0005-0000-0000-00009D560000}"/>
    <cellStyle name="Comma 41 8 2 3" xfId="78" xr:uid="{00000000-0005-0000-0000-00009E560000}"/>
    <cellStyle name="Comma 41 8 2 3 2" xfId="24815" xr:uid="{00000000-0005-0000-0000-00009F560000}"/>
    <cellStyle name="Comma 41 8 2 4" xfId="1165" xr:uid="{00000000-0005-0000-0000-0000A0560000}"/>
    <cellStyle name="Comma 41 8 3" xfId="30298" xr:uid="{00000000-0005-0000-0000-0000A1560000}"/>
    <cellStyle name="Comma 41 8 3 2" xfId="30299" xr:uid="{00000000-0005-0000-0000-0000A2560000}"/>
    <cellStyle name="Comma 41 8 3 2 2" xfId="30300" xr:uid="{00000000-0005-0000-0000-0000A3560000}"/>
    <cellStyle name="Comma 41 8 3 3" xfId="30301" xr:uid="{00000000-0005-0000-0000-0000A4560000}"/>
    <cellStyle name="Comma 41 8 4" xfId="30302" xr:uid="{00000000-0005-0000-0000-0000A5560000}"/>
    <cellStyle name="Comma 41 8 4 2" xfId="30303" xr:uid="{00000000-0005-0000-0000-0000A6560000}"/>
    <cellStyle name="Comma 41 8 5" xfId="30304" xr:uid="{00000000-0005-0000-0000-0000A7560000}"/>
    <cellStyle name="Comma 41 9" xfId="13650" xr:uid="{00000000-0005-0000-0000-0000A8560000}"/>
    <cellStyle name="Comma 41 9 2" xfId="30305" xr:uid="{00000000-0005-0000-0000-0000A9560000}"/>
    <cellStyle name="Comma 41 9 2 2" xfId="526" xr:uid="{00000000-0005-0000-0000-0000AA560000}"/>
    <cellStyle name="Comma 41 9 2 2 2" xfId="30306" xr:uid="{00000000-0005-0000-0000-0000AB560000}"/>
    <cellStyle name="Comma 41 9 2 3" xfId="1350" xr:uid="{00000000-0005-0000-0000-0000AC560000}"/>
    <cellStyle name="Comma 41 9 3" xfId="30307" xr:uid="{00000000-0005-0000-0000-0000AD560000}"/>
    <cellStyle name="Comma 41 9 3 2" xfId="30308" xr:uid="{00000000-0005-0000-0000-0000AE560000}"/>
    <cellStyle name="Comma 41 9 4" xfId="20724" xr:uid="{00000000-0005-0000-0000-0000AF560000}"/>
    <cellStyle name="Comma 410" xfId="23377" xr:uid="{00000000-0005-0000-0000-0000B0560000}"/>
    <cellStyle name="Comma 410 2" xfId="26010" xr:uid="{00000000-0005-0000-0000-0000B1560000}"/>
    <cellStyle name="Comma 411" xfId="26014" xr:uid="{00000000-0005-0000-0000-0000B2560000}"/>
    <cellStyle name="Comma 411 2" xfId="26018" xr:uid="{00000000-0005-0000-0000-0000B3560000}"/>
    <cellStyle name="Comma 412" xfId="26022" xr:uid="{00000000-0005-0000-0000-0000B4560000}"/>
    <cellStyle name="Comma 412 2" xfId="26026" xr:uid="{00000000-0005-0000-0000-0000B5560000}"/>
    <cellStyle name="Comma 413" xfId="16312" xr:uid="{00000000-0005-0000-0000-0000B6560000}"/>
    <cellStyle name="Comma 413 2" xfId="10824" xr:uid="{00000000-0005-0000-0000-0000B7560000}"/>
    <cellStyle name="Comma 414" xfId="26030" xr:uid="{00000000-0005-0000-0000-0000B8560000}"/>
    <cellStyle name="Comma 414 2" xfId="26034" xr:uid="{00000000-0005-0000-0000-0000B9560000}"/>
    <cellStyle name="Comma 415" xfId="12954" xr:uid="{00000000-0005-0000-0000-0000BA560000}"/>
    <cellStyle name="Comma 415 2" xfId="26048" xr:uid="{00000000-0005-0000-0000-0000BB560000}"/>
    <cellStyle name="Comma 416" xfId="26052" xr:uid="{00000000-0005-0000-0000-0000BC560000}"/>
    <cellStyle name="Comma 416 2" xfId="19299" xr:uid="{00000000-0005-0000-0000-0000BD560000}"/>
    <cellStyle name="Comma 417" xfId="26056" xr:uid="{00000000-0005-0000-0000-0000BE560000}"/>
    <cellStyle name="Comma 417 2" xfId="8960" xr:uid="{00000000-0005-0000-0000-0000BF560000}"/>
    <cellStyle name="Comma 418" xfId="26060" xr:uid="{00000000-0005-0000-0000-0000C0560000}"/>
    <cellStyle name="Comma 418 2" xfId="8973" xr:uid="{00000000-0005-0000-0000-0000C1560000}"/>
    <cellStyle name="Comma 419" xfId="11129" xr:uid="{00000000-0005-0000-0000-0000C2560000}"/>
    <cellStyle name="Comma 419 2" xfId="2322" xr:uid="{00000000-0005-0000-0000-0000C3560000}"/>
    <cellStyle name="Comma 42" xfId="20551" xr:uid="{00000000-0005-0000-0000-0000C4560000}"/>
    <cellStyle name="Comma 42 10" xfId="14345" xr:uid="{00000000-0005-0000-0000-0000C5560000}"/>
    <cellStyle name="Comma 42 10 2" xfId="26063" xr:uid="{00000000-0005-0000-0000-0000C6560000}"/>
    <cellStyle name="Comma 42 11" xfId="26067" xr:uid="{00000000-0005-0000-0000-0000C7560000}"/>
    <cellStyle name="Comma 42 12" xfId="26071" xr:uid="{00000000-0005-0000-0000-0000C8560000}"/>
    <cellStyle name="Comma 42 13" xfId="26073" xr:uid="{00000000-0005-0000-0000-0000C9560000}"/>
    <cellStyle name="Comma 42 14" xfId="26075" xr:uid="{00000000-0005-0000-0000-0000CA560000}"/>
    <cellStyle name="Comma 42 2" xfId="20555" xr:uid="{00000000-0005-0000-0000-0000CB560000}"/>
    <cellStyle name="Comma 42 2 10" xfId="26078" xr:uid="{00000000-0005-0000-0000-0000CC560000}"/>
    <cellStyle name="Comma 42 2 11" xfId="26081" xr:uid="{00000000-0005-0000-0000-0000CD560000}"/>
    <cellStyle name="Comma 42 2 12" xfId="12058" xr:uid="{00000000-0005-0000-0000-0000CE560000}"/>
    <cellStyle name="Comma 42 2 2" xfId="20558" xr:uid="{00000000-0005-0000-0000-0000CF560000}"/>
    <cellStyle name="Comma 42 2 2 10" xfId="26083" xr:uid="{00000000-0005-0000-0000-0000D0560000}"/>
    <cellStyle name="Comma 42 2 2 11" xfId="26085" xr:uid="{00000000-0005-0000-0000-0000D1560000}"/>
    <cellStyle name="Comma 42 2 2 2" xfId="20562" xr:uid="{00000000-0005-0000-0000-0000D2560000}"/>
    <cellStyle name="Comma 42 2 2 2 2" xfId="26090" xr:uid="{00000000-0005-0000-0000-0000D3560000}"/>
    <cellStyle name="Comma 42 2 2 2 2 2" xfId="26093" xr:uid="{00000000-0005-0000-0000-0000D4560000}"/>
    <cellStyle name="Comma 42 2 2 2 2 2 2" xfId="26095" xr:uid="{00000000-0005-0000-0000-0000D5560000}"/>
    <cellStyle name="Comma 42 2 2 2 2 2 2 2" xfId="26097" xr:uid="{00000000-0005-0000-0000-0000D6560000}"/>
    <cellStyle name="Comma 42 2 2 2 2 2 2 2 2" xfId="26099" xr:uid="{00000000-0005-0000-0000-0000D7560000}"/>
    <cellStyle name="Comma 42 2 2 2 2 2 2 2 2 2" xfId="26101" xr:uid="{00000000-0005-0000-0000-0000D8560000}"/>
    <cellStyle name="Comma 42 2 2 2 2 2 2 2 2 2 2" xfId="10215" xr:uid="{00000000-0005-0000-0000-0000D9560000}"/>
    <cellStyle name="Comma 42 2 2 2 2 2 2 2 2 3" xfId="26103" xr:uid="{00000000-0005-0000-0000-0000DA560000}"/>
    <cellStyle name="Comma 42 2 2 2 2 2 2 2 3" xfId="26106" xr:uid="{00000000-0005-0000-0000-0000DB560000}"/>
    <cellStyle name="Comma 42 2 2 2 2 2 2 2 3 2" xfId="26108" xr:uid="{00000000-0005-0000-0000-0000DC560000}"/>
    <cellStyle name="Comma 42 2 2 2 2 2 2 2 4" xfId="23562" xr:uid="{00000000-0005-0000-0000-0000DD560000}"/>
    <cellStyle name="Comma 42 2 2 2 2 2 2 3" xfId="23020" xr:uid="{00000000-0005-0000-0000-0000DE560000}"/>
    <cellStyle name="Comma 42 2 2 2 2 2 2 3 2" xfId="9508" xr:uid="{00000000-0005-0000-0000-0000DF560000}"/>
    <cellStyle name="Comma 42 2 2 2 2 2 2 3 2 2" xfId="26112" xr:uid="{00000000-0005-0000-0000-0000E0560000}"/>
    <cellStyle name="Comma 42 2 2 2 2 2 2 3 3" xfId="26115" xr:uid="{00000000-0005-0000-0000-0000E1560000}"/>
    <cellStyle name="Comma 42 2 2 2 2 2 2 4" xfId="26120" xr:uid="{00000000-0005-0000-0000-0000E2560000}"/>
    <cellStyle name="Comma 42 2 2 2 2 2 2 4 2" xfId="26123" xr:uid="{00000000-0005-0000-0000-0000E3560000}"/>
    <cellStyle name="Comma 42 2 2 2 2 2 2 5" xfId="13717" xr:uid="{00000000-0005-0000-0000-0000E4560000}"/>
    <cellStyle name="Comma 42 2 2 2 2 2 3" xfId="26129" xr:uid="{00000000-0005-0000-0000-0000E5560000}"/>
    <cellStyle name="Comma 42 2 2 2 2 2 3 2" xfId="26132" xr:uid="{00000000-0005-0000-0000-0000E6560000}"/>
    <cellStyle name="Comma 42 2 2 2 2 2 3 2 2" xfId="26135" xr:uid="{00000000-0005-0000-0000-0000E7560000}"/>
    <cellStyle name="Comma 42 2 2 2 2 2 3 2 2 2" xfId="14065" xr:uid="{00000000-0005-0000-0000-0000E8560000}"/>
    <cellStyle name="Comma 42 2 2 2 2 2 3 2 3" xfId="26137" xr:uid="{00000000-0005-0000-0000-0000E9560000}"/>
    <cellStyle name="Comma 42 2 2 2 2 2 3 3" xfId="26141" xr:uid="{00000000-0005-0000-0000-0000EA560000}"/>
    <cellStyle name="Comma 42 2 2 2 2 2 3 3 2" xfId="26143" xr:uid="{00000000-0005-0000-0000-0000EB560000}"/>
    <cellStyle name="Comma 42 2 2 2 2 2 3 4" xfId="26147" xr:uid="{00000000-0005-0000-0000-0000EC560000}"/>
    <cellStyle name="Comma 42 2 2 2 2 2 4" xfId="23751" xr:uid="{00000000-0005-0000-0000-0000ED560000}"/>
    <cellStyle name="Comma 42 2 2 2 2 2 4 2" xfId="23755" xr:uid="{00000000-0005-0000-0000-0000EE560000}"/>
    <cellStyle name="Comma 42 2 2 2 2 2 4 2 2" xfId="23758" xr:uid="{00000000-0005-0000-0000-0000EF560000}"/>
    <cellStyle name="Comma 42 2 2 2 2 2 4 3" xfId="23761" xr:uid="{00000000-0005-0000-0000-0000F0560000}"/>
    <cellStyle name="Comma 42 2 2 2 2 2 5" xfId="23765" xr:uid="{00000000-0005-0000-0000-0000F1560000}"/>
    <cellStyle name="Comma 42 2 2 2 2 2 5 2" xfId="23769" xr:uid="{00000000-0005-0000-0000-0000F2560000}"/>
    <cellStyle name="Comma 42 2 2 2 2 2 6" xfId="23772" xr:uid="{00000000-0005-0000-0000-0000F3560000}"/>
    <cellStyle name="Comma 42 2 2 2 2 2 7" xfId="26160" xr:uid="{00000000-0005-0000-0000-0000F4560000}"/>
    <cellStyle name="Comma 42 2 2 2 2 3" xfId="26163" xr:uid="{00000000-0005-0000-0000-0000F5560000}"/>
    <cellStyle name="Comma 42 2 2 2 2 3 2" xfId="26165" xr:uid="{00000000-0005-0000-0000-0000F6560000}"/>
    <cellStyle name="Comma 42 2 2 2 2 3 2 2" xfId="26167" xr:uid="{00000000-0005-0000-0000-0000F7560000}"/>
    <cellStyle name="Comma 42 2 2 2 2 3 2 2 2" xfId="1503" xr:uid="{00000000-0005-0000-0000-0000F8560000}"/>
    <cellStyle name="Comma 42 2 2 2 2 3 2 2 2 2" xfId="26169" xr:uid="{00000000-0005-0000-0000-0000F9560000}"/>
    <cellStyle name="Comma 42 2 2 2 2 3 2 2 3" xfId="1509" xr:uid="{00000000-0005-0000-0000-0000FA560000}"/>
    <cellStyle name="Comma 42 2 2 2 2 3 2 3" xfId="26174" xr:uid="{00000000-0005-0000-0000-0000FB560000}"/>
    <cellStyle name="Comma 42 2 2 2 2 3 2 3 2" xfId="4736" xr:uid="{00000000-0005-0000-0000-0000FC560000}"/>
    <cellStyle name="Comma 42 2 2 2 2 3 2 4" xfId="26179" xr:uid="{00000000-0005-0000-0000-0000FD560000}"/>
    <cellStyle name="Comma 42 2 2 2 2 3 3" xfId="26184" xr:uid="{00000000-0005-0000-0000-0000FE560000}"/>
    <cellStyle name="Comma 42 2 2 2 2 3 3 2" xfId="26187" xr:uid="{00000000-0005-0000-0000-0000FF560000}"/>
    <cellStyle name="Comma 42 2 2 2 2 3 3 2 2" xfId="1520" xr:uid="{00000000-0005-0000-0000-000000570000}"/>
    <cellStyle name="Comma 42 2 2 2 2 3 3 3" xfId="26189" xr:uid="{00000000-0005-0000-0000-000001570000}"/>
    <cellStyle name="Comma 42 2 2 2 2 3 4" xfId="23779" xr:uid="{00000000-0005-0000-0000-000002570000}"/>
    <cellStyle name="Comma 42 2 2 2 2 3 4 2" xfId="23782" xr:uid="{00000000-0005-0000-0000-000003570000}"/>
    <cellStyle name="Comma 42 2 2 2 2 3 5" xfId="20838" xr:uid="{00000000-0005-0000-0000-000004570000}"/>
    <cellStyle name="Comma 42 2 2 2 2 4" xfId="26195" xr:uid="{00000000-0005-0000-0000-000005570000}"/>
    <cellStyle name="Comma 42 2 2 2 2 4 2" xfId="26198" xr:uid="{00000000-0005-0000-0000-000006570000}"/>
    <cellStyle name="Comma 42 2 2 2 2 4 2 2" xfId="26201" xr:uid="{00000000-0005-0000-0000-000007570000}"/>
    <cellStyle name="Comma 42 2 2 2 2 4 2 2 2" xfId="26203" xr:uid="{00000000-0005-0000-0000-000008570000}"/>
    <cellStyle name="Comma 42 2 2 2 2 4 2 3" xfId="26209" xr:uid="{00000000-0005-0000-0000-000009570000}"/>
    <cellStyle name="Comma 42 2 2 2 2 4 3" xfId="26215" xr:uid="{00000000-0005-0000-0000-00000A570000}"/>
    <cellStyle name="Comma 42 2 2 2 2 4 3 2" xfId="26220" xr:uid="{00000000-0005-0000-0000-00000B570000}"/>
    <cellStyle name="Comma 42 2 2 2 2 4 4" xfId="23786" xr:uid="{00000000-0005-0000-0000-00000C570000}"/>
    <cellStyle name="Comma 42 2 2 2 2 5" xfId="26227" xr:uid="{00000000-0005-0000-0000-00000D570000}"/>
    <cellStyle name="Comma 42 2 2 2 2 5 2" xfId="26230" xr:uid="{00000000-0005-0000-0000-00000E570000}"/>
    <cellStyle name="Comma 42 2 2 2 2 5 2 2" xfId="26232" xr:uid="{00000000-0005-0000-0000-00000F570000}"/>
    <cellStyle name="Comma 42 2 2 2 2 5 3" xfId="26236" xr:uid="{00000000-0005-0000-0000-000010570000}"/>
    <cellStyle name="Comma 42 2 2 2 2 6" xfId="26242" xr:uid="{00000000-0005-0000-0000-000011570000}"/>
    <cellStyle name="Comma 42 2 2 2 2 6 2" xfId="26244" xr:uid="{00000000-0005-0000-0000-000012570000}"/>
    <cellStyle name="Comma 42 2 2 2 2 7" xfId="26248" xr:uid="{00000000-0005-0000-0000-000013570000}"/>
    <cellStyle name="Comma 42 2 2 2 2 8" xfId="26251" xr:uid="{00000000-0005-0000-0000-000014570000}"/>
    <cellStyle name="Comma 42 2 2 2 3" xfId="26254" xr:uid="{00000000-0005-0000-0000-000015570000}"/>
    <cellStyle name="Comma 42 2 2 2 3 2" xfId="26256" xr:uid="{00000000-0005-0000-0000-000016570000}"/>
    <cellStyle name="Comma 42 2 2 2 3 2 2" xfId="26258" xr:uid="{00000000-0005-0000-0000-000017570000}"/>
    <cellStyle name="Comma 42 2 2 2 3 2 2 2" xfId="26260" xr:uid="{00000000-0005-0000-0000-000018570000}"/>
    <cellStyle name="Comma 42 2 2 2 3 2 2 2 2" xfId="26262" xr:uid="{00000000-0005-0000-0000-000019570000}"/>
    <cellStyle name="Comma 42 2 2 2 3 2 2 2 2 2" xfId="26264" xr:uid="{00000000-0005-0000-0000-00001A570000}"/>
    <cellStyle name="Comma 42 2 2 2 3 2 2 2 3" xfId="26269" xr:uid="{00000000-0005-0000-0000-00001B570000}"/>
    <cellStyle name="Comma 42 2 2 2 3 2 2 3" xfId="26274" xr:uid="{00000000-0005-0000-0000-00001C570000}"/>
    <cellStyle name="Comma 42 2 2 2 3 2 2 3 2" xfId="26276" xr:uid="{00000000-0005-0000-0000-00001D570000}"/>
    <cellStyle name="Comma 42 2 2 2 3 2 2 4" xfId="26281" xr:uid="{00000000-0005-0000-0000-00001E570000}"/>
    <cellStyle name="Comma 42 2 2 2 3 2 3" xfId="26286" xr:uid="{00000000-0005-0000-0000-00001F570000}"/>
    <cellStyle name="Comma 42 2 2 2 3 2 3 2" xfId="26289" xr:uid="{00000000-0005-0000-0000-000020570000}"/>
    <cellStyle name="Comma 42 2 2 2 3 2 3 2 2" xfId="26291" xr:uid="{00000000-0005-0000-0000-000021570000}"/>
    <cellStyle name="Comma 42 2 2 2 3 2 3 3" xfId="26294" xr:uid="{00000000-0005-0000-0000-000022570000}"/>
    <cellStyle name="Comma 42 2 2 2 3 2 4" xfId="23795" xr:uid="{00000000-0005-0000-0000-000023570000}"/>
    <cellStyle name="Comma 42 2 2 2 3 2 4 2" xfId="23798" xr:uid="{00000000-0005-0000-0000-000024570000}"/>
    <cellStyle name="Comma 42 2 2 2 3 2 5" xfId="23801" xr:uid="{00000000-0005-0000-0000-000025570000}"/>
    <cellStyle name="Comma 42 2 2 2 3 3" xfId="26301" xr:uid="{00000000-0005-0000-0000-000026570000}"/>
    <cellStyle name="Comma 42 2 2 2 3 3 2" xfId="26303" xr:uid="{00000000-0005-0000-0000-000027570000}"/>
    <cellStyle name="Comma 42 2 2 2 3 3 2 2" xfId="26305" xr:uid="{00000000-0005-0000-0000-000028570000}"/>
    <cellStyle name="Comma 42 2 2 2 3 3 2 2 2" xfId="26307" xr:uid="{00000000-0005-0000-0000-000029570000}"/>
    <cellStyle name="Comma 42 2 2 2 3 3 2 3" xfId="26313" xr:uid="{00000000-0005-0000-0000-00002A570000}"/>
    <cellStyle name="Comma 42 2 2 2 3 3 3" xfId="26318" xr:uid="{00000000-0005-0000-0000-00002B570000}"/>
    <cellStyle name="Comma 42 2 2 2 3 3 3 2" xfId="26320" xr:uid="{00000000-0005-0000-0000-00002C570000}"/>
    <cellStyle name="Comma 42 2 2 2 3 3 4" xfId="23805" xr:uid="{00000000-0005-0000-0000-00002D570000}"/>
    <cellStyle name="Comma 42 2 2 2 3 4" xfId="26326" xr:uid="{00000000-0005-0000-0000-00002E570000}"/>
    <cellStyle name="Comma 42 2 2 2 3 4 2" xfId="1694" xr:uid="{00000000-0005-0000-0000-00002F570000}"/>
    <cellStyle name="Comma 42 2 2 2 3 4 2 2" xfId="4122" xr:uid="{00000000-0005-0000-0000-000030570000}"/>
    <cellStyle name="Comma 42 2 2 2 3 4 3" xfId="1700" xr:uid="{00000000-0005-0000-0000-000031570000}"/>
    <cellStyle name="Comma 42 2 2 2 3 5" xfId="26329" xr:uid="{00000000-0005-0000-0000-000032570000}"/>
    <cellStyle name="Comma 42 2 2 2 3 5 2" xfId="542" xr:uid="{00000000-0005-0000-0000-000033570000}"/>
    <cellStyle name="Comma 42 2 2 2 3 6" xfId="26332" xr:uid="{00000000-0005-0000-0000-000034570000}"/>
    <cellStyle name="Comma 42 2 2 2 3 7" xfId="26334" xr:uid="{00000000-0005-0000-0000-000035570000}"/>
    <cellStyle name="Comma 42 2 2 2 4" xfId="26337" xr:uid="{00000000-0005-0000-0000-000036570000}"/>
    <cellStyle name="Comma 42 2 2 2 4 2" xfId="26339" xr:uid="{00000000-0005-0000-0000-000037570000}"/>
    <cellStyle name="Comma 42 2 2 2 4 2 2" xfId="26341" xr:uid="{00000000-0005-0000-0000-000038570000}"/>
    <cellStyle name="Comma 42 2 2 2 4 2 2 2" xfId="26343" xr:uid="{00000000-0005-0000-0000-000039570000}"/>
    <cellStyle name="Comma 42 2 2 2 4 2 2 2 2" xfId="26347" xr:uid="{00000000-0005-0000-0000-00003A570000}"/>
    <cellStyle name="Comma 42 2 2 2 4 2 2 3" xfId="26351" xr:uid="{00000000-0005-0000-0000-00003B570000}"/>
    <cellStyle name="Comma 42 2 2 2 4 2 3" xfId="9458" xr:uid="{00000000-0005-0000-0000-00003C570000}"/>
    <cellStyle name="Comma 42 2 2 2 4 2 3 2" xfId="9461" xr:uid="{00000000-0005-0000-0000-00003D570000}"/>
    <cellStyle name="Comma 42 2 2 2 4 2 4" xfId="9466" xr:uid="{00000000-0005-0000-0000-00003E570000}"/>
    <cellStyle name="Comma 42 2 2 2 4 3" xfId="26361" xr:uid="{00000000-0005-0000-0000-00003F570000}"/>
    <cellStyle name="Comma 42 2 2 2 4 3 2" xfId="26363" xr:uid="{00000000-0005-0000-0000-000040570000}"/>
    <cellStyle name="Comma 42 2 2 2 4 3 2 2" xfId="26365" xr:uid="{00000000-0005-0000-0000-000041570000}"/>
    <cellStyle name="Comma 42 2 2 2 4 3 3" xfId="9474" xr:uid="{00000000-0005-0000-0000-000042570000}"/>
    <cellStyle name="Comma 42 2 2 2 4 4" xfId="26370" xr:uid="{00000000-0005-0000-0000-000043570000}"/>
    <cellStyle name="Comma 42 2 2 2 4 4 2" xfId="6863" xr:uid="{00000000-0005-0000-0000-000044570000}"/>
    <cellStyle name="Comma 42 2 2 2 4 5" xfId="26373" xr:uid="{00000000-0005-0000-0000-000045570000}"/>
    <cellStyle name="Comma 42 2 2 2 5" xfId="26377" xr:uid="{00000000-0005-0000-0000-000046570000}"/>
    <cellStyle name="Comma 42 2 2 2 5 2" xfId="26379" xr:uid="{00000000-0005-0000-0000-000047570000}"/>
    <cellStyle name="Comma 42 2 2 2 5 2 2" xfId="20088" xr:uid="{00000000-0005-0000-0000-000048570000}"/>
    <cellStyle name="Comma 42 2 2 2 5 2 2 2" xfId="20060" xr:uid="{00000000-0005-0000-0000-000049570000}"/>
    <cellStyle name="Comma 42 2 2 2 5 2 3" xfId="9541" xr:uid="{00000000-0005-0000-0000-00004A570000}"/>
    <cellStyle name="Comma 42 2 2 2 5 3" xfId="26384" xr:uid="{00000000-0005-0000-0000-00004B570000}"/>
    <cellStyle name="Comma 42 2 2 2 5 3 2" xfId="26386" xr:uid="{00000000-0005-0000-0000-00004C570000}"/>
    <cellStyle name="Comma 42 2 2 2 5 4" xfId="26391" xr:uid="{00000000-0005-0000-0000-00004D570000}"/>
    <cellStyle name="Comma 42 2 2 2 6" xfId="26401" xr:uid="{00000000-0005-0000-0000-00004E570000}"/>
    <cellStyle name="Comma 42 2 2 2 6 2" xfId="26404" xr:uid="{00000000-0005-0000-0000-00004F570000}"/>
    <cellStyle name="Comma 42 2 2 2 6 2 2" xfId="26408" xr:uid="{00000000-0005-0000-0000-000050570000}"/>
    <cellStyle name="Comma 42 2 2 2 6 3" xfId="23916" xr:uid="{00000000-0005-0000-0000-000051570000}"/>
    <cellStyle name="Comma 42 2 2 2 7" xfId="26416" xr:uid="{00000000-0005-0000-0000-000052570000}"/>
    <cellStyle name="Comma 42 2 2 2 7 2" xfId="13952" xr:uid="{00000000-0005-0000-0000-000053570000}"/>
    <cellStyle name="Comma 42 2 2 2 8" xfId="26421" xr:uid="{00000000-0005-0000-0000-000054570000}"/>
    <cellStyle name="Comma 42 2 2 2 9" xfId="26428" xr:uid="{00000000-0005-0000-0000-000055570000}"/>
    <cellStyle name="Comma 42 2 2 3" xfId="26430" xr:uid="{00000000-0005-0000-0000-000056570000}"/>
    <cellStyle name="Comma 42 2 2 3 2" xfId="26435" xr:uid="{00000000-0005-0000-0000-000057570000}"/>
    <cellStyle name="Comma 42 2 2 3 2 2" xfId="26438" xr:uid="{00000000-0005-0000-0000-000058570000}"/>
    <cellStyle name="Comma 42 2 2 3 2 2 2" xfId="26440" xr:uid="{00000000-0005-0000-0000-000059570000}"/>
    <cellStyle name="Comma 42 2 2 3 2 2 2 2" xfId="26442" xr:uid="{00000000-0005-0000-0000-00005A570000}"/>
    <cellStyle name="Comma 42 2 2 3 2 2 2 2 2" xfId="26444" xr:uid="{00000000-0005-0000-0000-00005B570000}"/>
    <cellStyle name="Comma 42 2 2 3 2 2 2 2 2 2" xfId="26446" xr:uid="{00000000-0005-0000-0000-00005C570000}"/>
    <cellStyle name="Comma 42 2 2 3 2 2 2 2 3" xfId="26449" xr:uid="{00000000-0005-0000-0000-00005D570000}"/>
    <cellStyle name="Comma 42 2 2 3 2 2 2 3" xfId="26454" xr:uid="{00000000-0005-0000-0000-00005E570000}"/>
    <cellStyle name="Comma 42 2 2 3 2 2 2 3 2" xfId="26456" xr:uid="{00000000-0005-0000-0000-00005F570000}"/>
    <cellStyle name="Comma 42 2 2 3 2 2 2 4" xfId="23661" xr:uid="{00000000-0005-0000-0000-000060570000}"/>
    <cellStyle name="Comma 42 2 2 3 2 2 3" xfId="26465" xr:uid="{00000000-0005-0000-0000-000061570000}"/>
    <cellStyle name="Comma 42 2 2 3 2 2 3 2" xfId="26468" xr:uid="{00000000-0005-0000-0000-000062570000}"/>
    <cellStyle name="Comma 42 2 2 3 2 2 3 2 2" xfId="26470" xr:uid="{00000000-0005-0000-0000-000063570000}"/>
    <cellStyle name="Comma 42 2 2 3 2 2 3 3" xfId="26473" xr:uid="{00000000-0005-0000-0000-000064570000}"/>
    <cellStyle name="Comma 42 2 2 3 2 2 4" xfId="5522" xr:uid="{00000000-0005-0000-0000-000065570000}"/>
    <cellStyle name="Comma 42 2 2 3 2 2 4 2" xfId="5526" xr:uid="{00000000-0005-0000-0000-000066570000}"/>
    <cellStyle name="Comma 42 2 2 3 2 2 5" xfId="5534" xr:uid="{00000000-0005-0000-0000-000067570000}"/>
    <cellStyle name="Comma 42 2 2 3 2 3" xfId="26478" xr:uid="{00000000-0005-0000-0000-000068570000}"/>
    <cellStyle name="Comma 42 2 2 3 2 3 2" xfId="26480" xr:uid="{00000000-0005-0000-0000-000069570000}"/>
    <cellStyle name="Comma 42 2 2 3 2 3 2 2" xfId="26482" xr:uid="{00000000-0005-0000-0000-00006A570000}"/>
    <cellStyle name="Comma 42 2 2 3 2 3 2 2 2" xfId="26484" xr:uid="{00000000-0005-0000-0000-00006B570000}"/>
    <cellStyle name="Comma 42 2 2 3 2 3 2 3" xfId="26488" xr:uid="{00000000-0005-0000-0000-00006C570000}"/>
    <cellStyle name="Comma 42 2 2 3 2 3 3" xfId="26493" xr:uid="{00000000-0005-0000-0000-00006D570000}"/>
    <cellStyle name="Comma 42 2 2 3 2 3 3 2" xfId="26495" xr:uid="{00000000-0005-0000-0000-00006E570000}"/>
    <cellStyle name="Comma 42 2 2 3 2 3 4" xfId="808" xr:uid="{00000000-0005-0000-0000-00006F570000}"/>
    <cellStyle name="Comma 42 2 2 3 2 4" xfId="24119" xr:uid="{00000000-0005-0000-0000-000070570000}"/>
    <cellStyle name="Comma 42 2 2 3 2 4 2" xfId="8289" xr:uid="{00000000-0005-0000-0000-000071570000}"/>
    <cellStyle name="Comma 42 2 2 3 2 4 2 2" xfId="8295" xr:uid="{00000000-0005-0000-0000-000072570000}"/>
    <cellStyle name="Comma 42 2 2 3 2 4 3" xfId="874" xr:uid="{00000000-0005-0000-0000-000073570000}"/>
    <cellStyle name="Comma 42 2 2 3 2 5" xfId="24125" xr:uid="{00000000-0005-0000-0000-000074570000}"/>
    <cellStyle name="Comma 42 2 2 3 2 5 2" xfId="9239" xr:uid="{00000000-0005-0000-0000-000075570000}"/>
    <cellStyle name="Comma 42 2 2 3 2 6" xfId="24132" xr:uid="{00000000-0005-0000-0000-000076570000}"/>
    <cellStyle name="Comma 42 2 2 3 2 7" xfId="26500" xr:uid="{00000000-0005-0000-0000-000077570000}"/>
    <cellStyle name="Comma 42 2 2 3 3" xfId="26502" xr:uid="{00000000-0005-0000-0000-000078570000}"/>
    <cellStyle name="Comma 42 2 2 3 3 2" xfId="26506" xr:uid="{00000000-0005-0000-0000-000079570000}"/>
    <cellStyle name="Comma 42 2 2 3 3 2 2" xfId="26508" xr:uid="{00000000-0005-0000-0000-00007A570000}"/>
    <cellStyle name="Comma 42 2 2 3 3 2 2 2" xfId="26510" xr:uid="{00000000-0005-0000-0000-00007B570000}"/>
    <cellStyle name="Comma 42 2 2 3 3 2 2 2 2" xfId="26512" xr:uid="{00000000-0005-0000-0000-00007C570000}"/>
    <cellStyle name="Comma 42 2 2 3 3 2 2 3" xfId="26516" xr:uid="{00000000-0005-0000-0000-00007D570000}"/>
    <cellStyle name="Comma 42 2 2 3 3 2 3" xfId="26521" xr:uid="{00000000-0005-0000-0000-00007E570000}"/>
    <cellStyle name="Comma 42 2 2 3 3 2 3 2" xfId="26523" xr:uid="{00000000-0005-0000-0000-00007F570000}"/>
    <cellStyle name="Comma 42 2 2 3 3 2 4" xfId="5560" xr:uid="{00000000-0005-0000-0000-000080570000}"/>
    <cellStyle name="Comma 42 2 2 3 3 3" xfId="26530" xr:uid="{00000000-0005-0000-0000-000081570000}"/>
    <cellStyle name="Comma 42 2 2 3 3 3 2" xfId="26532" xr:uid="{00000000-0005-0000-0000-000082570000}"/>
    <cellStyle name="Comma 42 2 2 3 3 3 2 2" xfId="26534" xr:uid="{00000000-0005-0000-0000-000083570000}"/>
    <cellStyle name="Comma 42 2 2 3 3 3 3" xfId="26537" xr:uid="{00000000-0005-0000-0000-000084570000}"/>
    <cellStyle name="Comma 42 2 2 3 3 4" xfId="24143" xr:uid="{00000000-0005-0000-0000-000085570000}"/>
    <cellStyle name="Comma 42 2 2 3 3 4 2" xfId="11800" xr:uid="{00000000-0005-0000-0000-000086570000}"/>
    <cellStyle name="Comma 42 2 2 3 3 5" xfId="24151" xr:uid="{00000000-0005-0000-0000-000087570000}"/>
    <cellStyle name="Comma 42 2 2 3 4" xfId="26549" xr:uid="{00000000-0005-0000-0000-000088570000}"/>
    <cellStyle name="Comma 42 2 2 3 4 2" xfId="26551" xr:uid="{00000000-0005-0000-0000-000089570000}"/>
    <cellStyle name="Comma 42 2 2 3 4 2 2" xfId="26553" xr:uid="{00000000-0005-0000-0000-00008A570000}"/>
    <cellStyle name="Comma 42 2 2 3 4 2 2 2" xfId="26555" xr:uid="{00000000-0005-0000-0000-00008B570000}"/>
    <cellStyle name="Comma 42 2 2 3 4 2 3" xfId="9697" xr:uid="{00000000-0005-0000-0000-00008C570000}"/>
    <cellStyle name="Comma 42 2 2 3 4 3" xfId="26560" xr:uid="{00000000-0005-0000-0000-00008D570000}"/>
    <cellStyle name="Comma 42 2 2 3 4 3 2" xfId="26562" xr:uid="{00000000-0005-0000-0000-00008E570000}"/>
    <cellStyle name="Comma 42 2 2 3 4 4" xfId="24163" xr:uid="{00000000-0005-0000-0000-00008F570000}"/>
    <cellStyle name="Comma 42 2 2 3 5" xfId="26569" xr:uid="{00000000-0005-0000-0000-000090570000}"/>
    <cellStyle name="Comma 42 2 2 3 5 2" xfId="26571" xr:uid="{00000000-0005-0000-0000-000091570000}"/>
    <cellStyle name="Comma 42 2 2 3 5 2 2" xfId="26573" xr:uid="{00000000-0005-0000-0000-000092570000}"/>
    <cellStyle name="Comma 42 2 2 3 5 3" xfId="26577" xr:uid="{00000000-0005-0000-0000-000093570000}"/>
    <cellStyle name="Comma 42 2 2 3 6" xfId="26585" xr:uid="{00000000-0005-0000-0000-000094570000}"/>
    <cellStyle name="Comma 42 2 2 3 6 2" xfId="26588" xr:uid="{00000000-0005-0000-0000-000095570000}"/>
    <cellStyle name="Comma 42 2 2 3 7" xfId="26595" xr:uid="{00000000-0005-0000-0000-000096570000}"/>
    <cellStyle name="Comma 42 2 2 3 8" xfId="26600" xr:uid="{00000000-0005-0000-0000-000097570000}"/>
    <cellStyle name="Comma 42 2 2 4" xfId="26603" xr:uid="{00000000-0005-0000-0000-000098570000}"/>
    <cellStyle name="Comma 42 2 2 4 2" xfId="26606" xr:uid="{00000000-0005-0000-0000-000099570000}"/>
    <cellStyle name="Comma 42 2 2 4 2 2" xfId="26608" xr:uid="{00000000-0005-0000-0000-00009A570000}"/>
    <cellStyle name="Comma 42 2 2 4 2 2 2" xfId="26610" xr:uid="{00000000-0005-0000-0000-00009B570000}"/>
    <cellStyle name="Comma 42 2 2 4 2 2 2 2" xfId="26612" xr:uid="{00000000-0005-0000-0000-00009C570000}"/>
    <cellStyle name="Comma 42 2 2 4 2 2 2 2 2" xfId="26615" xr:uid="{00000000-0005-0000-0000-00009D570000}"/>
    <cellStyle name="Comma 42 2 2 4 2 2 2 3" xfId="26619" xr:uid="{00000000-0005-0000-0000-00009E570000}"/>
    <cellStyle name="Comma 42 2 2 4 2 2 3" xfId="26623" xr:uid="{00000000-0005-0000-0000-00009F570000}"/>
    <cellStyle name="Comma 42 2 2 4 2 2 3 2" xfId="4431" xr:uid="{00000000-0005-0000-0000-0000A0570000}"/>
    <cellStyle name="Comma 42 2 2 4 2 2 4" xfId="4439" xr:uid="{00000000-0005-0000-0000-0000A1570000}"/>
    <cellStyle name="Comma 42 2 2 4 2 3" xfId="26626" xr:uid="{00000000-0005-0000-0000-0000A2570000}"/>
    <cellStyle name="Comma 42 2 2 4 2 3 2" xfId="26628" xr:uid="{00000000-0005-0000-0000-0000A3570000}"/>
    <cellStyle name="Comma 42 2 2 4 2 3 2 2" xfId="21773" xr:uid="{00000000-0005-0000-0000-0000A4570000}"/>
    <cellStyle name="Comma 42 2 2 4 2 3 3" xfId="26630" xr:uid="{00000000-0005-0000-0000-0000A5570000}"/>
    <cellStyle name="Comma 42 2 2 4 2 4" xfId="4480" xr:uid="{00000000-0005-0000-0000-0000A6570000}"/>
    <cellStyle name="Comma 42 2 2 4 2 4 2" xfId="4489" xr:uid="{00000000-0005-0000-0000-0000A7570000}"/>
    <cellStyle name="Comma 42 2 2 4 2 5" xfId="4502" xr:uid="{00000000-0005-0000-0000-0000A8570000}"/>
    <cellStyle name="Comma 42 2 2 4 3" xfId="12912" xr:uid="{00000000-0005-0000-0000-0000A9570000}"/>
    <cellStyle name="Comma 42 2 2 4 3 2" xfId="12915" xr:uid="{00000000-0005-0000-0000-0000AA570000}"/>
    <cellStyle name="Comma 42 2 2 4 3 2 2" xfId="12918" xr:uid="{00000000-0005-0000-0000-0000AB570000}"/>
    <cellStyle name="Comma 42 2 2 4 3 2 2 2" xfId="12921" xr:uid="{00000000-0005-0000-0000-0000AC570000}"/>
    <cellStyle name="Comma 42 2 2 4 3 2 3" xfId="12934" xr:uid="{00000000-0005-0000-0000-0000AD570000}"/>
    <cellStyle name="Comma 42 2 2 4 3 3" xfId="12943" xr:uid="{00000000-0005-0000-0000-0000AE570000}"/>
    <cellStyle name="Comma 42 2 2 4 3 3 2" xfId="12946" xr:uid="{00000000-0005-0000-0000-0000AF570000}"/>
    <cellStyle name="Comma 42 2 2 4 3 4" xfId="3749" xr:uid="{00000000-0005-0000-0000-0000B0570000}"/>
    <cellStyle name="Comma 42 2 2 4 4" xfId="12980" xr:uid="{00000000-0005-0000-0000-0000B1570000}"/>
    <cellStyle name="Comma 42 2 2 4 4 2" xfId="12983" xr:uid="{00000000-0005-0000-0000-0000B2570000}"/>
    <cellStyle name="Comma 42 2 2 4 4 2 2" xfId="12986" xr:uid="{00000000-0005-0000-0000-0000B3570000}"/>
    <cellStyle name="Comma 42 2 2 4 4 3" xfId="13003" xr:uid="{00000000-0005-0000-0000-0000B4570000}"/>
    <cellStyle name="Comma 42 2 2 4 5" xfId="13017" xr:uid="{00000000-0005-0000-0000-0000B5570000}"/>
    <cellStyle name="Comma 42 2 2 4 5 2" xfId="13020" xr:uid="{00000000-0005-0000-0000-0000B6570000}"/>
    <cellStyle name="Comma 42 2 2 4 6" xfId="13039" xr:uid="{00000000-0005-0000-0000-0000B7570000}"/>
    <cellStyle name="Comma 42 2 2 4 7" xfId="4584" xr:uid="{00000000-0005-0000-0000-0000B8570000}"/>
    <cellStyle name="Comma 42 2 2 5" xfId="26637" xr:uid="{00000000-0005-0000-0000-0000B9570000}"/>
    <cellStyle name="Comma 42 2 2 5 2" xfId="14172" xr:uid="{00000000-0005-0000-0000-0000BA570000}"/>
    <cellStyle name="Comma 42 2 2 5 2 2" xfId="26639" xr:uid="{00000000-0005-0000-0000-0000BB570000}"/>
    <cellStyle name="Comma 42 2 2 5 2 2 2" xfId="42" xr:uid="{00000000-0005-0000-0000-0000BC570000}"/>
    <cellStyle name="Comma 42 2 2 5 2 2 2 2" xfId="3055" xr:uid="{00000000-0005-0000-0000-0000BD570000}"/>
    <cellStyle name="Comma 42 2 2 5 2 2 3" xfId="3063" xr:uid="{00000000-0005-0000-0000-0000BE570000}"/>
    <cellStyle name="Comma 42 2 2 5 2 3" xfId="26645" xr:uid="{00000000-0005-0000-0000-0000BF570000}"/>
    <cellStyle name="Comma 42 2 2 5 2 3 2" xfId="64" xr:uid="{00000000-0005-0000-0000-0000C0570000}"/>
    <cellStyle name="Comma 42 2 2 5 2 4" xfId="862" xr:uid="{00000000-0005-0000-0000-0000C1570000}"/>
    <cellStyle name="Comma 42 2 2 5 3" xfId="13059" xr:uid="{00000000-0005-0000-0000-0000C2570000}"/>
    <cellStyle name="Comma 42 2 2 5 3 2" xfId="1853" xr:uid="{00000000-0005-0000-0000-0000C3570000}"/>
    <cellStyle name="Comma 42 2 2 5 3 2 2" xfId="3149" xr:uid="{00000000-0005-0000-0000-0000C4570000}"/>
    <cellStyle name="Comma 42 2 2 5 3 3" xfId="13073" xr:uid="{00000000-0005-0000-0000-0000C5570000}"/>
    <cellStyle name="Comma 42 2 2 5 4" xfId="13088" xr:uid="{00000000-0005-0000-0000-0000C6570000}"/>
    <cellStyle name="Comma 42 2 2 5 4 2" xfId="13092" xr:uid="{00000000-0005-0000-0000-0000C7570000}"/>
    <cellStyle name="Comma 42 2 2 5 5" xfId="13107" xr:uid="{00000000-0005-0000-0000-0000C8570000}"/>
    <cellStyle name="Comma 42 2 2 6" xfId="16035" xr:uid="{00000000-0005-0000-0000-0000C9570000}"/>
    <cellStyle name="Comma 42 2 2 6 2" xfId="26650" xr:uid="{00000000-0005-0000-0000-0000CA570000}"/>
    <cellStyle name="Comma 42 2 2 6 2 2" xfId="26652" xr:uid="{00000000-0005-0000-0000-0000CB570000}"/>
    <cellStyle name="Comma 42 2 2 6 2 2 2" xfId="3310" xr:uid="{00000000-0005-0000-0000-0000CC570000}"/>
    <cellStyle name="Comma 42 2 2 6 2 3" xfId="26658" xr:uid="{00000000-0005-0000-0000-0000CD570000}"/>
    <cellStyle name="Comma 42 2 2 6 3" xfId="13128" xr:uid="{00000000-0005-0000-0000-0000CE570000}"/>
    <cellStyle name="Comma 42 2 2 6 3 2" xfId="13130" xr:uid="{00000000-0005-0000-0000-0000CF570000}"/>
    <cellStyle name="Comma 42 2 2 6 4" xfId="13145" xr:uid="{00000000-0005-0000-0000-0000D0570000}"/>
    <cellStyle name="Comma 42 2 2 7" xfId="26662" xr:uid="{00000000-0005-0000-0000-0000D1570000}"/>
    <cellStyle name="Comma 42 2 2 7 2" xfId="26664" xr:uid="{00000000-0005-0000-0000-0000D2570000}"/>
    <cellStyle name="Comma 42 2 2 7 2 2" xfId="26666" xr:uid="{00000000-0005-0000-0000-0000D3570000}"/>
    <cellStyle name="Comma 42 2 2 7 3" xfId="13162" xr:uid="{00000000-0005-0000-0000-0000D4570000}"/>
    <cellStyle name="Comma 42 2 2 8" xfId="26670" xr:uid="{00000000-0005-0000-0000-0000D5570000}"/>
    <cellStyle name="Comma 42 2 2 8 2" xfId="26672" xr:uid="{00000000-0005-0000-0000-0000D6570000}"/>
    <cellStyle name="Comma 42 2 2 9" xfId="26675" xr:uid="{00000000-0005-0000-0000-0000D7570000}"/>
    <cellStyle name="Comma 42 2 3" xfId="20566" xr:uid="{00000000-0005-0000-0000-0000D8570000}"/>
    <cellStyle name="Comma 42 2 3 2" xfId="26680" xr:uid="{00000000-0005-0000-0000-0000D9570000}"/>
    <cellStyle name="Comma 42 2 3 2 2" xfId="26683" xr:uid="{00000000-0005-0000-0000-0000DA570000}"/>
    <cellStyle name="Comma 42 2 3 2 2 2" xfId="26686" xr:uid="{00000000-0005-0000-0000-0000DB570000}"/>
    <cellStyle name="Comma 42 2 3 2 2 2 2" xfId="26688" xr:uid="{00000000-0005-0000-0000-0000DC570000}"/>
    <cellStyle name="Comma 42 2 3 2 2 2 2 2" xfId="15469" xr:uid="{00000000-0005-0000-0000-0000DD570000}"/>
    <cellStyle name="Comma 42 2 3 2 2 2 2 2 2" xfId="26690" xr:uid="{00000000-0005-0000-0000-0000DE570000}"/>
    <cellStyle name="Comma 42 2 3 2 2 2 2 2 2 2" xfId="26692" xr:uid="{00000000-0005-0000-0000-0000DF570000}"/>
    <cellStyle name="Comma 42 2 3 2 2 2 2 2 3" xfId="26696" xr:uid="{00000000-0005-0000-0000-0000E0570000}"/>
    <cellStyle name="Comma 42 2 3 2 2 2 2 3" xfId="5647" xr:uid="{00000000-0005-0000-0000-0000E1570000}"/>
    <cellStyle name="Comma 42 2 3 2 2 2 2 3 2" xfId="13070" xr:uid="{00000000-0005-0000-0000-0000E2570000}"/>
    <cellStyle name="Comma 42 2 3 2 2 2 2 4" xfId="26702" xr:uid="{00000000-0005-0000-0000-0000E3570000}"/>
    <cellStyle name="Comma 42 2 3 2 2 2 3" xfId="26707" xr:uid="{00000000-0005-0000-0000-0000E4570000}"/>
    <cellStyle name="Comma 42 2 3 2 2 2 3 2" xfId="26710" xr:uid="{00000000-0005-0000-0000-0000E5570000}"/>
    <cellStyle name="Comma 42 2 3 2 2 2 3 2 2" xfId="26712" xr:uid="{00000000-0005-0000-0000-0000E6570000}"/>
    <cellStyle name="Comma 42 2 3 2 2 2 3 3" xfId="26715" xr:uid="{00000000-0005-0000-0000-0000E7570000}"/>
    <cellStyle name="Comma 42 2 3 2 2 2 4" xfId="23836" xr:uid="{00000000-0005-0000-0000-0000E8570000}"/>
    <cellStyle name="Comma 42 2 3 2 2 2 4 2" xfId="23840" xr:uid="{00000000-0005-0000-0000-0000E9570000}"/>
    <cellStyle name="Comma 42 2 3 2 2 2 5" xfId="23844" xr:uid="{00000000-0005-0000-0000-0000EA570000}"/>
    <cellStyle name="Comma 42 2 3 2 2 3" xfId="26725" xr:uid="{00000000-0005-0000-0000-0000EB570000}"/>
    <cellStyle name="Comma 42 2 3 2 2 3 2" xfId="26727" xr:uid="{00000000-0005-0000-0000-0000EC570000}"/>
    <cellStyle name="Comma 42 2 3 2 2 3 2 2" xfId="15595" xr:uid="{00000000-0005-0000-0000-0000ED570000}"/>
    <cellStyle name="Comma 42 2 3 2 2 3 2 2 2" xfId="26729" xr:uid="{00000000-0005-0000-0000-0000EE570000}"/>
    <cellStyle name="Comma 42 2 3 2 2 3 2 3" xfId="26734" xr:uid="{00000000-0005-0000-0000-0000EF570000}"/>
    <cellStyle name="Comma 42 2 3 2 2 3 3" xfId="26738" xr:uid="{00000000-0005-0000-0000-0000F0570000}"/>
    <cellStyle name="Comma 42 2 3 2 2 3 3 2" xfId="26740" xr:uid="{00000000-0005-0000-0000-0000F1570000}"/>
    <cellStyle name="Comma 42 2 3 2 2 3 4" xfId="23850" xr:uid="{00000000-0005-0000-0000-0000F2570000}"/>
    <cellStyle name="Comma 42 2 3 2 2 4" xfId="26746" xr:uid="{00000000-0005-0000-0000-0000F3570000}"/>
    <cellStyle name="Comma 42 2 3 2 2 4 2" xfId="26748" xr:uid="{00000000-0005-0000-0000-0000F4570000}"/>
    <cellStyle name="Comma 42 2 3 2 2 4 2 2" xfId="26750" xr:uid="{00000000-0005-0000-0000-0000F5570000}"/>
    <cellStyle name="Comma 42 2 3 2 2 4 3" xfId="26754" xr:uid="{00000000-0005-0000-0000-0000F6570000}"/>
    <cellStyle name="Comma 42 2 3 2 2 5" xfId="26760" xr:uid="{00000000-0005-0000-0000-0000F7570000}"/>
    <cellStyle name="Comma 42 2 3 2 2 5 2" xfId="26762" xr:uid="{00000000-0005-0000-0000-0000F8570000}"/>
    <cellStyle name="Comma 42 2 3 2 2 6" xfId="26766" xr:uid="{00000000-0005-0000-0000-0000F9570000}"/>
    <cellStyle name="Comma 42 2 3 2 2 7" xfId="26769" xr:uid="{00000000-0005-0000-0000-0000FA570000}"/>
    <cellStyle name="Comma 42 2 3 2 3" xfId="26772" xr:uid="{00000000-0005-0000-0000-0000FB570000}"/>
    <cellStyle name="Comma 42 2 3 2 3 2" xfId="26774" xr:uid="{00000000-0005-0000-0000-0000FC570000}"/>
    <cellStyle name="Comma 42 2 3 2 3 2 2" xfId="26776" xr:uid="{00000000-0005-0000-0000-0000FD570000}"/>
    <cellStyle name="Comma 42 2 3 2 3 2 2 2" xfId="9978" xr:uid="{00000000-0005-0000-0000-0000FE570000}"/>
    <cellStyle name="Comma 42 2 3 2 3 2 2 2 2" xfId="26778" xr:uid="{00000000-0005-0000-0000-0000FF570000}"/>
    <cellStyle name="Comma 42 2 3 2 3 2 2 3" xfId="26783" xr:uid="{00000000-0005-0000-0000-000000580000}"/>
    <cellStyle name="Comma 42 2 3 2 3 2 3" xfId="26790" xr:uid="{00000000-0005-0000-0000-000001580000}"/>
    <cellStyle name="Comma 42 2 3 2 3 2 3 2" xfId="26792" xr:uid="{00000000-0005-0000-0000-000002580000}"/>
    <cellStyle name="Comma 42 2 3 2 3 2 4" xfId="23861" xr:uid="{00000000-0005-0000-0000-000003580000}"/>
    <cellStyle name="Comma 42 2 3 2 3 3" xfId="26799" xr:uid="{00000000-0005-0000-0000-000004580000}"/>
    <cellStyle name="Comma 42 2 3 2 3 3 2" xfId="26801" xr:uid="{00000000-0005-0000-0000-000005580000}"/>
    <cellStyle name="Comma 42 2 3 2 3 3 2 2" xfId="26803" xr:uid="{00000000-0005-0000-0000-000006580000}"/>
    <cellStyle name="Comma 42 2 3 2 3 3 3" xfId="26807" xr:uid="{00000000-0005-0000-0000-000007580000}"/>
    <cellStyle name="Comma 42 2 3 2 3 4" xfId="26811" xr:uid="{00000000-0005-0000-0000-000008580000}"/>
    <cellStyle name="Comma 42 2 3 2 3 4 2" xfId="22783" xr:uid="{00000000-0005-0000-0000-000009580000}"/>
    <cellStyle name="Comma 42 2 3 2 3 5" xfId="26814" xr:uid="{00000000-0005-0000-0000-00000A580000}"/>
    <cellStyle name="Comma 42 2 3 2 4" xfId="26820" xr:uid="{00000000-0005-0000-0000-00000B580000}"/>
    <cellStyle name="Comma 42 2 3 2 4 2" xfId="26822" xr:uid="{00000000-0005-0000-0000-00000C580000}"/>
    <cellStyle name="Comma 42 2 3 2 4 2 2" xfId="26824" xr:uid="{00000000-0005-0000-0000-00000D580000}"/>
    <cellStyle name="Comma 42 2 3 2 4 2 2 2" xfId="15757" xr:uid="{00000000-0005-0000-0000-00000E580000}"/>
    <cellStyle name="Comma 42 2 3 2 4 2 3" xfId="9936" xr:uid="{00000000-0005-0000-0000-00000F580000}"/>
    <cellStyle name="Comma 42 2 3 2 4 3" xfId="26829" xr:uid="{00000000-0005-0000-0000-000010580000}"/>
    <cellStyle name="Comma 42 2 3 2 4 3 2" xfId="26831" xr:uid="{00000000-0005-0000-0000-000011580000}"/>
    <cellStyle name="Comma 42 2 3 2 4 4" xfId="26834" xr:uid="{00000000-0005-0000-0000-000012580000}"/>
    <cellStyle name="Comma 42 2 3 2 5" xfId="26838" xr:uid="{00000000-0005-0000-0000-000013580000}"/>
    <cellStyle name="Comma 42 2 3 2 5 2" xfId="26840" xr:uid="{00000000-0005-0000-0000-000014580000}"/>
    <cellStyle name="Comma 42 2 3 2 5 2 2" xfId="26842" xr:uid="{00000000-0005-0000-0000-000015580000}"/>
    <cellStyle name="Comma 42 2 3 2 5 3" xfId="26846" xr:uid="{00000000-0005-0000-0000-000016580000}"/>
    <cellStyle name="Comma 42 2 3 2 6" xfId="26849" xr:uid="{00000000-0005-0000-0000-000017580000}"/>
    <cellStyle name="Comma 42 2 3 2 6 2" xfId="26853" xr:uid="{00000000-0005-0000-0000-000018580000}"/>
    <cellStyle name="Comma 42 2 3 2 7" xfId="26861" xr:uid="{00000000-0005-0000-0000-000019580000}"/>
    <cellStyle name="Comma 42 2 3 2 8" xfId="26868" xr:uid="{00000000-0005-0000-0000-00001A580000}"/>
    <cellStyle name="Comma 42 2 3 3" xfId="26873" xr:uid="{00000000-0005-0000-0000-00001B580000}"/>
    <cellStyle name="Comma 42 2 3 3 2" xfId="26876" xr:uid="{00000000-0005-0000-0000-00001C580000}"/>
    <cellStyle name="Comma 42 2 3 3 2 2" xfId="22172" xr:uid="{00000000-0005-0000-0000-00001D580000}"/>
    <cellStyle name="Comma 42 2 3 3 2 2 2" xfId="22175" xr:uid="{00000000-0005-0000-0000-00001E580000}"/>
    <cellStyle name="Comma 42 2 3 3 2 2 2 2" xfId="22178" xr:uid="{00000000-0005-0000-0000-00001F580000}"/>
    <cellStyle name="Comma 42 2 3 3 2 2 2 2 2" xfId="22182" xr:uid="{00000000-0005-0000-0000-000020580000}"/>
    <cellStyle name="Comma 42 2 3 3 2 2 2 3" xfId="22185" xr:uid="{00000000-0005-0000-0000-000021580000}"/>
    <cellStyle name="Comma 42 2 3 3 2 2 3" xfId="22189" xr:uid="{00000000-0005-0000-0000-000022580000}"/>
    <cellStyle name="Comma 42 2 3 3 2 2 3 2" xfId="22192" xr:uid="{00000000-0005-0000-0000-000023580000}"/>
    <cellStyle name="Comma 42 2 3 3 2 2 4" xfId="5759" xr:uid="{00000000-0005-0000-0000-000024580000}"/>
    <cellStyle name="Comma 42 2 3 3 2 3" xfId="22195" xr:uid="{00000000-0005-0000-0000-000025580000}"/>
    <cellStyle name="Comma 42 2 3 3 2 3 2" xfId="22198" xr:uid="{00000000-0005-0000-0000-000026580000}"/>
    <cellStyle name="Comma 42 2 3 3 2 3 2 2" xfId="22201" xr:uid="{00000000-0005-0000-0000-000027580000}"/>
    <cellStyle name="Comma 42 2 3 3 2 3 3" xfId="22204" xr:uid="{00000000-0005-0000-0000-000028580000}"/>
    <cellStyle name="Comma 42 2 3 3 2 4" xfId="22208" xr:uid="{00000000-0005-0000-0000-000029580000}"/>
    <cellStyle name="Comma 42 2 3 3 2 4 2" xfId="22212" xr:uid="{00000000-0005-0000-0000-00002A580000}"/>
    <cellStyle name="Comma 42 2 3 3 2 5" xfId="22217" xr:uid="{00000000-0005-0000-0000-00002B580000}"/>
    <cellStyle name="Comma 42 2 3 3 3" xfId="26893" xr:uid="{00000000-0005-0000-0000-00002C580000}"/>
    <cellStyle name="Comma 42 2 3 3 3 2" xfId="22246" xr:uid="{00000000-0005-0000-0000-00002D580000}"/>
    <cellStyle name="Comma 42 2 3 3 3 2 2" xfId="22249" xr:uid="{00000000-0005-0000-0000-00002E580000}"/>
    <cellStyle name="Comma 42 2 3 3 3 2 2 2" xfId="22253" xr:uid="{00000000-0005-0000-0000-00002F580000}"/>
    <cellStyle name="Comma 42 2 3 3 3 2 3" xfId="22256" xr:uid="{00000000-0005-0000-0000-000030580000}"/>
    <cellStyle name="Comma 42 2 3 3 3 3" xfId="22259" xr:uid="{00000000-0005-0000-0000-000031580000}"/>
    <cellStyle name="Comma 42 2 3 3 3 3 2" xfId="22263" xr:uid="{00000000-0005-0000-0000-000032580000}"/>
    <cellStyle name="Comma 42 2 3 3 3 4" xfId="22267" xr:uid="{00000000-0005-0000-0000-000033580000}"/>
    <cellStyle name="Comma 42 2 3 3 4" xfId="26901" xr:uid="{00000000-0005-0000-0000-000034580000}"/>
    <cellStyle name="Comma 42 2 3 3 4 2" xfId="22284" xr:uid="{00000000-0005-0000-0000-000035580000}"/>
    <cellStyle name="Comma 42 2 3 3 4 2 2" xfId="22287" xr:uid="{00000000-0005-0000-0000-000036580000}"/>
    <cellStyle name="Comma 42 2 3 3 4 3" xfId="22290" xr:uid="{00000000-0005-0000-0000-000037580000}"/>
    <cellStyle name="Comma 42 2 3 3 5" xfId="26906" xr:uid="{00000000-0005-0000-0000-000038580000}"/>
    <cellStyle name="Comma 42 2 3 3 5 2" xfId="22298" xr:uid="{00000000-0005-0000-0000-000039580000}"/>
    <cellStyle name="Comma 42 2 3 3 6" xfId="26909" xr:uid="{00000000-0005-0000-0000-00003A580000}"/>
    <cellStyle name="Comma 42 2 3 3 7" xfId="26916" xr:uid="{00000000-0005-0000-0000-00003B580000}"/>
    <cellStyle name="Comma 42 2 3 4" xfId="26920" xr:uid="{00000000-0005-0000-0000-00003C580000}"/>
    <cellStyle name="Comma 42 2 3 4 2" xfId="26922" xr:uid="{00000000-0005-0000-0000-00003D580000}"/>
    <cellStyle name="Comma 42 2 3 4 2 2" xfId="22336" xr:uid="{00000000-0005-0000-0000-00003E580000}"/>
    <cellStyle name="Comma 42 2 3 4 2 2 2" xfId="22339" xr:uid="{00000000-0005-0000-0000-00003F580000}"/>
    <cellStyle name="Comma 42 2 3 4 2 2 2 2" xfId="4269" xr:uid="{00000000-0005-0000-0000-000040580000}"/>
    <cellStyle name="Comma 42 2 3 4 2 2 3" xfId="22342" xr:uid="{00000000-0005-0000-0000-000041580000}"/>
    <cellStyle name="Comma 42 2 3 4 2 3" xfId="22345" xr:uid="{00000000-0005-0000-0000-000042580000}"/>
    <cellStyle name="Comma 42 2 3 4 2 3 2" xfId="22348" xr:uid="{00000000-0005-0000-0000-000043580000}"/>
    <cellStyle name="Comma 42 2 3 4 2 4" xfId="4975" xr:uid="{00000000-0005-0000-0000-000044580000}"/>
    <cellStyle name="Comma 42 2 3 4 3" xfId="13191" xr:uid="{00000000-0005-0000-0000-000045580000}"/>
    <cellStyle name="Comma 42 2 3 4 3 2" xfId="13195" xr:uid="{00000000-0005-0000-0000-000046580000}"/>
    <cellStyle name="Comma 42 2 3 4 3 2 2" xfId="13199" xr:uid="{00000000-0005-0000-0000-000047580000}"/>
    <cellStyle name="Comma 42 2 3 4 3 3" xfId="13212" xr:uid="{00000000-0005-0000-0000-000048580000}"/>
    <cellStyle name="Comma 42 2 3 4 4" xfId="13222" xr:uid="{00000000-0005-0000-0000-000049580000}"/>
    <cellStyle name="Comma 42 2 3 4 4 2" xfId="13226" xr:uid="{00000000-0005-0000-0000-00004A580000}"/>
    <cellStyle name="Comma 42 2 3 4 5" xfId="13242" xr:uid="{00000000-0005-0000-0000-00004B580000}"/>
    <cellStyle name="Comma 42 2 3 5" xfId="26926" xr:uid="{00000000-0005-0000-0000-00004C580000}"/>
    <cellStyle name="Comma 42 2 3 5 2" xfId="26928" xr:uid="{00000000-0005-0000-0000-00004D580000}"/>
    <cellStyle name="Comma 42 2 3 5 2 2" xfId="22387" xr:uid="{00000000-0005-0000-0000-00004E580000}"/>
    <cellStyle name="Comma 42 2 3 5 2 2 2" xfId="3638" xr:uid="{00000000-0005-0000-0000-00004F580000}"/>
    <cellStyle name="Comma 42 2 3 5 2 3" xfId="22390" xr:uid="{00000000-0005-0000-0000-000050580000}"/>
    <cellStyle name="Comma 42 2 3 5 3" xfId="13261" xr:uid="{00000000-0005-0000-0000-000051580000}"/>
    <cellStyle name="Comma 42 2 3 5 3 2" xfId="13265" xr:uid="{00000000-0005-0000-0000-000052580000}"/>
    <cellStyle name="Comma 42 2 3 5 4" xfId="13276" xr:uid="{00000000-0005-0000-0000-000053580000}"/>
    <cellStyle name="Comma 42 2 3 6" xfId="26933" xr:uid="{00000000-0005-0000-0000-000054580000}"/>
    <cellStyle name="Comma 42 2 3 6 2" xfId="26935" xr:uid="{00000000-0005-0000-0000-000055580000}"/>
    <cellStyle name="Comma 42 2 3 6 2 2" xfId="22407" xr:uid="{00000000-0005-0000-0000-000056580000}"/>
    <cellStyle name="Comma 42 2 3 6 3" xfId="13295" xr:uid="{00000000-0005-0000-0000-000057580000}"/>
    <cellStyle name="Comma 42 2 3 7" xfId="26938" xr:uid="{00000000-0005-0000-0000-000058580000}"/>
    <cellStyle name="Comma 42 2 3 7 2" xfId="26940" xr:uid="{00000000-0005-0000-0000-000059580000}"/>
    <cellStyle name="Comma 42 2 3 8" xfId="26943" xr:uid="{00000000-0005-0000-0000-00005A580000}"/>
    <cellStyle name="Comma 42 2 3 9" xfId="26947" xr:uid="{00000000-0005-0000-0000-00005B580000}"/>
    <cellStyle name="Comma 42 2 4" xfId="26949" xr:uid="{00000000-0005-0000-0000-00005C580000}"/>
    <cellStyle name="Comma 42 2 4 2" xfId="26952" xr:uid="{00000000-0005-0000-0000-00005D580000}"/>
    <cellStyle name="Comma 42 2 4 2 2" xfId="26955" xr:uid="{00000000-0005-0000-0000-00005E580000}"/>
    <cellStyle name="Comma 42 2 4 2 2 2" xfId="26957" xr:uid="{00000000-0005-0000-0000-00005F580000}"/>
    <cellStyle name="Comma 42 2 4 2 2 2 2" xfId="26959" xr:uid="{00000000-0005-0000-0000-000060580000}"/>
    <cellStyle name="Comma 42 2 4 2 2 2 2 2" xfId="26961" xr:uid="{00000000-0005-0000-0000-000061580000}"/>
    <cellStyle name="Comma 42 2 4 2 2 2 2 2 2" xfId="26964" xr:uid="{00000000-0005-0000-0000-000062580000}"/>
    <cellStyle name="Comma 42 2 4 2 2 2 2 3" xfId="26968" xr:uid="{00000000-0005-0000-0000-000063580000}"/>
    <cellStyle name="Comma 42 2 4 2 2 2 3" xfId="3452" xr:uid="{00000000-0005-0000-0000-000064580000}"/>
    <cellStyle name="Comma 42 2 4 2 2 2 3 2" xfId="3460" xr:uid="{00000000-0005-0000-0000-000065580000}"/>
    <cellStyle name="Comma 42 2 4 2 2 2 4" xfId="3463" xr:uid="{00000000-0005-0000-0000-000066580000}"/>
    <cellStyle name="Comma 42 2 4 2 2 3" xfId="26978" xr:uid="{00000000-0005-0000-0000-000067580000}"/>
    <cellStyle name="Comma 42 2 4 2 2 3 2" xfId="26980" xr:uid="{00000000-0005-0000-0000-000068580000}"/>
    <cellStyle name="Comma 42 2 4 2 2 3 2 2" xfId="26982" xr:uid="{00000000-0005-0000-0000-000069580000}"/>
    <cellStyle name="Comma 42 2 4 2 2 3 3" xfId="3473" xr:uid="{00000000-0005-0000-0000-00006A580000}"/>
    <cellStyle name="Comma 42 2 4 2 2 4" xfId="26990" xr:uid="{00000000-0005-0000-0000-00006B580000}"/>
    <cellStyle name="Comma 42 2 4 2 2 4 2" xfId="26992" xr:uid="{00000000-0005-0000-0000-00006C580000}"/>
    <cellStyle name="Comma 42 2 4 2 2 5" xfId="19988" xr:uid="{00000000-0005-0000-0000-00006D580000}"/>
    <cellStyle name="Comma 42 2 4 2 3" xfId="26999" xr:uid="{00000000-0005-0000-0000-00006E580000}"/>
    <cellStyle name="Comma 42 2 4 2 3 2" xfId="27001" xr:uid="{00000000-0005-0000-0000-00006F580000}"/>
    <cellStyle name="Comma 42 2 4 2 3 2 2" xfId="27003" xr:uid="{00000000-0005-0000-0000-000070580000}"/>
    <cellStyle name="Comma 42 2 4 2 3 2 2 2" xfId="13631" xr:uid="{00000000-0005-0000-0000-000071580000}"/>
    <cellStyle name="Comma 42 2 4 2 3 2 3" xfId="3483" xr:uid="{00000000-0005-0000-0000-000072580000}"/>
    <cellStyle name="Comma 42 2 4 2 3 3" xfId="27012" xr:uid="{00000000-0005-0000-0000-000073580000}"/>
    <cellStyle name="Comma 42 2 4 2 3 3 2" xfId="27014" xr:uid="{00000000-0005-0000-0000-000074580000}"/>
    <cellStyle name="Comma 42 2 4 2 3 4" xfId="27019" xr:uid="{00000000-0005-0000-0000-000075580000}"/>
    <cellStyle name="Comma 42 2 4 2 4" xfId="27023" xr:uid="{00000000-0005-0000-0000-000076580000}"/>
    <cellStyle name="Comma 42 2 4 2 4 2" xfId="27025" xr:uid="{00000000-0005-0000-0000-000077580000}"/>
    <cellStyle name="Comma 42 2 4 2 4 2 2" xfId="11005" xr:uid="{00000000-0005-0000-0000-000078580000}"/>
    <cellStyle name="Comma 42 2 4 2 4 3" xfId="27027" xr:uid="{00000000-0005-0000-0000-000079580000}"/>
    <cellStyle name="Comma 42 2 4 2 5" xfId="27030" xr:uid="{00000000-0005-0000-0000-00007A580000}"/>
    <cellStyle name="Comma 42 2 4 2 5 2" xfId="27032" xr:uid="{00000000-0005-0000-0000-00007B580000}"/>
    <cellStyle name="Comma 42 2 4 2 6" xfId="25640" xr:uid="{00000000-0005-0000-0000-00007C580000}"/>
    <cellStyle name="Comma 42 2 4 2 7" xfId="25645" xr:uid="{00000000-0005-0000-0000-00007D580000}"/>
    <cellStyle name="Comma 42 2 4 3" xfId="27036" xr:uid="{00000000-0005-0000-0000-00007E580000}"/>
    <cellStyle name="Comma 42 2 4 3 2" xfId="27038" xr:uid="{00000000-0005-0000-0000-00007F580000}"/>
    <cellStyle name="Comma 42 2 4 3 2 2" xfId="22472" xr:uid="{00000000-0005-0000-0000-000080580000}"/>
    <cellStyle name="Comma 42 2 4 3 2 2 2" xfId="22475" xr:uid="{00000000-0005-0000-0000-000081580000}"/>
    <cellStyle name="Comma 42 2 4 3 2 2 2 2" xfId="22478" xr:uid="{00000000-0005-0000-0000-000082580000}"/>
    <cellStyle name="Comma 42 2 4 3 2 2 3" xfId="3497" xr:uid="{00000000-0005-0000-0000-000083580000}"/>
    <cellStyle name="Comma 42 2 4 3 2 3" xfId="22481" xr:uid="{00000000-0005-0000-0000-000084580000}"/>
    <cellStyle name="Comma 42 2 4 3 2 3 2" xfId="22484" xr:uid="{00000000-0005-0000-0000-000085580000}"/>
    <cellStyle name="Comma 42 2 4 3 2 4" xfId="22488" xr:uid="{00000000-0005-0000-0000-000086580000}"/>
    <cellStyle name="Comma 42 2 4 3 3" xfId="27047" xr:uid="{00000000-0005-0000-0000-000087580000}"/>
    <cellStyle name="Comma 42 2 4 3 3 2" xfId="22508" xr:uid="{00000000-0005-0000-0000-000088580000}"/>
    <cellStyle name="Comma 42 2 4 3 3 2 2" xfId="19049" xr:uid="{00000000-0005-0000-0000-000089580000}"/>
    <cellStyle name="Comma 42 2 4 3 3 3" xfId="22511" xr:uid="{00000000-0005-0000-0000-00008A580000}"/>
    <cellStyle name="Comma 42 2 4 3 4" xfId="27051" xr:uid="{00000000-0005-0000-0000-00008B580000}"/>
    <cellStyle name="Comma 42 2 4 3 4 2" xfId="22521" xr:uid="{00000000-0005-0000-0000-00008C580000}"/>
    <cellStyle name="Comma 42 2 4 3 5" xfId="27054" xr:uid="{00000000-0005-0000-0000-00008D580000}"/>
    <cellStyle name="Comma 42 2 4 4" xfId="27061" xr:uid="{00000000-0005-0000-0000-00008E580000}"/>
    <cellStyle name="Comma 42 2 4 4 2" xfId="27064" xr:uid="{00000000-0005-0000-0000-00008F580000}"/>
    <cellStyle name="Comma 42 2 4 4 2 2" xfId="22559" xr:uid="{00000000-0005-0000-0000-000090580000}"/>
    <cellStyle name="Comma 42 2 4 4 2 2 2" xfId="22562" xr:uid="{00000000-0005-0000-0000-000091580000}"/>
    <cellStyle name="Comma 42 2 4 4 2 3" xfId="22565" xr:uid="{00000000-0005-0000-0000-000092580000}"/>
    <cellStyle name="Comma 42 2 4 4 3" xfId="13326" xr:uid="{00000000-0005-0000-0000-000093580000}"/>
    <cellStyle name="Comma 42 2 4 4 3 2" xfId="13330" xr:uid="{00000000-0005-0000-0000-000094580000}"/>
    <cellStyle name="Comma 42 2 4 4 4" xfId="13344" xr:uid="{00000000-0005-0000-0000-000095580000}"/>
    <cellStyle name="Comma 42 2 4 5" xfId="27071" xr:uid="{00000000-0005-0000-0000-000096580000}"/>
    <cellStyle name="Comma 42 2 4 5 2" xfId="27073" xr:uid="{00000000-0005-0000-0000-000097580000}"/>
    <cellStyle name="Comma 42 2 4 5 2 2" xfId="22596" xr:uid="{00000000-0005-0000-0000-000098580000}"/>
    <cellStyle name="Comma 42 2 4 5 3" xfId="13363" xr:uid="{00000000-0005-0000-0000-000099580000}"/>
    <cellStyle name="Comma 42 2 4 6" xfId="27078" xr:uid="{00000000-0005-0000-0000-00009A580000}"/>
    <cellStyle name="Comma 42 2 4 6 2" xfId="27080" xr:uid="{00000000-0005-0000-0000-00009B580000}"/>
    <cellStyle name="Comma 42 2 4 7" xfId="27083" xr:uid="{00000000-0005-0000-0000-00009C580000}"/>
    <cellStyle name="Comma 42 2 4 8" xfId="11" xr:uid="{00000000-0005-0000-0000-00009D580000}"/>
    <cellStyle name="Comma 42 2 5" xfId="9163" xr:uid="{00000000-0005-0000-0000-00009E580000}"/>
    <cellStyle name="Comma 42 2 5 2" xfId="9167" xr:uid="{00000000-0005-0000-0000-00009F580000}"/>
    <cellStyle name="Comma 42 2 5 2 2" xfId="27089" xr:uid="{00000000-0005-0000-0000-0000A0580000}"/>
    <cellStyle name="Comma 42 2 5 2 2 2" xfId="27093" xr:uid="{00000000-0005-0000-0000-0000A1580000}"/>
    <cellStyle name="Comma 42 2 5 2 2 2 2" xfId="27100" xr:uid="{00000000-0005-0000-0000-0000A2580000}"/>
    <cellStyle name="Comma 42 2 5 2 2 2 2 2" xfId="27106" xr:uid="{00000000-0005-0000-0000-0000A3580000}"/>
    <cellStyle name="Comma 42 2 5 2 2 2 3" xfId="3947" xr:uid="{00000000-0005-0000-0000-0000A4580000}"/>
    <cellStyle name="Comma 42 2 5 2 2 3" xfId="27115" xr:uid="{00000000-0005-0000-0000-0000A5580000}"/>
    <cellStyle name="Comma 42 2 5 2 2 3 2" xfId="19498" xr:uid="{00000000-0005-0000-0000-0000A6580000}"/>
    <cellStyle name="Comma 42 2 5 2 2 4" xfId="27125" xr:uid="{00000000-0005-0000-0000-0000A7580000}"/>
    <cellStyle name="Comma 42 2 5 2 3" xfId="27134" xr:uid="{00000000-0005-0000-0000-0000A8580000}"/>
    <cellStyle name="Comma 42 2 5 2 3 2" xfId="27138" xr:uid="{00000000-0005-0000-0000-0000A9580000}"/>
    <cellStyle name="Comma 42 2 5 2 3 2 2" xfId="27144" xr:uid="{00000000-0005-0000-0000-0000AA580000}"/>
    <cellStyle name="Comma 42 2 5 2 3 3" xfId="27150" xr:uid="{00000000-0005-0000-0000-0000AB580000}"/>
    <cellStyle name="Comma 42 2 5 2 4" xfId="27156" xr:uid="{00000000-0005-0000-0000-0000AC580000}"/>
    <cellStyle name="Comma 42 2 5 2 4 2" xfId="27160" xr:uid="{00000000-0005-0000-0000-0000AD580000}"/>
    <cellStyle name="Comma 42 2 5 2 5" xfId="27167" xr:uid="{00000000-0005-0000-0000-0000AE580000}"/>
    <cellStyle name="Comma 42 2 5 3" xfId="27172" xr:uid="{00000000-0005-0000-0000-0000AF580000}"/>
    <cellStyle name="Comma 42 2 5 3 2" xfId="27174" xr:uid="{00000000-0005-0000-0000-0000B0580000}"/>
    <cellStyle name="Comma 42 2 5 3 2 2" xfId="22642" xr:uid="{00000000-0005-0000-0000-0000B1580000}"/>
    <cellStyle name="Comma 42 2 5 3 2 2 2" xfId="22649" xr:uid="{00000000-0005-0000-0000-0000B2580000}"/>
    <cellStyle name="Comma 42 2 5 3 2 3" xfId="21072" xr:uid="{00000000-0005-0000-0000-0000B3580000}"/>
    <cellStyle name="Comma 42 2 5 3 3" xfId="27182" xr:uid="{00000000-0005-0000-0000-0000B4580000}"/>
    <cellStyle name="Comma 42 2 5 3 3 2" xfId="22662" xr:uid="{00000000-0005-0000-0000-0000B5580000}"/>
    <cellStyle name="Comma 42 2 5 3 4" xfId="27188" xr:uid="{00000000-0005-0000-0000-0000B6580000}"/>
    <cellStyle name="Comma 42 2 5 4" xfId="27198" xr:uid="{00000000-0005-0000-0000-0000B7580000}"/>
    <cellStyle name="Comma 42 2 5 4 2" xfId="27200" xr:uid="{00000000-0005-0000-0000-0000B8580000}"/>
    <cellStyle name="Comma 42 2 5 4 2 2" xfId="22686" xr:uid="{00000000-0005-0000-0000-0000B9580000}"/>
    <cellStyle name="Comma 42 2 5 4 3" xfId="13399" xr:uid="{00000000-0005-0000-0000-0000BA580000}"/>
    <cellStyle name="Comma 42 2 5 5" xfId="27206" xr:uid="{00000000-0005-0000-0000-0000BB580000}"/>
    <cellStyle name="Comma 42 2 5 5 2" xfId="27208" xr:uid="{00000000-0005-0000-0000-0000BC580000}"/>
    <cellStyle name="Comma 42 2 5 6" xfId="27213" xr:uid="{00000000-0005-0000-0000-0000BD580000}"/>
    <cellStyle name="Comma 42 2 5 7" xfId="27216" xr:uid="{00000000-0005-0000-0000-0000BE580000}"/>
    <cellStyle name="Comma 42 2 6" xfId="9170" xr:uid="{00000000-0005-0000-0000-0000BF580000}"/>
    <cellStyle name="Comma 42 2 6 2" xfId="27219" xr:uid="{00000000-0005-0000-0000-0000C0580000}"/>
    <cellStyle name="Comma 42 2 6 2 2" xfId="27221" xr:uid="{00000000-0005-0000-0000-0000C1580000}"/>
    <cellStyle name="Comma 42 2 6 2 2 2" xfId="27225" xr:uid="{00000000-0005-0000-0000-0000C2580000}"/>
    <cellStyle name="Comma 42 2 6 2 2 2 2" xfId="27229" xr:uid="{00000000-0005-0000-0000-0000C3580000}"/>
    <cellStyle name="Comma 42 2 6 2 2 3" xfId="27237" xr:uid="{00000000-0005-0000-0000-0000C4580000}"/>
    <cellStyle name="Comma 42 2 6 2 3" xfId="27243" xr:uid="{00000000-0005-0000-0000-0000C5580000}"/>
    <cellStyle name="Comma 42 2 6 2 3 2" xfId="27247" xr:uid="{00000000-0005-0000-0000-0000C6580000}"/>
    <cellStyle name="Comma 42 2 6 2 4" xfId="27255" xr:uid="{00000000-0005-0000-0000-0000C7580000}"/>
    <cellStyle name="Comma 42 2 6 3" xfId="27262" xr:uid="{00000000-0005-0000-0000-0000C8580000}"/>
    <cellStyle name="Comma 42 2 6 3 2" xfId="27264" xr:uid="{00000000-0005-0000-0000-0000C9580000}"/>
    <cellStyle name="Comma 42 2 6 3 2 2" xfId="22732" xr:uid="{00000000-0005-0000-0000-0000CA580000}"/>
    <cellStyle name="Comma 42 2 6 3 3" xfId="27277" xr:uid="{00000000-0005-0000-0000-0000CB580000}"/>
    <cellStyle name="Comma 42 2 6 4" xfId="27288" xr:uid="{00000000-0005-0000-0000-0000CC580000}"/>
    <cellStyle name="Comma 42 2 6 4 2" xfId="27290" xr:uid="{00000000-0005-0000-0000-0000CD580000}"/>
    <cellStyle name="Comma 42 2 6 5" xfId="27298" xr:uid="{00000000-0005-0000-0000-0000CE580000}"/>
    <cellStyle name="Comma 42 2 7" xfId="27305" xr:uid="{00000000-0005-0000-0000-0000CF580000}"/>
    <cellStyle name="Comma 42 2 7 2" xfId="27307" xr:uid="{00000000-0005-0000-0000-0000D0580000}"/>
    <cellStyle name="Comma 42 2 7 2 2" xfId="27309" xr:uid="{00000000-0005-0000-0000-0000D1580000}"/>
    <cellStyle name="Comma 42 2 7 2 2 2" xfId="24274" xr:uid="{00000000-0005-0000-0000-0000D2580000}"/>
    <cellStyle name="Comma 42 2 7 2 3" xfId="27317" xr:uid="{00000000-0005-0000-0000-0000D3580000}"/>
    <cellStyle name="Comma 42 2 7 3" xfId="27324" xr:uid="{00000000-0005-0000-0000-0000D4580000}"/>
    <cellStyle name="Comma 42 2 7 3 2" xfId="27326" xr:uid="{00000000-0005-0000-0000-0000D5580000}"/>
    <cellStyle name="Comma 42 2 7 4" xfId="27335" xr:uid="{00000000-0005-0000-0000-0000D6580000}"/>
    <cellStyle name="Comma 42 2 8" xfId="27341" xr:uid="{00000000-0005-0000-0000-0000D7580000}"/>
    <cellStyle name="Comma 42 2 8 2" xfId="18697" xr:uid="{00000000-0005-0000-0000-0000D8580000}"/>
    <cellStyle name="Comma 42 2 8 2 2" xfId="27343" xr:uid="{00000000-0005-0000-0000-0000D9580000}"/>
    <cellStyle name="Comma 42 2 8 3" xfId="7321" xr:uid="{00000000-0005-0000-0000-0000DA580000}"/>
    <cellStyle name="Comma 42 2 9" xfId="27352" xr:uid="{00000000-0005-0000-0000-0000DB580000}"/>
    <cellStyle name="Comma 42 2 9 2" xfId="18749" xr:uid="{00000000-0005-0000-0000-0000DC580000}"/>
    <cellStyle name="Comma 42 3" xfId="20570" xr:uid="{00000000-0005-0000-0000-0000DD580000}"/>
    <cellStyle name="Comma 42 3 10" xfId="4380" xr:uid="{00000000-0005-0000-0000-0000DE580000}"/>
    <cellStyle name="Comma 42 3 11" xfId="27358" xr:uid="{00000000-0005-0000-0000-0000DF580000}"/>
    <cellStyle name="Comma 42 3 2" xfId="20575" xr:uid="{00000000-0005-0000-0000-0000E0580000}"/>
    <cellStyle name="Comma 42 3 2 2" xfId="8754" xr:uid="{00000000-0005-0000-0000-0000E1580000}"/>
    <cellStyle name="Comma 42 3 2 2 2" xfId="25421" xr:uid="{00000000-0005-0000-0000-0000E2580000}"/>
    <cellStyle name="Comma 42 3 2 2 2 2" xfId="27362" xr:uid="{00000000-0005-0000-0000-0000E3580000}"/>
    <cellStyle name="Comma 42 3 2 2 2 2 2" xfId="27365" xr:uid="{00000000-0005-0000-0000-0000E4580000}"/>
    <cellStyle name="Comma 42 3 2 2 2 2 2 2" xfId="27368" xr:uid="{00000000-0005-0000-0000-0000E5580000}"/>
    <cellStyle name="Comma 42 3 2 2 2 2 2 2 2" xfId="1571" xr:uid="{00000000-0005-0000-0000-0000E6580000}"/>
    <cellStyle name="Comma 42 3 2 2 2 2 2 2 2 2" xfId="515" xr:uid="{00000000-0005-0000-0000-0000E7580000}"/>
    <cellStyle name="Comma 42 3 2 2 2 2 2 2 3" xfId="1458" xr:uid="{00000000-0005-0000-0000-0000E8580000}"/>
    <cellStyle name="Comma 42 3 2 2 2 2 2 3" xfId="9566" xr:uid="{00000000-0005-0000-0000-0000E9580000}"/>
    <cellStyle name="Comma 42 3 2 2 2 2 2 3 2" xfId="4916" xr:uid="{00000000-0005-0000-0000-0000EA580000}"/>
    <cellStyle name="Comma 42 3 2 2 2 2 2 4" xfId="27384" xr:uid="{00000000-0005-0000-0000-0000EB580000}"/>
    <cellStyle name="Comma 42 3 2 2 2 2 3" xfId="26405" xr:uid="{00000000-0005-0000-0000-0000EC580000}"/>
    <cellStyle name="Comma 42 3 2 2 2 2 3 2" xfId="26409" xr:uid="{00000000-0005-0000-0000-0000ED580000}"/>
    <cellStyle name="Comma 42 3 2 2 2 2 3 2 2" xfId="1596" xr:uid="{00000000-0005-0000-0000-0000EE580000}"/>
    <cellStyle name="Comma 42 3 2 2 2 2 3 3" xfId="26413" xr:uid="{00000000-0005-0000-0000-0000EF580000}"/>
    <cellStyle name="Comma 42 3 2 2 2 2 4" xfId="23917" xr:uid="{00000000-0005-0000-0000-0000F0580000}"/>
    <cellStyle name="Comma 42 3 2 2 2 2 4 2" xfId="23921" xr:uid="{00000000-0005-0000-0000-0000F1580000}"/>
    <cellStyle name="Comma 42 3 2 2 2 2 5" xfId="23925" xr:uid="{00000000-0005-0000-0000-0000F2580000}"/>
    <cellStyle name="Comma 42 3 2 2 2 3" xfId="27401" xr:uid="{00000000-0005-0000-0000-0000F3580000}"/>
    <cellStyle name="Comma 42 3 2 2 2 3 2" xfId="13942" xr:uid="{00000000-0005-0000-0000-0000F4580000}"/>
    <cellStyle name="Comma 42 3 2 2 2 3 2 2" xfId="13945" xr:uid="{00000000-0005-0000-0000-0000F5580000}"/>
    <cellStyle name="Comma 42 3 2 2 2 3 2 2 2" xfId="4275" xr:uid="{00000000-0005-0000-0000-0000F6580000}"/>
    <cellStyle name="Comma 42 3 2 2 2 3 2 3" xfId="27406" xr:uid="{00000000-0005-0000-0000-0000F7580000}"/>
    <cellStyle name="Comma 42 3 2 2 2 3 3" xfId="13953" xr:uid="{00000000-0005-0000-0000-0000F8580000}"/>
    <cellStyle name="Comma 42 3 2 2 2 3 3 2" xfId="26419" xr:uid="{00000000-0005-0000-0000-0000F9580000}"/>
    <cellStyle name="Comma 42 3 2 2 2 3 4" xfId="23935" xr:uid="{00000000-0005-0000-0000-0000FA580000}"/>
    <cellStyle name="Comma 42 3 2 2 2 4" xfId="27416" xr:uid="{00000000-0005-0000-0000-0000FB580000}"/>
    <cellStyle name="Comma 42 3 2 2 2 4 2" xfId="13974" xr:uid="{00000000-0005-0000-0000-0000FC580000}"/>
    <cellStyle name="Comma 42 3 2 2 2 4 2 2" xfId="27418" xr:uid="{00000000-0005-0000-0000-0000FD580000}"/>
    <cellStyle name="Comma 42 3 2 2 2 4 3" xfId="26424" xr:uid="{00000000-0005-0000-0000-0000FE580000}"/>
    <cellStyle name="Comma 42 3 2 2 2 5" xfId="27424" xr:uid="{00000000-0005-0000-0000-0000FF580000}"/>
    <cellStyle name="Comma 42 3 2 2 2 5 2" xfId="27426" xr:uid="{00000000-0005-0000-0000-000000590000}"/>
    <cellStyle name="Comma 42 3 2 2 2 6" xfId="27438" xr:uid="{00000000-0005-0000-0000-000001590000}"/>
    <cellStyle name="Comma 42 3 2 2 2 7" xfId="27442" xr:uid="{00000000-0005-0000-0000-000002590000}"/>
    <cellStyle name="Comma 42 3 2 2 3" xfId="25425" xr:uid="{00000000-0005-0000-0000-000003590000}"/>
    <cellStyle name="Comma 42 3 2 2 3 2" xfId="27445" xr:uid="{00000000-0005-0000-0000-000004590000}"/>
    <cellStyle name="Comma 42 3 2 2 3 2 2" xfId="27448" xr:uid="{00000000-0005-0000-0000-000005590000}"/>
    <cellStyle name="Comma 42 3 2 2 3 2 2 2" xfId="27450" xr:uid="{00000000-0005-0000-0000-000006590000}"/>
    <cellStyle name="Comma 42 3 2 2 3 2 2 2 2" xfId="846" xr:uid="{00000000-0005-0000-0000-000007590000}"/>
    <cellStyle name="Comma 42 3 2 2 3 2 2 3" xfId="27454" xr:uid="{00000000-0005-0000-0000-000008590000}"/>
    <cellStyle name="Comma 42 3 2 2 3 2 3" xfId="26589" xr:uid="{00000000-0005-0000-0000-000009590000}"/>
    <cellStyle name="Comma 42 3 2 2 3 2 3 2" xfId="26592" xr:uid="{00000000-0005-0000-0000-00000A590000}"/>
    <cellStyle name="Comma 42 3 2 2 3 2 4" xfId="23941" xr:uid="{00000000-0005-0000-0000-00000B590000}"/>
    <cellStyle name="Comma 42 3 2 2 3 3" xfId="27467" xr:uid="{00000000-0005-0000-0000-00000C590000}"/>
    <cellStyle name="Comma 42 3 2 2 3 3 2" xfId="14012" xr:uid="{00000000-0005-0000-0000-00000D590000}"/>
    <cellStyle name="Comma 42 3 2 2 3 3 2 2" xfId="27469" xr:uid="{00000000-0005-0000-0000-00000E590000}"/>
    <cellStyle name="Comma 42 3 2 2 3 3 3" xfId="26598" xr:uid="{00000000-0005-0000-0000-00000F590000}"/>
    <cellStyle name="Comma 42 3 2 2 3 4" xfId="27475" xr:uid="{00000000-0005-0000-0000-000010590000}"/>
    <cellStyle name="Comma 42 3 2 2 3 4 2" xfId="27479" xr:uid="{00000000-0005-0000-0000-000011590000}"/>
    <cellStyle name="Comma 42 3 2 2 3 5" xfId="27485" xr:uid="{00000000-0005-0000-0000-000012590000}"/>
    <cellStyle name="Comma 42 3 2 2 4" xfId="27489" xr:uid="{00000000-0005-0000-0000-000013590000}"/>
    <cellStyle name="Comma 42 3 2 2 4 2" xfId="27494" xr:uid="{00000000-0005-0000-0000-000014590000}"/>
    <cellStyle name="Comma 42 3 2 2 4 2 2" xfId="27496" xr:uid="{00000000-0005-0000-0000-000015590000}"/>
    <cellStyle name="Comma 42 3 2 2 4 2 2 2" xfId="27499" xr:uid="{00000000-0005-0000-0000-000016590000}"/>
    <cellStyle name="Comma 42 3 2 2 4 2 3" xfId="13043" xr:uid="{00000000-0005-0000-0000-000017590000}"/>
    <cellStyle name="Comma 42 3 2 2 4 3" xfId="27503" xr:uid="{00000000-0005-0000-0000-000018590000}"/>
    <cellStyle name="Comma 42 3 2 2 4 3 2" xfId="27506" xr:uid="{00000000-0005-0000-0000-000019590000}"/>
    <cellStyle name="Comma 42 3 2 2 4 4" xfId="27511" xr:uid="{00000000-0005-0000-0000-00001A590000}"/>
    <cellStyle name="Comma 42 3 2 2 5" xfId="27515" xr:uid="{00000000-0005-0000-0000-00001B590000}"/>
    <cellStyle name="Comma 42 3 2 2 5 2" xfId="27517" xr:uid="{00000000-0005-0000-0000-00001C590000}"/>
    <cellStyle name="Comma 42 3 2 2 5 2 2" xfId="27519" xr:uid="{00000000-0005-0000-0000-00001D590000}"/>
    <cellStyle name="Comma 42 3 2 2 5 3" xfId="27523" xr:uid="{00000000-0005-0000-0000-00001E590000}"/>
    <cellStyle name="Comma 42 3 2 2 6" xfId="27529" xr:uid="{00000000-0005-0000-0000-00001F590000}"/>
    <cellStyle name="Comma 42 3 2 2 6 2" xfId="27532" xr:uid="{00000000-0005-0000-0000-000020590000}"/>
    <cellStyle name="Comma 42 3 2 2 7" xfId="27538" xr:uid="{00000000-0005-0000-0000-000021590000}"/>
    <cellStyle name="Comma 42 3 2 2 8" xfId="24374" xr:uid="{00000000-0005-0000-0000-000022590000}"/>
    <cellStyle name="Comma 42 3 2 3" xfId="8758" xr:uid="{00000000-0005-0000-0000-000023590000}"/>
    <cellStyle name="Comma 42 3 2 3 2" xfId="27543" xr:uid="{00000000-0005-0000-0000-000024590000}"/>
    <cellStyle name="Comma 42 3 2 3 2 2" xfId="27546" xr:uid="{00000000-0005-0000-0000-000025590000}"/>
    <cellStyle name="Comma 42 3 2 3 2 2 2" xfId="27549" xr:uid="{00000000-0005-0000-0000-000026590000}"/>
    <cellStyle name="Comma 42 3 2 3 2 2 2 2" xfId="27551" xr:uid="{00000000-0005-0000-0000-000027590000}"/>
    <cellStyle name="Comma 42 3 2 3 2 2 2 2 2" xfId="5212" xr:uid="{00000000-0005-0000-0000-000028590000}"/>
    <cellStyle name="Comma 42 3 2 3 2 2 2 3" xfId="27554" xr:uid="{00000000-0005-0000-0000-000029590000}"/>
    <cellStyle name="Comma 42 3 2 3 2 2 3" xfId="26854" xr:uid="{00000000-0005-0000-0000-00002A590000}"/>
    <cellStyle name="Comma 42 3 2 3 2 2 3 2" xfId="26858" xr:uid="{00000000-0005-0000-0000-00002B590000}"/>
    <cellStyle name="Comma 42 3 2 3 2 2 4" xfId="6003" xr:uid="{00000000-0005-0000-0000-00002C590000}"/>
    <cellStyle name="Comma 42 3 2 3 2 3" xfId="27563" xr:uid="{00000000-0005-0000-0000-00002D590000}"/>
    <cellStyle name="Comma 42 3 2 3 2 3 2" xfId="15642" xr:uid="{00000000-0005-0000-0000-00002E590000}"/>
    <cellStyle name="Comma 42 3 2 3 2 3 2 2" xfId="27565" xr:uid="{00000000-0005-0000-0000-00002F590000}"/>
    <cellStyle name="Comma 42 3 2 3 2 3 3" xfId="26865" xr:uid="{00000000-0005-0000-0000-000030590000}"/>
    <cellStyle name="Comma 42 3 2 3 2 4" xfId="24237" xr:uid="{00000000-0005-0000-0000-000031590000}"/>
    <cellStyle name="Comma 42 3 2 3 2 4 2" xfId="24241" xr:uid="{00000000-0005-0000-0000-000032590000}"/>
    <cellStyle name="Comma 42 3 2 3 2 5" xfId="24246" xr:uid="{00000000-0005-0000-0000-000033590000}"/>
    <cellStyle name="Comma 42 3 2 3 3" xfId="27581" xr:uid="{00000000-0005-0000-0000-000034590000}"/>
    <cellStyle name="Comma 42 3 2 3 3 2" xfId="27584" xr:uid="{00000000-0005-0000-0000-000035590000}"/>
    <cellStyle name="Comma 42 3 2 3 3 2 2" xfId="22302" xr:uid="{00000000-0005-0000-0000-000036590000}"/>
    <cellStyle name="Comma 42 3 2 3 3 2 2 2" xfId="15826" xr:uid="{00000000-0005-0000-0000-000037590000}"/>
    <cellStyle name="Comma 42 3 2 3 3 2 3" xfId="26913" xr:uid="{00000000-0005-0000-0000-000038590000}"/>
    <cellStyle name="Comma 42 3 2 3 3 3" xfId="27588" xr:uid="{00000000-0005-0000-0000-000039590000}"/>
    <cellStyle name="Comma 42 3 2 3 3 3 2" xfId="27590" xr:uid="{00000000-0005-0000-0000-00003A590000}"/>
    <cellStyle name="Comma 42 3 2 3 3 4" xfId="24250" xr:uid="{00000000-0005-0000-0000-00003B590000}"/>
    <cellStyle name="Comma 42 3 2 3 4" xfId="27597" xr:uid="{00000000-0005-0000-0000-00003C590000}"/>
    <cellStyle name="Comma 42 3 2 3 4 2" xfId="27602" xr:uid="{00000000-0005-0000-0000-00003D590000}"/>
    <cellStyle name="Comma 42 3 2 3 4 2 2" xfId="27604" xr:uid="{00000000-0005-0000-0000-00003E590000}"/>
    <cellStyle name="Comma 42 3 2 3 4 3" xfId="27608" xr:uid="{00000000-0005-0000-0000-00003F590000}"/>
    <cellStyle name="Comma 42 3 2 3 5" xfId="27614" xr:uid="{00000000-0005-0000-0000-000040590000}"/>
    <cellStyle name="Comma 42 3 2 3 5 2" xfId="27616" xr:uid="{00000000-0005-0000-0000-000041590000}"/>
    <cellStyle name="Comma 42 3 2 3 6" xfId="27621" xr:uid="{00000000-0005-0000-0000-000042590000}"/>
    <cellStyle name="Comma 42 3 2 3 7" xfId="27626" xr:uid="{00000000-0005-0000-0000-000043590000}"/>
    <cellStyle name="Comma 42 3 2 4" xfId="27628" xr:uid="{00000000-0005-0000-0000-000044590000}"/>
    <cellStyle name="Comma 42 3 2 4 2" xfId="27631" xr:uid="{00000000-0005-0000-0000-000045590000}"/>
    <cellStyle name="Comma 42 3 2 4 2 2" xfId="27634" xr:uid="{00000000-0005-0000-0000-000046590000}"/>
    <cellStyle name="Comma 42 3 2 4 2 2 2" xfId="23548" xr:uid="{00000000-0005-0000-0000-000047590000}"/>
    <cellStyle name="Comma 42 3 2 4 2 2 2 2" xfId="23551" xr:uid="{00000000-0005-0000-0000-000048590000}"/>
    <cellStyle name="Comma 42 3 2 4 2 2 3" xfId="23555" xr:uid="{00000000-0005-0000-0000-000049590000}"/>
    <cellStyle name="Comma 42 3 2 4 2 3" xfId="27638" xr:uid="{00000000-0005-0000-0000-00004A590000}"/>
    <cellStyle name="Comma 42 3 2 4 2 3 2" xfId="23568" xr:uid="{00000000-0005-0000-0000-00004B590000}"/>
    <cellStyle name="Comma 42 3 2 4 2 4" xfId="5548" xr:uid="{00000000-0005-0000-0000-00004C590000}"/>
    <cellStyle name="Comma 42 3 2 4 3" xfId="13474" xr:uid="{00000000-0005-0000-0000-00004D590000}"/>
    <cellStyle name="Comma 42 3 2 4 3 2" xfId="13478" xr:uid="{00000000-0005-0000-0000-00004E590000}"/>
    <cellStyle name="Comma 42 3 2 4 3 2 2" xfId="13483" xr:uid="{00000000-0005-0000-0000-00004F590000}"/>
    <cellStyle name="Comma 42 3 2 4 3 3" xfId="13507" xr:uid="{00000000-0005-0000-0000-000050590000}"/>
    <cellStyle name="Comma 42 3 2 4 4" xfId="13524" xr:uid="{00000000-0005-0000-0000-000051590000}"/>
    <cellStyle name="Comma 42 3 2 4 4 2" xfId="13532" xr:uid="{00000000-0005-0000-0000-000052590000}"/>
    <cellStyle name="Comma 42 3 2 4 5" xfId="13551" xr:uid="{00000000-0005-0000-0000-000053590000}"/>
    <cellStyle name="Comma 42 3 2 5" xfId="27644" xr:uid="{00000000-0005-0000-0000-000054590000}"/>
    <cellStyle name="Comma 42 3 2 5 2" xfId="27647" xr:uid="{00000000-0005-0000-0000-000055590000}"/>
    <cellStyle name="Comma 42 3 2 5 2 2" xfId="27649" xr:uid="{00000000-0005-0000-0000-000056590000}"/>
    <cellStyle name="Comma 42 3 2 5 2 2 2" xfId="4443" xr:uid="{00000000-0005-0000-0000-000057590000}"/>
    <cellStyle name="Comma 42 3 2 5 2 3" xfId="27652" xr:uid="{00000000-0005-0000-0000-000058590000}"/>
    <cellStyle name="Comma 42 3 2 5 3" xfId="13577" xr:uid="{00000000-0005-0000-0000-000059590000}"/>
    <cellStyle name="Comma 42 3 2 5 3 2" xfId="13581" xr:uid="{00000000-0005-0000-0000-00005A590000}"/>
    <cellStyle name="Comma 42 3 2 5 4" xfId="13603" xr:uid="{00000000-0005-0000-0000-00005B590000}"/>
    <cellStyle name="Comma 42 3 2 6" xfId="27657" xr:uid="{00000000-0005-0000-0000-00005C590000}"/>
    <cellStyle name="Comma 42 3 2 6 2" xfId="27662" xr:uid="{00000000-0005-0000-0000-00005D590000}"/>
    <cellStyle name="Comma 42 3 2 6 2 2" xfId="27664" xr:uid="{00000000-0005-0000-0000-00005E590000}"/>
    <cellStyle name="Comma 42 3 2 6 3" xfId="13624" xr:uid="{00000000-0005-0000-0000-00005F590000}"/>
    <cellStyle name="Comma 42 3 2 7" xfId="27667" xr:uid="{00000000-0005-0000-0000-000060590000}"/>
    <cellStyle name="Comma 42 3 2 7 2" xfId="27669" xr:uid="{00000000-0005-0000-0000-000061590000}"/>
    <cellStyle name="Comma 42 3 2 8" xfId="21769" xr:uid="{00000000-0005-0000-0000-000062590000}"/>
    <cellStyle name="Comma 42 3 2 9" xfId="27678" xr:uid="{00000000-0005-0000-0000-000063590000}"/>
    <cellStyle name="Comma 42 3 3" xfId="27680" xr:uid="{00000000-0005-0000-0000-000064590000}"/>
    <cellStyle name="Comma 42 3 3 2" xfId="8820" xr:uid="{00000000-0005-0000-0000-000065590000}"/>
    <cellStyle name="Comma 42 3 3 2 2" xfId="27682" xr:uid="{00000000-0005-0000-0000-000066590000}"/>
    <cellStyle name="Comma 42 3 3 2 2 2" xfId="27685" xr:uid="{00000000-0005-0000-0000-000067590000}"/>
    <cellStyle name="Comma 42 3 3 2 2 2 2" xfId="27688" xr:uid="{00000000-0005-0000-0000-000068590000}"/>
    <cellStyle name="Comma 42 3 3 2 2 2 2 2" xfId="27690" xr:uid="{00000000-0005-0000-0000-000069590000}"/>
    <cellStyle name="Comma 42 3 3 2 2 2 2 2 2" xfId="5727" xr:uid="{00000000-0005-0000-0000-00006A590000}"/>
    <cellStyle name="Comma 42 3 3 2 2 2 2 3" xfId="13156" xr:uid="{00000000-0005-0000-0000-00006B590000}"/>
    <cellStyle name="Comma 42 3 3 2 2 2 3" xfId="27533" xr:uid="{00000000-0005-0000-0000-00006C590000}"/>
    <cellStyle name="Comma 42 3 3 2 2 2 3 2" xfId="27536" xr:uid="{00000000-0005-0000-0000-00006D590000}"/>
    <cellStyle name="Comma 42 3 3 2 2 2 4" xfId="23958" xr:uid="{00000000-0005-0000-0000-00006E590000}"/>
    <cellStyle name="Comma 42 3 3 2 2 3" xfId="27702" xr:uid="{00000000-0005-0000-0000-00006F590000}"/>
    <cellStyle name="Comma 42 3 3 2 2 3 2" xfId="27704" xr:uid="{00000000-0005-0000-0000-000070590000}"/>
    <cellStyle name="Comma 42 3 3 2 2 3 2 2" xfId="27706" xr:uid="{00000000-0005-0000-0000-000071590000}"/>
    <cellStyle name="Comma 42 3 3 2 2 3 3" xfId="27541" xr:uid="{00000000-0005-0000-0000-000072590000}"/>
    <cellStyle name="Comma 42 3 3 2 2 4" xfId="27712" xr:uid="{00000000-0005-0000-0000-000073590000}"/>
    <cellStyle name="Comma 42 3 3 2 2 4 2" xfId="6689" xr:uid="{00000000-0005-0000-0000-000074590000}"/>
    <cellStyle name="Comma 42 3 3 2 2 5" xfId="27714" xr:uid="{00000000-0005-0000-0000-000075590000}"/>
    <cellStyle name="Comma 42 3 3 2 3" xfId="27722" xr:uid="{00000000-0005-0000-0000-000076590000}"/>
    <cellStyle name="Comma 42 3 3 2 3 2" xfId="27725" xr:uid="{00000000-0005-0000-0000-000077590000}"/>
    <cellStyle name="Comma 42 3 3 2 3 2 2" xfId="27727" xr:uid="{00000000-0005-0000-0000-000078590000}"/>
    <cellStyle name="Comma 42 3 3 2 3 2 2 2" xfId="27729" xr:uid="{00000000-0005-0000-0000-000079590000}"/>
    <cellStyle name="Comma 42 3 3 2 3 2 3" xfId="27624" xr:uid="{00000000-0005-0000-0000-00007A590000}"/>
    <cellStyle name="Comma 42 3 3 2 3 3" xfId="27734" xr:uid="{00000000-0005-0000-0000-00007B590000}"/>
    <cellStyle name="Comma 42 3 3 2 3 3 2" xfId="27736" xr:uid="{00000000-0005-0000-0000-00007C590000}"/>
    <cellStyle name="Comma 42 3 3 2 3 4" xfId="27739" xr:uid="{00000000-0005-0000-0000-00007D590000}"/>
    <cellStyle name="Comma 42 3 3 2 4" xfId="27743" xr:uid="{00000000-0005-0000-0000-00007E590000}"/>
    <cellStyle name="Comma 42 3 3 2 4 2" xfId="22802" xr:uid="{00000000-0005-0000-0000-00007F590000}"/>
    <cellStyle name="Comma 42 3 3 2 4 2 2" xfId="22806" xr:uid="{00000000-0005-0000-0000-000080590000}"/>
    <cellStyle name="Comma 42 3 3 2 4 3" xfId="22814" xr:uid="{00000000-0005-0000-0000-000081590000}"/>
    <cellStyle name="Comma 42 3 3 2 5" xfId="27745" xr:uid="{00000000-0005-0000-0000-000082590000}"/>
    <cellStyle name="Comma 42 3 3 2 5 2" xfId="22834" xr:uid="{00000000-0005-0000-0000-000083590000}"/>
    <cellStyle name="Comma 42 3 3 2 6" xfId="27747" xr:uid="{00000000-0005-0000-0000-000084590000}"/>
    <cellStyle name="Comma 42 3 3 2 7" xfId="27749" xr:uid="{00000000-0005-0000-0000-000085590000}"/>
    <cellStyle name="Comma 42 3 3 3" xfId="27751" xr:uid="{00000000-0005-0000-0000-000086590000}"/>
    <cellStyle name="Comma 42 3 3 3 2" xfId="27754" xr:uid="{00000000-0005-0000-0000-000087590000}"/>
    <cellStyle name="Comma 42 3 3 3 2 2" xfId="22844" xr:uid="{00000000-0005-0000-0000-000088590000}"/>
    <cellStyle name="Comma 42 3 3 3 2 2 2" xfId="22848" xr:uid="{00000000-0005-0000-0000-000089590000}"/>
    <cellStyle name="Comma 42 3 3 3 2 2 2 2" xfId="22852" xr:uid="{00000000-0005-0000-0000-00008A590000}"/>
    <cellStyle name="Comma 42 3 3 3 2 2 3" xfId="22857" xr:uid="{00000000-0005-0000-0000-00008B590000}"/>
    <cellStyle name="Comma 42 3 3 3 2 3" xfId="22860" xr:uid="{00000000-0005-0000-0000-00008C590000}"/>
    <cellStyle name="Comma 42 3 3 3 2 3 2" xfId="22864" xr:uid="{00000000-0005-0000-0000-00008D590000}"/>
    <cellStyle name="Comma 42 3 3 3 2 4" xfId="22868" xr:uid="{00000000-0005-0000-0000-00008E590000}"/>
    <cellStyle name="Comma 42 3 3 3 3" xfId="27762" xr:uid="{00000000-0005-0000-0000-00008F590000}"/>
    <cellStyle name="Comma 42 3 3 3 3 2" xfId="22903" xr:uid="{00000000-0005-0000-0000-000090590000}"/>
    <cellStyle name="Comma 42 3 3 3 3 2 2" xfId="22908" xr:uid="{00000000-0005-0000-0000-000091590000}"/>
    <cellStyle name="Comma 42 3 3 3 3 3" xfId="22911" xr:uid="{00000000-0005-0000-0000-000092590000}"/>
    <cellStyle name="Comma 42 3 3 3 4" xfId="27767" xr:uid="{00000000-0005-0000-0000-000093590000}"/>
    <cellStyle name="Comma 42 3 3 3 4 2" xfId="22887" xr:uid="{00000000-0005-0000-0000-000094590000}"/>
    <cellStyle name="Comma 42 3 3 3 5" xfId="27769" xr:uid="{00000000-0005-0000-0000-000095590000}"/>
    <cellStyle name="Comma 42 3 3 4" xfId="27773" xr:uid="{00000000-0005-0000-0000-000096590000}"/>
    <cellStyle name="Comma 42 3 3 4 2" xfId="27776" xr:uid="{00000000-0005-0000-0000-000097590000}"/>
    <cellStyle name="Comma 42 3 3 4 2 2" xfId="22955" xr:uid="{00000000-0005-0000-0000-000098590000}"/>
    <cellStyle name="Comma 42 3 3 4 2 2 2" xfId="22960" xr:uid="{00000000-0005-0000-0000-000099590000}"/>
    <cellStyle name="Comma 42 3 3 4 2 3" xfId="22963" xr:uid="{00000000-0005-0000-0000-00009A590000}"/>
    <cellStyle name="Comma 42 3 3 4 3" xfId="13659" xr:uid="{00000000-0005-0000-0000-00009B590000}"/>
    <cellStyle name="Comma 42 3 3 4 3 2" xfId="13664" xr:uid="{00000000-0005-0000-0000-00009C590000}"/>
    <cellStyle name="Comma 42 3 3 4 4" xfId="13682" xr:uid="{00000000-0005-0000-0000-00009D590000}"/>
    <cellStyle name="Comma 42 3 3 5" xfId="27781" xr:uid="{00000000-0005-0000-0000-00009E590000}"/>
    <cellStyle name="Comma 42 3 3 5 2" xfId="27785" xr:uid="{00000000-0005-0000-0000-00009F590000}"/>
    <cellStyle name="Comma 42 3 3 5 2 2" xfId="23004" xr:uid="{00000000-0005-0000-0000-0000A0590000}"/>
    <cellStyle name="Comma 42 3 3 5 3" xfId="13699" xr:uid="{00000000-0005-0000-0000-0000A1590000}"/>
    <cellStyle name="Comma 42 3 3 6" xfId="27788" xr:uid="{00000000-0005-0000-0000-0000A2590000}"/>
    <cellStyle name="Comma 42 3 3 6 2" xfId="27790" xr:uid="{00000000-0005-0000-0000-0000A3590000}"/>
    <cellStyle name="Comma 42 3 3 7" xfId="5654" xr:uid="{00000000-0005-0000-0000-0000A4590000}"/>
    <cellStyle name="Comma 42 3 3 8" xfId="5610" xr:uid="{00000000-0005-0000-0000-0000A5590000}"/>
    <cellStyle name="Comma 42 3 4" xfId="27793" xr:uid="{00000000-0005-0000-0000-0000A6590000}"/>
    <cellStyle name="Comma 42 3 4 2" xfId="16923" xr:uid="{00000000-0005-0000-0000-0000A7590000}"/>
    <cellStyle name="Comma 42 3 4 2 2" xfId="167" xr:uid="{00000000-0005-0000-0000-0000A8590000}"/>
    <cellStyle name="Comma 42 3 4 2 2 2" xfId="186" xr:uid="{00000000-0005-0000-0000-0000A9590000}"/>
    <cellStyle name="Comma 42 3 4 2 2 2 2" xfId="269" xr:uid="{00000000-0005-0000-0000-0000AA590000}"/>
    <cellStyle name="Comma 42 3 4 2 2 2 2 2" xfId="27796" xr:uid="{00000000-0005-0000-0000-0000AB590000}"/>
    <cellStyle name="Comma 42 3 4 2 2 2 3" xfId="547" xr:uid="{00000000-0005-0000-0000-0000AC590000}"/>
    <cellStyle name="Comma 42 3 4 2 2 3" xfId="471" xr:uid="{00000000-0005-0000-0000-0000AD590000}"/>
    <cellStyle name="Comma 42 3 4 2 2 3 2" xfId="27803" xr:uid="{00000000-0005-0000-0000-0000AE590000}"/>
    <cellStyle name="Comma 42 3 4 2 2 4" xfId="480" xr:uid="{00000000-0005-0000-0000-0000AF590000}"/>
    <cellStyle name="Comma 42 3 4 2 3" xfId="172" xr:uid="{00000000-0005-0000-0000-0000B0590000}"/>
    <cellStyle name="Comma 42 3 4 2 3 2" xfId="1665" xr:uid="{00000000-0005-0000-0000-0000B1590000}"/>
    <cellStyle name="Comma 42 3 4 2 3 2 2" xfId="443" xr:uid="{00000000-0005-0000-0000-0000B2590000}"/>
    <cellStyle name="Comma 42 3 4 2 3 3" xfId="1690" xr:uid="{00000000-0005-0000-0000-0000B3590000}"/>
    <cellStyle name="Comma 42 3 4 2 4" xfId="179" xr:uid="{00000000-0005-0000-0000-0000B4590000}"/>
    <cellStyle name="Comma 42 3 4 2 4 2" xfId="284" xr:uid="{00000000-0005-0000-0000-0000B5590000}"/>
    <cellStyle name="Comma 42 3 4 2 5" xfId="27814" xr:uid="{00000000-0005-0000-0000-0000B6590000}"/>
    <cellStyle name="Comma 42 3 4 3" xfId="17147" xr:uid="{00000000-0005-0000-0000-0000B7590000}"/>
    <cellStyle name="Comma 42 3 4 3 2" xfId="27818" xr:uid="{00000000-0005-0000-0000-0000B8590000}"/>
    <cellStyle name="Comma 42 3 4 3 2 2" xfId="23067" xr:uid="{00000000-0005-0000-0000-0000B9590000}"/>
    <cellStyle name="Comma 42 3 4 3 2 2 2" xfId="19203" xr:uid="{00000000-0005-0000-0000-0000BA590000}"/>
    <cellStyle name="Comma 42 3 4 3 2 3" xfId="23070" xr:uid="{00000000-0005-0000-0000-0000BB590000}"/>
    <cellStyle name="Comma 42 3 4 3 3" xfId="27822" xr:uid="{00000000-0005-0000-0000-0000BC590000}"/>
    <cellStyle name="Comma 42 3 4 3 3 2" xfId="23084" xr:uid="{00000000-0005-0000-0000-0000BD590000}"/>
    <cellStyle name="Comma 42 3 4 3 4" xfId="27826" xr:uid="{00000000-0005-0000-0000-0000BE590000}"/>
    <cellStyle name="Comma 42 3 4 4" xfId="17153" xr:uid="{00000000-0005-0000-0000-0000BF590000}"/>
    <cellStyle name="Comma 42 3 4 4 2" xfId="27829" xr:uid="{00000000-0005-0000-0000-0000C0590000}"/>
    <cellStyle name="Comma 42 3 4 4 2 2" xfId="23118" xr:uid="{00000000-0005-0000-0000-0000C1590000}"/>
    <cellStyle name="Comma 42 3 4 4 3" xfId="13731" xr:uid="{00000000-0005-0000-0000-0000C2590000}"/>
    <cellStyle name="Comma 42 3 4 5" xfId="17157" xr:uid="{00000000-0005-0000-0000-0000C3590000}"/>
    <cellStyle name="Comma 42 3 4 5 2" xfId="27834" xr:uid="{00000000-0005-0000-0000-0000C4590000}"/>
    <cellStyle name="Comma 42 3 4 6" xfId="17161" xr:uid="{00000000-0005-0000-0000-0000C5590000}"/>
    <cellStyle name="Comma 42 3 4 7" xfId="5680" xr:uid="{00000000-0005-0000-0000-0000C6590000}"/>
    <cellStyle name="Comma 42 3 5" xfId="9175" xr:uid="{00000000-0005-0000-0000-0000C7590000}"/>
    <cellStyle name="Comma 42 3 5 2" xfId="27838" xr:uid="{00000000-0005-0000-0000-0000C8590000}"/>
    <cellStyle name="Comma 42 3 5 2 2" xfId="27841" xr:uid="{00000000-0005-0000-0000-0000C9590000}"/>
    <cellStyle name="Comma 42 3 5 2 2 2" xfId="27845" xr:uid="{00000000-0005-0000-0000-0000CA590000}"/>
    <cellStyle name="Comma 42 3 5 2 2 2 2" xfId="11994" xr:uid="{00000000-0005-0000-0000-0000CB590000}"/>
    <cellStyle name="Comma 42 3 5 2 2 3" xfId="27851" xr:uid="{00000000-0005-0000-0000-0000CC590000}"/>
    <cellStyle name="Comma 42 3 5 2 3" xfId="27858" xr:uid="{00000000-0005-0000-0000-0000CD590000}"/>
    <cellStyle name="Comma 42 3 5 2 3 2" xfId="27862" xr:uid="{00000000-0005-0000-0000-0000CE590000}"/>
    <cellStyle name="Comma 42 3 5 2 4" xfId="27870" xr:uid="{00000000-0005-0000-0000-0000CF590000}"/>
    <cellStyle name="Comma 42 3 5 3" xfId="27876" xr:uid="{00000000-0005-0000-0000-0000D0590000}"/>
    <cellStyle name="Comma 42 3 5 3 2" xfId="27878" xr:uid="{00000000-0005-0000-0000-0000D1590000}"/>
    <cellStyle name="Comma 42 3 5 3 2 2" xfId="23169" xr:uid="{00000000-0005-0000-0000-0000D2590000}"/>
    <cellStyle name="Comma 42 3 5 3 3" xfId="27886" xr:uid="{00000000-0005-0000-0000-0000D3590000}"/>
    <cellStyle name="Comma 42 3 5 4" xfId="27896" xr:uid="{00000000-0005-0000-0000-0000D4590000}"/>
    <cellStyle name="Comma 42 3 5 4 2" xfId="27898" xr:uid="{00000000-0005-0000-0000-0000D5590000}"/>
    <cellStyle name="Comma 42 3 5 5" xfId="27903" xr:uid="{00000000-0005-0000-0000-0000D6590000}"/>
    <cellStyle name="Comma 42 3 6" xfId="27907" xr:uid="{00000000-0005-0000-0000-0000D7590000}"/>
    <cellStyle name="Comma 42 3 6 2" xfId="27909" xr:uid="{00000000-0005-0000-0000-0000D8590000}"/>
    <cellStyle name="Comma 42 3 6 2 2" xfId="18132" xr:uid="{00000000-0005-0000-0000-0000D9590000}"/>
    <cellStyle name="Comma 42 3 6 2 2 2" xfId="27911" xr:uid="{00000000-0005-0000-0000-0000DA590000}"/>
    <cellStyle name="Comma 42 3 6 2 3" xfId="18140" xr:uid="{00000000-0005-0000-0000-0000DB590000}"/>
    <cellStyle name="Comma 42 3 6 3" xfId="27917" xr:uid="{00000000-0005-0000-0000-0000DC590000}"/>
    <cellStyle name="Comma 42 3 6 3 2" xfId="27919" xr:uid="{00000000-0005-0000-0000-0000DD590000}"/>
    <cellStyle name="Comma 42 3 6 4" xfId="27926" xr:uid="{00000000-0005-0000-0000-0000DE590000}"/>
    <cellStyle name="Comma 42 3 7" xfId="27930" xr:uid="{00000000-0005-0000-0000-0000DF590000}"/>
    <cellStyle name="Comma 42 3 7 2" xfId="27932" xr:uid="{00000000-0005-0000-0000-0000E0590000}"/>
    <cellStyle name="Comma 42 3 7 2 2" xfId="18547" xr:uid="{00000000-0005-0000-0000-0000E1590000}"/>
    <cellStyle name="Comma 42 3 7 3" xfId="27935" xr:uid="{00000000-0005-0000-0000-0000E2590000}"/>
    <cellStyle name="Comma 42 3 8" xfId="27939" xr:uid="{00000000-0005-0000-0000-0000E3590000}"/>
    <cellStyle name="Comma 42 3 8 2" xfId="18904" xr:uid="{00000000-0005-0000-0000-0000E4590000}"/>
    <cellStyle name="Comma 42 3 9" xfId="27941" xr:uid="{00000000-0005-0000-0000-0000E5590000}"/>
    <cellStyle name="Comma 42 4" xfId="20578" xr:uid="{00000000-0005-0000-0000-0000E6590000}"/>
    <cellStyle name="Comma 42 4 2" xfId="27944" xr:uid="{00000000-0005-0000-0000-0000E7590000}"/>
    <cellStyle name="Comma 42 4 2 2" xfId="9049" xr:uid="{00000000-0005-0000-0000-0000E8590000}"/>
    <cellStyle name="Comma 42 4 2 2 2" xfId="27946" xr:uid="{00000000-0005-0000-0000-0000E9590000}"/>
    <cellStyle name="Comma 42 4 2 2 2 2" xfId="27949" xr:uid="{00000000-0005-0000-0000-0000EA590000}"/>
    <cellStyle name="Comma 42 4 2 2 2 2 2" xfId="27952" xr:uid="{00000000-0005-0000-0000-0000EB590000}"/>
    <cellStyle name="Comma 42 4 2 2 2 2 2 2" xfId="1334" xr:uid="{00000000-0005-0000-0000-0000EC590000}"/>
    <cellStyle name="Comma 42 4 2 2 2 2 2 2 2" xfId="21601" xr:uid="{00000000-0005-0000-0000-0000ED590000}"/>
    <cellStyle name="Comma 42 4 2 2 2 2 2 3" xfId="1338" xr:uid="{00000000-0005-0000-0000-0000EE590000}"/>
    <cellStyle name="Comma 42 4 2 2 2 2 3" xfId="27954" xr:uid="{00000000-0005-0000-0000-0000EF590000}"/>
    <cellStyle name="Comma 42 4 2 2 2 2 3 2" xfId="27956" xr:uid="{00000000-0005-0000-0000-0000F0590000}"/>
    <cellStyle name="Comma 42 4 2 2 2 2 4" xfId="23987" xr:uid="{00000000-0005-0000-0000-0000F1590000}"/>
    <cellStyle name="Comma 42 4 2 2 2 3" xfId="27960" xr:uid="{00000000-0005-0000-0000-0000F2590000}"/>
    <cellStyle name="Comma 42 4 2 2 2 3 2" xfId="27962" xr:uid="{00000000-0005-0000-0000-0000F3590000}"/>
    <cellStyle name="Comma 42 4 2 2 2 3 2 2" xfId="1393" xr:uid="{00000000-0005-0000-0000-0000F4590000}"/>
    <cellStyle name="Comma 42 4 2 2 2 3 3" xfId="27964" xr:uid="{00000000-0005-0000-0000-0000F5590000}"/>
    <cellStyle name="Comma 42 4 2 2 2 4" xfId="27968" xr:uid="{00000000-0005-0000-0000-0000F6590000}"/>
    <cellStyle name="Comma 42 4 2 2 2 4 2" xfId="27970" xr:uid="{00000000-0005-0000-0000-0000F7590000}"/>
    <cellStyle name="Comma 42 4 2 2 2 5" xfId="27973" xr:uid="{00000000-0005-0000-0000-0000F8590000}"/>
    <cellStyle name="Comma 42 4 2 2 3" xfId="27981" xr:uid="{00000000-0005-0000-0000-0000F9590000}"/>
    <cellStyle name="Comma 42 4 2 2 3 2" xfId="27984" xr:uid="{00000000-0005-0000-0000-0000FA590000}"/>
    <cellStyle name="Comma 42 4 2 2 3 2 2" xfId="27986" xr:uid="{00000000-0005-0000-0000-0000FB590000}"/>
    <cellStyle name="Comma 42 4 2 2 3 2 2 2" xfId="27990" xr:uid="{00000000-0005-0000-0000-0000FC590000}"/>
    <cellStyle name="Comma 42 4 2 2 3 2 3" xfId="27996" xr:uid="{00000000-0005-0000-0000-0000FD590000}"/>
    <cellStyle name="Comma 42 4 2 2 3 3" xfId="28000" xr:uid="{00000000-0005-0000-0000-0000FE590000}"/>
    <cellStyle name="Comma 42 4 2 2 3 3 2" xfId="28002" xr:uid="{00000000-0005-0000-0000-0000FF590000}"/>
    <cellStyle name="Comma 42 4 2 2 3 4" xfId="28005" xr:uid="{00000000-0005-0000-0000-0000005A0000}"/>
    <cellStyle name="Comma 42 4 2 2 4" xfId="28011" xr:uid="{00000000-0005-0000-0000-0000015A0000}"/>
    <cellStyle name="Comma 42 4 2 2 4 2" xfId="28013" xr:uid="{00000000-0005-0000-0000-0000025A0000}"/>
    <cellStyle name="Comma 42 4 2 2 4 2 2" xfId="28015" xr:uid="{00000000-0005-0000-0000-0000035A0000}"/>
    <cellStyle name="Comma 42 4 2 2 4 3" xfId="28018" xr:uid="{00000000-0005-0000-0000-0000045A0000}"/>
    <cellStyle name="Comma 42 4 2 2 5" xfId="28024" xr:uid="{00000000-0005-0000-0000-0000055A0000}"/>
    <cellStyle name="Comma 42 4 2 2 5 2" xfId="1808" xr:uid="{00000000-0005-0000-0000-0000065A0000}"/>
    <cellStyle name="Comma 42 4 2 2 6" xfId="4826" xr:uid="{00000000-0005-0000-0000-0000075A0000}"/>
    <cellStyle name="Comma 42 4 2 2 7" xfId="4838" xr:uid="{00000000-0005-0000-0000-0000085A0000}"/>
    <cellStyle name="Comma 42 4 2 3" xfId="28031" xr:uid="{00000000-0005-0000-0000-0000095A0000}"/>
    <cellStyle name="Comma 42 4 2 3 2" xfId="28034" xr:uid="{00000000-0005-0000-0000-00000A5A0000}"/>
    <cellStyle name="Comma 42 4 2 3 2 2" xfId="28037" xr:uid="{00000000-0005-0000-0000-00000B5A0000}"/>
    <cellStyle name="Comma 42 4 2 3 2 2 2" xfId="28039" xr:uid="{00000000-0005-0000-0000-00000C5A0000}"/>
    <cellStyle name="Comma 42 4 2 3 2 2 2 2" xfId="1021" xr:uid="{00000000-0005-0000-0000-00000D5A0000}"/>
    <cellStyle name="Comma 42 4 2 3 2 2 3" xfId="28042" xr:uid="{00000000-0005-0000-0000-00000E5A0000}"/>
    <cellStyle name="Comma 42 4 2 3 2 3" xfId="28045" xr:uid="{00000000-0005-0000-0000-00000F5A0000}"/>
    <cellStyle name="Comma 42 4 2 3 2 3 2" xfId="28047" xr:uid="{00000000-0005-0000-0000-0000105A0000}"/>
    <cellStyle name="Comma 42 4 2 3 2 4" xfId="24298" xr:uid="{00000000-0005-0000-0000-0000115A0000}"/>
    <cellStyle name="Comma 42 4 2 3 3" xfId="28052" xr:uid="{00000000-0005-0000-0000-0000125A0000}"/>
    <cellStyle name="Comma 42 4 2 3 3 2" xfId="28054" xr:uid="{00000000-0005-0000-0000-0000135A0000}"/>
    <cellStyle name="Comma 42 4 2 3 3 2 2" xfId="28056" xr:uid="{00000000-0005-0000-0000-0000145A0000}"/>
    <cellStyle name="Comma 42 4 2 3 3 3" xfId="28060" xr:uid="{00000000-0005-0000-0000-0000155A0000}"/>
    <cellStyle name="Comma 42 4 2 3 4" xfId="28064" xr:uid="{00000000-0005-0000-0000-0000165A0000}"/>
    <cellStyle name="Comma 42 4 2 3 4 2" xfId="28066" xr:uid="{00000000-0005-0000-0000-0000175A0000}"/>
    <cellStyle name="Comma 42 4 2 3 5" xfId="28072" xr:uid="{00000000-0005-0000-0000-0000185A0000}"/>
    <cellStyle name="Comma 42 4 2 4" xfId="28076" xr:uid="{00000000-0005-0000-0000-0000195A0000}"/>
    <cellStyle name="Comma 42 4 2 4 2" xfId="28079" xr:uid="{00000000-0005-0000-0000-00001A5A0000}"/>
    <cellStyle name="Comma 42 4 2 4 2 2" xfId="28081" xr:uid="{00000000-0005-0000-0000-00001B5A0000}"/>
    <cellStyle name="Comma 42 4 2 4 2 2 2" xfId="23774" xr:uid="{00000000-0005-0000-0000-00001C5A0000}"/>
    <cellStyle name="Comma 42 4 2 4 2 3" xfId="22774" xr:uid="{00000000-0005-0000-0000-00001D5A0000}"/>
    <cellStyle name="Comma 42 4 2 4 3" xfId="13775" xr:uid="{00000000-0005-0000-0000-00001E5A0000}"/>
    <cellStyle name="Comma 42 4 2 4 3 2" xfId="13779" xr:uid="{00000000-0005-0000-0000-00001F5A0000}"/>
    <cellStyle name="Comma 42 4 2 4 4" xfId="13803" xr:uid="{00000000-0005-0000-0000-0000205A0000}"/>
    <cellStyle name="Comma 42 4 2 5" xfId="28085" xr:uid="{00000000-0005-0000-0000-0000215A0000}"/>
    <cellStyle name="Comma 42 4 2 5 2" xfId="28088" xr:uid="{00000000-0005-0000-0000-0000225A0000}"/>
    <cellStyle name="Comma 42 4 2 5 2 2" xfId="28090" xr:uid="{00000000-0005-0000-0000-0000235A0000}"/>
    <cellStyle name="Comma 42 4 2 5 3" xfId="13820" xr:uid="{00000000-0005-0000-0000-0000245A0000}"/>
    <cellStyle name="Comma 42 4 2 6" xfId="28093" xr:uid="{00000000-0005-0000-0000-0000255A0000}"/>
    <cellStyle name="Comma 42 4 2 6 2" xfId="28096" xr:uid="{00000000-0005-0000-0000-0000265A0000}"/>
    <cellStyle name="Comma 42 4 2 7" xfId="28099" xr:uid="{00000000-0005-0000-0000-0000275A0000}"/>
    <cellStyle name="Comma 42 4 2 8" xfId="28102" xr:uid="{00000000-0005-0000-0000-0000285A0000}"/>
    <cellStyle name="Comma 42 4 3" xfId="28106" xr:uid="{00000000-0005-0000-0000-0000295A0000}"/>
    <cellStyle name="Comma 42 4 3 2" xfId="28108" xr:uid="{00000000-0005-0000-0000-00002A5A0000}"/>
    <cellStyle name="Comma 42 4 3 2 2" xfId="28111" xr:uid="{00000000-0005-0000-0000-00002B5A0000}"/>
    <cellStyle name="Comma 42 4 3 2 2 2" xfId="19116" xr:uid="{00000000-0005-0000-0000-00002C5A0000}"/>
    <cellStyle name="Comma 42 4 3 2 2 2 2" xfId="28114" xr:uid="{00000000-0005-0000-0000-00002D5A0000}"/>
    <cellStyle name="Comma 42 4 3 2 2 2 2 2" xfId="28116" xr:uid="{00000000-0005-0000-0000-00002E5A0000}"/>
    <cellStyle name="Comma 42 4 3 2 2 2 3" xfId="28120" xr:uid="{00000000-0005-0000-0000-00002F5A0000}"/>
    <cellStyle name="Comma 42 4 3 2 2 3" xfId="28123" xr:uid="{00000000-0005-0000-0000-0000305A0000}"/>
    <cellStyle name="Comma 42 4 3 2 2 3 2" xfId="28125" xr:uid="{00000000-0005-0000-0000-0000315A0000}"/>
    <cellStyle name="Comma 42 4 3 2 2 4" xfId="28129" xr:uid="{00000000-0005-0000-0000-0000325A0000}"/>
    <cellStyle name="Comma 42 4 3 2 3" xfId="28136" xr:uid="{00000000-0005-0000-0000-0000335A0000}"/>
    <cellStyle name="Comma 42 4 3 2 3 2" xfId="28138" xr:uid="{00000000-0005-0000-0000-0000345A0000}"/>
    <cellStyle name="Comma 42 4 3 2 3 2 2" xfId="28140" xr:uid="{00000000-0005-0000-0000-0000355A0000}"/>
    <cellStyle name="Comma 42 4 3 2 3 3" xfId="28145" xr:uid="{00000000-0005-0000-0000-0000365A0000}"/>
    <cellStyle name="Comma 42 4 3 2 4" xfId="102" xr:uid="{00000000-0005-0000-0000-0000375A0000}"/>
    <cellStyle name="Comma 42 4 3 2 4 2" xfId="23048" xr:uid="{00000000-0005-0000-0000-0000385A0000}"/>
    <cellStyle name="Comma 42 4 3 2 5" xfId="28149" xr:uid="{00000000-0005-0000-0000-0000395A0000}"/>
    <cellStyle name="Comma 42 4 3 3" xfId="28151" xr:uid="{00000000-0005-0000-0000-00003A5A0000}"/>
    <cellStyle name="Comma 42 4 3 3 2" xfId="28154" xr:uid="{00000000-0005-0000-0000-00003B5A0000}"/>
    <cellStyle name="Comma 42 4 3 3 2 2" xfId="23258" xr:uid="{00000000-0005-0000-0000-00003C5A0000}"/>
    <cellStyle name="Comma 42 4 3 3 2 2 2" xfId="23262" xr:uid="{00000000-0005-0000-0000-00003D5A0000}"/>
    <cellStyle name="Comma 42 4 3 3 2 3" xfId="23265" xr:uid="{00000000-0005-0000-0000-00003E5A0000}"/>
    <cellStyle name="Comma 42 4 3 3 3" xfId="28160" xr:uid="{00000000-0005-0000-0000-00003F5A0000}"/>
    <cellStyle name="Comma 42 4 3 3 3 2" xfId="23282" xr:uid="{00000000-0005-0000-0000-0000405A0000}"/>
    <cellStyle name="Comma 42 4 3 3 4" xfId="28164" xr:uid="{00000000-0005-0000-0000-0000415A0000}"/>
    <cellStyle name="Comma 42 4 3 4" xfId="28167" xr:uid="{00000000-0005-0000-0000-0000425A0000}"/>
    <cellStyle name="Comma 42 4 3 4 2" xfId="28169" xr:uid="{00000000-0005-0000-0000-0000435A0000}"/>
    <cellStyle name="Comma 42 4 3 4 2 2" xfId="23305" xr:uid="{00000000-0005-0000-0000-0000445A0000}"/>
    <cellStyle name="Comma 42 4 3 4 3" xfId="13851" xr:uid="{00000000-0005-0000-0000-0000455A0000}"/>
    <cellStyle name="Comma 42 4 3 5" xfId="28172" xr:uid="{00000000-0005-0000-0000-0000465A0000}"/>
    <cellStyle name="Comma 42 4 3 5 2" xfId="28174" xr:uid="{00000000-0005-0000-0000-0000475A0000}"/>
    <cellStyle name="Comma 42 4 3 6" xfId="28177" xr:uid="{00000000-0005-0000-0000-0000485A0000}"/>
    <cellStyle name="Comma 42 4 3 7" xfId="5839" xr:uid="{00000000-0005-0000-0000-0000495A0000}"/>
    <cellStyle name="Comma 42 4 4" xfId="28179" xr:uid="{00000000-0005-0000-0000-00004A5A0000}"/>
    <cellStyle name="Comma 42 4 4 2" xfId="28181" xr:uid="{00000000-0005-0000-0000-00004B5A0000}"/>
    <cellStyle name="Comma 42 4 4 2 2" xfId="28184" xr:uid="{00000000-0005-0000-0000-00004C5A0000}"/>
    <cellStyle name="Comma 42 4 4 2 2 2" xfId="28186" xr:uid="{00000000-0005-0000-0000-00004D5A0000}"/>
    <cellStyle name="Comma 42 4 4 2 2 2 2" xfId="3240" xr:uid="{00000000-0005-0000-0000-00004E5A0000}"/>
    <cellStyle name="Comma 42 4 4 2 2 3" xfId="28190" xr:uid="{00000000-0005-0000-0000-00004F5A0000}"/>
    <cellStyle name="Comma 42 4 4 2 3" xfId="28194" xr:uid="{00000000-0005-0000-0000-0000505A0000}"/>
    <cellStyle name="Comma 42 4 4 2 3 2" xfId="28196" xr:uid="{00000000-0005-0000-0000-0000515A0000}"/>
    <cellStyle name="Comma 42 4 4 2 4" xfId="28199" xr:uid="{00000000-0005-0000-0000-0000525A0000}"/>
    <cellStyle name="Comma 42 4 4 3" xfId="28202" xr:uid="{00000000-0005-0000-0000-0000535A0000}"/>
    <cellStyle name="Comma 42 4 4 3 2" xfId="28204" xr:uid="{00000000-0005-0000-0000-0000545A0000}"/>
    <cellStyle name="Comma 42 4 4 3 2 2" xfId="23339" xr:uid="{00000000-0005-0000-0000-0000555A0000}"/>
    <cellStyle name="Comma 42 4 4 3 3" xfId="28208" xr:uid="{00000000-0005-0000-0000-0000565A0000}"/>
    <cellStyle name="Comma 42 4 4 4" xfId="28212" xr:uid="{00000000-0005-0000-0000-0000575A0000}"/>
    <cellStyle name="Comma 42 4 4 4 2" xfId="28214" xr:uid="{00000000-0005-0000-0000-0000585A0000}"/>
    <cellStyle name="Comma 42 4 4 5" xfId="28217" xr:uid="{00000000-0005-0000-0000-0000595A0000}"/>
    <cellStyle name="Comma 42 4 5" xfId="28221" xr:uid="{00000000-0005-0000-0000-00005A5A0000}"/>
    <cellStyle name="Comma 42 4 5 2" xfId="15721" xr:uid="{00000000-0005-0000-0000-00005B5A0000}"/>
    <cellStyle name="Comma 42 4 5 2 2" xfId="28223" xr:uid="{00000000-0005-0000-0000-00005C5A0000}"/>
    <cellStyle name="Comma 42 4 5 2 2 2" xfId="28225" xr:uid="{00000000-0005-0000-0000-00005D5A0000}"/>
    <cellStyle name="Comma 42 4 5 2 3" xfId="28229" xr:uid="{00000000-0005-0000-0000-00005E5A0000}"/>
    <cellStyle name="Comma 42 4 5 3" xfId="28233" xr:uid="{00000000-0005-0000-0000-00005F5A0000}"/>
    <cellStyle name="Comma 42 4 5 3 2" xfId="28235" xr:uid="{00000000-0005-0000-0000-0000605A0000}"/>
    <cellStyle name="Comma 42 4 5 4" xfId="28238" xr:uid="{00000000-0005-0000-0000-0000615A0000}"/>
    <cellStyle name="Comma 42 4 6" xfId="28243" xr:uid="{00000000-0005-0000-0000-0000625A0000}"/>
    <cellStyle name="Comma 42 4 6 2" xfId="28245" xr:uid="{00000000-0005-0000-0000-0000635A0000}"/>
    <cellStyle name="Comma 42 4 6 2 2" xfId="28247" xr:uid="{00000000-0005-0000-0000-0000645A0000}"/>
    <cellStyle name="Comma 42 4 6 3" xfId="28251" xr:uid="{00000000-0005-0000-0000-0000655A0000}"/>
    <cellStyle name="Comma 42 4 7" xfId="28255" xr:uid="{00000000-0005-0000-0000-0000665A0000}"/>
    <cellStyle name="Comma 42 4 7 2" xfId="28257" xr:uid="{00000000-0005-0000-0000-0000675A0000}"/>
    <cellStyle name="Comma 42 4 8" xfId="28261" xr:uid="{00000000-0005-0000-0000-0000685A0000}"/>
    <cellStyle name="Comma 42 4 9" xfId="28263" xr:uid="{00000000-0005-0000-0000-0000695A0000}"/>
    <cellStyle name="Comma 42 5" xfId="28265" xr:uid="{00000000-0005-0000-0000-00006A5A0000}"/>
    <cellStyle name="Comma 42 5 2" xfId="28267" xr:uid="{00000000-0005-0000-0000-00006B5A0000}"/>
    <cellStyle name="Comma 42 5 2 2" xfId="28269" xr:uid="{00000000-0005-0000-0000-00006C5A0000}"/>
    <cellStyle name="Comma 42 5 2 2 2" xfId="28277" xr:uid="{00000000-0005-0000-0000-00006D5A0000}"/>
    <cellStyle name="Comma 42 5 2 2 2 2" xfId="28284" xr:uid="{00000000-0005-0000-0000-00006E5A0000}"/>
    <cellStyle name="Comma 42 5 2 2 2 2 2" xfId="28290" xr:uid="{00000000-0005-0000-0000-00006F5A0000}"/>
    <cellStyle name="Comma 42 5 2 2 2 2 2 2" xfId="21853" xr:uid="{00000000-0005-0000-0000-0000705A0000}"/>
    <cellStyle name="Comma 42 5 2 2 2 2 3" xfId="28293" xr:uid="{00000000-0005-0000-0000-0000715A0000}"/>
    <cellStyle name="Comma 42 5 2 2 2 3" xfId="21887" xr:uid="{00000000-0005-0000-0000-0000725A0000}"/>
    <cellStyle name="Comma 42 5 2 2 2 3 2" xfId="28295" xr:uid="{00000000-0005-0000-0000-0000735A0000}"/>
    <cellStyle name="Comma 42 5 2 2 2 4" xfId="28298" xr:uid="{00000000-0005-0000-0000-0000745A0000}"/>
    <cellStyle name="Comma 42 5 2 2 3" xfId="28306" xr:uid="{00000000-0005-0000-0000-0000755A0000}"/>
    <cellStyle name="Comma 42 5 2 2 3 2" xfId="28314" xr:uid="{00000000-0005-0000-0000-0000765A0000}"/>
    <cellStyle name="Comma 42 5 2 2 3 2 2" xfId="28322" xr:uid="{00000000-0005-0000-0000-0000775A0000}"/>
    <cellStyle name="Comma 42 5 2 2 3 3" xfId="28334" xr:uid="{00000000-0005-0000-0000-0000785A0000}"/>
    <cellStyle name="Comma 42 5 2 2 4" xfId="28345" xr:uid="{00000000-0005-0000-0000-0000795A0000}"/>
    <cellStyle name="Comma 42 5 2 2 4 2" xfId="28352" xr:uid="{00000000-0005-0000-0000-00007A5A0000}"/>
    <cellStyle name="Comma 42 5 2 2 5" xfId="28373" xr:uid="{00000000-0005-0000-0000-00007B5A0000}"/>
    <cellStyle name="Comma 42 5 2 3" xfId="28375" xr:uid="{00000000-0005-0000-0000-00007C5A0000}"/>
    <cellStyle name="Comma 42 5 2 3 2" xfId="28383" xr:uid="{00000000-0005-0000-0000-00007D5A0000}"/>
    <cellStyle name="Comma 42 5 2 3 2 2" xfId="28388" xr:uid="{00000000-0005-0000-0000-00007E5A0000}"/>
    <cellStyle name="Comma 42 5 2 3 2 2 2" xfId="28391" xr:uid="{00000000-0005-0000-0000-00007F5A0000}"/>
    <cellStyle name="Comma 42 5 2 3 2 3" xfId="28396" xr:uid="{00000000-0005-0000-0000-0000805A0000}"/>
    <cellStyle name="Comma 42 5 2 3 3" xfId="28405" xr:uid="{00000000-0005-0000-0000-0000815A0000}"/>
    <cellStyle name="Comma 42 5 2 3 3 2" xfId="28411" xr:uid="{00000000-0005-0000-0000-0000825A0000}"/>
    <cellStyle name="Comma 42 5 2 3 4" xfId="28425" xr:uid="{00000000-0005-0000-0000-0000835A0000}"/>
    <cellStyle name="Comma 42 5 2 4" xfId="28438" xr:uid="{00000000-0005-0000-0000-0000845A0000}"/>
    <cellStyle name="Comma 42 5 2 4 2" xfId="28445" xr:uid="{00000000-0005-0000-0000-0000855A0000}"/>
    <cellStyle name="Comma 42 5 2 4 2 2" xfId="28452" xr:uid="{00000000-0005-0000-0000-0000865A0000}"/>
    <cellStyle name="Comma 42 5 2 4 3" xfId="13909" xr:uid="{00000000-0005-0000-0000-0000875A0000}"/>
    <cellStyle name="Comma 42 5 2 5" xfId="28456" xr:uid="{00000000-0005-0000-0000-0000885A0000}"/>
    <cellStyle name="Comma 42 5 2 5 2" xfId="28465" xr:uid="{00000000-0005-0000-0000-0000895A0000}"/>
    <cellStyle name="Comma 42 5 2 6" xfId="28475" xr:uid="{00000000-0005-0000-0000-00008A5A0000}"/>
    <cellStyle name="Comma 42 5 2 7" xfId="20098" xr:uid="{00000000-0005-0000-0000-00008B5A0000}"/>
    <cellStyle name="Comma 42 5 3" xfId="28491" xr:uid="{00000000-0005-0000-0000-00008C5A0000}"/>
    <cellStyle name="Comma 42 5 3 2" xfId="28493" xr:uid="{00000000-0005-0000-0000-00008D5A0000}"/>
    <cellStyle name="Comma 42 5 3 2 2" xfId="28496" xr:uid="{00000000-0005-0000-0000-00008E5A0000}"/>
    <cellStyle name="Comma 42 5 3 2 2 2" xfId="1530" xr:uid="{00000000-0005-0000-0000-00008F5A0000}"/>
    <cellStyle name="Comma 42 5 3 2 2 2 2" xfId="28498" xr:uid="{00000000-0005-0000-0000-0000905A0000}"/>
    <cellStyle name="Comma 42 5 3 2 2 3" xfId="1544" xr:uid="{00000000-0005-0000-0000-0000915A0000}"/>
    <cellStyle name="Comma 42 5 3 2 3" xfId="28502" xr:uid="{00000000-0005-0000-0000-0000925A0000}"/>
    <cellStyle name="Comma 42 5 3 2 3 2" xfId="28508" xr:uid="{00000000-0005-0000-0000-0000935A0000}"/>
    <cellStyle name="Comma 42 5 3 2 4" xfId="28515" xr:uid="{00000000-0005-0000-0000-0000945A0000}"/>
    <cellStyle name="Comma 42 5 3 3" xfId="28519" xr:uid="{00000000-0005-0000-0000-0000955A0000}"/>
    <cellStyle name="Comma 42 5 3 3 2" xfId="28521" xr:uid="{00000000-0005-0000-0000-0000965A0000}"/>
    <cellStyle name="Comma 42 5 3 3 2 2" xfId="23407" xr:uid="{00000000-0005-0000-0000-0000975A0000}"/>
    <cellStyle name="Comma 42 5 3 3 3" xfId="28525" xr:uid="{00000000-0005-0000-0000-0000985A0000}"/>
    <cellStyle name="Comma 42 5 3 4" xfId="28533" xr:uid="{00000000-0005-0000-0000-0000995A0000}"/>
    <cellStyle name="Comma 42 5 3 4 2" xfId="28535" xr:uid="{00000000-0005-0000-0000-00009A5A0000}"/>
    <cellStyle name="Comma 42 5 3 5" xfId="28538" xr:uid="{00000000-0005-0000-0000-00009B5A0000}"/>
    <cellStyle name="Comma 42 5 4" xfId="28551" xr:uid="{00000000-0005-0000-0000-00009C5A0000}"/>
    <cellStyle name="Comma 42 5 4 2" xfId="28553" xr:uid="{00000000-0005-0000-0000-00009D5A0000}"/>
    <cellStyle name="Comma 42 5 4 2 2" xfId="28555" xr:uid="{00000000-0005-0000-0000-00009E5A0000}"/>
    <cellStyle name="Comma 42 5 4 2 2 2" xfId="28560" xr:uid="{00000000-0005-0000-0000-00009F5A0000}"/>
    <cellStyle name="Comma 42 5 4 2 3" xfId="28564" xr:uid="{00000000-0005-0000-0000-0000A05A0000}"/>
    <cellStyle name="Comma 42 5 4 3" xfId="28574" xr:uid="{00000000-0005-0000-0000-0000A15A0000}"/>
    <cellStyle name="Comma 42 5 4 3 2" xfId="28576" xr:uid="{00000000-0005-0000-0000-0000A25A0000}"/>
    <cellStyle name="Comma 42 5 4 4" xfId="28584" xr:uid="{00000000-0005-0000-0000-0000A35A0000}"/>
    <cellStyle name="Comma 42 5 5" xfId="28590" xr:uid="{00000000-0005-0000-0000-0000A45A0000}"/>
    <cellStyle name="Comma 42 5 5 2" xfId="28592" xr:uid="{00000000-0005-0000-0000-0000A55A0000}"/>
    <cellStyle name="Comma 42 5 5 2 2" xfId="28594" xr:uid="{00000000-0005-0000-0000-0000A65A0000}"/>
    <cellStyle name="Comma 42 5 5 3" xfId="28599" xr:uid="{00000000-0005-0000-0000-0000A75A0000}"/>
    <cellStyle name="Comma 42 5 6" xfId="28603" xr:uid="{00000000-0005-0000-0000-0000A85A0000}"/>
    <cellStyle name="Comma 42 5 6 2" xfId="28605" xr:uid="{00000000-0005-0000-0000-0000A95A0000}"/>
    <cellStyle name="Comma 42 5 7" xfId="28611" xr:uid="{00000000-0005-0000-0000-0000AA5A0000}"/>
    <cellStyle name="Comma 42 5 8" xfId="28614" xr:uid="{00000000-0005-0000-0000-0000AB5A0000}"/>
    <cellStyle name="Comma 42 6" xfId="28616" xr:uid="{00000000-0005-0000-0000-0000AC5A0000}"/>
    <cellStyle name="Comma 42 6 2" xfId="28618" xr:uid="{00000000-0005-0000-0000-0000AD5A0000}"/>
    <cellStyle name="Comma 42 6 2 2" xfId="28620" xr:uid="{00000000-0005-0000-0000-0000AE5A0000}"/>
    <cellStyle name="Comma 42 6 2 2 2" xfId="28623" xr:uid="{00000000-0005-0000-0000-0000AF5A0000}"/>
    <cellStyle name="Comma 42 6 2 2 2 2" xfId="28625" xr:uid="{00000000-0005-0000-0000-0000B05A0000}"/>
    <cellStyle name="Comma 42 6 2 2 2 2 2" xfId="28627" xr:uid="{00000000-0005-0000-0000-0000B15A0000}"/>
    <cellStyle name="Comma 42 6 2 2 2 3" xfId="28632" xr:uid="{00000000-0005-0000-0000-0000B25A0000}"/>
    <cellStyle name="Comma 42 6 2 2 3" xfId="28636" xr:uid="{00000000-0005-0000-0000-0000B35A0000}"/>
    <cellStyle name="Comma 42 6 2 2 3 2" xfId="28638" xr:uid="{00000000-0005-0000-0000-0000B45A0000}"/>
    <cellStyle name="Comma 42 6 2 2 4" xfId="28645" xr:uid="{00000000-0005-0000-0000-0000B55A0000}"/>
    <cellStyle name="Comma 42 6 2 3" xfId="28653" xr:uid="{00000000-0005-0000-0000-0000B65A0000}"/>
    <cellStyle name="Comma 42 6 2 3 2" xfId="28655" xr:uid="{00000000-0005-0000-0000-0000B75A0000}"/>
    <cellStyle name="Comma 42 6 2 3 2 2" xfId="28658" xr:uid="{00000000-0005-0000-0000-0000B85A0000}"/>
    <cellStyle name="Comma 42 6 2 3 3" xfId="28663" xr:uid="{00000000-0005-0000-0000-0000B95A0000}"/>
    <cellStyle name="Comma 42 6 2 4" xfId="20899" xr:uid="{00000000-0005-0000-0000-0000BA5A0000}"/>
    <cellStyle name="Comma 42 6 2 4 2" xfId="24545" xr:uid="{00000000-0005-0000-0000-0000BB5A0000}"/>
    <cellStyle name="Comma 42 6 2 5" xfId="20902" xr:uid="{00000000-0005-0000-0000-0000BC5A0000}"/>
    <cellStyle name="Comma 42 6 3" xfId="28680" xr:uid="{00000000-0005-0000-0000-0000BD5A0000}"/>
    <cellStyle name="Comma 42 6 3 2" xfId="28682" xr:uid="{00000000-0005-0000-0000-0000BE5A0000}"/>
    <cellStyle name="Comma 42 6 3 2 2" xfId="28684" xr:uid="{00000000-0005-0000-0000-0000BF5A0000}"/>
    <cellStyle name="Comma 42 6 3 2 2 2" xfId="28686" xr:uid="{00000000-0005-0000-0000-0000C05A0000}"/>
    <cellStyle name="Comma 42 6 3 2 3" xfId="28690" xr:uid="{00000000-0005-0000-0000-0000C15A0000}"/>
    <cellStyle name="Comma 42 6 3 3" xfId="28695" xr:uid="{00000000-0005-0000-0000-0000C25A0000}"/>
    <cellStyle name="Comma 42 6 3 3 2" xfId="28697" xr:uid="{00000000-0005-0000-0000-0000C35A0000}"/>
    <cellStyle name="Comma 42 6 3 4" xfId="28704" xr:uid="{00000000-0005-0000-0000-0000C45A0000}"/>
    <cellStyle name="Comma 42 6 4" xfId="28710" xr:uid="{00000000-0005-0000-0000-0000C55A0000}"/>
    <cellStyle name="Comma 42 6 4 2" xfId="28712" xr:uid="{00000000-0005-0000-0000-0000C65A0000}"/>
    <cellStyle name="Comma 42 6 4 2 2" xfId="1302" xr:uid="{00000000-0005-0000-0000-0000C75A0000}"/>
    <cellStyle name="Comma 42 6 4 3" xfId="28714" xr:uid="{00000000-0005-0000-0000-0000C85A0000}"/>
    <cellStyle name="Comma 42 6 5" xfId="28717" xr:uid="{00000000-0005-0000-0000-0000C95A0000}"/>
    <cellStyle name="Comma 42 6 5 2" xfId="28719" xr:uid="{00000000-0005-0000-0000-0000CA5A0000}"/>
    <cellStyle name="Comma 42 6 6" xfId="28723" xr:uid="{00000000-0005-0000-0000-0000CB5A0000}"/>
    <cellStyle name="Comma 42 6 7" xfId="12071" xr:uid="{00000000-0005-0000-0000-0000CC5A0000}"/>
    <cellStyle name="Comma 42 7" xfId="28725" xr:uid="{00000000-0005-0000-0000-0000CD5A0000}"/>
    <cellStyle name="Comma 42 7 2" xfId="28727" xr:uid="{00000000-0005-0000-0000-0000CE5A0000}"/>
    <cellStyle name="Comma 42 7 2 2" xfId="19210" xr:uid="{00000000-0005-0000-0000-0000CF5A0000}"/>
    <cellStyle name="Comma 42 7 2 2 2" xfId="28729" xr:uid="{00000000-0005-0000-0000-0000D05A0000}"/>
    <cellStyle name="Comma 42 7 2 2 2 2" xfId="28731" xr:uid="{00000000-0005-0000-0000-0000D15A0000}"/>
    <cellStyle name="Comma 42 7 2 2 3" xfId="28735" xr:uid="{00000000-0005-0000-0000-0000D25A0000}"/>
    <cellStyle name="Comma 42 7 2 3" xfId="19214" xr:uid="{00000000-0005-0000-0000-0000D35A0000}"/>
    <cellStyle name="Comma 42 7 2 3 2" xfId="5699" xr:uid="{00000000-0005-0000-0000-0000D45A0000}"/>
    <cellStyle name="Comma 42 7 2 4" xfId="19218" xr:uid="{00000000-0005-0000-0000-0000D55A0000}"/>
    <cellStyle name="Comma 42 7 3" xfId="28741" xr:uid="{00000000-0005-0000-0000-0000D65A0000}"/>
    <cellStyle name="Comma 42 7 3 2" xfId="28743" xr:uid="{00000000-0005-0000-0000-0000D75A0000}"/>
    <cellStyle name="Comma 42 7 3 2 2" xfId="28745" xr:uid="{00000000-0005-0000-0000-0000D85A0000}"/>
    <cellStyle name="Comma 42 7 3 3" xfId="28755" xr:uid="{00000000-0005-0000-0000-0000D95A0000}"/>
    <cellStyle name="Comma 42 7 4" xfId="28758" xr:uid="{00000000-0005-0000-0000-0000DA5A0000}"/>
    <cellStyle name="Comma 42 7 4 2" xfId="28760" xr:uid="{00000000-0005-0000-0000-0000DB5A0000}"/>
    <cellStyle name="Comma 42 7 5" xfId="28764" xr:uid="{00000000-0005-0000-0000-0000DC5A0000}"/>
    <cellStyle name="Comma 42 8" xfId="28768" xr:uid="{00000000-0005-0000-0000-0000DD5A0000}"/>
    <cellStyle name="Comma 42 8 2" xfId="28770" xr:uid="{00000000-0005-0000-0000-0000DE5A0000}"/>
    <cellStyle name="Comma 42 8 2 2" xfId="28772" xr:uid="{00000000-0005-0000-0000-0000DF5A0000}"/>
    <cellStyle name="Comma 42 8 2 2 2" xfId="20303" xr:uid="{00000000-0005-0000-0000-0000E05A0000}"/>
    <cellStyle name="Comma 42 8 2 3" xfId="28776" xr:uid="{00000000-0005-0000-0000-0000E15A0000}"/>
    <cellStyle name="Comma 42 8 3" xfId="28781" xr:uid="{00000000-0005-0000-0000-0000E25A0000}"/>
    <cellStyle name="Comma 42 8 3 2" xfId="28783" xr:uid="{00000000-0005-0000-0000-0000E35A0000}"/>
    <cellStyle name="Comma 42 8 4" xfId="28787" xr:uid="{00000000-0005-0000-0000-0000E45A0000}"/>
    <cellStyle name="Comma 42 9" xfId="28791" xr:uid="{00000000-0005-0000-0000-0000E55A0000}"/>
    <cellStyle name="Comma 42 9 2" xfId="28793" xr:uid="{00000000-0005-0000-0000-0000E65A0000}"/>
    <cellStyle name="Comma 42 9 2 2" xfId="28795" xr:uid="{00000000-0005-0000-0000-0000E75A0000}"/>
    <cellStyle name="Comma 42 9 3" xfId="28799" xr:uid="{00000000-0005-0000-0000-0000E85A0000}"/>
    <cellStyle name="Comma 420" xfId="12955" xr:uid="{00000000-0005-0000-0000-0000E95A0000}"/>
    <cellStyle name="Comma 420 2" xfId="26049" xr:uid="{00000000-0005-0000-0000-0000EA5A0000}"/>
    <cellStyle name="Comma 421" xfId="26053" xr:uid="{00000000-0005-0000-0000-0000EB5A0000}"/>
    <cellStyle name="Comma 421 2" xfId="19300" xr:uid="{00000000-0005-0000-0000-0000EC5A0000}"/>
    <cellStyle name="Comma 422" xfId="26057" xr:uid="{00000000-0005-0000-0000-0000ED5A0000}"/>
    <cellStyle name="Comma 422 2" xfId="8961" xr:uid="{00000000-0005-0000-0000-0000EE5A0000}"/>
    <cellStyle name="Comma 423" xfId="26061" xr:uid="{00000000-0005-0000-0000-0000EF5A0000}"/>
    <cellStyle name="Comma 423 2" xfId="8974" xr:uid="{00000000-0005-0000-0000-0000F05A0000}"/>
    <cellStyle name="Comma 424" xfId="11130" xr:uid="{00000000-0005-0000-0000-0000F15A0000}"/>
    <cellStyle name="Comma 424 2" xfId="2321" xr:uid="{00000000-0005-0000-0000-0000F25A0000}"/>
    <cellStyle name="Comma 425" xfId="11134" xr:uid="{00000000-0005-0000-0000-0000F35A0000}"/>
    <cellStyle name="Comma 425 2" xfId="17071" xr:uid="{00000000-0005-0000-0000-0000F45A0000}"/>
    <cellStyle name="Comma 426" xfId="28803" xr:uid="{00000000-0005-0000-0000-0000F55A0000}"/>
    <cellStyle name="Comma 426 2" xfId="25483" xr:uid="{00000000-0005-0000-0000-0000F65A0000}"/>
    <cellStyle name="Comma 427" xfId="28808" xr:uid="{00000000-0005-0000-0000-0000F75A0000}"/>
    <cellStyle name="Comma 427 2" xfId="16689" xr:uid="{00000000-0005-0000-0000-0000F85A0000}"/>
    <cellStyle name="Comma 428" xfId="16625" xr:uid="{00000000-0005-0000-0000-0000F95A0000}"/>
    <cellStyle name="Comma 428 2" xfId="16632" xr:uid="{00000000-0005-0000-0000-0000FA5A0000}"/>
    <cellStyle name="Comma 429" xfId="16693" xr:uid="{00000000-0005-0000-0000-0000FB5A0000}"/>
    <cellStyle name="Comma 429 2" xfId="16699" xr:uid="{00000000-0005-0000-0000-0000FC5A0000}"/>
    <cellStyle name="Comma 43" xfId="20581" xr:uid="{00000000-0005-0000-0000-0000FD5A0000}"/>
    <cellStyle name="Comma 43 2" xfId="20585" xr:uid="{00000000-0005-0000-0000-0000FE5A0000}"/>
    <cellStyle name="Comma 43 2 2" xfId="20588" xr:uid="{00000000-0005-0000-0000-0000FF5A0000}"/>
    <cellStyle name="Comma 43 3" xfId="20592" xr:uid="{00000000-0005-0000-0000-0000005B0000}"/>
    <cellStyle name="Comma 43 4" xfId="28815" xr:uid="{00000000-0005-0000-0000-0000015B0000}"/>
    <cellStyle name="Comma 430" xfId="11135" xr:uid="{00000000-0005-0000-0000-0000025B0000}"/>
    <cellStyle name="Comma 430 2" xfId="17072" xr:uid="{00000000-0005-0000-0000-0000035B0000}"/>
    <cellStyle name="Comma 431" xfId="28804" xr:uid="{00000000-0005-0000-0000-0000045B0000}"/>
    <cellStyle name="Comma 431 2" xfId="25484" xr:uid="{00000000-0005-0000-0000-0000055B0000}"/>
    <cellStyle name="Comma 432" xfId="28809" xr:uid="{00000000-0005-0000-0000-0000065B0000}"/>
    <cellStyle name="Comma 432 2" xfId="16690" xr:uid="{00000000-0005-0000-0000-0000075B0000}"/>
    <cellStyle name="Comma 433" xfId="16626" xr:uid="{00000000-0005-0000-0000-0000085B0000}"/>
    <cellStyle name="Comma 433 2" xfId="16633" xr:uid="{00000000-0005-0000-0000-0000095B0000}"/>
    <cellStyle name="Comma 434" xfId="16694" xr:uid="{00000000-0005-0000-0000-00000A5B0000}"/>
    <cellStyle name="Comma 434 2" xfId="16700" xr:uid="{00000000-0005-0000-0000-00000B5B0000}"/>
    <cellStyle name="Comma 435" xfId="16735" xr:uid="{00000000-0005-0000-0000-00000C5B0000}"/>
    <cellStyle name="Comma 435 2" xfId="16743" xr:uid="{00000000-0005-0000-0000-00000D5B0000}"/>
    <cellStyle name="Comma 436" xfId="16761" xr:uid="{00000000-0005-0000-0000-00000E5B0000}"/>
    <cellStyle name="Comma 436 2" xfId="16766" xr:uid="{00000000-0005-0000-0000-00000F5B0000}"/>
    <cellStyle name="Comma 437" xfId="16775" xr:uid="{00000000-0005-0000-0000-0000105B0000}"/>
    <cellStyle name="Comma 437 2" xfId="28824" xr:uid="{00000000-0005-0000-0000-0000115B0000}"/>
    <cellStyle name="Comma 438" xfId="16781" xr:uid="{00000000-0005-0000-0000-0000125B0000}"/>
    <cellStyle name="Comma 438 2" xfId="28829" xr:uid="{00000000-0005-0000-0000-0000135B0000}"/>
    <cellStyle name="Comma 439" xfId="28834" xr:uid="{00000000-0005-0000-0000-0000145B0000}"/>
    <cellStyle name="Comma 439 2" xfId="28839" xr:uid="{00000000-0005-0000-0000-0000155B0000}"/>
    <cellStyle name="Comma 44" xfId="2098" xr:uid="{00000000-0005-0000-0000-0000165B0000}"/>
    <cellStyle name="Comma 44 2" xfId="2103" xr:uid="{00000000-0005-0000-0000-0000175B0000}"/>
    <cellStyle name="Comma 44 2 2" xfId="14987" xr:uid="{00000000-0005-0000-0000-0000185B0000}"/>
    <cellStyle name="Comma 44 3" xfId="28842" xr:uid="{00000000-0005-0000-0000-0000195B0000}"/>
    <cellStyle name="Comma 44 4" xfId="28844" xr:uid="{00000000-0005-0000-0000-00001A5B0000}"/>
    <cellStyle name="Comma 440" xfId="16736" xr:uid="{00000000-0005-0000-0000-00001B5B0000}"/>
    <cellStyle name="Comma 440 2" xfId="16744" xr:uid="{00000000-0005-0000-0000-00001C5B0000}"/>
    <cellStyle name="Comma 441" xfId="16762" xr:uid="{00000000-0005-0000-0000-00001D5B0000}"/>
    <cellStyle name="Comma 441 2" xfId="16767" xr:uid="{00000000-0005-0000-0000-00001E5B0000}"/>
    <cellStyle name="Comma 442" xfId="16776" xr:uid="{00000000-0005-0000-0000-00001F5B0000}"/>
    <cellStyle name="Comma 442 2" xfId="28825" xr:uid="{00000000-0005-0000-0000-0000205B0000}"/>
    <cellStyle name="Comma 443" xfId="16782" xr:uid="{00000000-0005-0000-0000-0000215B0000}"/>
    <cellStyle name="Comma 443 2" xfId="28830" xr:uid="{00000000-0005-0000-0000-0000225B0000}"/>
    <cellStyle name="Comma 444" xfId="28835" xr:uid="{00000000-0005-0000-0000-0000235B0000}"/>
    <cellStyle name="Comma 444 2" xfId="28840" xr:uid="{00000000-0005-0000-0000-0000245B0000}"/>
    <cellStyle name="Comma 445" xfId="24349" xr:uid="{00000000-0005-0000-0000-0000255B0000}"/>
    <cellStyle name="Comma 445 2" xfId="24355" xr:uid="{00000000-0005-0000-0000-0000265B0000}"/>
    <cellStyle name="Comma 446" xfId="24359" xr:uid="{00000000-0005-0000-0000-0000275B0000}"/>
    <cellStyle name="Comma 446 2" xfId="28846" xr:uid="{00000000-0005-0000-0000-0000285B0000}"/>
    <cellStyle name="Comma 447" xfId="28850" xr:uid="{00000000-0005-0000-0000-0000295B0000}"/>
    <cellStyle name="Comma 447 2" xfId="1866" xr:uid="{00000000-0005-0000-0000-00002A5B0000}"/>
    <cellStyle name="Comma 448" xfId="28855" xr:uid="{00000000-0005-0000-0000-00002B5B0000}"/>
    <cellStyle name="Comma 448 2" xfId="6303" xr:uid="{00000000-0005-0000-0000-00002C5B0000}"/>
    <cellStyle name="Comma 449" xfId="9630" xr:uid="{00000000-0005-0000-0000-00002D5B0000}"/>
    <cellStyle name="Comma 449 2" xfId="9637" xr:uid="{00000000-0005-0000-0000-00002E5B0000}"/>
    <cellStyle name="Comma 45" xfId="2108" xr:uid="{00000000-0005-0000-0000-00002F5B0000}"/>
    <cellStyle name="Comma 45 10" xfId="3767" xr:uid="{00000000-0005-0000-0000-0000305B0000}"/>
    <cellStyle name="Comma 45 11" xfId="5119" xr:uid="{00000000-0005-0000-0000-0000315B0000}"/>
    <cellStyle name="Comma 45 12" xfId="24201" xr:uid="{00000000-0005-0000-0000-0000325B0000}"/>
    <cellStyle name="Comma 45 2" xfId="30309" xr:uid="{00000000-0005-0000-0000-0000335B0000}"/>
    <cellStyle name="Comma 45 2 10" xfId="21695" xr:uid="{00000000-0005-0000-0000-0000345B0000}"/>
    <cellStyle name="Comma 45 2 11" xfId="29664" xr:uid="{00000000-0005-0000-0000-0000355B0000}"/>
    <cellStyle name="Comma 45 2 2" xfId="15098" xr:uid="{00000000-0005-0000-0000-0000365B0000}"/>
    <cellStyle name="Comma 45 2 2 10" xfId="30311" xr:uid="{00000000-0005-0000-0000-0000375B0000}"/>
    <cellStyle name="Comma 45 2 2 2" xfId="15102" xr:uid="{00000000-0005-0000-0000-0000385B0000}"/>
    <cellStyle name="Comma 45 2 2 2 2" xfId="30313" xr:uid="{00000000-0005-0000-0000-0000395B0000}"/>
    <cellStyle name="Comma 45 2 2 2 2 2" xfId="30315" xr:uid="{00000000-0005-0000-0000-00003A5B0000}"/>
    <cellStyle name="Comma 45 2 2 2 2 2 2" xfId="9476" xr:uid="{00000000-0005-0000-0000-00003B5B0000}"/>
    <cellStyle name="Comma 45 2 2 2 2 2 2 2" xfId="6888" xr:uid="{00000000-0005-0000-0000-00003C5B0000}"/>
    <cellStyle name="Comma 45 2 2 2 2 2 2 2 2" xfId="6890" xr:uid="{00000000-0005-0000-0000-00003D5B0000}"/>
    <cellStyle name="Comma 45 2 2 2 2 2 2 2 2 2" xfId="1648" xr:uid="{00000000-0005-0000-0000-00003E5B0000}"/>
    <cellStyle name="Comma 45 2 2 2 2 2 2 2 3" xfId="6893" xr:uid="{00000000-0005-0000-0000-00003F5B0000}"/>
    <cellStyle name="Comma 45 2 2 2 2 2 2 3" xfId="4404" xr:uid="{00000000-0005-0000-0000-0000405B0000}"/>
    <cellStyle name="Comma 45 2 2 2 2 2 2 3 2" xfId="1323" xr:uid="{00000000-0005-0000-0000-0000415B0000}"/>
    <cellStyle name="Comma 45 2 2 2 2 2 2 4" xfId="56" xr:uid="{00000000-0005-0000-0000-0000425B0000}"/>
    <cellStyle name="Comma 45 2 2 2 2 2 3" xfId="9484" xr:uid="{00000000-0005-0000-0000-0000435B0000}"/>
    <cellStyle name="Comma 45 2 2 2 2 2 3 2" xfId="4571" xr:uid="{00000000-0005-0000-0000-0000445B0000}"/>
    <cellStyle name="Comma 45 2 2 2 2 2 3 2 2" xfId="2261" xr:uid="{00000000-0005-0000-0000-0000455B0000}"/>
    <cellStyle name="Comma 45 2 2 2 2 2 3 3" xfId="4413" xr:uid="{00000000-0005-0000-0000-0000465B0000}"/>
    <cellStyle name="Comma 45 2 2 2 2 2 4" xfId="20908" xr:uid="{00000000-0005-0000-0000-0000475B0000}"/>
    <cellStyle name="Comma 45 2 2 2 2 2 4 2" xfId="7154" xr:uid="{00000000-0005-0000-0000-0000485B0000}"/>
    <cellStyle name="Comma 45 2 2 2 2 2 5" xfId="20922" xr:uid="{00000000-0005-0000-0000-0000495B0000}"/>
    <cellStyle name="Comma 45 2 2 2 2 3" xfId="28813" xr:uid="{00000000-0005-0000-0000-00004A5B0000}"/>
    <cellStyle name="Comma 45 2 2 2 2 3 2" xfId="9547" xr:uid="{00000000-0005-0000-0000-00004B5B0000}"/>
    <cellStyle name="Comma 45 2 2 2 2 3 2 2" xfId="30320" xr:uid="{00000000-0005-0000-0000-00004C5B0000}"/>
    <cellStyle name="Comma 45 2 2 2 2 3 2 2 2" xfId="30322" xr:uid="{00000000-0005-0000-0000-00004D5B0000}"/>
    <cellStyle name="Comma 45 2 2 2 2 3 2 3" xfId="30324" xr:uid="{00000000-0005-0000-0000-00004E5B0000}"/>
    <cellStyle name="Comma 45 2 2 2 2 3 3" xfId="1903" xr:uid="{00000000-0005-0000-0000-00004F5B0000}"/>
    <cellStyle name="Comma 45 2 2 2 2 3 3 2" xfId="30326" xr:uid="{00000000-0005-0000-0000-0000505B0000}"/>
    <cellStyle name="Comma 45 2 2 2 2 3 4" xfId="20937" xr:uid="{00000000-0005-0000-0000-0000515B0000}"/>
    <cellStyle name="Comma 45 2 2 2 2 4" xfId="30328" xr:uid="{00000000-0005-0000-0000-0000525B0000}"/>
    <cellStyle name="Comma 45 2 2 2 2 4 2" xfId="30331" xr:uid="{00000000-0005-0000-0000-0000535B0000}"/>
    <cellStyle name="Comma 45 2 2 2 2 4 2 2" xfId="30335" xr:uid="{00000000-0005-0000-0000-0000545B0000}"/>
    <cellStyle name="Comma 45 2 2 2 2 4 3" xfId="30339" xr:uid="{00000000-0005-0000-0000-0000555B0000}"/>
    <cellStyle name="Comma 45 2 2 2 2 5" xfId="30343" xr:uid="{00000000-0005-0000-0000-0000565B0000}"/>
    <cellStyle name="Comma 45 2 2 2 2 5 2" xfId="30346" xr:uid="{00000000-0005-0000-0000-0000575B0000}"/>
    <cellStyle name="Comma 45 2 2 2 2 6" xfId="30350" xr:uid="{00000000-0005-0000-0000-0000585B0000}"/>
    <cellStyle name="Comma 45 2 2 2 2 7" xfId="30354" xr:uid="{00000000-0005-0000-0000-0000595B0000}"/>
    <cellStyle name="Comma 45 2 2 2 3" xfId="30358" xr:uid="{00000000-0005-0000-0000-00005A5B0000}"/>
    <cellStyle name="Comma 45 2 2 2 3 2" xfId="30359" xr:uid="{00000000-0005-0000-0000-00005B5B0000}"/>
    <cellStyle name="Comma 45 2 2 2 3 2 2" xfId="9701" xr:uid="{00000000-0005-0000-0000-00005C5B0000}"/>
    <cellStyle name="Comma 45 2 2 2 3 2 2 2" xfId="14763" xr:uid="{00000000-0005-0000-0000-00005D5B0000}"/>
    <cellStyle name="Comma 45 2 2 2 3 2 2 2 2" xfId="14768" xr:uid="{00000000-0005-0000-0000-00005E5B0000}"/>
    <cellStyle name="Comma 45 2 2 2 3 2 2 3" xfId="14812" xr:uid="{00000000-0005-0000-0000-00005F5B0000}"/>
    <cellStyle name="Comma 45 2 2 2 3 2 3" xfId="30366" xr:uid="{00000000-0005-0000-0000-0000605B0000}"/>
    <cellStyle name="Comma 45 2 2 2 3 2 3 2" xfId="15222" xr:uid="{00000000-0005-0000-0000-0000615B0000}"/>
    <cellStyle name="Comma 45 2 2 2 3 2 4" xfId="20970" xr:uid="{00000000-0005-0000-0000-0000625B0000}"/>
    <cellStyle name="Comma 45 2 2 2 3 3" xfId="28817" xr:uid="{00000000-0005-0000-0000-0000635B0000}"/>
    <cellStyle name="Comma 45 2 2 2 3 3 2" xfId="30370" xr:uid="{00000000-0005-0000-0000-0000645B0000}"/>
    <cellStyle name="Comma 45 2 2 2 3 3 2 2" xfId="30375" xr:uid="{00000000-0005-0000-0000-0000655B0000}"/>
    <cellStyle name="Comma 45 2 2 2 3 3 3" xfId="30380" xr:uid="{00000000-0005-0000-0000-0000665B0000}"/>
    <cellStyle name="Comma 45 2 2 2 3 4" xfId="30385" xr:uid="{00000000-0005-0000-0000-0000675B0000}"/>
    <cellStyle name="Comma 45 2 2 2 3 4 2" xfId="30390" xr:uid="{00000000-0005-0000-0000-0000685B0000}"/>
    <cellStyle name="Comma 45 2 2 2 3 5" xfId="29681" xr:uid="{00000000-0005-0000-0000-0000695B0000}"/>
    <cellStyle name="Comma 45 2 2 2 4" xfId="20416" xr:uid="{00000000-0005-0000-0000-00006A5B0000}"/>
    <cellStyle name="Comma 45 2 2 2 4 2" xfId="20417" xr:uid="{00000000-0005-0000-0000-00006B5B0000}"/>
    <cellStyle name="Comma 45 2 2 2 4 2 2" xfId="30396" xr:uid="{00000000-0005-0000-0000-00006C5B0000}"/>
    <cellStyle name="Comma 45 2 2 2 4 2 2 2" xfId="30402" xr:uid="{00000000-0005-0000-0000-00006D5B0000}"/>
    <cellStyle name="Comma 45 2 2 2 4 2 3" xfId="30408" xr:uid="{00000000-0005-0000-0000-00006E5B0000}"/>
    <cellStyle name="Comma 45 2 2 2 4 3" xfId="30415" xr:uid="{00000000-0005-0000-0000-00006F5B0000}"/>
    <cellStyle name="Comma 45 2 2 2 4 3 2" xfId="30421" xr:uid="{00000000-0005-0000-0000-0000705B0000}"/>
    <cellStyle name="Comma 45 2 2 2 4 4" xfId="30428" xr:uid="{00000000-0005-0000-0000-0000715B0000}"/>
    <cellStyle name="Comma 45 2 2 2 5" xfId="20427" xr:uid="{00000000-0005-0000-0000-0000725B0000}"/>
    <cellStyle name="Comma 45 2 2 2 5 2" xfId="30434" xr:uid="{00000000-0005-0000-0000-0000735B0000}"/>
    <cellStyle name="Comma 45 2 2 2 5 2 2" xfId="30435" xr:uid="{00000000-0005-0000-0000-0000745B0000}"/>
    <cellStyle name="Comma 45 2 2 2 5 3" xfId="30436" xr:uid="{00000000-0005-0000-0000-0000755B0000}"/>
    <cellStyle name="Comma 45 2 2 2 6" xfId="30437" xr:uid="{00000000-0005-0000-0000-0000765B0000}"/>
    <cellStyle name="Comma 45 2 2 2 6 2" xfId="28630" xr:uid="{00000000-0005-0000-0000-0000775B0000}"/>
    <cellStyle name="Comma 45 2 2 2 7" xfId="30438" xr:uid="{00000000-0005-0000-0000-0000785B0000}"/>
    <cellStyle name="Comma 45 2 2 2 8" xfId="30439" xr:uid="{00000000-0005-0000-0000-0000795B0000}"/>
    <cellStyle name="Comma 45 2 2 3" xfId="8662" xr:uid="{00000000-0005-0000-0000-00007A5B0000}"/>
    <cellStyle name="Comma 45 2 2 3 2" xfId="11193" xr:uid="{00000000-0005-0000-0000-00007B5B0000}"/>
    <cellStyle name="Comma 45 2 2 3 2 2" xfId="14999" xr:uid="{00000000-0005-0000-0000-00007C5B0000}"/>
    <cellStyle name="Comma 45 2 2 3 2 2 2" xfId="9941" xr:uid="{00000000-0005-0000-0000-00007D5B0000}"/>
    <cellStyle name="Comma 45 2 2 3 2 2 2 2" xfId="15003" xr:uid="{00000000-0005-0000-0000-00007E5B0000}"/>
    <cellStyle name="Comma 45 2 2 3 2 2 2 2 2" xfId="30440" xr:uid="{00000000-0005-0000-0000-00007F5B0000}"/>
    <cellStyle name="Comma 45 2 2 3 2 2 2 3" xfId="30441" xr:uid="{00000000-0005-0000-0000-0000805B0000}"/>
    <cellStyle name="Comma 45 2 2 3 2 2 3" xfId="15005" xr:uid="{00000000-0005-0000-0000-0000815B0000}"/>
    <cellStyle name="Comma 45 2 2 3 2 2 3 2" xfId="30444" xr:uid="{00000000-0005-0000-0000-0000825B0000}"/>
    <cellStyle name="Comma 45 2 2 3 2 2 4" xfId="21030" xr:uid="{00000000-0005-0000-0000-0000835B0000}"/>
    <cellStyle name="Comma 45 2 2 3 2 3" xfId="15008" xr:uid="{00000000-0005-0000-0000-0000845B0000}"/>
    <cellStyle name="Comma 45 2 2 3 2 3 2" xfId="15012" xr:uid="{00000000-0005-0000-0000-0000855B0000}"/>
    <cellStyle name="Comma 45 2 2 3 2 3 2 2" xfId="30445" xr:uid="{00000000-0005-0000-0000-0000865B0000}"/>
    <cellStyle name="Comma 45 2 2 3 2 3 3" xfId="30447" xr:uid="{00000000-0005-0000-0000-0000875B0000}"/>
    <cellStyle name="Comma 45 2 2 3 2 4" xfId="15015" xr:uid="{00000000-0005-0000-0000-0000885B0000}"/>
    <cellStyle name="Comma 45 2 2 3 2 4 2" xfId="30449" xr:uid="{00000000-0005-0000-0000-0000895B0000}"/>
    <cellStyle name="Comma 45 2 2 3 2 5" xfId="30451" xr:uid="{00000000-0005-0000-0000-00008A5B0000}"/>
    <cellStyle name="Comma 45 2 2 3 3" xfId="15019" xr:uid="{00000000-0005-0000-0000-00008B5B0000}"/>
    <cellStyle name="Comma 45 2 2 3 3 2" xfId="15021" xr:uid="{00000000-0005-0000-0000-00008C5B0000}"/>
    <cellStyle name="Comma 45 2 2 3 3 2 2" xfId="15024" xr:uid="{00000000-0005-0000-0000-00008D5B0000}"/>
    <cellStyle name="Comma 45 2 2 3 3 2 2 2" xfId="30454" xr:uid="{00000000-0005-0000-0000-00008E5B0000}"/>
    <cellStyle name="Comma 45 2 2 3 3 2 3" xfId="30455" xr:uid="{00000000-0005-0000-0000-00008F5B0000}"/>
    <cellStyle name="Comma 45 2 2 3 3 3" xfId="15026" xr:uid="{00000000-0005-0000-0000-0000905B0000}"/>
    <cellStyle name="Comma 45 2 2 3 3 3 2" xfId="30456" xr:uid="{00000000-0005-0000-0000-0000915B0000}"/>
    <cellStyle name="Comma 45 2 2 3 3 4" xfId="30458" xr:uid="{00000000-0005-0000-0000-0000925B0000}"/>
    <cellStyle name="Comma 45 2 2 3 4" xfId="10403" xr:uid="{00000000-0005-0000-0000-0000935B0000}"/>
    <cellStyle name="Comma 45 2 2 3 4 2" xfId="15028" xr:uid="{00000000-0005-0000-0000-0000945B0000}"/>
    <cellStyle name="Comma 45 2 2 3 4 2 2" xfId="30459" xr:uid="{00000000-0005-0000-0000-0000955B0000}"/>
    <cellStyle name="Comma 45 2 2 3 4 3" xfId="30460" xr:uid="{00000000-0005-0000-0000-0000965B0000}"/>
    <cellStyle name="Comma 45 2 2 3 5" xfId="15031" xr:uid="{00000000-0005-0000-0000-0000975B0000}"/>
    <cellStyle name="Comma 45 2 2 3 5 2" xfId="30461" xr:uid="{00000000-0005-0000-0000-0000985B0000}"/>
    <cellStyle name="Comma 45 2 2 3 6" xfId="15033" xr:uid="{00000000-0005-0000-0000-0000995B0000}"/>
    <cellStyle name="Comma 45 2 2 3 7" xfId="30464" xr:uid="{00000000-0005-0000-0000-00009A5B0000}"/>
    <cellStyle name="Comma 45 2 2 4" xfId="11197" xr:uid="{00000000-0005-0000-0000-00009B5B0000}"/>
    <cellStyle name="Comma 45 2 2 4 2" xfId="15108" xr:uid="{00000000-0005-0000-0000-00009C5B0000}"/>
    <cellStyle name="Comma 45 2 2 4 2 2" xfId="15112" xr:uid="{00000000-0005-0000-0000-00009D5B0000}"/>
    <cellStyle name="Comma 45 2 2 4 2 2 2" xfId="15120" xr:uid="{00000000-0005-0000-0000-00009E5B0000}"/>
    <cellStyle name="Comma 45 2 2 4 2 2 2 2" xfId="30465" xr:uid="{00000000-0005-0000-0000-00009F5B0000}"/>
    <cellStyle name="Comma 45 2 2 4 2 2 3" xfId="11223" xr:uid="{00000000-0005-0000-0000-0000A05B0000}"/>
    <cellStyle name="Comma 45 2 2 4 2 3" xfId="15124" xr:uid="{00000000-0005-0000-0000-0000A15B0000}"/>
    <cellStyle name="Comma 45 2 2 4 2 3 2" xfId="25586" xr:uid="{00000000-0005-0000-0000-0000A25B0000}"/>
    <cellStyle name="Comma 45 2 2 4 2 4" xfId="25600" xr:uid="{00000000-0005-0000-0000-0000A35B0000}"/>
    <cellStyle name="Comma 45 2 2 4 3" xfId="15129" xr:uid="{00000000-0005-0000-0000-0000A45B0000}"/>
    <cellStyle name="Comma 45 2 2 4 3 2" xfId="15133" xr:uid="{00000000-0005-0000-0000-0000A55B0000}"/>
    <cellStyle name="Comma 45 2 2 4 3 2 2" xfId="16141" xr:uid="{00000000-0005-0000-0000-0000A65B0000}"/>
    <cellStyle name="Comma 45 2 2 4 3 3" xfId="16146" xr:uid="{00000000-0005-0000-0000-0000A75B0000}"/>
    <cellStyle name="Comma 45 2 2 4 4" xfId="15142" xr:uid="{00000000-0005-0000-0000-0000A85B0000}"/>
    <cellStyle name="Comma 45 2 2 4 4 2" xfId="16157" xr:uid="{00000000-0005-0000-0000-0000A95B0000}"/>
    <cellStyle name="Comma 45 2 2 4 5" xfId="15146" xr:uid="{00000000-0005-0000-0000-0000AA5B0000}"/>
    <cellStyle name="Comma 45 2 2 5" xfId="30467" xr:uid="{00000000-0005-0000-0000-0000AB5B0000}"/>
    <cellStyle name="Comma 45 2 2 5 2" xfId="15186" xr:uid="{00000000-0005-0000-0000-0000AC5B0000}"/>
    <cellStyle name="Comma 45 2 2 5 2 2" xfId="15189" xr:uid="{00000000-0005-0000-0000-0000AD5B0000}"/>
    <cellStyle name="Comma 45 2 2 5 2 2 2" xfId="30468" xr:uid="{00000000-0005-0000-0000-0000AE5B0000}"/>
    <cellStyle name="Comma 45 2 2 5 2 3" xfId="30469" xr:uid="{00000000-0005-0000-0000-0000AF5B0000}"/>
    <cellStyle name="Comma 45 2 2 5 3" xfId="15192" xr:uid="{00000000-0005-0000-0000-0000B05B0000}"/>
    <cellStyle name="Comma 45 2 2 5 3 2" xfId="5764" xr:uid="{00000000-0005-0000-0000-0000B15B0000}"/>
    <cellStyle name="Comma 45 2 2 5 4" xfId="8594" xr:uid="{00000000-0005-0000-0000-0000B25B0000}"/>
    <cellStyle name="Comma 45 2 2 6" xfId="30472" xr:uid="{00000000-0005-0000-0000-0000B35B0000}"/>
    <cellStyle name="Comma 45 2 2 6 2" xfId="15220" xr:uid="{00000000-0005-0000-0000-0000B45B0000}"/>
    <cellStyle name="Comma 45 2 2 6 2 2" xfId="30473" xr:uid="{00000000-0005-0000-0000-0000B55B0000}"/>
    <cellStyle name="Comma 45 2 2 6 3" xfId="16171" xr:uid="{00000000-0005-0000-0000-0000B65B0000}"/>
    <cellStyle name="Comma 45 2 2 7" xfId="30474" xr:uid="{00000000-0005-0000-0000-0000B75B0000}"/>
    <cellStyle name="Comma 45 2 2 7 2" xfId="30475" xr:uid="{00000000-0005-0000-0000-0000B85B0000}"/>
    <cellStyle name="Comma 45 2 2 8" xfId="30476" xr:uid="{00000000-0005-0000-0000-0000B95B0000}"/>
    <cellStyle name="Comma 45 2 2 9" xfId="30477" xr:uid="{00000000-0005-0000-0000-0000BA5B0000}"/>
    <cellStyle name="Comma 45 2 3" xfId="15104" xr:uid="{00000000-0005-0000-0000-0000BB5B0000}"/>
    <cellStyle name="Comma 45 2 3 2" xfId="30478" xr:uid="{00000000-0005-0000-0000-0000BC5B0000}"/>
    <cellStyle name="Comma 45 2 3 2 2" xfId="30479" xr:uid="{00000000-0005-0000-0000-0000BD5B0000}"/>
    <cellStyle name="Comma 45 2 3 2 2 2" xfId="30480" xr:uid="{00000000-0005-0000-0000-0000BE5B0000}"/>
    <cellStyle name="Comma 45 2 3 2 2 2 2" xfId="4592" xr:uid="{00000000-0005-0000-0000-0000BF5B0000}"/>
    <cellStyle name="Comma 45 2 3 2 2 2 2 2" xfId="30482" xr:uid="{00000000-0005-0000-0000-0000C05B0000}"/>
    <cellStyle name="Comma 45 2 3 2 2 2 2 2 2" xfId="30484" xr:uid="{00000000-0005-0000-0000-0000C15B0000}"/>
    <cellStyle name="Comma 45 2 3 2 2 2 2 3" xfId="30486" xr:uid="{00000000-0005-0000-0000-0000C25B0000}"/>
    <cellStyle name="Comma 45 2 3 2 2 2 3" xfId="13054" xr:uid="{00000000-0005-0000-0000-0000C35B0000}"/>
    <cellStyle name="Comma 45 2 3 2 2 2 3 2" xfId="25803" xr:uid="{00000000-0005-0000-0000-0000C45B0000}"/>
    <cellStyle name="Comma 45 2 3 2 2 2 4" xfId="21166" xr:uid="{00000000-0005-0000-0000-0000C55B0000}"/>
    <cellStyle name="Comma 45 2 3 2 2 3" xfId="30487" xr:uid="{00000000-0005-0000-0000-0000C65B0000}"/>
    <cellStyle name="Comma 45 2 3 2 2 3 2" xfId="13123" xr:uid="{00000000-0005-0000-0000-0000C75B0000}"/>
    <cellStyle name="Comma 45 2 3 2 2 3 2 2" xfId="30489" xr:uid="{00000000-0005-0000-0000-0000C85B0000}"/>
    <cellStyle name="Comma 45 2 3 2 2 3 3" xfId="30492" xr:uid="{00000000-0005-0000-0000-0000C95B0000}"/>
    <cellStyle name="Comma 45 2 3 2 2 4" xfId="30494" xr:uid="{00000000-0005-0000-0000-0000CA5B0000}"/>
    <cellStyle name="Comma 45 2 3 2 2 4 2" xfId="30496" xr:uid="{00000000-0005-0000-0000-0000CB5B0000}"/>
    <cellStyle name="Comma 45 2 3 2 2 5" xfId="30498" xr:uid="{00000000-0005-0000-0000-0000CC5B0000}"/>
    <cellStyle name="Comma 45 2 3 2 3" xfId="30499" xr:uid="{00000000-0005-0000-0000-0000CD5B0000}"/>
    <cellStyle name="Comma 45 2 3 2 3 2" xfId="30500" xr:uid="{00000000-0005-0000-0000-0000CE5B0000}"/>
    <cellStyle name="Comma 45 2 3 2 3 2 2" xfId="13257" xr:uid="{00000000-0005-0000-0000-0000CF5B0000}"/>
    <cellStyle name="Comma 45 2 3 2 3 2 2 2" xfId="30502" xr:uid="{00000000-0005-0000-0000-0000D05B0000}"/>
    <cellStyle name="Comma 45 2 3 2 3 2 3" xfId="30504" xr:uid="{00000000-0005-0000-0000-0000D15B0000}"/>
    <cellStyle name="Comma 45 2 3 2 3 3" xfId="30505" xr:uid="{00000000-0005-0000-0000-0000D25B0000}"/>
    <cellStyle name="Comma 45 2 3 2 3 3 2" xfId="30507" xr:uid="{00000000-0005-0000-0000-0000D35B0000}"/>
    <cellStyle name="Comma 45 2 3 2 3 4" xfId="30509" xr:uid="{00000000-0005-0000-0000-0000D45B0000}"/>
    <cellStyle name="Comma 45 2 3 2 4" xfId="20430" xr:uid="{00000000-0005-0000-0000-0000D55B0000}"/>
    <cellStyle name="Comma 45 2 3 2 4 2" xfId="30510" xr:uid="{00000000-0005-0000-0000-0000D65B0000}"/>
    <cellStyle name="Comma 45 2 3 2 4 2 2" xfId="30512" xr:uid="{00000000-0005-0000-0000-0000D75B0000}"/>
    <cellStyle name="Comma 45 2 3 2 4 3" xfId="14895" xr:uid="{00000000-0005-0000-0000-0000D85B0000}"/>
    <cellStyle name="Comma 45 2 3 2 5" xfId="30513" xr:uid="{00000000-0005-0000-0000-0000D95B0000}"/>
    <cellStyle name="Comma 45 2 3 2 5 2" xfId="30514" xr:uid="{00000000-0005-0000-0000-0000DA5B0000}"/>
    <cellStyle name="Comma 45 2 3 2 6" xfId="30515" xr:uid="{00000000-0005-0000-0000-0000DB5B0000}"/>
    <cellStyle name="Comma 45 2 3 2 7" xfId="30516" xr:uid="{00000000-0005-0000-0000-0000DC5B0000}"/>
    <cellStyle name="Comma 45 2 3 3" xfId="11201" xr:uid="{00000000-0005-0000-0000-0000DD5B0000}"/>
    <cellStyle name="Comma 45 2 3 3 2" xfId="15346" xr:uid="{00000000-0005-0000-0000-0000DE5B0000}"/>
    <cellStyle name="Comma 45 2 3 3 2 2" xfId="15349" xr:uid="{00000000-0005-0000-0000-0000DF5B0000}"/>
    <cellStyle name="Comma 45 2 3 3 2 2 2" xfId="13574" xr:uid="{00000000-0005-0000-0000-0000E05B0000}"/>
    <cellStyle name="Comma 45 2 3 3 2 2 2 2" xfId="30518" xr:uid="{00000000-0005-0000-0000-0000E15B0000}"/>
    <cellStyle name="Comma 45 2 3 3 2 2 3" xfId="30520" xr:uid="{00000000-0005-0000-0000-0000E25B0000}"/>
    <cellStyle name="Comma 45 2 3 3 2 3" xfId="15351" xr:uid="{00000000-0005-0000-0000-0000E35B0000}"/>
    <cellStyle name="Comma 45 2 3 3 2 3 2" xfId="30522" xr:uid="{00000000-0005-0000-0000-0000E45B0000}"/>
    <cellStyle name="Comma 45 2 3 3 2 4" xfId="30524" xr:uid="{00000000-0005-0000-0000-0000E55B0000}"/>
    <cellStyle name="Comma 45 2 3 3 3" xfId="15353" xr:uid="{00000000-0005-0000-0000-0000E65B0000}"/>
    <cellStyle name="Comma 45 2 3 3 3 2" xfId="15356" xr:uid="{00000000-0005-0000-0000-0000E75B0000}"/>
    <cellStyle name="Comma 45 2 3 3 3 2 2" xfId="30526" xr:uid="{00000000-0005-0000-0000-0000E85B0000}"/>
    <cellStyle name="Comma 45 2 3 3 3 3" xfId="30527" xr:uid="{00000000-0005-0000-0000-0000E95B0000}"/>
    <cellStyle name="Comma 45 2 3 3 4" xfId="15359" xr:uid="{00000000-0005-0000-0000-0000EA5B0000}"/>
    <cellStyle name="Comma 45 2 3 3 4 2" xfId="30528" xr:uid="{00000000-0005-0000-0000-0000EB5B0000}"/>
    <cellStyle name="Comma 45 2 3 3 5" xfId="15362" xr:uid="{00000000-0005-0000-0000-0000EC5B0000}"/>
    <cellStyle name="Comma 45 2 3 4" xfId="30529" xr:uid="{00000000-0005-0000-0000-0000ED5B0000}"/>
    <cellStyle name="Comma 45 2 3 4 2" xfId="15398" xr:uid="{00000000-0005-0000-0000-0000EE5B0000}"/>
    <cellStyle name="Comma 45 2 3 4 2 2" xfId="15401" xr:uid="{00000000-0005-0000-0000-0000EF5B0000}"/>
    <cellStyle name="Comma 45 2 3 4 2 2 2" xfId="30531" xr:uid="{00000000-0005-0000-0000-0000F05B0000}"/>
    <cellStyle name="Comma 45 2 3 4 2 3" xfId="30532" xr:uid="{00000000-0005-0000-0000-0000F15B0000}"/>
    <cellStyle name="Comma 45 2 3 4 3" xfId="15404" xr:uid="{00000000-0005-0000-0000-0000F25B0000}"/>
    <cellStyle name="Comma 45 2 3 4 3 2" xfId="16186" xr:uid="{00000000-0005-0000-0000-0000F35B0000}"/>
    <cellStyle name="Comma 45 2 3 4 4" xfId="15409" xr:uid="{00000000-0005-0000-0000-0000F45B0000}"/>
    <cellStyle name="Comma 45 2 3 5" xfId="30533" xr:uid="{00000000-0005-0000-0000-0000F55B0000}"/>
    <cellStyle name="Comma 45 2 3 5 2" xfId="15434" xr:uid="{00000000-0005-0000-0000-0000F65B0000}"/>
    <cellStyle name="Comma 45 2 3 5 2 2" xfId="30534" xr:uid="{00000000-0005-0000-0000-0000F75B0000}"/>
    <cellStyle name="Comma 45 2 3 5 3" xfId="16198" xr:uid="{00000000-0005-0000-0000-0000F85B0000}"/>
    <cellStyle name="Comma 45 2 3 6" xfId="30535" xr:uid="{00000000-0005-0000-0000-0000F95B0000}"/>
    <cellStyle name="Comma 45 2 3 6 2" xfId="30536" xr:uid="{00000000-0005-0000-0000-0000FA5B0000}"/>
    <cellStyle name="Comma 45 2 3 7" xfId="30537" xr:uid="{00000000-0005-0000-0000-0000FB5B0000}"/>
    <cellStyle name="Comma 45 2 3 8" xfId="29467" xr:uid="{00000000-0005-0000-0000-0000FC5B0000}"/>
    <cellStyle name="Comma 45 2 4" xfId="30538" xr:uid="{00000000-0005-0000-0000-0000FD5B0000}"/>
    <cellStyle name="Comma 45 2 4 2" xfId="30539" xr:uid="{00000000-0005-0000-0000-0000FE5B0000}"/>
    <cellStyle name="Comma 45 2 4 2 2" xfId="30540" xr:uid="{00000000-0005-0000-0000-0000FF5B0000}"/>
    <cellStyle name="Comma 45 2 4 2 2 2" xfId="30541" xr:uid="{00000000-0005-0000-0000-0000005C0000}"/>
    <cellStyle name="Comma 45 2 4 2 2 2 2" xfId="15300" xr:uid="{00000000-0005-0000-0000-0000015C0000}"/>
    <cellStyle name="Comma 45 2 4 2 2 2 2 2" xfId="30542" xr:uid="{00000000-0005-0000-0000-0000025C0000}"/>
    <cellStyle name="Comma 45 2 4 2 2 2 3" xfId="27122" xr:uid="{00000000-0005-0000-0000-0000035C0000}"/>
    <cellStyle name="Comma 45 2 4 2 2 3" xfId="30543" xr:uid="{00000000-0005-0000-0000-0000045C0000}"/>
    <cellStyle name="Comma 45 2 4 2 2 3 2" xfId="30544" xr:uid="{00000000-0005-0000-0000-0000055C0000}"/>
    <cellStyle name="Comma 45 2 4 2 2 4" xfId="30545" xr:uid="{00000000-0005-0000-0000-0000065C0000}"/>
    <cellStyle name="Comma 45 2 4 2 3" xfId="30546" xr:uid="{00000000-0005-0000-0000-0000075C0000}"/>
    <cellStyle name="Comma 45 2 4 2 3 2" xfId="30547" xr:uid="{00000000-0005-0000-0000-0000085C0000}"/>
    <cellStyle name="Comma 45 2 4 2 3 2 2" xfId="30548" xr:uid="{00000000-0005-0000-0000-0000095C0000}"/>
    <cellStyle name="Comma 45 2 4 2 3 3" xfId="30549" xr:uid="{00000000-0005-0000-0000-00000A5C0000}"/>
    <cellStyle name="Comma 45 2 4 2 4" xfId="30550" xr:uid="{00000000-0005-0000-0000-00000B5C0000}"/>
    <cellStyle name="Comma 45 2 4 2 4 2" xfId="30551" xr:uid="{00000000-0005-0000-0000-00000C5C0000}"/>
    <cellStyle name="Comma 45 2 4 2 5" xfId="30552" xr:uid="{00000000-0005-0000-0000-00000D5C0000}"/>
    <cellStyle name="Comma 45 2 4 3" xfId="30553" xr:uid="{00000000-0005-0000-0000-00000E5C0000}"/>
    <cellStyle name="Comma 45 2 4 3 2" xfId="15519" xr:uid="{00000000-0005-0000-0000-00000F5C0000}"/>
    <cellStyle name="Comma 45 2 4 3 2 2" xfId="15521" xr:uid="{00000000-0005-0000-0000-0000105C0000}"/>
    <cellStyle name="Comma 45 2 4 3 2 2 2" xfId="30554" xr:uid="{00000000-0005-0000-0000-0000115C0000}"/>
    <cellStyle name="Comma 45 2 4 3 2 3" xfId="30555" xr:uid="{00000000-0005-0000-0000-0000125C0000}"/>
    <cellStyle name="Comma 45 2 4 3 3" xfId="15523" xr:uid="{00000000-0005-0000-0000-0000135C0000}"/>
    <cellStyle name="Comma 45 2 4 3 3 2" xfId="30556" xr:uid="{00000000-0005-0000-0000-0000145C0000}"/>
    <cellStyle name="Comma 45 2 4 3 4" xfId="15526" xr:uid="{00000000-0005-0000-0000-0000155C0000}"/>
    <cellStyle name="Comma 45 2 4 4" xfId="30558" xr:uid="{00000000-0005-0000-0000-0000165C0000}"/>
    <cellStyle name="Comma 45 2 4 4 2" xfId="15552" xr:uid="{00000000-0005-0000-0000-0000175C0000}"/>
    <cellStyle name="Comma 45 2 4 4 2 2" xfId="8032" xr:uid="{00000000-0005-0000-0000-0000185C0000}"/>
    <cellStyle name="Comma 45 2 4 4 3" xfId="16208" xr:uid="{00000000-0005-0000-0000-0000195C0000}"/>
    <cellStyle name="Comma 45 2 4 5" xfId="30560" xr:uid="{00000000-0005-0000-0000-00001A5C0000}"/>
    <cellStyle name="Comma 45 2 4 5 2" xfId="30561" xr:uid="{00000000-0005-0000-0000-00001B5C0000}"/>
    <cellStyle name="Comma 45 2 4 6" xfId="30562" xr:uid="{00000000-0005-0000-0000-00001C5C0000}"/>
    <cellStyle name="Comma 45 2 4 7" xfId="30563" xr:uid="{00000000-0005-0000-0000-00001D5C0000}"/>
    <cellStyle name="Comma 45 2 5" xfId="30564" xr:uid="{00000000-0005-0000-0000-00001E5C0000}"/>
    <cellStyle name="Comma 45 2 5 2" xfId="30565" xr:uid="{00000000-0005-0000-0000-00001F5C0000}"/>
    <cellStyle name="Comma 45 2 5 2 2" xfId="30566" xr:uid="{00000000-0005-0000-0000-0000205C0000}"/>
    <cellStyle name="Comma 45 2 5 2 2 2" xfId="30567" xr:uid="{00000000-0005-0000-0000-0000215C0000}"/>
    <cellStyle name="Comma 45 2 5 2 2 2 2" xfId="30569" xr:uid="{00000000-0005-0000-0000-0000225C0000}"/>
    <cellStyle name="Comma 45 2 5 2 2 3" xfId="30570" xr:uid="{00000000-0005-0000-0000-0000235C0000}"/>
    <cellStyle name="Comma 45 2 5 2 3" xfId="5970" xr:uid="{00000000-0005-0000-0000-0000245C0000}"/>
    <cellStyle name="Comma 45 2 5 2 3 2" xfId="5974" xr:uid="{00000000-0005-0000-0000-0000255C0000}"/>
    <cellStyle name="Comma 45 2 5 2 4" xfId="5976" xr:uid="{00000000-0005-0000-0000-0000265C0000}"/>
    <cellStyle name="Comma 45 2 5 3" xfId="30571" xr:uid="{00000000-0005-0000-0000-0000275C0000}"/>
    <cellStyle name="Comma 45 2 5 3 2" xfId="909" xr:uid="{00000000-0005-0000-0000-0000285C0000}"/>
    <cellStyle name="Comma 45 2 5 3 2 2" xfId="30572" xr:uid="{00000000-0005-0000-0000-0000295C0000}"/>
    <cellStyle name="Comma 45 2 5 3 3" xfId="913" xr:uid="{00000000-0005-0000-0000-00002A5C0000}"/>
    <cellStyle name="Comma 45 2 5 4" xfId="30574" xr:uid="{00000000-0005-0000-0000-00002B5C0000}"/>
    <cellStyle name="Comma 45 2 5 4 2" xfId="30576" xr:uid="{00000000-0005-0000-0000-00002C5C0000}"/>
    <cellStyle name="Comma 45 2 5 5" xfId="30578" xr:uid="{00000000-0005-0000-0000-00002D5C0000}"/>
    <cellStyle name="Comma 45 2 6" xfId="30579" xr:uid="{00000000-0005-0000-0000-00002E5C0000}"/>
    <cellStyle name="Comma 45 2 6 2" xfId="26850" xr:uid="{00000000-0005-0000-0000-00002F5C0000}"/>
    <cellStyle name="Comma 45 2 6 2 2" xfId="26855" xr:uid="{00000000-0005-0000-0000-0000305C0000}"/>
    <cellStyle name="Comma 45 2 6 2 2 2" xfId="26859" xr:uid="{00000000-0005-0000-0000-0000315C0000}"/>
    <cellStyle name="Comma 45 2 6 2 3" xfId="6005" xr:uid="{00000000-0005-0000-0000-0000325C0000}"/>
    <cellStyle name="Comma 45 2 6 3" xfId="26862" xr:uid="{00000000-0005-0000-0000-0000335C0000}"/>
    <cellStyle name="Comma 45 2 6 3 2" xfId="26866" xr:uid="{00000000-0005-0000-0000-0000345C0000}"/>
    <cellStyle name="Comma 45 2 6 4" xfId="26870" xr:uid="{00000000-0005-0000-0000-0000355C0000}"/>
    <cellStyle name="Comma 45 2 7" xfId="30582" xr:uid="{00000000-0005-0000-0000-0000365C0000}"/>
    <cellStyle name="Comma 45 2 7 2" xfId="26910" xr:uid="{00000000-0005-0000-0000-0000375C0000}"/>
    <cellStyle name="Comma 45 2 7 2 2" xfId="26914" xr:uid="{00000000-0005-0000-0000-0000385C0000}"/>
    <cellStyle name="Comma 45 2 7 3" xfId="26917" xr:uid="{00000000-0005-0000-0000-0000395C0000}"/>
    <cellStyle name="Comma 45 2 8" xfId="30583" xr:uid="{00000000-0005-0000-0000-00003A5C0000}"/>
    <cellStyle name="Comma 45 2 8 2" xfId="13251" xr:uid="{00000000-0005-0000-0000-00003B5C0000}"/>
    <cellStyle name="Comma 45 2 9" xfId="30584" xr:uid="{00000000-0005-0000-0000-00003C5C0000}"/>
    <cellStyle name="Comma 45 3" xfId="30587" xr:uid="{00000000-0005-0000-0000-00003D5C0000}"/>
    <cellStyle name="Comma 45 3 10" xfId="24017" xr:uid="{00000000-0005-0000-0000-00003E5C0000}"/>
    <cellStyle name="Comma 45 3 2" xfId="15125" xr:uid="{00000000-0005-0000-0000-00003F5C0000}"/>
    <cellStyle name="Comma 45 3 2 2" xfId="25587" xr:uid="{00000000-0005-0000-0000-0000405C0000}"/>
    <cellStyle name="Comma 45 3 2 2 2" xfId="30589" xr:uid="{00000000-0005-0000-0000-0000415C0000}"/>
    <cellStyle name="Comma 45 3 2 2 2 2" xfId="19514" xr:uid="{00000000-0005-0000-0000-0000425C0000}"/>
    <cellStyle name="Comma 45 3 2 2 2 2 2" xfId="2142" xr:uid="{00000000-0005-0000-0000-0000435C0000}"/>
    <cellStyle name="Comma 45 3 2 2 2 2 2 2" xfId="2146" xr:uid="{00000000-0005-0000-0000-0000445C0000}"/>
    <cellStyle name="Comma 45 3 2 2 2 2 2 2 2" xfId="30591" xr:uid="{00000000-0005-0000-0000-0000455C0000}"/>
    <cellStyle name="Comma 45 3 2 2 2 2 2 3" xfId="30592" xr:uid="{00000000-0005-0000-0000-0000465C0000}"/>
    <cellStyle name="Comma 45 3 2 2 2 2 3" xfId="2148" xr:uid="{00000000-0005-0000-0000-0000475C0000}"/>
    <cellStyle name="Comma 45 3 2 2 2 2 3 2" xfId="30593" xr:uid="{00000000-0005-0000-0000-0000485C0000}"/>
    <cellStyle name="Comma 45 3 2 2 2 2 4" xfId="21422" xr:uid="{00000000-0005-0000-0000-0000495C0000}"/>
    <cellStyle name="Comma 45 3 2 2 2 3" xfId="19517" xr:uid="{00000000-0005-0000-0000-00004A5C0000}"/>
    <cellStyle name="Comma 45 3 2 2 2 3 2" xfId="2174" xr:uid="{00000000-0005-0000-0000-00004B5C0000}"/>
    <cellStyle name="Comma 45 3 2 2 2 3 2 2" xfId="5517" xr:uid="{00000000-0005-0000-0000-00004C5C0000}"/>
    <cellStyle name="Comma 45 3 2 2 2 3 3" xfId="23820" xr:uid="{00000000-0005-0000-0000-00004D5C0000}"/>
    <cellStyle name="Comma 45 3 2 2 2 4" xfId="30594" xr:uid="{00000000-0005-0000-0000-00004E5C0000}"/>
    <cellStyle name="Comma 45 3 2 2 2 4 2" xfId="23870" xr:uid="{00000000-0005-0000-0000-00004F5C0000}"/>
    <cellStyle name="Comma 45 3 2 2 2 5" xfId="13023" xr:uid="{00000000-0005-0000-0000-0000505C0000}"/>
    <cellStyle name="Comma 45 3 2 2 3" xfId="30595" xr:uid="{00000000-0005-0000-0000-0000515C0000}"/>
    <cellStyle name="Comma 45 3 2 2 3 2" xfId="19528" xr:uid="{00000000-0005-0000-0000-0000525C0000}"/>
    <cellStyle name="Comma 45 3 2 2 3 2 2" xfId="30596" xr:uid="{00000000-0005-0000-0000-0000535C0000}"/>
    <cellStyle name="Comma 45 3 2 2 3 2 2 2" xfId="30597" xr:uid="{00000000-0005-0000-0000-0000545C0000}"/>
    <cellStyle name="Comma 45 3 2 2 3 2 3" xfId="30599" xr:uid="{00000000-0005-0000-0000-0000555C0000}"/>
    <cellStyle name="Comma 45 3 2 2 3 3" xfId="30600" xr:uid="{00000000-0005-0000-0000-0000565C0000}"/>
    <cellStyle name="Comma 45 3 2 2 3 3 2" xfId="23949" xr:uid="{00000000-0005-0000-0000-0000575C0000}"/>
    <cellStyle name="Comma 45 3 2 2 3 4" xfId="30601" xr:uid="{00000000-0005-0000-0000-0000585C0000}"/>
    <cellStyle name="Comma 45 3 2 2 4" xfId="20453" xr:uid="{00000000-0005-0000-0000-0000595C0000}"/>
    <cellStyle name="Comma 45 3 2 2 4 2" xfId="30602" xr:uid="{00000000-0005-0000-0000-00005A5C0000}"/>
    <cellStyle name="Comma 45 3 2 2 4 2 2" xfId="30603" xr:uid="{00000000-0005-0000-0000-00005B5C0000}"/>
    <cellStyle name="Comma 45 3 2 2 4 3" xfId="30604" xr:uid="{00000000-0005-0000-0000-00005C5C0000}"/>
    <cellStyle name="Comma 45 3 2 2 5" xfId="30606" xr:uid="{00000000-0005-0000-0000-00005D5C0000}"/>
    <cellStyle name="Comma 45 3 2 2 5 2" xfId="30607" xr:uid="{00000000-0005-0000-0000-00005E5C0000}"/>
    <cellStyle name="Comma 45 3 2 2 6" xfId="30608" xr:uid="{00000000-0005-0000-0000-00005F5C0000}"/>
    <cellStyle name="Comma 45 3 2 2 7" xfId="30609" xr:uid="{00000000-0005-0000-0000-0000605C0000}"/>
    <cellStyle name="Comma 45 3 2 3" xfId="11228" xr:uid="{00000000-0005-0000-0000-0000615C0000}"/>
    <cellStyle name="Comma 45 3 2 3 2" xfId="30610" xr:uid="{00000000-0005-0000-0000-0000625C0000}"/>
    <cellStyle name="Comma 45 3 2 3 2 2" xfId="19545" xr:uid="{00000000-0005-0000-0000-0000635C0000}"/>
    <cellStyle name="Comma 45 3 2 3 2 2 2" xfId="30611" xr:uid="{00000000-0005-0000-0000-0000645C0000}"/>
    <cellStyle name="Comma 45 3 2 3 2 2 2 2" xfId="30613" xr:uid="{00000000-0005-0000-0000-0000655C0000}"/>
    <cellStyle name="Comma 45 3 2 3 2 2 3" xfId="30615" xr:uid="{00000000-0005-0000-0000-0000665C0000}"/>
    <cellStyle name="Comma 45 3 2 3 2 3" xfId="30617" xr:uid="{00000000-0005-0000-0000-0000675C0000}"/>
    <cellStyle name="Comma 45 3 2 3 2 3 2" xfId="24229" xr:uid="{00000000-0005-0000-0000-0000685C0000}"/>
    <cellStyle name="Comma 45 3 2 3 2 4" xfId="30619" xr:uid="{00000000-0005-0000-0000-0000695C0000}"/>
    <cellStyle name="Comma 45 3 2 3 3" xfId="30621" xr:uid="{00000000-0005-0000-0000-00006A5C0000}"/>
    <cellStyle name="Comma 45 3 2 3 3 2" xfId="30622" xr:uid="{00000000-0005-0000-0000-00006B5C0000}"/>
    <cellStyle name="Comma 45 3 2 3 3 2 2" xfId="30624" xr:uid="{00000000-0005-0000-0000-00006C5C0000}"/>
    <cellStyle name="Comma 45 3 2 3 3 3" xfId="30627" xr:uid="{00000000-0005-0000-0000-00006D5C0000}"/>
    <cellStyle name="Comma 45 3 2 3 4" xfId="30629" xr:uid="{00000000-0005-0000-0000-00006E5C0000}"/>
    <cellStyle name="Comma 45 3 2 3 4 2" xfId="30632" xr:uid="{00000000-0005-0000-0000-00006F5C0000}"/>
    <cellStyle name="Comma 45 3 2 3 5" xfId="30634" xr:uid="{00000000-0005-0000-0000-0000705C0000}"/>
    <cellStyle name="Comma 45 3 2 4" xfId="21101" xr:uid="{00000000-0005-0000-0000-0000715C0000}"/>
    <cellStyle name="Comma 45 3 2 4 2" xfId="21103" xr:uid="{00000000-0005-0000-0000-0000725C0000}"/>
    <cellStyle name="Comma 45 3 2 4 2 2" xfId="30635" xr:uid="{00000000-0005-0000-0000-0000735C0000}"/>
    <cellStyle name="Comma 45 3 2 4 2 2 2" xfId="19556" xr:uid="{00000000-0005-0000-0000-0000745C0000}"/>
    <cellStyle name="Comma 45 3 2 4 2 3" xfId="30636" xr:uid="{00000000-0005-0000-0000-0000755C0000}"/>
    <cellStyle name="Comma 45 3 2 4 3" xfId="16220" xr:uid="{00000000-0005-0000-0000-0000765C0000}"/>
    <cellStyle name="Comma 45 3 2 4 3 2" xfId="16224" xr:uid="{00000000-0005-0000-0000-0000775C0000}"/>
    <cellStyle name="Comma 45 3 2 4 4" xfId="16231" xr:uid="{00000000-0005-0000-0000-0000785C0000}"/>
    <cellStyle name="Comma 45 3 2 5" xfId="21106" xr:uid="{00000000-0005-0000-0000-0000795C0000}"/>
    <cellStyle name="Comma 45 3 2 5 2" xfId="30637" xr:uid="{00000000-0005-0000-0000-00007A5C0000}"/>
    <cellStyle name="Comma 45 3 2 5 2 2" xfId="30638" xr:uid="{00000000-0005-0000-0000-00007B5C0000}"/>
    <cellStyle name="Comma 45 3 2 5 3" xfId="16240" xr:uid="{00000000-0005-0000-0000-00007C5C0000}"/>
    <cellStyle name="Comma 45 3 2 6" xfId="30639" xr:uid="{00000000-0005-0000-0000-00007D5C0000}"/>
    <cellStyle name="Comma 45 3 2 6 2" xfId="30640" xr:uid="{00000000-0005-0000-0000-00007E5C0000}"/>
    <cellStyle name="Comma 45 3 2 7" xfId="11331" xr:uid="{00000000-0005-0000-0000-00007F5C0000}"/>
    <cellStyle name="Comma 45 3 2 8" xfId="11337" xr:uid="{00000000-0005-0000-0000-0000805C0000}"/>
    <cellStyle name="Comma 45 3 2 9" xfId="11340" xr:uid="{00000000-0005-0000-0000-0000815C0000}"/>
    <cellStyle name="Comma 45 3 3" xfId="25601" xr:uid="{00000000-0005-0000-0000-0000825C0000}"/>
    <cellStyle name="Comma 45 3 3 2" xfId="25603" xr:uid="{00000000-0005-0000-0000-0000835C0000}"/>
    <cellStyle name="Comma 45 3 3 2 2" xfId="30641" xr:uid="{00000000-0005-0000-0000-0000845C0000}"/>
    <cellStyle name="Comma 45 3 3 2 2 2" xfId="19593" xr:uid="{00000000-0005-0000-0000-0000855C0000}"/>
    <cellStyle name="Comma 45 3 3 2 2 2 2" xfId="11901" xr:uid="{00000000-0005-0000-0000-0000865C0000}"/>
    <cellStyle name="Comma 45 3 3 2 2 2 2 2" xfId="30643" xr:uid="{00000000-0005-0000-0000-0000875C0000}"/>
    <cellStyle name="Comma 45 3 3 2 2 2 3" xfId="30645" xr:uid="{00000000-0005-0000-0000-0000885C0000}"/>
    <cellStyle name="Comma 45 3 3 2 2 3" xfId="3196" xr:uid="{00000000-0005-0000-0000-0000895C0000}"/>
    <cellStyle name="Comma 45 3 3 2 2 3 2" xfId="30648" xr:uid="{00000000-0005-0000-0000-00008A5C0000}"/>
    <cellStyle name="Comma 45 3 3 2 2 4" xfId="30649" xr:uid="{00000000-0005-0000-0000-00008B5C0000}"/>
    <cellStyle name="Comma 45 3 3 2 3" xfId="30650" xr:uid="{00000000-0005-0000-0000-00008C5C0000}"/>
    <cellStyle name="Comma 45 3 3 2 3 2" xfId="30651" xr:uid="{00000000-0005-0000-0000-00008D5C0000}"/>
    <cellStyle name="Comma 45 3 3 2 3 2 2" xfId="30653" xr:uid="{00000000-0005-0000-0000-00008E5C0000}"/>
    <cellStyle name="Comma 45 3 3 2 3 3" xfId="30656" xr:uid="{00000000-0005-0000-0000-00008F5C0000}"/>
    <cellStyle name="Comma 45 3 3 2 4" xfId="30657" xr:uid="{00000000-0005-0000-0000-0000905C0000}"/>
    <cellStyle name="Comma 45 3 3 2 4 2" xfId="30658" xr:uid="{00000000-0005-0000-0000-0000915C0000}"/>
    <cellStyle name="Comma 45 3 3 2 5" xfId="30659" xr:uid="{00000000-0005-0000-0000-0000925C0000}"/>
    <cellStyle name="Comma 45 3 3 3" xfId="25605" xr:uid="{00000000-0005-0000-0000-0000935C0000}"/>
    <cellStyle name="Comma 45 3 3 3 2" xfId="30660" xr:uid="{00000000-0005-0000-0000-0000945C0000}"/>
    <cellStyle name="Comma 45 3 3 3 2 2" xfId="30661" xr:uid="{00000000-0005-0000-0000-0000955C0000}"/>
    <cellStyle name="Comma 45 3 3 3 2 2 2" xfId="30664" xr:uid="{00000000-0005-0000-0000-0000965C0000}"/>
    <cellStyle name="Comma 45 3 3 3 2 3" xfId="30666" xr:uid="{00000000-0005-0000-0000-0000975C0000}"/>
    <cellStyle name="Comma 45 3 3 3 3" xfId="30668" xr:uid="{00000000-0005-0000-0000-0000985C0000}"/>
    <cellStyle name="Comma 45 3 3 3 3 2" xfId="30670" xr:uid="{00000000-0005-0000-0000-0000995C0000}"/>
    <cellStyle name="Comma 45 3 3 3 4" xfId="30672" xr:uid="{00000000-0005-0000-0000-00009A5C0000}"/>
    <cellStyle name="Comma 45 3 3 4" xfId="21109" xr:uid="{00000000-0005-0000-0000-00009B5C0000}"/>
    <cellStyle name="Comma 45 3 3 4 2" xfId="30673" xr:uid="{00000000-0005-0000-0000-00009C5C0000}"/>
    <cellStyle name="Comma 45 3 3 4 2 2" xfId="30674" xr:uid="{00000000-0005-0000-0000-00009D5C0000}"/>
    <cellStyle name="Comma 45 3 3 4 3" xfId="16250" xr:uid="{00000000-0005-0000-0000-00009E5C0000}"/>
    <cellStyle name="Comma 45 3 3 5" xfId="30675" xr:uid="{00000000-0005-0000-0000-00009F5C0000}"/>
    <cellStyle name="Comma 45 3 3 5 2" xfId="30676" xr:uid="{00000000-0005-0000-0000-0000A05C0000}"/>
    <cellStyle name="Comma 45 3 3 6" xfId="30677" xr:uid="{00000000-0005-0000-0000-0000A15C0000}"/>
    <cellStyle name="Comma 45 3 3 7" xfId="2391" xr:uid="{00000000-0005-0000-0000-0000A25C0000}"/>
    <cellStyle name="Comma 45 3 4" xfId="8359" xr:uid="{00000000-0005-0000-0000-0000A35C0000}"/>
    <cellStyle name="Comma 45 3 4 2" xfId="25610" xr:uid="{00000000-0005-0000-0000-0000A45C0000}"/>
    <cellStyle name="Comma 45 3 4 2 2" xfId="30678" xr:uid="{00000000-0005-0000-0000-0000A55C0000}"/>
    <cellStyle name="Comma 45 3 4 2 2 2" xfId="10713" xr:uid="{00000000-0005-0000-0000-0000A65C0000}"/>
    <cellStyle name="Comma 45 3 4 2 2 2 2" xfId="10716" xr:uid="{00000000-0005-0000-0000-0000A75C0000}"/>
    <cellStyle name="Comma 45 3 4 2 2 3" xfId="10720" xr:uid="{00000000-0005-0000-0000-0000A85C0000}"/>
    <cellStyle name="Comma 45 3 4 2 3" xfId="30679" xr:uid="{00000000-0005-0000-0000-0000A95C0000}"/>
    <cellStyle name="Comma 45 3 4 2 3 2" xfId="10734" xr:uid="{00000000-0005-0000-0000-0000AA5C0000}"/>
    <cellStyle name="Comma 45 3 4 2 4" xfId="30680" xr:uid="{00000000-0005-0000-0000-0000AB5C0000}"/>
    <cellStyle name="Comma 45 3 4 3" xfId="10797" xr:uid="{00000000-0005-0000-0000-0000AC5C0000}"/>
    <cellStyle name="Comma 45 3 4 3 2" xfId="30681" xr:uid="{00000000-0005-0000-0000-0000AD5C0000}"/>
    <cellStyle name="Comma 45 3 4 3 2 2" xfId="10754" xr:uid="{00000000-0005-0000-0000-0000AE5C0000}"/>
    <cellStyle name="Comma 45 3 4 3 3" xfId="30682" xr:uid="{00000000-0005-0000-0000-0000AF5C0000}"/>
    <cellStyle name="Comma 45 3 4 4" xfId="30684" xr:uid="{00000000-0005-0000-0000-0000B05C0000}"/>
    <cellStyle name="Comma 45 3 4 4 2" xfId="30685" xr:uid="{00000000-0005-0000-0000-0000B15C0000}"/>
    <cellStyle name="Comma 45 3 4 5" xfId="30686" xr:uid="{00000000-0005-0000-0000-0000B25C0000}"/>
    <cellStyle name="Comma 45 3 5" xfId="25615" xr:uid="{00000000-0005-0000-0000-0000B35C0000}"/>
    <cellStyle name="Comma 45 3 5 2" xfId="25619" xr:uid="{00000000-0005-0000-0000-0000B45C0000}"/>
    <cellStyle name="Comma 45 3 5 2 2" xfId="30687" xr:uid="{00000000-0005-0000-0000-0000B55C0000}"/>
    <cellStyle name="Comma 45 3 5 2 2 2" xfId="10961" xr:uid="{00000000-0005-0000-0000-0000B65C0000}"/>
    <cellStyle name="Comma 45 3 5 2 3" xfId="5482" xr:uid="{00000000-0005-0000-0000-0000B75C0000}"/>
    <cellStyle name="Comma 45 3 5 3" xfId="25622" xr:uid="{00000000-0005-0000-0000-0000B85C0000}"/>
    <cellStyle name="Comma 45 3 5 3 2" xfId="199" xr:uid="{00000000-0005-0000-0000-0000B95C0000}"/>
    <cellStyle name="Comma 45 3 5 4" xfId="30688" xr:uid="{00000000-0005-0000-0000-0000BA5C0000}"/>
    <cellStyle name="Comma 45 3 6" xfId="25633" xr:uid="{00000000-0005-0000-0000-0000BB5C0000}"/>
    <cellStyle name="Comma 45 3 6 2" xfId="25641" xr:uid="{00000000-0005-0000-0000-0000BC5C0000}"/>
    <cellStyle name="Comma 45 3 6 2 2" xfId="23556" xr:uid="{00000000-0005-0000-0000-0000BD5C0000}"/>
    <cellStyle name="Comma 45 3 6 3" xfId="25646" xr:uid="{00000000-0005-0000-0000-0000BE5C0000}"/>
    <cellStyle name="Comma 45 3 7" xfId="25650" xr:uid="{00000000-0005-0000-0000-0000BF5C0000}"/>
    <cellStyle name="Comma 45 3 7 2" xfId="25654" xr:uid="{00000000-0005-0000-0000-0000C05C0000}"/>
    <cellStyle name="Comma 45 3 8" xfId="25672" xr:uid="{00000000-0005-0000-0000-0000C15C0000}"/>
    <cellStyle name="Comma 45 3 9" xfId="25683" xr:uid="{00000000-0005-0000-0000-0000C25C0000}"/>
    <cellStyle name="Comma 45 4" xfId="30689" xr:uid="{00000000-0005-0000-0000-0000C35C0000}"/>
    <cellStyle name="Comma 45 4 2" xfId="16147" xr:uid="{00000000-0005-0000-0000-0000C45C0000}"/>
    <cellStyle name="Comma 45 4 2 2" xfId="16151" xr:uid="{00000000-0005-0000-0000-0000C55C0000}"/>
    <cellStyle name="Comma 45 4 2 2 2" xfId="30691" xr:uid="{00000000-0005-0000-0000-0000C65C0000}"/>
    <cellStyle name="Comma 45 4 2 2 2 2" xfId="12014" xr:uid="{00000000-0005-0000-0000-0000C75C0000}"/>
    <cellStyle name="Comma 45 4 2 2 2 2 2" xfId="30692" xr:uid="{00000000-0005-0000-0000-0000C85C0000}"/>
    <cellStyle name="Comma 45 4 2 2 2 2 2 2" xfId="30693" xr:uid="{00000000-0005-0000-0000-0000C95C0000}"/>
    <cellStyle name="Comma 45 4 2 2 2 2 3" xfId="30694" xr:uid="{00000000-0005-0000-0000-0000CA5C0000}"/>
    <cellStyle name="Comma 45 4 2 2 2 3" xfId="12016" xr:uid="{00000000-0005-0000-0000-0000CB5C0000}"/>
    <cellStyle name="Comma 45 4 2 2 2 3 2" xfId="29668" xr:uid="{00000000-0005-0000-0000-0000CC5C0000}"/>
    <cellStyle name="Comma 45 4 2 2 2 4" xfId="30695" xr:uid="{00000000-0005-0000-0000-0000CD5C0000}"/>
    <cellStyle name="Comma 45 4 2 2 3" xfId="30698" xr:uid="{00000000-0005-0000-0000-0000CE5C0000}"/>
    <cellStyle name="Comma 45 4 2 2 3 2" xfId="30699" xr:uid="{00000000-0005-0000-0000-0000CF5C0000}"/>
    <cellStyle name="Comma 45 4 2 2 3 2 2" xfId="30700" xr:uid="{00000000-0005-0000-0000-0000D05C0000}"/>
    <cellStyle name="Comma 45 4 2 2 3 3" xfId="30701" xr:uid="{00000000-0005-0000-0000-0000D15C0000}"/>
    <cellStyle name="Comma 45 4 2 2 4" xfId="30704" xr:uid="{00000000-0005-0000-0000-0000D25C0000}"/>
    <cellStyle name="Comma 45 4 2 2 4 2" xfId="30705" xr:uid="{00000000-0005-0000-0000-0000D35C0000}"/>
    <cellStyle name="Comma 45 4 2 2 5" xfId="30706" xr:uid="{00000000-0005-0000-0000-0000D45C0000}"/>
    <cellStyle name="Comma 45 4 2 3" xfId="25847" xr:uid="{00000000-0005-0000-0000-0000D55C0000}"/>
    <cellStyle name="Comma 45 4 2 3 2" xfId="16042" xr:uid="{00000000-0005-0000-0000-0000D65C0000}"/>
    <cellStyle name="Comma 45 4 2 3 2 2" xfId="16045" xr:uid="{00000000-0005-0000-0000-0000D75C0000}"/>
    <cellStyle name="Comma 45 4 2 3 2 2 2" xfId="16047" xr:uid="{00000000-0005-0000-0000-0000D85C0000}"/>
    <cellStyle name="Comma 45 4 2 3 2 3" xfId="16049" xr:uid="{00000000-0005-0000-0000-0000D95C0000}"/>
    <cellStyle name="Comma 45 4 2 3 3" xfId="16053" xr:uid="{00000000-0005-0000-0000-0000DA5C0000}"/>
    <cellStyle name="Comma 45 4 2 3 3 2" xfId="16055" xr:uid="{00000000-0005-0000-0000-0000DB5C0000}"/>
    <cellStyle name="Comma 45 4 2 3 4" xfId="16057" xr:uid="{00000000-0005-0000-0000-0000DC5C0000}"/>
    <cellStyle name="Comma 45 4 2 4" xfId="21116" xr:uid="{00000000-0005-0000-0000-0000DD5C0000}"/>
    <cellStyle name="Comma 45 4 2 4 2" xfId="16092" xr:uid="{00000000-0005-0000-0000-0000DE5C0000}"/>
    <cellStyle name="Comma 45 4 2 4 2 2" xfId="16094" xr:uid="{00000000-0005-0000-0000-0000DF5C0000}"/>
    <cellStyle name="Comma 45 4 2 4 3" xfId="2279" xr:uid="{00000000-0005-0000-0000-0000E05C0000}"/>
    <cellStyle name="Comma 45 4 2 5" xfId="30707" xr:uid="{00000000-0005-0000-0000-0000E15C0000}"/>
    <cellStyle name="Comma 45 4 2 5 2" xfId="16107" xr:uid="{00000000-0005-0000-0000-0000E25C0000}"/>
    <cellStyle name="Comma 45 4 2 6" xfId="30708" xr:uid="{00000000-0005-0000-0000-0000E35C0000}"/>
    <cellStyle name="Comma 45 4 2 7" xfId="11479" xr:uid="{00000000-0005-0000-0000-0000E45C0000}"/>
    <cellStyle name="Comma 45 4 3" xfId="16155" xr:uid="{00000000-0005-0000-0000-0000E55C0000}"/>
    <cellStyle name="Comma 45 4 3 2" xfId="25850" xr:uid="{00000000-0005-0000-0000-0000E65C0000}"/>
    <cellStyle name="Comma 45 4 3 2 2" xfId="30709" xr:uid="{00000000-0005-0000-0000-0000E75C0000}"/>
    <cellStyle name="Comma 45 4 3 2 2 2" xfId="30710" xr:uid="{00000000-0005-0000-0000-0000E85C0000}"/>
    <cellStyle name="Comma 45 4 3 2 2 2 2" xfId="30711" xr:uid="{00000000-0005-0000-0000-0000E95C0000}"/>
    <cellStyle name="Comma 45 4 3 2 2 3" xfId="8580" xr:uid="{00000000-0005-0000-0000-0000EA5C0000}"/>
    <cellStyle name="Comma 45 4 3 2 3" xfId="30712" xr:uid="{00000000-0005-0000-0000-0000EB5C0000}"/>
    <cellStyle name="Comma 45 4 3 2 3 2" xfId="30713" xr:uid="{00000000-0005-0000-0000-0000EC5C0000}"/>
    <cellStyle name="Comma 45 4 3 2 4" xfId="30714" xr:uid="{00000000-0005-0000-0000-0000ED5C0000}"/>
    <cellStyle name="Comma 45 4 3 3" xfId="25853" xr:uid="{00000000-0005-0000-0000-0000EE5C0000}"/>
    <cellStyle name="Comma 45 4 3 3 2" xfId="16174" xr:uid="{00000000-0005-0000-0000-0000EF5C0000}"/>
    <cellStyle name="Comma 45 4 3 3 2 2" xfId="16176" xr:uid="{00000000-0005-0000-0000-0000F05C0000}"/>
    <cellStyle name="Comma 45 4 3 3 3" xfId="16178" xr:uid="{00000000-0005-0000-0000-0000F15C0000}"/>
    <cellStyle name="Comma 45 4 3 4" xfId="30715" xr:uid="{00000000-0005-0000-0000-0000F25C0000}"/>
    <cellStyle name="Comma 45 4 3 4 2" xfId="16203" xr:uid="{00000000-0005-0000-0000-0000F35C0000}"/>
    <cellStyle name="Comma 45 4 3 5" xfId="30716" xr:uid="{00000000-0005-0000-0000-0000F45C0000}"/>
    <cellStyle name="Comma 45 4 4" xfId="25856" xr:uid="{00000000-0005-0000-0000-0000F55C0000}"/>
    <cellStyle name="Comma 45 4 4 2" xfId="25859" xr:uid="{00000000-0005-0000-0000-0000F65C0000}"/>
    <cellStyle name="Comma 45 4 4 2 2" xfId="30717" xr:uid="{00000000-0005-0000-0000-0000F75C0000}"/>
    <cellStyle name="Comma 45 4 4 2 2 2" xfId="11316" xr:uid="{00000000-0005-0000-0000-0000F85C0000}"/>
    <cellStyle name="Comma 45 4 4 2 3" xfId="30718" xr:uid="{00000000-0005-0000-0000-0000F95C0000}"/>
    <cellStyle name="Comma 45 4 4 3" xfId="25862" xr:uid="{00000000-0005-0000-0000-0000FA5C0000}"/>
    <cellStyle name="Comma 45 4 4 3 2" xfId="16245" xr:uid="{00000000-0005-0000-0000-0000FB5C0000}"/>
    <cellStyle name="Comma 45 4 4 4" xfId="30720" xr:uid="{00000000-0005-0000-0000-0000FC5C0000}"/>
    <cellStyle name="Comma 45 4 5" xfId="25865" xr:uid="{00000000-0005-0000-0000-0000FD5C0000}"/>
    <cellStyle name="Comma 45 4 5 2" xfId="25868" xr:uid="{00000000-0005-0000-0000-0000FE5C0000}"/>
    <cellStyle name="Comma 45 4 5 2 2" xfId="4314" xr:uid="{00000000-0005-0000-0000-0000FF5C0000}"/>
    <cellStyle name="Comma 45 4 5 3" xfId="25873" xr:uid="{00000000-0005-0000-0000-0000005D0000}"/>
    <cellStyle name="Comma 45 4 6" xfId="25876" xr:uid="{00000000-0005-0000-0000-0000015D0000}"/>
    <cellStyle name="Comma 45 4 6 2" xfId="25882" xr:uid="{00000000-0005-0000-0000-0000025D0000}"/>
    <cellStyle name="Comma 45 4 7" xfId="25891" xr:uid="{00000000-0005-0000-0000-0000035D0000}"/>
    <cellStyle name="Comma 45 4 8" xfId="25900" xr:uid="{00000000-0005-0000-0000-0000045D0000}"/>
    <cellStyle name="Comma 45 4 9" xfId="25908" xr:uid="{00000000-0005-0000-0000-0000055D0000}"/>
    <cellStyle name="Comma 45 5" xfId="30721" xr:uid="{00000000-0005-0000-0000-0000065D0000}"/>
    <cellStyle name="Comma 45 5 2" xfId="16162" xr:uid="{00000000-0005-0000-0000-0000075D0000}"/>
    <cellStyle name="Comma 45 5 2 2" xfId="7377" xr:uid="{00000000-0005-0000-0000-0000085D0000}"/>
    <cellStyle name="Comma 45 5 2 2 2" xfId="30723" xr:uid="{00000000-0005-0000-0000-0000095D0000}"/>
    <cellStyle name="Comma 45 5 2 2 2 2" xfId="30724" xr:uid="{00000000-0005-0000-0000-00000A5D0000}"/>
    <cellStyle name="Comma 45 5 2 2 2 2 2" xfId="30725" xr:uid="{00000000-0005-0000-0000-00000B5D0000}"/>
    <cellStyle name="Comma 45 5 2 2 2 3" xfId="368" xr:uid="{00000000-0005-0000-0000-00000C5D0000}"/>
    <cellStyle name="Comma 45 5 2 2 3" xfId="30726" xr:uid="{00000000-0005-0000-0000-00000D5D0000}"/>
    <cellStyle name="Comma 45 5 2 2 3 2" xfId="30727" xr:uid="{00000000-0005-0000-0000-00000E5D0000}"/>
    <cellStyle name="Comma 45 5 2 2 4" xfId="30728" xr:uid="{00000000-0005-0000-0000-00000F5D0000}"/>
    <cellStyle name="Comma 45 5 2 3" xfId="30729" xr:uid="{00000000-0005-0000-0000-0000105D0000}"/>
    <cellStyle name="Comma 45 5 2 3 2" xfId="16517" xr:uid="{00000000-0005-0000-0000-0000115D0000}"/>
    <cellStyle name="Comma 45 5 2 3 2 2" xfId="16519" xr:uid="{00000000-0005-0000-0000-0000125D0000}"/>
    <cellStyle name="Comma 45 5 2 3 3" xfId="16521" xr:uid="{00000000-0005-0000-0000-0000135D0000}"/>
    <cellStyle name="Comma 45 5 2 4" xfId="30730" xr:uid="{00000000-0005-0000-0000-0000145D0000}"/>
    <cellStyle name="Comma 45 5 2 4 2" xfId="16546" xr:uid="{00000000-0005-0000-0000-0000155D0000}"/>
    <cellStyle name="Comma 45 5 2 5" xfId="30731" xr:uid="{00000000-0005-0000-0000-0000165D0000}"/>
    <cellStyle name="Comma 45 5 3" xfId="30734" xr:uid="{00000000-0005-0000-0000-0000175D0000}"/>
    <cellStyle name="Comma 45 5 3 2" xfId="30735" xr:uid="{00000000-0005-0000-0000-0000185D0000}"/>
    <cellStyle name="Comma 45 5 3 2 2" xfId="30736" xr:uid="{00000000-0005-0000-0000-0000195D0000}"/>
    <cellStyle name="Comma 45 5 3 2 2 2" xfId="30737" xr:uid="{00000000-0005-0000-0000-00001A5D0000}"/>
    <cellStyle name="Comma 45 5 3 2 3" xfId="30738" xr:uid="{00000000-0005-0000-0000-00001B5D0000}"/>
    <cellStyle name="Comma 45 5 3 3" xfId="30739" xr:uid="{00000000-0005-0000-0000-00001C5D0000}"/>
    <cellStyle name="Comma 45 5 3 3 2" xfId="16590" xr:uid="{00000000-0005-0000-0000-00001D5D0000}"/>
    <cellStyle name="Comma 45 5 3 4" xfId="30740" xr:uid="{00000000-0005-0000-0000-00001E5D0000}"/>
    <cellStyle name="Comma 45 5 4" xfId="30741" xr:uid="{00000000-0005-0000-0000-00001F5D0000}"/>
    <cellStyle name="Comma 45 5 4 2" xfId="30742" xr:uid="{00000000-0005-0000-0000-0000205D0000}"/>
    <cellStyle name="Comma 45 5 4 2 2" xfId="30743" xr:uid="{00000000-0005-0000-0000-0000215D0000}"/>
    <cellStyle name="Comma 45 5 4 3" xfId="30744" xr:uid="{00000000-0005-0000-0000-0000225D0000}"/>
    <cellStyle name="Comma 45 5 5" xfId="28556" xr:uid="{00000000-0005-0000-0000-0000235D0000}"/>
    <cellStyle name="Comma 45 5 5 2" xfId="28557" xr:uid="{00000000-0005-0000-0000-0000245D0000}"/>
    <cellStyle name="Comma 45 5 6" xfId="28565" xr:uid="{00000000-0005-0000-0000-0000255D0000}"/>
    <cellStyle name="Comma 45 5 7" xfId="28572" xr:uid="{00000000-0005-0000-0000-0000265D0000}"/>
    <cellStyle name="Comma 45 6" xfId="30745" xr:uid="{00000000-0005-0000-0000-0000275D0000}"/>
    <cellStyle name="Comma 45 6 2" xfId="30746" xr:uid="{00000000-0005-0000-0000-0000285D0000}"/>
    <cellStyle name="Comma 45 6 2 2" xfId="30747" xr:uid="{00000000-0005-0000-0000-0000295D0000}"/>
    <cellStyle name="Comma 45 6 2 2 2" xfId="18634" xr:uid="{00000000-0005-0000-0000-00002A5D0000}"/>
    <cellStyle name="Comma 45 6 2 2 2 2" xfId="30748" xr:uid="{00000000-0005-0000-0000-00002B5D0000}"/>
    <cellStyle name="Comma 45 6 2 2 3" xfId="18636" xr:uid="{00000000-0005-0000-0000-00002C5D0000}"/>
    <cellStyle name="Comma 45 6 2 3" xfId="30749" xr:uid="{00000000-0005-0000-0000-00002D5D0000}"/>
    <cellStyle name="Comma 45 6 2 3 2" xfId="16879" xr:uid="{00000000-0005-0000-0000-00002E5D0000}"/>
    <cellStyle name="Comma 45 6 2 4" xfId="30750" xr:uid="{00000000-0005-0000-0000-00002F5D0000}"/>
    <cellStyle name="Comma 45 6 3" xfId="30751" xr:uid="{00000000-0005-0000-0000-0000305D0000}"/>
    <cellStyle name="Comma 45 6 3 2" xfId="30752" xr:uid="{00000000-0005-0000-0000-0000315D0000}"/>
    <cellStyle name="Comma 45 6 3 2 2" xfId="30753" xr:uid="{00000000-0005-0000-0000-0000325D0000}"/>
    <cellStyle name="Comma 45 6 3 3" xfId="30754" xr:uid="{00000000-0005-0000-0000-0000335D0000}"/>
    <cellStyle name="Comma 45 6 4" xfId="30755" xr:uid="{00000000-0005-0000-0000-0000345D0000}"/>
    <cellStyle name="Comma 45 6 4 2" xfId="30756" xr:uid="{00000000-0005-0000-0000-0000355D0000}"/>
    <cellStyle name="Comma 45 6 5" xfId="28577" xr:uid="{00000000-0005-0000-0000-0000365D0000}"/>
    <cellStyle name="Comma 45 7" xfId="30757" xr:uid="{00000000-0005-0000-0000-0000375D0000}"/>
    <cellStyle name="Comma 45 7 2" xfId="30758" xr:uid="{00000000-0005-0000-0000-0000385D0000}"/>
    <cellStyle name="Comma 45 7 2 2" xfId="30759" xr:uid="{00000000-0005-0000-0000-0000395D0000}"/>
    <cellStyle name="Comma 45 7 2 2 2" xfId="303" xr:uid="{00000000-0005-0000-0000-00003A5D0000}"/>
    <cellStyle name="Comma 45 7 2 3" xfId="30760" xr:uid="{00000000-0005-0000-0000-00003B5D0000}"/>
    <cellStyle name="Comma 45 7 3" xfId="30761" xr:uid="{00000000-0005-0000-0000-00003C5D0000}"/>
    <cellStyle name="Comma 45 7 3 2" xfId="30762" xr:uid="{00000000-0005-0000-0000-00003D5D0000}"/>
    <cellStyle name="Comma 45 7 4" xfId="30763" xr:uid="{00000000-0005-0000-0000-00003E5D0000}"/>
    <cellStyle name="Comma 45 8" xfId="30764" xr:uid="{00000000-0005-0000-0000-00003F5D0000}"/>
    <cellStyle name="Comma 45 8 2" xfId="28868" xr:uid="{00000000-0005-0000-0000-0000405D0000}"/>
    <cellStyle name="Comma 45 8 2 2" xfId="30765" xr:uid="{00000000-0005-0000-0000-0000415D0000}"/>
    <cellStyle name="Comma 45 8 3" xfId="28871" xr:uid="{00000000-0005-0000-0000-0000425D0000}"/>
    <cellStyle name="Comma 45 9" xfId="2784" xr:uid="{00000000-0005-0000-0000-0000435D0000}"/>
    <cellStyle name="Comma 45 9 2" xfId="2792" xr:uid="{00000000-0005-0000-0000-0000445D0000}"/>
    <cellStyle name="Comma 450" xfId="24350" xr:uid="{00000000-0005-0000-0000-0000455D0000}"/>
    <cellStyle name="Comma 450 2" xfId="24356" xr:uid="{00000000-0005-0000-0000-0000465D0000}"/>
    <cellStyle name="Comma 451" xfId="24360" xr:uid="{00000000-0005-0000-0000-0000475D0000}"/>
    <cellStyle name="Comma 451 2" xfId="28847" xr:uid="{00000000-0005-0000-0000-0000485D0000}"/>
    <cellStyle name="Comma 452" xfId="28851" xr:uid="{00000000-0005-0000-0000-0000495D0000}"/>
    <cellStyle name="Comma 452 2" xfId="1865" xr:uid="{00000000-0005-0000-0000-00004A5D0000}"/>
    <cellStyle name="Comma 453" xfId="28856" xr:uid="{00000000-0005-0000-0000-00004B5D0000}"/>
    <cellStyle name="Comma 453 2" xfId="6304" xr:uid="{00000000-0005-0000-0000-00004C5D0000}"/>
    <cellStyle name="Comma 454" xfId="9631" xr:uid="{00000000-0005-0000-0000-00004D5D0000}"/>
    <cellStyle name="Comma 454 2" xfId="9638" xr:uid="{00000000-0005-0000-0000-00004E5D0000}"/>
    <cellStyle name="Comma 455" xfId="9644" xr:uid="{00000000-0005-0000-0000-00004F5D0000}"/>
    <cellStyle name="Comma 455 2" xfId="9649" xr:uid="{00000000-0005-0000-0000-0000505D0000}"/>
    <cellStyle name="Comma 456" xfId="9652" xr:uid="{00000000-0005-0000-0000-0000515D0000}"/>
    <cellStyle name="Comma 456 2" xfId="30766" xr:uid="{00000000-0005-0000-0000-0000525D0000}"/>
    <cellStyle name="Comma 457" xfId="30768" xr:uid="{00000000-0005-0000-0000-0000535D0000}"/>
    <cellStyle name="Comma 457 2" xfId="30772" xr:uid="{00000000-0005-0000-0000-0000545D0000}"/>
    <cellStyle name="Comma 458" xfId="30774" xr:uid="{00000000-0005-0000-0000-0000555D0000}"/>
    <cellStyle name="Comma 458 2" xfId="30778" xr:uid="{00000000-0005-0000-0000-0000565D0000}"/>
    <cellStyle name="Comma 459" xfId="30780" xr:uid="{00000000-0005-0000-0000-0000575D0000}"/>
    <cellStyle name="Comma 459 2" xfId="20492" xr:uid="{00000000-0005-0000-0000-0000585D0000}"/>
    <cellStyle name="Comma 46" xfId="2112" xr:uid="{00000000-0005-0000-0000-0000595D0000}"/>
    <cellStyle name="Comma 46 2" xfId="30786" xr:uid="{00000000-0005-0000-0000-00005A5D0000}"/>
    <cellStyle name="Comma 46 2 2" xfId="15183" xr:uid="{00000000-0005-0000-0000-00005B5D0000}"/>
    <cellStyle name="Comma 46 3" xfId="30788" xr:uid="{00000000-0005-0000-0000-00005C5D0000}"/>
    <cellStyle name="Comma 46 3 2" xfId="30470" xr:uid="{00000000-0005-0000-0000-00005D5D0000}"/>
    <cellStyle name="Comma 46 4" xfId="30790" xr:uid="{00000000-0005-0000-0000-00005E5D0000}"/>
    <cellStyle name="Comma 46 5" xfId="30792" xr:uid="{00000000-0005-0000-0000-00005F5D0000}"/>
    <cellStyle name="Comma 460" xfId="9645" xr:uid="{00000000-0005-0000-0000-0000605D0000}"/>
    <cellStyle name="Comma 460 2" xfId="9650" xr:uid="{00000000-0005-0000-0000-0000615D0000}"/>
    <cellStyle name="Comma 461" xfId="9653" xr:uid="{00000000-0005-0000-0000-0000625D0000}"/>
    <cellStyle name="Comma 461 2" xfId="30767" xr:uid="{00000000-0005-0000-0000-0000635D0000}"/>
    <cellStyle name="Comma 462" xfId="30769" xr:uid="{00000000-0005-0000-0000-0000645D0000}"/>
    <cellStyle name="Comma 462 2" xfId="30773" xr:uid="{00000000-0005-0000-0000-0000655D0000}"/>
    <cellStyle name="Comma 463" xfId="30775" xr:uid="{00000000-0005-0000-0000-0000665D0000}"/>
    <cellStyle name="Comma 463 2" xfId="30779" xr:uid="{00000000-0005-0000-0000-0000675D0000}"/>
    <cellStyle name="Comma 464" xfId="30781" xr:uid="{00000000-0005-0000-0000-0000685D0000}"/>
    <cellStyle name="Comma 464 2" xfId="20493" xr:uid="{00000000-0005-0000-0000-0000695D0000}"/>
    <cellStyle name="Comma 465" xfId="30795" xr:uid="{00000000-0005-0000-0000-00006A5D0000}"/>
    <cellStyle name="Comma 465 2" xfId="18316" xr:uid="{00000000-0005-0000-0000-00006B5D0000}"/>
    <cellStyle name="Comma 466" xfId="30801" xr:uid="{00000000-0005-0000-0000-00006C5D0000}"/>
    <cellStyle name="Comma 466 2" xfId="18392" xr:uid="{00000000-0005-0000-0000-00006D5D0000}"/>
    <cellStyle name="Comma 467" xfId="30805" xr:uid="{00000000-0005-0000-0000-00006E5D0000}"/>
    <cellStyle name="Comma 467 2" xfId="8982" xr:uid="{00000000-0005-0000-0000-00006F5D0000}"/>
    <cellStyle name="Comma 468" xfId="6084" xr:uid="{00000000-0005-0000-0000-0000705D0000}"/>
    <cellStyle name="Comma 468 2" xfId="6611" xr:uid="{00000000-0005-0000-0000-0000715D0000}"/>
    <cellStyle name="Comma 469" xfId="6618" xr:uid="{00000000-0005-0000-0000-0000725D0000}"/>
    <cellStyle name="Comma 469 2" xfId="30809" xr:uid="{00000000-0005-0000-0000-0000735D0000}"/>
    <cellStyle name="Comma 47" xfId="30811" xr:uid="{00000000-0005-0000-0000-0000745D0000}"/>
    <cellStyle name="Comma 47 10" xfId="30813" xr:uid="{00000000-0005-0000-0000-0000755D0000}"/>
    <cellStyle name="Comma 47 11" xfId="30815" xr:uid="{00000000-0005-0000-0000-0000765D0000}"/>
    <cellStyle name="Comma 47 12" xfId="2761" xr:uid="{00000000-0005-0000-0000-0000775D0000}"/>
    <cellStyle name="Comma 47 2" xfId="30816" xr:uid="{00000000-0005-0000-0000-0000785D0000}"/>
    <cellStyle name="Comma 47 2 10" xfId="21784" xr:uid="{00000000-0005-0000-0000-0000795D0000}"/>
    <cellStyle name="Comma 47 2 11" xfId="30818" xr:uid="{00000000-0005-0000-0000-00007A5D0000}"/>
    <cellStyle name="Comma 47 2 2" xfId="30820" xr:uid="{00000000-0005-0000-0000-00007B5D0000}"/>
    <cellStyle name="Comma 47 2 2 10" xfId="23096" xr:uid="{00000000-0005-0000-0000-00007C5D0000}"/>
    <cellStyle name="Comma 47 2 2 2" xfId="12301" xr:uid="{00000000-0005-0000-0000-00007D5D0000}"/>
    <cellStyle name="Comma 47 2 2 2 2" xfId="8730" xr:uid="{00000000-0005-0000-0000-00007E5D0000}"/>
    <cellStyle name="Comma 47 2 2 2 2 2" xfId="8732" xr:uid="{00000000-0005-0000-0000-00007F5D0000}"/>
    <cellStyle name="Comma 47 2 2 2 2 2 2" xfId="8738" xr:uid="{00000000-0005-0000-0000-0000805D0000}"/>
    <cellStyle name="Comma 47 2 2 2 2 2 2 2" xfId="10336" xr:uid="{00000000-0005-0000-0000-0000815D0000}"/>
    <cellStyle name="Comma 47 2 2 2 2 2 2 2 2" xfId="20034" xr:uid="{00000000-0005-0000-0000-0000825D0000}"/>
    <cellStyle name="Comma 47 2 2 2 2 2 2 2 2 2" xfId="30822" xr:uid="{00000000-0005-0000-0000-0000835D0000}"/>
    <cellStyle name="Comma 47 2 2 2 2 2 2 2 3" xfId="7827" xr:uid="{00000000-0005-0000-0000-0000845D0000}"/>
    <cellStyle name="Comma 47 2 2 2 2 2 2 3" xfId="30825" xr:uid="{00000000-0005-0000-0000-0000855D0000}"/>
    <cellStyle name="Comma 47 2 2 2 2 2 2 3 2" xfId="21757" xr:uid="{00000000-0005-0000-0000-0000865D0000}"/>
    <cellStyle name="Comma 47 2 2 2 2 2 2 4" xfId="30826" xr:uid="{00000000-0005-0000-0000-0000875D0000}"/>
    <cellStyle name="Comma 47 2 2 2 2 2 3" xfId="30827" xr:uid="{00000000-0005-0000-0000-0000885D0000}"/>
    <cellStyle name="Comma 47 2 2 2 2 2 3 2" xfId="30828" xr:uid="{00000000-0005-0000-0000-0000895D0000}"/>
    <cellStyle name="Comma 47 2 2 2 2 2 3 2 2" xfId="30830" xr:uid="{00000000-0005-0000-0000-00008A5D0000}"/>
    <cellStyle name="Comma 47 2 2 2 2 2 3 3" xfId="30832" xr:uid="{00000000-0005-0000-0000-00008B5D0000}"/>
    <cellStyle name="Comma 47 2 2 2 2 2 4" xfId="30833" xr:uid="{00000000-0005-0000-0000-00008C5D0000}"/>
    <cellStyle name="Comma 47 2 2 2 2 2 4 2" xfId="30834" xr:uid="{00000000-0005-0000-0000-00008D5D0000}"/>
    <cellStyle name="Comma 47 2 2 2 2 2 5" xfId="30835" xr:uid="{00000000-0005-0000-0000-00008E5D0000}"/>
    <cellStyle name="Comma 47 2 2 2 2 3" xfId="8742" xr:uid="{00000000-0005-0000-0000-00008F5D0000}"/>
    <cellStyle name="Comma 47 2 2 2 2 3 2" xfId="30836" xr:uid="{00000000-0005-0000-0000-0000905D0000}"/>
    <cellStyle name="Comma 47 2 2 2 2 3 2 2" xfId="30839" xr:uid="{00000000-0005-0000-0000-0000915D0000}"/>
    <cellStyle name="Comma 47 2 2 2 2 3 2 2 2" xfId="11062" xr:uid="{00000000-0005-0000-0000-0000925D0000}"/>
    <cellStyle name="Comma 47 2 2 2 2 3 2 3" xfId="30840" xr:uid="{00000000-0005-0000-0000-0000935D0000}"/>
    <cellStyle name="Comma 47 2 2 2 2 3 3" xfId="30841" xr:uid="{00000000-0005-0000-0000-0000945D0000}"/>
    <cellStyle name="Comma 47 2 2 2 2 3 3 2" xfId="30842" xr:uid="{00000000-0005-0000-0000-0000955D0000}"/>
    <cellStyle name="Comma 47 2 2 2 2 3 4" xfId="30843" xr:uid="{00000000-0005-0000-0000-0000965D0000}"/>
    <cellStyle name="Comma 47 2 2 2 2 4" xfId="30847" xr:uid="{00000000-0005-0000-0000-0000975D0000}"/>
    <cellStyle name="Comma 47 2 2 2 2 4 2" xfId="30851" xr:uid="{00000000-0005-0000-0000-0000985D0000}"/>
    <cellStyle name="Comma 47 2 2 2 2 4 2 2" xfId="30856" xr:uid="{00000000-0005-0000-0000-0000995D0000}"/>
    <cellStyle name="Comma 47 2 2 2 2 4 3" xfId="30859" xr:uid="{00000000-0005-0000-0000-00009A5D0000}"/>
    <cellStyle name="Comma 47 2 2 2 2 5" xfId="30860" xr:uid="{00000000-0005-0000-0000-00009B5D0000}"/>
    <cellStyle name="Comma 47 2 2 2 2 5 2" xfId="30863" xr:uid="{00000000-0005-0000-0000-00009C5D0000}"/>
    <cellStyle name="Comma 47 2 2 2 2 6" xfId="30866" xr:uid="{00000000-0005-0000-0000-00009D5D0000}"/>
    <cellStyle name="Comma 47 2 2 2 2 7" xfId="30869" xr:uid="{00000000-0005-0000-0000-00009E5D0000}"/>
    <cellStyle name="Comma 47 2 2 2 3" xfId="8747" xr:uid="{00000000-0005-0000-0000-00009F5D0000}"/>
    <cellStyle name="Comma 47 2 2 2 3 2" xfId="8751" xr:uid="{00000000-0005-0000-0000-0000A05D0000}"/>
    <cellStyle name="Comma 47 2 2 2 3 2 2" xfId="30872" xr:uid="{00000000-0005-0000-0000-0000A15D0000}"/>
    <cellStyle name="Comma 47 2 2 2 3 2 2 2" xfId="30873" xr:uid="{00000000-0005-0000-0000-0000A25D0000}"/>
    <cellStyle name="Comma 47 2 2 2 3 2 2 2 2" xfId="30874" xr:uid="{00000000-0005-0000-0000-0000A35D0000}"/>
    <cellStyle name="Comma 47 2 2 2 3 2 2 3" xfId="30875" xr:uid="{00000000-0005-0000-0000-0000A45D0000}"/>
    <cellStyle name="Comma 47 2 2 2 3 2 3" xfId="30877" xr:uid="{00000000-0005-0000-0000-0000A55D0000}"/>
    <cellStyle name="Comma 47 2 2 2 3 2 3 2" xfId="10226" xr:uid="{00000000-0005-0000-0000-0000A65D0000}"/>
    <cellStyle name="Comma 47 2 2 2 3 2 4" xfId="30878" xr:uid="{00000000-0005-0000-0000-0000A75D0000}"/>
    <cellStyle name="Comma 47 2 2 2 3 3" xfId="17223" xr:uid="{00000000-0005-0000-0000-0000A85D0000}"/>
    <cellStyle name="Comma 47 2 2 2 3 3 2" xfId="30879" xr:uid="{00000000-0005-0000-0000-0000A95D0000}"/>
    <cellStyle name="Comma 47 2 2 2 3 3 2 2" xfId="30880" xr:uid="{00000000-0005-0000-0000-0000AA5D0000}"/>
    <cellStyle name="Comma 47 2 2 2 3 3 3" xfId="30881" xr:uid="{00000000-0005-0000-0000-0000AB5D0000}"/>
    <cellStyle name="Comma 47 2 2 2 3 4" xfId="30882" xr:uid="{00000000-0005-0000-0000-0000AC5D0000}"/>
    <cellStyle name="Comma 47 2 2 2 3 4 2" xfId="30885" xr:uid="{00000000-0005-0000-0000-0000AD5D0000}"/>
    <cellStyle name="Comma 47 2 2 2 3 5" xfId="30886" xr:uid="{00000000-0005-0000-0000-0000AE5D0000}"/>
    <cellStyle name="Comma 47 2 2 2 4" xfId="8755" xr:uid="{00000000-0005-0000-0000-0000AF5D0000}"/>
    <cellStyle name="Comma 47 2 2 2 4 2" xfId="25422" xr:uid="{00000000-0005-0000-0000-0000B05D0000}"/>
    <cellStyle name="Comma 47 2 2 2 4 2 2" xfId="27363" xr:uid="{00000000-0005-0000-0000-0000B15D0000}"/>
    <cellStyle name="Comma 47 2 2 2 4 2 2 2" xfId="27366" xr:uid="{00000000-0005-0000-0000-0000B25D0000}"/>
    <cellStyle name="Comma 47 2 2 2 4 2 3" xfId="27403" xr:uid="{00000000-0005-0000-0000-0000B35D0000}"/>
    <cellStyle name="Comma 47 2 2 2 4 3" xfId="25426" xr:uid="{00000000-0005-0000-0000-0000B45D0000}"/>
    <cellStyle name="Comma 47 2 2 2 4 3 2" xfId="27446" xr:uid="{00000000-0005-0000-0000-0000B55D0000}"/>
    <cellStyle name="Comma 47 2 2 2 4 4" xfId="27490" xr:uid="{00000000-0005-0000-0000-0000B65D0000}"/>
    <cellStyle name="Comma 47 2 2 2 5" xfId="8759" xr:uid="{00000000-0005-0000-0000-0000B75D0000}"/>
    <cellStyle name="Comma 47 2 2 2 5 2" xfId="27544" xr:uid="{00000000-0005-0000-0000-0000B85D0000}"/>
    <cellStyle name="Comma 47 2 2 2 5 2 2" xfId="27547" xr:uid="{00000000-0005-0000-0000-0000B95D0000}"/>
    <cellStyle name="Comma 47 2 2 2 5 3" xfId="27582" xr:uid="{00000000-0005-0000-0000-0000BA5D0000}"/>
    <cellStyle name="Comma 47 2 2 2 6" xfId="27629" xr:uid="{00000000-0005-0000-0000-0000BB5D0000}"/>
    <cellStyle name="Comma 47 2 2 2 6 2" xfId="27632" xr:uid="{00000000-0005-0000-0000-0000BC5D0000}"/>
    <cellStyle name="Comma 47 2 2 2 7" xfId="27645" xr:uid="{00000000-0005-0000-0000-0000BD5D0000}"/>
    <cellStyle name="Comma 47 2 2 2 8" xfId="27658" xr:uid="{00000000-0005-0000-0000-0000BE5D0000}"/>
    <cellStyle name="Comma 47 2 2 3" xfId="30887" xr:uid="{00000000-0005-0000-0000-0000BF5D0000}"/>
    <cellStyle name="Comma 47 2 2 3 2" xfId="8813" xr:uid="{00000000-0005-0000-0000-0000C05D0000}"/>
    <cellStyle name="Comma 47 2 2 3 2 2" xfId="8815" xr:uid="{00000000-0005-0000-0000-0000C15D0000}"/>
    <cellStyle name="Comma 47 2 2 3 2 2 2" xfId="4351" xr:uid="{00000000-0005-0000-0000-0000C25D0000}"/>
    <cellStyle name="Comma 47 2 2 3 2 2 2 2" xfId="30888" xr:uid="{00000000-0005-0000-0000-0000C35D0000}"/>
    <cellStyle name="Comma 47 2 2 3 2 2 2 2 2" xfId="30889" xr:uid="{00000000-0005-0000-0000-0000C45D0000}"/>
    <cellStyle name="Comma 47 2 2 3 2 2 2 3" xfId="30890" xr:uid="{00000000-0005-0000-0000-0000C55D0000}"/>
    <cellStyle name="Comma 47 2 2 3 2 2 3" xfId="30891" xr:uid="{00000000-0005-0000-0000-0000C65D0000}"/>
    <cellStyle name="Comma 47 2 2 3 2 2 3 2" xfId="30892" xr:uid="{00000000-0005-0000-0000-0000C75D0000}"/>
    <cellStyle name="Comma 47 2 2 3 2 2 4" xfId="30893" xr:uid="{00000000-0005-0000-0000-0000C85D0000}"/>
    <cellStyle name="Comma 47 2 2 3 2 3" xfId="30894" xr:uid="{00000000-0005-0000-0000-0000C95D0000}"/>
    <cellStyle name="Comma 47 2 2 3 2 3 2" xfId="30895" xr:uid="{00000000-0005-0000-0000-0000CA5D0000}"/>
    <cellStyle name="Comma 47 2 2 3 2 3 2 2" xfId="30896" xr:uid="{00000000-0005-0000-0000-0000CB5D0000}"/>
    <cellStyle name="Comma 47 2 2 3 2 3 3" xfId="30897" xr:uid="{00000000-0005-0000-0000-0000CC5D0000}"/>
    <cellStyle name="Comma 47 2 2 3 2 4" xfId="30898" xr:uid="{00000000-0005-0000-0000-0000CD5D0000}"/>
    <cellStyle name="Comma 47 2 2 3 2 4 2" xfId="30899" xr:uid="{00000000-0005-0000-0000-0000CE5D0000}"/>
    <cellStyle name="Comma 47 2 2 3 2 5" xfId="12270" xr:uid="{00000000-0005-0000-0000-0000CF5D0000}"/>
    <cellStyle name="Comma 47 2 2 3 3" xfId="8817" xr:uid="{00000000-0005-0000-0000-0000D05D0000}"/>
    <cellStyle name="Comma 47 2 2 3 3 2" xfId="30900" xr:uid="{00000000-0005-0000-0000-0000D15D0000}"/>
    <cellStyle name="Comma 47 2 2 3 3 2 2" xfId="30901" xr:uid="{00000000-0005-0000-0000-0000D25D0000}"/>
    <cellStyle name="Comma 47 2 2 3 3 2 2 2" xfId="14062" xr:uid="{00000000-0005-0000-0000-0000D35D0000}"/>
    <cellStyle name="Comma 47 2 2 3 3 2 3" xfId="30902" xr:uid="{00000000-0005-0000-0000-0000D45D0000}"/>
    <cellStyle name="Comma 47 2 2 3 3 3" xfId="28142" xr:uid="{00000000-0005-0000-0000-0000D55D0000}"/>
    <cellStyle name="Comma 47 2 2 3 3 3 2" xfId="30903" xr:uid="{00000000-0005-0000-0000-0000D65D0000}"/>
    <cellStyle name="Comma 47 2 2 3 3 4" xfId="30904" xr:uid="{00000000-0005-0000-0000-0000D75D0000}"/>
    <cellStyle name="Comma 47 2 2 3 4" xfId="8821" xr:uid="{00000000-0005-0000-0000-0000D85D0000}"/>
    <cellStyle name="Comma 47 2 2 3 4 2" xfId="27683" xr:uid="{00000000-0005-0000-0000-0000D95D0000}"/>
    <cellStyle name="Comma 47 2 2 3 4 2 2" xfId="27686" xr:uid="{00000000-0005-0000-0000-0000DA5D0000}"/>
    <cellStyle name="Comma 47 2 2 3 4 3" xfId="27723" xr:uid="{00000000-0005-0000-0000-0000DB5D0000}"/>
    <cellStyle name="Comma 47 2 2 3 5" xfId="27752" xr:uid="{00000000-0005-0000-0000-0000DC5D0000}"/>
    <cellStyle name="Comma 47 2 2 3 5 2" xfId="27755" xr:uid="{00000000-0005-0000-0000-0000DD5D0000}"/>
    <cellStyle name="Comma 47 2 2 3 6" xfId="27774" xr:uid="{00000000-0005-0000-0000-0000DE5D0000}"/>
    <cellStyle name="Comma 47 2 2 3 7" xfId="27783" xr:uid="{00000000-0005-0000-0000-0000DF5D0000}"/>
    <cellStyle name="Comma 47 2 2 4" xfId="30905" xr:uid="{00000000-0005-0000-0000-0000E05D0000}"/>
    <cellStyle name="Comma 47 2 2 4 2" xfId="8853" xr:uid="{00000000-0005-0000-0000-0000E15D0000}"/>
    <cellStyle name="Comma 47 2 2 4 2 2" xfId="30906" xr:uid="{00000000-0005-0000-0000-0000E25D0000}"/>
    <cellStyle name="Comma 47 2 2 4 2 2 2" xfId="30907" xr:uid="{00000000-0005-0000-0000-0000E35D0000}"/>
    <cellStyle name="Comma 47 2 2 4 2 2 2 2" xfId="30908" xr:uid="{00000000-0005-0000-0000-0000E45D0000}"/>
    <cellStyle name="Comma 47 2 2 4 2 2 3" xfId="30910" xr:uid="{00000000-0005-0000-0000-0000E55D0000}"/>
    <cellStyle name="Comma 47 2 2 4 2 3" xfId="30911" xr:uid="{00000000-0005-0000-0000-0000E65D0000}"/>
    <cellStyle name="Comma 47 2 2 4 2 3 2" xfId="30912" xr:uid="{00000000-0005-0000-0000-0000E75D0000}"/>
    <cellStyle name="Comma 47 2 2 4 2 4" xfId="30913" xr:uid="{00000000-0005-0000-0000-0000E85D0000}"/>
    <cellStyle name="Comma 47 2 2 4 3" xfId="16916" xr:uid="{00000000-0005-0000-0000-0000E95D0000}"/>
    <cellStyle name="Comma 47 2 2 4 3 2" xfId="16918" xr:uid="{00000000-0005-0000-0000-0000EA5D0000}"/>
    <cellStyle name="Comma 47 2 2 4 3 2 2" xfId="30914" xr:uid="{00000000-0005-0000-0000-0000EB5D0000}"/>
    <cellStyle name="Comma 47 2 2 4 3 3" xfId="30915" xr:uid="{00000000-0005-0000-0000-0000EC5D0000}"/>
    <cellStyle name="Comma 47 2 2 4 4" xfId="16924" xr:uid="{00000000-0005-0000-0000-0000ED5D0000}"/>
    <cellStyle name="Comma 47 2 2 4 4 2" xfId="168" xr:uid="{00000000-0005-0000-0000-0000EE5D0000}"/>
    <cellStyle name="Comma 47 2 2 4 5" xfId="17148" xr:uid="{00000000-0005-0000-0000-0000EF5D0000}"/>
    <cellStyle name="Comma 47 2 2 5" xfId="30916" xr:uid="{00000000-0005-0000-0000-0000F05D0000}"/>
    <cellStyle name="Comma 47 2 2 5 2" xfId="17213" xr:uid="{00000000-0005-0000-0000-0000F15D0000}"/>
    <cellStyle name="Comma 47 2 2 5 2 2" xfId="30918" xr:uid="{00000000-0005-0000-0000-0000F25D0000}"/>
    <cellStyle name="Comma 47 2 2 5 2 2 2" xfId="30919" xr:uid="{00000000-0005-0000-0000-0000F35D0000}"/>
    <cellStyle name="Comma 47 2 2 5 2 3" xfId="30920" xr:uid="{00000000-0005-0000-0000-0000F45D0000}"/>
    <cellStyle name="Comma 47 2 2 5 3" xfId="16931" xr:uid="{00000000-0005-0000-0000-0000F55D0000}"/>
    <cellStyle name="Comma 47 2 2 5 3 2" xfId="30922" xr:uid="{00000000-0005-0000-0000-0000F65D0000}"/>
    <cellStyle name="Comma 47 2 2 5 4" xfId="27839" xr:uid="{00000000-0005-0000-0000-0000F75D0000}"/>
    <cellStyle name="Comma 47 2 2 6" xfId="30925" xr:uid="{00000000-0005-0000-0000-0000F85D0000}"/>
    <cellStyle name="Comma 47 2 2 6 2" xfId="30928" xr:uid="{00000000-0005-0000-0000-0000F95D0000}"/>
    <cellStyle name="Comma 47 2 2 6 2 2" xfId="30929" xr:uid="{00000000-0005-0000-0000-0000FA5D0000}"/>
    <cellStyle name="Comma 47 2 2 6 3" xfId="30930" xr:uid="{00000000-0005-0000-0000-0000FB5D0000}"/>
    <cellStyle name="Comma 47 2 2 7" xfId="30931" xr:uid="{00000000-0005-0000-0000-0000FC5D0000}"/>
    <cellStyle name="Comma 47 2 2 7 2" xfId="30936" xr:uid="{00000000-0005-0000-0000-0000FD5D0000}"/>
    <cellStyle name="Comma 47 2 2 8" xfId="30937" xr:uid="{00000000-0005-0000-0000-0000FE5D0000}"/>
    <cellStyle name="Comma 47 2 2 9" xfId="22092" xr:uid="{00000000-0005-0000-0000-0000FF5D0000}"/>
    <cellStyle name="Comma 47 2 3" xfId="30938" xr:uid="{00000000-0005-0000-0000-0000005E0000}"/>
    <cellStyle name="Comma 47 2 3 2" xfId="30939" xr:uid="{00000000-0005-0000-0000-0000015E0000}"/>
    <cellStyle name="Comma 47 2 3 2 2" xfId="9040" xr:uid="{00000000-0005-0000-0000-0000025E0000}"/>
    <cellStyle name="Comma 47 2 3 2 2 2" xfId="9044" xr:uid="{00000000-0005-0000-0000-0000035E0000}"/>
    <cellStyle name="Comma 47 2 3 2 2 2 2" xfId="30940" xr:uid="{00000000-0005-0000-0000-0000045E0000}"/>
    <cellStyle name="Comma 47 2 3 2 2 2 2 2" xfId="30941" xr:uid="{00000000-0005-0000-0000-0000055E0000}"/>
    <cellStyle name="Comma 47 2 3 2 2 2 2 2 2" xfId="30944" xr:uid="{00000000-0005-0000-0000-0000065E0000}"/>
    <cellStyle name="Comma 47 2 3 2 2 2 2 3" xfId="30947" xr:uid="{00000000-0005-0000-0000-0000075E0000}"/>
    <cellStyle name="Comma 47 2 3 2 2 2 3" xfId="30951" xr:uid="{00000000-0005-0000-0000-0000085E0000}"/>
    <cellStyle name="Comma 47 2 3 2 2 2 3 2" xfId="30952" xr:uid="{00000000-0005-0000-0000-0000095E0000}"/>
    <cellStyle name="Comma 47 2 3 2 2 2 4" xfId="30955" xr:uid="{00000000-0005-0000-0000-00000A5E0000}"/>
    <cellStyle name="Comma 47 2 3 2 2 3" xfId="25211" xr:uid="{00000000-0005-0000-0000-00000B5E0000}"/>
    <cellStyle name="Comma 47 2 3 2 2 3 2" xfId="30956" xr:uid="{00000000-0005-0000-0000-00000C5E0000}"/>
    <cellStyle name="Comma 47 2 3 2 2 3 2 2" xfId="30957" xr:uid="{00000000-0005-0000-0000-00000D5E0000}"/>
    <cellStyle name="Comma 47 2 3 2 2 3 3" xfId="30960" xr:uid="{00000000-0005-0000-0000-00000E5E0000}"/>
    <cellStyle name="Comma 47 2 3 2 2 4" xfId="25214" xr:uid="{00000000-0005-0000-0000-00000F5E0000}"/>
    <cellStyle name="Comma 47 2 3 2 2 4 2" xfId="30961" xr:uid="{00000000-0005-0000-0000-0000105E0000}"/>
    <cellStyle name="Comma 47 2 3 2 2 5" xfId="25217" xr:uid="{00000000-0005-0000-0000-0000115E0000}"/>
    <cellStyle name="Comma 47 2 3 2 3" xfId="9046" xr:uid="{00000000-0005-0000-0000-0000125E0000}"/>
    <cellStyle name="Comma 47 2 3 2 3 2" xfId="25253" xr:uid="{00000000-0005-0000-0000-0000135E0000}"/>
    <cellStyle name="Comma 47 2 3 2 3 2 2" xfId="30962" xr:uid="{00000000-0005-0000-0000-0000145E0000}"/>
    <cellStyle name="Comma 47 2 3 2 3 2 2 2" xfId="24520" xr:uid="{00000000-0005-0000-0000-0000155E0000}"/>
    <cellStyle name="Comma 47 2 3 2 3 2 3" xfId="30963" xr:uid="{00000000-0005-0000-0000-0000165E0000}"/>
    <cellStyle name="Comma 47 2 3 2 3 3" xfId="23044" xr:uid="{00000000-0005-0000-0000-0000175E0000}"/>
    <cellStyle name="Comma 47 2 3 2 3 3 2" xfId="30964" xr:uid="{00000000-0005-0000-0000-0000185E0000}"/>
    <cellStyle name="Comma 47 2 3 2 3 4" xfId="25255" xr:uid="{00000000-0005-0000-0000-0000195E0000}"/>
    <cellStyle name="Comma 47 2 3 2 4" xfId="9050" xr:uid="{00000000-0005-0000-0000-00001A5E0000}"/>
    <cellStyle name="Comma 47 2 3 2 4 2" xfId="27947" xr:uid="{00000000-0005-0000-0000-00001B5E0000}"/>
    <cellStyle name="Comma 47 2 3 2 4 2 2" xfId="27950" xr:uid="{00000000-0005-0000-0000-00001C5E0000}"/>
    <cellStyle name="Comma 47 2 3 2 4 3" xfId="27982" xr:uid="{00000000-0005-0000-0000-00001D5E0000}"/>
    <cellStyle name="Comma 47 2 3 2 5" xfId="28032" xr:uid="{00000000-0005-0000-0000-00001E5E0000}"/>
    <cellStyle name="Comma 47 2 3 2 5 2" xfId="28035" xr:uid="{00000000-0005-0000-0000-00001F5E0000}"/>
    <cellStyle name="Comma 47 2 3 2 6" xfId="28077" xr:uid="{00000000-0005-0000-0000-0000205E0000}"/>
    <cellStyle name="Comma 47 2 3 2 7" xfId="28086" xr:uid="{00000000-0005-0000-0000-0000215E0000}"/>
    <cellStyle name="Comma 47 2 3 3" xfId="30965" xr:uid="{00000000-0005-0000-0000-0000225E0000}"/>
    <cellStyle name="Comma 47 2 3 3 2" xfId="9081" xr:uid="{00000000-0005-0000-0000-0000235E0000}"/>
    <cellStyle name="Comma 47 2 3 3 2 2" xfId="30966" xr:uid="{00000000-0005-0000-0000-0000245E0000}"/>
    <cellStyle name="Comma 47 2 3 3 2 2 2" xfId="30967" xr:uid="{00000000-0005-0000-0000-0000255E0000}"/>
    <cellStyle name="Comma 47 2 3 3 2 2 2 2" xfId="30968" xr:uid="{00000000-0005-0000-0000-0000265E0000}"/>
    <cellStyle name="Comma 47 2 3 3 2 2 3" xfId="30969" xr:uid="{00000000-0005-0000-0000-0000275E0000}"/>
    <cellStyle name="Comma 47 2 3 3 2 3" xfId="30970" xr:uid="{00000000-0005-0000-0000-0000285E0000}"/>
    <cellStyle name="Comma 47 2 3 3 2 3 2" xfId="30971" xr:uid="{00000000-0005-0000-0000-0000295E0000}"/>
    <cellStyle name="Comma 47 2 3 3 2 4" xfId="30972" xr:uid="{00000000-0005-0000-0000-00002A5E0000}"/>
    <cellStyle name="Comma 47 2 3 3 3" xfId="30973" xr:uid="{00000000-0005-0000-0000-00002B5E0000}"/>
    <cellStyle name="Comma 47 2 3 3 3 2" xfId="30974" xr:uid="{00000000-0005-0000-0000-00002C5E0000}"/>
    <cellStyle name="Comma 47 2 3 3 3 2 2" xfId="30975" xr:uid="{00000000-0005-0000-0000-00002D5E0000}"/>
    <cellStyle name="Comma 47 2 3 3 3 3" xfId="30976" xr:uid="{00000000-0005-0000-0000-00002E5E0000}"/>
    <cellStyle name="Comma 47 2 3 3 4" xfId="28109" xr:uid="{00000000-0005-0000-0000-00002F5E0000}"/>
    <cellStyle name="Comma 47 2 3 3 4 2" xfId="28112" xr:uid="{00000000-0005-0000-0000-0000305E0000}"/>
    <cellStyle name="Comma 47 2 3 3 5" xfId="28152" xr:uid="{00000000-0005-0000-0000-0000315E0000}"/>
    <cellStyle name="Comma 47 2 3 4" xfId="30978" xr:uid="{00000000-0005-0000-0000-0000325E0000}"/>
    <cellStyle name="Comma 47 2 3 4 2" xfId="30979" xr:uid="{00000000-0005-0000-0000-0000335E0000}"/>
    <cellStyle name="Comma 47 2 3 4 2 2" xfId="30980" xr:uid="{00000000-0005-0000-0000-0000345E0000}"/>
    <cellStyle name="Comma 47 2 3 4 2 2 2" xfId="30981" xr:uid="{00000000-0005-0000-0000-0000355E0000}"/>
    <cellStyle name="Comma 47 2 3 4 2 3" xfId="30982" xr:uid="{00000000-0005-0000-0000-0000365E0000}"/>
    <cellStyle name="Comma 47 2 3 4 3" xfId="16940" xr:uid="{00000000-0005-0000-0000-0000375E0000}"/>
    <cellStyle name="Comma 47 2 3 4 3 2" xfId="30983" xr:uid="{00000000-0005-0000-0000-0000385E0000}"/>
    <cellStyle name="Comma 47 2 3 4 4" xfId="28182" xr:uid="{00000000-0005-0000-0000-0000395E0000}"/>
    <cellStyle name="Comma 47 2 3 5" xfId="30984" xr:uid="{00000000-0005-0000-0000-00003A5E0000}"/>
    <cellStyle name="Comma 47 2 3 5 2" xfId="15713" xr:uid="{00000000-0005-0000-0000-00003B5E0000}"/>
    <cellStyle name="Comma 47 2 3 5 2 2" xfId="15715" xr:uid="{00000000-0005-0000-0000-00003C5E0000}"/>
    <cellStyle name="Comma 47 2 3 5 3" xfId="15718" xr:uid="{00000000-0005-0000-0000-00003D5E0000}"/>
    <cellStyle name="Comma 47 2 3 6" xfId="30985" xr:uid="{00000000-0005-0000-0000-00003E5E0000}"/>
    <cellStyle name="Comma 47 2 3 6 2" xfId="15740" xr:uid="{00000000-0005-0000-0000-00003F5E0000}"/>
    <cellStyle name="Comma 47 2 3 7" xfId="30986" xr:uid="{00000000-0005-0000-0000-0000405E0000}"/>
    <cellStyle name="Comma 47 2 3 8" xfId="18181" xr:uid="{00000000-0005-0000-0000-0000415E0000}"/>
    <cellStyle name="Comma 47 2 4" xfId="30987" xr:uid="{00000000-0005-0000-0000-0000425E0000}"/>
    <cellStyle name="Comma 47 2 4 2" xfId="30988" xr:uid="{00000000-0005-0000-0000-0000435E0000}"/>
    <cellStyle name="Comma 47 2 4 2 2" xfId="9203" xr:uid="{00000000-0005-0000-0000-0000445E0000}"/>
    <cellStyle name="Comma 47 2 4 2 2 2" xfId="30351" xr:uid="{00000000-0005-0000-0000-0000455E0000}"/>
    <cellStyle name="Comma 47 2 4 2 2 2 2" xfId="30989" xr:uid="{00000000-0005-0000-0000-0000465E0000}"/>
    <cellStyle name="Comma 47 2 4 2 2 2 2 2" xfId="30992" xr:uid="{00000000-0005-0000-0000-0000475E0000}"/>
    <cellStyle name="Comma 47 2 4 2 2 2 3" xfId="30995" xr:uid="{00000000-0005-0000-0000-0000485E0000}"/>
    <cellStyle name="Comma 47 2 4 2 2 3" xfId="30355" xr:uid="{00000000-0005-0000-0000-0000495E0000}"/>
    <cellStyle name="Comma 47 2 4 2 2 3 2" xfId="30998" xr:uid="{00000000-0005-0000-0000-00004A5E0000}"/>
    <cellStyle name="Comma 47 2 4 2 2 4" xfId="31003" xr:uid="{00000000-0005-0000-0000-00004B5E0000}"/>
    <cellStyle name="Comma 47 2 4 2 3" xfId="31006" xr:uid="{00000000-0005-0000-0000-00004C5E0000}"/>
    <cellStyle name="Comma 47 2 4 2 3 2" xfId="29692" xr:uid="{00000000-0005-0000-0000-00004D5E0000}"/>
    <cellStyle name="Comma 47 2 4 2 3 2 2" xfId="31007" xr:uid="{00000000-0005-0000-0000-00004E5E0000}"/>
    <cellStyle name="Comma 47 2 4 2 3 3" xfId="31012" xr:uid="{00000000-0005-0000-0000-00004F5E0000}"/>
    <cellStyle name="Comma 47 2 4 2 4" xfId="28270" xr:uid="{00000000-0005-0000-0000-0000505E0000}"/>
    <cellStyle name="Comma 47 2 4 2 4 2" xfId="28271" xr:uid="{00000000-0005-0000-0000-0000515E0000}"/>
    <cellStyle name="Comma 47 2 4 2 5" xfId="28376" xr:uid="{00000000-0005-0000-0000-0000525E0000}"/>
    <cellStyle name="Comma 47 2 4 3" xfId="31017" xr:uid="{00000000-0005-0000-0000-0000535E0000}"/>
    <cellStyle name="Comma 47 2 4 3 2" xfId="31018" xr:uid="{00000000-0005-0000-0000-0000545E0000}"/>
    <cellStyle name="Comma 47 2 4 3 2 2" xfId="31019" xr:uid="{00000000-0005-0000-0000-0000555E0000}"/>
    <cellStyle name="Comma 47 2 4 3 2 2 2" xfId="31022" xr:uid="{00000000-0005-0000-0000-0000565E0000}"/>
    <cellStyle name="Comma 47 2 4 3 2 3" xfId="31023" xr:uid="{00000000-0005-0000-0000-0000575E0000}"/>
    <cellStyle name="Comma 47 2 4 3 3" xfId="31028" xr:uid="{00000000-0005-0000-0000-0000585E0000}"/>
    <cellStyle name="Comma 47 2 4 3 3 2" xfId="31029" xr:uid="{00000000-0005-0000-0000-0000595E0000}"/>
    <cellStyle name="Comma 47 2 4 3 4" xfId="28494" xr:uid="{00000000-0005-0000-0000-00005A5E0000}"/>
    <cellStyle name="Comma 47 2 4 4" xfId="31031" xr:uid="{00000000-0005-0000-0000-00005B5E0000}"/>
    <cellStyle name="Comma 47 2 4 4 2" xfId="31032" xr:uid="{00000000-0005-0000-0000-00005C5E0000}"/>
    <cellStyle name="Comma 47 2 4 4 2 2" xfId="25616" xr:uid="{00000000-0005-0000-0000-00005D5E0000}"/>
    <cellStyle name="Comma 47 2 4 4 3" xfId="31033" xr:uid="{00000000-0005-0000-0000-00005E5E0000}"/>
    <cellStyle name="Comma 47 2 4 5" xfId="31034" xr:uid="{00000000-0005-0000-0000-00005F5E0000}"/>
    <cellStyle name="Comma 47 2 4 5 2" xfId="15778" xr:uid="{00000000-0005-0000-0000-0000605E0000}"/>
    <cellStyle name="Comma 47 2 4 6" xfId="31035" xr:uid="{00000000-0005-0000-0000-0000615E0000}"/>
    <cellStyle name="Comma 47 2 4 7" xfId="31036" xr:uid="{00000000-0005-0000-0000-0000625E0000}"/>
    <cellStyle name="Comma 47 2 5" xfId="31037" xr:uid="{00000000-0005-0000-0000-0000635E0000}"/>
    <cellStyle name="Comma 47 2 5 2" xfId="31038" xr:uid="{00000000-0005-0000-0000-0000645E0000}"/>
    <cellStyle name="Comma 47 2 5 2 2" xfId="31039" xr:uid="{00000000-0005-0000-0000-0000655E0000}"/>
    <cellStyle name="Comma 47 2 5 2 2 2" xfId="31040" xr:uid="{00000000-0005-0000-0000-0000665E0000}"/>
    <cellStyle name="Comma 47 2 5 2 2 2 2" xfId="31041" xr:uid="{00000000-0005-0000-0000-0000675E0000}"/>
    <cellStyle name="Comma 47 2 5 2 2 3" xfId="31042" xr:uid="{00000000-0005-0000-0000-0000685E0000}"/>
    <cellStyle name="Comma 47 2 5 2 3" xfId="6251" xr:uid="{00000000-0005-0000-0000-0000695E0000}"/>
    <cellStyle name="Comma 47 2 5 2 3 2" xfId="31043" xr:uid="{00000000-0005-0000-0000-00006A5E0000}"/>
    <cellStyle name="Comma 47 2 5 2 4" xfId="28621" xr:uid="{00000000-0005-0000-0000-00006B5E0000}"/>
    <cellStyle name="Comma 47 2 5 3" xfId="31044" xr:uid="{00000000-0005-0000-0000-00006C5E0000}"/>
    <cellStyle name="Comma 47 2 5 3 2" xfId="31045" xr:uid="{00000000-0005-0000-0000-00006D5E0000}"/>
    <cellStyle name="Comma 47 2 5 3 2 2" xfId="31046" xr:uid="{00000000-0005-0000-0000-00006E5E0000}"/>
    <cellStyle name="Comma 47 2 5 3 3" xfId="31047" xr:uid="{00000000-0005-0000-0000-00006F5E0000}"/>
    <cellStyle name="Comma 47 2 5 4" xfId="31048" xr:uid="{00000000-0005-0000-0000-0000705E0000}"/>
    <cellStyle name="Comma 47 2 5 4 2" xfId="31049" xr:uid="{00000000-0005-0000-0000-0000715E0000}"/>
    <cellStyle name="Comma 47 2 5 5" xfId="31050" xr:uid="{00000000-0005-0000-0000-0000725E0000}"/>
    <cellStyle name="Comma 47 2 6" xfId="4877" xr:uid="{00000000-0005-0000-0000-0000735E0000}"/>
    <cellStyle name="Comma 47 2 6 2" xfId="2552" xr:uid="{00000000-0005-0000-0000-0000745E0000}"/>
    <cellStyle name="Comma 47 2 6 2 2" xfId="2562" xr:uid="{00000000-0005-0000-0000-0000755E0000}"/>
    <cellStyle name="Comma 47 2 6 2 2 2" xfId="31051" xr:uid="{00000000-0005-0000-0000-0000765E0000}"/>
    <cellStyle name="Comma 47 2 6 2 3" xfId="19206" xr:uid="{00000000-0005-0000-0000-0000775E0000}"/>
    <cellStyle name="Comma 47 2 6 3" xfId="2583" xr:uid="{00000000-0005-0000-0000-0000785E0000}"/>
    <cellStyle name="Comma 47 2 6 3 2" xfId="19256" xr:uid="{00000000-0005-0000-0000-0000795E0000}"/>
    <cellStyle name="Comma 47 2 6 4" xfId="31052" xr:uid="{00000000-0005-0000-0000-00007A5E0000}"/>
    <cellStyle name="Comma 47 2 7" xfId="4880" xr:uid="{00000000-0005-0000-0000-00007B5E0000}"/>
    <cellStyle name="Comma 47 2 7 2" xfId="2743" xr:uid="{00000000-0005-0000-0000-00007C5E0000}"/>
    <cellStyle name="Comma 47 2 7 2 2" xfId="31053" xr:uid="{00000000-0005-0000-0000-00007D5E0000}"/>
    <cellStyle name="Comma 47 2 7 3" xfId="31054" xr:uid="{00000000-0005-0000-0000-00007E5E0000}"/>
    <cellStyle name="Comma 47 2 8" xfId="4882" xr:uid="{00000000-0005-0000-0000-00007F5E0000}"/>
    <cellStyle name="Comma 47 2 8 2" xfId="31055" xr:uid="{00000000-0005-0000-0000-0000805E0000}"/>
    <cellStyle name="Comma 47 2 9" xfId="31057" xr:uid="{00000000-0005-0000-0000-0000815E0000}"/>
    <cellStyle name="Comma 47 3" xfId="31059" xr:uid="{00000000-0005-0000-0000-0000825E0000}"/>
    <cellStyle name="Comma 47 3 10" xfId="31061" xr:uid="{00000000-0005-0000-0000-0000835E0000}"/>
    <cellStyle name="Comma 47 3 2" xfId="31062" xr:uid="{00000000-0005-0000-0000-0000845E0000}"/>
    <cellStyle name="Comma 47 3 2 2" xfId="31064" xr:uid="{00000000-0005-0000-0000-0000855E0000}"/>
    <cellStyle name="Comma 47 3 2 2 2" xfId="9538" xr:uid="{00000000-0005-0000-0000-0000865E0000}"/>
    <cellStyle name="Comma 47 3 2 2 2 2" xfId="9542" xr:uid="{00000000-0005-0000-0000-0000875E0000}"/>
    <cellStyle name="Comma 47 3 2 2 2 2 2" xfId="2034" xr:uid="{00000000-0005-0000-0000-0000885E0000}"/>
    <cellStyle name="Comma 47 3 2 2 2 2 2 2" xfId="2038" xr:uid="{00000000-0005-0000-0000-0000895E0000}"/>
    <cellStyle name="Comma 47 3 2 2 2 2 2 2 2" xfId="11754" xr:uid="{00000000-0005-0000-0000-00008A5E0000}"/>
    <cellStyle name="Comma 47 3 2 2 2 2 2 3" xfId="31065" xr:uid="{00000000-0005-0000-0000-00008B5E0000}"/>
    <cellStyle name="Comma 47 3 2 2 2 2 3" xfId="2044" xr:uid="{00000000-0005-0000-0000-00008C5E0000}"/>
    <cellStyle name="Comma 47 3 2 2 2 2 3 2" xfId="31066" xr:uid="{00000000-0005-0000-0000-00008D5E0000}"/>
    <cellStyle name="Comma 47 3 2 2 2 2 4" xfId="20143" xr:uid="{00000000-0005-0000-0000-00008E5E0000}"/>
    <cellStyle name="Comma 47 3 2 2 2 3" xfId="26382" xr:uid="{00000000-0005-0000-0000-00008F5E0000}"/>
    <cellStyle name="Comma 47 3 2 2 2 3 2" xfId="20198" xr:uid="{00000000-0005-0000-0000-0000905E0000}"/>
    <cellStyle name="Comma 47 3 2 2 2 3 2 2" xfId="31067" xr:uid="{00000000-0005-0000-0000-0000915E0000}"/>
    <cellStyle name="Comma 47 3 2 2 2 3 3" xfId="20200" xr:uid="{00000000-0005-0000-0000-0000925E0000}"/>
    <cellStyle name="Comma 47 3 2 2 2 4" xfId="31068" xr:uid="{00000000-0005-0000-0000-0000935E0000}"/>
    <cellStyle name="Comma 47 3 2 2 2 4 2" xfId="21564" xr:uid="{00000000-0005-0000-0000-0000945E0000}"/>
    <cellStyle name="Comma 47 3 2 2 2 5" xfId="31069" xr:uid="{00000000-0005-0000-0000-0000955E0000}"/>
    <cellStyle name="Comma 47 3 2 2 3" xfId="9545" xr:uid="{00000000-0005-0000-0000-0000965E0000}"/>
    <cellStyle name="Comma 47 3 2 2 3 2" xfId="26388" xr:uid="{00000000-0005-0000-0000-0000975E0000}"/>
    <cellStyle name="Comma 47 3 2 2 3 2 2" xfId="20545" xr:uid="{00000000-0005-0000-0000-0000985E0000}"/>
    <cellStyle name="Comma 47 3 2 2 3 2 2 2" xfId="31070" xr:uid="{00000000-0005-0000-0000-0000995E0000}"/>
    <cellStyle name="Comma 47 3 2 2 3 2 3" xfId="20547" xr:uid="{00000000-0005-0000-0000-00009A5E0000}"/>
    <cellStyle name="Comma 47 3 2 2 3 3" xfId="31071" xr:uid="{00000000-0005-0000-0000-00009B5E0000}"/>
    <cellStyle name="Comma 47 3 2 2 3 3 2" xfId="2113" xr:uid="{00000000-0005-0000-0000-00009C5E0000}"/>
    <cellStyle name="Comma 47 3 2 2 3 4" xfId="20895" xr:uid="{00000000-0005-0000-0000-00009D5E0000}"/>
    <cellStyle name="Comma 47 3 2 2 4" xfId="9548" xr:uid="{00000000-0005-0000-0000-00009E5E0000}"/>
    <cellStyle name="Comma 47 3 2 2 4 2" xfId="30321" xr:uid="{00000000-0005-0000-0000-00009F5E0000}"/>
    <cellStyle name="Comma 47 3 2 2 4 2 2" xfId="30323" xr:uid="{00000000-0005-0000-0000-0000A05E0000}"/>
    <cellStyle name="Comma 47 3 2 2 4 3" xfId="30325" xr:uid="{00000000-0005-0000-0000-0000A15E0000}"/>
    <cellStyle name="Comma 47 3 2 2 5" xfId="1902" xr:uid="{00000000-0005-0000-0000-0000A25E0000}"/>
    <cellStyle name="Comma 47 3 2 2 5 2" xfId="30327" xr:uid="{00000000-0005-0000-0000-0000A35E0000}"/>
    <cellStyle name="Comma 47 3 2 2 6" xfId="20938" xr:uid="{00000000-0005-0000-0000-0000A45E0000}"/>
    <cellStyle name="Comma 47 3 2 2 7" xfId="20945" xr:uid="{00000000-0005-0000-0000-0000A55E0000}"/>
    <cellStyle name="Comma 47 3 2 3" xfId="31072" xr:uid="{00000000-0005-0000-0000-0000A65E0000}"/>
    <cellStyle name="Comma 47 3 2 3 2" xfId="9568" xr:uid="{00000000-0005-0000-0000-0000A75E0000}"/>
    <cellStyle name="Comma 47 3 2 3 2 2" xfId="26414" xr:uid="{00000000-0005-0000-0000-0000A85E0000}"/>
    <cellStyle name="Comma 47 3 2 3 2 2 2" xfId="21131" xr:uid="{00000000-0005-0000-0000-0000A95E0000}"/>
    <cellStyle name="Comma 47 3 2 3 2 2 2 2" xfId="31073" xr:uid="{00000000-0005-0000-0000-0000AA5E0000}"/>
    <cellStyle name="Comma 47 3 2 3 2 2 3" xfId="21133" xr:uid="{00000000-0005-0000-0000-0000AB5E0000}"/>
    <cellStyle name="Comma 47 3 2 3 2 3" xfId="27390" xr:uid="{00000000-0005-0000-0000-0000AC5E0000}"/>
    <cellStyle name="Comma 47 3 2 3 2 3 2" xfId="31074" xr:uid="{00000000-0005-0000-0000-0000AD5E0000}"/>
    <cellStyle name="Comma 47 3 2 3 2 4" xfId="31075" xr:uid="{00000000-0005-0000-0000-0000AE5E0000}"/>
    <cellStyle name="Comma 47 3 2 3 3" xfId="31076" xr:uid="{00000000-0005-0000-0000-0000AF5E0000}"/>
    <cellStyle name="Comma 47 3 2 3 3 2" xfId="12907" xr:uid="{00000000-0005-0000-0000-0000B05E0000}"/>
    <cellStyle name="Comma 47 3 2 3 3 2 2" xfId="31078" xr:uid="{00000000-0005-0000-0000-0000B15E0000}"/>
    <cellStyle name="Comma 47 3 2 3 3 3" xfId="31079" xr:uid="{00000000-0005-0000-0000-0000B25E0000}"/>
    <cellStyle name="Comma 47 3 2 3 4" xfId="30332" xr:uid="{00000000-0005-0000-0000-0000B35E0000}"/>
    <cellStyle name="Comma 47 3 2 3 4 2" xfId="30336" xr:uid="{00000000-0005-0000-0000-0000B45E0000}"/>
    <cellStyle name="Comma 47 3 2 3 5" xfId="30340" xr:uid="{00000000-0005-0000-0000-0000B55E0000}"/>
    <cellStyle name="Comma 47 3 2 4" xfId="31080" xr:uid="{00000000-0005-0000-0000-0000B65E0000}"/>
    <cellStyle name="Comma 47 3 2 4 2" xfId="31081" xr:uid="{00000000-0005-0000-0000-0000B75E0000}"/>
    <cellStyle name="Comma 47 3 2 4 2 2" xfId="27410" xr:uid="{00000000-0005-0000-0000-0000B85E0000}"/>
    <cellStyle name="Comma 47 3 2 4 2 2 2" xfId="31082" xr:uid="{00000000-0005-0000-0000-0000B95E0000}"/>
    <cellStyle name="Comma 47 3 2 4 2 3" xfId="31083" xr:uid="{00000000-0005-0000-0000-0000BA5E0000}"/>
    <cellStyle name="Comma 47 3 2 4 3" xfId="16954" xr:uid="{00000000-0005-0000-0000-0000BB5E0000}"/>
    <cellStyle name="Comma 47 3 2 4 3 2" xfId="31084" xr:uid="{00000000-0005-0000-0000-0000BC5E0000}"/>
    <cellStyle name="Comma 47 3 2 4 4" xfId="30347" xr:uid="{00000000-0005-0000-0000-0000BD5E0000}"/>
    <cellStyle name="Comma 47 3 2 5" xfId="31085" xr:uid="{00000000-0005-0000-0000-0000BE5E0000}"/>
    <cellStyle name="Comma 47 3 2 5 2" xfId="31086" xr:uid="{00000000-0005-0000-0000-0000BF5E0000}"/>
    <cellStyle name="Comma 47 3 2 5 2 2" xfId="31087" xr:uid="{00000000-0005-0000-0000-0000C05E0000}"/>
    <cellStyle name="Comma 47 3 2 5 3" xfId="31088" xr:uid="{00000000-0005-0000-0000-0000C15E0000}"/>
    <cellStyle name="Comma 47 3 2 6" xfId="31089" xr:uid="{00000000-0005-0000-0000-0000C25E0000}"/>
    <cellStyle name="Comma 47 3 2 6 2" xfId="31092" xr:uid="{00000000-0005-0000-0000-0000C35E0000}"/>
    <cellStyle name="Comma 47 3 2 7" xfId="11852" xr:uid="{00000000-0005-0000-0000-0000C45E0000}"/>
    <cellStyle name="Comma 47 3 2 8" xfId="31096" xr:uid="{00000000-0005-0000-0000-0000C55E0000}"/>
    <cellStyle name="Comma 47 3 2 9" xfId="31097" xr:uid="{00000000-0005-0000-0000-0000C65E0000}"/>
    <cellStyle name="Comma 47 3 3" xfId="31098" xr:uid="{00000000-0005-0000-0000-0000C75E0000}"/>
    <cellStyle name="Comma 47 3 3 2" xfId="31099" xr:uid="{00000000-0005-0000-0000-0000C85E0000}"/>
    <cellStyle name="Comma 47 3 3 2 2" xfId="9727" xr:uid="{00000000-0005-0000-0000-0000C95E0000}"/>
    <cellStyle name="Comma 47 3 3 2 2 2" xfId="26575" xr:uid="{00000000-0005-0000-0000-0000CA5E0000}"/>
    <cellStyle name="Comma 47 3 3 2 2 2 2" xfId="31100" xr:uid="{00000000-0005-0000-0000-0000CB5E0000}"/>
    <cellStyle name="Comma 47 3 3 2 2 2 2 2" xfId="31101" xr:uid="{00000000-0005-0000-0000-0000CC5E0000}"/>
    <cellStyle name="Comma 47 3 3 2 2 2 3" xfId="31102" xr:uid="{00000000-0005-0000-0000-0000CD5E0000}"/>
    <cellStyle name="Comma 47 3 3 2 2 3" xfId="29634" xr:uid="{00000000-0005-0000-0000-0000CE5E0000}"/>
    <cellStyle name="Comma 47 3 3 2 2 3 2" xfId="31103" xr:uid="{00000000-0005-0000-0000-0000CF5E0000}"/>
    <cellStyle name="Comma 47 3 3 2 2 4" xfId="31104" xr:uid="{00000000-0005-0000-0000-0000D05E0000}"/>
    <cellStyle name="Comma 47 3 3 2 3" xfId="31105" xr:uid="{00000000-0005-0000-0000-0000D15E0000}"/>
    <cellStyle name="Comma 47 3 3 2 3 2" xfId="31106" xr:uid="{00000000-0005-0000-0000-0000D25E0000}"/>
    <cellStyle name="Comma 47 3 3 2 3 2 2" xfId="31107" xr:uid="{00000000-0005-0000-0000-0000D35E0000}"/>
    <cellStyle name="Comma 47 3 3 2 3 3" xfId="31108" xr:uid="{00000000-0005-0000-0000-0000D45E0000}"/>
    <cellStyle name="Comma 47 3 3 2 4" xfId="30371" xr:uid="{00000000-0005-0000-0000-0000D55E0000}"/>
    <cellStyle name="Comma 47 3 3 2 4 2" xfId="30376" xr:uid="{00000000-0005-0000-0000-0000D65E0000}"/>
    <cellStyle name="Comma 47 3 3 2 5" xfId="30381" xr:uid="{00000000-0005-0000-0000-0000D75E0000}"/>
    <cellStyle name="Comma 47 3 3 3" xfId="31109" xr:uid="{00000000-0005-0000-0000-0000D85E0000}"/>
    <cellStyle name="Comma 47 3 3 3 2" xfId="31110" xr:uid="{00000000-0005-0000-0000-0000D95E0000}"/>
    <cellStyle name="Comma 47 3 3 3 2 2" xfId="27460" xr:uid="{00000000-0005-0000-0000-0000DA5E0000}"/>
    <cellStyle name="Comma 47 3 3 3 2 2 2" xfId="31111" xr:uid="{00000000-0005-0000-0000-0000DB5E0000}"/>
    <cellStyle name="Comma 47 3 3 3 2 3" xfId="31112" xr:uid="{00000000-0005-0000-0000-0000DC5E0000}"/>
    <cellStyle name="Comma 47 3 3 3 3" xfId="31113" xr:uid="{00000000-0005-0000-0000-0000DD5E0000}"/>
    <cellStyle name="Comma 47 3 3 3 3 2" xfId="31114" xr:uid="{00000000-0005-0000-0000-0000DE5E0000}"/>
    <cellStyle name="Comma 47 3 3 3 4" xfId="30391" xr:uid="{00000000-0005-0000-0000-0000DF5E0000}"/>
    <cellStyle name="Comma 47 3 3 4" xfId="31115" xr:uid="{00000000-0005-0000-0000-0000E05E0000}"/>
    <cellStyle name="Comma 47 3 3 4 2" xfId="31116" xr:uid="{00000000-0005-0000-0000-0000E15E0000}"/>
    <cellStyle name="Comma 47 3 3 4 2 2" xfId="31117" xr:uid="{00000000-0005-0000-0000-0000E25E0000}"/>
    <cellStyle name="Comma 47 3 3 4 3" xfId="31118" xr:uid="{00000000-0005-0000-0000-0000E35E0000}"/>
    <cellStyle name="Comma 47 3 3 5" xfId="31119" xr:uid="{00000000-0005-0000-0000-0000E45E0000}"/>
    <cellStyle name="Comma 47 3 3 5 2" xfId="15876" xr:uid="{00000000-0005-0000-0000-0000E55E0000}"/>
    <cellStyle name="Comma 47 3 3 6" xfId="31120" xr:uid="{00000000-0005-0000-0000-0000E65E0000}"/>
    <cellStyle name="Comma 47 3 3 7" xfId="31121" xr:uid="{00000000-0005-0000-0000-0000E75E0000}"/>
    <cellStyle name="Comma 47 3 4" xfId="31122" xr:uid="{00000000-0005-0000-0000-0000E85E0000}"/>
    <cellStyle name="Comma 47 3 4 2" xfId="31123" xr:uid="{00000000-0005-0000-0000-0000E95E0000}"/>
    <cellStyle name="Comma 47 3 4 2 2" xfId="6591" xr:uid="{00000000-0005-0000-0000-0000EA5E0000}"/>
    <cellStyle name="Comma 47 3 4 2 2 2" xfId="13027" xr:uid="{00000000-0005-0000-0000-0000EB5E0000}"/>
    <cellStyle name="Comma 47 3 4 2 2 2 2" xfId="23895" xr:uid="{00000000-0005-0000-0000-0000EC5E0000}"/>
    <cellStyle name="Comma 47 3 4 2 2 3" xfId="31124" xr:uid="{00000000-0005-0000-0000-0000ED5E0000}"/>
    <cellStyle name="Comma 47 3 4 2 3" xfId="31125" xr:uid="{00000000-0005-0000-0000-0000EE5E0000}"/>
    <cellStyle name="Comma 47 3 4 2 3 2" xfId="31126" xr:uid="{00000000-0005-0000-0000-0000EF5E0000}"/>
    <cellStyle name="Comma 47 3 4 2 4" xfId="30422" xr:uid="{00000000-0005-0000-0000-0000F05E0000}"/>
    <cellStyle name="Comma 47 3 4 3" xfId="31127" xr:uid="{00000000-0005-0000-0000-0000F15E0000}"/>
    <cellStyle name="Comma 47 3 4 3 2" xfId="31128" xr:uid="{00000000-0005-0000-0000-0000F25E0000}"/>
    <cellStyle name="Comma 47 3 4 3 2 2" xfId="31129" xr:uid="{00000000-0005-0000-0000-0000F35E0000}"/>
    <cellStyle name="Comma 47 3 4 3 3" xfId="31130" xr:uid="{00000000-0005-0000-0000-0000F45E0000}"/>
    <cellStyle name="Comma 47 3 4 4" xfId="31131" xr:uid="{00000000-0005-0000-0000-0000F55E0000}"/>
    <cellStyle name="Comma 47 3 4 4 2" xfId="31132" xr:uid="{00000000-0005-0000-0000-0000F65E0000}"/>
    <cellStyle name="Comma 47 3 4 5" xfId="31133" xr:uid="{00000000-0005-0000-0000-0000F75E0000}"/>
    <cellStyle name="Comma 47 3 5" xfId="31135" xr:uid="{00000000-0005-0000-0000-0000F85E0000}"/>
    <cellStyle name="Comma 47 3 5 2" xfId="31137" xr:uid="{00000000-0005-0000-0000-0000F95E0000}"/>
    <cellStyle name="Comma 47 3 5 2 2" xfId="31139" xr:uid="{00000000-0005-0000-0000-0000FA5E0000}"/>
    <cellStyle name="Comma 47 3 5 2 2 2" xfId="31141" xr:uid="{00000000-0005-0000-0000-0000FB5E0000}"/>
    <cellStyle name="Comma 47 3 5 2 3" xfId="31143" xr:uid="{00000000-0005-0000-0000-0000FC5E0000}"/>
    <cellStyle name="Comma 47 3 5 3" xfId="31145" xr:uid="{00000000-0005-0000-0000-0000FD5E0000}"/>
    <cellStyle name="Comma 47 3 5 3 2" xfId="31147" xr:uid="{00000000-0005-0000-0000-0000FE5E0000}"/>
    <cellStyle name="Comma 47 3 5 4" xfId="31149" xr:uid="{00000000-0005-0000-0000-0000FF5E0000}"/>
    <cellStyle name="Comma 47 3 6" xfId="4886" xr:uid="{00000000-0005-0000-0000-0000005F0000}"/>
    <cellStyle name="Comma 47 3 6 2" xfId="4892" xr:uid="{00000000-0005-0000-0000-0000015F0000}"/>
    <cellStyle name="Comma 47 3 6 2 2" xfId="31151" xr:uid="{00000000-0005-0000-0000-0000025F0000}"/>
    <cellStyle name="Comma 47 3 6 3" xfId="31153" xr:uid="{00000000-0005-0000-0000-0000035F0000}"/>
    <cellStyle name="Comma 47 3 7" xfId="4896" xr:uid="{00000000-0005-0000-0000-0000045F0000}"/>
    <cellStyle name="Comma 47 3 7 2" xfId="31156" xr:uid="{00000000-0005-0000-0000-0000055F0000}"/>
    <cellStyle name="Comma 47 3 8" xfId="31159" xr:uid="{00000000-0005-0000-0000-0000065F0000}"/>
    <cellStyle name="Comma 47 3 9" xfId="31160" xr:uid="{00000000-0005-0000-0000-0000075F0000}"/>
    <cellStyle name="Comma 47 4" xfId="31162" xr:uid="{00000000-0005-0000-0000-0000085F0000}"/>
    <cellStyle name="Comma 47 4 2" xfId="31165" xr:uid="{00000000-0005-0000-0000-0000095F0000}"/>
    <cellStyle name="Comma 47 4 2 2" xfId="31166" xr:uid="{00000000-0005-0000-0000-00000A5F0000}"/>
    <cellStyle name="Comma 47 4 2 2 2" xfId="9969" xr:uid="{00000000-0005-0000-0000-00000B5F0000}"/>
    <cellStyle name="Comma 47 4 2 2 2 2" xfId="26844" xr:uid="{00000000-0005-0000-0000-00000C5F0000}"/>
    <cellStyle name="Comma 47 4 2 2 2 2 2" xfId="31167" xr:uid="{00000000-0005-0000-0000-00000D5F0000}"/>
    <cellStyle name="Comma 47 4 2 2 2 2 2 2" xfId="31168" xr:uid="{00000000-0005-0000-0000-00000E5F0000}"/>
    <cellStyle name="Comma 47 4 2 2 2 2 3" xfId="31169" xr:uid="{00000000-0005-0000-0000-00000F5F0000}"/>
    <cellStyle name="Comma 47 4 2 2 2 3" xfId="31170" xr:uid="{00000000-0005-0000-0000-0000105F0000}"/>
    <cellStyle name="Comma 47 4 2 2 2 3 2" xfId="31171" xr:uid="{00000000-0005-0000-0000-0000115F0000}"/>
    <cellStyle name="Comma 47 4 2 2 2 4" xfId="31172" xr:uid="{00000000-0005-0000-0000-0000125F0000}"/>
    <cellStyle name="Comma 47 4 2 2 3" xfId="31173" xr:uid="{00000000-0005-0000-0000-0000135F0000}"/>
    <cellStyle name="Comma 47 4 2 2 3 2" xfId="2816" xr:uid="{00000000-0005-0000-0000-0000145F0000}"/>
    <cellStyle name="Comma 47 4 2 2 3 2 2" xfId="30312" xr:uid="{00000000-0005-0000-0000-0000155F0000}"/>
    <cellStyle name="Comma 47 4 2 2 3 3" xfId="29130" xr:uid="{00000000-0005-0000-0000-0000165F0000}"/>
    <cellStyle name="Comma 47 4 2 2 4" xfId="15013" xr:uid="{00000000-0005-0000-0000-0000175F0000}"/>
    <cellStyle name="Comma 47 4 2 2 4 2" xfId="30446" xr:uid="{00000000-0005-0000-0000-0000185F0000}"/>
    <cellStyle name="Comma 47 4 2 2 5" xfId="30448" xr:uid="{00000000-0005-0000-0000-0000195F0000}"/>
    <cellStyle name="Comma 47 4 2 3" xfId="31174" xr:uid="{00000000-0005-0000-0000-00001A5F0000}"/>
    <cellStyle name="Comma 47 4 2 3 2" xfId="31175" xr:uid="{00000000-0005-0000-0000-00001B5F0000}"/>
    <cellStyle name="Comma 47 4 2 3 2 2" xfId="27561" xr:uid="{00000000-0005-0000-0000-00001C5F0000}"/>
    <cellStyle name="Comma 47 4 2 3 2 2 2" xfId="31178" xr:uid="{00000000-0005-0000-0000-00001D5F0000}"/>
    <cellStyle name="Comma 47 4 2 3 2 3" xfId="31179" xr:uid="{00000000-0005-0000-0000-00001E5F0000}"/>
    <cellStyle name="Comma 47 4 2 3 3" xfId="31180" xr:uid="{00000000-0005-0000-0000-00001F5F0000}"/>
    <cellStyle name="Comma 47 4 2 3 3 2" xfId="31181" xr:uid="{00000000-0005-0000-0000-0000205F0000}"/>
    <cellStyle name="Comma 47 4 2 3 4" xfId="30450" xr:uid="{00000000-0005-0000-0000-0000215F0000}"/>
    <cellStyle name="Comma 47 4 2 4" xfId="31182" xr:uid="{00000000-0005-0000-0000-0000225F0000}"/>
    <cellStyle name="Comma 47 4 2 4 2" xfId="31183" xr:uid="{00000000-0005-0000-0000-0000235F0000}"/>
    <cellStyle name="Comma 47 4 2 4 2 2" xfId="31184" xr:uid="{00000000-0005-0000-0000-0000245F0000}"/>
    <cellStyle name="Comma 47 4 2 4 3" xfId="4741" xr:uid="{00000000-0005-0000-0000-0000255F0000}"/>
    <cellStyle name="Comma 47 4 2 5" xfId="31185" xr:uid="{00000000-0005-0000-0000-0000265F0000}"/>
    <cellStyle name="Comma 47 4 2 5 2" xfId="31186" xr:uid="{00000000-0005-0000-0000-0000275F0000}"/>
    <cellStyle name="Comma 47 4 2 6" xfId="31187" xr:uid="{00000000-0005-0000-0000-0000285F0000}"/>
    <cellStyle name="Comma 47 4 2 7" xfId="31189" xr:uid="{00000000-0005-0000-0000-0000295F0000}"/>
    <cellStyle name="Comma 47 4 3" xfId="31195" xr:uid="{00000000-0005-0000-0000-00002A5F0000}"/>
    <cellStyle name="Comma 47 4 3 2" xfId="31196" xr:uid="{00000000-0005-0000-0000-00002B5F0000}"/>
    <cellStyle name="Comma 47 4 3 2 2" xfId="31197" xr:uid="{00000000-0005-0000-0000-00002C5F0000}"/>
    <cellStyle name="Comma 47 4 3 2 2 2" xfId="31198" xr:uid="{00000000-0005-0000-0000-00002D5F0000}"/>
    <cellStyle name="Comma 47 4 3 2 2 2 2" xfId="31199" xr:uid="{00000000-0005-0000-0000-00002E5F0000}"/>
    <cellStyle name="Comma 47 4 3 2 2 3" xfId="31200" xr:uid="{00000000-0005-0000-0000-00002F5F0000}"/>
    <cellStyle name="Comma 47 4 3 2 3" xfId="3263" xr:uid="{00000000-0005-0000-0000-0000305F0000}"/>
    <cellStyle name="Comma 47 4 3 2 3 2" xfId="22107" xr:uid="{00000000-0005-0000-0000-0000315F0000}"/>
    <cellStyle name="Comma 47 4 3 2 4" xfId="30457" xr:uid="{00000000-0005-0000-0000-0000325F0000}"/>
    <cellStyle name="Comma 47 4 3 3" xfId="31201" xr:uid="{00000000-0005-0000-0000-0000335F0000}"/>
    <cellStyle name="Comma 47 4 3 3 2" xfId="31202" xr:uid="{00000000-0005-0000-0000-0000345F0000}"/>
    <cellStyle name="Comma 47 4 3 3 2 2" xfId="31203" xr:uid="{00000000-0005-0000-0000-0000355F0000}"/>
    <cellStyle name="Comma 47 4 3 3 3" xfId="31204" xr:uid="{00000000-0005-0000-0000-0000365F0000}"/>
    <cellStyle name="Comma 47 4 3 4" xfId="31205" xr:uid="{00000000-0005-0000-0000-0000375F0000}"/>
    <cellStyle name="Comma 47 4 3 4 2" xfId="31206" xr:uid="{00000000-0005-0000-0000-0000385F0000}"/>
    <cellStyle name="Comma 47 4 3 5" xfId="31207" xr:uid="{00000000-0005-0000-0000-0000395F0000}"/>
    <cellStyle name="Comma 47 4 4" xfId="31208" xr:uid="{00000000-0005-0000-0000-00003A5F0000}"/>
    <cellStyle name="Comma 47 4 4 2" xfId="31209" xr:uid="{00000000-0005-0000-0000-00003B5F0000}"/>
    <cellStyle name="Comma 47 4 4 2 2" xfId="31210" xr:uid="{00000000-0005-0000-0000-00003C5F0000}"/>
    <cellStyle name="Comma 47 4 4 2 2 2" xfId="31211" xr:uid="{00000000-0005-0000-0000-00003D5F0000}"/>
    <cellStyle name="Comma 47 4 4 2 3" xfId="31212" xr:uid="{00000000-0005-0000-0000-00003E5F0000}"/>
    <cellStyle name="Comma 47 4 4 3" xfId="31213" xr:uid="{00000000-0005-0000-0000-00003F5F0000}"/>
    <cellStyle name="Comma 47 4 4 3 2" xfId="31214" xr:uid="{00000000-0005-0000-0000-0000405F0000}"/>
    <cellStyle name="Comma 47 4 4 4" xfId="31215" xr:uid="{00000000-0005-0000-0000-0000415F0000}"/>
    <cellStyle name="Comma 47 4 5" xfId="31217" xr:uid="{00000000-0005-0000-0000-0000425F0000}"/>
    <cellStyle name="Comma 47 4 5 2" xfId="31219" xr:uid="{00000000-0005-0000-0000-0000435F0000}"/>
    <cellStyle name="Comma 47 4 5 2 2" xfId="31221" xr:uid="{00000000-0005-0000-0000-0000445F0000}"/>
    <cellStyle name="Comma 47 4 5 3" xfId="31223" xr:uid="{00000000-0005-0000-0000-0000455F0000}"/>
    <cellStyle name="Comma 47 4 6" xfId="4901" xr:uid="{00000000-0005-0000-0000-0000465F0000}"/>
    <cellStyle name="Comma 47 4 6 2" xfId="31225" xr:uid="{00000000-0005-0000-0000-0000475F0000}"/>
    <cellStyle name="Comma 47 4 7" xfId="31228" xr:uid="{00000000-0005-0000-0000-0000485F0000}"/>
    <cellStyle name="Comma 47 4 8" xfId="31229" xr:uid="{00000000-0005-0000-0000-0000495F0000}"/>
    <cellStyle name="Comma 47 4 9" xfId="31230" xr:uid="{00000000-0005-0000-0000-00004A5F0000}"/>
    <cellStyle name="Comma 47 5" xfId="31232" xr:uid="{00000000-0005-0000-0000-00004B5F0000}"/>
    <cellStyle name="Comma 47 5 2" xfId="31234" xr:uid="{00000000-0005-0000-0000-00004C5F0000}"/>
    <cellStyle name="Comma 47 5 2 2" xfId="3489" xr:uid="{00000000-0005-0000-0000-00004D5F0000}"/>
    <cellStyle name="Comma 47 5 2 2 2" xfId="31235" xr:uid="{00000000-0005-0000-0000-00004E5F0000}"/>
    <cellStyle name="Comma 47 5 2 2 2 2" xfId="11052" xr:uid="{00000000-0005-0000-0000-00004F5F0000}"/>
    <cellStyle name="Comma 47 5 2 2 2 2 2" xfId="31236" xr:uid="{00000000-0005-0000-0000-0000505F0000}"/>
    <cellStyle name="Comma 47 5 2 2 2 3" xfId="31237" xr:uid="{00000000-0005-0000-0000-0000515F0000}"/>
    <cellStyle name="Comma 47 5 2 2 3" xfId="31238" xr:uid="{00000000-0005-0000-0000-0000525F0000}"/>
    <cellStyle name="Comma 47 5 2 2 3 2" xfId="31239" xr:uid="{00000000-0005-0000-0000-0000535F0000}"/>
    <cellStyle name="Comma 47 5 2 2 4" xfId="25589" xr:uid="{00000000-0005-0000-0000-0000545F0000}"/>
    <cellStyle name="Comma 47 5 2 3" xfId="31240" xr:uid="{00000000-0005-0000-0000-0000555F0000}"/>
    <cellStyle name="Comma 47 5 2 3 2" xfId="31241" xr:uid="{00000000-0005-0000-0000-0000565F0000}"/>
    <cellStyle name="Comma 47 5 2 3 2 2" xfId="31242" xr:uid="{00000000-0005-0000-0000-0000575F0000}"/>
    <cellStyle name="Comma 47 5 2 3 3" xfId="31243" xr:uid="{00000000-0005-0000-0000-0000585F0000}"/>
    <cellStyle name="Comma 47 5 2 4" xfId="31244" xr:uid="{00000000-0005-0000-0000-0000595F0000}"/>
    <cellStyle name="Comma 47 5 2 4 2" xfId="31245" xr:uid="{00000000-0005-0000-0000-00005A5F0000}"/>
    <cellStyle name="Comma 47 5 2 5" xfId="31246" xr:uid="{00000000-0005-0000-0000-00005B5F0000}"/>
    <cellStyle name="Comma 47 5 3" xfId="31247" xr:uid="{00000000-0005-0000-0000-00005C5F0000}"/>
    <cellStyle name="Comma 47 5 3 2" xfId="31248" xr:uid="{00000000-0005-0000-0000-00005D5F0000}"/>
    <cellStyle name="Comma 47 5 3 2 2" xfId="31249" xr:uid="{00000000-0005-0000-0000-00005E5F0000}"/>
    <cellStyle name="Comma 47 5 3 2 2 2" xfId="28980" xr:uid="{00000000-0005-0000-0000-00005F5F0000}"/>
    <cellStyle name="Comma 47 5 3 2 3" xfId="31250" xr:uid="{00000000-0005-0000-0000-0000605F0000}"/>
    <cellStyle name="Comma 47 5 3 3" xfId="31251" xr:uid="{00000000-0005-0000-0000-0000615F0000}"/>
    <cellStyle name="Comma 47 5 3 3 2" xfId="31254" xr:uid="{00000000-0005-0000-0000-0000625F0000}"/>
    <cellStyle name="Comma 47 5 3 4" xfId="31255" xr:uid="{00000000-0005-0000-0000-0000635F0000}"/>
    <cellStyle name="Comma 47 5 4" xfId="31256" xr:uid="{00000000-0005-0000-0000-0000645F0000}"/>
    <cellStyle name="Comma 47 5 4 2" xfId="31257" xr:uid="{00000000-0005-0000-0000-0000655F0000}"/>
    <cellStyle name="Comma 47 5 4 2 2" xfId="31258" xr:uid="{00000000-0005-0000-0000-0000665F0000}"/>
    <cellStyle name="Comma 47 5 4 3" xfId="31260" xr:uid="{00000000-0005-0000-0000-0000675F0000}"/>
    <cellStyle name="Comma 47 5 5" xfId="28608" xr:uid="{00000000-0005-0000-0000-0000685F0000}"/>
    <cellStyle name="Comma 47 5 5 2" xfId="31262" xr:uid="{00000000-0005-0000-0000-0000695F0000}"/>
    <cellStyle name="Comma 47 5 6" xfId="31264" xr:uid="{00000000-0005-0000-0000-00006A5F0000}"/>
    <cellStyle name="Comma 47 5 7" xfId="31265" xr:uid="{00000000-0005-0000-0000-00006B5F0000}"/>
    <cellStyle name="Comma 47 6" xfId="31266" xr:uid="{00000000-0005-0000-0000-00006C5F0000}"/>
    <cellStyle name="Comma 47 6 2" xfId="31267" xr:uid="{00000000-0005-0000-0000-00006D5F0000}"/>
    <cellStyle name="Comma 47 6 2 2" xfId="31268" xr:uid="{00000000-0005-0000-0000-00006E5F0000}"/>
    <cellStyle name="Comma 47 6 2 2 2" xfId="31271" xr:uid="{00000000-0005-0000-0000-00006F5F0000}"/>
    <cellStyle name="Comma 47 6 2 2 2 2" xfId="31274" xr:uid="{00000000-0005-0000-0000-0000705F0000}"/>
    <cellStyle name="Comma 47 6 2 2 3" xfId="12277" xr:uid="{00000000-0005-0000-0000-0000715F0000}"/>
    <cellStyle name="Comma 47 6 2 3" xfId="31275" xr:uid="{00000000-0005-0000-0000-0000725F0000}"/>
    <cellStyle name="Comma 47 6 2 3 2" xfId="31278" xr:uid="{00000000-0005-0000-0000-0000735F0000}"/>
    <cellStyle name="Comma 47 6 2 4" xfId="31279" xr:uid="{00000000-0005-0000-0000-0000745F0000}"/>
    <cellStyle name="Comma 47 6 3" xfId="31280" xr:uid="{00000000-0005-0000-0000-0000755F0000}"/>
    <cellStyle name="Comma 47 6 3 2" xfId="31281" xr:uid="{00000000-0005-0000-0000-0000765F0000}"/>
    <cellStyle name="Comma 47 6 3 2 2" xfId="31284" xr:uid="{00000000-0005-0000-0000-0000775F0000}"/>
    <cellStyle name="Comma 47 6 3 3" xfId="16530" xr:uid="{00000000-0005-0000-0000-0000785F0000}"/>
    <cellStyle name="Comma 47 6 4" xfId="31285" xr:uid="{00000000-0005-0000-0000-0000795F0000}"/>
    <cellStyle name="Comma 47 6 4 2" xfId="31286" xr:uid="{00000000-0005-0000-0000-00007A5F0000}"/>
    <cellStyle name="Comma 47 6 5" xfId="31288" xr:uid="{00000000-0005-0000-0000-00007B5F0000}"/>
    <cellStyle name="Comma 47 7" xfId="31289" xr:uid="{00000000-0005-0000-0000-00007C5F0000}"/>
    <cellStyle name="Comma 47 7 2" xfId="31290" xr:uid="{00000000-0005-0000-0000-00007D5F0000}"/>
    <cellStyle name="Comma 47 7 2 2" xfId="31291" xr:uid="{00000000-0005-0000-0000-00007E5F0000}"/>
    <cellStyle name="Comma 47 7 2 2 2" xfId="31294" xr:uid="{00000000-0005-0000-0000-00007F5F0000}"/>
    <cellStyle name="Comma 47 7 2 3" xfId="31295" xr:uid="{00000000-0005-0000-0000-0000805F0000}"/>
    <cellStyle name="Comma 47 7 3" xfId="31296" xr:uid="{00000000-0005-0000-0000-0000815F0000}"/>
    <cellStyle name="Comma 47 7 3 2" xfId="31297" xr:uid="{00000000-0005-0000-0000-0000825F0000}"/>
    <cellStyle name="Comma 47 7 4" xfId="31298" xr:uid="{00000000-0005-0000-0000-0000835F0000}"/>
    <cellStyle name="Comma 47 8" xfId="31299" xr:uid="{00000000-0005-0000-0000-0000845F0000}"/>
    <cellStyle name="Comma 47 8 2" xfId="31300" xr:uid="{00000000-0005-0000-0000-0000855F0000}"/>
    <cellStyle name="Comma 47 8 2 2" xfId="31301" xr:uid="{00000000-0005-0000-0000-0000865F0000}"/>
    <cellStyle name="Comma 47 8 3" xfId="31304" xr:uid="{00000000-0005-0000-0000-0000875F0000}"/>
    <cellStyle name="Comma 47 9" xfId="5453" xr:uid="{00000000-0005-0000-0000-0000885F0000}"/>
    <cellStyle name="Comma 47 9 2" xfId="31305" xr:uid="{00000000-0005-0000-0000-0000895F0000}"/>
    <cellStyle name="Comma 470" xfId="30796" xr:uid="{00000000-0005-0000-0000-00008A5F0000}"/>
    <cellStyle name="Comma 470 2" xfId="18317" xr:uid="{00000000-0005-0000-0000-00008B5F0000}"/>
    <cellStyle name="Comma 471" xfId="30802" xr:uid="{00000000-0005-0000-0000-00008C5F0000}"/>
    <cellStyle name="Comma 471 2" xfId="18393" xr:uid="{00000000-0005-0000-0000-00008D5F0000}"/>
    <cellStyle name="Comma 472" xfId="30806" xr:uid="{00000000-0005-0000-0000-00008E5F0000}"/>
    <cellStyle name="Comma 472 2" xfId="8983" xr:uid="{00000000-0005-0000-0000-00008F5F0000}"/>
    <cellStyle name="Comma 473" xfId="6085" xr:uid="{00000000-0005-0000-0000-0000905F0000}"/>
    <cellStyle name="Comma 473 2" xfId="6612" xr:uid="{00000000-0005-0000-0000-0000915F0000}"/>
    <cellStyle name="Comma 474" xfId="6619" xr:uid="{00000000-0005-0000-0000-0000925F0000}"/>
    <cellStyle name="Comma 474 2" xfId="30810" xr:uid="{00000000-0005-0000-0000-0000935F0000}"/>
    <cellStyle name="Comma 475" xfId="31306" xr:uid="{00000000-0005-0000-0000-0000945F0000}"/>
    <cellStyle name="Comma 475 2" xfId="18576" xr:uid="{00000000-0005-0000-0000-0000955F0000}"/>
    <cellStyle name="Comma 476" xfId="31310" xr:uid="{00000000-0005-0000-0000-0000965F0000}"/>
    <cellStyle name="Comma 476 2" xfId="18628" xr:uid="{00000000-0005-0000-0000-0000975F0000}"/>
    <cellStyle name="Comma 477" xfId="7269" xr:uid="{00000000-0005-0000-0000-0000985F0000}"/>
    <cellStyle name="Comma 477 2" xfId="16865" xr:uid="{00000000-0005-0000-0000-0000995F0000}"/>
    <cellStyle name="Comma 478" xfId="16788" xr:uid="{00000000-0005-0000-0000-00009A5F0000}"/>
    <cellStyle name="Comma 478 2" xfId="16795" xr:uid="{00000000-0005-0000-0000-00009B5F0000}"/>
    <cellStyle name="Comma 479" xfId="16634" xr:uid="{00000000-0005-0000-0000-00009C5F0000}"/>
    <cellStyle name="Comma 479 2" xfId="16642" xr:uid="{00000000-0005-0000-0000-00009D5F0000}"/>
    <cellStyle name="Comma 48" xfId="31314" xr:uid="{00000000-0005-0000-0000-00009E5F0000}"/>
    <cellStyle name="Comma 48 10" xfId="31316" xr:uid="{00000000-0005-0000-0000-00009F5F0000}"/>
    <cellStyle name="Comma 48 11" xfId="31317" xr:uid="{00000000-0005-0000-0000-0000A05F0000}"/>
    <cellStyle name="Comma 48 12" xfId="31318" xr:uid="{00000000-0005-0000-0000-0000A15F0000}"/>
    <cellStyle name="Comma 48 2" xfId="31319" xr:uid="{00000000-0005-0000-0000-0000A25F0000}"/>
    <cellStyle name="Comma 48 2 10" xfId="31321" xr:uid="{00000000-0005-0000-0000-0000A35F0000}"/>
    <cellStyle name="Comma 48 2 11" xfId="31322" xr:uid="{00000000-0005-0000-0000-0000A45F0000}"/>
    <cellStyle name="Comma 48 2 2" xfId="31323" xr:uid="{00000000-0005-0000-0000-0000A55F0000}"/>
    <cellStyle name="Comma 48 2 2 10" xfId="14189" xr:uid="{00000000-0005-0000-0000-0000A65F0000}"/>
    <cellStyle name="Comma 48 2 2 2" xfId="31325" xr:uid="{00000000-0005-0000-0000-0000A75F0000}"/>
    <cellStyle name="Comma 48 2 2 2 2" xfId="12329" xr:uid="{00000000-0005-0000-0000-0000A85F0000}"/>
    <cellStyle name="Comma 48 2 2 2 2 2" xfId="12332" xr:uid="{00000000-0005-0000-0000-0000A95F0000}"/>
    <cellStyle name="Comma 48 2 2 2 2 2 2" xfId="12337" xr:uid="{00000000-0005-0000-0000-0000AA5F0000}"/>
    <cellStyle name="Comma 48 2 2 2 2 2 2 2" xfId="21293" xr:uid="{00000000-0005-0000-0000-0000AB5F0000}"/>
    <cellStyle name="Comma 48 2 2 2 2 2 2 2 2" xfId="14905" xr:uid="{00000000-0005-0000-0000-0000AC5F0000}"/>
    <cellStyle name="Comma 48 2 2 2 2 2 2 2 2 2" xfId="14907" xr:uid="{00000000-0005-0000-0000-0000AD5F0000}"/>
    <cellStyle name="Comma 48 2 2 2 2 2 2 2 3" xfId="9208" xr:uid="{00000000-0005-0000-0000-0000AE5F0000}"/>
    <cellStyle name="Comma 48 2 2 2 2 2 2 3" xfId="10625" xr:uid="{00000000-0005-0000-0000-0000AF5F0000}"/>
    <cellStyle name="Comma 48 2 2 2 2 2 2 3 2" xfId="14953" xr:uid="{00000000-0005-0000-0000-0000B05F0000}"/>
    <cellStyle name="Comma 48 2 2 2 2 2 2 4" xfId="31329" xr:uid="{00000000-0005-0000-0000-0000B15F0000}"/>
    <cellStyle name="Comma 48 2 2 2 2 2 3" xfId="10290" xr:uid="{00000000-0005-0000-0000-0000B25F0000}"/>
    <cellStyle name="Comma 48 2 2 2 2 2 3 2" xfId="10294" xr:uid="{00000000-0005-0000-0000-0000B35F0000}"/>
    <cellStyle name="Comma 48 2 2 2 2 2 3 2 2" xfId="10297" xr:uid="{00000000-0005-0000-0000-0000B45F0000}"/>
    <cellStyle name="Comma 48 2 2 2 2 2 3 3" xfId="10300" xr:uid="{00000000-0005-0000-0000-0000B55F0000}"/>
    <cellStyle name="Comma 48 2 2 2 2 2 4" xfId="10304" xr:uid="{00000000-0005-0000-0000-0000B65F0000}"/>
    <cellStyle name="Comma 48 2 2 2 2 2 4 2" xfId="10306" xr:uid="{00000000-0005-0000-0000-0000B75F0000}"/>
    <cellStyle name="Comma 48 2 2 2 2 2 5" xfId="10308" xr:uid="{00000000-0005-0000-0000-0000B85F0000}"/>
    <cellStyle name="Comma 48 2 2 2 2 3" xfId="12339" xr:uid="{00000000-0005-0000-0000-0000B95F0000}"/>
    <cellStyle name="Comma 48 2 2 2 2 3 2" xfId="21307" xr:uid="{00000000-0005-0000-0000-0000BA5F0000}"/>
    <cellStyle name="Comma 48 2 2 2 2 3 2 2" xfId="21311" xr:uid="{00000000-0005-0000-0000-0000BB5F0000}"/>
    <cellStyle name="Comma 48 2 2 2 2 3 2 2 2" xfId="15295" xr:uid="{00000000-0005-0000-0000-0000BC5F0000}"/>
    <cellStyle name="Comma 48 2 2 2 2 3 2 3" xfId="17461" xr:uid="{00000000-0005-0000-0000-0000BD5F0000}"/>
    <cellStyle name="Comma 48 2 2 2 2 3 3" xfId="21315" xr:uid="{00000000-0005-0000-0000-0000BE5F0000}"/>
    <cellStyle name="Comma 48 2 2 2 2 3 3 2" xfId="31330" xr:uid="{00000000-0005-0000-0000-0000BF5F0000}"/>
    <cellStyle name="Comma 48 2 2 2 2 3 4" xfId="31331" xr:uid="{00000000-0005-0000-0000-0000C05F0000}"/>
    <cellStyle name="Comma 48 2 2 2 2 4" xfId="31332" xr:uid="{00000000-0005-0000-0000-0000C15F0000}"/>
    <cellStyle name="Comma 48 2 2 2 2 4 2" xfId="21321" xr:uid="{00000000-0005-0000-0000-0000C25F0000}"/>
    <cellStyle name="Comma 48 2 2 2 2 4 2 2" xfId="21433" xr:uid="{00000000-0005-0000-0000-0000C35F0000}"/>
    <cellStyle name="Comma 48 2 2 2 2 4 3" xfId="31334" xr:uid="{00000000-0005-0000-0000-0000C45F0000}"/>
    <cellStyle name="Comma 48 2 2 2 2 5" xfId="31335" xr:uid="{00000000-0005-0000-0000-0000C55F0000}"/>
    <cellStyle name="Comma 48 2 2 2 2 5 2" xfId="31336" xr:uid="{00000000-0005-0000-0000-0000C65F0000}"/>
    <cellStyle name="Comma 48 2 2 2 2 6" xfId="31337" xr:uid="{00000000-0005-0000-0000-0000C75F0000}"/>
    <cellStyle name="Comma 48 2 2 2 2 7" xfId="31338" xr:uid="{00000000-0005-0000-0000-0000C85F0000}"/>
    <cellStyle name="Comma 48 2 2 2 3" xfId="3371" xr:uid="{00000000-0005-0000-0000-0000C95F0000}"/>
    <cellStyle name="Comma 48 2 2 2 3 2" xfId="7722" xr:uid="{00000000-0005-0000-0000-0000CA5F0000}"/>
    <cellStyle name="Comma 48 2 2 2 3 2 2" xfId="21334" xr:uid="{00000000-0005-0000-0000-0000CB5F0000}"/>
    <cellStyle name="Comma 48 2 2 2 3 2 2 2" xfId="21336" xr:uid="{00000000-0005-0000-0000-0000CC5F0000}"/>
    <cellStyle name="Comma 48 2 2 2 3 2 2 2 2" xfId="5199" xr:uid="{00000000-0005-0000-0000-0000CD5F0000}"/>
    <cellStyle name="Comma 48 2 2 2 3 2 2 3" xfId="31339" xr:uid="{00000000-0005-0000-0000-0000CE5F0000}"/>
    <cellStyle name="Comma 48 2 2 2 3 2 3" xfId="14025" xr:uid="{00000000-0005-0000-0000-0000CF5F0000}"/>
    <cellStyle name="Comma 48 2 2 2 3 2 3 2" xfId="14027" xr:uid="{00000000-0005-0000-0000-0000D05F0000}"/>
    <cellStyle name="Comma 48 2 2 2 3 2 4" xfId="14032" xr:uid="{00000000-0005-0000-0000-0000D15F0000}"/>
    <cellStyle name="Comma 48 2 2 2 3 3" xfId="31341" xr:uid="{00000000-0005-0000-0000-0000D25F0000}"/>
    <cellStyle name="Comma 48 2 2 2 3 3 2" xfId="21341" xr:uid="{00000000-0005-0000-0000-0000D35F0000}"/>
    <cellStyle name="Comma 48 2 2 2 3 3 2 2" xfId="31342" xr:uid="{00000000-0005-0000-0000-0000D45F0000}"/>
    <cellStyle name="Comma 48 2 2 2 3 3 3" xfId="31343" xr:uid="{00000000-0005-0000-0000-0000D55F0000}"/>
    <cellStyle name="Comma 48 2 2 2 3 4" xfId="31344" xr:uid="{00000000-0005-0000-0000-0000D65F0000}"/>
    <cellStyle name="Comma 48 2 2 2 3 4 2" xfId="31345" xr:uid="{00000000-0005-0000-0000-0000D75F0000}"/>
    <cellStyle name="Comma 48 2 2 2 3 5" xfId="31346" xr:uid="{00000000-0005-0000-0000-0000D85F0000}"/>
    <cellStyle name="Comma 48 2 2 2 4" xfId="7176" xr:uid="{00000000-0005-0000-0000-0000D95F0000}"/>
    <cellStyle name="Comma 48 2 2 2 4 2" xfId="31348" xr:uid="{00000000-0005-0000-0000-0000DA5F0000}"/>
    <cellStyle name="Comma 48 2 2 2 4 2 2" xfId="21348" xr:uid="{00000000-0005-0000-0000-0000DB5F0000}"/>
    <cellStyle name="Comma 48 2 2 2 4 2 2 2" xfId="31349" xr:uid="{00000000-0005-0000-0000-0000DC5F0000}"/>
    <cellStyle name="Comma 48 2 2 2 4 2 3" xfId="15670" xr:uid="{00000000-0005-0000-0000-0000DD5F0000}"/>
    <cellStyle name="Comma 48 2 2 2 4 3" xfId="31350" xr:uid="{00000000-0005-0000-0000-0000DE5F0000}"/>
    <cellStyle name="Comma 48 2 2 2 4 3 2" xfId="31351" xr:uid="{00000000-0005-0000-0000-0000DF5F0000}"/>
    <cellStyle name="Comma 48 2 2 2 4 4" xfId="31352" xr:uid="{00000000-0005-0000-0000-0000E05F0000}"/>
    <cellStyle name="Comma 48 2 2 2 5" xfId="12342" xr:uid="{00000000-0005-0000-0000-0000E15F0000}"/>
    <cellStyle name="Comma 48 2 2 2 5 2" xfId="23591" xr:uid="{00000000-0005-0000-0000-0000E25F0000}"/>
    <cellStyle name="Comma 48 2 2 2 5 2 2" xfId="23593" xr:uid="{00000000-0005-0000-0000-0000E35F0000}"/>
    <cellStyle name="Comma 48 2 2 2 5 3" xfId="23601" xr:uid="{00000000-0005-0000-0000-0000E45F0000}"/>
    <cellStyle name="Comma 48 2 2 2 6" xfId="12221" xr:uid="{00000000-0005-0000-0000-0000E55F0000}"/>
    <cellStyle name="Comma 48 2 2 2 6 2" xfId="4565" xr:uid="{00000000-0005-0000-0000-0000E65F0000}"/>
    <cellStyle name="Comma 48 2 2 2 7" xfId="12223" xr:uid="{00000000-0005-0000-0000-0000E75F0000}"/>
    <cellStyle name="Comma 48 2 2 2 8" xfId="31353" xr:uid="{00000000-0005-0000-0000-0000E85F0000}"/>
    <cellStyle name="Comma 48 2 2 3" xfId="30854" xr:uid="{00000000-0005-0000-0000-0000E95F0000}"/>
    <cellStyle name="Comma 48 2 2 3 2" xfId="12384" xr:uid="{00000000-0005-0000-0000-0000EA5F0000}"/>
    <cellStyle name="Comma 48 2 2 3 2 2" xfId="12387" xr:uid="{00000000-0005-0000-0000-0000EB5F0000}"/>
    <cellStyle name="Comma 48 2 2 3 2 2 2" xfId="21366" xr:uid="{00000000-0005-0000-0000-0000EC5F0000}"/>
    <cellStyle name="Comma 48 2 2 3 2 2 2 2" xfId="21367" xr:uid="{00000000-0005-0000-0000-0000ED5F0000}"/>
    <cellStyle name="Comma 48 2 2 3 2 2 2 2 2" xfId="31356" xr:uid="{00000000-0005-0000-0000-0000EE5F0000}"/>
    <cellStyle name="Comma 48 2 2 3 2 2 2 3" xfId="31357" xr:uid="{00000000-0005-0000-0000-0000EF5F0000}"/>
    <cellStyle name="Comma 48 2 2 3 2 2 3" xfId="21372" xr:uid="{00000000-0005-0000-0000-0000F05F0000}"/>
    <cellStyle name="Comma 48 2 2 3 2 2 3 2" xfId="31358" xr:uid="{00000000-0005-0000-0000-0000F15F0000}"/>
    <cellStyle name="Comma 48 2 2 3 2 2 4" xfId="31359" xr:uid="{00000000-0005-0000-0000-0000F25F0000}"/>
    <cellStyle name="Comma 48 2 2 3 2 3" xfId="26654" xr:uid="{00000000-0005-0000-0000-0000F35F0000}"/>
    <cellStyle name="Comma 48 2 2 3 2 3 2" xfId="21376" xr:uid="{00000000-0005-0000-0000-0000F45F0000}"/>
    <cellStyle name="Comma 48 2 2 3 2 3 2 2" xfId="31360" xr:uid="{00000000-0005-0000-0000-0000F55F0000}"/>
    <cellStyle name="Comma 48 2 2 3 2 3 3" xfId="31361" xr:uid="{00000000-0005-0000-0000-0000F65F0000}"/>
    <cellStyle name="Comma 48 2 2 3 2 4" xfId="31362" xr:uid="{00000000-0005-0000-0000-0000F75F0000}"/>
    <cellStyle name="Comma 48 2 2 3 2 4 2" xfId="31363" xr:uid="{00000000-0005-0000-0000-0000F85F0000}"/>
    <cellStyle name="Comma 48 2 2 3 2 5" xfId="20625" xr:uid="{00000000-0005-0000-0000-0000F95F0000}"/>
    <cellStyle name="Comma 48 2 2 3 3" xfId="8263" xr:uid="{00000000-0005-0000-0000-0000FA5F0000}"/>
    <cellStyle name="Comma 48 2 2 3 3 2" xfId="31364" xr:uid="{00000000-0005-0000-0000-0000FB5F0000}"/>
    <cellStyle name="Comma 48 2 2 3 3 2 2" xfId="7254" xr:uid="{00000000-0005-0000-0000-0000FC5F0000}"/>
    <cellStyle name="Comma 48 2 2 3 3 2 2 2" xfId="31365" xr:uid="{00000000-0005-0000-0000-0000FD5F0000}"/>
    <cellStyle name="Comma 48 2 2 3 3 2 3" xfId="2024" xr:uid="{00000000-0005-0000-0000-0000FE5F0000}"/>
    <cellStyle name="Comma 48 2 2 3 3 3" xfId="31366" xr:uid="{00000000-0005-0000-0000-0000FF5F0000}"/>
    <cellStyle name="Comma 48 2 2 3 3 3 2" xfId="31367" xr:uid="{00000000-0005-0000-0000-000000600000}"/>
    <cellStyle name="Comma 48 2 2 3 3 4" xfId="31368" xr:uid="{00000000-0005-0000-0000-000001600000}"/>
    <cellStyle name="Comma 48 2 2 3 4" xfId="12390" xr:uid="{00000000-0005-0000-0000-000002600000}"/>
    <cellStyle name="Comma 48 2 2 3 4 2" xfId="31369" xr:uid="{00000000-0005-0000-0000-000003600000}"/>
    <cellStyle name="Comma 48 2 2 3 4 2 2" xfId="29067" xr:uid="{00000000-0005-0000-0000-000004600000}"/>
    <cellStyle name="Comma 48 2 2 3 4 3" xfId="31370" xr:uid="{00000000-0005-0000-0000-000005600000}"/>
    <cellStyle name="Comma 48 2 2 3 5" xfId="31371" xr:uid="{00000000-0005-0000-0000-000006600000}"/>
    <cellStyle name="Comma 48 2 2 3 5 2" xfId="23672" xr:uid="{00000000-0005-0000-0000-000007600000}"/>
    <cellStyle name="Comma 48 2 2 3 6" xfId="12226" xr:uid="{00000000-0005-0000-0000-000008600000}"/>
    <cellStyle name="Comma 48 2 2 3 7" xfId="31372" xr:uid="{00000000-0005-0000-0000-000009600000}"/>
    <cellStyle name="Comma 48 2 2 4" xfId="31373" xr:uid="{00000000-0005-0000-0000-00000A600000}"/>
    <cellStyle name="Comma 48 2 2 4 2" xfId="12413" xr:uid="{00000000-0005-0000-0000-00000B600000}"/>
    <cellStyle name="Comma 48 2 2 4 2 2" xfId="31377" xr:uid="{00000000-0005-0000-0000-00000C600000}"/>
    <cellStyle name="Comma 48 2 2 4 2 2 2" xfId="21398" xr:uid="{00000000-0005-0000-0000-00000D600000}"/>
    <cellStyle name="Comma 48 2 2 4 2 2 2 2" xfId="31378" xr:uid="{00000000-0005-0000-0000-00000E600000}"/>
    <cellStyle name="Comma 48 2 2 4 2 2 3" xfId="31379" xr:uid="{00000000-0005-0000-0000-00000F600000}"/>
    <cellStyle name="Comma 48 2 2 4 2 3" xfId="31380" xr:uid="{00000000-0005-0000-0000-000010600000}"/>
    <cellStyle name="Comma 48 2 2 4 2 3 2" xfId="31381" xr:uid="{00000000-0005-0000-0000-000011600000}"/>
    <cellStyle name="Comma 48 2 2 4 2 4" xfId="19957" xr:uid="{00000000-0005-0000-0000-000012600000}"/>
    <cellStyle name="Comma 48 2 2 4 3" xfId="17018" xr:uid="{00000000-0005-0000-0000-000013600000}"/>
    <cellStyle name="Comma 48 2 2 4 3 2" xfId="31382" xr:uid="{00000000-0005-0000-0000-000014600000}"/>
    <cellStyle name="Comma 48 2 2 4 3 2 2" xfId="3918" xr:uid="{00000000-0005-0000-0000-000015600000}"/>
    <cellStyle name="Comma 48 2 2 4 3 3" xfId="31383" xr:uid="{00000000-0005-0000-0000-000016600000}"/>
    <cellStyle name="Comma 48 2 2 4 4" xfId="31384" xr:uid="{00000000-0005-0000-0000-000017600000}"/>
    <cellStyle name="Comma 48 2 2 4 4 2" xfId="31385" xr:uid="{00000000-0005-0000-0000-000018600000}"/>
    <cellStyle name="Comma 48 2 2 4 5" xfId="31386" xr:uid="{00000000-0005-0000-0000-000019600000}"/>
    <cellStyle name="Comma 48 2 2 5" xfId="31387" xr:uid="{00000000-0005-0000-0000-00001A600000}"/>
    <cellStyle name="Comma 48 2 2 5 2" xfId="31391" xr:uid="{00000000-0005-0000-0000-00001B600000}"/>
    <cellStyle name="Comma 48 2 2 5 2 2" xfId="31392" xr:uid="{00000000-0005-0000-0000-00001C600000}"/>
    <cellStyle name="Comma 48 2 2 5 2 2 2" xfId="31393" xr:uid="{00000000-0005-0000-0000-00001D600000}"/>
    <cellStyle name="Comma 48 2 2 5 2 3" xfId="31394" xr:uid="{00000000-0005-0000-0000-00001E600000}"/>
    <cellStyle name="Comma 48 2 2 5 3" xfId="31395" xr:uid="{00000000-0005-0000-0000-00001F600000}"/>
    <cellStyle name="Comma 48 2 2 5 3 2" xfId="31397" xr:uid="{00000000-0005-0000-0000-000020600000}"/>
    <cellStyle name="Comma 48 2 2 5 4" xfId="31398" xr:uid="{00000000-0005-0000-0000-000021600000}"/>
    <cellStyle name="Comma 48 2 2 6" xfId="31399" xr:uid="{00000000-0005-0000-0000-000022600000}"/>
    <cellStyle name="Comma 48 2 2 6 2" xfId="31402" xr:uid="{00000000-0005-0000-0000-000023600000}"/>
    <cellStyle name="Comma 48 2 2 6 2 2" xfId="31403" xr:uid="{00000000-0005-0000-0000-000024600000}"/>
    <cellStyle name="Comma 48 2 2 6 3" xfId="30142" xr:uid="{00000000-0005-0000-0000-000025600000}"/>
    <cellStyle name="Comma 48 2 2 7" xfId="28354" xr:uid="{00000000-0005-0000-0000-000026600000}"/>
    <cellStyle name="Comma 48 2 2 7 2" xfId="31404" xr:uid="{00000000-0005-0000-0000-000027600000}"/>
    <cellStyle name="Comma 48 2 2 8" xfId="31405" xr:uid="{00000000-0005-0000-0000-000028600000}"/>
    <cellStyle name="Comma 48 2 2 9" xfId="31406" xr:uid="{00000000-0005-0000-0000-000029600000}"/>
    <cellStyle name="Comma 48 2 3" xfId="31407" xr:uid="{00000000-0005-0000-0000-00002A600000}"/>
    <cellStyle name="Comma 48 2 3 2" xfId="31409" xr:uid="{00000000-0005-0000-0000-00002B600000}"/>
    <cellStyle name="Comma 48 2 3 2 2" xfId="12605" xr:uid="{00000000-0005-0000-0000-00002C600000}"/>
    <cellStyle name="Comma 48 2 3 2 2 2" xfId="1620" xr:uid="{00000000-0005-0000-0000-00002D600000}"/>
    <cellStyle name="Comma 48 2 3 2 2 2 2" xfId="21157" xr:uid="{00000000-0005-0000-0000-00002E600000}"/>
    <cellStyle name="Comma 48 2 3 2 2 2 2 2" xfId="21628" xr:uid="{00000000-0005-0000-0000-00002F600000}"/>
    <cellStyle name="Comma 48 2 3 2 2 2 2 2 2" xfId="3444" xr:uid="{00000000-0005-0000-0000-000030600000}"/>
    <cellStyle name="Comma 48 2 3 2 2 2 2 3" xfId="22081" xr:uid="{00000000-0005-0000-0000-000031600000}"/>
    <cellStyle name="Comma 48 2 3 2 2 2 3" xfId="21631" xr:uid="{00000000-0005-0000-0000-000032600000}"/>
    <cellStyle name="Comma 48 2 3 2 2 2 3 2" xfId="24931" xr:uid="{00000000-0005-0000-0000-000033600000}"/>
    <cellStyle name="Comma 48 2 3 2 2 2 4" xfId="31413" xr:uid="{00000000-0005-0000-0000-000034600000}"/>
    <cellStyle name="Comma 48 2 3 2 2 3" xfId="1627" xr:uid="{00000000-0005-0000-0000-000035600000}"/>
    <cellStyle name="Comma 48 2 3 2 2 3 2" xfId="21635" xr:uid="{00000000-0005-0000-0000-000036600000}"/>
    <cellStyle name="Comma 48 2 3 2 2 3 2 2" xfId="25075" xr:uid="{00000000-0005-0000-0000-000037600000}"/>
    <cellStyle name="Comma 48 2 3 2 2 3 3" xfId="31415" xr:uid="{00000000-0005-0000-0000-000038600000}"/>
    <cellStyle name="Comma 48 2 3 2 2 4" xfId="24481" xr:uid="{00000000-0005-0000-0000-000039600000}"/>
    <cellStyle name="Comma 48 2 3 2 2 4 2" xfId="31416" xr:uid="{00000000-0005-0000-0000-00003A600000}"/>
    <cellStyle name="Comma 48 2 3 2 2 5" xfId="31418" xr:uid="{00000000-0005-0000-0000-00003B600000}"/>
    <cellStyle name="Comma 48 2 3 2 3" xfId="8272" xr:uid="{00000000-0005-0000-0000-00003C600000}"/>
    <cellStyle name="Comma 48 2 3 2 3 2" xfId="1278" xr:uid="{00000000-0005-0000-0000-00003D600000}"/>
    <cellStyle name="Comma 48 2 3 2 3 2 2" xfId="21644" xr:uid="{00000000-0005-0000-0000-00003E600000}"/>
    <cellStyle name="Comma 48 2 3 2 3 2 2 2" xfId="31419" xr:uid="{00000000-0005-0000-0000-00003F600000}"/>
    <cellStyle name="Comma 48 2 3 2 3 2 3" xfId="31420" xr:uid="{00000000-0005-0000-0000-000040600000}"/>
    <cellStyle name="Comma 48 2 3 2 3 3" xfId="1283" xr:uid="{00000000-0005-0000-0000-000041600000}"/>
    <cellStyle name="Comma 48 2 3 2 3 3 2" xfId="31421" xr:uid="{00000000-0005-0000-0000-000042600000}"/>
    <cellStyle name="Comma 48 2 3 2 3 4" xfId="1288" xr:uid="{00000000-0005-0000-0000-000043600000}"/>
    <cellStyle name="Comma 48 2 3 2 4" xfId="12613" xr:uid="{00000000-0005-0000-0000-000044600000}"/>
    <cellStyle name="Comma 48 2 3 2 4 2" xfId="24485" xr:uid="{00000000-0005-0000-0000-000045600000}"/>
    <cellStyle name="Comma 48 2 3 2 4 2 2" xfId="29562" xr:uid="{00000000-0005-0000-0000-000046600000}"/>
    <cellStyle name="Comma 48 2 3 2 4 3" xfId="26731" xr:uid="{00000000-0005-0000-0000-000047600000}"/>
    <cellStyle name="Comma 48 2 3 2 5" xfId="31422" xr:uid="{00000000-0005-0000-0000-000048600000}"/>
    <cellStyle name="Comma 48 2 3 2 5 2" xfId="23809" xr:uid="{00000000-0005-0000-0000-000049600000}"/>
    <cellStyle name="Comma 48 2 3 2 6" xfId="12232" xr:uid="{00000000-0005-0000-0000-00004A600000}"/>
    <cellStyle name="Comma 48 2 3 2 7" xfId="31423" xr:uid="{00000000-0005-0000-0000-00004B600000}"/>
    <cellStyle name="Comma 48 2 3 3" xfId="31424" xr:uid="{00000000-0005-0000-0000-00004C600000}"/>
    <cellStyle name="Comma 48 2 3 3 2" xfId="12639" xr:uid="{00000000-0005-0000-0000-00004D600000}"/>
    <cellStyle name="Comma 48 2 3 3 2 2" xfId="31428" xr:uid="{00000000-0005-0000-0000-00004E600000}"/>
    <cellStyle name="Comma 48 2 3 3 2 2 2" xfId="21668" xr:uid="{00000000-0005-0000-0000-00004F600000}"/>
    <cellStyle name="Comma 48 2 3 3 2 2 2 2" xfId="31430" xr:uid="{00000000-0005-0000-0000-000050600000}"/>
    <cellStyle name="Comma 48 2 3 3 2 2 3" xfId="31431" xr:uid="{00000000-0005-0000-0000-000051600000}"/>
    <cellStyle name="Comma 48 2 3 3 2 3" xfId="10444" xr:uid="{00000000-0005-0000-0000-000052600000}"/>
    <cellStyle name="Comma 48 2 3 3 2 3 2" xfId="31432" xr:uid="{00000000-0005-0000-0000-000053600000}"/>
    <cellStyle name="Comma 48 2 3 3 2 4" xfId="31433" xr:uid="{00000000-0005-0000-0000-000054600000}"/>
    <cellStyle name="Comma 48 2 3 3 3" xfId="31435" xr:uid="{00000000-0005-0000-0000-000055600000}"/>
    <cellStyle name="Comma 48 2 3 3 3 2" xfId="1344" xr:uid="{00000000-0005-0000-0000-000056600000}"/>
    <cellStyle name="Comma 48 2 3 3 3 2 2" xfId="31436" xr:uid="{00000000-0005-0000-0000-000057600000}"/>
    <cellStyle name="Comma 48 2 3 3 3 3" xfId="1346" xr:uid="{00000000-0005-0000-0000-000058600000}"/>
    <cellStyle name="Comma 48 2 3 3 4" xfId="31437" xr:uid="{00000000-0005-0000-0000-000059600000}"/>
    <cellStyle name="Comma 48 2 3 3 4 2" xfId="31438" xr:uid="{00000000-0005-0000-0000-00005A600000}"/>
    <cellStyle name="Comma 48 2 3 3 5" xfId="31439" xr:uid="{00000000-0005-0000-0000-00005B600000}"/>
    <cellStyle name="Comma 48 2 3 4" xfId="8304" xr:uid="{00000000-0005-0000-0000-00005C600000}"/>
    <cellStyle name="Comma 48 2 3 4 2" xfId="8309" xr:uid="{00000000-0005-0000-0000-00005D600000}"/>
    <cellStyle name="Comma 48 2 3 4 2 2" xfId="8311" xr:uid="{00000000-0005-0000-0000-00005E600000}"/>
    <cellStyle name="Comma 48 2 3 4 2 2 2" xfId="31440" xr:uid="{00000000-0005-0000-0000-00005F600000}"/>
    <cellStyle name="Comma 48 2 3 4 2 3" xfId="31441" xr:uid="{00000000-0005-0000-0000-000060600000}"/>
    <cellStyle name="Comma 48 2 3 4 3" xfId="8313" xr:uid="{00000000-0005-0000-0000-000061600000}"/>
    <cellStyle name="Comma 48 2 3 4 3 2" xfId="1404" xr:uid="{00000000-0005-0000-0000-000062600000}"/>
    <cellStyle name="Comma 48 2 3 4 4" xfId="31444" xr:uid="{00000000-0005-0000-0000-000063600000}"/>
    <cellStyle name="Comma 48 2 3 5" xfId="6342" xr:uid="{00000000-0005-0000-0000-000064600000}"/>
    <cellStyle name="Comma 48 2 3 5 2" xfId="8316" xr:uid="{00000000-0005-0000-0000-000065600000}"/>
    <cellStyle name="Comma 48 2 3 5 2 2" xfId="31445" xr:uid="{00000000-0005-0000-0000-000066600000}"/>
    <cellStyle name="Comma 48 2 3 5 3" xfId="31446" xr:uid="{00000000-0005-0000-0000-000067600000}"/>
    <cellStyle name="Comma 48 2 3 6" xfId="8318" xr:uid="{00000000-0005-0000-0000-000068600000}"/>
    <cellStyle name="Comma 48 2 3 6 2" xfId="31447" xr:uid="{00000000-0005-0000-0000-000069600000}"/>
    <cellStyle name="Comma 48 2 3 7" xfId="31448" xr:uid="{00000000-0005-0000-0000-00006A600000}"/>
    <cellStyle name="Comma 48 2 3 8" xfId="31451" xr:uid="{00000000-0005-0000-0000-00006B600000}"/>
    <cellStyle name="Comma 48 2 4" xfId="31454" xr:uid="{00000000-0005-0000-0000-00006C600000}"/>
    <cellStyle name="Comma 48 2 4 2" xfId="31456" xr:uid="{00000000-0005-0000-0000-00006D600000}"/>
    <cellStyle name="Comma 48 2 4 2 2" xfId="12756" xr:uid="{00000000-0005-0000-0000-00006E600000}"/>
    <cellStyle name="Comma 48 2 4 2 2 2" xfId="31463" xr:uid="{00000000-0005-0000-0000-00006F600000}"/>
    <cellStyle name="Comma 48 2 4 2 2 2 2" xfId="21836" xr:uid="{00000000-0005-0000-0000-000070600000}"/>
    <cellStyle name="Comma 48 2 4 2 2 2 2 2" xfId="30917" xr:uid="{00000000-0005-0000-0000-000071600000}"/>
    <cellStyle name="Comma 48 2 4 2 2 2 3" xfId="31466" xr:uid="{00000000-0005-0000-0000-000072600000}"/>
    <cellStyle name="Comma 48 2 4 2 2 3" xfId="31467" xr:uid="{00000000-0005-0000-0000-000073600000}"/>
    <cellStyle name="Comma 48 2 4 2 2 3 2" xfId="18114" xr:uid="{00000000-0005-0000-0000-000074600000}"/>
    <cellStyle name="Comma 48 2 4 2 2 4" xfId="31472" xr:uid="{00000000-0005-0000-0000-000075600000}"/>
    <cellStyle name="Comma 48 2 4 2 3" xfId="31475" xr:uid="{00000000-0005-0000-0000-000076600000}"/>
    <cellStyle name="Comma 48 2 4 2 3 2" xfId="31476" xr:uid="{00000000-0005-0000-0000-000077600000}"/>
    <cellStyle name="Comma 48 2 4 2 3 2 2" xfId="31477" xr:uid="{00000000-0005-0000-0000-000078600000}"/>
    <cellStyle name="Comma 48 2 4 2 3 3" xfId="31478" xr:uid="{00000000-0005-0000-0000-000079600000}"/>
    <cellStyle name="Comma 48 2 4 2 4" xfId="14877" xr:uid="{00000000-0005-0000-0000-00007A600000}"/>
    <cellStyle name="Comma 48 2 4 2 4 2" xfId="14879" xr:uid="{00000000-0005-0000-0000-00007B600000}"/>
    <cellStyle name="Comma 48 2 4 2 5" xfId="14881" xr:uid="{00000000-0005-0000-0000-00007C600000}"/>
    <cellStyle name="Comma 48 2 4 3" xfId="31479" xr:uid="{00000000-0005-0000-0000-00007D600000}"/>
    <cellStyle name="Comma 48 2 4 3 2" xfId="31485" xr:uid="{00000000-0005-0000-0000-00007E600000}"/>
    <cellStyle name="Comma 48 2 4 3 2 2" xfId="687" xr:uid="{00000000-0005-0000-0000-00007F600000}"/>
    <cellStyle name="Comma 48 2 4 3 2 2 2" xfId="31486" xr:uid="{00000000-0005-0000-0000-000080600000}"/>
    <cellStyle name="Comma 48 2 4 3 2 3" xfId="696" xr:uid="{00000000-0005-0000-0000-000081600000}"/>
    <cellStyle name="Comma 48 2 4 3 3" xfId="10339" xr:uid="{00000000-0005-0000-0000-000082600000}"/>
    <cellStyle name="Comma 48 2 4 3 3 2" xfId="28936" xr:uid="{00000000-0005-0000-0000-000083600000}"/>
    <cellStyle name="Comma 48 2 4 3 4" xfId="10342" xr:uid="{00000000-0005-0000-0000-000084600000}"/>
    <cellStyle name="Comma 48 2 4 4" xfId="8324" xr:uid="{00000000-0005-0000-0000-000085600000}"/>
    <cellStyle name="Comma 48 2 4 4 2" xfId="8332" xr:uid="{00000000-0005-0000-0000-000086600000}"/>
    <cellStyle name="Comma 48 2 4 4 2 2" xfId="31487" xr:uid="{00000000-0005-0000-0000-000087600000}"/>
    <cellStyle name="Comma 48 2 4 4 3" xfId="31488" xr:uid="{00000000-0005-0000-0000-000088600000}"/>
    <cellStyle name="Comma 48 2 4 5" xfId="6647" xr:uid="{00000000-0005-0000-0000-000089600000}"/>
    <cellStyle name="Comma 48 2 4 5 2" xfId="31490" xr:uid="{00000000-0005-0000-0000-00008A600000}"/>
    <cellStyle name="Comma 48 2 4 6" xfId="31491" xr:uid="{00000000-0005-0000-0000-00008B600000}"/>
    <cellStyle name="Comma 48 2 4 7" xfId="31497" xr:uid="{00000000-0005-0000-0000-00008C600000}"/>
    <cellStyle name="Comma 48 2 5" xfId="31501" xr:uid="{00000000-0005-0000-0000-00008D600000}"/>
    <cellStyle name="Comma 48 2 5 2" xfId="31503" xr:uid="{00000000-0005-0000-0000-00008E600000}"/>
    <cellStyle name="Comma 48 2 5 2 2" xfId="31506" xr:uid="{00000000-0005-0000-0000-00008F600000}"/>
    <cellStyle name="Comma 48 2 5 2 2 2" xfId="31507" xr:uid="{00000000-0005-0000-0000-000090600000}"/>
    <cellStyle name="Comma 48 2 5 2 2 2 2" xfId="31508" xr:uid="{00000000-0005-0000-0000-000091600000}"/>
    <cellStyle name="Comma 48 2 5 2 2 3" xfId="27692" xr:uid="{00000000-0005-0000-0000-000092600000}"/>
    <cellStyle name="Comma 48 2 5 2 3" xfId="31509" xr:uid="{00000000-0005-0000-0000-000093600000}"/>
    <cellStyle name="Comma 48 2 5 2 3 2" xfId="31510" xr:uid="{00000000-0005-0000-0000-000094600000}"/>
    <cellStyle name="Comma 48 2 5 2 4" xfId="14887" xr:uid="{00000000-0005-0000-0000-000095600000}"/>
    <cellStyle name="Comma 48 2 5 3" xfId="31511" xr:uid="{00000000-0005-0000-0000-000096600000}"/>
    <cellStyle name="Comma 48 2 5 3 2" xfId="31513" xr:uid="{00000000-0005-0000-0000-000097600000}"/>
    <cellStyle name="Comma 48 2 5 3 2 2" xfId="19697" xr:uid="{00000000-0005-0000-0000-000098600000}"/>
    <cellStyle name="Comma 48 2 5 3 3" xfId="31514" xr:uid="{00000000-0005-0000-0000-000099600000}"/>
    <cellStyle name="Comma 48 2 5 4" xfId="4258" xr:uid="{00000000-0005-0000-0000-00009A600000}"/>
    <cellStyle name="Comma 48 2 5 4 2" xfId="31515" xr:uid="{00000000-0005-0000-0000-00009B600000}"/>
    <cellStyle name="Comma 48 2 5 5" xfId="31516" xr:uid="{00000000-0005-0000-0000-00009C600000}"/>
    <cellStyle name="Comma 48 2 6" xfId="4281" xr:uid="{00000000-0005-0000-0000-00009D600000}"/>
    <cellStyle name="Comma 48 2 6 2" xfId="4287" xr:uid="{00000000-0005-0000-0000-00009E600000}"/>
    <cellStyle name="Comma 48 2 6 2 2" xfId="31519" xr:uid="{00000000-0005-0000-0000-00009F600000}"/>
    <cellStyle name="Comma 48 2 6 2 2 2" xfId="31520" xr:uid="{00000000-0005-0000-0000-0000A0600000}"/>
    <cellStyle name="Comma 48 2 6 2 3" xfId="31521" xr:uid="{00000000-0005-0000-0000-0000A1600000}"/>
    <cellStyle name="Comma 48 2 6 3" xfId="31522" xr:uid="{00000000-0005-0000-0000-0000A2600000}"/>
    <cellStyle name="Comma 48 2 6 3 2" xfId="25386" xr:uid="{00000000-0005-0000-0000-0000A3600000}"/>
    <cellStyle name="Comma 48 2 6 4" xfId="31523" xr:uid="{00000000-0005-0000-0000-0000A4600000}"/>
    <cellStyle name="Comma 48 2 7" xfId="4301" xr:uid="{00000000-0005-0000-0000-0000A5600000}"/>
    <cellStyle name="Comma 48 2 7 2" xfId="31524" xr:uid="{00000000-0005-0000-0000-0000A6600000}"/>
    <cellStyle name="Comma 48 2 7 2 2" xfId="31525" xr:uid="{00000000-0005-0000-0000-0000A7600000}"/>
    <cellStyle name="Comma 48 2 7 3" xfId="14493" xr:uid="{00000000-0005-0000-0000-0000A8600000}"/>
    <cellStyle name="Comma 48 2 8" xfId="31526" xr:uid="{00000000-0005-0000-0000-0000A9600000}"/>
    <cellStyle name="Comma 48 2 8 2" xfId="31529" xr:uid="{00000000-0005-0000-0000-0000AA600000}"/>
    <cellStyle name="Comma 48 2 9" xfId="4323" xr:uid="{00000000-0005-0000-0000-0000AB600000}"/>
    <cellStyle name="Comma 48 3" xfId="31530" xr:uid="{00000000-0005-0000-0000-0000AC600000}"/>
    <cellStyle name="Comma 48 3 10" xfId="9995" xr:uid="{00000000-0005-0000-0000-0000AD600000}"/>
    <cellStyle name="Comma 48 3 2" xfId="31532" xr:uid="{00000000-0005-0000-0000-0000AE600000}"/>
    <cellStyle name="Comma 48 3 2 2" xfId="31534" xr:uid="{00000000-0005-0000-0000-0000AF600000}"/>
    <cellStyle name="Comma 48 3 2 2 2" xfId="13115" xr:uid="{00000000-0005-0000-0000-0000B0600000}"/>
    <cellStyle name="Comma 48 3 2 2 2 2" xfId="13119" xr:uid="{00000000-0005-0000-0000-0000B1600000}"/>
    <cellStyle name="Comma 48 3 2 2 2 2 2" xfId="31536" xr:uid="{00000000-0005-0000-0000-0000B2600000}"/>
    <cellStyle name="Comma 48 3 2 2 2 2 2 2" xfId="31538" xr:uid="{00000000-0005-0000-0000-0000B3600000}"/>
    <cellStyle name="Comma 48 3 2 2 2 2 2 2 2" xfId="15418" xr:uid="{00000000-0005-0000-0000-0000B4600000}"/>
    <cellStyle name="Comma 48 3 2 2 2 2 2 3" xfId="31539" xr:uid="{00000000-0005-0000-0000-0000B5600000}"/>
    <cellStyle name="Comma 48 3 2 2 2 2 3" xfId="31540" xr:uid="{00000000-0005-0000-0000-0000B6600000}"/>
    <cellStyle name="Comma 48 3 2 2 2 2 3 2" xfId="31541" xr:uid="{00000000-0005-0000-0000-0000B7600000}"/>
    <cellStyle name="Comma 48 3 2 2 2 2 4" xfId="31542" xr:uid="{00000000-0005-0000-0000-0000B8600000}"/>
    <cellStyle name="Comma 48 3 2 2 2 3" xfId="31543" xr:uid="{00000000-0005-0000-0000-0000B9600000}"/>
    <cellStyle name="Comma 48 3 2 2 2 3 2" xfId="31544" xr:uid="{00000000-0005-0000-0000-0000BA600000}"/>
    <cellStyle name="Comma 48 3 2 2 2 3 2 2" xfId="31545" xr:uid="{00000000-0005-0000-0000-0000BB600000}"/>
    <cellStyle name="Comma 48 3 2 2 2 3 3" xfId="31546" xr:uid="{00000000-0005-0000-0000-0000BC600000}"/>
    <cellStyle name="Comma 48 3 2 2 2 4" xfId="31547" xr:uid="{00000000-0005-0000-0000-0000BD600000}"/>
    <cellStyle name="Comma 48 3 2 2 2 4 2" xfId="31548" xr:uid="{00000000-0005-0000-0000-0000BE600000}"/>
    <cellStyle name="Comma 48 3 2 2 2 5" xfId="31549" xr:uid="{00000000-0005-0000-0000-0000BF600000}"/>
    <cellStyle name="Comma 48 3 2 2 3" xfId="1769" xr:uid="{00000000-0005-0000-0000-0000C0600000}"/>
    <cellStyle name="Comma 48 3 2 2 3 2" xfId="31550" xr:uid="{00000000-0005-0000-0000-0000C1600000}"/>
    <cellStyle name="Comma 48 3 2 2 3 2 2" xfId="31551" xr:uid="{00000000-0005-0000-0000-0000C2600000}"/>
    <cellStyle name="Comma 48 3 2 2 3 2 2 2" xfId="31552" xr:uid="{00000000-0005-0000-0000-0000C3600000}"/>
    <cellStyle name="Comma 48 3 2 2 3 2 3" xfId="31553" xr:uid="{00000000-0005-0000-0000-0000C4600000}"/>
    <cellStyle name="Comma 48 3 2 2 3 3" xfId="31554" xr:uid="{00000000-0005-0000-0000-0000C5600000}"/>
    <cellStyle name="Comma 48 3 2 2 3 3 2" xfId="31555" xr:uid="{00000000-0005-0000-0000-0000C6600000}"/>
    <cellStyle name="Comma 48 3 2 2 3 4" xfId="31556" xr:uid="{00000000-0005-0000-0000-0000C7600000}"/>
    <cellStyle name="Comma 48 3 2 2 4" xfId="13124" xr:uid="{00000000-0005-0000-0000-0000C8600000}"/>
    <cellStyle name="Comma 48 3 2 2 4 2" xfId="30490" xr:uid="{00000000-0005-0000-0000-0000C9600000}"/>
    <cellStyle name="Comma 48 3 2 2 4 2 2" xfId="31557" xr:uid="{00000000-0005-0000-0000-0000CA600000}"/>
    <cellStyle name="Comma 48 3 2 2 4 3" xfId="31559" xr:uid="{00000000-0005-0000-0000-0000CB600000}"/>
    <cellStyle name="Comma 48 3 2 2 5" xfId="30493" xr:uid="{00000000-0005-0000-0000-0000CC600000}"/>
    <cellStyle name="Comma 48 3 2 2 5 2" xfId="24072" xr:uid="{00000000-0005-0000-0000-0000CD600000}"/>
    <cellStyle name="Comma 48 3 2 2 6" xfId="12242" xr:uid="{00000000-0005-0000-0000-0000CE600000}"/>
    <cellStyle name="Comma 48 3 2 2 7" xfId="10580" xr:uid="{00000000-0005-0000-0000-0000CF600000}"/>
    <cellStyle name="Comma 48 3 2 3" xfId="31560" xr:uid="{00000000-0005-0000-0000-0000D0600000}"/>
    <cellStyle name="Comma 48 3 2 3 2" xfId="13158" xr:uid="{00000000-0005-0000-0000-0000D1600000}"/>
    <cellStyle name="Comma 48 3 2 3 2 2" xfId="27698" xr:uid="{00000000-0005-0000-0000-0000D2600000}"/>
    <cellStyle name="Comma 48 3 2 3 2 2 2" xfId="31562" xr:uid="{00000000-0005-0000-0000-0000D3600000}"/>
    <cellStyle name="Comma 48 3 2 3 2 2 2 2" xfId="31563" xr:uid="{00000000-0005-0000-0000-0000D4600000}"/>
    <cellStyle name="Comma 48 3 2 3 2 2 3" xfId="31564" xr:uid="{00000000-0005-0000-0000-0000D5600000}"/>
    <cellStyle name="Comma 48 3 2 3 2 3" xfId="31565" xr:uid="{00000000-0005-0000-0000-0000D6600000}"/>
    <cellStyle name="Comma 48 3 2 3 2 3 2" xfId="31566" xr:uid="{00000000-0005-0000-0000-0000D7600000}"/>
    <cellStyle name="Comma 48 3 2 3 2 4" xfId="31567" xr:uid="{00000000-0005-0000-0000-0000D8600000}"/>
    <cellStyle name="Comma 48 3 2 3 3" xfId="31568" xr:uid="{00000000-0005-0000-0000-0000D9600000}"/>
    <cellStyle name="Comma 48 3 2 3 3 2" xfId="31569" xr:uid="{00000000-0005-0000-0000-0000DA600000}"/>
    <cellStyle name="Comma 48 3 2 3 3 2 2" xfId="31570" xr:uid="{00000000-0005-0000-0000-0000DB600000}"/>
    <cellStyle name="Comma 48 3 2 3 3 3" xfId="31571" xr:uid="{00000000-0005-0000-0000-0000DC600000}"/>
    <cellStyle name="Comma 48 3 2 3 4" xfId="30497" xr:uid="{00000000-0005-0000-0000-0000DD600000}"/>
    <cellStyle name="Comma 48 3 2 3 4 2" xfId="31572" xr:uid="{00000000-0005-0000-0000-0000DE600000}"/>
    <cellStyle name="Comma 48 3 2 3 5" xfId="31574" xr:uid="{00000000-0005-0000-0000-0000DF600000}"/>
    <cellStyle name="Comma 48 3 2 4" xfId="31575" xr:uid="{00000000-0005-0000-0000-0000E0600000}"/>
    <cellStyle name="Comma 48 3 2 4 2" xfId="31576" xr:uid="{00000000-0005-0000-0000-0000E1600000}"/>
    <cellStyle name="Comma 48 3 2 4 2 2" xfId="31577" xr:uid="{00000000-0005-0000-0000-0000E2600000}"/>
    <cellStyle name="Comma 48 3 2 4 2 2 2" xfId="31578" xr:uid="{00000000-0005-0000-0000-0000E3600000}"/>
    <cellStyle name="Comma 48 3 2 4 2 3" xfId="31579" xr:uid="{00000000-0005-0000-0000-0000E4600000}"/>
    <cellStyle name="Comma 48 3 2 4 3" xfId="31580" xr:uid="{00000000-0005-0000-0000-0000E5600000}"/>
    <cellStyle name="Comma 48 3 2 4 3 2" xfId="31581" xr:uid="{00000000-0005-0000-0000-0000E6600000}"/>
    <cellStyle name="Comma 48 3 2 4 4" xfId="31582" xr:uid="{00000000-0005-0000-0000-0000E7600000}"/>
    <cellStyle name="Comma 48 3 2 5" xfId="31583" xr:uid="{00000000-0005-0000-0000-0000E8600000}"/>
    <cellStyle name="Comma 48 3 2 5 2" xfId="31584" xr:uid="{00000000-0005-0000-0000-0000E9600000}"/>
    <cellStyle name="Comma 48 3 2 5 2 2" xfId="25414" xr:uid="{00000000-0005-0000-0000-0000EA600000}"/>
    <cellStyle name="Comma 48 3 2 5 3" xfId="31585" xr:uid="{00000000-0005-0000-0000-0000EB600000}"/>
    <cellStyle name="Comma 48 3 2 6" xfId="31586" xr:uid="{00000000-0005-0000-0000-0000EC600000}"/>
    <cellStyle name="Comma 48 3 2 6 2" xfId="31587" xr:uid="{00000000-0005-0000-0000-0000ED600000}"/>
    <cellStyle name="Comma 48 3 2 7" xfId="31588" xr:uid="{00000000-0005-0000-0000-0000EE600000}"/>
    <cellStyle name="Comma 48 3 2 8" xfId="31589" xr:uid="{00000000-0005-0000-0000-0000EF600000}"/>
    <cellStyle name="Comma 48 3 2 9" xfId="31590" xr:uid="{00000000-0005-0000-0000-0000F0600000}"/>
    <cellStyle name="Comma 48 3 3" xfId="31591" xr:uid="{00000000-0005-0000-0000-0000F1600000}"/>
    <cellStyle name="Comma 48 3 3 2" xfId="30585" xr:uid="{00000000-0005-0000-0000-0000F2600000}"/>
    <cellStyle name="Comma 48 3 3 2 2" xfId="13289" xr:uid="{00000000-0005-0000-0000-0000F3600000}"/>
    <cellStyle name="Comma 48 3 3 2 2 2" xfId="31593" xr:uid="{00000000-0005-0000-0000-0000F4600000}"/>
    <cellStyle name="Comma 48 3 3 2 2 2 2" xfId="31594" xr:uid="{00000000-0005-0000-0000-0000F5600000}"/>
    <cellStyle name="Comma 48 3 3 2 2 2 2 2" xfId="31595" xr:uid="{00000000-0005-0000-0000-0000F6600000}"/>
    <cellStyle name="Comma 48 3 3 2 2 2 3" xfId="31596" xr:uid="{00000000-0005-0000-0000-0000F7600000}"/>
    <cellStyle name="Comma 48 3 3 2 2 3" xfId="31597" xr:uid="{00000000-0005-0000-0000-0000F8600000}"/>
    <cellStyle name="Comma 48 3 3 2 2 3 2" xfId="31598" xr:uid="{00000000-0005-0000-0000-0000F9600000}"/>
    <cellStyle name="Comma 48 3 3 2 2 4" xfId="31599" xr:uid="{00000000-0005-0000-0000-0000FA600000}"/>
    <cellStyle name="Comma 48 3 3 2 3" xfId="31601" xr:uid="{00000000-0005-0000-0000-0000FB600000}"/>
    <cellStyle name="Comma 48 3 3 2 3 2" xfId="31602" xr:uid="{00000000-0005-0000-0000-0000FC600000}"/>
    <cellStyle name="Comma 48 3 3 2 3 2 2" xfId="31603" xr:uid="{00000000-0005-0000-0000-0000FD600000}"/>
    <cellStyle name="Comma 48 3 3 2 3 3" xfId="31604" xr:uid="{00000000-0005-0000-0000-0000FE600000}"/>
    <cellStyle name="Comma 48 3 3 2 4" xfId="30508" xr:uid="{00000000-0005-0000-0000-0000FF600000}"/>
    <cellStyle name="Comma 48 3 3 2 4 2" xfId="31605" xr:uid="{00000000-0005-0000-0000-000000610000}"/>
    <cellStyle name="Comma 48 3 3 2 5" xfId="31606" xr:uid="{00000000-0005-0000-0000-000001610000}"/>
    <cellStyle name="Comma 48 3 3 3" xfId="31607" xr:uid="{00000000-0005-0000-0000-000002610000}"/>
    <cellStyle name="Comma 48 3 3 3 2" xfId="31608" xr:uid="{00000000-0005-0000-0000-000003610000}"/>
    <cellStyle name="Comma 48 3 3 3 2 2" xfId="31609" xr:uid="{00000000-0005-0000-0000-000004610000}"/>
    <cellStyle name="Comma 48 3 3 3 2 2 2" xfId="31610" xr:uid="{00000000-0005-0000-0000-000005610000}"/>
    <cellStyle name="Comma 48 3 3 3 2 3" xfId="31611" xr:uid="{00000000-0005-0000-0000-000006610000}"/>
    <cellStyle name="Comma 48 3 3 3 3" xfId="31612" xr:uid="{00000000-0005-0000-0000-000007610000}"/>
    <cellStyle name="Comma 48 3 3 3 3 2" xfId="1030" xr:uid="{00000000-0005-0000-0000-000008610000}"/>
    <cellStyle name="Comma 48 3 3 3 4" xfId="31613" xr:uid="{00000000-0005-0000-0000-000009610000}"/>
    <cellStyle name="Comma 48 3 3 4" xfId="8341" xr:uid="{00000000-0005-0000-0000-00000A610000}"/>
    <cellStyle name="Comma 48 3 3 4 2" xfId="8184" xr:uid="{00000000-0005-0000-0000-00000B610000}"/>
    <cellStyle name="Comma 48 3 3 4 2 2" xfId="31614" xr:uid="{00000000-0005-0000-0000-00000C610000}"/>
    <cellStyle name="Comma 48 3 3 4 3" xfId="31615" xr:uid="{00000000-0005-0000-0000-00000D610000}"/>
    <cellStyle name="Comma 48 3 3 5" xfId="8082" xr:uid="{00000000-0005-0000-0000-00000E610000}"/>
    <cellStyle name="Comma 48 3 3 5 2" xfId="31616" xr:uid="{00000000-0005-0000-0000-00000F610000}"/>
    <cellStyle name="Comma 48 3 3 6" xfId="31617" xr:uid="{00000000-0005-0000-0000-000010610000}"/>
    <cellStyle name="Comma 48 3 3 7" xfId="31618" xr:uid="{00000000-0005-0000-0000-000011610000}"/>
    <cellStyle name="Comma 48 3 4" xfId="31619" xr:uid="{00000000-0005-0000-0000-000012610000}"/>
    <cellStyle name="Comma 48 3 4 2" xfId="25684" xr:uid="{00000000-0005-0000-0000-000013610000}"/>
    <cellStyle name="Comma 48 3 4 2 2" xfId="25688" xr:uid="{00000000-0005-0000-0000-000014610000}"/>
    <cellStyle name="Comma 48 3 4 2 2 2" xfId="31621" xr:uid="{00000000-0005-0000-0000-000015610000}"/>
    <cellStyle name="Comma 48 3 4 2 2 2 2" xfId="31623" xr:uid="{00000000-0005-0000-0000-000016610000}"/>
    <cellStyle name="Comma 48 3 4 2 2 3" xfId="31624" xr:uid="{00000000-0005-0000-0000-000017610000}"/>
    <cellStyle name="Comma 48 3 4 2 3" xfId="25691" xr:uid="{00000000-0005-0000-0000-000018610000}"/>
    <cellStyle name="Comma 48 3 4 2 3 2" xfId="31626" xr:uid="{00000000-0005-0000-0000-000019610000}"/>
    <cellStyle name="Comma 48 3 4 2 4" xfId="14897" xr:uid="{00000000-0005-0000-0000-00001A610000}"/>
    <cellStyle name="Comma 48 3 4 3" xfId="25704" xr:uid="{00000000-0005-0000-0000-00001B610000}"/>
    <cellStyle name="Comma 48 3 4 3 2" xfId="25708" xr:uid="{00000000-0005-0000-0000-00001C610000}"/>
    <cellStyle name="Comma 48 3 4 3 2 2" xfId="31630" xr:uid="{00000000-0005-0000-0000-00001D610000}"/>
    <cellStyle name="Comma 48 3 4 3 3" xfId="25711" xr:uid="{00000000-0005-0000-0000-00001E610000}"/>
    <cellStyle name="Comma 48 3 4 4" xfId="5255" xr:uid="{00000000-0005-0000-0000-00001F610000}"/>
    <cellStyle name="Comma 48 3 4 4 2" xfId="25714" xr:uid="{00000000-0005-0000-0000-000020610000}"/>
    <cellStyle name="Comma 48 3 4 5" xfId="25720" xr:uid="{00000000-0005-0000-0000-000021610000}"/>
    <cellStyle name="Comma 48 3 5" xfId="31632" xr:uid="{00000000-0005-0000-0000-000022610000}"/>
    <cellStyle name="Comma 48 3 5 2" xfId="25910" xr:uid="{00000000-0005-0000-0000-000023610000}"/>
    <cellStyle name="Comma 48 3 5 2 2" xfId="25914" xr:uid="{00000000-0005-0000-0000-000024610000}"/>
    <cellStyle name="Comma 48 3 5 2 2 2" xfId="31634" xr:uid="{00000000-0005-0000-0000-000025610000}"/>
    <cellStyle name="Comma 48 3 5 2 3" xfId="25917" xr:uid="{00000000-0005-0000-0000-000026610000}"/>
    <cellStyle name="Comma 48 3 5 3" xfId="25921" xr:uid="{00000000-0005-0000-0000-000027610000}"/>
    <cellStyle name="Comma 48 3 5 3 2" xfId="25924" xr:uid="{00000000-0005-0000-0000-000028610000}"/>
    <cellStyle name="Comma 48 3 5 4" xfId="25929" xr:uid="{00000000-0005-0000-0000-000029610000}"/>
    <cellStyle name="Comma 48 3 6" xfId="2287" xr:uid="{00000000-0005-0000-0000-00002A610000}"/>
    <cellStyle name="Comma 48 3 6 2" xfId="31636" xr:uid="{00000000-0005-0000-0000-00002B610000}"/>
    <cellStyle name="Comma 48 3 6 2 2" xfId="31637" xr:uid="{00000000-0005-0000-0000-00002C610000}"/>
    <cellStyle name="Comma 48 3 6 3" xfId="31638" xr:uid="{00000000-0005-0000-0000-00002D610000}"/>
    <cellStyle name="Comma 48 3 7" xfId="31641" xr:uid="{00000000-0005-0000-0000-00002E610000}"/>
    <cellStyle name="Comma 48 3 7 2" xfId="31642" xr:uid="{00000000-0005-0000-0000-00002F610000}"/>
    <cellStyle name="Comma 48 3 8" xfId="31643" xr:uid="{00000000-0005-0000-0000-000030610000}"/>
    <cellStyle name="Comma 48 3 9" xfId="2329" xr:uid="{00000000-0005-0000-0000-000031610000}"/>
    <cellStyle name="Comma 48 4" xfId="31644" xr:uid="{00000000-0005-0000-0000-000032610000}"/>
    <cellStyle name="Comma 48 4 2" xfId="31646" xr:uid="{00000000-0005-0000-0000-000033610000}"/>
    <cellStyle name="Comma 48 4 2 2" xfId="31648" xr:uid="{00000000-0005-0000-0000-000034610000}"/>
    <cellStyle name="Comma 48 4 2 2 2" xfId="13620" xr:uid="{00000000-0005-0000-0000-000035610000}"/>
    <cellStyle name="Comma 48 4 2 2 2 2" xfId="31650" xr:uid="{00000000-0005-0000-0000-000036610000}"/>
    <cellStyle name="Comma 48 4 2 2 2 2 2" xfId="20965" xr:uid="{00000000-0005-0000-0000-000037610000}"/>
    <cellStyle name="Comma 48 4 2 2 2 2 2 2" xfId="31652" xr:uid="{00000000-0005-0000-0000-000038610000}"/>
    <cellStyle name="Comma 48 4 2 2 2 2 3" xfId="20967" xr:uid="{00000000-0005-0000-0000-000039610000}"/>
    <cellStyle name="Comma 48 4 2 2 2 3" xfId="2706" xr:uid="{00000000-0005-0000-0000-00003A610000}"/>
    <cellStyle name="Comma 48 4 2 2 2 3 2" xfId="20988" xr:uid="{00000000-0005-0000-0000-00003B610000}"/>
    <cellStyle name="Comma 48 4 2 2 2 4" xfId="31655" xr:uid="{00000000-0005-0000-0000-00003C610000}"/>
    <cellStyle name="Comma 48 4 2 2 3" xfId="31658" xr:uid="{00000000-0005-0000-0000-00003D610000}"/>
    <cellStyle name="Comma 48 4 2 2 3 2" xfId="31659" xr:uid="{00000000-0005-0000-0000-00003E610000}"/>
    <cellStyle name="Comma 48 4 2 2 3 2 2" xfId="21062" xr:uid="{00000000-0005-0000-0000-00003F610000}"/>
    <cellStyle name="Comma 48 4 2 2 3 3" xfId="2728" xr:uid="{00000000-0005-0000-0000-000040610000}"/>
    <cellStyle name="Comma 48 4 2 2 4" xfId="30523" xr:uid="{00000000-0005-0000-0000-000041610000}"/>
    <cellStyle name="Comma 48 4 2 2 4 2" xfId="31660" xr:uid="{00000000-0005-0000-0000-000042610000}"/>
    <cellStyle name="Comma 48 4 2 2 5" xfId="31661" xr:uid="{00000000-0005-0000-0000-000043610000}"/>
    <cellStyle name="Comma 48 4 2 3" xfId="31662" xr:uid="{00000000-0005-0000-0000-000044610000}"/>
    <cellStyle name="Comma 48 4 2 3 2" xfId="31663" xr:uid="{00000000-0005-0000-0000-000045610000}"/>
    <cellStyle name="Comma 48 4 2 3 2 2" xfId="31664" xr:uid="{00000000-0005-0000-0000-000046610000}"/>
    <cellStyle name="Comma 48 4 2 3 2 2 2" xfId="21191" xr:uid="{00000000-0005-0000-0000-000047610000}"/>
    <cellStyle name="Comma 48 4 2 3 2 3" xfId="2780" xr:uid="{00000000-0005-0000-0000-000048610000}"/>
    <cellStyle name="Comma 48 4 2 3 3" xfId="27806" xr:uid="{00000000-0005-0000-0000-000049610000}"/>
    <cellStyle name="Comma 48 4 2 3 3 2" xfId="31665" xr:uid="{00000000-0005-0000-0000-00004A610000}"/>
    <cellStyle name="Comma 48 4 2 3 4" xfId="31666" xr:uid="{00000000-0005-0000-0000-00004B610000}"/>
    <cellStyle name="Comma 48 4 2 4" xfId="31667" xr:uid="{00000000-0005-0000-0000-00004C610000}"/>
    <cellStyle name="Comma 48 4 2 4 2" xfId="31668" xr:uid="{00000000-0005-0000-0000-00004D610000}"/>
    <cellStyle name="Comma 48 4 2 4 2 2" xfId="20791" xr:uid="{00000000-0005-0000-0000-00004E610000}"/>
    <cellStyle name="Comma 48 4 2 4 3" xfId="31669" xr:uid="{00000000-0005-0000-0000-00004F610000}"/>
    <cellStyle name="Comma 48 4 2 5" xfId="31670" xr:uid="{00000000-0005-0000-0000-000050610000}"/>
    <cellStyle name="Comma 48 4 2 5 2" xfId="31671" xr:uid="{00000000-0005-0000-0000-000051610000}"/>
    <cellStyle name="Comma 48 4 2 6" xfId="31672" xr:uid="{00000000-0005-0000-0000-000052610000}"/>
    <cellStyle name="Comma 48 4 2 7" xfId="31673" xr:uid="{00000000-0005-0000-0000-000053610000}"/>
    <cellStyle name="Comma 48 4 3" xfId="21818" xr:uid="{00000000-0005-0000-0000-000054610000}"/>
    <cellStyle name="Comma 48 4 3 2" xfId="31674" xr:uid="{00000000-0005-0000-0000-000055610000}"/>
    <cellStyle name="Comma 48 4 3 2 2" xfId="1716" xr:uid="{00000000-0005-0000-0000-000056610000}"/>
    <cellStyle name="Comma 48 4 3 2 2 2" xfId="31675" xr:uid="{00000000-0005-0000-0000-000057610000}"/>
    <cellStyle name="Comma 48 4 3 2 2 2 2" xfId="21454" xr:uid="{00000000-0005-0000-0000-000058610000}"/>
    <cellStyle name="Comma 48 4 3 2 2 3" xfId="6988" xr:uid="{00000000-0005-0000-0000-000059610000}"/>
    <cellStyle name="Comma 48 4 3 2 3" xfId="1718" xr:uid="{00000000-0005-0000-0000-00005A610000}"/>
    <cellStyle name="Comma 48 4 3 2 3 2" xfId="31676" xr:uid="{00000000-0005-0000-0000-00005B610000}"/>
    <cellStyle name="Comma 48 4 3 2 4" xfId="1720" xr:uid="{00000000-0005-0000-0000-00005C610000}"/>
    <cellStyle name="Comma 48 4 3 3" xfId="31677" xr:uid="{00000000-0005-0000-0000-00005D610000}"/>
    <cellStyle name="Comma 48 4 3 3 2" xfId="31678" xr:uid="{00000000-0005-0000-0000-00005E610000}"/>
    <cellStyle name="Comma 48 4 3 3 2 2" xfId="31679" xr:uid="{00000000-0005-0000-0000-00005F610000}"/>
    <cellStyle name="Comma 48 4 3 3 3" xfId="31680" xr:uid="{00000000-0005-0000-0000-000060610000}"/>
    <cellStyle name="Comma 48 4 3 4" xfId="8345" xr:uid="{00000000-0005-0000-0000-000061610000}"/>
    <cellStyle name="Comma 48 4 3 4 2" xfId="31681" xr:uid="{00000000-0005-0000-0000-000062610000}"/>
    <cellStyle name="Comma 48 4 3 5" xfId="31682" xr:uid="{00000000-0005-0000-0000-000063610000}"/>
    <cellStyle name="Comma 48 4 4" xfId="31683" xr:uid="{00000000-0005-0000-0000-000064610000}"/>
    <cellStyle name="Comma 48 4 4 2" xfId="31684" xr:uid="{00000000-0005-0000-0000-000065610000}"/>
    <cellStyle name="Comma 48 4 4 2 2" xfId="31685" xr:uid="{00000000-0005-0000-0000-000066610000}"/>
    <cellStyle name="Comma 48 4 4 2 2 2" xfId="31686" xr:uid="{00000000-0005-0000-0000-000067610000}"/>
    <cellStyle name="Comma 48 4 4 2 3" xfId="31687" xr:uid="{00000000-0005-0000-0000-000068610000}"/>
    <cellStyle name="Comma 48 4 4 3" xfId="31688" xr:uid="{00000000-0005-0000-0000-000069610000}"/>
    <cellStyle name="Comma 48 4 4 3 2" xfId="31689" xr:uid="{00000000-0005-0000-0000-00006A610000}"/>
    <cellStyle name="Comma 48 4 4 4" xfId="31690" xr:uid="{00000000-0005-0000-0000-00006B610000}"/>
    <cellStyle name="Comma 48 4 5" xfId="31692" xr:uid="{00000000-0005-0000-0000-00006C610000}"/>
    <cellStyle name="Comma 48 4 5 2" xfId="31694" xr:uid="{00000000-0005-0000-0000-00006D610000}"/>
    <cellStyle name="Comma 48 4 5 2 2" xfId="31695" xr:uid="{00000000-0005-0000-0000-00006E610000}"/>
    <cellStyle name="Comma 48 4 5 3" xfId="31696" xr:uid="{00000000-0005-0000-0000-00006F610000}"/>
    <cellStyle name="Comma 48 4 6" xfId="31698" xr:uid="{00000000-0005-0000-0000-000070610000}"/>
    <cellStyle name="Comma 48 4 6 2" xfId="31699" xr:uid="{00000000-0005-0000-0000-000071610000}"/>
    <cellStyle name="Comma 48 4 7" xfId="31700" xr:uid="{00000000-0005-0000-0000-000072610000}"/>
    <cellStyle name="Comma 48 4 8" xfId="31701" xr:uid="{00000000-0005-0000-0000-000073610000}"/>
    <cellStyle name="Comma 48 4 9" xfId="31702" xr:uid="{00000000-0005-0000-0000-000074610000}"/>
    <cellStyle name="Comma 48 5" xfId="31703" xr:uid="{00000000-0005-0000-0000-000075610000}"/>
    <cellStyle name="Comma 48 5 2" xfId="31705" xr:uid="{00000000-0005-0000-0000-000076610000}"/>
    <cellStyle name="Comma 48 5 2 2" xfId="35" xr:uid="{00000000-0005-0000-0000-000077610000}"/>
    <cellStyle name="Comma 48 5 2 2 2" xfId="31707" xr:uid="{00000000-0005-0000-0000-000078610000}"/>
    <cellStyle name="Comma 48 5 2 2 2 2" xfId="31708" xr:uid="{00000000-0005-0000-0000-000079610000}"/>
    <cellStyle name="Comma 48 5 2 2 2 2 2" xfId="19405" xr:uid="{00000000-0005-0000-0000-00007A610000}"/>
    <cellStyle name="Comma 48 5 2 2 2 3" xfId="31709" xr:uid="{00000000-0005-0000-0000-00007B610000}"/>
    <cellStyle name="Comma 48 5 2 2 3" xfId="31711" xr:uid="{00000000-0005-0000-0000-00007C610000}"/>
    <cellStyle name="Comma 48 5 2 2 3 2" xfId="31712" xr:uid="{00000000-0005-0000-0000-00007D610000}"/>
    <cellStyle name="Comma 48 5 2 2 4" xfId="31713" xr:uid="{00000000-0005-0000-0000-00007E610000}"/>
    <cellStyle name="Comma 48 5 2 3" xfId="31714" xr:uid="{00000000-0005-0000-0000-00007F610000}"/>
    <cellStyle name="Comma 48 5 2 3 2" xfId="31715" xr:uid="{00000000-0005-0000-0000-000080610000}"/>
    <cellStyle name="Comma 48 5 2 3 2 2" xfId="31716" xr:uid="{00000000-0005-0000-0000-000081610000}"/>
    <cellStyle name="Comma 48 5 2 3 3" xfId="31717" xr:uid="{00000000-0005-0000-0000-000082610000}"/>
    <cellStyle name="Comma 48 5 2 4" xfId="31718" xr:uid="{00000000-0005-0000-0000-000083610000}"/>
    <cellStyle name="Comma 48 5 2 4 2" xfId="31719" xr:uid="{00000000-0005-0000-0000-000084610000}"/>
    <cellStyle name="Comma 48 5 2 5" xfId="31720" xr:uid="{00000000-0005-0000-0000-000085610000}"/>
    <cellStyle name="Comma 48 5 3" xfId="31721" xr:uid="{00000000-0005-0000-0000-000086610000}"/>
    <cellStyle name="Comma 48 5 3 2" xfId="31058" xr:uid="{00000000-0005-0000-0000-000087610000}"/>
    <cellStyle name="Comma 48 5 3 2 2" xfId="31722" xr:uid="{00000000-0005-0000-0000-000088610000}"/>
    <cellStyle name="Comma 48 5 3 2 2 2" xfId="31723" xr:uid="{00000000-0005-0000-0000-000089610000}"/>
    <cellStyle name="Comma 48 5 3 2 3" xfId="31724" xr:uid="{00000000-0005-0000-0000-00008A610000}"/>
    <cellStyle name="Comma 48 5 3 3" xfId="31725" xr:uid="{00000000-0005-0000-0000-00008B610000}"/>
    <cellStyle name="Comma 48 5 3 3 2" xfId="31726" xr:uid="{00000000-0005-0000-0000-00008C610000}"/>
    <cellStyle name="Comma 48 5 3 4" xfId="31727" xr:uid="{00000000-0005-0000-0000-00008D610000}"/>
    <cellStyle name="Comma 48 5 4" xfId="31728" xr:uid="{00000000-0005-0000-0000-00008E610000}"/>
    <cellStyle name="Comma 48 5 4 2" xfId="31161" xr:uid="{00000000-0005-0000-0000-00008F610000}"/>
    <cellStyle name="Comma 48 5 4 2 2" xfId="31729" xr:uid="{00000000-0005-0000-0000-000090610000}"/>
    <cellStyle name="Comma 48 5 4 3" xfId="31730" xr:uid="{00000000-0005-0000-0000-000091610000}"/>
    <cellStyle name="Comma 48 5 5" xfId="31732" xr:uid="{00000000-0005-0000-0000-000092610000}"/>
    <cellStyle name="Comma 48 5 5 2" xfId="31231" xr:uid="{00000000-0005-0000-0000-000093610000}"/>
    <cellStyle name="Comma 48 5 6" xfId="31733" xr:uid="{00000000-0005-0000-0000-000094610000}"/>
    <cellStyle name="Comma 48 5 7" xfId="31734" xr:uid="{00000000-0005-0000-0000-000095610000}"/>
    <cellStyle name="Comma 48 6" xfId="7092" xr:uid="{00000000-0005-0000-0000-000096610000}"/>
    <cellStyle name="Comma 48 6 2" xfId="7098" xr:uid="{00000000-0005-0000-0000-000097610000}"/>
    <cellStyle name="Comma 48 6 2 2" xfId="8154" xr:uid="{00000000-0005-0000-0000-000098610000}"/>
    <cellStyle name="Comma 48 6 2 2 2" xfId="8162" xr:uid="{00000000-0005-0000-0000-000099610000}"/>
    <cellStyle name="Comma 48 6 2 2 2 2" xfId="8167" xr:uid="{00000000-0005-0000-0000-00009A610000}"/>
    <cellStyle name="Comma 48 6 2 2 3" xfId="8174" xr:uid="{00000000-0005-0000-0000-00009B610000}"/>
    <cellStyle name="Comma 48 6 2 3" xfId="8176" xr:uid="{00000000-0005-0000-0000-00009C610000}"/>
    <cellStyle name="Comma 48 6 2 3 2" xfId="8182" xr:uid="{00000000-0005-0000-0000-00009D610000}"/>
    <cellStyle name="Comma 48 6 2 4" xfId="8186" xr:uid="{00000000-0005-0000-0000-00009E610000}"/>
    <cellStyle name="Comma 48 6 3" xfId="6070" xr:uid="{00000000-0005-0000-0000-00009F610000}"/>
    <cellStyle name="Comma 48 6 3 2" xfId="4324" xr:uid="{00000000-0005-0000-0000-0000A0610000}"/>
    <cellStyle name="Comma 48 6 3 2 2" xfId="8187" xr:uid="{00000000-0005-0000-0000-0000A1610000}"/>
    <cellStyle name="Comma 48 6 3 3" xfId="4330" xr:uid="{00000000-0005-0000-0000-0000A2610000}"/>
    <cellStyle name="Comma 48 6 4" xfId="6073" xr:uid="{00000000-0005-0000-0000-0000A3610000}"/>
    <cellStyle name="Comma 48 6 4 2" xfId="2328" xr:uid="{00000000-0005-0000-0000-0000A4610000}"/>
    <cellStyle name="Comma 48 6 5" xfId="4390" xr:uid="{00000000-0005-0000-0000-0000A5610000}"/>
    <cellStyle name="Comma 48 7" xfId="7105" xr:uid="{00000000-0005-0000-0000-0000A6610000}"/>
    <cellStyle name="Comma 48 7 2" xfId="8195" xr:uid="{00000000-0005-0000-0000-0000A7610000}"/>
    <cellStyle name="Comma 48 7 2 2" xfId="1841" xr:uid="{00000000-0005-0000-0000-0000A8610000}"/>
    <cellStyle name="Comma 48 7 2 2 2" xfId="8200" xr:uid="{00000000-0005-0000-0000-0000A9610000}"/>
    <cellStyle name="Comma 48 7 2 3" xfId="1846" xr:uid="{00000000-0005-0000-0000-0000AA610000}"/>
    <cellStyle name="Comma 48 7 3" xfId="6082" xr:uid="{00000000-0005-0000-0000-0000AB610000}"/>
    <cellStyle name="Comma 48 7 3 2" xfId="6606" xr:uid="{00000000-0005-0000-0000-0000AC610000}"/>
    <cellStyle name="Comma 48 7 4" xfId="6615" xr:uid="{00000000-0005-0000-0000-0000AD610000}"/>
    <cellStyle name="Comma 48 8" xfId="7112" xr:uid="{00000000-0005-0000-0000-0000AE610000}"/>
    <cellStyle name="Comma 48 8 2" xfId="4223" xr:uid="{00000000-0005-0000-0000-0000AF610000}"/>
    <cellStyle name="Comma 48 8 2 2" xfId="8203" xr:uid="{00000000-0005-0000-0000-0000B0610000}"/>
    <cellStyle name="Comma 48 8 3" xfId="4228" xr:uid="{00000000-0005-0000-0000-0000B1610000}"/>
    <cellStyle name="Comma 48 9" xfId="5962" xr:uid="{00000000-0005-0000-0000-0000B2610000}"/>
    <cellStyle name="Comma 48 9 2" xfId="5966" xr:uid="{00000000-0005-0000-0000-0000B3610000}"/>
    <cellStyle name="Comma 480" xfId="31307" xr:uid="{00000000-0005-0000-0000-0000B4610000}"/>
    <cellStyle name="Comma 480 2" xfId="18577" xr:uid="{00000000-0005-0000-0000-0000B5610000}"/>
    <cellStyle name="Comma 481" xfId="31311" xr:uid="{00000000-0005-0000-0000-0000B6610000}"/>
    <cellStyle name="Comma 481 2" xfId="18629" xr:uid="{00000000-0005-0000-0000-0000B7610000}"/>
    <cellStyle name="Comma 482" xfId="7270" xr:uid="{00000000-0005-0000-0000-0000B8610000}"/>
    <cellStyle name="Comma 482 2" xfId="16866" xr:uid="{00000000-0005-0000-0000-0000B9610000}"/>
    <cellStyle name="Comma 483" xfId="16789" xr:uid="{00000000-0005-0000-0000-0000BA610000}"/>
    <cellStyle name="Comma 483 2" xfId="16796" xr:uid="{00000000-0005-0000-0000-0000BB610000}"/>
    <cellStyle name="Comma 484" xfId="16635" xr:uid="{00000000-0005-0000-0000-0000BC610000}"/>
    <cellStyle name="Comma 484 2" xfId="16643" xr:uid="{00000000-0005-0000-0000-0000BD610000}"/>
    <cellStyle name="Comma 485" xfId="16657" xr:uid="{00000000-0005-0000-0000-0000BE610000}"/>
    <cellStyle name="Comma 485 2" xfId="16668" xr:uid="{00000000-0005-0000-0000-0000BF610000}"/>
    <cellStyle name="Comma 486" xfId="16677" xr:uid="{00000000-0005-0000-0000-0000C0610000}"/>
    <cellStyle name="Comma 486 2" xfId="16685" xr:uid="{00000000-0005-0000-0000-0000C1610000}"/>
    <cellStyle name="Comma 487" xfId="4532" xr:uid="{00000000-0005-0000-0000-0000C2610000}"/>
    <cellStyle name="Comma 487 2" xfId="4540" xr:uid="{00000000-0005-0000-0000-0000C3610000}"/>
    <cellStyle name="Comma 488" xfId="4542" xr:uid="{00000000-0005-0000-0000-0000C4610000}"/>
    <cellStyle name="Comma 488 2" xfId="17909" xr:uid="{00000000-0005-0000-0000-0000C5610000}"/>
    <cellStyle name="Comma 489" xfId="13230" xr:uid="{00000000-0005-0000-0000-0000C6610000}"/>
    <cellStyle name="Comma 489 2" xfId="17935" xr:uid="{00000000-0005-0000-0000-0000C7610000}"/>
    <cellStyle name="Comma 49" xfId="10614" xr:uid="{00000000-0005-0000-0000-0000C8610000}"/>
    <cellStyle name="Comma 49 2" xfId="10617" xr:uid="{00000000-0005-0000-0000-0000C9610000}"/>
    <cellStyle name="Comma 49 2 2" xfId="10620" xr:uid="{00000000-0005-0000-0000-0000CA610000}"/>
    <cellStyle name="Comma 49 3" xfId="10629" xr:uid="{00000000-0005-0000-0000-0000CB610000}"/>
    <cellStyle name="Comma 49 3 2" xfId="10634" xr:uid="{00000000-0005-0000-0000-0000CC610000}"/>
    <cellStyle name="Comma 49 4" xfId="10637" xr:uid="{00000000-0005-0000-0000-0000CD610000}"/>
    <cellStyle name="Comma 49 5" xfId="31735" xr:uid="{00000000-0005-0000-0000-0000CE610000}"/>
    <cellStyle name="Comma 490" xfId="16658" xr:uid="{00000000-0005-0000-0000-0000CF610000}"/>
    <cellStyle name="Comma 491" xfId="16678" xr:uid="{00000000-0005-0000-0000-0000D0610000}"/>
    <cellStyle name="Comma 492" xfId="4533" xr:uid="{00000000-0005-0000-0000-0000D1610000}"/>
    <cellStyle name="Comma 493" xfId="4543" xr:uid="{00000000-0005-0000-0000-0000D2610000}"/>
    <cellStyle name="Comma 494" xfId="13231" xr:uid="{00000000-0005-0000-0000-0000D3610000}"/>
    <cellStyle name="Comma 495" xfId="24364" xr:uid="{00000000-0005-0000-0000-0000D4610000}"/>
    <cellStyle name="Comma 496" xfId="31736" xr:uid="{00000000-0005-0000-0000-0000D5610000}"/>
    <cellStyle name="Comma 497" xfId="31740" xr:uid="{00000000-0005-0000-0000-0000D6610000}"/>
    <cellStyle name="Comma 498" xfId="31744" xr:uid="{00000000-0005-0000-0000-0000D7610000}"/>
    <cellStyle name="Comma 499" xfId="9661" xr:uid="{00000000-0005-0000-0000-0000D8610000}"/>
    <cellStyle name="Comma 5" xfId="31748" xr:uid="{00000000-0005-0000-0000-0000D9610000}"/>
    <cellStyle name="Comma 5 10" xfId="8724" xr:uid="{00000000-0005-0000-0000-0000DA610000}"/>
    <cellStyle name="Comma 5 10 2" xfId="11319" xr:uid="{00000000-0005-0000-0000-0000DB610000}"/>
    <cellStyle name="Comma 5 10 3" xfId="31749" xr:uid="{00000000-0005-0000-0000-0000DC610000}"/>
    <cellStyle name="Comma 5 11" xfId="31750" xr:uid="{00000000-0005-0000-0000-0000DD610000}"/>
    <cellStyle name="Comma 5 11 2" xfId="31753" xr:uid="{00000000-0005-0000-0000-0000DE610000}"/>
    <cellStyle name="Comma 5 12" xfId="31754" xr:uid="{00000000-0005-0000-0000-0000DF610000}"/>
    <cellStyle name="Comma 5 12 2" xfId="31755" xr:uid="{00000000-0005-0000-0000-0000E0610000}"/>
    <cellStyle name="Comma 5 13" xfId="31756" xr:uid="{00000000-0005-0000-0000-0000E1610000}"/>
    <cellStyle name="Comma 5 13 2" xfId="31757" xr:uid="{00000000-0005-0000-0000-0000E2610000}"/>
    <cellStyle name="Comma 5 14" xfId="31758" xr:uid="{00000000-0005-0000-0000-0000E3610000}"/>
    <cellStyle name="Comma 5 14 2" xfId="31759" xr:uid="{00000000-0005-0000-0000-0000E4610000}"/>
    <cellStyle name="Comma 5 15" xfId="31760" xr:uid="{00000000-0005-0000-0000-0000E5610000}"/>
    <cellStyle name="Comma 5 15 2" xfId="31762" xr:uid="{00000000-0005-0000-0000-0000E6610000}"/>
    <cellStyle name="Comma 5 16" xfId="31764" xr:uid="{00000000-0005-0000-0000-0000E7610000}"/>
    <cellStyle name="Comma 5 16 2" xfId="31769" xr:uid="{00000000-0005-0000-0000-0000E8610000}"/>
    <cellStyle name="Comma 5 17" xfId="31774" xr:uid="{00000000-0005-0000-0000-0000E9610000}"/>
    <cellStyle name="Comma 5 17 2" xfId="31779" xr:uid="{00000000-0005-0000-0000-0000EA610000}"/>
    <cellStyle name="Comma 5 18" xfId="29479" xr:uid="{00000000-0005-0000-0000-0000EB610000}"/>
    <cellStyle name="Comma 5 18 2" xfId="26450" xr:uid="{00000000-0005-0000-0000-0000EC610000}"/>
    <cellStyle name="Comma 5 19" xfId="31781" xr:uid="{00000000-0005-0000-0000-0000ED610000}"/>
    <cellStyle name="Comma 5 19 2" xfId="26459" xr:uid="{00000000-0005-0000-0000-0000EE610000}"/>
    <cellStyle name="Comma 5 2" xfId="2354" xr:uid="{00000000-0005-0000-0000-0000EF610000}"/>
    <cellStyle name="Comma 5 2 2" xfId="73" xr:uid="{00000000-0005-0000-0000-0000F0610000}"/>
    <cellStyle name="Comma 5 2 2 2" xfId="31783" xr:uid="{00000000-0005-0000-0000-0000F1610000}"/>
    <cellStyle name="Comma 5 2 3" xfId="19549" xr:uid="{00000000-0005-0000-0000-0000F2610000}"/>
    <cellStyle name="Comma 5 2 4" xfId="31784" xr:uid="{00000000-0005-0000-0000-0000F3610000}"/>
    <cellStyle name="Comma 5 20" xfId="31761" xr:uid="{00000000-0005-0000-0000-0000F4610000}"/>
    <cellStyle name="Comma 5 20 2" xfId="31763" xr:uid="{00000000-0005-0000-0000-0000F5610000}"/>
    <cellStyle name="Comma 5 21" xfId="31765" xr:uid="{00000000-0005-0000-0000-0000F6610000}"/>
    <cellStyle name="Comma 5 21 2" xfId="31770" xr:uid="{00000000-0005-0000-0000-0000F7610000}"/>
    <cellStyle name="Comma 5 22" xfId="31775" xr:uid="{00000000-0005-0000-0000-0000F8610000}"/>
    <cellStyle name="Comma 5 22 2" xfId="31780" xr:uid="{00000000-0005-0000-0000-0000F9610000}"/>
    <cellStyle name="Comma 5 23" xfId="29480" xr:uid="{00000000-0005-0000-0000-0000FA610000}"/>
    <cellStyle name="Comma 5 23 2" xfId="26451" xr:uid="{00000000-0005-0000-0000-0000FB610000}"/>
    <cellStyle name="Comma 5 24" xfId="31782" xr:uid="{00000000-0005-0000-0000-0000FC610000}"/>
    <cellStyle name="Comma 5 24 2" xfId="26460" xr:uid="{00000000-0005-0000-0000-0000FD610000}"/>
    <cellStyle name="Comma 5 25" xfId="31785" xr:uid="{00000000-0005-0000-0000-0000FE610000}"/>
    <cellStyle name="Comma 5 25 2" xfId="31787" xr:uid="{00000000-0005-0000-0000-0000FF610000}"/>
    <cellStyle name="Comma 5 26" xfId="31789" xr:uid="{00000000-0005-0000-0000-000000620000}"/>
    <cellStyle name="Comma 5 26 2" xfId="31791" xr:uid="{00000000-0005-0000-0000-000001620000}"/>
    <cellStyle name="Comma 5 27" xfId="31793" xr:uid="{00000000-0005-0000-0000-000002620000}"/>
    <cellStyle name="Comma 5 27 2" xfId="31795" xr:uid="{00000000-0005-0000-0000-000003620000}"/>
    <cellStyle name="Comma 5 28" xfId="6193" xr:uid="{00000000-0005-0000-0000-000004620000}"/>
    <cellStyle name="Comma 5 28 2" xfId="6199" xr:uid="{00000000-0005-0000-0000-000005620000}"/>
    <cellStyle name="Comma 5 29" xfId="6210" xr:uid="{00000000-0005-0000-0000-000006620000}"/>
    <cellStyle name="Comma 5 29 2" xfId="6221" xr:uid="{00000000-0005-0000-0000-000007620000}"/>
    <cellStyle name="Comma 5 3" xfId="2357" xr:uid="{00000000-0005-0000-0000-000008620000}"/>
    <cellStyle name="Comma 5 3 2" xfId="2360" xr:uid="{00000000-0005-0000-0000-000009620000}"/>
    <cellStyle name="Comma 5 3 2 2" xfId="31797" xr:uid="{00000000-0005-0000-0000-00000A620000}"/>
    <cellStyle name="Comma 5 3 2 2 2" xfId="31798" xr:uid="{00000000-0005-0000-0000-00000B620000}"/>
    <cellStyle name="Comma 5 3 2 2 2 2" xfId="1250" xr:uid="{00000000-0005-0000-0000-00000C620000}"/>
    <cellStyle name="Comma 5 3 2 2 2 2 2" xfId="9252" xr:uid="{00000000-0005-0000-0000-00000D620000}"/>
    <cellStyle name="Comma 5 3 2 2 2 3" xfId="30092" xr:uid="{00000000-0005-0000-0000-00000E620000}"/>
    <cellStyle name="Comma 5 3 2 2 3" xfId="27095" xr:uid="{00000000-0005-0000-0000-00000F620000}"/>
    <cellStyle name="Comma 5 3 2 2 3 2" xfId="27102" xr:uid="{00000000-0005-0000-0000-000010620000}"/>
    <cellStyle name="Comma 5 3 2 2 3 2 2" xfId="27108" xr:uid="{00000000-0005-0000-0000-000011620000}"/>
    <cellStyle name="Comma 5 3 2 2 3 3" xfId="3945" xr:uid="{00000000-0005-0000-0000-000012620000}"/>
    <cellStyle name="Comma 5 3 2 2 4" xfId="27117" xr:uid="{00000000-0005-0000-0000-000013620000}"/>
    <cellStyle name="Comma 5 3 2 2 4 2" xfId="19500" xr:uid="{00000000-0005-0000-0000-000014620000}"/>
    <cellStyle name="Comma 5 3 2 2 5" xfId="27127" xr:uid="{00000000-0005-0000-0000-000015620000}"/>
    <cellStyle name="Comma 5 3 2 3" xfId="7803" xr:uid="{00000000-0005-0000-0000-000016620000}"/>
    <cellStyle name="Comma 5 3 2 3 2" xfId="31799" xr:uid="{00000000-0005-0000-0000-000017620000}"/>
    <cellStyle name="Comma 5 3 2 3 2 2" xfId="31800" xr:uid="{00000000-0005-0000-0000-000018620000}"/>
    <cellStyle name="Comma 5 3 2 3 3" xfId="27140" xr:uid="{00000000-0005-0000-0000-000019620000}"/>
    <cellStyle name="Comma 5 3 2 4" xfId="31801" xr:uid="{00000000-0005-0000-0000-00001A620000}"/>
    <cellStyle name="Comma 5 3 2 4 2" xfId="31802" xr:uid="{00000000-0005-0000-0000-00001B620000}"/>
    <cellStyle name="Comma 5 3 2 4 2 2" xfId="31803" xr:uid="{00000000-0005-0000-0000-00001C620000}"/>
    <cellStyle name="Comma 5 3 2 4 3" xfId="27162" xr:uid="{00000000-0005-0000-0000-00001D620000}"/>
    <cellStyle name="Comma 5 3 2 5" xfId="31804" xr:uid="{00000000-0005-0000-0000-00001E620000}"/>
    <cellStyle name="Comma 5 3 2 5 2" xfId="31805" xr:uid="{00000000-0005-0000-0000-00001F620000}"/>
    <cellStyle name="Comma 5 3 2 6" xfId="27650" xr:uid="{00000000-0005-0000-0000-000020620000}"/>
    <cellStyle name="Comma 5 3 2 7" xfId="27654" xr:uid="{00000000-0005-0000-0000-000021620000}"/>
    <cellStyle name="Comma 5 3 3" xfId="25363" xr:uid="{00000000-0005-0000-0000-000022620000}"/>
    <cellStyle name="Comma 5 3 3 2" xfId="31806" xr:uid="{00000000-0005-0000-0000-000023620000}"/>
    <cellStyle name="Comma 5 3 3 2 2" xfId="22637" xr:uid="{00000000-0005-0000-0000-000024620000}"/>
    <cellStyle name="Comma 5 3 3 2 2 2" xfId="5337" xr:uid="{00000000-0005-0000-0000-000025620000}"/>
    <cellStyle name="Comma 5 3 3 2 3" xfId="22644" xr:uid="{00000000-0005-0000-0000-000026620000}"/>
    <cellStyle name="Comma 5 3 3 3" xfId="31808" xr:uid="{00000000-0005-0000-0000-000027620000}"/>
    <cellStyle name="Comma 5 3 3 3 2" xfId="22657" xr:uid="{00000000-0005-0000-0000-000028620000}"/>
    <cellStyle name="Comma 5 3 3 3 2 2" xfId="22659" xr:uid="{00000000-0005-0000-0000-000029620000}"/>
    <cellStyle name="Comma 5 3 3 3 3" xfId="22664" xr:uid="{00000000-0005-0000-0000-00002A620000}"/>
    <cellStyle name="Comma 5 3 3 4" xfId="31809" xr:uid="{00000000-0005-0000-0000-00002B620000}"/>
    <cellStyle name="Comma 5 3 3 4 2" xfId="22671" xr:uid="{00000000-0005-0000-0000-00002C620000}"/>
    <cellStyle name="Comma 5 3 3 5" xfId="28990" xr:uid="{00000000-0005-0000-0000-00002D620000}"/>
    <cellStyle name="Comma 5 3 4" xfId="25367" xr:uid="{00000000-0005-0000-0000-00002E620000}"/>
    <cellStyle name="Comma 5 3 4 2" xfId="31810" xr:uid="{00000000-0005-0000-0000-00002F620000}"/>
    <cellStyle name="Comma 5 3 4 2 2" xfId="22682" xr:uid="{00000000-0005-0000-0000-000030620000}"/>
    <cellStyle name="Comma 5 3 4 3" xfId="31811" xr:uid="{00000000-0005-0000-0000-000031620000}"/>
    <cellStyle name="Comma 5 3 5" xfId="25371" xr:uid="{00000000-0005-0000-0000-000032620000}"/>
    <cellStyle name="Comma 5 3 5 2" xfId="25375" xr:uid="{00000000-0005-0000-0000-000033620000}"/>
    <cellStyle name="Comma 5 3 5 2 2" xfId="22701" xr:uid="{00000000-0005-0000-0000-000034620000}"/>
    <cellStyle name="Comma 5 3 5 3" xfId="31812" xr:uid="{00000000-0005-0000-0000-000035620000}"/>
    <cellStyle name="Comma 5 3 6" xfId="14407" xr:uid="{00000000-0005-0000-0000-000036620000}"/>
    <cellStyle name="Comma 5 3 6 2" xfId="31813" xr:uid="{00000000-0005-0000-0000-000037620000}"/>
    <cellStyle name="Comma 5 3 7" xfId="25373" xr:uid="{00000000-0005-0000-0000-000038620000}"/>
    <cellStyle name="Comma 5 3 8" xfId="14265" xr:uid="{00000000-0005-0000-0000-000039620000}"/>
    <cellStyle name="Comma 5 30" xfId="31786" xr:uid="{00000000-0005-0000-0000-00003A620000}"/>
    <cellStyle name="Comma 5 30 2" xfId="31788" xr:uid="{00000000-0005-0000-0000-00003B620000}"/>
    <cellStyle name="Comma 5 31" xfId="31790" xr:uid="{00000000-0005-0000-0000-00003C620000}"/>
    <cellStyle name="Comma 5 31 2" xfId="31792" xr:uid="{00000000-0005-0000-0000-00003D620000}"/>
    <cellStyle name="Comma 5 32" xfId="31794" xr:uid="{00000000-0005-0000-0000-00003E620000}"/>
    <cellStyle name="Comma 5 32 2" xfId="31796" xr:uid="{00000000-0005-0000-0000-00003F620000}"/>
    <cellStyle name="Comma 5 33" xfId="6194" xr:uid="{00000000-0005-0000-0000-000040620000}"/>
    <cellStyle name="Comma 5 33 2" xfId="6200" xr:uid="{00000000-0005-0000-0000-000041620000}"/>
    <cellStyle name="Comma 5 34" xfId="6211" xr:uid="{00000000-0005-0000-0000-000042620000}"/>
    <cellStyle name="Comma 5 34 2" xfId="6222" xr:uid="{00000000-0005-0000-0000-000043620000}"/>
    <cellStyle name="Comma 5 35" xfId="6225" xr:uid="{00000000-0005-0000-0000-000044620000}"/>
    <cellStyle name="Comma 5 35 2" xfId="22237" xr:uid="{00000000-0005-0000-0000-000045620000}"/>
    <cellStyle name="Comma 5 36" xfId="31814" xr:uid="{00000000-0005-0000-0000-000046620000}"/>
    <cellStyle name="Comma 5 36 2" xfId="31818" xr:uid="{00000000-0005-0000-0000-000047620000}"/>
    <cellStyle name="Comma 5 37" xfId="6680" xr:uid="{00000000-0005-0000-0000-000048620000}"/>
    <cellStyle name="Comma 5 37 2" xfId="17078" xr:uid="{00000000-0005-0000-0000-000049620000}"/>
    <cellStyle name="Comma 5 38" xfId="17084" xr:uid="{00000000-0005-0000-0000-00004A620000}"/>
    <cellStyle name="Comma 5 38 2" xfId="17087" xr:uid="{00000000-0005-0000-0000-00004B620000}"/>
    <cellStyle name="Comma 5 39" xfId="17091" xr:uid="{00000000-0005-0000-0000-00004C620000}"/>
    <cellStyle name="Comma 5 39 2" xfId="31820" xr:uid="{00000000-0005-0000-0000-00004D620000}"/>
    <cellStyle name="Comma 5 4" xfId="2365" xr:uid="{00000000-0005-0000-0000-00004E620000}"/>
    <cellStyle name="Comma 5 4 2" xfId="2371" xr:uid="{00000000-0005-0000-0000-00004F620000}"/>
    <cellStyle name="Comma 5 4 3" xfId="30625" xr:uid="{00000000-0005-0000-0000-000050620000}"/>
    <cellStyle name="Comma 5 40" xfId="6226" xr:uid="{00000000-0005-0000-0000-000051620000}"/>
    <cellStyle name="Comma 5 40 2" xfId="22238" xr:uid="{00000000-0005-0000-0000-000052620000}"/>
    <cellStyle name="Comma 5 41" xfId="31815" xr:uid="{00000000-0005-0000-0000-000053620000}"/>
    <cellStyle name="Comma 5 41 2" xfId="31819" xr:uid="{00000000-0005-0000-0000-000054620000}"/>
    <cellStyle name="Comma 5 42" xfId="6681" xr:uid="{00000000-0005-0000-0000-000055620000}"/>
    <cellStyle name="Comma 5 42 2" xfId="17079" xr:uid="{00000000-0005-0000-0000-000056620000}"/>
    <cellStyle name="Comma 5 43" xfId="17085" xr:uid="{00000000-0005-0000-0000-000057620000}"/>
    <cellStyle name="Comma 5 43 2" xfId="17088" xr:uid="{00000000-0005-0000-0000-000058620000}"/>
    <cellStyle name="Comma 5 44" xfId="17092" xr:uid="{00000000-0005-0000-0000-000059620000}"/>
    <cellStyle name="Comma 5 44 2" xfId="31821" xr:uid="{00000000-0005-0000-0000-00005A620000}"/>
    <cellStyle name="Comma 5 45" xfId="17096" xr:uid="{00000000-0005-0000-0000-00005B620000}"/>
    <cellStyle name="Comma 5 45 2" xfId="20454" xr:uid="{00000000-0005-0000-0000-00005C620000}"/>
    <cellStyle name="Comma 5 46" xfId="10419" xr:uid="{00000000-0005-0000-0000-00005D620000}"/>
    <cellStyle name="Comma 5 46 2" xfId="30630" xr:uid="{00000000-0005-0000-0000-00005E620000}"/>
    <cellStyle name="Comma 5 47" xfId="25411" xr:uid="{00000000-0005-0000-0000-00005F620000}"/>
    <cellStyle name="Comma 5 47 2" xfId="16232" xr:uid="{00000000-0005-0000-0000-000060620000}"/>
    <cellStyle name="Comma 5 48" xfId="8734" xr:uid="{00000000-0005-0000-0000-000061620000}"/>
    <cellStyle name="Comma 5 48 2" xfId="8739" xr:uid="{00000000-0005-0000-0000-000062620000}"/>
    <cellStyle name="Comma 5 49" xfId="8744" xr:uid="{00000000-0005-0000-0000-000063620000}"/>
    <cellStyle name="Comma 5 49 2" xfId="30837" xr:uid="{00000000-0005-0000-0000-000064620000}"/>
    <cellStyle name="Comma 5 5" xfId="2403" xr:uid="{00000000-0005-0000-0000-000065620000}"/>
    <cellStyle name="Comma 5 5 2" xfId="2411" xr:uid="{00000000-0005-0000-0000-000066620000}"/>
    <cellStyle name="Comma 5 5 2 2" xfId="24265" xr:uid="{00000000-0005-0000-0000-000067620000}"/>
    <cellStyle name="Comma 5 5 2 2 2" xfId="24269" xr:uid="{00000000-0005-0000-0000-000068620000}"/>
    <cellStyle name="Comma 5 5 2 2 2 2" xfId="24271" xr:uid="{00000000-0005-0000-0000-000069620000}"/>
    <cellStyle name="Comma 5 5 2 2 3" xfId="24276" xr:uid="{00000000-0005-0000-0000-00006A620000}"/>
    <cellStyle name="Comma 5 5 2 3" xfId="24280" xr:uid="{00000000-0005-0000-0000-00006B620000}"/>
    <cellStyle name="Comma 5 5 2 3 2" xfId="24284" xr:uid="{00000000-0005-0000-0000-00006C620000}"/>
    <cellStyle name="Comma 5 5 2 3 2 2" xfId="31822" xr:uid="{00000000-0005-0000-0000-00006D620000}"/>
    <cellStyle name="Comma 5 5 2 3 3" xfId="27321" xr:uid="{00000000-0005-0000-0000-00006E620000}"/>
    <cellStyle name="Comma 5 5 2 4" xfId="24286" xr:uid="{00000000-0005-0000-0000-00006F620000}"/>
    <cellStyle name="Comma 5 5 2 4 2" xfId="29974" xr:uid="{00000000-0005-0000-0000-000070620000}"/>
    <cellStyle name="Comma 5 5 2 5" xfId="31824" xr:uid="{00000000-0005-0000-0000-000071620000}"/>
    <cellStyle name="Comma 5 5 2 6" xfId="27671" xr:uid="{00000000-0005-0000-0000-000072620000}"/>
    <cellStyle name="Comma 5 5 3" xfId="24290" xr:uid="{00000000-0005-0000-0000-000073620000}"/>
    <cellStyle name="Comma 5 5 3 2" xfId="612" xr:uid="{00000000-0005-0000-0000-000074620000}"/>
    <cellStyle name="Comma 5 5 3 2 2" xfId="2920" xr:uid="{00000000-0005-0000-0000-000075620000}"/>
    <cellStyle name="Comma 5 5 3 3" xfId="620" xr:uid="{00000000-0005-0000-0000-000076620000}"/>
    <cellStyle name="Comma 5 5 4" xfId="24293" xr:uid="{00000000-0005-0000-0000-000077620000}"/>
    <cellStyle name="Comma 5 5 4 2" xfId="2957" xr:uid="{00000000-0005-0000-0000-000078620000}"/>
    <cellStyle name="Comma 5 5 4 2 2" xfId="31827" xr:uid="{00000000-0005-0000-0000-000079620000}"/>
    <cellStyle name="Comma 5 5 4 3" xfId="31828" xr:uid="{00000000-0005-0000-0000-00007A620000}"/>
    <cellStyle name="Comma 5 5 5" xfId="21519" xr:uid="{00000000-0005-0000-0000-00007B620000}"/>
    <cellStyle name="Comma 5 5 5 2" xfId="31829" xr:uid="{00000000-0005-0000-0000-00007C620000}"/>
    <cellStyle name="Comma 5 5 6" xfId="31830" xr:uid="{00000000-0005-0000-0000-00007D620000}"/>
    <cellStyle name="Comma 5 5 7" xfId="31831" xr:uid="{00000000-0005-0000-0000-00007E620000}"/>
    <cellStyle name="Comma 5 50" xfId="17097" xr:uid="{00000000-0005-0000-0000-00007F620000}"/>
    <cellStyle name="Comma 5 50 2" xfId="20455" xr:uid="{00000000-0005-0000-0000-000080620000}"/>
    <cellStyle name="Comma 5 51" xfId="10420" xr:uid="{00000000-0005-0000-0000-000081620000}"/>
    <cellStyle name="Comma 5 51 2" xfId="30631" xr:uid="{00000000-0005-0000-0000-000082620000}"/>
    <cellStyle name="Comma 5 52" xfId="25412" xr:uid="{00000000-0005-0000-0000-000083620000}"/>
    <cellStyle name="Comma 5 52 2" xfId="16233" xr:uid="{00000000-0005-0000-0000-000084620000}"/>
    <cellStyle name="Comma 5 53" xfId="8735" xr:uid="{00000000-0005-0000-0000-000085620000}"/>
    <cellStyle name="Comma 5 53 2" xfId="8740" xr:uid="{00000000-0005-0000-0000-000086620000}"/>
    <cellStyle name="Comma 5 54" xfId="8745" xr:uid="{00000000-0005-0000-0000-000087620000}"/>
    <cellStyle name="Comma 5 54 2" xfId="30838" xr:uid="{00000000-0005-0000-0000-000088620000}"/>
    <cellStyle name="Comma 5 55" xfId="30844" xr:uid="{00000000-0005-0000-0000-000089620000}"/>
    <cellStyle name="Comma 5 55 2" xfId="30852" xr:uid="{00000000-0005-0000-0000-00008A620000}"/>
    <cellStyle name="Comma 5 56" xfId="30861" xr:uid="{00000000-0005-0000-0000-00008B620000}"/>
    <cellStyle name="Comma 5 56 2" xfId="30864" xr:uid="{00000000-0005-0000-0000-00008C620000}"/>
    <cellStyle name="Comma 5 57" xfId="30867" xr:uid="{00000000-0005-0000-0000-00008D620000}"/>
    <cellStyle name="Comma 5 57 2" xfId="31832" xr:uid="{00000000-0005-0000-0000-00008E620000}"/>
    <cellStyle name="Comma 5 58" xfId="30870" xr:uid="{00000000-0005-0000-0000-00008F620000}"/>
    <cellStyle name="Comma 5 58 2" xfId="31834" xr:uid="{00000000-0005-0000-0000-000090620000}"/>
    <cellStyle name="Comma 5 59" xfId="31836" xr:uid="{00000000-0005-0000-0000-000091620000}"/>
    <cellStyle name="Comma 5 59 2" xfId="31838" xr:uid="{00000000-0005-0000-0000-000092620000}"/>
    <cellStyle name="Comma 5 6" xfId="2418" xr:uid="{00000000-0005-0000-0000-000093620000}"/>
    <cellStyle name="Comma 5 6 2" xfId="2426" xr:uid="{00000000-0005-0000-0000-000094620000}"/>
    <cellStyle name="Comma 5 6 2 2" xfId="24295" xr:uid="{00000000-0005-0000-0000-000095620000}"/>
    <cellStyle name="Comma 5 6 2 2 2" xfId="24299" xr:uid="{00000000-0005-0000-0000-000096620000}"/>
    <cellStyle name="Comma 5 6 2 3" xfId="24301" xr:uid="{00000000-0005-0000-0000-000097620000}"/>
    <cellStyle name="Comma 5 6 2 4" xfId="31840" xr:uid="{00000000-0005-0000-0000-000098620000}"/>
    <cellStyle name="Comma 5 6 3" xfId="24303" xr:uid="{00000000-0005-0000-0000-000099620000}"/>
    <cellStyle name="Comma 5 6 3 2" xfId="3071" xr:uid="{00000000-0005-0000-0000-00009A620000}"/>
    <cellStyle name="Comma 5 6 3 2 2" xfId="28083" xr:uid="{00000000-0005-0000-0000-00009B620000}"/>
    <cellStyle name="Comma 5 6 3 3" xfId="31841" xr:uid="{00000000-0005-0000-0000-00009C620000}"/>
    <cellStyle name="Comma 5 6 4" xfId="24305" xr:uid="{00000000-0005-0000-0000-00009D620000}"/>
    <cellStyle name="Comma 5 6 4 2" xfId="31842" xr:uid="{00000000-0005-0000-0000-00009E620000}"/>
    <cellStyle name="Comma 5 6 5" xfId="31843" xr:uid="{00000000-0005-0000-0000-00009F620000}"/>
    <cellStyle name="Comma 5 6 6" xfId="31844" xr:uid="{00000000-0005-0000-0000-0000A0620000}"/>
    <cellStyle name="Comma 5 60" xfId="30845" xr:uid="{00000000-0005-0000-0000-0000A1620000}"/>
    <cellStyle name="Comma 5 60 2" xfId="30853" xr:uid="{00000000-0005-0000-0000-0000A2620000}"/>
    <cellStyle name="Comma 5 61" xfId="30862" xr:uid="{00000000-0005-0000-0000-0000A3620000}"/>
    <cellStyle name="Comma 5 61 2" xfId="30865" xr:uid="{00000000-0005-0000-0000-0000A4620000}"/>
    <cellStyle name="Comma 5 62" xfId="30868" xr:uid="{00000000-0005-0000-0000-0000A5620000}"/>
    <cellStyle name="Comma 5 62 2" xfId="31833" xr:uid="{00000000-0005-0000-0000-0000A6620000}"/>
    <cellStyle name="Comma 5 63" xfId="30871" xr:uid="{00000000-0005-0000-0000-0000A7620000}"/>
    <cellStyle name="Comma 5 63 2" xfId="31835" xr:uid="{00000000-0005-0000-0000-0000A8620000}"/>
    <cellStyle name="Comma 5 64" xfId="31837" xr:uid="{00000000-0005-0000-0000-0000A9620000}"/>
    <cellStyle name="Comma 5 64 2" xfId="31839" xr:uid="{00000000-0005-0000-0000-0000AA620000}"/>
    <cellStyle name="Comma 5 65" xfId="31845" xr:uid="{00000000-0005-0000-0000-0000AB620000}"/>
    <cellStyle name="Comma 5 65 2" xfId="31847" xr:uid="{00000000-0005-0000-0000-0000AC620000}"/>
    <cellStyle name="Comma 5 66" xfId="31849" xr:uid="{00000000-0005-0000-0000-0000AD620000}"/>
    <cellStyle name="Comma 5 66 2" xfId="31854" xr:uid="{00000000-0005-0000-0000-0000AE620000}"/>
    <cellStyle name="Comma 5 67" xfId="31858" xr:uid="{00000000-0005-0000-0000-0000AF620000}"/>
    <cellStyle name="Comma 5 67 2" xfId="31862" xr:uid="{00000000-0005-0000-0000-0000B0620000}"/>
    <cellStyle name="Comma 5 68" xfId="31864" xr:uid="{00000000-0005-0000-0000-0000B1620000}"/>
    <cellStyle name="Comma 5 69" xfId="31866" xr:uid="{00000000-0005-0000-0000-0000B2620000}"/>
    <cellStyle name="Comma 5 69 2" xfId="31868" xr:uid="{00000000-0005-0000-0000-0000B3620000}"/>
    <cellStyle name="Comma 5 69 3" xfId="30909" xr:uid="{00000000-0005-0000-0000-0000B4620000}"/>
    <cellStyle name="Comma 5 69 3 2" xfId="31869" xr:uid="{00000000-0005-0000-0000-0000B5620000}"/>
    <cellStyle name="Comma 5 69 3 2 2" xfId="26818" xr:uid="{00000000-0005-0000-0000-0000B6620000}"/>
    <cellStyle name="Comma 5 69 3 3" xfId="14334" xr:uid="{00000000-0005-0000-0000-0000B7620000}"/>
    <cellStyle name="Comma 5 7" xfId="2435" xr:uid="{00000000-0005-0000-0000-0000B8620000}"/>
    <cellStyle name="Comma 5 7 2" xfId="2447" xr:uid="{00000000-0005-0000-0000-0000B9620000}"/>
    <cellStyle name="Comma 5 7 2 2" xfId="24307" xr:uid="{00000000-0005-0000-0000-0000BA620000}"/>
    <cellStyle name="Comma 5 7 2 3" xfId="31870" xr:uid="{00000000-0005-0000-0000-0000BB620000}"/>
    <cellStyle name="Comma 5 7 3" xfId="24309" xr:uid="{00000000-0005-0000-0000-0000BC620000}"/>
    <cellStyle name="Comma 5 7 4" xfId="31871" xr:uid="{00000000-0005-0000-0000-0000BD620000}"/>
    <cellStyle name="Comma 5 70" xfId="31846" xr:uid="{00000000-0005-0000-0000-0000BE620000}"/>
    <cellStyle name="Comma 5 70 2" xfId="31848" xr:uid="{00000000-0005-0000-0000-0000BF620000}"/>
    <cellStyle name="Comma 5 71" xfId="31850" xr:uid="{00000000-0005-0000-0000-0000C0620000}"/>
    <cellStyle name="Comma 5 71 2" xfId="31855" xr:uid="{00000000-0005-0000-0000-0000C1620000}"/>
    <cellStyle name="Comma 5 72" xfId="31859" xr:uid="{00000000-0005-0000-0000-0000C2620000}"/>
    <cellStyle name="Comma 5 72 2" xfId="31863" xr:uid="{00000000-0005-0000-0000-0000C3620000}"/>
    <cellStyle name="Comma 5 73" xfId="31865" xr:uid="{00000000-0005-0000-0000-0000C4620000}"/>
    <cellStyle name="Comma 5 74" xfId="31867" xr:uid="{00000000-0005-0000-0000-0000C5620000}"/>
    <cellStyle name="Comma 5 75" xfId="31872" xr:uid="{00000000-0005-0000-0000-0000C6620000}"/>
    <cellStyle name="Comma 5 8" xfId="2453" xr:uid="{00000000-0005-0000-0000-0000C7620000}"/>
    <cellStyle name="Comma 5 8 2" xfId="2460" xr:uid="{00000000-0005-0000-0000-0000C8620000}"/>
    <cellStyle name="Comma 5 8 2 2" xfId="31873" xr:uid="{00000000-0005-0000-0000-0000C9620000}"/>
    <cellStyle name="Comma 5 8 2 3" xfId="31874" xr:uid="{00000000-0005-0000-0000-0000CA620000}"/>
    <cellStyle name="Comma 5 8 3" xfId="25401" xr:uid="{00000000-0005-0000-0000-0000CB620000}"/>
    <cellStyle name="Comma 5 8 4" xfId="25404" xr:uid="{00000000-0005-0000-0000-0000CC620000}"/>
    <cellStyle name="Comma 5 9" xfId="2469" xr:uid="{00000000-0005-0000-0000-0000CD620000}"/>
    <cellStyle name="Comma 5 9 2" xfId="2476" xr:uid="{00000000-0005-0000-0000-0000CE620000}"/>
    <cellStyle name="Comma 5 9 2 2" xfId="31875" xr:uid="{00000000-0005-0000-0000-0000CF620000}"/>
    <cellStyle name="Comma 5 9 3" xfId="31878" xr:uid="{00000000-0005-0000-0000-0000D0620000}"/>
    <cellStyle name="Comma 50" xfId="2107" xr:uid="{00000000-0005-0000-0000-0000D1620000}"/>
    <cellStyle name="Comma 50 2" xfId="30310" xr:uid="{00000000-0005-0000-0000-0000D2620000}"/>
    <cellStyle name="Comma 50 2 2" xfId="15099" xr:uid="{00000000-0005-0000-0000-0000D3620000}"/>
    <cellStyle name="Comma 50 3" xfId="30588" xr:uid="{00000000-0005-0000-0000-0000D4620000}"/>
    <cellStyle name="Comma 50 3 2" xfId="15126" xr:uid="{00000000-0005-0000-0000-0000D5620000}"/>
    <cellStyle name="Comma 50 4" xfId="30690" xr:uid="{00000000-0005-0000-0000-0000D6620000}"/>
    <cellStyle name="Comma 50 5" xfId="30722" xr:uid="{00000000-0005-0000-0000-0000D7620000}"/>
    <cellStyle name="Comma 500" xfId="24351" xr:uid="{00000000-0005-0000-0000-0000D8620000}"/>
    <cellStyle name="Comma 501" xfId="24361" xr:uid="{00000000-0005-0000-0000-0000D9620000}"/>
    <cellStyle name="Comma 501 2" xfId="28848" xr:uid="{00000000-0005-0000-0000-0000DA620000}"/>
    <cellStyle name="Comma 502" xfId="28852" xr:uid="{00000000-0005-0000-0000-0000DB620000}"/>
    <cellStyle name="Comma 503" xfId="28857" xr:uid="{00000000-0005-0000-0000-0000DC620000}"/>
    <cellStyle name="Comma 504" xfId="9632" xr:uid="{00000000-0005-0000-0000-0000DD620000}"/>
    <cellStyle name="Comma 505" xfId="9646" xr:uid="{00000000-0005-0000-0000-0000DE620000}"/>
    <cellStyle name="Comma 506" xfId="9654" xr:uid="{00000000-0005-0000-0000-0000DF620000}"/>
    <cellStyle name="Comma 507" xfId="30770" xr:uid="{00000000-0005-0000-0000-0000E0620000}"/>
    <cellStyle name="Comma 508" xfId="30776" xr:uid="{00000000-0005-0000-0000-0000E1620000}"/>
    <cellStyle name="Comma 509" xfId="30782" xr:uid="{00000000-0005-0000-0000-0000E2620000}"/>
    <cellStyle name="Comma 51" xfId="2111" xr:uid="{00000000-0005-0000-0000-0000E3620000}"/>
    <cellStyle name="Comma 51 2" xfId="30787" xr:uid="{00000000-0005-0000-0000-0000E4620000}"/>
    <cellStyle name="Comma 51 2 2" xfId="15184" xr:uid="{00000000-0005-0000-0000-0000E5620000}"/>
    <cellStyle name="Comma 51 3" xfId="30789" xr:uid="{00000000-0005-0000-0000-0000E6620000}"/>
    <cellStyle name="Comma 51 3 2" xfId="30471" xr:uid="{00000000-0005-0000-0000-0000E7620000}"/>
    <cellStyle name="Comma 51 4" xfId="30791" xr:uid="{00000000-0005-0000-0000-0000E8620000}"/>
    <cellStyle name="Comma 51 5" xfId="30793" xr:uid="{00000000-0005-0000-0000-0000E9620000}"/>
    <cellStyle name="Comma 510" xfId="9647" xr:uid="{00000000-0005-0000-0000-0000EA620000}"/>
    <cellStyle name="Comma 511" xfId="9655" xr:uid="{00000000-0005-0000-0000-0000EB620000}"/>
    <cellStyle name="Comma 512" xfId="30771" xr:uid="{00000000-0005-0000-0000-0000EC620000}"/>
    <cellStyle name="Comma 513" xfId="30777" xr:uid="{00000000-0005-0000-0000-0000ED620000}"/>
    <cellStyle name="Comma 514" xfId="30783" xr:uid="{00000000-0005-0000-0000-0000EE620000}"/>
    <cellStyle name="Comma 515" xfId="30797" xr:uid="{00000000-0005-0000-0000-0000EF620000}"/>
    <cellStyle name="Comma 516" xfId="30803" xr:uid="{00000000-0005-0000-0000-0000F0620000}"/>
    <cellStyle name="Comma 517" xfId="30807" xr:uid="{00000000-0005-0000-0000-0000F1620000}"/>
    <cellStyle name="Comma 518" xfId="6086" xr:uid="{00000000-0005-0000-0000-0000F2620000}"/>
    <cellStyle name="Comma 519" xfId="6620" xr:uid="{00000000-0005-0000-0000-0000F3620000}"/>
    <cellStyle name="Comma 52" xfId="30812" xr:uid="{00000000-0005-0000-0000-0000F4620000}"/>
    <cellStyle name="Comma 52 2" xfId="30817" xr:uid="{00000000-0005-0000-0000-0000F5620000}"/>
    <cellStyle name="Comma 52 2 2" xfId="30821" xr:uid="{00000000-0005-0000-0000-0000F6620000}"/>
    <cellStyle name="Comma 52 3" xfId="31060" xr:uid="{00000000-0005-0000-0000-0000F7620000}"/>
    <cellStyle name="Comma 52 3 2" xfId="31063" xr:uid="{00000000-0005-0000-0000-0000F8620000}"/>
    <cellStyle name="Comma 52 4" xfId="31163" xr:uid="{00000000-0005-0000-0000-0000F9620000}"/>
    <cellStyle name="Comma 52 5" xfId="31233" xr:uid="{00000000-0005-0000-0000-0000FA620000}"/>
    <cellStyle name="Comma 520" xfId="30798" xr:uid="{00000000-0005-0000-0000-0000FB620000}"/>
    <cellStyle name="Comma 521" xfId="30804" xr:uid="{00000000-0005-0000-0000-0000FC620000}"/>
    <cellStyle name="Comma 522" xfId="30808" xr:uid="{00000000-0005-0000-0000-0000FD620000}"/>
    <cellStyle name="Comma 523" xfId="6087" xr:uid="{00000000-0005-0000-0000-0000FE620000}"/>
    <cellStyle name="Comma 524" xfId="6621" xr:uid="{00000000-0005-0000-0000-0000FF620000}"/>
    <cellStyle name="Comma 525" xfId="31308" xr:uid="{00000000-0005-0000-0000-000000630000}"/>
    <cellStyle name="Comma 526" xfId="31312" xr:uid="{00000000-0005-0000-0000-000001630000}"/>
    <cellStyle name="Comma 527" xfId="7271" xr:uid="{00000000-0005-0000-0000-000002630000}"/>
    <cellStyle name="Comma 528" xfId="16790" xr:uid="{00000000-0005-0000-0000-000003630000}"/>
    <cellStyle name="Comma 529" xfId="16636" xr:uid="{00000000-0005-0000-0000-000004630000}"/>
    <cellStyle name="Comma 53" xfId="31315" xr:uid="{00000000-0005-0000-0000-000005630000}"/>
    <cellStyle name="Comma 53 2" xfId="31320" xr:uid="{00000000-0005-0000-0000-000006630000}"/>
    <cellStyle name="Comma 53 2 2" xfId="31324" xr:uid="{00000000-0005-0000-0000-000007630000}"/>
    <cellStyle name="Comma 53 2 2 2" xfId="31326" xr:uid="{00000000-0005-0000-0000-000008630000}"/>
    <cellStyle name="Comma 53 2 2 2 2" xfId="12330" xr:uid="{00000000-0005-0000-0000-000009630000}"/>
    <cellStyle name="Comma 53 2 2 2 2 2" xfId="12333" xr:uid="{00000000-0005-0000-0000-00000A630000}"/>
    <cellStyle name="Comma 53 2 2 2 3" xfId="3370" xr:uid="{00000000-0005-0000-0000-00000B630000}"/>
    <cellStyle name="Comma 53 2 2 3" xfId="30855" xr:uid="{00000000-0005-0000-0000-00000C630000}"/>
    <cellStyle name="Comma 53 2 2 3 2" xfId="12385" xr:uid="{00000000-0005-0000-0000-00000D630000}"/>
    <cellStyle name="Comma 53 2 2 4" xfId="31374" xr:uid="{00000000-0005-0000-0000-00000E630000}"/>
    <cellStyle name="Comma 53 2 2 5" xfId="31388" xr:uid="{00000000-0005-0000-0000-00000F630000}"/>
    <cellStyle name="Comma 53 2 3" xfId="31408" xr:uid="{00000000-0005-0000-0000-000010630000}"/>
    <cellStyle name="Comma 53 2 3 2" xfId="31410" xr:uid="{00000000-0005-0000-0000-000011630000}"/>
    <cellStyle name="Comma 53 2 3 2 2" xfId="12606" xr:uid="{00000000-0005-0000-0000-000012630000}"/>
    <cellStyle name="Comma 53 2 3 3" xfId="31425" xr:uid="{00000000-0005-0000-0000-000013630000}"/>
    <cellStyle name="Comma 53 2 4" xfId="31455" xr:uid="{00000000-0005-0000-0000-000014630000}"/>
    <cellStyle name="Comma 53 2 4 2" xfId="31457" xr:uid="{00000000-0005-0000-0000-000015630000}"/>
    <cellStyle name="Comma 53 2 5" xfId="31502" xr:uid="{00000000-0005-0000-0000-000016630000}"/>
    <cellStyle name="Comma 53 2 6" xfId="4282" xr:uid="{00000000-0005-0000-0000-000017630000}"/>
    <cellStyle name="Comma 53 3" xfId="31531" xr:uid="{00000000-0005-0000-0000-000018630000}"/>
    <cellStyle name="Comma 53 3 2" xfId="31533" xr:uid="{00000000-0005-0000-0000-000019630000}"/>
    <cellStyle name="Comma 53 3 2 2" xfId="31535" xr:uid="{00000000-0005-0000-0000-00001A630000}"/>
    <cellStyle name="Comma 53 3 2 2 2" xfId="13116" xr:uid="{00000000-0005-0000-0000-00001B630000}"/>
    <cellStyle name="Comma 53 3 2 3" xfId="31561" xr:uid="{00000000-0005-0000-0000-00001C630000}"/>
    <cellStyle name="Comma 53 3 3" xfId="31592" xr:uid="{00000000-0005-0000-0000-00001D630000}"/>
    <cellStyle name="Comma 53 3 3 2" xfId="30586" xr:uid="{00000000-0005-0000-0000-00001E630000}"/>
    <cellStyle name="Comma 53 3 4" xfId="31620" xr:uid="{00000000-0005-0000-0000-00001F630000}"/>
    <cellStyle name="Comma 53 3 5" xfId="31633" xr:uid="{00000000-0005-0000-0000-000020630000}"/>
    <cellStyle name="Comma 53 4" xfId="31645" xr:uid="{00000000-0005-0000-0000-000021630000}"/>
    <cellStyle name="Comma 53 4 2" xfId="31647" xr:uid="{00000000-0005-0000-0000-000022630000}"/>
    <cellStyle name="Comma 53 4 2 2" xfId="31649" xr:uid="{00000000-0005-0000-0000-000023630000}"/>
    <cellStyle name="Comma 53 4 3" xfId="21819" xr:uid="{00000000-0005-0000-0000-000024630000}"/>
    <cellStyle name="Comma 53 5" xfId="31704" xr:uid="{00000000-0005-0000-0000-000025630000}"/>
    <cellStyle name="Comma 53 5 2" xfId="31706" xr:uid="{00000000-0005-0000-0000-000026630000}"/>
    <cellStyle name="Comma 53 6" xfId="7093" xr:uid="{00000000-0005-0000-0000-000027630000}"/>
    <cellStyle name="Comma 53 7" xfId="7106" xr:uid="{00000000-0005-0000-0000-000028630000}"/>
    <cellStyle name="Comma 53 8" xfId="7113" xr:uid="{00000000-0005-0000-0000-000029630000}"/>
    <cellStyle name="Comma 530" xfId="31309" xr:uid="{00000000-0005-0000-0000-00002A630000}"/>
    <cellStyle name="Comma 531" xfId="31313" xr:uid="{00000000-0005-0000-0000-00002B630000}"/>
    <cellStyle name="Comma 532" xfId="7272" xr:uid="{00000000-0005-0000-0000-00002C630000}"/>
    <cellStyle name="Comma 533" xfId="16791" xr:uid="{00000000-0005-0000-0000-00002D630000}"/>
    <cellStyle name="Comma 534" xfId="16637" xr:uid="{00000000-0005-0000-0000-00002E630000}"/>
    <cellStyle name="Comma 535" xfId="16659" xr:uid="{00000000-0005-0000-0000-00002F630000}"/>
    <cellStyle name="Comma 536" xfId="16679" xr:uid="{00000000-0005-0000-0000-000030630000}"/>
    <cellStyle name="Comma 537" xfId="4534" xr:uid="{00000000-0005-0000-0000-000031630000}"/>
    <cellStyle name="Comma 538" xfId="4544" xr:uid="{00000000-0005-0000-0000-000032630000}"/>
    <cellStyle name="Comma 539" xfId="13232" xr:uid="{00000000-0005-0000-0000-000033630000}"/>
    <cellStyle name="Comma 54" xfId="10615" xr:uid="{00000000-0005-0000-0000-000034630000}"/>
    <cellStyle name="Comma 54 2" xfId="10618" xr:uid="{00000000-0005-0000-0000-000035630000}"/>
    <cellStyle name="Comma 54 2 2" xfId="10621" xr:uid="{00000000-0005-0000-0000-000036630000}"/>
    <cellStyle name="Comma 54 3" xfId="10630" xr:uid="{00000000-0005-0000-0000-000037630000}"/>
    <cellStyle name="Comma 54 4" xfId="10638" xr:uid="{00000000-0005-0000-0000-000038630000}"/>
    <cellStyle name="Comma 540" xfId="16660" xr:uid="{00000000-0005-0000-0000-000039630000}"/>
    <cellStyle name="Comma 541" xfId="16680" xr:uid="{00000000-0005-0000-0000-00003A630000}"/>
    <cellStyle name="Comma 542" xfId="4535" xr:uid="{00000000-0005-0000-0000-00003B630000}"/>
    <cellStyle name="Comma 543" xfId="4545" xr:uid="{00000000-0005-0000-0000-00003C630000}"/>
    <cellStyle name="Comma 544" xfId="13233" xr:uid="{00000000-0005-0000-0000-00003D630000}"/>
    <cellStyle name="Comma 545" xfId="24365" xr:uid="{00000000-0005-0000-0000-00003E630000}"/>
    <cellStyle name="Comma 546" xfId="31737" xr:uid="{00000000-0005-0000-0000-00003F630000}"/>
    <cellStyle name="Comma 547" xfId="31741" xr:uid="{00000000-0005-0000-0000-000040630000}"/>
    <cellStyle name="Comma 548" xfId="31745" xr:uid="{00000000-0005-0000-0000-000041630000}"/>
    <cellStyle name="Comma 549" xfId="9662" xr:uid="{00000000-0005-0000-0000-000042630000}"/>
    <cellStyle name="Comma 55" xfId="10640" xr:uid="{00000000-0005-0000-0000-000043630000}"/>
    <cellStyle name="Comma 55 2" xfId="10643" xr:uid="{00000000-0005-0000-0000-000044630000}"/>
    <cellStyle name="Comma 55 2 2" xfId="10646" xr:uid="{00000000-0005-0000-0000-000045630000}"/>
    <cellStyle name="Comma 55 2 2 2" xfId="31340" xr:uid="{00000000-0005-0000-0000-000046630000}"/>
    <cellStyle name="Comma 55 2 2 2 2" xfId="31879" xr:uid="{00000000-0005-0000-0000-000047630000}"/>
    <cellStyle name="Comma 55 2 2 3" xfId="27497" xr:uid="{00000000-0005-0000-0000-000048630000}"/>
    <cellStyle name="Comma 55 2 2 4" xfId="13044" xr:uid="{00000000-0005-0000-0000-000049630000}"/>
    <cellStyle name="Comma 55 2 3" xfId="31880" xr:uid="{00000000-0005-0000-0000-00004A630000}"/>
    <cellStyle name="Comma 55 2 3 2" xfId="14030" xr:uid="{00000000-0005-0000-0000-00004B630000}"/>
    <cellStyle name="Comma 55 2 4" xfId="31881" xr:uid="{00000000-0005-0000-0000-00004C630000}"/>
    <cellStyle name="Comma 55 2 5" xfId="25794" xr:uid="{00000000-0005-0000-0000-00004D630000}"/>
    <cellStyle name="Comma 55 3" xfId="10650" xr:uid="{00000000-0005-0000-0000-00004E630000}"/>
    <cellStyle name="Comma 55 3 2" xfId="20154" xr:uid="{00000000-0005-0000-0000-00004F630000}"/>
    <cellStyle name="Comma 55 3 2 2" xfId="20156" xr:uid="{00000000-0005-0000-0000-000050630000}"/>
    <cellStyle name="Comma 55 3 3" xfId="20160" xr:uid="{00000000-0005-0000-0000-000051630000}"/>
    <cellStyle name="Comma 55 3 4" xfId="25608" xr:uid="{00000000-0005-0000-0000-000052630000}"/>
    <cellStyle name="Comma 55 4" xfId="20162" xr:uid="{00000000-0005-0000-0000-000053630000}"/>
    <cellStyle name="Comma 55 4 2" xfId="20167" xr:uid="{00000000-0005-0000-0000-000054630000}"/>
    <cellStyle name="Comma 55 5" xfId="20169" xr:uid="{00000000-0005-0000-0000-000055630000}"/>
    <cellStyle name="Comma 55 6" xfId="8216" xr:uid="{00000000-0005-0000-0000-000056630000}"/>
    <cellStyle name="Comma 55 7" xfId="8220" xr:uid="{00000000-0005-0000-0000-000057630000}"/>
    <cellStyle name="Comma 550" xfId="24366" xr:uid="{00000000-0005-0000-0000-000058630000}"/>
    <cellStyle name="Comma 551" xfId="31738" xr:uid="{00000000-0005-0000-0000-000059630000}"/>
    <cellStyle name="Comma 552" xfId="31742" xr:uid="{00000000-0005-0000-0000-00005A630000}"/>
    <cellStyle name="Comma 553" xfId="31746" xr:uid="{00000000-0005-0000-0000-00005B630000}"/>
    <cellStyle name="Comma 554" xfId="9663" xr:uid="{00000000-0005-0000-0000-00005C630000}"/>
    <cellStyle name="Comma 555" xfId="9669" xr:uid="{00000000-0005-0000-0000-00005D630000}"/>
    <cellStyle name="Comma 556" xfId="29061" xr:uid="{00000000-0005-0000-0000-00005E630000}"/>
    <cellStyle name="Comma 557" xfId="31882" xr:uid="{00000000-0005-0000-0000-00005F630000}"/>
    <cellStyle name="Comma 558" xfId="31886" xr:uid="{00000000-0005-0000-0000-000060630000}"/>
    <cellStyle name="Comma 559" xfId="31890" xr:uid="{00000000-0005-0000-0000-000061630000}"/>
    <cellStyle name="Comma 56" xfId="10653" xr:uid="{00000000-0005-0000-0000-000062630000}"/>
    <cellStyle name="Comma 56 2" xfId="10656" xr:uid="{00000000-0005-0000-0000-000063630000}"/>
    <cellStyle name="Comma 56 2 2" xfId="22370" xr:uid="{00000000-0005-0000-0000-000064630000}"/>
    <cellStyle name="Comma 56 3" xfId="20172" xr:uid="{00000000-0005-0000-0000-000065630000}"/>
    <cellStyle name="Comma 56 4" xfId="20179" xr:uid="{00000000-0005-0000-0000-000066630000}"/>
    <cellStyle name="Comma 560" xfId="9670" xr:uid="{00000000-0005-0000-0000-000067630000}"/>
    <cellStyle name="Comma 561" xfId="29062" xr:uid="{00000000-0005-0000-0000-000068630000}"/>
    <cellStyle name="Comma 562" xfId="31883" xr:uid="{00000000-0005-0000-0000-000069630000}"/>
    <cellStyle name="Comma 563" xfId="31887" xr:uid="{00000000-0005-0000-0000-00006A630000}"/>
    <cellStyle name="Comma 564" xfId="31891" xr:uid="{00000000-0005-0000-0000-00006B630000}"/>
    <cellStyle name="Comma 565" xfId="31894" xr:uid="{00000000-0005-0000-0000-00006C630000}"/>
    <cellStyle name="Comma 566" xfId="31898" xr:uid="{00000000-0005-0000-0000-00006D630000}"/>
    <cellStyle name="Comma 567" xfId="31902" xr:uid="{00000000-0005-0000-0000-00006E630000}"/>
    <cellStyle name="Comma 568" xfId="4230" xr:uid="{00000000-0005-0000-0000-00006F630000}"/>
    <cellStyle name="Comma 569" xfId="31906" xr:uid="{00000000-0005-0000-0000-000070630000}"/>
    <cellStyle name="Comma 57" xfId="10659" xr:uid="{00000000-0005-0000-0000-000071630000}"/>
    <cellStyle name="Comma 57 2" xfId="31910" xr:uid="{00000000-0005-0000-0000-000072630000}"/>
    <cellStyle name="Comma 57 2 2" xfId="22581" xr:uid="{00000000-0005-0000-0000-000073630000}"/>
    <cellStyle name="Comma 57 3" xfId="20182" xr:uid="{00000000-0005-0000-0000-000074630000}"/>
    <cellStyle name="Comma 57 4" xfId="31912" xr:uid="{00000000-0005-0000-0000-000075630000}"/>
    <cellStyle name="Comma 570" xfId="31895" xr:uid="{00000000-0005-0000-0000-000076630000}"/>
    <cellStyle name="Comma 571" xfId="31899" xr:uid="{00000000-0005-0000-0000-000077630000}"/>
    <cellStyle name="Comma 572" xfId="31903" xr:uid="{00000000-0005-0000-0000-000078630000}"/>
    <cellStyle name="Comma 573" xfId="4231" xr:uid="{00000000-0005-0000-0000-000079630000}"/>
    <cellStyle name="Comma 574" xfId="31907" xr:uid="{00000000-0005-0000-0000-00007A630000}"/>
    <cellStyle name="Comma 575" xfId="31913" xr:uid="{00000000-0005-0000-0000-00007B630000}"/>
    <cellStyle name="Comma 576" xfId="31917" xr:uid="{00000000-0005-0000-0000-00007C630000}"/>
    <cellStyle name="Comma 577" xfId="31921" xr:uid="{00000000-0005-0000-0000-00007D630000}"/>
    <cellStyle name="Comma 578" xfId="16810" xr:uid="{00000000-0005-0000-0000-00007E630000}"/>
    <cellStyle name="Comma 579" xfId="16701" xr:uid="{00000000-0005-0000-0000-00007F630000}"/>
    <cellStyle name="Comma 579 2" xfId="16709" xr:uid="{00000000-0005-0000-0000-000080630000}"/>
    <cellStyle name="Comma 58" xfId="31925" xr:uid="{00000000-0005-0000-0000-000081630000}"/>
    <cellStyle name="Comma 58 2" xfId="31929" xr:uid="{00000000-0005-0000-0000-000082630000}"/>
    <cellStyle name="Comma 58 2 2" xfId="31933" xr:uid="{00000000-0005-0000-0000-000083630000}"/>
    <cellStyle name="Comma 58 3" xfId="31935" xr:uid="{00000000-0005-0000-0000-000084630000}"/>
    <cellStyle name="Comma 58 4" xfId="31937" xr:uid="{00000000-0005-0000-0000-000085630000}"/>
    <cellStyle name="Comma 580" xfId="31914" xr:uid="{00000000-0005-0000-0000-000086630000}"/>
    <cellStyle name="Comma 581" xfId="31918" xr:uid="{00000000-0005-0000-0000-000087630000}"/>
    <cellStyle name="Comma 582" xfId="31922" xr:uid="{00000000-0005-0000-0000-000088630000}"/>
    <cellStyle name="Comma 583" xfId="16811" xr:uid="{00000000-0005-0000-0000-000089630000}"/>
    <cellStyle name="Comma 584" xfId="16702" xr:uid="{00000000-0005-0000-0000-00008A630000}"/>
    <cellStyle name="Comma 585" xfId="16716" xr:uid="{00000000-0005-0000-0000-00008B630000}"/>
    <cellStyle name="Comma 586" xfId="16726" xr:uid="{00000000-0005-0000-0000-00008C630000}"/>
    <cellStyle name="Comma 587" xfId="4551" xr:uid="{00000000-0005-0000-0000-00008D630000}"/>
    <cellStyle name="Comma 588" xfId="31938" xr:uid="{00000000-0005-0000-0000-00008E630000}"/>
    <cellStyle name="Comma 589" xfId="31942" xr:uid="{00000000-0005-0000-0000-00008F630000}"/>
    <cellStyle name="Comma 59" xfId="31946" xr:uid="{00000000-0005-0000-0000-000090630000}"/>
    <cellStyle name="Comma 59 2" xfId="31950" xr:uid="{00000000-0005-0000-0000-000091630000}"/>
    <cellStyle name="Comma 59 2 2" xfId="31952" xr:uid="{00000000-0005-0000-0000-000092630000}"/>
    <cellStyle name="Comma 59 3" xfId="31954" xr:uid="{00000000-0005-0000-0000-000093630000}"/>
    <cellStyle name="Comma 59 4" xfId="31956" xr:uid="{00000000-0005-0000-0000-000094630000}"/>
    <cellStyle name="Comma 590" xfId="16717" xr:uid="{00000000-0005-0000-0000-000095630000}"/>
    <cellStyle name="Comma 591" xfId="16727" xr:uid="{00000000-0005-0000-0000-000096630000}"/>
    <cellStyle name="Comma 592" xfId="4552" xr:uid="{00000000-0005-0000-0000-000097630000}"/>
    <cellStyle name="Comma 593" xfId="31939" xr:uid="{00000000-0005-0000-0000-000098630000}"/>
    <cellStyle name="Comma 594" xfId="31943" xr:uid="{00000000-0005-0000-0000-000099630000}"/>
    <cellStyle name="Comma 595" xfId="31957" xr:uid="{00000000-0005-0000-0000-00009A630000}"/>
    <cellStyle name="Comma 596" xfId="31961" xr:uid="{00000000-0005-0000-0000-00009B630000}"/>
    <cellStyle name="Comma 597" xfId="31965" xr:uid="{00000000-0005-0000-0000-00009C630000}"/>
    <cellStyle name="Comma 598" xfId="31969" xr:uid="{00000000-0005-0000-0000-00009D630000}"/>
    <cellStyle name="Comma 599" xfId="5231" xr:uid="{00000000-0005-0000-0000-00009E630000}"/>
    <cellStyle name="Comma 6" xfId="31973" xr:uid="{00000000-0005-0000-0000-00009F630000}"/>
    <cellStyle name="Comma 6 2" xfId="17118" xr:uid="{00000000-0005-0000-0000-0000A0630000}"/>
    <cellStyle name="Comma 6 2 2" xfId="17124" xr:uid="{00000000-0005-0000-0000-0000A1630000}"/>
    <cellStyle name="Comma 6 3" xfId="17129" xr:uid="{00000000-0005-0000-0000-0000A2630000}"/>
    <cellStyle name="Comma 6 3 2" xfId="17134" xr:uid="{00000000-0005-0000-0000-0000A3630000}"/>
    <cellStyle name="Comma 6 4" xfId="17139" xr:uid="{00000000-0005-0000-0000-0000A4630000}"/>
    <cellStyle name="Comma 6 5" xfId="17229" xr:uid="{00000000-0005-0000-0000-0000A5630000}"/>
    <cellStyle name="Comma 60" xfId="10641" xr:uid="{00000000-0005-0000-0000-0000A6630000}"/>
    <cellStyle name="Comma 60 2" xfId="10644" xr:uid="{00000000-0005-0000-0000-0000A7630000}"/>
    <cellStyle name="Comma 60 2 2" xfId="10647" xr:uid="{00000000-0005-0000-0000-0000A8630000}"/>
    <cellStyle name="Comma 60 3" xfId="10651" xr:uid="{00000000-0005-0000-0000-0000A9630000}"/>
    <cellStyle name="Comma 60 4" xfId="20163" xr:uid="{00000000-0005-0000-0000-0000AA630000}"/>
    <cellStyle name="Comma 600" xfId="24367" xr:uid="{00000000-0005-0000-0000-0000AB630000}"/>
    <cellStyle name="Comma 601" xfId="31739" xr:uid="{00000000-0005-0000-0000-0000AC630000}"/>
    <cellStyle name="Comma 602" xfId="31743" xr:uid="{00000000-0005-0000-0000-0000AD630000}"/>
    <cellStyle name="Comma 603" xfId="31747" xr:uid="{00000000-0005-0000-0000-0000AE630000}"/>
    <cellStyle name="Comma 604" xfId="9664" xr:uid="{00000000-0005-0000-0000-0000AF630000}"/>
    <cellStyle name="Comma 605" xfId="9671" xr:uid="{00000000-0005-0000-0000-0000B0630000}"/>
    <cellStyle name="Comma 606" xfId="29063" xr:uid="{00000000-0005-0000-0000-0000B1630000}"/>
    <cellStyle name="Comma 607" xfId="31884" xr:uid="{00000000-0005-0000-0000-0000B2630000}"/>
    <cellStyle name="Comma 608" xfId="31888" xr:uid="{00000000-0005-0000-0000-0000B3630000}"/>
    <cellStyle name="Comma 609" xfId="31892" xr:uid="{00000000-0005-0000-0000-0000B4630000}"/>
    <cellStyle name="Comma 61" xfId="10654" xr:uid="{00000000-0005-0000-0000-0000B5630000}"/>
    <cellStyle name="Comma 61 2" xfId="10657" xr:uid="{00000000-0005-0000-0000-0000B6630000}"/>
    <cellStyle name="Comma 61 2 2" xfId="22371" xr:uid="{00000000-0005-0000-0000-0000B7630000}"/>
    <cellStyle name="Comma 61 3" xfId="20173" xr:uid="{00000000-0005-0000-0000-0000B8630000}"/>
    <cellStyle name="Comma 610" xfId="9672" xr:uid="{00000000-0005-0000-0000-0000B9630000}"/>
    <cellStyle name="Comma 611" xfId="29064" xr:uid="{00000000-0005-0000-0000-0000BA630000}"/>
    <cellStyle name="Comma 612" xfId="31885" xr:uid="{00000000-0005-0000-0000-0000BB630000}"/>
    <cellStyle name="Comma 613" xfId="31889" xr:uid="{00000000-0005-0000-0000-0000BC630000}"/>
    <cellStyle name="Comma 614" xfId="31893" xr:uid="{00000000-0005-0000-0000-0000BD630000}"/>
    <cellStyle name="Comma 615" xfId="31896" xr:uid="{00000000-0005-0000-0000-0000BE630000}"/>
    <cellStyle name="Comma 616" xfId="31900" xr:uid="{00000000-0005-0000-0000-0000BF630000}"/>
    <cellStyle name="Comma 617" xfId="31904" xr:uid="{00000000-0005-0000-0000-0000C0630000}"/>
    <cellStyle name="Comma 618" xfId="4232" xr:uid="{00000000-0005-0000-0000-0000C1630000}"/>
    <cellStyle name="Comma 619" xfId="31908" xr:uid="{00000000-0005-0000-0000-0000C2630000}"/>
    <cellStyle name="Comma 62" xfId="10660" xr:uid="{00000000-0005-0000-0000-0000C3630000}"/>
    <cellStyle name="Comma 62 2" xfId="31911" xr:uid="{00000000-0005-0000-0000-0000C4630000}"/>
    <cellStyle name="Comma 62 2 2" xfId="22582" xr:uid="{00000000-0005-0000-0000-0000C5630000}"/>
    <cellStyle name="Comma 62 3" xfId="20183" xr:uid="{00000000-0005-0000-0000-0000C6630000}"/>
    <cellStyle name="Comma 620" xfId="31897" xr:uid="{00000000-0005-0000-0000-0000C7630000}"/>
    <cellStyle name="Comma 621" xfId="31901" xr:uid="{00000000-0005-0000-0000-0000C8630000}"/>
    <cellStyle name="Comma 622" xfId="31905" xr:uid="{00000000-0005-0000-0000-0000C9630000}"/>
    <cellStyle name="Comma 623" xfId="4233" xr:uid="{00000000-0005-0000-0000-0000CA630000}"/>
    <cellStyle name="Comma 624" xfId="31909" xr:uid="{00000000-0005-0000-0000-0000CB630000}"/>
    <cellStyle name="Comma 625" xfId="31915" xr:uid="{00000000-0005-0000-0000-0000CC630000}"/>
    <cellStyle name="Comma 626" xfId="31919" xr:uid="{00000000-0005-0000-0000-0000CD630000}"/>
    <cellStyle name="Comma 627" xfId="31923" xr:uid="{00000000-0005-0000-0000-0000CE630000}"/>
    <cellStyle name="Comma 628" xfId="16812" xr:uid="{00000000-0005-0000-0000-0000CF630000}"/>
    <cellStyle name="Comma 629" xfId="16703" xr:uid="{00000000-0005-0000-0000-0000D0630000}"/>
    <cellStyle name="Comma 63" xfId="31926" xr:uid="{00000000-0005-0000-0000-0000D1630000}"/>
    <cellStyle name="Comma 63 2" xfId="31930" xr:uid="{00000000-0005-0000-0000-0000D2630000}"/>
    <cellStyle name="Comma 63 2 2" xfId="31934" xr:uid="{00000000-0005-0000-0000-0000D3630000}"/>
    <cellStyle name="Comma 63 3" xfId="31936" xr:uid="{00000000-0005-0000-0000-0000D4630000}"/>
    <cellStyle name="Comma 630" xfId="31916" xr:uid="{00000000-0005-0000-0000-0000D5630000}"/>
    <cellStyle name="Comma 631" xfId="31920" xr:uid="{00000000-0005-0000-0000-0000D6630000}"/>
    <cellStyle name="Comma 632" xfId="31924" xr:uid="{00000000-0005-0000-0000-0000D7630000}"/>
    <cellStyle name="Comma 633" xfId="16813" xr:uid="{00000000-0005-0000-0000-0000D8630000}"/>
    <cellStyle name="Comma 634" xfId="16704" xr:uid="{00000000-0005-0000-0000-0000D9630000}"/>
    <cellStyle name="Comma 635" xfId="16718" xr:uid="{00000000-0005-0000-0000-0000DA630000}"/>
    <cellStyle name="Comma 636" xfId="16728" xr:uid="{00000000-0005-0000-0000-0000DB630000}"/>
    <cellStyle name="Comma 637" xfId="4553" xr:uid="{00000000-0005-0000-0000-0000DC630000}"/>
    <cellStyle name="Comma 638" xfId="31940" xr:uid="{00000000-0005-0000-0000-0000DD630000}"/>
    <cellStyle name="Comma 639" xfId="31944" xr:uid="{00000000-0005-0000-0000-0000DE630000}"/>
    <cellStyle name="Comma 64" xfId="31947" xr:uid="{00000000-0005-0000-0000-0000DF630000}"/>
    <cellStyle name="Comma 64 2" xfId="31951" xr:uid="{00000000-0005-0000-0000-0000E0630000}"/>
    <cellStyle name="Comma 64 2 2" xfId="31953" xr:uid="{00000000-0005-0000-0000-0000E1630000}"/>
    <cellStyle name="Comma 64 3" xfId="31955" xr:uid="{00000000-0005-0000-0000-0000E2630000}"/>
    <cellStyle name="Comma 640" xfId="16719" xr:uid="{00000000-0005-0000-0000-0000E3630000}"/>
    <cellStyle name="Comma 641" xfId="16729" xr:uid="{00000000-0005-0000-0000-0000E4630000}"/>
    <cellStyle name="Comma 642" xfId="4554" xr:uid="{00000000-0005-0000-0000-0000E5630000}"/>
    <cellStyle name="Comma 643" xfId="31941" xr:uid="{00000000-0005-0000-0000-0000E6630000}"/>
    <cellStyle name="Comma 644" xfId="31945" xr:uid="{00000000-0005-0000-0000-0000E7630000}"/>
    <cellStyle name="Comma 645" xfId="31958" xr:uid="{00000000-0005-0000-0000-0000E8630000}"/>
    <cellStyle name="Comma 646" xfId="31962" xr:uid="{00000000-0005-0000-0000-0000E9630000}"/>
    <cellStyle name="Comma 647" xfId="31966" xr:uid="{00000000-0005-0000-0000-0000EA630000}"/>
    <cellStyle name="Comma 648" xfId="31970" xr:uid="{00000000-0005-0000-0000-0000EB630000}"/>
    <cellStyle name="Comma 649" xfId="5232" xr:uid="{00000000-0005-0000-0000-0000EC630000}"/>
    <cellStyle name="Comma 65" xfId="31974" xr:uid="{00000000-0005-0000-0000-0000ED630000}"/>
    <cellStyle name="Comma 65 2" xfId="31976" xr:uid="{00000000-0005-0000-0000-0000EE630000}"/>
    <cellStyle name="Comma 65 2 2" xfId="31978" xr:uid="{00000000-0005-0000-0000-0000EF630000}"/>
    <cellStyle name="Comma 65 3" xfId="31980" xr:uid="{00000000-0005-0000-0000-0000F0630000}"/>
    <cellStyle name="Comma 650" xfId="31959" xr:uid="{00000000-0005-0000-0000-0000F1630000}"/>
    <cellStyle name="Comma 651" xfId="31963" xr:uid="{00000000-0005-0000-0000-0000F2630000}"/>
    <cellStyle name="Comma 652" xfId="31967" xr:uid="{00000000-0005-0000-0000-0000F3630000}"/>
    <cellStyle name="Comma 653" xfId="31971" xr:uid="{00000000-0005-0000-0000-0000F4630000}"/>
    <cellStyle name="Comma 654" xfId="5233" xr:uid="{00000000-0005-0000-0000-0000F5630000}"/>
    <cellStyle name="Comma 655" xfId="31982" xr:uid="{00000000-0005-0000-0000-0000F6630000}"/>
    <cellStyle name="Comma 656" xfId="31986" xr:uid="{00000000-0005-0000-0000-0000F7630000}"/>
    <cellStyle name="Comma 657" xfId="31990" xr:uid="{00000000-0005-0000-0000-0000F8630000}"/>
    <cellStyle name="Comma 658" xfId="31994" xr:uid="{00000000-0005-0000-0000-0000F9630000}"/>
    <cellStyle name="Comma 659" xfId="31998" xr:uid="{00000000-0005-0000-0000-0000FA630000}"/>
    <cellStyle name="Comma 66" xfId="32002" xr:uid="{00000000-0005-0000-0000-0000FB630000}"/>
    <cellStyle name="Comma 66 2" xfId="32004" xr:uid="{00000000-0005-0000-0000-0000FC630000}"/>
    <cellStyle name="Comma 66 2 2" xfId="32006" xr:uid="{00000000-0005-0000-0000-0000FD630000}"/>
    <cellStyle name="Comma 66 3" xfId="32008" xr:uid="{00000000-0005-0000-0000-0000FE630000}"/>
    <cellStyle name="Comma 660" xfId="31983" xr:uid="{00000000-0005-0000-0000-0000FF630000}"/>
    <cellStyle name="Comma 661" xfId="31987" xr:uid="{00000000-0005-0000-0000-000000640000}"/>
    <cellStyle name="Comma 662" xfId="31991" xr:uid="{00000000-0005-0000-0000-000001640000}"/>
    <cellStyle name="Comma 663" xfId="31995" xr:uid="{00000000-0005-0000-0000-000002640000}"/>
    <cellStyle name="Comma 664" xfId="31999" xr:uid="{00000000-0005-0000-0000-000003640000}"/>
    <cellStyle name="Comma 665" xfId="32010" xr:uid="{00000000-0005-0000-0000-000004640000}"/>
    <cellStyle name="Comma 666" xfId="32015" xr:uid="{00000000-0005-0000-0000-000005640000}"/>
    <cellStyle name="Comma 667" xfId="32019" xr:uid="{00000000-0005-0000-0000-000006640000}"/>
    <cellStyle name="Comma 668" xfId="32023" xr:uid="{00000000-0005-0000-0000-000007640000}"/>
    <cellStyle name="Comma 669" xfId="32027" xr:uid="{00000000-0005-0000-0000-000008640000}"/>
    <cellStyle name="Comma 67" xfId="32031" xr:uid="{00000000-0005-0000-0000-000009640000}"/>
    <cellStyle name="Comma 67 2" xfId="32033" xr:uid="{00000000-0005-0000-0000-00000A640000}"/>
    <cellStyle name="Comma 67 2 2" xfId="32035" xr:uid="{00000000-0005-0000-0000-00000B640000}"/>
    <cellStyle name="Comma 67 3" xfId="32037" xr:uid="{00000000-0005-0000-0000-00000C640000}"/>
    <cellStyle name="Comma 670" xfId="32011" xr:uid="{00000000-0005-0000-0000-00000D640000}"/>
    <cellStyle name="Comma 671" xfId="32016" xr:uid="{00000000-0005-0000-0000-00000E640000}"/>
    <cellStyle name="Comma 672" xfId="32020" xr:uid="{00000000-0005-0000-0000-00000F640000}"/>
    <cellStyle name="Comma 673" xfId="32024" xr:uid="{00000000-0005-0000-0000-000010640000}"/>
    <cellStyle name="Comma 674" xfId="32028" xr:uid="{00000000-0005-0000-0000-000011640000}"/>
    <cellStyle name="Comma 675" xfId="6094" xr:uid="{00000000-0005-0000-0000-000012640000}"/>
    <cellStyle name="Comma 676" xfId="32039" xr:uid="{00000000-0005-0000-0000-000013640000}"/>
    <cellStyle name="Comma 677" xfId="32043" xr:uid="{00000000-0005-0000-0000-000014640000}"/>
    <cellStyle name="Comma 678" xfId="16823" xr:uid="{00000000-0005-0000-0000-000015640000}"/>
    <cellStyle name="Comma 679" xfId="16746" xr:uid="{00000000-0005-0000-0000-000016640000}"/>
    <cellStyle name="Comma 68" xfId="6694" xr:uid="{00000000-0005-0000-0000-000017640000}"/>
    <cellStyle name="Comma 68 2" xfId="32047" xr:uid="{00000000-0005-0000-0000-000018640000}"/>
    <cellStyle name="Comma 68 2 2" xfId="1730" xr:uid="{00000000-0005-0000-0000-000019640000}"/>
    <cellStyle name="Comma 68 3" xfId="32048" xr:uid="{00000000-0005-0000-0000-00001A640000}"/>
    <cellStyle name="Comma 680" xfId="6095" xr:uid="{00000000-0005-0000-0000-00001B640000}"/>
    <cellStyle name="Comma 681" xfId="32040" xr:uid="{00000000-0005-0000-0000-00001C640000}"/>
    <cellStyle name="Comma 682" xfId="32044" xr:uid="{00000000-0005-0000-0000-00001D640000}"/>
    <cellStyle name="Comma 683" xfId="16824" xr:uid="{00000000-0005-0000-0000-00001E640000}"/>
    <cellStyle name="Comma 684" xfId="16747" xr:uid="{00000000-0005-0000-0000-00001F640000}"/>
    <cellStyle name="Comma 685" xfId="16752" xr:uid="{00000000-0005-0000-0000-000020640000}"/>
    <cellStyle name="Comma 686" xfId="32049" xr:uid="{00000000-0005-0000-0000-000021640000}"/>
    <cellStyle name="Comma 687" xfId="13584" xr:uid="{00000000-0005-0000-0000-000022640000}"/>
    <cellStyle name="Comma 688" xfId="32053" xr:uid="{00000000-0005-0000-0000-000023640000}"/>
    <cellStyle name="Comma 689" xfId="32057" xr:uid="{00000000-0005-0000-0000-000024640000}"/>
    <cellStyle name="Comma 69" xfId="27716" xr:uid="{00000000-0005-0000-0000-000025640000}"/>
    <cellStyle name="Comma 69 2" xfId="32061" xr:uid="{00000000-0005-0000-0000-000026640000}"/>
    <cellStyle name="Comma 69 2 2" xfId="32062" xr:uid="{00000000-0005-0000-0000-000027640000}"/>
    <cellStyle name="Comma 69 3" xfId="32063" xr:uid="{00000000-0005-0000-0000-000028640000}"/>
    <cellStyle name="Comma 690" xfId="16753" xr:uid="{00000000-0005-0000-0000-000029640000}"/>
    <cellStyle name="Comma 691" xfId="32050" xr:uid="{00000000-0005-0000-0000-00002A640000}"/>
    <cellStyle name="Comma 692" xfId="13585" xr:uid="{00000000-0005-0000-0000-00002B640000}"/>
    <cellStyle name="Comma 693" xfId="32054" xr:uid="{00000000-0005-0000-0000-00002C640000}"/>
    <cellStyle name="Comma 694" xfId="32058" xr:uid="{00000000-0005-0000-0000-00002D640000}"/>
    <cellStyle name="Comma 695" xfId="32064" xr:uid="{00000000-0005-0000-0000-00002E640000}"/>
    <cellStyle name="Comma 696" xfId="32068" xr:uid="{00000000-0005-0000-0000-00002F640000}"/>
    <cellStyle name="Comma 697" xfId="32072" xr:uid="{00000000-0005-0000-0000-000030640000}"/>
    <cellStyle name="Comma 698" xfId="32076" xr:uid="{00000000-0005-0000-0000-000031640000}"/>
    <cellStyle name="Comma 699" xfId="32080" xr:uid="{00000000-0005-0000-0000-000032640000}"/>
    <cellStyle name="Comma 7" xfId="32084" xr:uid="{00000000-0005-0000-0000-000033640000}"/>
    <cellStyle name="Comma 7 2" xfId="25499" xr:uid="{00000000-0005-0000-0000-000034640000}"/>
    <cellStyle name="Comma 7 2 2" xfId="25517" xr:uid="{00000000-0005-0000-0000-000035640000}"/>
    <cellStyle name="Comma 7 2 3" xfId="32085" xr:uid="{00000000-0005-0000-0000-000036640000}"/>
    <cellStyle name="Comma 7 3" xfId="25504" xr:uid="{00000000-0005-0000-0000-000037640000}"/>
    <cellStyle name="Comma 7 4" xfId="25509" xr:uid="{00000000-0005-0000-0000-000038640000}"/>
    <cellStyle name="Comma 7 5" xfId="24323" xr:uid="{00000000-0005-0000-0000-000039640000}"/>
    <cellStyle name="Comma 70" xfId="31975" xr:uid="{00000000-0005-0000-0000-00003A640000}"/>
    <cellStyle name="Comma 70 2" xfId="31977" xr:uid="{00000000-0005-0000-0000-00003B640000}"/>
    <cellStyle name="Comma 70 2 2" xfId="31979" xr:uid="{00000000-0005-0000-0000-00003C640000}"/>
    <cellStyle name="Comma 70 3" xfId="31981" xr:uid="{00000000-0005-0000-0000-00003D640000}"/>
    <cellStyle name="Comma 700" xfId="31960" xr:uid="{00000000-0005-0000-0000-00003E640000}"/>
    <cellStyle name="Comma 701" xfId="31964" xr:uid="{00000000-0005-0000-0000-00003F640000}"/>
    <cellStyle name="Comma 702" xfId="31968" xr:uid="{00000000-0005-0000-0000-000040640000}"/>
    <cellStyle name="Comma 703" xfId="31972" xr:uid="{00000000-0005-0000-0000-000041640000}"/>
    <cellStyle name="Comma 704" xfId="5234" xr:uid="{00000000-0005-0000-0000-000042640000}"/>
    <cellStyle name="Comma 705" xfId="31984" xr:uid="{00000000-0005-0000-0000-000043640000}"/>
    <cellStyle name="Comma 706" xfId="31988" xr:uid="{00000000-0005-0000-0000-000044640000}"/>
    <cellStyle name="Comma 707" xfId="31992" xr:uid="{00000000-0005-0000-0000-000045640000}"/>
    <cellStyle name="Comma 708" xfId="31996" xr:uid="{00000000-0005-0000-0000-000046640000}"/>
    <cellStyle name="Comma 709" xfId="32000" xr:uid="{00000000-0005-0000-0000-000047640000}"/>
    <cellStyle name="Comma 71" xfId="32003" xr:uid="{00000000-0005-0000-0000-000048640000}"/>
    <cellStyle name="Comma 71 2" xfId="32005" xr:uid="{00000000-0005-0000-0000-000049640000}"/>
    <cellStyle name="Comma 71 2 2" xfId="32007" xr:uid="{00000000-0005-0000-0000-00004A640000}"/>
    <cellStyle name="Comma 71 2 2 2" xfId="31710" xr:uid="{00000000-0005-0000-0000-00004B640000}"/>
    <cellStyle name="Comma 71 2 2 3" xfId="32086" xr:uid="{00000000-0005-0000-0000-00004C640000}"/>
    <cellStyle name="Comma 71 2 2 4" xfId="32087" xr:uid="{00000000-0005-0000-0000-00004D640000}"/>
    <cellStyle name="Comma 71 2 3" xfId="32088" xr:uid="{00000000-0005-0000-0000-00004E640000}"/>
    <cellStyle name="Comma 71 3" xfId="32009" xr:uid="{00000000-0005-0000-0000-00004F640000}"/>
    <cellStyle name="Comma 710" xfId="31985" xr:uid="{00000000-0005-0000-0000-000050640000}"/>
    <cellStyle name="Comma 711" xfId="31989" xr:uid="{00000000-0005-0000-0000-000051640000}"/>
    <cellStyle name="Comma 712" xfId="31993" xr:uid="{00000000-0005-0000-0000-000052640000}"/>
    <cellStyle name="Comma 713" xfId="31997" xr:uid="{00000000-0005-0000-0000-000053640000}"/>
    <cellStyle name="Comma 714" xfId="32001" xr:uid="{00000000-0005-0000-0000-000054640000}"/>
    <cellStyle name="Comma 715" xfId="32012" xr:uid="{00000000-0005-0000-0000-000055640000}"/>
    <cellStyle name="Comma 716" xfId="32017" xr:uid="{00000000-0005-0000-0000-000056640000}"/>
    <cellStyle name="Comma 717" xfId="32021" xr:uid="{00000000-0005-0000-0000-000057640000}"/>
    <cellStyle name="Comma 718" xfId="32025" xr:uid="{00000000-0005-0000-0000-000058640000}"/>
    <cellStyle name="Comma 719" xfId="32029" xr:uid="{00000000-0005-0000-0000-000059640000}"/>
    <cellStyle name="Comma 72" xfId="32032" xr:uid="{00000000-0005-0000-0000-00005A640000}"/>
    <cellStyle name="Comma 72 2" xfId="32034" xr:uid="{00000000-0005-0000-0000-00005B640000}"/>
    <cellStyle name="Comma 72 2 2" xfId="32036" xr:uid="{00000000-0005-0000-0000-00005C640000}"/>
    <cellStyle name="Comma 72 3" xfId="32038" xr:uid="{00000000-0005-0000-0000-00005D640000}"/>
    <cellStyle name="Comma 720" xfId="32013" xr:uid="{00000000-0005-0000-0000-00005E640000}"/>
    <cellStyle name="Comma 721" xfId="32018" xr:uid="{00000000-0005-0000-0000-00005F640000}"/>
    <cellStyle name="Comma 722" xfId="32022" xr:uid="{00000000-0005-0000-0000-000060640000}"/>
    <cellStyle name="Comma 723" xfId="32026" xr:uid="{00000000-0005-0000-0000-000061640000}"/>
    <cellStyle name="Comma 724" xfId="32030" xr:uid="{00000000-0005-0000-0000-000062640000}"/>
    <cellStyle name="Comma 725" xfId="6096" xr:uid="{00000000-0005-0000-0000-000063640000}"/>
    <cellStyle name="Comma 726" xfId="32041" xr:uid="{00000000-0005-0000-0000-000064640000}"/>
    <cellStyle name="Comma 727" xfId="32045" xr:uid="{00000000-0005-0000-0000-000065640000}"/>
    <cellStyle name="Comma 728" xfId="16825" xr:uid="{00000000-0005-0000-0000-000066640000}"/>
    <cellStyle name="Comma 729" xfId="16748" xr:uid="{00000000-0005-0000-0000-000067640000}"/>
    <cellStyle name="Comma 73" xfId="6695" xr:uid="{00000000-0005-0000-0000-000068640000}"/>
    <cellStyle name="Comma 730" xfId="6097" xr:uid="{00000000-0005-0000-0000-000069640000}"/>
    <cellStyle name="Comma 731" xfId="32042" xr:uid="{00000000-0005-0000-0000-00006A640000}"/>
    <cellStyle name="Comma 732" xfId="32046" xr:uid="{00000000-0005-0000-0000-00006B640000}"/>
    <cellStyle name="Comma 733" xfId="16826" xr:uid="{00000000-0005-0000-0000-00006C640000}"/>
    <cellStyle name="Comma 734" xfId="16749" xr:uid="{00000000-0005-0000-0000-00006D640000}"/>
    <cellStyle name="Comma 735" xfId="16754" xr:uid="{00000000-0005-0000-0000-00006E640000}"/>
    <cellStyle name="Comma 736" xfId="32051" xr:uid="{00000000-0005-0000-0000-00006F640000}"/>
    <cellStyle name="Comma 737" xfId="13586" xr:uid="{00000000-0005-0000-0000-000070640000}"/>
    <cellStyle name="Comma 738" xfId="32055" xr:uid="{00000000-0005-0000-0000-000071640000}"/>
    <cellStyle name="Comma 739" xfId="32059" xr:uid="{00000000-0005-0000-0000-000072640000}"/>
    <cellStyle name="Comma 74" xfId="27717" xr:uid="{00000000-0005-0000-0000-000073640000}"/>
    <cellStyle name="Comma 740" xfId="16755" xr:uid="{00000000-0005-0000-0000-000074640000}"/>
    <cellStyle name="Comma 741" xfId="32052" xr:uid="{00000000-0005-0000-0000-000075640000}"/>
    <cellStyle name="Comma 742" xfId="13587" xr:uid="{00000000-0005-0000-0000-000076640000}"/>
    <cellStyle name="Comma 743" xfId="32056" xr:uid="{00000000-0005-0000-0000-000077640000}"/>
    <cellStyle name="Comma 744" xfId="32060" xr:uid="{00000000-0005-0000-0000-000078640000}"/>
    <cellStyle name="Comma 745" xfId="32065" xr:uid="{00000000-0005-0000-0000-000079640000}"/>
    <cellStyle name="Comma 746" xfId="32069" xr:uid="{00000000-0005-0000-0000-00007A640000}"/>
    <cellStyle name="Comma 747" xfId="32073" xr:uid="{00000000-0005-0000-0000-00007B640000}"/>
    <cellStyle name="Comma 748" xfId="32077" xr:uid="{00000000-0005-0000-0000-00007C640000}"/>
    <cellStyle name="Comma 749" xfId="32081" xr:uid="{00000000-0005-0000-0000-00007D640000}"/>
    <cellStyle name="Comma 75" xfId="32089" xr:uid="{00000000-0005-0000-0000-00007E640000}"/>
    <cellStyle name="Comma 750" xfId="32066" xr:uid="{00000000-0005-0000-0000-00007F640000}"/>
    <cellStyle name="Comma 751" xfId="32070" xr:uid="{00000000-0005-0000-0000-000080640000}"/>
    <cellStyle name="Comma 752" xfId="32074" xr:uid="{00000000-0005-0000-0000-000081640000}"/>
    <cellStyle name="Comma 753" xfId="32078" xr:uid="{00000000-0005-0000-0000-000082640000}"/>
    <cellStyle name="Comma 754" xfId="32082" xr:uid="{00000000-0005-0000-0000-000083640000}"/>
    <cellStyle name="Comma 755" xfId="32091" xr:uid="{00000000-0005-0000-0000-000084640000}"/>
    <cellStyle name="Comma 756" xfId="32095" xr:uid="{00000000-0005-0000-0000-000085640000}"/>
    <cellStyle name="Comma 757" xfId="32099" xr:uid="{00000000-0005-0000-0000-000086640000}"/>
    <cellStyle name="Comma 758" xfId="32103" xr:uid="{00000000-0005-0000-0000-000087640000}"/>
    <cellStyle name="Comma 759" xfId="32107" xr:uid="{00000000-0005-0000-0000-000088640000}"/>
    <cellStyle name="Comma 76" xfId="32111" xr:uid="{00000000-0005-0000-0000-000089640000}"/>
    <cellStyle name="Comma 760" xfId="32092" xr:uid="{00000000-0005-0000-0000-00008A640000}"/>
    <cellStyle name="Comma 761" xfId="32096" xr:uid="{00000000-0005-0000-0000-00008B640000}"/>
    <cellStyle name="Comma 762" xfId="32100" xr:uid="{00000000-0005-0000-0000-00008C640000}"/>
    <cellStyle name="Comma 763" xfId="32104" xr:uid="{00000000-0005-0000-0000-00008D640000}"/>
    <cellStyle name="Comma 764" xfId="32108" xr:uid="{00000000-0005-0000-0000-00008E640000}"/>
    <cellStyle name="Comma 765" xfId="32113" xr:uid="{00000000-0005-0000-0000-00008F640000}"/>
    <cellStyle name="Comma 766" xfId="32117" xr:uid="{00000000-0005-0000-0000-000090640000}"/>
    <cellStyle name="Comma 767" xfId="32121" xr:uid="{00000000-0005-0000-0000-000091640000}"/>
    <cellStyle name="Comma 768" xfId="32125" xr:uid="{00000000-0005-0000-0000-000092640000}"/>
    <cellStyle name="Comma 769" xfId="29943" xr:uid="{00000000-0005-0000-0000-000093640000}"/>
    <cellStyle name="Comma 77" xfId="32129" xr:uid="{00000000-0005-0000-0000-000094640000}"/>
    <cellStyle name="Comma 770" xfId="32114" xr:uid="{00000000-0005-0000-0000-000095640000}"/>
    <cellStyle name="Comma 771" xfId="32118" xr:uid="{00000000-0005-0000-0000-000096640000}"/>
    <cellStyle name="Comma 772" xfId="32122" xr:uid="{00000000-0005-0000-0000-000097640000}"/>
    <cellStyle name="Comma 773" xfId="32126" xr:uid="{00000000-0005-0000-0000-000098640000}"/>
    <cellStyle name="Comma 774" xfId="29944" xr:uid="{00000000-0005-0000-0000-000099640000}"/>
    <cellStyle name="Comma 775" xfId="29952" xr:uid="{00000000-0005-0000-0000-00009A640000}"/>
    <cellStyle name="Comma 776" xfId="29960" xr:uid="{00000000-0005-0000-0000-00009B640000}"/>
    <cellStyle name="Comma 777" xfId="29965" xr:uid="{00000000-0005-0000-0000-00009C640000}"/>
    <cellStyle name="Comma 778" xfId="16835" xr:uid="{00000000-0005-0000-0000-00009D640000}"/>
    <cellStyle name="Comma 779" xfId="16768" xr:uid="{00000000-0005-0000-0000-00009E640000}"/>
    <cellStyle name="Comma 78" xfId="22720" xr:uid="{00000000-0005-0000-0000-00009F640000}"/>
    <cellStyle name="Comma 780" xfId="29953" xr:uid="{00000000-0005-0000-0000-0000A0640000}"/>
    <cellStyle name="Comma 781" xfId="29961" xr:uid="{00000000-0005-0000-0000-0000A1640000}"/>
    <cellStyle name="Comma 782" xfId="29966" xr:uid="{00000000-0005-0000-0000-0000A2640000}"/>
    <cellStyle name="Comma 783" xfId="16836" xr:uid="{00000000-0005-0000-0000-0000A3640000}"/>
    <cellStyle name="Comma 784" xfId="16769" xr:uid="{00000000-0005-0000-0000-0000A4640000}"/>
    <cellStyle name="Comma 785" xfId="32131" xr:uid="{00000000-0005-0000-0000-0000A5640000}"/>
    <cellStyle name="Comma 786" xfId="32135" xr:uid="{00000000-0005-0000-0000-0000A6640000}"/>
    <cellStyle name="Comma 787" xfId="32139" xr:uid="{00000000-0005-0000-0000-0000A7640000}"/>
    <cellStyle name="Comma 788" xfId="32143" xr:uid="{00000000-0005-0000-0000-0000A8640000}"/>
    <cellStyle name="Comma 789" xfId="32147" xr:uid="{00000000-0005-0000-0000-0000A9640000}"/>
    <cellStyle name="Comma 79" xfId="22727" xr:uid="{00000000-0005-0000-0000-0000AA640000}"/>
    <cellStyle name="Comma 790" xfId="32132" xr:uid="{00000000-0005-0000-0000-0000AB640000}"/>
    <cellStyle name="Comma 791" xfId="32136" xr:uid="{00000000-0005-0000-0000-0000AC640000}"/>
    <cellStyle name="Comma 792" xfId="32140" xr:uid="{00000000-0005-0000-0000-0000AD640000}"/>
    <cellStyle name="Comma 793" xfId="32144" xr:uid="{00000000-0005-0000-0000-0000AE640000}"/>
    <cellStyle name="Comma 794" xfId="32148" xr:uid="{00000000-0005-0000-0000-0000AF640000}"/>
    <cellStyle name="Comma 795" xfId="32151" xr:uid="{00000000-0005-0000-0000-0000B0640000}"/>
    <cellStyle name="Comma 796" xfId="32154" xr:uid="{00000000-0005-0000-0000-0000B1640000}"/>
    <cellStyle name="Comma 797" xfId="32157" xr:uid="{00000000-0005-0000-0000-0000B2640000}"/>
    <cellStyle name="Comma 798" xfId="32160" xr:uid="{00000000-0005-0000-0000-0000B3640000}"/>
    <cellStyle name="Comma 799" xfId="32164" xr:uid="{00000000-0005-0000-0000-0000B4640000}"/>
    <cellStyle name="Comma 8" xfId="32167" xr:uid="{00000000-0005-0000-0000-0000B5640000}"/>
    <cellStyle name="Comma 8 2" xfId="16777" xr:uid="{00000000-0005-0000-0000-0000B6640000}"/>
    <cellStyle name="Comma 8 2 2" xfId="28826" xr:uid="{00000000-0005-0000-0000-0000B7640000}"/>
    <cellStyle name="Comma 8 3" xfId="16783" xr:uid="{00000000-0005-0000-0000-0000B8640000}"/>
    <cellStyle name="Comma 8 3 2" xfId="28831" xr:uid="{00000000-0005-0000-0000-0000B9640000}"/>
    <cellStyle name="Comma 8 4" xfId="28836" xr:uid="{00000000-0005-0000-0000-0000BA640000}"/>
    <cellStyle name="Comma 8 5" xfId="24352" xr:uid="{00000000-0005-0000-0000-0000BB640000}"/>
    <cellStyle name="Comma 80" xfId="32090" xr:uid="{00000000-0005-0000-0000-0000BC640000}"/>
    <cellStyle name="Comma 800" xfId="32067" xr:uid="{00000000-0005-0000-0000-0000BD640000}"/>
    <cellStyle name="Comma 801" xfId="32071" xr:uid="{00000000-0005-0000-0000-0000BE640000}"/>
    <cellStyle name="Comma 802" xfId="32075" xr:uid="{00000000-0005-0000-0000-0000BF640000}"/>
    <cellStyle name="Comma 803" xfId="32079" xr:uid="{00000000-0005-0000-0000-0000C0640000}"/>
    <cellStyle name="Comma 804" xfId="32083" xr:uid="{00000000-0005-0000-0000-0000C1640000}"/>
    <cellStyle name="Comma 805" xfId="32093" xr:uid="{00000000-0005-0000-0000-0000C2640000}"/>
    <cellStyle name="Comma 806" xfId="32097" xr:uid="{00000000-0005-0000-0000-0000C3640000}"/>
    <cellStyle name="Comma 807" xfId="32101" xr:uid="{00000000-0005-0000-0000-0000C4640000}"/>
    <cellStyle name="Comma 808" xfId="32105" xr:uid="{00000000-0005-0000-0000-0000C5640000}"/>
    <cellStyle name="Comma 809" xfId="32109" xr:uid="{00000000-0005-0000-0000-0000C6640000}"/>
    <cellStyle name="Comma 81" xfId="32112" xr:uid="{00000000-0005-0000-0000-0000C7640000}"/>
    <cellStyle name="Comma 810" xfId="32094" xr:uid="{00000000-0005-0000-0000-0000C8640000}"/>
    <cellStyle name="Comma 811" xfId="32098" xr:uid="{00000000-0005-0000-0000-0000C9640000}"/>
    <cellStyle name="Comma 812" xfId="32102" xr:uid="{00000000-0005-0000-0000-0000CA640000}"/>
    <cellStyle name="Comma 813" xfId="32106" xr:uid="{00000000-0005-0000-0000-0000CB640000}"/>
    <cellStyle name="Comma 814" xfId="32110" xr:uid="{00000000-0005-0000-0000-0000CC640000}"/>
    <cellStyle name="Comma 815" xfId="32115" xr:uid="{00000000-0005-0000-0000-0000CD640000}"/>
    <cellStyle name="Comma 816" xfId="32119" xr:uid="{00000000-0005-0000-0000-0000CE640000}"/>
    <cellStyle name="Comma 817" xfId="32123" xr:uid="{00000000-0005-0000-0000-0000CF640000}"/>
    <cellStyle name="Comma 818" xfId="32127" xr:uid="{00000000-0005-0000-0000-0000D0640000}"/>
    <cellStyle name="Comma 819" xfId="29945" xr:uid="{00000000-0005-0000-0000-0000D1640000}"/>
    <cellStyle name="Comma 82" xfId="32130" xr:uid="{00000000-0005-0000-0000-0000D2640000}"/>
    <cellStyle name="Comma 82 2" xfId="32168" xr:uid="{00000000-0005-0000-0000-0000D3640000}"/>
    <cellStyle name="Comma 820" xfId="32116" xr:uid="{00000000-0005-0000-0000-0000D4640000}"/>
    <cellStyle name="Comma 821" xfId="32120" xr:uid="{00000000-0005-0000-0000-0000D5640000}"/>
    <cellStyle name="Comma 822" xfId="32124" xr:uid="{00000000-0005-0000-0000-0000D6640000}"/>
    <cellStyle name="Comma 823" xfId="32128" xr:uid="{00000000-0005-0000-0000-0000D7640000}"/>
    <cellStyle name="Comma 824" xfId="29946" xr:uid="{00000000-0005-0000-0000-0000D8640000}"/>
    <cellStyle name="Comma 825" xfId="29954" xr:uid="{00000000-0005-0000-0000-0000D9640000}"/>
    <cellStyle name="Comma 826" xfId="29962" xr:uid="{00000000-0005-0000-0000-0000DA640000}"/>
    <cellStyle name="Comma 827" xfId="29967" xr:uid="{00000000-0005-0000-0000-0000DB640000}"/>
    <cellStyle name="Comma 828" xfId="16837" xr:uid="{00000000-0005-0000-0000-0000DC640000}"/>
    <cellStyle name="Comma 829" xfId="16770" xr:uid="{00000000-0005-0000-0000-0000DD640000}"/>
    <cellStyle name="Comma 83" xfId="22721" xr:uid="{00000000-0005-0000-0000-0000DE640000}"/>
    <cellStyle name="Comma 83 2" xfId="22723" xr:uid="{00000000-0005-0000-0000-0000DF640000}"/>
    <cellStyle name="Comma 830" xfId="29955" xr:uid="{00000000-0005-0000-0000-0000E0640000}"/>
    <cellStyle name="Comma 831" xfId="29963" xr:uid="{00000000-0005-0000-0000-0000E1640000}"/>
    <cellStyle name="Comma 832" xfId="29968" xr:uid="{00000000-0005-0000-0000-0000E2640000}"/>
    <cellStyle name="Comma 833" xfId="16838" xr:uid="{00000000-0005-0000-0000-0000E3640000}"/>
    <cellStyle name="Comma 834" xfId="16771" xr:uid="{00000000-0005-0000-0000-0000E4640000}"/>
    <cellStyle name="Comma 835" xfId="32133" xr:uid="{00000000-0005-0000-0000-0000E5640000}"/>
    <cellStyle name="Comma 836" xfId="32137" xr:uid="{00000000-0005-0000-0000-0000E6640000}"/>
    <cellStyle name="Comma 837" xfId="32141" xr:uid="{00000000-0005-0000-0000-0000E7640000}"/>
    <cellStyle name="Comma 838" xfId="32145" xr:uid="{00000000-0005-0000-0000-0000E8640000}"/>
    <cellStyle name="Comma 839" xfId="32149" xr:uid="{00000000-0005-0000-0000-0000E9640000}"/>
    <cellStyle name="Comma 84" xfId="22728" xr:uid="{00000000-0005-0000-0000-0000EA640000}"/>
    <cellStyle name="Comma 84 2" xfId="22730" xr:uid="{00000000-0005-0000-0000-0000EB640000}"/>
    <cellStyle name="Comma 840" xfId="32134" xr:uid="{00000000-0005-0000-0000-0000EC640000}"/>
    <cellStyle name="Comma 841" xfId="32138" xr:uid="{00000000-0005-0000-0000-0000ED640000}"/>
    <cellStyle name="Comma 842" xfId="32142" xr:uid="{00000000-0005-0000-0000-0000EE640000}"/>
    <cellStyle name="Comma 843" xfId="32146" xr:uid="{00000000-0005-0000-0000-0000EF640000}"/>
    <cellStyle name="Comma 844" xfId="32150" xr:uid="{00000000-0005-0000-0000-0000F0640000}"/>
    <cellStyle name="Comma 845" xfId="32152" xr:uid="{00000000-0005-0000-0000-0000F1640000}"/>
    <cellStyle name="Comma 846" xfId="32155" xr:uid="{00000000-0005-0000-0000-0000F2640000}"/>
    <cellStyle name="Comma 847" xfId="32158" xr:uid="{00000000-0005-0000-0000-0000F3640000}"/>
    <cellStyle name="Comma 848" xfId="32161" xr:uid="{00000000-0005-0000-0000-0000F4640000}"/>
    <cellStyle name="Comma 848 2" xfId="32169" xr:uid="{00000000-0005-0000-0000-0000F5640000}"/>
    <cellStyle name="Comma 849" xfId="32165" xr:uid="{00000000-0005-0000-0000-0000F6640000}"/>
    <cellStyle name="Comma 85" xfId="22734" xr:uid="{00000000-0005-0000-0000-0000F7640000}"/>
    <cellStyle name="Comma 85 2" xfId="27268" xr:uid="{00000000-0005-0000-0000-0000F8640000}"/>
    <cellStyle name="Comma 850" xfId="32153" xr:uid="{00000000-0005-0000-0000-0000F9640000}"/>
    <cellStyle name="Comma 851" xfId="32156" xr:uid="{00000000-0005-0000-0000-0000FA640000}"/>
    <cellStyle name="Comma 852" xfId="32159" xr:uid="{00000000-0005-0000-0000-0000FB640000}"/>
    <cellStyle name="Comma 853" xfId="32162" xr:uid="{00000000-0005-0000-0000-0000FC640000}"/>
    <cellStyle name="Comma 854" xfId="32166" xr:uid="{00000000-0005-0000-0000-0000FD640000}"/>
    <cellStyle name="Comma 855" xfId="32170" xr:uid="{00000000-0005-0000-0000-0000FE640000}"/>
    <cellStyle name="Comma 856" xfId="32171" xr:uid="{00000000-0005-0000-0000-0000FF640000}"/>
    <cellStyle name="Comma 86" xfId="27272" xr:uid="{00000000-0005-0000-0000-000000650000}"/>
    <cellStyle name="Comma 86 2" xfId="32172" xr:uid="{00000000-0005-0000-0000-000001650000}"/>
    <cellStyle name="Comma 87" xfId="20595" xr:uid="{00000000-0005-0000-0000-000002650000}"/>
    <cellStyle name="Comma 87 2" xfId="20598" xr:uid="{00000000-0005-0000-0000-000003650000}"/>
    <cellStyle name="Comma 88" xfId="20608" xr:uid="{00000000-0005-0000-0000-000004650000}"/>
    <cellStyle name="Comma 88 2" xfId="20612" xr:uid="{00000000-0005-0000-0000-000005650000}"/>
    <cellStyle name="Comma 89" xfId="2116" xr:uid="{00000000-0005-0000-0000-000006650000}"/>
    <cellStyle name="Comma 89 2" xfId="21593" xr:uid="{00000000-0005-0000-0000-000007650000}"/>
    <cellStyle name="Comma 9" xfId="4528" xr:uid="{00000000-0005-0000-0000-000008650000}"/>
    <cellStyle name="Comma 9 2" xfId="4536" xr:uid="{00000000-0005-0000-0000-000009650000}"/>
    <cellStyle name="Comma 9 3" xfId="4546" xr:uid="{00000000-0005-0000-0000-00000A650000}"/>
    <cellStyle name="Comma 9 4" xfId="13234" xr:uid="{00000000-0005-0000-0000-00000B650000}"/>
    <cellStyle name="Comma 90" xfId="22735" xr:uid="{00000000-0005-0000-0000-00000C650000}"/>
    <cellStyle name="Comma 90 2" xfId="27269" xr:uid="{00000000-0005-0000-0000-00000D650000}"/>
    <cellStyle name="Comma 91" xfId="27273" xr:uid="{00000000-0005-0000-0000-00000E650000}"/>
    <cellStyle name="Comma 91 2" xfId="32173" xr:uid="{00000000-0005-0000-0000-00000F650000}"/>
    <cellStyle name="Comma 92" xfId="20596" xr:uid="{00000000-0005-0000-0000-000010650000}"/>
    <cellStyle name="Comma 92 2" xfId="20599" xr:uid="{00000000-0005-0000-0000-000011650000}"/>
    <cellStyle name="Comma 93" xfId="20609" xr:uid="{00000000-0005-0000-0000-000012650000}"/>
    <cellStyle name="Comma 93 2" xfId="20613" xr:uid="{00000000-0005-0000-0000-000013650000}"/>
    <cellStyle name="Comma 94" xfId="2115" xr:uid="{00000000-0005-0000-0000-000014650000}"/>
    <cellStyle name="Comma 94 2" xfId="21594" xr:uid="{00000000-0005-0000-0000-000015650000}"/>
    <cellStyle name="Comma 95" xfId="21596" xr:uid="{00000000-0005-0000-0000-000016650000}"/>
    <cellStyle name="Comma 95 2" xfId="32174" xr:uid="{00000000-0005-0000-0000-000017650000}"/>
    <cellStyle name="Comma 96" xfId="32175" xr:uid="{00000000-0005-0000-0000-000018650000}"/>
    <cellStyle name="Comma 96 2" xfId="32176" xr:uid="{00000000-0005-0000-0000-000019650000}"/>
    <cellStyle name="Comma 97" xfId="32177" xr:uid="{00000000-0005-0000-0000-00001A650000}"/>
    <cellStyle name="Comma 97 2" xfId="32178" xr:uid="{00000000-0005-0000-0000-00001B650000}"/>
    <cellStyle name="Comma 98" xfId="32179" xr:uid="{00000000-0005-0000-0000-00001C650000}"/>
    <cellStyle name="Comma 98 2" xfId="32180" xr:uid="{00000000-0005-0000-0000-00001D650000}"/>
    <cellStyle name="Comma 99" xfId="10663" xr:uid="{00000000-0005-0000-0000-00001E650000}"/>
    <cellStyle name="Comma 99 2" xfId="10666" xr:uid="{00000000-0005-0000-0000-00001F650000}"/>
    <cellStyle name="Currency 2" xfId="27391" xr:uid="{00000000-0005-0000-0000-000020650000}"/>
    <cellStyle name="Excel Built-in Comma" xfId="29807" xr:uid="{00000000-0005-0000-0000-000021650000}"/>
    <cellStyle name="Excel Built-in Comma 1" xfId="32181" xr:uid="{00000000-0005-0000-0000-000022650000}"/>
    <cellStyle name="Excel Built-in Comma 2" xfId="29809" xr:uid="{00000000-0005-0000-0000-000023650000}"/>
    <cellStyle name="Excel Built-in Hyperlink" xfId="32182" xr:uid="{00000000-0005-0000-0000-000024650000}"/>
    <cellStyle name="Excel_BuiltIn_Comma" xfId="2879" xr:uid="{00000000-0005-0000-0000-000025650000}"/>
    <cellStyle name="Explanatory Text 2" xfId="32183" xr:uid="{00000000-0005-0000-0000-000026650000}"/>
    <cellStyle name="Explanatory Text 2 2" xfId="30160" xr:uid="{00000000-0005-0000-0000-000027650000}"/>
    <cellStyle name="Explanatory Text 2 3" xfId="30162" xr:uid="{00000000-0005-0000-0000-000028650000}"/>
    <cellStyle name="Explanatory Text 2 4" xfId="32184" xr:uid="{00000000-0005-0000-0000-000029650000}"/>
    <cellStyle name="Explanatory Text 2 5" xfId="32185" xr:uid="{00000000-0005-0000-0000-00002A650000}"/>
    <cellStyle name="Explanatory Text 2 6" xfId="14393" xr:uid="{00000000-0005-0000-0000-00002B650000}"/>
    <cellStyle name="Explanatory Text 2 7" xfId="14402" xr:uid="{00000000-0005-0000-0000-00002C650000}"/>
    <cellStyle name="Explanatory Text 3" xfId="10233" xr:uid="{00000000-0005-0000-0000-00002D650000}"/>
    <cellStyle name="Explanatory Text 4" xfId="10239" xr:uid="{00000000-0005-0000-0000-00002E650000}"/>
    <cellStyle name="Explanatory Text 5" xfId="10244" xr:uid="{00000000-0005-0000-0000-00002F650000}"/>
    <cellStyle name="Explanatory Text 6" xfId="32186" xr:uid="{00000000-0005-0000-0000-000030650000}"/>
    <cellStyle name="Good 2" xfId="17843" xr:uid="{00000000-0005-0000-0000-000031650000}"/>
    <cellStyle name="Good 2 2" xfId="32188" xr:uid="{00000000-0005-0000-0000-000032650000}"/>
    <cellStyle name="Good 2 3" xfId="32190" xr:uid="{00000000-0005-0000-0000-000033650000}"/>
    <cellStyle name="Good 2 4" xfId="32191" xr:uid="{00000000-0005-0000-0000-000034650000}"/>
    <cellStyle name="Good 2 5" xfId="32192" xr:uid="{00000000-0005-0000-0000-000035650000}"/>
    <cellStyle name="Good 2 6" xfId="16435" xr:uid="{00000000-0005-0000-0000-000036650000}"/>
    <cellStyle name="Good 2 7" xfId="32193" xr:uid="{00000000-0005-0000-0000-000037650000}"/>
    <cellStyle name="Good 3" xfId="17846" xr:uid="{00000000-0005-0000-0000-000038650000}"/>
    <cellStyle name="Good 4" xfId="17849" xr:uid="{00000000-0005-0000-0000-000039650000}"/>
    <cellStyle name="Good 5" xfId="9735" xr:uid="{00000000-0005-0000-0000-00003A650000}"/>
    <cellStyle name="Good 6" xfId="9739" xr:uid="{00000000-0005-0000-0000-00003B650000}"/>
    <cellStyle name="header" xfId="32194" xr:uid="{00000000-0005-0000-0000-00003C650000}"/>
    <cellStyle name="Header Total" xfId="32195" xr:uid="{00000000-0005-0000-0000-00003D650000}"/>
    <cellStyle name="Header1" xfId="32196" xr:uid="{00000000-0005-0000-0000-00003E650000}"/>
    <cellStyle name="Header2" xfId="2185" xr:uid="{00000000-0005-0000-0000-00003F650000}"/>
    <cellStyle name="Header3" xfId="32197" xr:uid="{00000000-0005-0000-0000-000040650000}"/>
    <cellStyle name="Header4" xfId="31429" xr:uid="{00000000-0005-0000-0000-000041650000}"/>
    <cellStyle name="Heading" xfId="10376" xr:uid="{00000000-0005-0000-0000-000042650000}"/>
    <cellStyle name="Heading 1 2" xfId="29360" xr:uid="{00000000-0005-0000-0000-000043650000}"/>
    <cellStyle name="Heading 1 2 2" xfId="29362" xr:uid="{00000000-0005-0000-0000-000044650000}"/>
    <cellStyle name="Heading 1 2 3" xfId="32198" xr:uid="{00000000-0005-0000-0000-000045650000}"/>
    <cellStyle name="Heading 1 2 4" xfId="32200" xr:uid="{00000000-0005-0000-0000-000046650000}"/>
    <cellStyle name="Heading 1 2 5" xfId="12255" xr:uid="{00000000-0005-0000-0000-000047650000}"/>
    <cellStyle name="Heading 1 2 6" xfId="12274" xr:uid="{00000000-0005-0000-0000-000048650000}"/>
    <cellStyle name="Heading 1 2 7" xfId="3299" xr:uid="{00000000-0005-0000-0000-000049650000}"/>
    <cellStyle name="Heading 1 3" xfId="29364" xr:uid="{00000000-0005-0000-0000-00004A650000}"/>
    <cellStyle name="Heading 1 4" xfId="21245" xr:uid="{00000000-0005-0000-0000-00004B650000}"/>
    <cellStyle name="Heading 1 5" xfId="21249" xr:uid="{00000000-0005-0000-0000-00004C650000}"/>
    <cellStyle name="Heading 1 6" xfId="21251" xr:uid="{00000000-0005-0000-0000-00004D650000}"/>
    <cellStyle name="Heading 2 2" xfId="29372" xr:uid="{00000000-0005-0000-0000-00004E650000}"/>
    <cellStyle name="Heading 2 2 2" xfId="32201" xr:uid="{00000000-0005-0000-0000-00004F650000}"/>
    <cellStyle name="Heading 2 2 3" xfId="32202" xr:uid="{00000000-0005-0000-0000-000050650000}"/>
    <cellStyle name="Heading 2 2 4" xfId="32203" xr:uid="{00000000-0005-0000-0000-000051650000}"/>
    <cellStyle name="Heading 2 2 5" xfId="12347" xr:uid="{00000000-0005-0000-0000-000052650000}"/>
    <cellStyle name="Heading 2 2 6" xfId="12357" xr:uid="{00000000-0005-0000-0000-000053650000}"/>
    <cellStyle name="Heading 2 2 7" xfId="12361" xr:uid="{00000000-0005-0000-0000-000054650000}"/>
    <cellStyle name="Heading 2 3" xfId="32205" xr:uid="{00000000-0005-0000-0000-000055650000}"/>
    <cellStyle name="Heading 2 4" xfId="21253" xr:uid="{00000000-0005-0000-0000-000056650000}"/>
    <cellStyle name="Heading 2 5" xfId="21256" xr:uid="{00000000-0005-0000-0000-000057650000}"/>
    <cellStyle name="Heading 2 6" xfId="32207" xr:uid="{00000000-0005-0000-0000-000058650000}"/>
    <cellStyle name="Heading 3 2" xfId="32208" xr:uid="{00000000-0005-0000-0000-000059650000}"/>
    <cellStyle name="Heading 3 2 2" xfId="23307" xr:uid="{00000000-0005-0000-0000-00005A650000}"/>
    <cellStyle name="Heading 3 2 2 2" xfId="23309" xr:uid="{00000000-0005-0000-0000-00005B650000}"/>
    <cellStyle name="Heading 3 2 3" xfId="23315" xr:uid="{00000000-0005-0000-0000-00005C650000}"/>
    <cellStyle name="Heading 3 2 3 2" xfId="23318" xr:uid="{00000000-0005-0000-0000-00005D650000}"/>
    <cellStyle name="Heading 3 2 4" xfId="23320" xr:uid="{00000000-0005-0000-0000-00005E650000}"/>
    <cellStyle name="Heading 3 2 4 2" xfId="29258" xr:uid="{00000000-0005-0000-0000-00005F650000}"/>
    <cellStyle name="Heading 3 2 5" xfId="12393" xr:uid="{00000000-0005-0000-0000-000060650000}"/>
    <cellStyle name="Heading 3 2 5 2" xfId="12395" xr:uid="{00000000-0005-0000-0000-000061650000}"/>
    <cellStyle name="Heading 3 2 6" xfId="12399" xr:uid="{00000000-0005-0000-0000-000062650000}"/>
    <cellStyle name="Heading 3 2 6 2" xfId="12401" xr:uid="{00000000-0005-0000-0000-000063650000}"/>
    <cellStyle name="Heading 3 2 7" xfId="12404" xr:uid="{00000000-0005-0000-0000-000064650000}"/>
    <cellStyle name="Heading 3 2 7 2" xfId="19857" xr:uid="{00000000-0005-0000-0000-000065650000}"/>
    <cellStyle name="Heading 3 3" xfId="32209" xr:uid="{00000000-0005-0000-0000-000066650000}"/>
    <cellStyle name="Heading 3 4" xfId="21258" xr:uid="{00000000-0005-0000-0000-000067650000}"/>
    <cellStyle name="Heading 3 5" xfId="32210" xr:uid="{00000000-0005-0000-0000-000068650000}"/>
    <cellStyle name="Heading 3 6" xfId="32212" xr:uid="{00000000-0005-0000-0000-000069650000}"/>
    <cellStyle name="Heading 4 2" xfId="32213" xr:uid="{00000000-0005-0000-0000-00006A650000}"/>
    <cellStyle name="Heading 4 2 2" xfId="18245" xr:uid="{00000000-0005-0000-0000-00006B650000}"/>
    <cellStyle name="Heading 4 2 3" xfId="18249" xr:uid="{00000000-0005-0000-0000-00006C650000}"/>
    <cellStyle name="Heading 4 2 4" xfId="18277" xr:uid="{00000000-0005-0000-0000-00006D650000}"/>
    <cellStyle name="Heading 4 2 5" xfId="12418" xr:uid="{00000000-0005-0000-0000-00006E650000}"/>
    <cellStyle name="Heading 4 2 6" xfId="12422" xr:uid="{00000000-0005-0000-0000-00006F650000}"/>
    <cellStyle name="Heading 4 2 7" xfId="19975" xr:uid="{00000000-0005-0000-0000-000070650000}"/>
    <cellStyle name="Heading 4 3" xfId="32214" xr:uid="{00000000-0005-0000-0000-000071650000}"/>
    <cellStyle name="Heading 4 4" xfId="32215" xr:uid="{00000000-0005-0000-0000-000072650000}"/>
    <cellStyle name="Heading 4 5" xfId="32216" xr:uid="{00000000-0005-0000-0000-000073650000}"/>
    <cellStyle name="Heading 4 6" xfId="32217" xr:uid="{00000000-0005-0000-0000-000074650000}"/>
    <cellStyle name="Heading1" xfId="13468" xr:uid="{00000000-0005-0000-0000-000075650000}"/>
    <cellStyle name="Heading1 1" xfId="32218" xr:uid="{00000000-0005-0000-0000-000076650000}"/>
    <cellStyle name="Hyperlink 2" xfId="32219" xr:uid="{00000000-0005-0000-0000-000077650000}"/>
    <cellStyle name="Hyperlink 2 2" xfId="32220" xr:uid="{00000000-0005-0000-0000-000078650000}"/>
    <cellStyle name="Hyperlink 3" xfId="32222" xr:uid="{00000000-0005-0000-0000-000079650000}"/>
    <cellStyle name="Hyperlink 3 2" xfId="7917" xr:uid="{00000000-0005-0000-0000-00007A650000}"/>
    <cellStyle name="Hyperlink 4" xfId="32223" xr:uid="{00000000-0005-0000-0000-00007B650000}"/>
    <cellStyle name="Hyperlink 5" xfId="12147" xr:uid="{00000000-0005-0000-0000-00007C650000}"/>
    <cellStyle name="Input 2" xfId="23049" xr:uid="{00000000-0005-0000-0000-00007D650000}"/>
    <cellStyle name="Input 2 2" xfId="23053" xr:uid="{00000000-0005-0000-0000-00007E650000}"/>
    <cellStyle name="Input 2 2 2" xfId="30977" xr:uid="{00000000-0005-0000-0000-00007F650000}"/>
    <cellStyle name="Input 2 2 3" xfId="16322" xr:uid="{00000000-0005-0000-0000-000080650000}"/>
    <cellStyle name="Input 2 3" xfId="32224" xr:uid="{00000000-0005-0000-0000-000081650000}"/>
    <cellStyle name="Input 2 4" xfId="32225" xr:uid="{00000000-0005-0000-0000-000082650000}"/>
    <cellStyle name="Input 2 5" xfId="13848" xr:uid="{00000000-0005-0000-0000-000083650000}"/>
    <cellStyle name="Input 2 6" xfId="13867" xr:uid="{00000000-0005-0000-0000-000084650000}"/>
    <cellStyle name="Input 2 7" xfId="13874" xr:uid="{00000000-0005-0000-0000-000085650000}"/>
    <cellStyle name="Input 3" xfId="23058" xr:uid="{00000000-0005-0000-0000-000086650000}"/>
    <cellStyle name="Input 4" xfId="29231" xr:uid="{00000000-0005-0000-0000-000087650000}"/>
    <cellStyle name="Input 5" xfId="32226" xr:uid="{00000000-0005-0000-0000-000088650000}"/>
    <cellStyle name="Input 6" xfId="32229" xr:uid="{00000000-0005-0000-0000-000089650000}"/>
    <cellStyle name="Linked Cell 2" xfId="23225" xr:uid="{00000000-0005-0000-0000-00008A650000}"/>
    <cellStyle name="Linked Cell 2 2" xfId="28454" xr:uid="{00000000-0005-0000-0000-00008B650000}"/>
    <cellStyle name="Linked Cell 2 3" xfId="32230" xr:uid="{00000000-0005-0000-0000-00008C650000}"/>
    <cellStyle name="Linked Cell 2 4" xfId="7872" xr:uid="{00000000-0005-0000-0000-00008D650000}"/>
    <cellStyle name="Linked Cell 2 5" xfId="32231" xr:uid="{00000000-0005-0000-0000-00008E650000}"/>
    <cellStyle name="Linked Cell 2 6" xfId="32232" xr:uid="{00000000-0005-0000-0000-00008F650000}"/>
    <cellStyle name="Linked Cell 2 7" xfId="32233" xr:uid="{00000000-0005-0000-0000-000090650000}"/>
    <cellStyle name="Linked Cell 3" xfId="22569" xr:uid="{00000000-0005-0000-0000-000091650000}"/>
    <cellStyle name="Linked Cell 4" xfId="22571" xr:uid="{00000000-0005-0000-0000-000092650000}"/>
    <cellStyle name="Linked Cell 5" xfId="10033" xr:uid="{00000000-0005-0000-0000-000093650000}"/>
    <cellStyle name="Linked Cell 6" xfId="32234" xr:uid="{00000000-0005-0000-0000-000094650000}"/>
    <cellStyle name="Neutral 2" xfId="10124" xr:uid="{00000000-0005-0000-0000-000095650000}"/>
    <cellStyle name="Neutral 2 2" xfId="10126" xr:uid="{00000000-0005-0000-0000-000096650000}"/>
    <cellStyle name="Neutral 2 3" xfId="9894" xr:uid="{00000000-0005-0000-0000-000097650000}"/>
    <cellStyle name="Neutral 2 4" xfId="6985" xr:uid="{00000000-0005-0000-0000-000098650000}"/>
    <cellStyle name="Neutral 2 5" xfId="7004" xr:uid="{00000000-0005-0000-0000-000099650000}"/>
    <cellStyle name="Neutral 2 6" xfId="9357" xr:uid="{00000000-0005-0000-0000-00009A650000}"/>
    <cellStyle name="Neutral 2 7" xfId="9880" xr:uid="{00000000-0005-0000-0000-00009B650000}"/>
    <cellStyle name="Neutral 3" xfId="1862" xr:uid="{00000000-0005-0000-0000-00009C650000}"/>
    <cellStyle name="Neutral 4" xfId="32235" xr:uid="{00000000-0005-0000-0000-00009D650000}"/>
    <cellStyle name="Neutral 5" xfId="15121" xr:uid="{00000000-0005-0000-0000-00009E650000}"/>
    <cellStyle name="Neutral 6" xfId="11224" xr:uid="{00000000-0005-0000-0000-00009F650000}"/>
    <cellStyle name="NonPrint_copyright" xfId="18777" xr:uid="{00000000-0005-0000-0000-0000A0650000}"/>
    <cellStyle name="Normal" xfId="0" builtinId="0"/>
    <cellStyle name="Normal - Style1" xfId="32236" xr:uid="{00000000-0005-0000-0000-0000A2650000}"/>
    <cellStyle name="Normal - Style2" xfId="32237" xr:uid="{00000000-0005-0000-0000-0000A3650000}"/>
    <cellStyle name="Normal - Style3" xfId="32238" xr:uid="{00000000-0005-0000-0000-0000A4650000}"/>
    <cellStyle name="Normal - Style4" xfId="22047" xr:uid="{00000000-0005-0000-0000-0000A5650000}"/>
    <cellStyle name="Normal - Style5" xfId="23963" xr:uid="{00000000-0005-0000-0000-0000A6650000}"/>
    <cellStyle name="Normal - Style6" xfId="23967" xr:uid="{00000000-0005-0000-0000-0000A7650000}"/>
    <cellStyle name="Normal - Style7" xfId="2682" xr:uid="{00000000-0005-0000-0000-0000A8650000}"/>
    <cellStyle name="Normal - Style8" xfId="2739" xr:uid="{00000000-0005-0000-0000-0000A9650000}"/>
    <cellStyle name="Normal 10" xfId="3636" xr:uid="{00000000-0005-0000-0000-0000AA650000}"/>
    <cellStyle name="Normal 10 10" xfId="32239" xr:uid="{00000000-0005-0000-0000-0000AB650000}"/>
    <cellStyle name="Normal 10 11" xfId="21122" xr:uid="{00000000-0005-0000-0000-0000AC650000}"/>
    <cellStyle name="Normal 10 11 2" xfId="16410" xr:uid="{00000000-0005-0000-0000-0000AD650000}"/>
    <cellStyle name="Normal 10 12" xfId="32240" xr:uid="{00000000-0005-0000-0000-0000AE650000}"/>
    <cellStyle name="Normal 10 13" xfId="32241" xr:uid="{00000000-0005-0000-0000-0000AF650000}"/>
    <cellStyle name="Normal 10 14" xfId="11523" xr:uid="{00000000-0005-0000-0000-0000B0650000}"/>
    <cellStyle name="Normal 10 15" xfId="3146" xr:uid="{00000000-0005-0000-0000-0000B1650000}"/>
    <cellStyle name="Normal 10 16" xfId="32242" xr:uid="{00000000-0005-0000-0000-0000B2650000}"/>
    <cellStyle name="Normal 10 17" xfId="12505" xr:uid="{00000000-0005-0000-0000-0000B3650000}"/>
    <cellStyle name="Normal 10 18" xfId="32245" xr:uid="{00000000-0005-0000-0000-0000B4650000}"/>
    <cellStyle name="Normal 10 19" xfId="32247" xr:uid="{00000000-0005-0000-0000-0000B5650000}"/>
    <cellStyle name="Normal 10 2" xfId="2876" xr:uid="{00000000-0005-0000-0000-0000B6650000}"/>
    <cellStyle name="Normal 10 2 2" xfId="15306" xr:uid="{00000000-0005-0000-0000-0000B7650000}"/>
    <cellStyle name="Normal 10 2 2 2" xfId="30005" xr:uid="{00000000-0005-0000-0000-0000B8650000}"/>
    <cellStyle name="Normal 10 2 2 2 2" xfId="22549" xr:uid="{00000000-0005-0000-0000-0000B9650000}"/>
    <cellStyle name="Normal 10 2 2 2 2 2" xfId="7372" xr:uid="{00000000-0005-0000-0000-0000BA650000}"/>
    <cellStyle name="Normal 10 2 2 2 2 2 2" xfId="32249" xr:uid="{00000000-0005-0000-0000-0000BB650000}"/>
    <cellStyle name="Normal 10 2 2 2 2 2 2 2" xfId="32211" xr:uid="{00000000-0005-0000-0000-0000BC650000}"/>
    <cellStyle name="Normal 10 2 2 2 2 2 3" xfId="15897" xr:uid="{00000000-0005-0000-0000-0000BD650000}"/>
    <cellStyle name="Normal 10 2 2 2 2 3" xfId="4737" xr:uid="{00000000-0005-0000-0000-0000BE650000}"/>
    <cellStyle name="Normal 10 2 2 2 2 3 2" xfId="26176" xr:uid="{00000000-0005-0000-0000-0000BF650000}"/>
    <cellStyle name="Normal 10 2 2 2 2 3 2 2" xfId="32252" xr:uid="{00000000-0005-0000-0000-0000C0650000}"/>
    <cellStyle name="Normal 10 2 2 2 2 3 3" xfId="32254" xr:uid="{00000000-0005-0000-0000-0000C1650000}"/>
    <cellStyle name="Normal 10 2 2 2 2 4" xfId="19347" xr:uid="{00000000-0005-0000-0000-0000C2650000}"/>
    <cellStyle name="Normal 10 2 2 2 2 4 2" xfId="32255" xr:uid="{00000000-0005-0000-0000-0000C3650000}"/>
    <cellStyle name="Normal 10 2 2 2 2 5" xfId="19351" xr:uid="{00000000-0005-0000-0000-0000C4650000}"/>
    <cellStyle name="Normal 10 2 2 2 3" xfId="22552" xr:uid="{00000000-0005-0000-0000-0000C5650000}"/>
    <cellStyle name="Normal 10 2 2 2 3 2" xfId="7419" xr:uid="{00000000-0005-0000-0000-0000C6650000}"/>
    <cellStyle name="Normal 10 2 2 2 3 2 2" xfId="31347" xr:uid="{00000000-0005-0000-0000-0000C7650000}"/>
    <cellStyle name="Normal 10 2 2 2 3 3" xfId="26181" xr:uid="{00000000-0005-0000-0000-0000C8650000}"/>
    <cellStyle name="Normal 10 2 2 2 4" xfId="32256" xr:uid="{00000000-0005-0000-0000-0000C9650000}"/>
    <cellStyle name="Normal 10 2 2 2 4 2" xfId="20780" xr:uid="{00000000-0005-0000-0000-0000CA650000}"/>
    <cellStyle name="Normal 10 2 2 2 4 2 2" xfId="20783" xr:uid="{00000000-0005-0000-0000-0000CB650000}"/>
    <cellStyle name="Normal 10 2 2 2 4 3" xfId="7947" xr:uid="{00000000-0005-0000-0000-0000CC650000}"/>
    <cellStyle name="Normal 10 2 2 2 5" xfId="32257" xr:uid="{00000000-0005-0000-0000-0000CD650000}"/>
    <cellStyle name="Normal 10 2 2 2 5 2" xfId="21360" xr:uid="{00000000-0005-0000-0000-0000CE650000}"/>
    <cellStyle name="Normal 10 2 2 2 6" xfId="32258" xr:uid="{00000000-0005-0000-0000-0000CF650000}"/>
    <cellStyle name="Normal 10 2 2 3" xfId="30007" xr:uid="{00000000-0005-0000-0000-0000D0650000}"/>
    <cellStyle name="Normal 10 2 2 3 2" xfId="22556" xr:uid="{00000000-0005-0000-0000-0000D1650000}"/>
    <cellStyle name="Normal 10 2 2 3 2 2" xfId="7505" xr:uid="{00000000-0005-0000-0000-0000D2650000}"/>
    <cellStyle name="Normal 10 2 2 3 2 2 2" xfId="32259" xr:uid="{00000000-0005-0000-0000-0000D3650000}"/>
    <cellStyle name="Normal 10 2 2 3 2 3" xfId="26191" xr:uid="{00000000-0005-0000-0000-0000D4650000}"/>
    <cellStyle name="Normal 10 2 2 3 3" xfId="32260" xr:uid="{00000000-0005-0000-0000-0000D5650000}"/>
    <cellStyle name="Normal 10 2 2 3 3 2" xfId="32261" xr:uid="{00000000-0005-0000-0000-0000D6650000}"/>
    <cellStyle name="Normal 10 2 2 3 3 2 2" xfId="32262" xr:uid="{00000000-0005-0000-0000-0000D7650000}"/>
    <cellStyle name="Normal 10 2 2 3 3 3" xfId="32263" xr:uid="{00000000-0005-0000-0000-0000D8650000}"/>
    <cellStyle name="Normal 10 2 2 3 4" xfId="32264" xr:uid="{00000000-0005-0000-0000-0000D9650000}"/>
    <cellStyle name="Normal 10 2 2 3 4 2" xfId="24457" xr:uid="{00000000-0005-0000-0000-0000DA650000}"/>
    <cellStyle name="Normal 10 2 2 3 5" xfId="32265" xr:uid="{00000000-0005-0000-0000-0000DB650000}"/>
    <cellStyle name="Normal 10 2 2 4" xfId="3508" xr:uid="{00000000-0005-0000-0000-0000DC650000}"/>
    <cellStyle name="Normal 10 2 2 4 2" xfId="27066" xr:uid="{00000000-0005-0000-0000-0000DD650000}"/>
    <cellStyle name="Normal 10 2 2 4 2 2" xfId="27381" xr:uid="{00000000-0005-0000-0000-0000DE650000}"/>
    <cellStyle name="Normal 10 2 2 4 3" xfId="32266" xr:uid="{00000000-0005-0000-0000-0000DF650000}"/>
    <cellStyle name="Normal 10 2 2 5" xfId="32267" xr:uid="{00000000-0005-0000-0000-0000E0650000}"/>
    <cellStyle name="Normal 10 2 2 5 2" xfId="32268" xr:uid="{00000000-0005-0000-0000-0000E1650000}"/>
    <cellStyle name="Normal 10 2 2 5 2 2" xfId="21134" xr:uid="{00000000-0005-0000-0000-0000E2650000}"/>
    <cellStyle name="Normal 10 2 2 5 3" xfId="32269" xr:uid="{00000000-0005-0000-0000-0000E3650000}"/>
    <cellStyle name="Normal 10 2 2 6" xfId="25982" xr:uid="{00000000-0005-0000-0000-0000E4650000}"/>
    <cellStyle name="Normal 10 2 2 6 2" xfId="32270" xr:uid="{00000000-0005-0000-0000-0000E5650000}"/>
    <cellStyle name="Normal 10 2 2 7" xfId="25984" xr:uid="{00000000-0005-0000-0000-0000E6650000}"/>
    <cellStyle name="Normal 10 2 3" xfId="32271" xr:uid="{00000000-0005-0000-0000-0000E7650000}"/>
    <cellStyle name="Normal 10 2 3 2" xfId="30014" xr:uid="{00000000-0005-0000-0000-0000E8650000}"/>
    <cellStyle name="Normal 10 2 3 2 2" xfId="22572" xr:uid="{00000000-0005-0000-0000-0000E9650000}"/>
    <cellStyle name="Normal 10 2 3 2 2 2" xfId="7633" xr:uid="{00000000-0005-0000-0000-0000EA650000}"/>
    <cellStyle name="Normal 10 2 3 2 3" xfId="10035" xr:uid="{00000000-0005-0000-0000-0000EB650000}"/>
    <cellStyle name="Normal 10 2 3 3" xfId="32274" xr:uid="{00000000-0005-0000-0000-0000EC650000}"/>
    <cellStyle name="Normal 10 2 3 3 2" xfId="32275" xr:uid="{00000000-0005-0000-0000-0000ED650000}"/>
    <cellStyle name="Normal 10 2 3 3 2 2" xfId="32276" xr:uid="{00000000-0005-0000-0000-0000EE650000}"/>
    <cellStyle name="Normal 10 2 3 3 3" xfId="32277" xr:uid="{00000000-0005-0000-0000-0000EF650000}"/>
    <cellStyle name="Normal 10 2 3 4" xfId="32278" xr:uid="{00000000-0005-0000-0000-0000F0650000}"/>
    <cellStyle name="Normal 10 2 3 4 2" xfId="13337" xr:uid="{00000000-0005-0000-0000-0000F1650000}"/>
    <cellStyle name="Normal 10 2 3 5" xfId="32279" xr:uid="{00000000-0005-0000-0000-0000F2650000}"/>
    <cellStyle name="Normal 10 2 4" xfId="32280" xr:uid="{00000000-0005-0000-0000-0000F3650000}"/>
    <cellStyle name="Normal 10 2 4 2" xfId="10182" xr:uid="{00000000-0005-0000-0000-0000F4650000}"/>
    <cellStyle name="Normal 10 2 4 2 2" xfId="32281" xr:uid="{00000000-0005-0000-0000-0000F5650000}"/>
    <cellStyle name="Normal 10 2 4 3" xfId="32282" xr:uid="{00000000-0005-0000-0000-0000F6650000}"/>
    <cellStyle name="Normal 10 2 5" xfId="32283" xr:uid="{00000000-0005-0000-0000-0000F7650000}"/>
    <cellStyle name="Normal 10 2 5 2" xfId="32284" xr:uid="{00000000-0005-0000-0000-0000F8650000}"/>
    <cellStyle name="Normal 10 2 5 2 2" xfId="32287" xr:uid="{00000000-0005-0000-0000-0000F9650000}"/>
    <cellStyle name="Normal 10 2 5 3" xfId="32288" xr:uid="{00000000-0005-0000-0000-0000FA650000}"/>
    <cellStyle name="Normal 10 2 6" xfId="32291" xr:uid="{00000000-0005-0000-0000-0000FB650000}"/>
    <cellStyle name="Normal 10 2 6 2" xfId="32292" xr:uid="{00000000-0005-0000-0000-0000FC650000}"/>
    <cellStyle name="Normal 10 2 7" xfId="32293" xr:uid="{00000000-0005-0000-0000-0000FD650000}"/>
    <cellStyle name="Normal 10 2 8" xfId="32294" xr:uid="{00000000-0005-0000-0000-0000FE650000}"/>
    <cellStyle name="Normal 10 20" xfId="3145" xr:uid="{00000000-0005-0000-0000-0000FF650000}"/>
    <cellStyle name="Normal 10 21" xfId="32243" xr:uid="{00000000-0005-0000-0000-000000660000}"/>
    <cellStyle name="Normal 10 22" xfId="12506" xr:uid="{00000000-0005-0000-0000-000001660000}"/>
    <cellStyle name="Normal 10 23" xfId="32246" xr:uid="{00000000-0005-0000-0000-000002660000}"/>
    <cellStyle name="Normal 10 24" xfId="32248" xr:uid="{00000000-0005-0000-0000-000003660000}"/>
    <cellStyle name="Normal 10 25" xfId="32297" xr:uid="{00000000-0005-0000-0000-000004660000}"/>
    <cellStyle name="Normal 10 26" xfId="32299" xr:uid="{00000000-0005-0000-0000-000005660000}"/>
    <cellStyle name="Normal 10 27" xfId="22692" xr:uid="{00000000-0005-0000-0000-000006660000}"/>
    <cellStyle name="Normal 10 28" xfId="32301" xr:uid="{00000000-0005-0000-0000-000007660000}"/>
    <cellStyle name="Normal 10 29" xfId="32303" xr:uid="{00000000-0005-0000-0000-000008660000}"/>
    <cellStyle name="Normal 10 3" xfId="15310" xr:uid="{00000000-0005-0000-0000-000009660000}"/>
    <cellStyle name="Normal 10 3 2" xfId="32305" xr:uid="{00000000-0005-0000-0000-00000A660000}"/>
    <cellStyle name="Normal 10 3 2 2" xfId="241" xr:uid="{00000000-0005-0000-0000-00000B660000}"/>
    <cellStyle name="Normal 10 3 2 2 2" xfId="18963" xr:uid="{00000000-0005-0000-0000-00000C660000}"/>
    <cellStyle name="Normal 10 3 2 2 2 2" xfId="7979" xr:uid="{00000000-0005-0000-0000-00000D660000}"/>
    <cellStyle name="Normal 10 3 2 2 3" xfId="18966" xr:uid="{00000000-0005-0000-0000-00000E660000}"/>
    <cellStyle name="Normal 10 3 2 3" xfId="247" xr:uid="{00000000-0005-0000-0000-00000F660000}"/>
    <cellStyle name="Normal 10 3 2 3 2" xfId="32306" xr:uid="{00000000-0005-0000-0000-000010660000}"/>
    <cellStyle name="Normal 10 3 2 3 2 2" xfId="32307" xr:uid="{00000000-0005-0000-0000-000011660000}"/>
    <cellStyle name="Normal 10 3 2 3 3" xfId="32308" xr:uid="{00000000-0005-0000-0000-000012660000}"/>
    <cellStyle name="Normal 10 3 2 4" xfId="250" xr:uid="{00000000-0005-0000-0000-000013660000}"/>
    <cellStyle name="Normal 10 3 2 4 2" xfId="32309" xr:uid="{00000000-0005-0000-0000-000014660000}"/>
    <cellStyle name="Normal 10 3 2 5" xfId="32310" xr:uid="{00000000-0005-0000-0000-000015660000}"/>
    <cellStyle name="Normal 10 3 3" xfId="32311" xr:uid="{00000000-0005-0000-0000-000016660000}"/>
    <cellStyle name="Normal 10 3 3 2" xfId="32312" xr:uid="{00000000-0005-0000-0000-000017660000}"/>
    <cellStyle name="Normal 10 3 3 2 2" xfId="8915" xr:uid="{00000000-0005-0000-0000-000018660000}"/>
    <cellStyle name="Normal 10 3 3 3" xfId="32313" xr:uid="{00000000-0005-0000-0000-000019660000}"/>
    <cellStyle name="Normal 10 3 4" xfId="32314" xr:uid="{00000000-0005-0000-0000-00001A660000}"/>
    <cellStyle name="Normal 10 3 4 2" xfId="32316" xr:uid="{00000000-0005-0000-0000-00001B660000}"/>
    <cellStyle name="Normal 10 3 4 2 2" xfId="32318" xr:uid="{00000000-0005-0000-0000-00001C660000}"/>
    <cellStyle name="Normal 10 3 4 3" xfId="32320" xr:uid="{00000000-0005-0000-0000-00001D660000}"/>
    <cellStyle name="Normal 10 3 5" xfId="32321" xr:uid="{00000000-0005-0000-0000-00001E660000}"/>
    <cellStyle name="Normal 10 3 5 2" xfId="5261" xr:uid="{00000000-0005-0000-0000-00001F660000}"/>
    <cellStyle name="Normal 10 3 6" xfId="32322" xr:uid="{00000000-0005-0000-0000-000020660000}"/>
    <cellStyle name="Normal 10 30" xfId="32298" xr:uid="{00000000-0005-0000-0000-000021660000}"/>
    <cellStyle name="Normal 10 31" xfId="32300" xr:uid="{00000000-0005-0000-0000-000022660000}"/>
    <cellStyle name="Normal 10 32" xfId="22693" xr:uid="{00000000-0005-0000-0000-000023660000}"/>
    <cellStyle name="Normal 10 33" xfId="32302" xr:uid="{00000000-0005-0000-0000-000024660000}"/>
    <cellStyle name="Normal 10 34" xfId="32304" xr:uid="{00000000-0005-0000-0000-000025660000}"/>
    <cellStyle name="Normal 10 35" xfId="32323" xr:uid="{00000000-0005-0000-0000-000026660000}"/>
    <cellStyle name="Normal 10 36" xfId="32325" xr:uid="{00000000-0005-0000-0000-000027660000}"/>
    <cellStyle name="Normal 10 37" xfId="32327" xr:uid="{00000000-0005-0000-0000-000028660000}"/>
    <cellStyle name="Normal 10 38" xfId="30020" xr:uid="{00000000-0005-0000-0000-000029660000}"/>
    <cellStyle name="Normal 10 39" xfId="10185" xr:uid="{00000000-0005-0000-0000-00002A660000}"/>
    <cellStyle name="Normal 10 4" xfId="26971" xr:uid="{00000000-0005-0000-0000-00002B660000}"/>
    <cellStyle name="Normal 10 4 2" xfId="18676" xr:uid="{00000000-0005-0000-0000-00002C660000}"/>
    <cellStyle name="Normal 10 4 2 2" xfId="32329" xr:uid="{00000000-0005-0000-0000-00002D660000}"/>
    <cellStyle name="Normal 10 4 2 2 2" xfId="32330" xr:uid="{00000000-0005-0000-0000-00002E660000}"/>
    <cellStyle name="Normal 10 4 2 3" xfId="32331" xr:uid="{00000000-0005-0000-0000-00002F660000}"/>
    <cellStyle name="Normal 10 4 3" xfId="18679" xr:uid="{00000000-0005-0000-0000-000030660000}"/>
    <cellStyle name="Normal 10 4 3 2" xfId="29333" xr:uid="{00000000-0005-0000-0000-000031660000}"/>
    <cellStyle name="Normal 10 4 3 2 2" xfId="32332" xr:uid="{00000000-0005-0000-0000-000032660000}"/>
    <cellStyle name="Normal 10 4 3 3" xfId="32333" xr:uid="{00000000-0005-0000-0000-000033660000}"/>
    <cellStyle name="Normal 10 4 4" xfId="18682" xr:uid="{00000000-0005-0000-0000-000034660000}"/>
    <cellStyle name="Normal 10 4 4 2" xfId="32335" xr:uid="{00000000-0005-0000-0000-000035660000}"/>
    <cellStyle name="Normal 10 4 5" xfId="18685" xr:uid="{00000000-0005-0000-0000-000036660000}"/>
    <cellStyle name="Normal 10 40" xfId="32324" xr:uid="{00000000-0005-0000-0000-000037660000}"/>
    <cellStyle name="Normal 10 41" xfId="32326" xr:uid="{00000000-0005-0000-0000-000038660000}"/>
    <cellStyle name="Normal 10 42" xfId="32328" xr:uid="{00000000-0005-0000-0000-000039660000}"/>
    <cellStyle name="Normal 10 43" xfId="30021" xr:uid="{00000000-0005-0000-0000-00003A660000}"/>
    <cellStyle name="Normal 10 44" xfId="10186" xr:uid="{00000000-0005-0000-0000-00003B660000}"/>
    <cellStyle name="Normal 10 45" xfId="32285" xr:uid="{00000000-0005-0000-0000-00003C660000}"/>
    <cellStyle name="Normal 10 46" xfId="32289" xr:uid="{00000000-0005-0000-0000-00003D660000}"/>
    <cellStyle name="Normal 10 47" xfId="31259" xr:uid="{00000000-0005-0000-0000-00003E660000}"/>
    <cellStyle name="Normal 10 48" xfId="7375" xr:uid="{00000000-0005-0000-0000-00003F660000}"/>
    <cellStyle name="Normal 10 49" xfId="7378" xr:uid="{00000000-0005-0000-0000-000040660000}"/>
    <cellStyle name="Normal 10 5" xfId="32336" xr:uid="{00000000-0005-0000-0000-000041660000}"/>
    <cellStyle name="Normal 10 5 2" xfId="18725" xr:uid="{00000000-0005-0000-0000-000042660000}"/>
    <cellStyle name="Normal 10 5 2 2" xfId="32337" xr:uid="{00000000-0005-0000-0000-000043660000}"/>
    <cellStyle name="Normal 10 5 3" xfId="18728" xr:uid="{00000000-0005-0000-0000-000044660000}"/>
    <cellStyle name="Normal 10 5 4" xfId="18731" xr:uid="{00000000-0005-0000-0000-000045660000}"/>
    <cellStyle name="Normal 10 50" xfId="32286" xr:uid="{00000000-0005-0000-0000-000046660000}"/>
    <cellStyle name="Normal 10 51" xfId="32290" xr:uid="{00000000-0005-0000-0000-000047660000}"/>
    <cellStyle name="Normal 10 6" xfId="32338" xr:uid="{00000000-0005-0000-0000-000048660000}"/>
    <cellStyle name="Normal 10 6 2" xfId="25310" xr:uid="{00000000-0005-0000-0000-000049660000}"/>
    <cellStyle name="Normal 10 6 2 2" xfId="32339" xr:uid="{00000000-0005-0000-0000-00004A660000}"/>
    <cellStyle name="Normal 10 6 3" xfId="25313" xr:uid="{00000000-0005-0000-0000-00004B660000}"/>
    <cellStyle name="Normal 10 6 4" xfId="25316" xr:uid="{00000000-0005-0000-0000-00004C660000}"/>
    <cellStyle name="Normal 10 7" xfId="32340" xr:uid="{00000000-0005-0000-0000-00004D660000}"/>
    <cellStyle name="Normal 10 7 2" xfId="3976" xr:uid="{00000000-0005-0000-0000-00004E660000}"/>
    <cellStyle name="Normal 10 8" xfId="32341" xr:uid="{00000000-0005-0000-0000-00004F660000}"/>
    <cellStyle name="Normal 10 8 2" xfId="32342" xr:uid="{00000000-0005-0000-0000-000050660000}"/>
    <cellStyle name="Normal 10 9" xfId="32343" xr:uid="{00000000-0005-0000-0000-000051660000}"/>
    <cellStyle name="Normal 100" xfId="30330" xr:uid="{00000000-0005-0000-0000-000052660000}"/>
    <cellStyle name="Normal 100 2" xfId="30334" xr:uid="{00000000-0005-0000-0000-000053660000}"/>
    <cellStyle name="Normal 100 2 2" xfId="30338" xr:uid="{00000000-0005-0000-0000-000054660000}"/>
    <cellStyle name="Normal 100 3" xfId="30342" xr:uid="{00000000-0005-0000-0000-000055660000}"/>
    <cellStyle name="Normal 101" xfId="30345" xr:uid="{00000000-0005-0000-0000-000056660000}"/>
    <cellStyle name="Normal 101 2" xfId="30349" xr:uid="{00000000-0005-0000-0000-000057660000}"/>
    <cellStyle name="Normal 101 2 2" xfId="32345" xr:uid="{00000000-0005-0000-0000-000058660000}"/>
    <cellStyle name="Normal 101 3" xfId="32347" xr:uid="{00000000-0005-0000-0000-000059660000}"/>
    <cellStyle name="Normal 102" xfId="30353" xr:uid="{00000000-0005-0000-0000-00005A660000}"/>
    <cellStyle name="Normal 102 2" xfId="30991" xr:uid="{00000000-0005-0000-0000-00005B660000}"/>
    <cellStyle name="Normal 102 2 2" xfId="30994" xr:uid="{00000000-0005-0000-0000-00005C660000}"/>
    <cellStyle name="Normal 102 3" xfId="30997" xr:uid="{00000000-0005-0000-0000-00005D660000}"/>
    <cellStyle name="Normal 103" xfId="30357" xr:uid="{00000000-0005-0000-0000-00005E660000}"/>
    <cellStyle name="Normal 103 2" xfId="31001" xr:uid="{00000000-0005-0000-0000-00005F660000}"/>
    <cellStyle name="Normal 103 2 2" xfId="32350" xr:uid="{00000000-0005-0000-0000-000060660000}"/>
    <cellStyle name="Normal 103 3" xfId="32356" xr:uid="{00000000-0005-0000-0000-000061660000}"/>
    <cellStyle name="Normal 104" xfId="31005" xr:uid="{00000000-0005-0000-0000-000062660000}"/>
    <cellStyle name="Normal 104 2" xfId="32360" xr:uid="{00000000-0005-0000-0000-000063660000}"/>
    <cellStyle name="Normal 104 2 2" xfId="32363" xr:uid="{00000000-0005-0000-0000-000064660000}"/>
    <cellStyle name="Normal 104 3" xfId="32366" xr:uid="{00000000-0005-0000-0000-000065660000}"/>
    <cellStyle name="Normal 105" xfId="32367" xr:uid="{00000000-0005-0000-0000-000066660000}"/>
    <cellStyle name="Normal 105 2" xfId="11658" xr:uid="{00000000-0005-0000-0000-000067660000}"/>
    <cellStyle name="Normal 105 2 2" xfId="11662" xr:uid="{00000000-0005-0000-0000-000068660000}"/>
    <cellStyle name="Normal 105 3" xfId="1955" xr:uid="{00000000-0005-0000-0000-000069660000}"/>
    <cellStyle name="Normal 106" xfId="32369" xr:uid="{00000000-0005-0000-0000-00006A660000}"/>
    <cellStyle name="Normal 106 2" xfId="11727" xr:uid="{00000000-0005-0000-0000-00006B660000}"/>
    <cellStyle name="Normal 106 2 2" xfId="11734" xr:uid="{00000000-0005-0000-0000-00006C660000}"/>
    <cellStyle name="Normal 106 3" xfId="1969" xr:uid="{00000000-0005-0000-0000-00006D660000}"/>
    <cellStyle name="Normal 107" xfId="32371" xr:uid="{00000000-0005-0000-0000-00006E660000}"/>
    <cellStyle name="Normal 107 2" xfId="11766" xr:uid="{00000000-0005-0000-0000-00006F660000}"/>
    <cellStyle name="Normal 107 2 2" xfId="32373" xr:uid="{00000000-0005-0000-0000-000070660000}"/>
    <cellStyle name="Normal 107 3" xfId="32375" xr:uid="{00000000-0005-0000-0000-000071660000}"/>
    <cellStyle name="Normal 108" xfId="32377" xr:uid="{00000000-0005-0000-0000-000072660000}"/>
    <cellStyle name="Normal 108 2" xfId="32379" xr:uid="{00000000-0005-0000-0000-000073660000}"/>
    <cellStyle name="Normal 108 2 2" xfId="32381" xr:uid="{00000000-0005-0000-0000-000074660000}"/>
    <cellStyle name="Normal 108 3" xfId="32383" xr:uid="{00000000-0005-0000-0000-000075660000}"/>
    <cellStyle name="Normal 109" xfId="32385" xr:uid="{00000000-0005-0000-0000-000076660000}"/>
    <cellStyle name="Normal 109 2" xfId="32387" xr:uid="{00000000-0005-0000-0000-000077660000}"/>
    <cellStyle name="Normal 109 2 2" xfId="32272" xr:uid="{00000000-0005-0000-0000-000078660000}"/>
    <cellStyle name="Normal 109 3" xfId="16800" xr:uid="{00000000-0005-0000-0000-000079660000}"/>
    <cellStyle name="Normal 11" xfId="3649" xr:uid="{00000000-0005-0000-0000-00007A660000}"/>
    <cellStyle name="Normal 11 10" xfId="32389" xr:uid="{00000000-0005-0000-0000-00007B660000}"/>
    <cellStyle name="Normal 11 11" xfId="32390" xr:uid="{00000000-0005-0000-0000-00007C660000}"/>
    <cellStyle name="Normal 11 12" xfId="23103" xr:uid="{00000000-0005-0000-0000-00007D660000}"/>
    <cellStyle name="Normal 11 13" xfId="23120" xr:uid="{00000000-0005-0000-0000-00007E660000}"/>
    <cellStyle name="Normal 11 14" xfId="23127" xr:uid="{00000000-0005-0000-0000-00007F660000}"/>
    <cellStyle name="Normal 11 15" xfId="23131" xr:uid="{00000000-0005-0000-0000-000080660000}"/>
    <cellStyle name="Normal 11 16" xfId="32391" xr:uid="{00000000-0005-0000-0000-000081660000}"/>
    <cellStyle name="Normal 11 17" xfId="32393" xr:uid="{00000000-0005-0000-0000-000082660000}"/>
    <cellStyle name="Normal 11 18" xfId="19705" xr:uid="{00000000-0005-0000-0000-000083660000}"/>
    <cellStyle name="Normal 11 19" xfId="19712" xr:uid="{00000000-0005-0000-0000-000084660000}"/>
    <cellStyle name="Normal 11 2" xfId="15314" xr:uid="{00000000-0005-0000-0000-000085660000}"/>
    <cellStyle name="Normal 11 2 2" xfId="32395" xr:uid="{00000000-0005-0000-0000-000086660000}"/>
    <cellStyle name="Normal 11 2 2 2" xfId="30184" xr:uid="{00000000-0005-0000-0000-000087660000}"/>
    <cellStyle name="Normal 11 2 2 3" xfId="32398" xr:uid="{00000000-0005-0000-0000-000088660000}"/>
    <cellStyle name="Normal 11 2 3" xfId="32399" xr:uid="{00000000-0005-0000-0000-000089660000}"/>
    <cellStyle name="Normal 11 2 4" xfId="8878" xr:uid="{00000000-0005-0000-0000-00008A660000}"/>
    <cellStyle name="Normal 11 2 5" xfId="8881" xr:uid="{00000000-0005-0000-0000-00008B660000}"/>
    <cellStyle name="Normal 11 20" xfId="23132" xr:uid="{00000000-0005-0000-0000-00008C660000}"/>
    <cellStyle name="Normal 11 21" xfId="32392" xr:uid="{00000000-0005-0000-0000-00008D660000}"/>
    <cellStyle name="Normal 11 22" xfId="32394" xr:uid="{00000000-0005-0000-0000-00008E660000}"/>
    <cellStyle name="Normal 11 23" xfId="19706" xr:uid="{00000000-0005-0000-0000-00008F660000}"/>
    <cellStyle name="Normal 11 24" xfId="19713" xr:uid="{00000000-0005-0000-0000-000090660000}"/>
    <cellStyle name="Normal 11 25" xfId="16227" xr:uid="{00000000-0005-0000-0000-000091660000}"/>
    <cellStyle name="Normal 11 26" xfId="19720" xr:uid="{00000000-0005-0000-0000-000092660000}"/>
    <cellStyle name="Normal 11 27" xfId="19725" xr:uid="{00000000-0005-0000-0000-000093660000}"/>
    <cellStyle name="Normal 11 28" xfId="19727" xr:uid="{00000000-0005-0000-0000-000094660000}"/>
    <cellStyle name="Normal 11 29" xfId="32402" xr:uid="{00000000-0005-0000-0000-000095660000}"/>
    <cellStyle name="Normal 11 3" xfId="32405" xr:uid="{00000000-0005-0000-0000-000096660000}"/>
    <cellStyle name="Normal 11 3 2" xfId="32408" xr:uid="{00000000-0005-0000-0000-000097660000}"/>
    <cellStyle name="Normal 11 3 3" xfId="30026" xr:uid="{00000000-0005-0000-0000-000098660000}"/>
    <cellStyle name="Normal 11 3 4" xfId="8885" xr:uid="{00000000-0005-0000-0000-000099660000}"/>
    <cellStyle name="Normal 11 3 5" xfId="32409" xr:uid="{00000000-0005-0000-0000-00009A660000}"/>
    <cellStyle name="Normal 11 30" xfId="16228" xr:uid="{00000000-0005-0000-0000-00009B660000}"/>
    <cellStyle name="Normal 11 31" xfId="19721" xr:uid="{00000000-0005-0000-0000-00009C660000}"/>
    <cellStyle name="Normal 11 32" xfId="19726" xr:uid="{00000000-0005-0000-0000-00009D660000}"/>
    <cellStyle name="Normal 11 33" xfId="19728" xr:uid="{00000000-0005-0000-0000-00009E660000}"/>
    <cellStyle name="Normal 11 34" xfId="32403" xr:uid="{00000000-0005-0000-0000-00009F660000}"/>
    <cellStyle name="Normal 11 35" xfId="14541" xr:uid="{00000000-0005-0000-0000-0000A0660000}"/>
    <cellStyle name="Normal 11 36" xfId="8463" xr:uid="{00000000-0005-0000-0000-0000A1660000}"/>
    <cellStyle name="Normal 11 37" xfId="8472" xr:uid="{00000000-0005-0000-0000-0000A2660000}"/>
    <cellStyle name="Normal 11 38" xfId="22087" xr:uid="{00000000-0005-0000-0000-0000A3660000}"/>
    <cellStyle name="Normal 11 39" xfId="32410" xr:uid="{00000000-0005-0000-0000-0000A4660000}"/>
    <cellStyle name="Normal 11 4" xfId="32414" xr:uid="{00000000-0005-0000-0000-0000A5660000}"/>
    <cellStyle name="Normal 11 4 2" xfId="18885" xr:uid="{00000000-0005-0000-0000-0000A6660000}"/>
    <cellStyle name="Normal 11 4 3" xfId="18889" xr:uid="{00000000-0005-0000-0000-0000A7660000}"/>
    <cellStyle name="Normal 11 40" xfId="14542" xr:uid="{00000000-0005-0000-0000-0000A8660000}"/>
    <cellStyle name="Normal 11 41" xfId="8464" xr:uid="{00000000-0005-0000-0000-0000A9660000}"/>
    <cellStyle name="Normal 11 42" xfId="8473" xr:uid="{00000000-0005-0000-0000-0000AA660000}"/>
    <cellStyle name="Normal 11 43" xfId="22088" xr:uid="{00000000-0005-0000-0000-0000AB660000}"/>
    <cellStyle name="Normal 11 44" xfId="32411" xr:uid="{00000000-0005-0000-0000-0000AC660000}"/>
    <cellStyle name="Normal 11 5" xfId="22586" xr:uid="{00000000-0005-0000-0000-0000AD660000}"/>
    <cellStyle name="Normal 11 6" xfId="22591" xr:uid="{00000000-0005-0000-0000-0000AE660000}"/>
    <cellStyle name="Normal 11 7" xfId="22597" xr:uid="{00000000-0005-0000-0000-0000AF660000}"/>
    <cellStyle name="Normal 11 8" xfId="27076" xr:uid="{00000000-0005-0000-0000-0000B0660000}"/>
    <cellStyle name="Normal 11 9" xfId="32415" xr:uid="{00000000-0005-0000-0000-0000B1660000}"/>
    <cellStyle name="Normal 110" xfId="32368" xr:uid="{00000000-0005-0000-0000-0000B2660000}"/>
    <cellStyle name="Normal 110 2" xfId="11659" xr:uid="{00000000-0005-0000-0000-0000B3660000}"/>
    <cellStyle name="Normal 110 2 2" xfId="11663" xr:uid="{00000000-0005-0000-0000-0000B4660000}"/>
    <cellStyle name="Normal 110 3" xfId="1954" xr:uid="{00000000-0005-0000-0000-0000B5660000}"/>
    <cellStyle name="Normal 111" xfId="32370" xr:uid="{00000000-0005-0000-0000-0000B6660000}"/>
    <cellStyle name="Normal 111 2" xfId="11728" xr:uid="{00000000-0005-0000-0000-0000B7660000}"/>
    <cellStyle name="Normal 111 2 2" xfId="11735" xr:uid="{00000000-0005-0000-0000-0000B8660000}"/>
    <cellStyle name="Normal 111 3" xfId="1968" xr:uid="{00000000-0005-0000-0000-0000B9660000}"/>
    <cellStyle name="Normal 112" xfId="32372" xr:uid="{00000000-0005-0000-0000-0000BA660000}"/>
    <cellStyle name="Normal 112 2" xfId="11767" xr:uid="{00000000-0005-0000-0000-0000BB660000}"/>
    <cellStyle name="Normal 112 2 2" xfId="32374" xr:uid="{00000000-0005-0000-0000-0000BC660000}"/>
    <cellStyle name="Normal 112 3" xfId="32376" xr:uid="{00000000-0005-0000-0000-0000BD660000}"/>
    <cellStyle name="Normal 113" xfId="32378" xr:uid="{00000000-0005-0000-0000-0000BE660000}"/>
    <cellStyle name="Normal 113 2" xfId="32380" xr:uid="{00000000-0005-0000-0000-0000BF660000}"/>
    <cellStyle name="Normal 113 2 2" xfId="32382" xr:uid="{00000000-0005-0000-0000-0000C0660000}"/>
    <cellStyle name="Normal 113 3" xfId="32384" xr:uid="{00000000-0005-0000-0000-0000C1660000}"/>
    <cellStyle name="Normal 114" xfId="32386" xr:uid="{00000000-0005-0000-0000-0000C2660000}"/>
    <cellStyle name="Normal 114 2" xfId="32388" xr:uid="{00000000-0005-0000-0000-0000C3660000}"/>
    <cellStyle name="Normal 114 2 2" xfId="32273" xr:uid="{00000000-0005-0000-0000-0000C4660000}"/>
    <cellStyle name="Normal 114 3" xfId="16801" xr:uid="{00000000-0005-0000-0000-0000C5660000}"/>
    <cellStyle name="Normal 115" xfId="32416" xr:uid="{00000000-0005-0000-0000-0000C6660000}"/>
    <cellStyle name="Normal 115 2" xfId="227" xr:uid="{00000000-0005-0000-0000-0000C7660000}"/>
    <cellStyle name="Normal 115 2 2" xfId="32400" xr:uid="{00000000-0005-0000-0000-0000C8660000}"/>
    <cellStyle name="Normal 115 3" xfId="236" xr:uid="{00000000-0005-0000-0000-0000C9660000}"/>
    <cellStyle name="Normal 116" xfId="32418" xr:uid="{00000000-0005-0000-0000-0000CA660000}"/>
    <cellStyle name="Normal 116 2" xfId="32420" xr:uid="{00000000-0005-0000-0000-0000CB660000}"/>
    <cellStyle name="Normal 116 2 2" xfId="32423" xr:uid="{00000000-0005-0000-0000-0000CC660000}"/>
    <cellStyle name="Normal 116 3" xfId="30030" xr:uid="{00000000-0005-0000-0000-0000CD660000}"/>
    <cellStyle name="Normal 117" xfId="32425" xr:uid="{00000000-0005-0000-0000-0000CE660000}"/>
    <cellStyle name="Normal 117 2" xfId="32427" xr:uid="{00000000-0005-0000-0000-0000CF660000}"/>
    <cellStyle name="Normal 117 2 2" xfId="32429" xr:uid="{00000000-0005-0000-0000-0000D0660000}"/>
    <cellStyle name="Normal 117 3" xfId="30035" xr:uid="{00000000-0005-0000-0000-0000D1660000}"/>
    <cellStyle name="Normal 118" xfId="32434" xr:uid="{00000000-0005-0000-0000-0000D2660000}"/>
    <cellStyle name="Normal 118 2" xfId="19476" xr:uid="{00000000-0005-0000-0000-0000D3660000}"/>
    <cellStyle name="Normal 118 2 2" xfId="19479" xr:uid="{00000000-0005-0000-0000-0000D4660000}"/>
    <cellStyle name="Normal 118 3" xfId="19483" xr:uid="{00000000-0005-0000-0000-0000D5660000}"/>
    <cellStyle name="Normal 119" xfId="32436" xr:uid="{00000000-0005-0000-0000-0000D6660000}"/>
    <cellStyle name="Normal 119 2" xfId="32438" xr:uid="{00000000-0005-0000-0000-0000D7660000}"/>
    <cellStyle name="Normal 119 2 2" xfId="32440" xr:uid="{00000000-0005-0000-0000-0000D8660000}"/>
    <cellStyle name="Normal 119 3" xfId="32443" xr:uid="{00000000-0005-0000-0000-0000D9660000}"/>
    <cellStyle name="Normal 12" xfId="15318" xr:uid="{00000000-0005-0000-0000-0000DA660000}"/>
    <cellStyle name="Normal 12 10" xfId="32445" xr:uid="{00000000-0005-0000-0000-0000DB660000}"/>
    <cellStyle name="Normal 12 11" xfId="32447" xr:uid="{00000000-0005-0000-0000-0000DC660000}"/>
    <cellStyle name="Normal 12 12" xfId="8896" xr:uid="{00000000-0005-0000-0000-0000DD660000}"/>
    <cellStyle name="Normal 12 13" xfId="8899" xr:uid="{00000000-0005-0000-0000-0000DE660000}"/>
    <cellStyle name="Normal 12 14" xfId="8901" xr:uid="{00000000-0005-0000-0000-0000DF660000}"/>
    <cellStyle name="Normal 12 15" xfId="32450" xr:uid="{00000000-0005-0000-0000-0000E0660000}"/>
    <cellStyle name="Normal 12 16" xfId="32453" xr:uid="{00000000-0005-0000-0000-0000E1660000}"/>
    <cellStyle name="Normal 12 17" xfId="32456" xr:uid="{00000000-0005-0000-0000-0000E2660000}"/>
    <cellStyle name="Normal 12 18" xfId="32459" xr:uid="{00000000-0005-0000-0000-0000E3660000}"/>
    <cellStyle name="Normal 12 19" xfId="32461" xr:uid="{00000000-0005-0000-0000-0000E4660000}"/>
    <cellStyle name="Normal 12 2" xfId="32463" xr:uid="{00000000-0005-0000-0000-0000E5660000}"/>
    <cellStyle name="Normal 12 2 2" xfId="32468" xr:uid="{00000000-0005-0000-0000-0000E6660000}"/>
    <cellStyle name="Normal 12 2 2 2" xfId="32471" xr:uid="{00000000-0005-0000-0000-0000E7660000}"/>
    <cellStyle name="Normal 12 2 2 2 2" xfId="32472" xr:uid="{00000000-0005-0000-0000-0000E8660000}"/>
    <cellStyle name="Normal 12 2 2 2 2 2" xfId="32473" xr:uid="{00000000-0005-0000-0000-0000E9660000}"/>
    <cellStyle name="Normal 12 2 2 2 3" xfId="32474" xr:uid="{00000000-0005-0000-0000-0000EA660000}"/>
    <cellStyle name="Normal 12 2 2 3" xfId="2399" xr:uid="{00000000-0005-0000-0000-0000EB660000}"/>
    <cellStyle name="Normal 12 2 2 3 2" xfId="2416" xr:uid="{00000000-0005-0000-0000-0000EC660000}"/>
    <cellStyle name="Normal 12 2 2 3 2 2" xfId="2797" xr:uid="{00000000-0005-0000-0000-0000ED660000}"/>
    <cellStyle name="Normal 12 2 2 3 3" xfId="2916" xr:uid="{00000000-0005-0000-0000-0000EE660000}"/>
    <cellStyle name="Normal 12 2 2 4" xfId="2424" xr:uid="{00000000-0005-0000-0000-0000EF660000}"/>
    <cellStyle name="Normal 12 2 2 4 2" xfId="2432" xr:uid="{00000000-0005-0000-0000-0000F0660000}"/>
    <cellStyle name="Normal 12 2 2 5" xfId="2441" xr:uid="{00000000-0005-0000-0000-0000F1660000}"/>
    <cellStyle name="Normal 12 2 3" xfId="32422" xr:uid="{00000000-0005-0000-0000-0000F2660000}"/>
    <cellStyle name="Normal 12 2 3 2" xfId="32475" xr:uid="{00000000-0005-0000-0000-0000F3660000}"/>
    <cellStyle name="Normal 12 2 3 2 2" xfId="32476" xr:uid="{00000000-0005-0000-0000-0000F4660000}"/>
    <cellStyle name="Normal 12 2 3 3" xfId="3210" xr:uid="{00000000-0005-0000-0000-0000F5660000}"/>
    <cellStyle name="Normal 12 2 4" xfId="9111" xr:uid="{00000000-0005-0000-0000-0000F6660000}"/>
    <cellStyle name="Normal 12 2 4 2" xfId="15723" xr:uid="{00000000-0005-0000-0000-0000F7660000}"/>
    <cellStyle name="Normal 12 2 4 2 2" xfId="15725" xr:uid="{00000000-0005-0000-0000-0000F8660000}"/>
    <cellStyle name="Normal 12 2 4 3" xfId="3375" xr:uid="{00000000-0005-0000-0000-0000F9660000}"/>
    <cellStyle name="Normal 12 2 5" xfId="15732" xr:uid="{00000000-0005-0000-0000-0000FA660000}"/>
    <cellStyle name="Normal 12 2 5 2" xfId="15734" xr:uid="{00000000-0005-0000-0000-0000FB660000}"/>
    <cellStyle name="Normal 12 2 6" xfId="15737" xr:uid="{00000000-0005-0000-0000-0000FC660000}"/>
    <cellStyle name="Normal 12 20" xfId="32451" xr:uid="{00000000-0005-0000-0000-0000FD660000}"/>
    <cellStyle name="Normal 12 21" xfId="32454" xr:uid="{00000000-0005-0000-0000-0000FE660000}"/>
    <cellStyle name="Normal 12 22" xfId="32457" xr:uid="{00000000-0005-0000-0000-0000FF660000}"/>
    <cellStyle name="Normal 12 23" xfId="32460" xr:uid="{00000000-0005-0000-0000-000000670000}"/>
    <cellStyle name="Normal 12 24" xfId="32462" xr:uid="{00000000-0005-0000-0000-000001670000}"/>
    <cellStyle name="Normal 12 25" xfId="32477" xr:uid="{00000000-0005-0000-0000-000002670000}"/>
    <cellStyle name="Normal 12 26" xfId="29166" xr:uid="{00000000-0005-0000-0000-000003670000}"/>
    <cellStyle name="Normal 12 27" xfId="9365" xr:uid="{00000000-0005-0000-0000-000004670000}"/>
    <cellStyle name="Normal 12 28" xfId="9411" xr:uid="{00000000-0005-0000-0000-000005670000}"/>
    <cellStyle name="Normal 12 29" xfId="9434" xr:uid="{00000000-0005-0000-0000-000006670000}"/>
    <cellStyle name="Normal 12 3" xfId="107" xr:uid="{00000000-0005-0000-0000-000007670000}"/>
    <cellStyle name="Normal 12 3 2" xfId="1732" xr:uid="{00000000-0005-0000-0000-000008670000}"/>
    <cellStyle name="Normal 12 3 2 2" xfId="1738" xr:uid="{00000000-0005-0000-0000-000009670000}"/>
    <cellStyle name="Normal 12 3 2 2 2" xfId="1747" xr:uid="{00000000-0005-0000-0000-00000A670000}"/>
    <cellStyle name="Normal 12 3 2 3" xfId="1756" xr:uid="{00000000-0005-0000-0000-00000B670000}"/>
    <cellStyle name="Normal 12 3 3" xfId="1759" xr:uid="{00000000-0005-0000-0000-00000C670000}"/>
    <cellStyle name="Normal 12 3 3 2" xfId="32479" xr:uid="{00000000-0005-0000-0000-00000D670000}"/>
    <cellStyle name="Normal 12 3 3 2 2" xfId="28859" xr:uid="{00000000-0005-0000-0000-00000E670000}"/>
    <cellStyle name="Normal 12 3 3 3" xfId="3715" xr:uid="{00000000-0005-0000-0000-00000F670000}"/>
    <cellStyle name="Normal 12 3 4" xfId="1764" xr:uid="{00000000-0005-0000-0000-000010670000}"/>
    <cellStyle name="Normal 12 3 4 2" xfId="15743" xr:uid="{00000000-0005-0000-0000-000011670000}"/>
    <cellStyle name="Normal 12 3 5" xfId="1773" xr:uid="{00000000-0005-0000-0000-000012670000}"/>
    <cellStyle name="Normal 12 30" xfId="32478" xr:uid="{00000000-0005-0000-0000-000013670000}"/>
    <cellStyle name="Normal 12 31" xfId="29167" xr:uid="{00000000-0005-0000-0000-000014670000}"/>
    <cellStyle name="Normal 12 32" xfId="9366" xr:uid="{00000000-0005-0000-0000-000015670000}"/>
    <cellStyle name="Normal 12 33" xfId="9412" xr:uid="{00000000-0005-0000-0000-000016670000}"/>
    <cellStyle name="Normal 12 34" xfId="9435" xr:uid="{00000000-0005-0000-0000-000017670000}"/>
    <cellStyle name="Normal 12 35" xfId="9453" xr:uid="{00000000-0005-0000-0000-000018670000}"/>
    <cellStyle name="Normal 12 36" xfId="9470" xr:uid="{00000000-0005-0000-0000-000019670000}"/>
    <cellStyle name="Normal 12 37" xfId="9479" xr:uid="{00000000-0005-0000-0000-00001A670000}"/>
    <cellStyle name="Normal 12 38" xfId="9486" xr:uid="{00000000-0005-0000-0000-00001B670000}"/>
    <cellStyle name="Normal 12 39" xfId="20910" xr:uid="{00000000-0005-0000-0000-00001C670000}"/>
    <cellStyle name="Normal 12 4" xfId="32484" xr:uid="{00000000-0005-0000-0000-00001D670000}"/>
    <cellStyle name="Normal 12 4 2" xfId="19148" xr:uid="{00000000-0005-0000-0000-00001E670000}"/>
    <cellStyle name="Normal 12 4 2 2" xfId="32485" xr:uid="{00000000-0005-0000-0000-00001F670000}"/>
    <cellStyle name="Normal 12 4 3" xfId="19151" xr:uid="{00000000-0005-0000-0000-000020670000}"/>
    <cellStyle name="Normal 12 40" xfId="9454" xr:uid="{00000000-0005-0000-0000-000021670000}"/>
    <cellStyle name="Normal 12 41" xfId="9471" xr:uid="{00000000-0005-0000-0000-000022670000}"/>
    <cellStyle name="Normal 12 42" xfId="9480" xr:uid="{00000000-0005-0000-0000-000023670000}"/>
    <cellStyle name="Normal 12 43" xfId="9487" xr:uid="{00000000-0005-0000-0000-000024670000}"/>
    <cellStyle name="Normal 12 5" xfId="22600" xr:uid="{00000000-0005-0000-0000-000025670000}"/>
    <cellStyle name="Normal 12 5 2" xfId="8911" xr:uid="{00000000-0005-0000-0000-000026670000}"/>
    <cellStyle name="Normal 12 5 2 2" xfId="8913" xr:uid="{00000000-0005-0000-0000-000027670000}"/>
    <cellStyle name="Normal 12 5 3" xfId="8916" xr:uid="{00000000-0005-0000-0000-000028670000}"/>
    <cellStyle name="Normal 12 6" xfId="22602" xr:uid="{00000000-0005-0000-0000-000029670000}"/>
    <cellStyle name="Normal 12 6 2" xfId="8933" xr:uid="{00000000-0005-0000-0000-00002A670000}"/>
    <cellStyle name="Normal 12 7" xfId="13366" xr:uid="{00000000-0005-0000-0000-00002B670000}"/>
    <cellStyle name="Normal 12 8" xfId="13369" xr:uid="{00000000-0005-0000-0000-00002C670000}"/>
    <cellStyle name="Normal 12 9" xfId="28938" xr:uid="{00000000-0005-0000-0000-00002D670000}"/>
    <cellStyle name="Normal 120" xfId="32417" xr:uid="{00000000-0005-0000-0000-00002E670000}"/>
    <cellStyle name="Normal 120 2" xfId="228" xr:uid="{00000000-0005-0000-0000-00002F670000}"/>
    <cellStyle name="Normal 120 2 2" xfId="32401" xr:uid="{00000000-0005-0000-0000-000030670000}"/>
    <cellStyle name="Normal 120 3" xfId="237" xr:uid="{00000000-0005-0000-0000-000031670000}"/>
    <cellStyle name="Normal 121" xfId="32419" xr:uid="{00000000-0005-0000-0000-000032670000}"/>
    <cellStyle name="Normal 121 2" xfId="32421" xr:uid="{00000000-0005-0000-0000-000033670000}"/>
    <cellStyle name="Normal 121 2 2" xfId="32424" xr:uid="{00000000-0005-0000-0000-000034670000}"/>
    <cellStyle name="Normal 121 3" xfId="30031" xr:uid="{00000000-0005-0000-0000-000035670000}"/>
    <cellStyle name="Normal 122" xfId="32426" xr:uid="{00000000-0005-0000-0000-000036670000}"/>
    <cellStyle name="Normal 122 2" xfId="32428" xr:uid="{00000000-0005-0000-0000-000037670000}"/>
    <cellStyle name="Normal 122 2 2" xfId="32430" xr:uid="{00000000-0005-0000-0000-000038670000}"/>
    <cellStyle name="Normal 122 3" xfId="30036" xr:uid="{00000000-0005-0000-0000-000039670000}"/>
    <cellStyle name="Normal 123" xfId="32435" xr:uid="{00000000-0005-0000-0000-00003A670000}"/>
    <cellStyle name="Normal 123 2" xfId="19477" xr:uid="{00000000-0005-0000-0000-00003B670000}"/>
    <cellStyle name="Normal 123 2 2" xfId="19480" xr:uid="{00000000-0005-0000-0000-00003C670000}"/>
    <cellStyle name="Normal 123 3" xfId="19484" xr:uid="{00000000-0005-0000-0000-00003D670000}"/>
    <cellStyle name="Normal 124" xfId="32437" xr:uid="{00000000-0005-0000-0000-00003E670000}"/>
    <cellStyle name="Normal 124 2" xfId="32439" xr:uid="{00000000-0005-0000-0000-00003F670000}"/>
    <cellStyle name="Normal 124 2 2" xfId="32441" xr:uid="{00000000-0005-0000-0000-000040670000}"/>
    <cellStyle name="Normal 124 3" xfId="32444" xr:uid="{00000000-0005-0000-0000-000041670000}"/>
    <cellStyle name="Normal 125" xfId="3987" xr:uid="{00000000-0005-0000-0000-000042670000}"/>
    <cellStyle name="Normal 125 2" xfId="3993" xr:uid="{00000000-0005-0000-0000-000043670000}"/>
    <cellStyle name="Normal 125 2 2" xfId="32486" xr:uid="{00000000-0005-0000-0000-000044670000}"/>
    <cellStyle name="Normal 125 3" xfId="32490" xr:uid="{00000000-0005-0000-0000-000045670000}"/>
    <cellStyle name="Normal 126" xfId="4005" xr:uid="{00000000-0005-0000-0000-000046670000}"/>
    <cellStyle name="Normal 126 2" xfId="14570" xr:uid="{00000000-0005-0000-0000-000047670000}"/>
    <cellStyle name="Normal 126 2 2" xfId="32492" xr:uid="{00000000-0005-0000-0000-000048670000}"/>
    <cellStyle name="Normal 126 3" xfId="32499" xr:uid="{00000000-0005-0000-0000-000049670000}"/>
    <cellStyle name="Normal 127" xfId="32505" xr:uid="{00000000-0005-0000-0000-00004A670000}"/>
    <cellStyle name="Normal 127 2" xfId="8483" xr:uid="{00000000-0005-0000-0000-00004B670000}"/>
    <cellStyle name="Normal 127 2 2" xfId="32511" xr:uid="{00000000-0005-0000-0000-00004C670000}"/>
    <cellStyle name="Normal 127 3" xfId="12708" xr:uid="{00000000-0005-0000-0000-00004D670000}"/>
    <cellStyle name="Normal 128" xfId="32515" xr:uid="{00000000-0005-0000-0000-00004E670000}"/>
    <cellStyle name="Normal 128 2" xfId="32520" xr:uid="{00000000-0005-0000-0000-00004F670000}"/>
    <cellStyle name="Normal 128 2 2" xfId="32524" xr:uid="{00000000-0005-0000-0000-000050670000}"/>
    <cellStyle name="Normal 128 3" xfId="32529" xr:uid="{00000000-0005-0000-0000-000051670000}"/>
    <cellStyle name="Normal 129" xfId="32533" xr:uid="{00000000-0005-0000-0000-000052670000}"/>
    <cellStyle name="Normal 129 2" xfId="32539" xr:uid="{00000000-0005-0000-0000-000053670000}"/>
    <cellStyle name="Normal 129 2 2" xfId="32545" xr:uid="{00000000-0005-0000-0000-000054670000}"/>
    <cellStyle name="Normal 129 3" xfId="32550" xr:uid="{00000000-0005-0000-0000-000055670000}"/>
    <cellStyle name="Normal 13" xfId="8043" xr:uid="{00000000-0005-0000-0000-000056670000}"/>
    <cellStyle name="Normal 13 10" xfId="32555" xr:uid="{00000000-0005-0000-0000-000057670000}"/>
    <cellStyle name="Normal 13 11" xfId="32556" xr:uid="{00000000-0005-0000-0000-000058670000}"/>
    <cellStyle name="Normal 13 12" xfId="32557" xr:uid="{00000000-0005-0000-0000-000059670000}"/>
    <cellStyle name="Normal 13 13" xfId="4179" xr:uid="{00000000-0005-0000-0000-00005A670000}"/>
    <cellStyle name="Normal 13 14" xfId="32558" xr:uid="{00000000-0005-0000-0000-00005B670000}"/>
    <cellStyle name="Normal 13 15" xfId="32560" xr:uid="{00000000-0005-0000-0000-00005C670000}"/>
    <cellStyle name="Normal 13 16" xfId="31302" xr:uid="{00000000-0005-0000-0000-00005D670000}"/>
    <cellStyle name="Normal 13 17" xfId="32563" xr:uid="{00000000-0005-0000-0000-00005E670000}"/>
    <cellStyle name="Normal 13 18" xfId="11940" xr:uid="{00000000-0005-0000-0000-00005F670000}"/>
    <cellStyle name="Normal 13 19" xfId="32567" xr:uid="{00000000-0005-0000-0000-000060670000}"/>
    <cellStyle name="Normal 13 2" xfId="32571" xr:uid="{00000000-0005-0000-0000-000061670000}"/>
    <cellStyle name="Normal 13 2 2" xfId="32576" xr:uid="{00000000-0005-0000-0000-000062670000}"/>
    <cellStyle name="Normal 13 2 2 2" xfId="32581" xr:uid="{00000000-0005-0000-0000-000063670000}"/>
    <cellStyle name="Normal 13 2 3" xfId="32433" xr:uid="{00000000-0005-0000-0000-000064670000}"/>
    <cellStyle name="Normal 13 2 4" xfId="15781" xr:uid="{00000000-0005-0000-0000-000065670000}"/>
    <cellStyle name="Normal 13 20" xfId="32561" xr:uid="{00000000-0005-0000-0000-000066670000}"/>
    <cellStyle name="Normal 13 21" xfId="31303" xr:uid="{00000000-0005-0000-0000-000067670000}"/>
    <cellStyle name="Normal 13 22" xfId="32564" xr:uid="{00000000-0005-0000-0000-000068670000}"/>
    <cellStyle name="Normal 13 23" xfId="11941" xr:uid="{00000000-0005-0000-0000-000069670000}"/>
    <cellStyle name="Normal 13 24" xfId="32568" xr:uid="{00000000-0005-0000-0000-00006A670000}"/>
    <cellStyle name="Normal 13 25" xfId="32583" xr:uid="{00000000-0005-0000-0000-00006B670000}"/>
    <cellStyle name="Normal 13 26" xfId="29214" xr:uid="{00000000-0005-0000-0000-00006C670000}"/>
    <cellStyle name="Normal 13 27" xfId="9612" xr:uid="{00000000-0005-0000-0000-00006D670000}"/>
    <cellStyle name="Normal 13 28" xfId="32585" xr:uid="{00000000-0005-0000-0000-00006E670000}"/>
    <cellStyle name="Normal 13 29" xfId="32588" xr:uid="{00000000-0005-0000-0000-00006F670000}"/>
    <cellStyle name="Normal 13 3" xfId="32592" xr:uid="{00000000-0005-0000-0000-000070670000}"/>
    <cellStyle name="Normal 13 3 2" xfId="32597" xr:uid="{00000000-0005-0000-0000-000071670000}"/>
    <cellStyle name="Normal 13 3 3" xfId="32600" xr:uid="{00000000-0005-0000-0000-000072670000}"/>
    <cellStyle name="Normal 13 30" xfId="32584" xr:uid="{00000000-0005-0000-0000-000073670000}"/>
    <cellStyle name="Normal 13 31" xfId="29215" xr:uid="{00000000-0005-0000-0000-000074670000}"/>
    <cellStyle name="Normal 13 32" xfId="9613" xr:uid="{00000000-0005-0000-0000-000075670000}"/>
    <cellStyle name="Normal 13 33" xfId="32586" xr:uid="{00000000-0005-0000-0000-000076670000}"/>
    <cellStyle name="Normal 13 34" xfId="32589" xr:uid="{00000000-0005-0000-0000-000077670000}"/>
    <cellStyle name="Normal 13 35" xfId="31094" xr:uid="{00000000-0005-0000-0000-000078670000}"/>
    <cellStyle name="Normal 13 36" xfId="24045" xr:uid="{00000000-0005-0000-0000-000079670000}"/>
    <cellStyle name="Normal 13 37" xfId="31002" xr:uid="{00000000-0005-0000-0000-00007A670000}"/>
    <cellStyle name="Normal 13 38" xfId="32357" xr:uid="{00000000-0005-0000-0000-00007B670000}"/>
    <cellStyle name="Normal 13 39" xfId="31653" xr:uid="{00000000-0005-0000-0000-00007C670000}"/>
    <cellStyle name="Normal 13 4" xfId="32603" xr:uid="{00000000-0005-0000-0000-00007D670000}"/>
    <cellStyle name="Normal 13 4 2" xfId="19304" xr:uid="{00000000-0005-0000-0000-00007E670000}"/>
    <cellStyle name="Normal 13 40" xfId="31095" xr:uid="{00000000-0005-0000-0000-00007F670000}"/>
    <cellStyle name="Normal 13 5" xfId="22607" xr:uid="{00000000-0005-0000-0000-000080670000}"/>
    <cellStyle name="Normal 13 6" xfId="32606" xr:uid="{00000000-0005-0000-0000-000081670000}"/>
    <cellStyle name="Normal 13 7" xfId="13375" xr:uid="{00000000-0005-0000-0000-000082670000}"/>
    <cellStyle name="Normal 13 8" xfId="32609" xr:uid="{00000000-0005-0000-0000-000083670000}"/>
    <cellStyle name="Normal 13 9" xfId="28945" xr:uid="{00000000-0005-0000-0000-000084670000}"/>
    <cellStyle name="Normal 130" xfId="3986" xr:uid="{00000000-0005-0000-0000-000085670000}"/>
    <cellStyle name="Normal 130 2" xfId="3992" xr:uid="{00000000-0005-0000-0000-000086670000}"/>
    <cellStyle name="Normal 130 2 2" xfId="32487" xr:uid="{00000000-0005-0000-0000-000087670000}"/>
    <cellStyle name="Normal 130 3" xfId="32491" xr:uid="{00000000-0005-0000-0000-000088670000}"/>
    <cellStyle name="Normal 131" xfId="4004" xr:uid="{00000000-0005-0000-0000-000089670000}"/>
    <cellStyle name="Normal 131 2" xfId="14571" xr:uid="{00000000-0005-0000-0000-00008A670000}"/>
    <cellStyle name="Normal 131 2 2" xfId="32493" xr:uid="{00000000-0005-0000-0000-00008B670000}"/>
    <cellStyle name="Normal 131 3" xfId="32500" xr:uid="{00000000-0005-0000-0000-00008C670000}"/>
    <cellStyle name="Normal 132" xfId="32506" xr:uid="{00000000-0005-0000-0000-00008D670000}"/>
    <cellStyle name="Normal 132 2" xfId="8484" xr:uid="{00000000-0005-0000-0000-00008E670000}"/>
    <cellStyle name="Normal 132 2 2" xfId="32512" xr:uid="{00000000-0005-0000-0000-00008F670000}"/>
    <cellStyle name="Normal 132 3" xfId="12709" xr:uid="{00000000-0005-0000-0000-000090670000}"/>
    <cellStyle name="Normal 133" xfId="32516" xr:uid="{00000000-0005-0000-0000-000091670000}"/>
    <cellStyle name="Normal 133 2" xfId="32521" xr:uid="{00000000-0005-0000-0000-000092670000}"/>
    <cellStyle name="Normal 133 2 2" xfId="32525" xr:uid="{00000000-0005-0000-0000-000093670000}"/>
    <cellStyle name="Normal 133 3" xfId="32530" xr:uid="{00000000-0005-0000-0000-000094670000}"/>
    <cellStyle name="Normal 134" xfId="32534" xr:uid="{00000000-0005-0000-0000-000095670000}"/>
    <cellStyle name="Normal 134 2" xfId="32540" xr:uid="{00000000-0005-0000-0000-000096670000}"/>
    <cellStyle name="Normal 134 2 2" xfId="32546" xr:uid="{00000000-0005-0000-0000-000097670000}"/>
    <cellStyle name="Normal 134 3" xfId="32551" xr:uid="{00000000-0005-0000-0000-000098670000}"/>
    <cellStyle name="Normal 135" xfId="16420" xr:uid="{00000000-0005-0000-0000-000099670000}"/>
    <cellStyle name="Normal 135 2" xfId="32610" xr:uid="{00000000-0005-0000-0000-00009A670000}"/>
    <cellStyle name="Normal 135 2 2" xfId="32615" xr:uid="{00000000-0005-0000-0000-00009B670000}"/>
    <cellStyle name="Normal 135 3" xfId="32620" xr:uid="{00000000-0005-0000-0000-00009C670000}"/>
    <cellStyle name="Normal 136" xfId="32625" xr:uid="{00000000-0005-0000-0000-00009D670000}"/>
    <cellStyle name="Normal 136 2" xfId="29271" xr:uid="{00000000-0005-0000-0000-00009E670000}"/>
    <cellStyle name="Normal 136 2 2" xfId="880" xr:uid="{00000000-0005-0000-0000-00009F670000}"/>
    <cellStyle name="Normal 136 3" xfId="29276" xr:uid="{00000000-0005-0000-0000-0000A0670000}"/>
    <cellStyle name="Normal 137" xfId="32630" xr:uid="{00000000-0005-0000-0000-0000A1670000}"/>
    <cellStyle name="Normal 137 2" xfId="29314" xr:uid="{00000000-0005-0000-0000-0000A2670000}"/>
    <cellStyle name="Normal 137 2 2" xfId="11923" xr:uid="{00000000-0005-0000-0000-0000A3670000}"/>
    <cellStyle name="Normal 137 3" xfId="32636" xr:uid="{00000000-0005-0000-0000-0000A4670000}"/>
    <cellStyle name="Normal 137 4 2 2" xfId="13427" xr:uid="{00000000-0005-0000-0000-0000A5670000}"/>
    <cellStyle name="Normal 138" xfId="30361" xr:uid="{00000000-0005-0000-0000-0000A6670000}"/>
    <cellStyle name="Normal 138 2" xfId="9703" xr:uid="{00000000-0005-0000-0000-0000A7670000}"/>
    <cellStyle name="Normal 138 2 2" xfId="14765" xr:uid="{00000000-0005-0000-0000-0000A8670000}"/>
    <cellStyle name="Normal 138 3" xfId="30368" xr:uid="{00000000-0005-0000-0000-0000A9670000}"/>
    <cellStyle name="Normal 139" xfId="28819" xr:uid="{00000000-0005-0000-0000-0000AA670000}"/>
    <cellStyle name="Normal 139 2" xfId="30373" xr:uid="{00000000-0005-0000-0000-0000AB670000}"/>
    <cellStyle name="Normal 139 2 2" xfId="30378" xr:uid="{00000000-0005-0000-0000-0000AC670000}"/>
    <cellStyle name="Normal 139 3" xfId="30383" xr:uid="{00000000-0005-0000-0000-0000AD670000}"/>
    <cellStyle name="Normal 14" xfId="32638" xr:uid="{00000000-0005-0000-0000-0000AE670000}"/>
    <cellStyle name="Normal 14 10" xfId="32643" xr:uid="{00000000-0005-0000-0000-0000AF670000}"/>
    <cellStyle name="Normal 14 11" xfId="32644" xr:uid="{00000000-0005-0000-0000-0000B0670000}"/>
    <cellStyle name="Normal 14 12" xfId="23721" xr:uid="{00000000-0005-0000-0000-0000B1670000}"/>
    <cellStyle name="Normal 14 13" xfId="23726" xr:uid="{00000000-0005-0000-0000-0000B2670000}"/>
    <cellStyle name="Normal 14 14" xfId="23728" xr:uid="{00000000-0005-0000-0000-0000B3670000}"/>
    <cellStyle name="Normal 14 15" xfId="23730" xr:uid="{00000000-0005-0000-0000-0000B4670000}"/>
    <cellStyle name="Normal 14 16" xfId="32645" xr:uid="{00000000-0005-0000-0000-0000B5670000}"/>
    <cellStyle name="Normal 14 17" xfId="32647" xr:uid="{00000000-0005-0000-0000-0000B6670000}"/>
    <cellStyle name="Normal 14 18" xfId="4081" xr:uid="{00000000-0005-0000-0000-0000B7670000}"/>
    <cellStyle name="Normal 14 19" xfId="32649" xr:uid="{00000000-0005-0000-0000-0000B8670000}"/>
    <cellStyle name="Normal 14 2" xfId="32651" xr:uid="{00000000-0005-0000-0000-0000B9670000}"/>
    <cellStyle name="Normal 14 2 2" xfId="32654" xr:uid="{00000000-0005-0000-0000-0000BA670000}"/>
    <cellStyle name="Normal 14 2 2 2" xfId="32657" xr:uid="{00000000-0005-0000-0000-0000BB670000}"/>
    <cellStyle name="Normal 14 2 2 2 2" xfId="21402" xr:uid="{00000000-0005-0000-0000-0000BC670000}"/>
    <cellStyle name="Normal 14 2 2 3" xfId="5458" xr:uid="{00000000-0005-0000-0000-0000BD670000}"/>
    <cellStyle name="Normal 14 2 3" xfId="19481" xr:uid="{00000000-0005-0000-0000-0000BE670000}"/>
    <cellStyle name="Normal 14 2 3 2" xfId="32658" xr:uid="{00000000-0005-0000-0000-0000BF670000}"/>
    <cellStyle name="Normal 14 2 3 2 2" xfId="32659" xr:uid="{00000000-0005-0000-0000-0000C0670000}"/>
    <cellStyle name="Normal 14 2 3 3" xfId="5574" xr:uid="{00000000-0005-0000-0000-0000C1670000}"/>
    <cellStyle name="Normal 14 2 4" xfId="15815" xr:uid="{00000000-0005-0000-0000-0000C2670000}"/>
    <cellStyle name="Normal 14 2 4 2" xfId="15817" xr:uid="{00000000-0005-0000-0000-0000C3670000}"/>
    <cellStyle name="Normal 14 2 5" xfId="15819" xr:uid="{00000000-0005-0000-0000-0000C4670000}"/>
    <cellStyle name="Normal 14 20" xfId="23731" xr:uid="{00000000-0005-0000-0000-0000C5670000}"/>
    <cellStyle name="Normal 14 21" xfId="32646" xr:uid="{00000000-0005-0000-0000-0000C6670000}"/>
    <cellStyle name="Normal 14 22" xfId="32648" xr:uid="{00000000-0005-0000-0000-0000C7670000}"/>
    <cellStyle name="Normal 14 23" xfId="4082" xr:uid="{00000000-0005-0000-0000-0000C8670000}"/>
    <cellStyle name="Normal 14 24" xfId="32650" xr:uid="{00000000-0005-0000-0000-0000C9670000}"/>
    <cellStyle name="Normal 14 25" xfId="32660" xr:uid="{00000000-0005-0000-0000-0000CA670000}"/>
    <cellStyle name="Normal 14 26" xfId="32662" xr:uid="{00000000-0005-0000-0000-0000CB670000}"/>
    <cellStyle name="Normal 14 27" xfId="32664" xr:uid="{00000000-0005-0000-0000-0000CC670000}"/>
    <cellStyle name="Normal 14 28" xfId="32666" xr:uid="{00000000-0005-0000-0000-0000CD670000}"/>
    <cellStyle name="Normal 14 29" xfId="11772" xr:uid="{00000000-0005-0000-0000-0000CE670000}"/>
    <cellStyle name="Normal 14 3" xfId="32668" xr:uid="{00000000-0005-0000-0000-0000CF670000}"/>
    <cellStyle name="Normal 14 3 2" xfId="18320" xr:uid="{00000000-0005-0000-0000-0000D0670000}"/>
    <cellStyle name="Normal 14 3 2 2" xfId="32671" xr:uid="{00000000-0005-0000-0000-0000D1670000}"/>
    <cellStyle name="Normal 14 3 3" xfId="18324" xr:uid="{00000000-0005-0000-0000-0000D2670000}"/>
    <cellStyle name="Normal 14 30" xfId="32661" xr:uid="{00000000-0005-0000-0000-0000D3670000}"/>
    <cellStyle name="Normal 14 31" xfId="32663" xr:uid="{00000000-0005-0000-0000-0000D4670000}"/>
    <cellStyle name="Normal 14 32" xfId="32665" xr:uid="{00000000-0005-0000-0000-0000D5670000}"/>
    <cellStyle name="Normal 14 33" xfId="32667" xr:uid="{00000000-0005-0000-0000-0000D6670000}"/>
    <cellStyle name="Normal 14 4" xfId="32672" xr:uid="{00000000-0005-0000-0000-0000D7670000}"/>
    <cellStyle name="Normal 14 4 2" xfId="18396" xr:uid="{00000000-0005-0000-0000-0000D8670000}"/>
    <cellStyle name="Normal 14 4 2 2" xfId="32673" xr:uid="{00000000-0005-0000-0000-0000D9670000}"/>
    <cellStyle name="Normal 14 4 3" xfId="5251" xr:uid="{00000000-0005-0000-0000-0000DA670000}"/>
    <cellStyle name="Normal 14 5" xfId="32674" xr:uid="{00000000-0005-0000-0000-0000DB670000}"/>
    <cellStyle name="Normal 14 5 2" xfId="32675" xr:uid="{00000000-0005-0000-0000-0000DC670000}"/>
    <cellStyle name="Normal 14 6" xfId="22793" xr:uid="{00000000-0005-0000-0000-0000DD670000}"/>
    <cellStyle name="Normal 14 7" xfId="22798" xr:uid="{00000000-0005-0000-0000-0000DE670000}"/>
    <cellStyle name="Normal 14 8" xfId="32676" xr:uid="{00000000-0005-0000-0000-0000DF670000}"/>
    <cellStyle name="Normal 14 9" xfId="32677" xr:uid="{00000000-0005-0000-0000-0000E0670000}"/>
    <cellStyle name="Normal 140" xfId="16421" xr:uid="{00000000-0005-0000-0000-0000E1670000}"/>
    <cellStyle name="Normal 140 2" xfId="32611" xr:uid="{00000000-0005-0000-0000-0000E2670000}"/>
    <cellStyle name="Normal 140 2 2" xfId="32616" xr:uid="{00000000-0005-0000-0000-0000E3670000}"/>
    <cellStyle name="Normal 140 3" xfId="32621" xr:uid="{00000000-0005-0000-0000-0000E4670000}"/>
    <cellStyle name="Normal 141" xfId="32626" xr:uid="{00000000-0005-0000-0000-0000E5670000}"/>
    <cellStyle name="Normal 141 2" xfId="29272" xr:uid="{00000000-0005-0000-0000-0000E6670000}"/>
    <cellStyle name="Normal 141 2 2" xfId="879" xr:uid="{00000000-0005-0000-0000-0000E7670000}"/>
    <cellStyle name="Normal 141 3" xfId="29277" xr:uid="{00000000-0005-0000-0000-0000E8670000}"/>
    <cellStyle name="Normal 142" xfId="32631" xr:uid="{00000000-0005-0000-0000-0000E9670000}"/>
    <cellStyle name="Normal 142 2" xfId="29315" xr:uid="{00000000-0005-0000-0000-0000EA670000}"/>
    <cellStyle name="Normal 142 2 2" xfId="11924" xr:uid="{00000000-0005-0000-0000-0000EB670000}"/>
    <cellStyle name="Normal 142 3" xfId="32637" xr:uid="{00000000-0005-0000-0000-0000EC670000}"/>
    <cellStyle name="Normal 143" xfId="30362" xr:uid="{00000000-0005-0000-0000-0000ED670000}"/>
    <cellStyle name="Normal 143 2" xfId="9704" xr:uid="{00000000-0005-0000-0000-0000EE670000}"/>
    <cellStyle name="Normal 143 2 2" xfId="14766" xr:uid="{00000000-0005-0000-0000-0000EF670000}"/>
    <cellStyle name="Normal 143 3" xfId="30369" xr:uid="{00000000-0005-0000-0000-0000F0670000}"/>
    <cellStyle name="Normal 144" xfId="28820" xr:uid="{00000000-0005-0000-0000-0000F1670000}"/>
    <cellStyle name="Normal 144 2" xfId="30374" xr:uid="{00000000-0005-0000-0000-0000F2670000}"/>
    <cellStyle name="Normal 144 2 2" xfId="30379" xr:uid="{00000000-0005-0000-0000-0000F3670000}"/>
    <cellStyle name="Normal 144 3" xfId="30384" xr:uid="{00000000-0005-0000-0000-0000F4670000}"/>
    <cellStyle name="Normal 145" xfId="30387" xr:uid="{00000000-0005-0000-0000-0000F5670000}"/>
    <cellStyle name="Normal 145 2" xfId="30393" xr:uid="{00000000-0005-0000-0000-0000F6670000}"/>
    <cellStyle name="Normal 145 2 2" xfId="15977" xr:uid="{00000000-0005-0000-0000-0000F7670000}"/>
    <cellStyle name="Normal 145 3" xfId="32679" xr:uid="{00000000-0005-0000-0000-0000F8670000}"/>
    <cellStyle name="Normal 146" xfId="29683" xr:uid="{00000000-0005-0000-0000-0000F9670000}"/>
    <cellStyle name="Normal 146 2" xfId="29688" xr:uid="{00000000-0005-0000-0000-0000FA670000}"/>
    <cellStyle name="Normal 146 2 2" xfId="16465" xr:uid="{00000000-0005-0000-0000-0000FB670000}"/>
    <cellStyle name="Normal 146 3" xfId="32683" xr:uid="{00000000-0005-0000-0000-0000FC670000}"/>
    <cellStyle name="Normal 147" xfId="29694" xr:uid="{00000000-0005-0000-0000-0000FD670000}"/>
    <cellStyle name="Normal 147 2" xfId="31009" xr:uid="{00000000-0005-0000-0000-0000FE670000}"/>
    <cellStyle name="Normal 147 2 2" xfId="16830" xr:uid="{00000000-0005-0000-0000-0000FF670000}"/>
    <cellStyle name="Normal 147 3" xfId="32687" xr:uid="{00000000-0005-0000-0000-000000680000}"/>
    <cellStyle name="Normal 148" xfId="31014" xr:uid="{00000000-0005-0000-0000-000001680000}"/>
    <cellStyle name="Normal 148 2" xfId="32692" xr:uid="{00000000-0005-0000-0000-000002680000}"/>
    <cellStyle name="Normal 148 2 2" xfId="16996" xr:uid="{00000000-0005-0000-0000-000003680000}"/>
    <cellStyle name="Normal 148 3" xfId="32696" xr:uid="{00000000-0005-0000-0000-000004680000}"/>
    <cellStyle name="Normal 149" xfId="32700" xr:uid="{00000000-0005-0000-0000-000005680000}"/>
    <cellStyle name="Normal 149 2" xfId="32705" xr:uid="{00000000-0005-0000-0000-000006680000}"/>
    <cellStyle name="Normal 149 2 2" xfId="30933" xr:uid="{00000000-0005-0000-0000-000007680000}"/>
    <cellStyle name="Normal 149 3" xfId="32709" xr:uid="{00000000-0005-0000-0000-000008680000}"/>
    <cellStyle name="Normal 15" xfId="32716" xr:uid="{00000000-0005-0000-0000-000009680000}"/>
    <cellStyle name="Normal 15 2" xfId="19867" xr:uid="{00000000-0005-0000-0000-00000A680000}"/>
    <cellStyle name="Normal 15 2 2" xfId="19871" xr:uid="{00000000-0005-0000-0000-00000B680000}"/>
    <cellStyle name="Normal 15 2 2 2" xfId="32718" xr:uid="{00000000-0005-0000-0000-00000C680000}"/>
    <cellStyle name="Normal 15 2 3" xfId="32442" xr:uid="{00000000-0005-0000-0000-00000D680000}"/>
    <cellStyle name="Normal 15 3" xfId="19878" xr:uid="{00000000-0005-0000-0000-00000E680000}"/>
    <cellStyle name="Normal 15 3 2" xfId="19336" xr:uid="{00000000-0005-0000-0000-00000F680000}"/>
    <cellStyle name="Normal 15 4" xfId="23604" xr:uid="{00000000-0005-0000-0000-000010680000}"/>
    <cellStyle name="Normal 150" xfId="30388" xr:uid="{00000000-0005-0000-0000-000011680000}"/>
    <cellStyle name="Normal 150 2" xfId="30394" xr:uid="{00000000-0005-0000-0000-000012680000}"/>
    <cellStyle name="Normal 150 2 2" xfId="15978" xr:uid="{00000000-0005-0000-0000-000013680000}"/>
    <cellStyle name="Normal 150 3" xfId="32680" xr:uid="{00000000-0005-0000-0000-000014680000}"/>
    <cellStyle name="Normal 151" xfId="29684" xr:uid="{00000000-0005-0000-0000-000015680000}"/>
    <cellStyle name="Normal 151 2" xfId="29689" xr:uid="{00000000-0005-0000-0000-000016680000}"/>
    <cellStyle name="Normal 151 2 2" xfId="16466" xr:uid="{00000000-0005-0000-0000-000017680000}"/>
    <cellStyle name="Normal 151 3" xfId="32684" xr:uid="{00000000-0005-0000-0000-000018680000}"/>
    <cellStyle name="Normal 152" xfId="29695" xr:uid="{00000000-0005-0000-0000-000019680000}"/>
    <cellStyle name="Normal 152 2" xfId="31010" xr:uid="{00000000-0005-0000-0000-00001A680000}"/>
    <cellStyle name="Normal 152 2 2" xfId="16831" xr:uid="{00000000-0005-0000-0000-00001B680000}"/>
    <cellStyle name="Normal 152 3" xfId="32688" xr:uid="{00000000-0005-0000-0000-00001C680000}"/>
    <cellStyle name="Normal 153" xfId="31015" xr:uid="{00000000-0005-0000-0000-00001D680000}"/>
    <cellStyle name="Normal 153 2" xfId="32693" xr:uid="{00000000-0005-0000-0000-00001E680000}"/>
    <cellStyle name="Normal 153 2 2" xfId="16997" xr:uid="{00000000-0005-0000-0000-00001F680000}"/>
    <cellStyle name="Normal 153 3" xfId="32697" xr:uid="{00000000-0005-0000-0000-000020680000}"/>
    <cellStyle name="Normal 154" xfId="32701" xr:uid="{00000000-0005-0000-0000-000021680000}"/>
    <cellStyle name="Normal 154 2" xfId="32706" xr:uid="{00000000-0005-0000-0000-000022680000}"/>
    <cellStyle name="Normal 154 2 2" xfId="30934" xr:uid="{00000000-0005-0000-0000-000023680000}"/>
    <cellStyle name="Normal 154 3" xfId="32710" xr:uid="{00000000-0005-0000-0000-000024680000}"/>
    <cellStyle name="Normal 155" xfId="32722" xr:uid="{00000000-0005-0000-0000-000025680000}"/>
    <cellStyle name="Normal 155 2" xfId="11848" xr:uid="{00000000-0005-0000-0000-000026680000}"/>
    <cellStyle name="Normal 155 2 2" xfId="11856" xr:uid="{00000000-0005-0000-0000-000027680000}"/>
    <cellStyle name="Normal 155 3" xfId="2628" xr:uid="{00000000-0005-0000-0000-000028680000}"/>
    <cellStyle name="Normal 156" xfId="32725" xr:uid="{00000000-0005-0000-0000-000029680000}"/>
    <cellStyle name="Normal 156 2" xfId="11892" xr:uid="{00000000-0005-0000-0000-00002A680000}"/>
    <cellStyle name="Normal 156 2 2" xfId="31192" xr:uid="{00000000-0005-0000-0000-00002B680000}"/>
    <cellStyle name="Normal 156 3" xfId="32729" xr:uid="{00000000-0005-0000-0000-00002C680000}"/>
    <cellStyle name="Normal 157" xfId="32734" xr:uid="{00000000-0005-0000-0000-00002D680000}"/>
    <cellStyle name="Normal 157 2" xfId="1195" xr:uid="{00000000-0005-0000-0000-00002E680000}"/>
    <cellStyle name="Normal 157 2 2" xfId="32738" xr:uid="{00000000-0005-0000-0000-00002F680000}"/>
    <cellStyle name="Normal 157 3" xfId="1201" xr:uid="{00000000-0005-0000-0000-000030680000}"/>
    <cellStyle name="Normal 158" xfId="32743" xr:uid="{00000000-0005-0000-0000-000031680000}"/>
    <cellStyle name="Normal 158 2" xfId="32747" xr:uid="{00000000-0005-0000-0000-000032680000}"/>
    <cellStyle name="Normal 158 2 2" xfId="32752" xr:uid="{00000000-0005-0000-0000-000033680000}"/>
    <cellStyle name="Normal 158 3" xfId="32757" xr:uid="{00000000-0005-0000-0000-000034680000}"/>
    <cellStyle name="Normal 159" xfId="32763" xr:uid="{00000000-0005-0000-0000-000035680000}"/>
    <cellStyle name="Normal 159 2" xfId="32767" xr:uid="{00000000-0005-0000-0000-000036680000}"/>
    <cellStyle name="Normal 159 2 2" xfId="32772" xr:uid="{00000000-0005-0000-0000-000037680000}"/>
    <cellStyle name="Normal 159 3" xfId="32777" xr:uid="{00000000-0005-0000-0000-000038680000}"/>
    <cellStyle name="Normal 16" xfId="32782" xr:uid="{00000000-0005-0000-0000-000039680000}"/>
    <cellStyle name="Normal 16 10" xfId="32787" xr:uid="{00000000-0005-0000-0000-00003A680000}"/>
    <cellStyle name="Normal 16 11" xfId="32789" xr:uid="{00000000-0005-0000-0000-00003B680000}"/>
    <cellStyle name="Normal 16 12" xfId="12992" xr:uid="{00000000-0005-0000-0000-00003C680000}"/>
    <cellStyle name="Normal 16 13" xfId="23188" xr:uid="{00000000-0005-0000-0000-00003D680000}"/>
    <cellStyle name="Normal 16 14" xfId="23193" xr:uid="{00000000-0005-0000-0000-00003E680000}"/>
    <cellStyle name="Normal 16 15" xfId="32792" xr:uid="{00000000-0005-0000-0000-00003F680000}"/>
    <cellStyle name="Normal 16 16" xfId="32795" xr:uid="{00000000-0005-0000-0000-000040680000}"/>
    <cellStyle name="Normal 16 17" xfId="32797" xr:uid="{00000000-0005-0000-0000-000041680000}"/>
    <cellStyle name="Normal 16 18" xfId="19778" xr:uid="{00000000-0005-0000-0000-000042680000}"/>
    <cellStyle name="Normal 16 19" xfId="19787" xr:uid="{00000000-0005-0000-0000-000043680000}"/>
    <cellStyle name="Normal 16 2" xfId="19887" xr:uid="{00000000-0005-0000-0000-000044680000}"/>
    <cellStyle name="Normal 16 2 2" xfId="32799" xr:uid="{00000000-0005-0000-0000-000045680000}"/>
    <cellStyle name="Normal 16 2 2 2" xfId="32802" xr:uid="{00000000-0005-0000-0000-000046680000}"/>
    <cellStyle name="Normal 16 2 3" xfId="32488" xr:uid="{00000000-0005-0000-0000-000047680000}"/>
    <cellStyle name="Normal 16 2 4" xfId="32803" xr:uid="{00000000-0005-0000-0000-000048680000}"/>
    <cellStyle name="Normal 16 20" xfId="32791" xr:uid="{00000000-0005-0000-0000-000049680000}"/>
    <cellStyle name="Normal 16 21" xfId="32794" xr:uid="{00000000-0005-0000-0000-00004A680000}"/>
    <cellStyle name="Normal 16 22" xfId="32796" xr:uid="{00000000-0005-0000-0000-00004B680000}"/>
    <cellStyle name="Normal 16 23" xfId="19779" xr:uid="{00000000-0005-0000-0000-00004C680000}"/>
    <cellStyle name="Normal 16 24" xfId="19788" xr:uid="{00000000-0005-0000-0000-00004D680000}"/>
    <cellStyle name="Normal 16 25" xfId="19794" xr:uid="{00000000-0005-0000-0000-00004E680000}"/>
    <cellStyle name="Normal 16 26" xfId="19797" xr:uid="{00000000-0005-0000-0000-00004F680000}"/>
    <cellStyle name="Normal 16 27" xfId="32804" xr:uid="{00000000-0005-0000-0000-000050680000}"/>
    <cellStyle name="Normal 16 3" xfId="32806" xr:uid="{00000000-0005-0000-0000-000051680000}"/>
    <cellStyle name="Normal 16 3 2" xfId="32810" xr:uid="{00000000-0005-0000-0000-000052680000}"/>
    <cellStyle name="Normal 16 3 2 2" xfId="19839" xr:uid="{00000000-0005-0000-0000-000053680000}"/>
    <cellStyle name="Normal 16 3 3" xfId="32812" xr:uid="{00000000-0005-0000-0000-000054680000}"/>
    <cellStyle name="Normal 16 4" xfId="32813" xr:uid="{00000000-0005-0000-0000-000055680000}"/>
    <cellStyle name="Normal 16 4 2" xfId="32815" xr:uid="{00000000-0005-0000-0000-000056680000}"/>
    <cellStyle name="Normal 16 5" xfId="32818" xr:uid="{00000000-0005-0000-0000-000057680000}"/>
    <cellStyle name="Normal 16 6" xfId="32820" xr:uid="{00000000-0005-0000-0000-000058680000}"/>
    <cellStyle name="Normal 16 7" xfId="31629" xr:uid="{00000000-0005-0000-0000-000059680000}"/>
    <cellStyle name="Normal 16 8" xfId="32822" xr:uid="{00000000-0005-0000-0000-00005A680000}"/>
    <cellStyle name="Normal 16 9" xfId="32824" xr:uid="{00000000-0005-0000-0000-00005B680000}"/>
    <cellStyle name="Normal 160" xfId="32720" xr:uid="{00000000-0005-0000-0000-00005C680000}"/>
    <cellStyle name="Normal 160 2" xfId="11849" xr:uid="{00000000-0005-0000-0000-00005D680000}"/>
    <cellStyle name="Normal 160 2 2" xfId="11857" xr:uid="{00000000-0005-0000-0000-00005E680000}"/>
    <cellStyle name="Normal 160 3" xfId="2627" xr:uid="{00000000-0005-0000-0000-00005F680000}"/>
    <cellStyle name="Normal 161" xfId="32724" xr:uid="{00000000-0005-0000-0000-000060680000}"/>
    <cellStyle name="Normal 161 2" xfId="11893" xr:uid="{00000000-0005-0000-0000-000061680000}"/>
    <cellStyle name="Normal 161 2 2" xfId="31193" xr:uid="{00000000-0005-0000-0000-000062680000}"/>
    <cellStyle name="Normal 161 3" xfId="32728" xr:uid="{00000000-0005-0000-0000-000063680000}"/>
    <cellStyle name="Normal 162" xfId="32733" xr:uid="{00000000-0005-0000-0000-000064680000}"/>
    <cellStyle name="Normal 162 2" xfId="1194" xr:uid="{00000000-0005-0000-0000-000065680000}"/>
    <cellStyle name="Normal 162 2 2" xfId="32737" xr:uid="{00000000-0005-0000-0000-000066680000}"/>
    <cellStyle name="Normal 162 3" xfId="1200" xr:uid="{00000000-0005-0000-0000-000067680000}"/>
    <cellStyle name="Normal 163" xfId="32742" xr:uid="{00000000-0005-0000-0000-000068680000}"/>
    <cellStyle name="Normal 163 2" xfId="32746" xr:uid="{00000000-0005-0000-0000-000069680000}"/>
    <cellStyle name="Normal 163 2 2" xfId="32751" xr:uid="{00000000-0005-0000-0000-00006A680000}"/>
    <cellStyle name="Normal 163 3" xfId="32756" xr:uid="{00000000-0005-0000-0000-00006B680000}"/>
    <cellStyle name="Normal 164" xfId="32762" xr:uid="{00000000-0005-0000-0000-00006C680000}"/>
    <cellStyle name="Normal 164 2" xfId="32766" xr:uid="{00000000-0005-0000-0000-00006D680000}"/>
    <cellStyle name="Normal 164 2 2" xfId="32771" xr:uid="{00000000-0005-0000-0000-00006E680000}"/>
    <cellStyle name="Normal 164 3" xfId="32776" xr:uid="{00000000-0005-0000-0000-00006F680000}"/>
    <cellStyle name="Normal 165" xfId="32827" xr:uid="{00000000-0005-0000-0000-000070680000}"/>
    <cellStyle name="Normal 165 2" xfId="29209" xr:uid="{00000000-0005-0000-0000-000071680000}"/>
    <cellStyle name="Normal 165 2 2" xfId="29216" xr:uid="{00000000-0005-0000-0000-000072680000}"/>
    <cellStyle name="Normal 165 3" xfId="30042" xr:uid="{00000000-0005-0000-0000-000073680000}"/>
    <cellStyle name="Normal 166" xfId="32831" xr:uid="{00000000-0005-0000-0000-000074680000}"/>
    <cellStyle name="Normal 166 2" xfId="29347" xr:uid="{00000000-0005-0000-0000-000075680000}"/>
    <cellStyle name="Normal 166 2 2" xfId="32837" xr:uid="{00000000-0005-0000-0000-000076680000}"/>
    <cellStyle name="Normal 166 3" xfId="30051" xr:uid="{00000000-0005-0000-0000-000077680000}"/>
    <cellStyle name="Normal 167" xfId="32841" xr:uid="{00000000-0005-0000-0000-000078680000}"/>
    <cellStyle name="Normal 167 2" xfId="29425" xr:uid="{00000000-0005-0000-0000-000079680000}"/>
    <cellStyle name="Normal 167 2 2" xfId="32845" xr:uid="{00000000-0005-0000-0000-00007A680000}"/>
    <cellStyle name="Normal 167 3" xfId="32849" xr:uid="{00000000-0005-0000-0000-00007B680000}"/>
    <cellStyle name="Normal 168" xfId="32854" xr:uid="{00000000-0005-0000-0000-00007C680000}"/>
    <cellStyle name="Normal 168 2" xfId="18201" xr:uid="{00000000-0005-0000-0000-00007D680000}"/>
    <cellStyle name="Normal 168 2 2" xfId="3540" xr:uid="{00000000-0005-0000-0000-00007E680000}"/>
    <cellStyle name="Normal 168 3" xfId="32858" xr:uid="{00000000-0005-0000-0000-00007F680000}"/>
    <cellStyle name="Normal 169" xfId="32862" xr:uid="{00000000-0005-0000-0000-000080680000}"/>
    <cellStyle name="Normal 169 2" xfId="32866" xr:uid="{00000000-0005-0000-0000-000081680000}"/>
    <cellStyle name="Normal 169 2 2" xfId="32870" xr:uid="{00000000-0005-0000-0000-000082680000}"/>
    <cellStyle name="Normal 169 3" xfId="32874" xr:uid="{00000000-0005-0000-0000-000083680000}"/>
    <cellStyle name="Normal 17" xfId="32880" xr:uid="{00000000-0005-0000-0000-000084680000}"/>
    <cellStyle name="Normal 17 10" xfId="32882" xr:uid="{00000000-0005-0000-0000-000085680000}"/>
    <cellStyle name="Normal 17 11" xfId="32885" xr:uid="{00000000-0005-0000-0000-000086680000}"/>
    <cellStyle name="Normal 17 12" xfId="8921" xr:uid="{00000000-0005-0000-0000-000087680000}"/>
    <cellStyle name="Normal 17 13" xfId="8924" xr:uid="{00000000-0005-0000-0000-000088680000}"/>
    <cellStyle name="Normal 17 14" xfId="32887" xr:uid="{00000000-0005-0000-0000-000089680000}"/>
    <cellStyle name="Normal 17 15" xfId="32890" xr:uid="{00000000-0005-0000-0000-00008A680000}"/>
    <cellStyle name="Normal 17 16" xfId="30076" xr:uid="{00000000-0005-0000-0000-00008B680000}"/>
    <cellStyle name="Normal 17 17" xfId="30082" xr:uid="{00000000-0005-0000-0000-00008C680000}"/>
    <cellStyle name="Normal 17 18" xfId="30086" xr:uid="{00000000-0005-0000-0000-00008D680000}"/>
    <cellStyle name="Normal 17 19" xfId="32894" xr:uid="{00000000-0005-0000-0000-00008E680000}"/>
    <cellStyle name="Normal 17 2" xfId="32897" xr:uid="{00000000-0005-0000-0000-00008F680000}"/>
    <cellStyle name="Normal 17 2 2" xfId="32901" xr:uid="{00000000-0005-0000-0000-000090680000}"/>
    <cellStyle name="Normal 17 2 3" xfId="32495" xr:uid="{00000000-0005-0000-0000-000091680000}"/>
    <cellStyle name="Normal 17 2 3 2" xfId="32905" xr:uid="{00000000-0005-0000-0000-000092680000}"/>
    <cellStyle name="Normal 17 20" xfId="32889" xr:uid="{00000000-0005-0000-0000-000093680000}"/>
    <cellStyle name="Normal 17 21" xfId="30077" xr:uid="{00000000-0005-0000-0000-000094680000}"/>
    <cellStyle name="Normal 17 22" xfId="30083" xr:uid="{00000000-0005-0000-0000-000095680000}"/>
    <cellStyle name="Normal 17 23" xfId="30087" xr:uid="{00000000-0005-0000-0000-000096680000}"/>
    <cellStyle name="Normal 17 24" xfId="32893" xr:uid="{00000000-0005-0000-0000-000097680000}"/>
    <cellStyle name="Normal 17 25" xfId="32906" xr:uid="{00000000-0005-0000-0000-000098680000}"/>
    <cellStyle name="Normal 17 26" xfId="29320" xr:uid="{00000000-0005-0000-0000-000099680000}"/>
    <cellStyle name="Normal 17 3" xfId="32909" xr:uid="{00000000-0005-0000-0000-00009A680000}"/>
    <cellStyle name="Normal 17 3 10" xfId="15646" xr:uid="{00000000-0005-0000-0000-00009B680000}"/>
    <cellStyle name="Normal 17 3 10 2" xfId="15651" xr:uid="{00000000-0005-0000-0000-00009C680000}"/>
    <cellStyle name="Normal 17 3 10 2 2" xfId="9641" xr:uid="{00000000-0005-0000-0000-00009D680000}"/>
    <cellStyle name="Normal 17 3 10 3" xfId="32912" xr:uid="{00000000-0005-0000-0000-00009E680000}"/>
    <cellStyle name="Normal 17 3 11" xfId="15654" xr:uid="{00000000-0005-0000-0000-00009F680000}"/>
    <cellStyle name="Normal 17 3 11 2" xfId="32913" xr:uid="{00000000-0005-0000-0000-0000A0680000}"/>
    <cellStyle name="Normal 17 3 12" xfId="24243" xr:uid="{00000000-0005-0000-0000-0000A1680000}"/>
    <cellStyle name="Normal 17 3 13" xfId="27573" xr:uid="{00000000-0005-0000-0000-0000A2680000}"/>
    <cellStyle name="Normal 17 3 14" xfId="32914" xr:uid="{00000000-0005-0000-0000-0000A3680000}"/>
    <cellStyle name="Normal 17 3 2" xfId="32915" xr:uid="{00000000-0005-0000-0000-0000A4680000}"/>
    <cellStyle name="Normal 17 3 2 10" xfId="29368" xr:uid="{00000000-0005-0000-0000-0000A5680000}"/>
    <cellStyle name="Normal 17 3 2 11" xfId="29373" xr:uid="{00000000-0005-0000-0000-0000A6680000}"/>
    <cellStyle name="Normal 17 3 2 12" xfId="32206" xr:uid="{00000000-0005-0000-0000-0000A7680000}"/>
    <cellStyle name="Normal 17 3 2 2" xfId="32917" xr:uid="{00000000-0005-0000-0000-0000A8680000}"/>
    <cellStyle name="Normal 17 3 2 2 10" xfId="16370" xr:uid="{00000000-0005-0000-0000-0000A9680000}"/>
    <cellStyle name="Normal 17 3 2 2 2" xfId="14429" xr:uid="{00000000-0005-0000-0000-0000AA680000}"/>
    <cellStyle name="Normal 17 3 2 2 2 2" xfId="14433" xr:uid="{00000000-0005-0000-0000-0000AB680000}"/>
    <cellStyle name="Normal 17 3 2 2 2 2 2" xfId="14437" xr:uid="{00000000-0005-0000-0000-0000AC680000}"/>
    <cellStyle name="Normal 17 3 2 2 2 2 2 2" xfId="7654" xr:uid="{00000000-0005-0000-0000-0000AD680000}"/>
    <cellStyle name="Normal 17 3 2 2 2 2 2 2 2" xfId="7657" xr:uid="{00000000-0005-0000-0000-0000AE680000}"/>
    <cellStyle name="Normal 17 3 2 2 2 2 2 2 2 2" xfId="7412" xr:uid="{00000000-0005-0000-0000-0000AF680000}"/>
    <cellStyle name="Normal 17 3 2 2 2 2 2 2 2 2 2" xfId="7383" xr:uid="{00000000-0005-0000-0000-0000B0680000}"/>
    <cellStyle name="Normal 17 3 2 2 2 2 2 2 2 2 2 2" xfId="32919" xr:uid="{00000000-0005-0000-0000-0000B1680000}"/>
    <cellStyle name="Normal 17 3 2 2 2 2 2 2 2 2 3" xfId="32921" xr:uid="{00000000-0005-0000-0000-0000B2680000}"/>
    <cellStyle name="Normal 17 3 2 2 2 2 2 2 2 3" xfId="7417" xr:uid="{00000000-0005-0000-0000-0000B3680000}"/>
    <cellStyle name="Normal 17 3 2 2 2 2 2 2 2 3 2" xfId="32923" xr:uid="{00000000-0005-0000-0000-0000B4680000}"/>
    <cellStyle name="Normal 17 3 2 2 2 2 2 2 2 4" xfId="11704" xr:uid="{00000000-0005-0000-0000-0000B5680000}"/>
    <cellStyle name="Normal 17 3 2 2 2 2 2 2 3" xfId="5153" xr:uid="{00000000-0005-0000-0000-0000B6680000}"/>
    <cellStyle name="Normal 17 3 2 2 2 2 2 2 3 2" xfId="7659" xr:uid="{00000000-0005-0000-0000-0000B7680000}"/>
    <cellStyle name="Normal 17 3 2 2 2 2 2 2 3 2 2" xfId="11120" xr:uid="{00000000-0005-0000-0000-0000B8680000}"/>
    <cellStyle name="Normal 17 3 2 2 2 2 2 2 3 3" xfId="32927" xr:uid="{00000000-0005-0000-0000-0000B9680000}"/>
    <cellStyle name="Normal 17 3 2 2 2 2 2 2 4" xfId="7667" xr:uid="{00000000-0005-0000-0000-0000BA680000}"/>
    <cellStyle name="Normal 17 3 2 2 2 2 2 2 4 2" xfId="12619" xr:uid="{00000000-0005-0000-0000-0000BB680000}"/>
    <cellStyle name="Normal 17 3 2 2 2 2 2 2 5" xfId="12626" xr:uid="{00000000-0005-0000-0000-0000BC680000}"/>
    <cellStyle name="Normal 17 3 2 2 2 2 2 3" xfId="7672" xr:uid="{00000000-0005-0000-0000-0000BD680000}"/>
    <cellStyle name="Normal 17 3 2 2 2 2 2 3 2" xfId="7675" xr:uid="{00000000-0005-0000-0000-0000BE680000}"/>
    <cellStyle name="Normal 17 3 2 2 2 2 2 3 2 2" xfId="7678" xr:uid="{00000000-0005-0000-0000-0000BF680000}"/>
    <cellStyle name="Normal 17 3 2 2 2 2 2 3 2 2 2" xfId="11167" xr:uid="{00000000-0005-0000-0000-0000C0680000}"/>
    <cellStyle name="Normal 17 3 2 2 2 2 2 3 2 3" xfId="32929" xr:uid="{00000000-0005-0000-0000-0000C1680000}"/>
    <cellStyle name="Normal 17 3 2 2 2 2 2 3 3" xfId="7682" xr:uid="{00000000-0005-0000-0000-0000C2680000}"/>
    <cellStyle name="Normal 17 3 2 2 2 2 2 3 3 2" xfId="20409" xr:uid="{00000000-0005-0000-0000-0000C3680000}"/>
    <cellStyle name="Normal 17 3 2 2 2 2 2 3 4" xfId="10397" xr:uid="{00000000-0005-0000-0000-0000C4680000}"/>
    <cellStyle name="Normal 17 3 2 2 2 2 2 4" xfId="7688" xr:uid="{00000000-0005-0000-0000-0000C5680000}"/>
    <cellStyle name="Normal 17 3 2 2 2 2 2 4 2" xfId="7693" xr:uid="{00000000-0005-0000-0000-0000C6680000}"/>
    <cellStyle name="Normal 17 3 2 2 2 2 2 4 2 2" xfId="14658" xr:uid="{00000000-0005-0000-0000-0000C7680000}"/>
    <cellStyle name="Normal 17 3 2 2 2 2 2 4 3" xfId="14662" xr:uid="{00000000-0005-0000-0000-0000C8680000}"/>
    <cellStyle name="Normal 17 3 2 2 2 2 2 5" xfId="29" xr:uid="{00000000-0005-0000-0000-0000C9680000}"/>
    <cellStyle name="Normal 17 3 2 2 2 2 2 5 2" xfId="14665" xr:uid="{00000000-0005-0000-0000-0000CA680000}"/>
    <cellStyle name="Normal 17 3 2 2 2 2 2 6" xfId="7703" xr:uid="{00000000-0005-0000-0000-0000CB680000}"/>
    <cellStyle name="Normal 17 3 2 2 2 2 2 7" xfId="18035" xr:uid="{00000000-0005-0000-0000-0000CC680000}"/>
    <cellStyle name="Normal 17 3 2 2 2 2 3" xfId="32931" xr:uid="{00000000-0005-0000-0000-0000CD680000}"/>
    <cellStyle name="Normal 17 3 2 2 2 2 3 2" xfId="6483" xr:uid="{00000000-0005-0000-0000-0000CE680000}"/>
    <cellStyle name="Normal 17 3 2 2 2 2 3 2 2" xfId="6490" xr:uid="{00000000-0005-0000-0000-0000CF680000}"/>
    <cellStyle name="Normal 17 3 2 2 2 2 3 2 2 2" xfId="7744" xr:uid="{00000000-0005-0000-0000-0000D0680000}"/>
    <cellStyle name="Normal 17 3 2 2 2 2 3 2 2 2 2" xfId="10787" xr:uid="{00000000-0005-0000-0000-0000D1680000}"/>
    <cellStyle name="Normal 17 3 2 2 2 2 3 2 2 3" xfId="10790" xr:uid="{00000000-0005-0000-0000-0000D2680000}"/>
    <cellStyle name="Normal 17 3 2 2 2 2 3 2 3" xfId="7747" xr:uid="{00000000-0005-0000-0000-0000D3680000}"/>
    <cellStyle name="Normal 17 3 2 2 2 2 3 2 3 2" xfId="10804" xr:uid="{00000000-0005-0000-0000-0000D4680000}"/>
    <cellStyle name="Normal 17 3 2 2 2 2 3 2 4" xfId="12631" xr:uid="{00000000-0005-0000-0000-0000D5680000}"/>
    <cellStyle name="Normal 17 3 2 2 2 2 3 3" xfId="6503" xr:uid="{00000000-0005-0000-0000-0000D6680000}"/>
    <cellStyle name="Normal 17 3 2 2 2 2 3 3 2" xfId="7750" xr:uid="{00000000-0005-0000-0000-0000D7680000}"/>
    <cellStyle name="Normal 17 3 2 2 2 2 3 3 2 2" xfId="10829" xr:uid="{00000000-0005-0000-0000-0000D8680000}"/>
    <cellStyle name="Normal 17 3 2 2 2 2 3 3 3" xfId="32933" xr:uid="{00000000-0005-0000-0000-0000D9680000}"/>
    <cellStyle name="Normal 17 3 2 2 2 2 3 4" xfId="7758" xr:uid="{00000000-0005-0000-0000-0000DA680000}"/>
    <cellStyle name="Normal 17 3 2 2 2 2 3 4 2" xfId="14670" xr:uid="{00000000-0005-0000-0000-0000DB680000}"/>
    <cellStyle name="Normal 17 3 2 2 2 2 3 5" xfId="7768" xr:uid="{00000000-0005-0000-0000-0000DC680000}"/>
    <cellStyle name="Normal 17 3 2 2 2 2 4" xfId="32935" xr:uid="{00000000-0005-0000-0000-0000DD680000}"/>
    <cellStyle name="Normal 17 3 2 2 2 2 4 2" xfId="6511" xr:uid="{00000000-0005-0000-0000-0000DE680000}"/>
    <cellStyle name="Normal 17 3 2 2 2 2 4 2 2" xfId="7782" xr:uid="{00000000-0005-0000-0000-0000DF680000}"/>
    <cellStyle name="Normal 17 3 2 2 2 2 4 2 2 2" xfId="10912" xr:uid="{00000000-0005-0000-0000-0000E0680000}"/>
    <cellStyle name="Normal 17 3 2 2 2 2 4 2 3" xfId="4317" xr:uid="{00000000-0005-0000-0000-0000E1680000}"/>
    <cellStyle name="Normal 17 3 2 2 2 2 4 3" xfId="6705" xr:uid="{00000000-0005-0000-0000-0000E2680000}"/>
    <cellStyle name="Normal 17 3 2 2 2 2 4 3 2" xfId="32937" xr:uid="{00000000-0005-0000-0000-0000E3680000}"/>
    <cellStyle name="Normal 17 3 2 2 2 2 4 4" xfId="14677" xr:uid="{00000000-0005-0000-0000-0000E4680000}"/>
    <cellStyle name="Normal 17 3 2 2 2 2 5" xfId="32939" xr:uid="{00000000-0005-0000-0000-0000E5680000}"/>
    <cellStyle name="Normal 17 3 2 2 2 2 5 2" xfId="7790" xr:uid="{00000000-0005-0000-0000-0000E6680000}"/>
    <cellStyle name="Normal 17 3 2 2 2 2 5 2 2" xfId="21542" xr:uid="{00000000-0005-0000-0000-0000E7680000}"/>
    <cellStyle name="Normal 17 3 2 2 2 2 5 3" xfId="21548" xr:uid="{00000000-0005-0000-0000-0000E8680000}"/>
    <cellStyle name="Normal 17 3 2 2 2 2 6" xfId="32942" xr:uid="{00000000-0005-0000-0000-0000E9680000}"/>
    <cellStyle name="Normal 17 3 2 2 2 2 6 2" xfId="21616" xr:uid="{00000000-0005-0000-0000-0000EA680000}"/>
    <cellStyle name="Normal 17 3 2 2 2 2 7" xfId="32944" xr:uid="{00000000-0005-0000-0000-0000EB680000}"/>
    <cellStyle name="Normal 17 3 2 2 2 2 8" xfId="11781" xr:uid="{00000000-0005-0000-0000-0000EC680000}"/>
    <cellStyle name="Normal 17 3 2 2 2 3" xfId="14440" xr:uid="{00000000-0005-0000-0000-0000ED680000}"/>
    <cellStyle name="Normal 17 3 2 2 2 3 2" xfId="32946" xr:uid="{00000000-0005-0000-0000-0000EE680000}"/>
    <cellStyle name="Normal 17 3 2 2 2 3 2 2" xfId="1414" xr:uid="{00000000-0005-0000-0000-0000EF680000}"/>
    <cellStyle name="Normal 17 3 2 2 2 3 2 2 2" xfId="143" xr:uid="{00000000-0005-0000-0000-0000F0680000}"/>
    <cellStyle name="Normal 17 3 2 2 2 3 2 2 2 2" xfId="1643" xr:uid="{00000000-0005-0000-0000-0000F1680000}"/>
    <cellStyle name="Normal 17 3 2 2 2 3 2 2 2 2 2" xfId="32948" xr:uid="{00000000-0005-0000-0000-0000F2680000}"/>
    <cellStyle name="Normal 17 3 2 2 2 3 2 2 2 3" xfId="32950" xr:uid="{00000000-0005-0000-0000-0000F3680000}"/>
    <cellStyle name="Normal 17 3 2 2 2 3 2 2 3" xfId="154" xr:uid="{00000000-0005-0000-0000-0000F4680000}"/>
    <cellStyle name="Normal 17 3 2 2 2 3 2 2 3 2" xfId="32952" xr:uid="{00000000-0005-0000-0000-0000F5680000}"/>
    <cellStyle name="Normal 17 3 2 2 2 3 2 2 4" xfId="12647" xr:uid="{00000000-0005-0000-0000-0000F6680000}"/>
    <cellStyle name="Normal 17 3 2 2 2 3 2 3" xfId="1314" xr:uid="{00000000-0005-0000-0000-0000F7680000}"/>
    <cellStyle name="Normal 17 3 2 2 2 3 2 3 2" xfId="1423" xr:uid="{00000000-0005-0000-0000-0000F8680000}"/>
    <cellStyle name="Normal 17 3 2 2 2 3 2 3 2 2" xfId="32954" xr:uid="{00000000-0005-0000-0000-0000F9680000}"/>
    <cellStyle name="Normal 17 3 2 2 2 3 2 3 3" xfId="32956" xr:uid="{00000000-0005-0000-0000-0000FA680000}"/>
    <cellStyle name="Normal 17 3 2 2 2 3 2 4" xfId="1438" xr:uid="{00000000-0005-0000-0000-0000FB680000}"/>
    <cellStyle name="Normal 17 3 2 2 2 3 2 4 2" xfId="14689" xr:uid="{00000000-0005-0000-0000-0000FC680000}"/>
    <cellStyle name="Normal 17 3 2 2 2 3 2 5" xfId="1448" xr:uid="{00000000-0005-0000-0000-0000FD680000}"/>
    <cellStyle name="Normal 17 3 2 2 2 3 3" xfId="32958" xr:uid="{00000000-0005-0000-0000-0000FE680000}"/>
    <cellStyle name="Normal 17 3 2 2 2 3 3 2" xfId="6523" xr:uid="{00000000-0005-0000-0000-0000FF680000}"/>
    <cellStyle name="Normal 17 3 2 2 2 3 3 2 2" xfId="7524" xr:uid="{00000000-0005-0000-0000-000000690000}"/>
    <cellStyle name="Normal 17 3 2 2 2 3 3 2 2 2" xfId="11002" xr:uid="{00000000-0005-0000-0000-000001690000}"/>
    <cellStyle name="Normal 17 3 2 2 2 3 3 2 3" xfId="32960" xr:uid="{00000000-0005-0000-0000-000002690000}"/>
    <cellStyle name="Normal 17 3 2 2 2 3 3 3" xfId="3128" xr:uid="{00000000-0005-0000-0000-000003690000}"/>
    <cellStyle name="Normal 17 3 2 2 2 3 3 3 2" xfId="12084" xr:uid="{00000000-0005-0000-0000-000004690000}"/>
    <cellStyle name="Normal 17 3 2 2 2 3 3 4" xfId="12099" xr:uid="{00000000-0005-0000-0000-000005690000}"/>
    <cellStyle name="Normal 17 3 2 2 2 3 4" xfId="32962" xr:uid="{00000000-0005-0000-0000-000006690000}"/>
    <cellStyle name="Normal 17 3 2 2 2 3 4 2" xfId="7835" xr:uid="{00000000-0005-0000-0000-000007690000}"/>
    <cellStyle name="Normal 17 3 2 2 2 3 4 2 2" xfId="32965" xr:uid="{00000000-0005-0000-0000-000008690000}"/>
    <cellStyle name="Normal 17 3 2 2 2 3 4 3" xfId="12112" xr:uid="{00000000-0005-0000-0000-000009690000}"/>
    <cellStyle name="Normal 17 3 2 2 2 3 5" xfId="32968" xr:uid="{00000000-0005-0000-0000-00000A690000}"/>
    <cellStyle name="Normal 17 3 2 2 2 3 5 2" xfId="16972" xr:uid="{00000000-0005-0000-0000-00000B690000}"/>
    <cellStyle name="Normal 17 3 2 2 2 3 6" xfId="32970" xr:uid="{00000000-0005-0000-0000-00000C690000}"/>
    <cellStyle name="Normal 17 3 2 2 2 3 7" xfId="32972" xr:uid="{00000000-0005-0000-0000-00000D690000}"/>
    <cellStyle name="Normal 17 3 2 2 2 4" xfId="7399" xr:uid="{00000000-0005-0000-0000-00000E690000}"/>
    <cellStyle name="Normal 17 3 2 2 2 4 2" xfId="32974" xr:uid="{00000000-0005-0000-0000-00000F690000}"/>
    <cellStyle name="Normal 17 3 2 2 2 4 2 2" xfId="6140" xr:uid="{00000000-0005-0000-0000-000010690000}"/>
    <cellStyle name="Normal 17 3 2 2 2 4 2 2 2" xfId="6146" xr:uid="{00000000-0005-0000-0000-000011690000}"/>
    <cellStyle name="Normal 17 3 2 2 2 4 2 2 2 2" xfId="32976" xr:uid="{00000000-0005-0000-0000-000012690000}"/>
    <cellStyle name="Normal 17 3 2 2 2 4 2 2 3" xfId="32979" xr:uid="{00000000-0005-0000-0000-000013690000}"/>
    <cellStyle name="Normal 17 3 2 2 2 4 2 3" xfId="6152" xr:uid="{00000000-0005-0000-0000-000014690000}"/>
    <cellStyle name="Normal 17 3 2 2 2 4 2 3 2" xfId="32982" xr:uid="{00000000-0005-0000-0000-000015690000}"/>
    <cellStyle name="Normal 17 3 2 2 2 4 2 4" xfId="14703" xr:uid="{00000000-0005-0000-0000-000016690000}"/>
    <cellStyle name="Normal 17 3 2 2 2 4 3" xfId="32985" xr:uid="{00000000-0005-0000-0000-000017690000}"/>
    <cellStyle name="Normal 17 3 2 2 2 4 3 2" xfId="6178" xr:uid="{00000000-0005-0000-0000-000018690000}"/>
    <cellStyle name="Normal 17 3 2 2 2 4 3 2 2" xfId="32987" xr:uid="{00000000-0005-0000-0000-000019690000}"/>
    <cellStyle name="Normal 17 3 2 2 2 4 3 3" xfId="12135" xr:uid="{00000000-0005-0000-0000-00001A690000}"/>
    <cellStyle name="Normal 17 3 2 2 2 4 4" xfId="32990" xr:uid="{00000000-0005-0000-0000-00001B690000}"/>
    <cellStyle name="Normal 17 3 2 2 2 4 4 2" xfId="32992" xr:uid="{00000000-0005-0000-0000-00001C690000}"/>
    <cellStyle name="Normal 17 3 2 2 2 4 5" xfId="32994" xr:uid="{00000000-0005-0000-0000-00001D690000}"/>
    <cellStyle name="Normal 17 3 2 2 2 5" xfId="32996" xr:uid="{00000000-0005-0000-0000-00001E690000}"/>
    <cellStyle name="Normal 17 3 2 2 2 5 2" xfId="32998" xr:uid="{00000000-0005-0000-0000-00001F690000}"/>
    <cellStyle name="Normal 17 3 2 2 2 5 2 2" xfId="6205" xr:uid="{00000000-0005-0000-0000-000020690000}"/>
    <cellStyle name="Normal 17 3 2 2 2 5 2 2 2" xfId="17799" xr:uid="{00000000-0005-0000-0000-000021690000}"/>
    <cellStyle name="Normal 17 3 2 2 2 5 2 3" xfId="18911" xr:uid="{00000000-0005-0000-0000-000022690000}"/>
    <cellStyle name="Normal 17 3 2 2 2 5 3" xfId="33000" xr:uid="{00000000-0005-0000-0000-000023690000}"/>
    <cellStyle name="Normal 17 3 2 2 2 5 3 2" xfId="18997" xr:uid="{00000000-0005-0000-0000-000024690000}"/>
    <cellStyle name="Normal 17 3 2 2 2 5 4" xfId="16481" xr:uid="{00000000-0005-0000-0000-000025690000}"/>
    <cellStyle name="Normal 17 3 2 2 2 6" xfId="33002" xr:uid="{00000000-0005-0000-0000-000026690000}"/>
    <cellStyle name="Normal 17 3 2 2 2 6 2" xfId="18442" xr:uid="{00000000-0005-0000-0000-000027690000}"/>
    <cellStyle name="Normal 17 3 2 2 2 6 2 2" xfId="19167" xr:uid="{00000000-0005-0000-0000-000028690000}"/>
    <cellStyle name="Normal 17 3 2 2 2 6 3" xfId="18445" xr:uid="{00000000-0005-0000-0000-000029690000}"/>
    <cellStyle name="Normal 17 3 2 2 2 7" xfId="33004" xr:uid="{00000000-0005-0000-0000-00002A690000}"/>
    <cellStyle name="Normal 17 3 2 2 2 7 2" xfId="18506" xr:uid="{00000000-0005-0000-0000-00002B690000}"/>
    <cellStyle name="Normal 17 3 2 2 2 8" xfId="33006" xr:uid="{00000000-0005-0000-0000-00002C690000}"/>
    <cellStyle name="Normal 17 3 2 2 2 9" xfId="33008" xr:uid="{00000000-0005-0000-0000-00002D690000}"/>
    <cellStyle name="Normal 17 3 2 2 3" xfId="14443" xr:uid="{00000000-0005-0000-0000-00002E690000}"/>
    <cellStyle name="Normal 17 3 2 2 3 2" xfId="14447" xr:uid="{00000000-0005-0000-0000-00002F690000}"/>
    <cellStyle name="Normal 17 3 2 2 3 2 2" xfId="33010" xr:uid="{00000000-0005-0000-0000-000030690000}"/>
    <cellStyle name="Normal 17 3 2 2 3 2 2 2" xfId="6115" xr:uid="{00000000-0005-0000-0000-000031690000}"/>
    <cellStyle name="Normal 17 3 2 2 3 2 2 2 2" xfId="8052" xr:uid="{00000000-0005-0000-0000-000032690000}"/>
    <cellStyle name="Normal 17 3 2 2 3 2 2 2 2 2" xfId="8055" xr:uid="{00000000-0005-0000-0000-000033690000}"/>
    <cellStyle name="Normal 17 3 2 2 3 2 2 2 2 2 2" xfId="33012" xr:uid="{00000000-0005-0000-0000-000034690000}"/>
    <cellStyle name="Normal 17 3 2 2 3 2 2 2 2 3" xfId="33014" xr:uid="{00000000-0005-0000-0000-000035690000}"/>
    <cellStyle name="Normal 17 3 2 2 3 2 2 2 3" xfId="8059" xr:uid="{00000000-0005-0000-0000-000036690000}"/>
    <cellStyle name="Normal 17 3 2 2 3 2 2 2 3 2" xfId="33018" xr:uid="{00000000-0005-0000-0000-000037690000}"/>
    <cellStyle name="Normal 17 3 2 2 3 2 2 2 4" xfId="12765" xr:uid="{00000000-0005-0000-0000-000038690000}"/>
    <cellStyle name="Normal 17 3 2 2 3 2 2 3" xfId="6120" xr:uid="{00000000-0005-0000-0000-000039690000}"/>
    <cellStyle name="Normal 17 3 2 2 3 2 2 3 2" xfId="8062" xr:uid="{00000000-0005-0000-0000-00003A690000}"/>
    <cellStyle name="Normal 17 3 2 2 3 2 2 3 2 2" xfId="33021" xr:uid="{00000000-0005-0000-0000-00003B690000}"/>
    <cellStyle name="Normal 17 3 2 2 3 2 2 3 3" xfId="33023" xr:uid="{00000000-0005-0000-0000-00003C690000}"/>
    <cellStyle name="Normal 17 3 2 2 3 2 2 4" xfId="8066" xr:uid="{00000000-0005-0000-0000-00003D690000}"/>
    <cellStyle name="Normal 17 3 2 2 3 2 2 4 2" xfId="14738" xr:uid="{00000000-0005-0000-0000-00003E690000}"/>
    <cellStyle name="Normal 17 3 2 2 3 2 2 5" xfId="8071" xr:uid="{00000000-0005-0000-0000-00003F690000}"/>
    <cellStyle name="Normal 17 3 2 2 3 2 3" xfId="33025" xr:uid="{00000000-0005-0000-0000-000040690000}"/>
    <cellStyle name="Normal 17 3 2 2 3 2 3 2" xfId="6238" xr:uid="{00000000-0005-0000-0000-000041690000}"/>
    <cellStyle name="Normal 17 3 2 2 3 2 3 2 2" xfId="4745" xr:uid="{00000000-0005-0000-0000-000042690000}"/>
    <cellStyle name="Normal 17 3 2 2 3 2 3 2 2 2" xfId="11355" xr:uid="{00000000-0005-0000-0000-000043690000}"/>
    <cellStyle name="Normal 17 3 2 2 3 2 3 2 3" xfId="33027" xr:uid="{00000000-0005-0000-0000-000044690000}"/>
    <cellStyle name="Normal 17 3 2 2 3 2 3 3" xfId="8074" xr:uid="{00000000-0005-0000-0000-000045690000}"/>
    <cellStyle name="Normal 17 3 2 2 3 2 3 3 2" xfId="33029" xr:uid="{00000000-0005-0000-0000-000046690000}"/>
    <cellStyle name="Normal 17 3 2 2 3 2 3 4" xfId="14744" xr:uid="{00000000-0005-0000-0000-000047690000}"/>
    <cellStyle name="Normal 17 3 2 2 3 2 4" xfId="33031" xr:uid="{00000000-0005-0000-0000-000048690000}"/>
    <cellStyle name="Normal 17 3 2 2 3 2 4 2" xfId="8078" xr:uid="{00000000-0005-0000-0000-000049690000}"/>
    <cellStyle name="Normal 17 3 2 2 3 2 4 2 2" xfId="33033" xr:uid="{00000000-0005-0000-0000-00004A690000}"/>
    <cellStyle name="Normal 17 3 2 2 3 2 4 3" xfId="33035" xr:uid="{00000000-0005-0000-0000-00004B690000}"/>
    <cellStyle name="Normal 17 3 2 2 3 2 5" xfId="33037" xr:uid="{00000000-0005-0000-0000-00004C690000}"/>
    <cellStyle name="Normal 17 3 2 2 3 2 5 2" xfId="33039" xr:uid="{00000000-0005-0000-0000-00004D690000}"/>
    <cellStyle name="Normal 17 3 2 2 3 2 6" xfId="1962" xr:uid="{00000000-0005-0000-0000-00004E690000}"/>
    <cellStyle name="Normal 17 3 2 2 3 2 7" xfId="2860" xr:uid="{00000000-0005-0000-0000-00004F690000}"/>
    <cellStyle name="Normal 17 3 2 2 3 3" xfId="33041" xr:uid="{00000000-0005-0000-0000-000050690000}"/>
    <cellStyle name="Normal 17 3 2 2 3 3 2" xfId="33043" xr:uid="{00000000-0005-0000-0000-000051690000}"/>
    <cellStyle name="Normal 17 3 2 2 3 3 2 2" xfId="6369" xr:uid="{00000000-0005-0000-0000-000052690000}"/>
    <cellStyle name="Normal 17 3 2 2 3 3 2 2 2" xfId="8099" xr:uid="{00000000-0005-0000-0000-000053690000}"/>
    <cellStyle name="Normal 17 3 2 2 3 3 2 2 2 2" xfId="33045" xr:uid="{00000000-0005-0000-0000-000054690000}"/>
    <cellStyle name="Normal 17 3 2 2 3 3 2 2 3" xfId="33047" xr:uid="{00000000-0005-0000-0000-000055690000}"/>
    <cellStyle name="Normal 17 3 2 2 3 3 2 3" xfId="8104" xr:uid="{00000000-0005-0000-0000-000056690000}"/>
    <cellStyle name="Normal 17 3 2 2 3 3 2 3 2" xfId="33049" xr:uid="{00000000-0005-0000-0000-000057690000}"/>
    <cellStyle name="Normal 17 3 2 2 3 3 2 4" xfId="14755" xr:uid="{00000000-0005-0000-0000-000058690000}"/>
    <cellStyle name="Normal 17 3 2 2 3 3 3" xfId="33052" xr:uid="{00000000-0005-0000-0000-000059690000}"/>
    <cellStyle name="Normal 17 3 2 2 3 3 3 2" xfId="8113" xr:uid="{00000000-0005-0000-0000-00005A690000}"/>
    <cellStyle name="Normal 17 3 2 2 3 3 3 2 2" xfId="22274" xr:uid="{00000000-0005-0000-0000-00005B690000}"/>
    <cellStyle name="Normal 17 3 2 2 3 3 3 3" xfId="10991" xr:uid="{00000000-0005-0000-0000-00005C690000}"/>
    <cellStyle name="Normal 17 3 2 2 3 3 4" xfId="33054" xr:uid="{00000000-0005-0000-0000-00005D690000}"/>
    <cellStyle name="Normal 17 3 2 2 3 3 4 2" xfId="11067" xr:uid="{00000000-0005-0000-0000-00005E690000}"/>
    <cellStyle name="Normal 17 3 2 2 3 3 5" xfId="33056" xr:uid="{00000000-0005-0000-0000-00005F690000}"/>
    <cellStyle name="Normal 17 3 2 2 3 4" xfId="33058" xr:uid="{00000000-0005-0000-0000-000060690000}"/>
    <cellStyle name="Normal 17 3 2 2 3 4 2" xfId="33060" xr:uid="{00000000-0005-0000-0000-000061690000}"/>
    <cellStyle name="Normal 17 3 2 2 3 4 2 2" xfId="6255" xr:uid="{00000000-0005-0000-0000-000062690000}"/>
    <cellStyle name="Normal 17 3 2 2 3 4 2 2 2" xfId="33062" xr:uid="{00000000-0005-0000-0000-000063690000}"/>
    <cellStyle name="Normal 17 3 2 2 3 4 2 3" xfId="11343" xr:uid="{00000000-0005-0000-0000-000064690000}"/>
    <cellStyle name="Normal 17 3 2 2 3 4 3" xfId="33065" xr:uid="{00000000-0005-0000-0000-000065690000}"/>
    <cellStyle name="Normal 17 3 2 2 3 4 3 2" xfId="11490" xr:uid="{00000000-0005-0000-0000-000066690000}"/>
    <cellStyle name="Normal 17 3 2 2 3 4 4" xfId="33067" xr:uid="{00000000-0005-0000-0000-000067690000}"/>
    <cellStyle name="Normal 17 3 2 2 3 5" xfId="33069" xr:uid="{00000000-0005-0000-0000-000068690000}"/>
    <cellStyle name="Normal 17 3 2 2 3 5 2" xfId="33071" xr:uid="{00000000-0005-0000-0000-000069690000}"/>
    <cellStyle name="Normal 17 3 2 2 3 5 2 2" xfId="11668" xr:uid="{00000000-0005-0000-0000-00006A690000}"/>
    <cellStyle name="Normal 17 3 2 2 3 5 3" xfId="33073" xr:uid="{00000000-0005-0000-0000-00006B690000}"/>
    <cellStyle name="Normal 17 3 2 2 3 6" xfId="33075" xr:uid="{00000000-0005-0000-0000-00006C690000}"/>
    <cellStyle name="Normal 17 3 2 2 3 6 2" xfId="18671" xr:uid="{00000000-0005-0000-0000-00006D690000}"/>
    <cellStyle name="Normal 17 3 2 2 3 7" xfId="33077" xr:uid="{00000000-0005-0000-0000-00006E690000}"/>
    <cellStyle name="Normal 17 3 2 2 3 8" xfId="9441" xr:uid="{00000000-0005-0000-0000-00006F690000}"/>
    <cellStyle name="Normal 17 3 2 2 4" xfId="14451" xr:uid="{00000000-0005-0000-0000-000070690000}"/>
    <cellStyle name="Normal 17 3 2 2 4 2" xfId="15961" xr:uid="{00000000-0005-0000-0000-000071690000}"/>
    <cellStyle name="Normal 17 3 2 2 4 2 2" xfId="33079" xr:uid="{00000000-0005-0000-0000-000072690000}"/>
    <cellStyle name="Normal 17 3 2 2 4 2 2 2" xfId="7913" xr:uid="{00000000-0005-0000-0000-000073690000}"/>
    <cellStyle name="Normal 17 3 2 2 4 2 2 2 2" xfId="8244" xr:uid="{00000000-0005-0000-0000-000074690000}"/>
    <cellStyle name="Normal 17 3 2 2 4 2 2 2 2 2" xfId="20572" xr:uid="{00000000-0005-0000-0000-000075690000}"/>
    <cellStyle name="Normal 17 3 2 2 4 2 2 2 3" xfId="33081" xr:uid="{00000000-0005-0000-0000-000076690000}"/>
    <cellStyle name="Normal 17 3 2 2 4 2 2 3" xfId="7166" xr:uid="{00000000-0005-0000-0000-000077690000}"/>
    <cellStyle name="Normal 17 3 2 2 4 2 2 3 2" xfId="33083" xr:uid="{00000000-0005-0000-0000-000078690000}"/>
    <cellStyle name="Normal 17 3 2 2 4 2 2 4" xfId="14797" xr:uid="{00000000-0005-0000-0000-000079690000}"/>
    <cellStyle name="Normal 17 3 2 2 4 2 3" xfId="33085" xr:uid="{00000000-0005-0000-0000-00007A690000}"/>
    <cellStyle name="Normal 17 3 2 2 4 2 3 2" xfId="8248" xr:uid="{00000000-0005-0000-0000-00007B690000}"/>
    <cellStyle name="Normal 17 3 2 2 4 2 3 2 2" xfId="33087" xr:uid="{00000000-0005-0000-0000-00007C690000}"/>
    <cellStyle name="Normal 17 3 2 2 4 2 3 3" xfId="33089" xr:uid="{00000000-0005-0000-0000-00007D690000}"/>
    <cellStyle name="Normal 17 3 2 2 4 2 4" xfId="33091" xr:uid="{00000000-0005-0000-0000-00007E690000}"/>
    <cellStyle name="Normal 17 3 2 2 4 2 4 2" xfId="33093" xr:uid="{00000000-0005-0000-0000-00007F690000}"/>
    <cellStyle name="Normal 17 3 2 2 4 2 5" xfId="33095" xr:uid="{00000000-0005-0000-0000-000080690000}"/>
    <cellStyle name="Normal 17 3 2 2 4 3" xfId="33097" xr:uid="{00000000-0005-0000-0000-000081690000}"/>
    <cellStyle name="Normal 17 3 2 2 4 3 2" xfId="17186" xr:uid="{00000000-0005-0000-0000-000082690000}"/>
    <cellStyle name="Normal 17 3 2 2 4 3 2 2" xfId="2661" xr:uid="{00000000-0005-0000-0000-000083690000}"/>
    <cellStyle name="Normal 17 3 2 2 4 3 2 2 2" xfId="33099" xr:uid="{00000000-0005-0000-0000-000084690000}"/>
    <cellStyle name="Normal 17 3 2 2 4 3 2 3" xfId="12252" xr:uid="{00000000-0005-0000-0000-000085690000}"/>
    <cellStyle name="Normal 17 3 2 2 4 3 3" xfId="17192" xr:uid="{00000000-0005-0000-0000-000086690000}"/>
    <cellStyle name="Normal 17 3 2 2 4 3 3 2" xfId="12344" xr:uid="{00000000-0005-0000-0000-000087690000}"/>
    <cellStyle name="Normal 17 3 2 2 4 3 4" xfId="17200" xr:uid="{00000000-0005-0000-0000-000088690000}"/>
    <cellStyle name="Normal 17 3 2 2 4 4" xfId="33101" xr:uid="{00000000-0005-0000-0000-000089690000}"/>
    <cellStyle name="Normal 17 3 2 2 4 4 2" xfId="33103" xr:uid="{00000000-0005-0000-0000-00008A690000}"/>
    <cellStyle name="Normal 17 3 2 2 4 4 2 2" xfId="12544" xr:uid="{00000000-0005-0000-0000-00008B690000}"/>
    <cellStyle name="Normal 17 3 2 2 4 4 3" xfId="33105" xr:uid="{00000000-0005-0000-0000-00008C690000}"/>
    <cellStyle name="Normal 17 3 2 2 4 5" xfId="33107" xr:uid="{00000000-0005-0000-0000-00008D690000}"/>
    <cellStyle name="Normal 17 3 2 2 4 5 2" xfId="33109" xr:uid="{00000000-0005-0000-0000-00008E690000}"/>
    <cellStyle name="Normal 17 3 2 2 4 6" xfId="33111" xr:uid="{00000000-0005-0000-0000-00008F690000}"/>
    <cellStyle name="Normal 17 3 2 2 4 7" xfId="33115" xr:uid="{00000000-0005-0000-0000-000090690000}"/>
    <cellStyle name="Normal 17 3 2 2 5" xfId="14455" xr:uid="{00000000-0005-0000-0000-000091690000}"/>
    <cellStyle name="Normal 17 3 2 2 5 2" xfId="33117" xr:uid="{00000000-0005-0000-0000-000092690000}"/>
    <cellStyle name="Normal 17 3 2 2 5 2 2" xfId="33119" xr:uid="{00000000-0005-0000-0000-000093690000}"/>
    <cellStyle name="Normal 17 3 2 2 5 2 2 2" xfId="4993" xr:uid="{00000000-0005-0000-0000-000094690000}"/>
    <cellStyle name="Normal 17 3 2 2 5 2 2 2 2" xfId="33121" xr:uid="{00000000-0005-0000-0000-000095690000}"/>
    <cellStyle name="Normal 17 3 2 2 5 2 2 3" xfId="33123" xr:uid="{00000000-0005-0000-0000-000096690000}"/>
    <cellStyle name="Normal 17 3 2 2 5 2 3" xfId="3868" xr:uid="{00000000-0005-0000-0000-000097690000}"/>
    <cellStyle name="Normal 17 3 2 2 5 2 3 2" xfId="3875" xr:uid="{00000000-0005-0000-0000-000098690000}"/>
    <cellStyle name="Normal 17 3 2 2 5 2 4" xfId="3881" xr:uid="{00000000-0005-0000-0000-000099690000}"/>
    <cellStyle name="Normal 17 3 2 2 5 3" xfId="33125" xr:uid="{00000000-0005-0000-0000-00009A690000}"/>
    <cellStyle name="Normal 17 3 2 2 5 3 2" xfId="33127" xr:uid="{00000000-0005-0000-0000-00009B690000}"/>
    <cellStyle name="Normal 17 3 2 2 5 3 2 2" xfId="13056" xr:uid="{00000000-0005-0000-0000-00009C690000}"/>
    <cellStyle name="Normal 17 3 2 2 5 3 3" xfId="3890" xr:uid="{00000000-0005-0000-0000-00009D690000}"/>
    <cellStyle name="Normal 17 3 2 2 5 4" xfId="33129" xr:uid="{00000000-0005-0000-0000-00009E690000}"/>
    <cellStyle name="Normal 17 3 2 2 5 4 2" xfId="33131" xr:uid="{00000000-0005-0000-0000-00009F690000}"/>
    <cellStyle name="Normal 17 3 2 2 5 5" xfId="20000" xr:uid="{00000000-0005-0000-0000-0000A0690000}"/>
    <cellStyle name="Normal 17 3 2 2 6" xfId="33133" xr:uid="{00000000-0005-0000-0000-0000A1690000}"/>
    <cellStyle name="Normal 17 3 2 2 6 2" xfId="33135" xr:uid="{00000000-0005-0000-0000-0000A2690000}"/>
    <cellStyle name="Normal 17 3 2 2 6 2 2" xfId="33137" xr:uid="{00000000-0005-0000-0000-0000A3690000}"/>
    <cellStyle name="Normal 17 3 2 2 6 2 2 2" xfId="15339" xr:uid="{00000000-0005-0000-0000-0000A4690000}"/>
    <cellStyle name="Normal 17 3 2 2 6 2 3" xfId="3903" xr:uid="{00000000-0005-0000-0000-0000A5690000}"/>
    <cellStyle name="Normal 17 3 2 2 6 3" xfId="33139" xr:uid="{00000000-0005-0000-0000-0000A6690000}"/>
    <cellStyle name="Normal 17 3 2 2 6 3 2" xfId="33141" xr:uid="{00000000-0005-0000-0000-0000A7690000}"/>
    <cellStyle name="Normal 17 3 2 2 6 4" xfId="33143" xr:uid="{00000000-0005-0000-0000-0000A8690000}"/>
    <cellStyle name="Normal 17 3 2 2 7" xfId="33145" xr:uid="{00000000-0005-0000-0000-0000A9690000}"/>
    <cellStyle name="Normal 17 3 2 2 7 2" xfId="33147" xr:uid="{00000000-0005-0000-0000-0000AA690000}"/>
    <cellStyle name="Normal 17 3 2 2 7 2 2" xfId="11358" xr:uid="{00000000-0005-0000-0000-0000AB690000}"/>
    <cellStyle name="Normal 17 3 2 2 7 3" xfId="20352" xr:uid="{00000000-0005-0000-0000-0000AC690000}"/>
    <cellStyle name="Normal 17 3 2 2 8" xfId="33149" xr:uid="{00000000-0005-0000-0000-0000AD690000}"/>
    <cellStyle name="Normal 17 3 2 2 8 2" xfId="33151" xr:uid="{00000000-0005-0000-0000-0000AE690000}"/>
    <cellStyle name="Normal 17 3 2 2 9" xfId="25870" xr:uid="{00000000-0005-0000-0000-0000AF690000}"/>
    <cellStyle name="Normal 17 3 2 3" xfId="6486" xr:uid="{00000000-0005-0000-0000-0000B0690000}"/>
    <cellStyle name="Normal 17 3 2 3 2" xfId="6495" xr:uid="{00000000-0005-0000-0000-0000B1690000}"/>
    <cellStyle name="Normal 17 3 2 3 2 2" xfId="8390" xr:uid="{00000000-0005-0000-0000-0000B2690000}"/>
    <cellStyle name="Normal 17 3 2 3 2 2 2" xfId="3810" xr:uid="{00000000-0005-0000-0000-0000B3690000}"/>
    <cellStyle name="Normal 17 3 2 3 2 2 2 2" xfId="407" xr:uid="{00000000-0005-0000-0000-0000B4690000}"/>
    <cellStyle name="Normal 17 3 2 3 2 2 2 2 2" xfId="3816" xr:uid="{00000000-0005-0000-0000-0000B5690000}"/>
    <cellStyle name="Normal 17 3 2 3 2 2 2 2 2 2" xfId="8664" xr:uid="{00000000-0005-0000-0000-0000B6690000}"/>
    <cellStyle name="Normal 17 3 2 3 2 2 2 2 2 2 2" xfId="11195" xr:uid="{00000000-0005-0000-0000-0000B7690000}"/>
    <cellStyle name="Normal 17 3 2 3 2 2 2 2 2 3" xfId="11199" xr:uid="{00000000-0005-0000-0000-0000B8690000}"/>
    <cellStyle name="Normal 17 3 2 3 2 2 2 2 3" xfId="8669" xr:uid="{00000000-0005-0000-0000-0000B9690000}"/>
    <cellStyle name="Normal 17 3 2 3 2 2 2 2 3 2" xfId="11203" xr:uid="{00000000-0005-0000-0000-0000BA690000}"/>
    <cellStyle name="Normal 17 3 2 3 2 2 2 2 4" xfId="11207" xr:uid="{00000000-0005-0000-0000-0000BB690000}"/>
    <cellStyle name="Normal 17 3 2 3 2 2 2 3" xfId="424" xr:uid="{00000000-0005-0000-0000-0000BC690000}"/>
    <cellStyle name="Normal 17 3 2 3 2 2 2 3 2" xfId="8674" xr:uid="{00000000-0005-0000-0000-0000BD690000}"/>
    <cellStyle name="Normal 17 3 2 3 2 2 2 3 2 2" xfId="11230" xr:uid="{00000000-0005-0000-0000-0000BE690000}"/>
    <cellStyle name="Normal 17 3 2 3 2 2 2 3 3" xfId="11233" xr:uid="{00000000-0005-0000-0000-0000BF690000}"/>
    <cellStyle name="Normal 17 3 2 3 2 2 2 4" xfId="8678" xr:uid="{00000000-0005-0000-0000-0000C0690000}"/>
    <cellStyle name="Normal 17 3 2 3 2 2 2 4 2" xfId="11251" xr:uid="{00000000-0005-0000-0000-0000C1690000}"/>
    <cellStyle name="Normal 17 3 2 3 2 2 2 5" xfId="8683" xr:uid="{00000000-0005-0000-0000-0000C2690000}"/>
    <cellStyle name="Normal 17 3 2 3 2 2 3" xfId="3833" xr:uid="{00000000-0005-0000-0000-0000C3690000}"/>
    <cellStyle name="Normal 17 3 2 3 2 2 3 2" xfId="1540" xr:uid="{00000000-0005-0000-0000-0000C4690000}"/>
    <cellStyle name="Normal 17 3 2 3 2 2 3 2 2" xfId="8704" xr:uid="{00000000-0005-0000-0000-0000C5690000}"/>
    <cellStyle name="Normal 17 3 2 3 2 2 3 2 2 2" xfId="11286" xr:uid="{00000000-0005-0000-0000-0000C6690000}"/>
    <cellStyle name="Normal 17 3 2 3 2 2 3 2 3" xfId="11289" xr:uid="{00000000-0005-0000-0000-0000C7690000}"/>
    <cellStyle name="Normal 17 3 2 3 2 2 3 3" xfId="8707" xr:uid="{00000000-0005-0000-0000-0000C8690000}"/>
    <cellStyle name="Normal 17 3 2 3 2 2 3 3 2" xfId="11300" xr:uid="{00000000-0005-0000-0000-0000C9690000}"/>
    <cellStyle name="Normal 17 3 2 3 2 2 3 4" xfId="15171" xr:uid="{00000000-0005-0000-0000-0000CA690000}"/>
    <cellStyle name="Normal 17 3 2 3 2 2 4" xfId="3842" xr:uid="{00000000-0005-0000-0000-0000CB690000}"/>
    <cellStyle name="Normal 17 3 2 3 2 2 4 2" xfId="8726" xr:uid="{00000000-0005-0000-0000-0000CC690000}"/>
    <cellStyle name="Normal 17 3 2 3 2 2 4 2 2" xfId="11321" xr:uid="{00000000-0005-0000-0000-0000CD690000}"/>
    <cellStyle name="Normal 17 3 2 3 2 2 4 3" xfId="31752" xr:uid="{00000000-0005-0000-0000-0000CE690000}"/>
    <cellStyle name="Normal 17 3 2 3 2 2 5" xfId="3850" xr:uid="{00000000-0005-0000-0000-0000CF690000}"/>
    <cellStyle name="Normal 17 3 2 3 2 2 5 2" xfId="30848" xr:uid="{00000000-0005-0000-0000-0000D0690000}"/>
    <cellStyle name="Normal 17 3 2 3 2 2 6" xfId="33157" xr:uid="{00000000-0005-0000-0000-0000D1690000}"/>
    <cellStyle name="Normal 17 3 2 3 2 2 7" xfId="33163" xr:uid="{00000000-0005-0000-0000-0000D2690000}"/>
    <cellStyle name="Normal 17 3 2 3 2 3" xfId="8393" xr:uid="{00000000-0005-0000-0000-0000D3690000}"/>
    <cellStyle name="Normal 17 3 2 3 2 3 2" xfId="3915" xr:uid="{00000000-0005-0000-0000-0000D4690000}"/>
    <cellStyle name="Normal 17 3 2 3 2 3 2 2" xfId="3920" xr:uid="{00000000-0005-0000-0000-0000D5690000}"/>
    <cellStyle name="Normal 17 3 2 3 2 3 2 2 2" xfId="8788" xr:uid="{00000000-0005-0000-0000-0000D6690000}"/>
    <cellStyle name="Normal 17 3 2 3 2 3 2 2 2 2" xfId="11372" xr:uid="{00000000-0005-0000-0000-0000D7690000}"/>
    <cellStyle name="Normal 17 3 2 3 2 3 2 2 3" xfId="11375" xr:uid="{00000000-0005-0000-0000-0000D8690000}"/>
    <cellStyle name="Normal 17 3 2 3 2 3 2 3" xfId="8791" xr:uid="{00000000-0005-0000-0000-0000D9690000}"/>
    <cellStyle name="Normal 17 3 2 3 2 3 2 3 2" xfId="11388" xr:uid="{00000000-0005-0000-0000-0000DA690000}"/>
    <cellStyle name="Normal 17 3 2 3 2 3 2 4" xfId="15181" xr:uid="{00000000-0005-0000-0000-0000DB690000}"/>
    <cellStyle name="Normal 17 3 2 3 2 3 3" xfId="3926" xr:uid="{00000000-0005-0000-0000-0000DC690000}"/>
    <cellStyle name="Normal 17 3 2 3 2 3 3 2" xfId="8808" xr:uid="{00000000-0005-0000-0000-0000DD690000}"/>
    <cellStyle name="Normal 17 3 2 3 2 3 3 2 2" xfId="11436" xr:uid="{00000000-0005-0000-0000-0000DE690000}"/>
    <cellStyle name="Normal 17 3 2 3 2 3 3 3" xfId="12259" xr:uid="{00000000-0005-0000-0000-0000DF690000}"/>
    <cellStyle name="Normal 17 3 2 3 2 3 4" xfId="33165" xr:uid="{00000000-0005-0000-0000-0000E0690000}"/>
    <cellStyle name="Normal 17 3 2 3 2 3 4 2" xfId="33167" xr:uid="{00000000-0005-0000-0000-0000E1690000}"/>
    <cellStyle name="Normal 17 3 2 3 2 3 5" xfId="33169" xr:uid="{00000000-0005-0000-0000-0000E2690000}"/>
    <cellStyle name="Normal 17 3 2 3 2 4" xfId="33171" xr:uid="{00000000-0005-0000-0000-0000E3690000}"/>
    <cellStyle name="Normal 17 3 2 3 2 4 2" xfId="3957" xr:uid="{00000000-0005-0000-0000-0000E4690000}"/>
    <cellStyle name="Normal 17 3 2 3 2 4 2 2" xfId="8835" xr:uid="{00000000-0005-0000-0000-0000E5690000}"/>
    <cellStyle name="Normal 17 3 2 3 2 4 2 2 2" xfId="11502" xr:uid="{00000000-0005-0000-0000-0000E6690000}"/>
    <cellStyle name="Normal 17 3 2 3 2 4 2 3" xfId="33173" xr:uid="{00000000-0005-0000-0000-0000E7690000}"/>
    <cellStyle name="Normal 17 3 2 3 2 4 3" xfId="31270" xr:uid="{00000000-0005-0000-0000-0000E8690000}"/>
    <cellStyle name="Normal 17 3 2 3 2 4 3 2" xfId="31273" xr:uid="{00000000-0005-0000-0000-0000E9690000}"/>
    <cellStyle name="Normal 17 3 2 3 2 4 4" xfId="31277" xr:uid="{00000000-0005-0000-0000-0000EA690000}"/>
    <cellStyle name="Normal 17 3 2 3 2 5" xfId="33175" xr:uid="{00000000-0005-0000-0000-0000EB690000}"/>
    <cellStyle name="Normal 17 3 2 3 2 5 2" xfId="33177" xr:uid="{00000000-0005-0000-0000-0000EC690000}"/>
    <cellStyle name="Normal 17 3 2 3 2 5 2 2" xfId="33179" xr:uid="{00000000-0005-0000-0000-0000ED690000}"/>
    <cellStyle name="Normal 17 3 2 3 2 5 3" xfId="31283" xr:uid="{00000000-0005-0000-0000-0000EE690000}"/>
    <cellStyle name="Normal 17 3 2 3 2 6" xfId="33181" xr:uid="{00000000-0005-0000-0000-0000EF690000}"/>
    <cellStyle name="Normal 17 3 2 3 2 6 2" xfId="33183" xr:uid="{00000000-0005-0000-0000-0000F0690000}"/>
    <cellStyle name="Normal 17 3 2 3 2 7" xfId="33185" xr:uid="{00000000-0005-0000-0000-0000F1690000}"/>
    <cellStyle name="Normal 17 3 2 3 2 8" xfId="26345" xr:uid="{00000000-0005-0000-0000-0000F2690000}"/>
    <cellStyle name="Normal 17 3 2 3 3" xfId="8397" xr:uid="{00000000-0005-0000-0000-0000F3690000}"/>
    <cellStyle name="Normal 17 3 2 3 3 2" xfId="8400" xr:uid="{00000000-0005-0000-0000-0000F4690000}"/>
    <cellStyle name="Normal 17 3 2 3 3 2 2" xfId="4088" xr:uid="{00000000-0005-0000-0000-0000F5690000}"/>
    <cellStyle name="Normal 17 3 2 3 3 2 2 2" xfId="4093" xr:uid="{00000000-0005-0000-0000-0000F6690000}"/>
    <cellStyle name="Normal 17 3 2 3 3 2 2 2 2" xfId="9021" xr:uid="{00000000-0005-0000-0000-0000F7690000}"/>
    <cellStyle name="Normal 17 3 2 3 3 2 2 2 2 2" xfId="11607" xr:uid="{00000000-0005-0000-0000-0000F8690000}"/>
    <cellStyle name="Normal 17 3 2 3 3 2 2 2 3" xfId="11610" xr:uid="{00000000-0005-0000-0000-0000F9690000}"/>
    <cellStyle name="Normal 17 3 2 3 3 2 2 3" xfId="9025" xr:uid="{00000000-0005-0000-0000-0000FA690000}"/>
    <cellStyle name="Normal 17 3 2 3 3 2 2 3 2" xfId="11622" xr:uid="{00000000-0005-0000-0000-0000FB690000}"/>
    <cellStyle name="Normal 17 3 2 3 3 2 2 4" xfId="15213" xr:uid="{00000000-0005-0000-0000-0000FC690000}"/>
    <cellStyle name="Normal 17 3 2 3 3 2 3" xfId="4096" xr:uid="{00000000-0005-0000-0000-0000FD690000}"/>
    <cellStyle name="Normal 17 3 2 3 3 2 3 2" xfId="9034" xr:uid="{00000000-0005-0000-0000-0000FE690000}"/>
    <cellStyle name="Normal 17 3 2 3 3 2 3 2 2" xfId="11645" xr:uid="{00000000-0005-0000-0000-0000FF690000}"/>
    <cellStyle name="Normal 17 3 2 3 3 2 3 3" xfId="33187" xr:uid="{00000000-0005-0000-0000-0000006A0000}"/>
    <cellStyle name="Normal 17 3 2 3 3 2 4" xfId="33189" xr:uid="{00000000-0005-0000-0000-0000016A0000}"/>
    <cellStyle name="Normal 17 3 2 3 3 2 4 2" xfId="33191" xr:uid="{00000000-0005-0000-0000-0000026A0000}"/>
    <cellStyle name="Normal 17 3 2 3 3 2 5" xfId="33193" xr:uid="{00000000-0005-0000-0000-0000036A0000}"/>
    <cellStyle name="Normal 17 3 2 3 3 3" xfId="33195" xr:uid="{00000000-0005-0000-0000-0000046A0000}"/>
    <cellStyle name="Normal 17 3 2 3 3 3 2" xfId="4112" xr:uid="{00000000-0005-0000-0000-0000056A0000}"/>
    <cellStyle name="Normal 17 3 2 3 3 3 2 2" xfId="9069" xr:uid="{00000000-0005-0000-0000-0000066A0000}"/>
    <cellStyle name="Normal 17 3 2 3 3 3 2 2 2" xfId="11682" xr:uid="{00000000-0005-0000-0000-0000076A0000}"/>
    <cellStyle name="Normal 17 3 2 3 3 3 2 3" xfId="14215" xr:uid="{00000000-0005-0000-0000-0000086A0000}"/>
    <cellStyle name="Normal 17 3 2 3 3 3 3" xfId="33197" xr:uid="{00000000-0005-0000-0000-0000096A0000}"/>
    <cellStyle name="Normal 17 3 2 3 3 3 3 2" xfId="14303" xr:uid="{00000000-0005-0000-0000-00000A6A0000}"/>
    <cellStyle name="Normal 17 3 2 3 3 3 4" xfId="33199" xr:uid="{00000000-0005-0000-0000-00000B6A0000}"/>
    <cellStyle name="Normal 17 3 2 3 3 4" xfId="33201" xr:uid="{00000000-0005-0000-0000-00000C6A0000}"/>
    <cellStyle name="Normal 17 3 2 3 3 4 2" xfId="33203" xr:uid="{00000000-0005-0000-0000-00000D6A0000}"/>
    <cellStyle name="Normal 17 3 2 3 3 4 2 2" xfId="14484" xr:uid="{00000000-0005-0000-0000-00000E6A0000}"/>
    <cellStyle name="Normal 17 3 2 3 3 4 3" xfId="31293" xr:uid="{00000000-0005-0000-0000-00000F6A0000}"/>
    <cellStyle name="Normal 17 3 2 3 3 5" xfId="33205" xr:uid="{00000000-0005-0000-0000-0000106A0000}"/>
    <cellStyle name="Normal 17 3 2 3 3 5 2" xfId="33207" xr:uid="{00000000-0005-0000-0000-0000116A0000}"/>
    <cellStyle name="Normal 17 3 2 3 3 6" xfId="33209" xr:uid="{00000000-0005-0000-0000-0000126A0000}"/>
    <cellStyle name="Normal 17 3 2 3 3 7" xfId="33211" xr:uid="{00000000-0005-0000-0000-0000136A0000}"/>
    <cellStyle name="Normal 17 3 2 3 4" xfId="8404" xr:uid="{00000000-0005-0000-0000-0000146A0000}"/>
    <cellStyle name="Normal 17 3 2 3 4 2" xfId="33213" xr:uid="{00000000-0005-0000-0000-0000156A0000}"/>
    <cellStyle name="Normal 17 3 2 3 4 2 2" xfId="4166" xr:uid="{00000000-0005-0000-0000-0000166A0000}"/>
    <cellStyle name="Normal 17 3 2 3 4 2 2 2" xfId="9191" xr:uid="{00000000-0005-0000-0000-0000176A0000}"/>
    <cellStyle name="Normal 17 3 2 3 4 2 2 2 2" xfId="11819" xr:uid="{00000000-0005-0000-0000-0000186A0000}"/>
    <cellStyle name="Normal 17 3 2 3 4 2 2 3" xfId="33216" xr:uid="{00000000-0005-0000-0000-0000196A0000}"/>
    <cellStyle name="Normal 17 3 2 3 4 2 3" xfId="33218" xr:uid="{00000000-0005-0000-0000-00001A6A0000}"/>
    <cellStyle name="Normal 17 3 2 3 4 2 3 2" xfId="33221" xr:uid="{00000000-0005-0000-0000-00001B6A0000}"/>
    <cellStyle name="Normal 17 3 2 3 4 2 4" xfId="33223" xr:uid="{00000000-0005-0000-0000-00001C6A0000}"/>
    <cellStyle name="Normal 17 3 2 3 4 3" xfId="33225" xr:uid="{00000000-0005-0000-0000-00001D6A0000}"/>
    <cellStyle name="Normal 17 3 2 3 4 3 2" xfId="33228" xr:uid="{00000000-0005-0000-0000-00001E6A0000}"/>
    <cellStyle name="Normal 17 3 2 3 4 3 2 2" xfId="14914" xr:uid="{00000000-0005-0000-0000-00001F6A0000}"/>
    <cellStyle name="Normal 17 3 2 3 4 3 3" xfId="33230" xr:uid="{00000000-0005-0000-0000-0000206A0000}"/>
    <cellStyle name="Normal 17 3 2 3 4 4" xfId="33232" xr:uid="{00000000-0005-0000-0000-0000216A0000}"/>
    <cellStyle name="Normal 17 3 2 3 4 4 2" xfId="32562" xr:uid="{00000000-0005-0000-0000-0000226A0000}"/>
    <cellStyle name="Normal 17 3 2 3 4 5" xfId="33235" xr:uid="{00000000-0005-0000-0000-0000236A0000}"/>
    <cellStyle name="Normal 17 3 2 3 5" xfId="27091" xr:uid="{00000000-0005-0000-0000-0000246A0000}"/>
    <cellStyle name="Normal 17 3 2 3 5 2" xfId="27098" xr:uid="{00000000-0005-0000-0000-0000256A0000}"/>
    <cellStyle name="Normal 17 3 2 3 5 2 2" xfId="27104" xr:uid="{00000000-0005-0000-0000-0000266A0000}"/>
    <cellStyle name="Normal 17 3 2 3 5 2 2 2" xfId="27110" xr:uid="{00000000-0005-0000-0000-0000276A0000}"/>
    <cellStyle name="Normal 17 3 2 3 5 2 3" xfId="3943" xr:uid="{00000000-0005-0000-0000-0000286A0000}"/>
    <cellStyle name="Normal 17 3 2 3 5 3" xfId="27120" xr:uid="{00000000-0005-0000-0000-0000296A0000}"/>
    <cellStyle name="Normal 17 3 2 3 5 3 2" xfId="19502" xr:uid="{00000000-0005-0000-0000-00002A6A0000}"/>
    <cellStyle name="Normal 17 3 2 3 5 4" xfId="27129" xr:uid="{00000000-0005-0000-0000-00002B6A0000}"/>
    <cellStyle name="Normal 17 3 2 3 6" xfId="27136" xr:uid="{00000000-0005-0000-0000-00002C6A0000}"/>
    <cellStyle name="Normal 17 3 2 3 6 2" xfId="27142" xr:uid="{00000000-0005-0000-0000-00002D6A0000}"/>
    <cellStyle name="Normal 17 3 2 3 6 2 2" xfId="27146" xr:uid="{00000000-0005-0000-0000-00002E6A0000}"/>
    <cellStyle name="Normal 17 3 2 3 6 3" xfId="27152" xr:uid="{00000000-0005-0000-0000-00002F6A0000}"/>
    <cellStyle name="Normal 17 3 2 3 7" xfId="27158" xr:uid="{00000000-0005-0000-0000-0000306A0000}"/>
    <cellStyle name="Normal 17 3 2 3 7 2" xfId="27164" xr:uid="{00000000-0005-0000-0000-0000316A0000}"/>
    <cellStyle name="Normal 17 3 2 3 8" xfId="27169" xr:uid="{00000000-0005-0000-0000-0000326A0000}"/>
    <cellStyle name="Normal 17 3 2 3 9" xfId="25884" xr:uid="{00000000-0005-0000-0000-0000336A0000}"/>
    <cellStyle name="Normal 17 3 2 4" xfId="6506" xr:uid="{00000000-0005-0000-0000-0000346A0000}"/>
    <cellStyle name="Normal 17 3 2 4 2" xfId="8415" xr:uid="{00000000-0005-0000-0000-0000356A0000}"/>
    <cellStyle name="Normal 17 3 2 4 2 2" xfId="8418" xr:uid="{00000000-0005-0000-0000-0000366A0000}"/>
    <cellStyle name="Normal 17 3 2 4 2 2 2" xfId="5072" xr:uid="{00000000-0005-0000-0000-0000376A0000}"/>
    <cellStyle name="Normal 17 3 2 4 2 2 2 2" xfId="5078" xr:uid="{00000000-0005-0000-0000-0000386A0000}"/>
    <cellStyle name="Normal 17 3 2 4 2 2 2 2 2" xfId="5083" xr:uid="{00000000-0005-0000-0000-0000396A0000}"/>
    <cellStyle name="Normal 17 3 2 4 2 2 2 2 2 2" xfId="12469" xr:uid="{00000000-0005-0000-0000-00003A6A0000}"/>
    <cellStyle name="Normal 17 3 2 4 2 2 2 2 3" xfId="12472" xr:uid="{00000000-0005-0000-0000-00003B6A0000}"/>
    <cellStyle name="Normal 17 3 2 4 2 2 2 3" xfId="3906" xr:uid="{00000000-0005-0000-0000-00003C6A0000}"/>
    <cellStyle name="Normal 17 3 2 4 2 2 2 3 2" xfId="12485" xr:uid="{00000000-0005-0000-0000-00003D6A0000}"/>
    <cellStyle name="Normal 17 3 2 4 2 2 2 4" xfId="15428" xr:uid="{00000000-0005-0000-0000-00003E6A0000}"/>
    <cellStyle name="Normal 17 3 2 4 2 2 3" xfId="5087" xr:uid="{00000000-0005-0000-0000-00003F6A0000}"/>
    <cellStyle name="Normal 17 3 2 4 2 2 3 2" xfId="5091" xr:uid="{00000000-0005-0000-0000-0000406A0000}"/>
    <cellStyle name="Normal 17 3 2 4 2 2 3 2 2" xfId="12509" xr:uid="{00000000-0005-0000-0000-0000416A0000}"/>
    <cellStyle name="Normal 17 3 2 4 2 2 3 3" xfId="33237" xr:uid="{00000000-0005-0000-0000-0000426A0000}"/>
    <cellStyle name="Normal 17 3 2 4 2 2 4" xfId="5094" xr:uid="{00000000-0005-0000-0000-0000436A0000}"/>
    <cellStyle name="Normal 17 3 2 4 2 2 4 2" xfId="29597" xr:uid="{00000000-0005-0000-0000-0000446A0000}"/>
    <cellStyle name="Normal 17 3 2 4 2 2 5" xfId="5099" xr:uid="{00000000-0005-0000-0000-0000456A0000}"/>
    <cellStyle name="Normal 17 3 2 4 2 3" xfId="33239" xr:uid="{00000000-0005-0000-0000-0000466A0000}"/>
    <cellStyle name="Normal 17 3 2 4 2 3 2" xfId="5149" xr:uid="{00000000-0005-0000-0000-0000476A0000}"/>
    <cellStyle name="Normal 17 3 2 4 2 3 2 2" xfId="5157" xr:uid="{00000000-0005-0000-0000-0000486A0000}"/>
    <cellStyle name="Normal 17 3 2 4 2 3 2 2 2" xfId="12562" xr:uid="{00000000-0005-0000-0000-0000496A0000}"/>
    <cellStyle name="Normal 17 3 2 4 2 3 2 3" xfId="33241" xr:uid="{00000000-0005-0000-0000-00004A6A0000}"/>
    <cellStyle name="Normal 17 3 2 4 2 3 3" xfId="5160" xr:uid="{00000000-0005-0000-0000-00004B6A0000}"/>
    <cellStyle name="Normal 17 3 2 4 2 3 3 2" xfId="33243" xr:uid="{00000000-0005-0000-0000-00004C6A0000}"/>
    <cellStyle name="Normal 17 3 2 4 2 3 4" xfId="33245" xr:uid="{00000000-0005-0000-0000-00004D6A0000}"/>
    <cellStyle name="Normal 17 3 2 4 2 4" xfId="33247" xr:uid="{00000000-0005-0000-0000-00004E6A0000}"/>
    <cellStyle name="Normal 17 3 2 4 2 4 2" xfId="5194" xr:uid="{00000000-0005-0000-0000-00004F6A0000}"/>
    <cellStyle name="Normal 17 3 2 4 2 4 2 2" xfId="33249" xr:uid="{00000000-0005-0000-0000-0000506A0000}"/>
    <cellStyle name="Normal 17 3 2 4 2 4 3" xfId="8156" xr:uid="{00000000-0005-0000-0000-0000516A0000}"/>
    <cellStyle name="Normal 17 3 2 4 2 5" xfId="33251" xr:uid="{00000000-0005-0000-0000-0000526A0000}"/>
    <cellStyle name="Normal 17 3 2 4 2 5 2" xfId="31528" xr:uid="{00000000-0005-0000-0000-0000536A0000}"/>
    <cellStyle name="Normal 17 3 2 4 2 6" xfId="33253" xr:uid="{00000000-0005-0000-0000-0000546A0000}"/>
    <cellStyle name="Normal 17 3 2 4 2 7" xfId="33255" xr:uid="{00000000-0005-0000-0000-0000556A0000}"/>
    <cellStyle name="Normal 17 3 2 4 3" xfId="8421" xr:uid="{00000000-0005-0000-0000-0000566A0000}"/>
    <cellStyle name="Normal 17 3 2 4 3 2" xfId="33257" xr:uid="{00000000-0005-0000-0000-0000576A0000}"/>
    <cellStyle name="Normal 17 3 2 4 3 2 2" xfId="5274" xr:uid="{00000000-0005-0000-0000-0000586A0000}"/>
    <cellStyle name="Normal 17 3 2 4 3 2 2 2" xfId="5278" xr:uid="{00000000-0005-0000-0000-0000596A0000}"/>
    <cellStyle name="Normal 17 3 2 4 3 2 2 2 2" xfId="12694" xr:uid="{00000000-0005-0000-0000-00005A6A0000}"/>
    <cellStyle name="Normal 17 3 2 4 3 2 2 3" xfId="33259" xr:uid="{00000000-0005-0000-0000-00005B6A0000}"/>
    <cellStyle name="Normal 17 3 2 4 3 2 3" xfId="5281" xr:uid="{00000000-0005-0000-0000-00005C6A0000}"/>
    <cellStyle name="Normal 17 3 2 4 3 2 3 2" xfId="33261" xr:uid="{00000000-0005-0000-0000-00005D6A0000}"/>
    <cellStyle name="Normal 17 3 2 4 3 2 4" xfId="33263" xr:uid="{00000000-0005-0000-0000-00005E6A0000}"/>
    <cellStyle name="Normal 17 3 2 4 3 3" xfId="33265" xr:uid="{00000000-0005-0000-0000-00005F6A0000}"/>
    <cellStyle name="Normal 17 3 2 4 3 3 2" xfId="1042" xr:uid="{00000000-0005-0000-0000-0000606A0000}"/>
    <cellStyle name="Normal 17 3 2 4 3 3 2 2" xfId="17854" xr:uid="{00000000-0005-0000-0000-0000616A0000}"/>
    <cellStyle name="Normal 17 3 2 4 3 3 3" xfId="19127" xr:uid="{00000000-0005-0000-0000-0000626A0000}"/>
    <cellStyle name="Normal 17 3 2 4 3 4" xfId="33267" xr:uid="{00000000-0005-0000-0000-0000636A0000}"/>
    <cellStyle name="Normal 17 3 2 4 3 4 2" xfId="24641" xr:uid="{00000000-0005-0000-0000-0000646A0000}"/>
    <cellStyle name="Normal 17 3 2 4 3 5" xfId="33271" xr:uid="{00000000-0005-0000-0000-0000656A0000}"/>
    <cellStyle name="Normal 17 3 2 4 4" xfId="33273" xr:uid="{00000000-0005-0000-0000-0000666A0000}"/>
    <cellStyle name="Normal 17 3 2 4 4 2" xfId="33275" xr:uid="{00000000-0005-0000-0000-0000676A0000}"/>
    <cellStyle name="Normal 17 3 2 4 4 2 2" xfId="5375" xr:uid="{00000000-0005-0000-0000-0000686A0000}"/>
    <cellStyle name="Normal 17 3 2 4 4 2 2 2" xfId="33278" xr:uid="{00000000-0005-0000-0000-0000696A0000}"/>
    <cellStyle name="Normal 17 3 2 4 4 2 3" xfId="33280" xr:uid="{00000000-0005-0000-0000-00006A6A0000}"/>
    <cellStyle name="Normal 17 3 2 4 4 3" xfId="33282" xr:uid="{00000000-0005-0000-0000-00006B6A0000}"/>
    <cellStyle name="Normal 17 3 2 4 4 3 2" xfId="25699" xr:uid="{00000000-0005-0000-0000-00006C6A0000}"/>
    <cellStyle name="Normal 17 3 2 4 4 4" xfId="33285" xr:uid="{00000000-0005-0000-0000-00006D6A0000}"/>
    <cellStyle name="Normal 17 3 2 4 5" xfId="27176" xr:uid="{00000000-0005-0000-0000-00006E6A0000}"/>
    <cellStyle name="Normal 17 3 2 4 5 2" xfId="22646" xr:uid="{00000000-0005-0000-0000-00006F6A0000}"/>
    <cellStyle name="Normal 17 3 2 4 5 2 2" xfId="22651" xr:uid="{00000000-0005-0000-0000-0000706A0000}"/>
    <cellStyle name="Normal 17 3 2 4 5 3" xfId="21075" xr:uid="{00000000-0005-0000-0000-0000716A0000}"/>
    <cellStyle name="Normal 17 3 2 4 6" xfId="27184" xr:uid="{00000000-0005-0000-0000-0000726A0000}"/>
    <cellStyle name="Normal 17 3 2 4 6 2" xfId="22666" xr:uid="{00000000-0005-0000-0000-0000736A0000}"/>
    <cellStyle name="Normal 17 3 2 4 7" xfId="27190" xr:uid="{00000000-0005-0000-0000-0000746A0000}"/>
    <cellStyle name="Normal 17 3 2 4 8" xfId="27193" xr:uid="{00000000-0005-0000-0000-0000756A0000}"/>
    <cellStyle name="Normal 17 3 2 5" xfId="33287" xr:uid="{00000000-0005-0000-0000-0000766A0000}"/>
    <cellStyle name="Normal 17 3 2 5 2" xfId="8430" xr:uid="{00000000-0005-0000-0000-0000776A0000}"/>
    <cellStyle name="Normal 17 3 2 5 2 2" xfId="33289" xr:uid="{00000000-0005-0000-0000-0000786A0000}"/>
    <cellStyle name="Normal 17 3 2 5 2 2 2" xfId="5810" xr:uid="{00000000-0005-0000-0000-0000796A0000}"/>
    <cellStyle name="Normal 17 3 2 5 2 2 2 2" xfId="5814" xr:uid="{00000000-0005-0000-0000-00007A6A0000}"/>
    <cellStyle name="Normal 17 3 2 5 2 2 2 2 2" xfId="13208" xr:uid="{00000000-0005-0000-0000-00007B6A0000}"/>
    <cellStyle name="Normal 17 3 2 5 2 2 2 3" xfId="29256" xr:uid="{00000000-0005-0000-0000-00007C6A0000}"/>
    <cellStyle name="Normal 17 3 2 5 2 2 3" xfId="5819" xr:uid="{00000000-0005-0000-0000-00007D6A0000}"/>
    <cellStyle name="Normal 17 3 2 5 2 2 3 2" xfId="33291" xr:uid="{00000000-0005-0000-0000-00007E6A0000}"/>
    <cellStyle name="Normal 17 3 2 5 2 2 4" xfId="33293" xr:uid="{00000000-0005-0000-0000-00007F6A0000}"/>
    <cellStyle name="Normal 17 3 2 5 2 3" xfId="33295" xr:uid="{00000000-0005-0000-0000-0000806A0000}"/>
    <cellStyle name="Normal 17 3 2 5 2 3 2" xfId="765" xr:uid="{00000000-0005-0000-0000-0000816A0000}"/>
    <cellStyle name="Normal 17 3 2 5 2 3 2 2" xfId="26785" xr:uid="{00000000-0005-0000-0000-0000826A0000}"/>
    <cellStyle name="Normal 17 3 2 5 2 3 3" xfId="773" xr:uid="{00000000-0005-0000-0000-0000836A0000}"/>
    <cellStyle name="Normal 17 3 2 5 2 4" xfId="33297" xr:uid="{00000000-0005-0000-0000-0000846A0000}"/>
    <cellStyle name="Normal 17 3 2 5 2 4 2" xfId="33299" xr:uid="{00000000-0005-0000-0000-0000856A0000}"/>
    <cellStyle name="Normal 17 3 2 5 2 5" xfId="33301" xr:uid="{00000000-0005-0000-0000-0000866A0000}"/>
    <cellStyle name="Normal 17 3 2 5 3" xfId="33303" xr:uid="{00000000-0005-0000-0000-0000876A0000}"/>
    <cellStyle name="Normal 17 3 2 5 3 2" xfId="33305" xr:uid="{00000000-0005-0000-0000-0000886A0000}"/>
    <cellStyle name="Normal 17 3 2 5 3 2 2" xfId="5896" xr:uid="{00000000-0005-0000-0000-0000896A0000}"/>
    <cellStyle name="Normal 17 3 2 5 3 2 2 2" xfId="33307" xr:uid="{00000000-0005-0000-0000-00008A6A0000}"/>
    <cellStyle name="Normal 17 3 2 5 3 2 3" xfId="33309" xr:uid="{00000000-0005-0000-0000-00008B6A0000}"/>
    <cellStyle name="Normal 17 3 2 5 3 3" xfId="33311" xr:uid="{00000000-0005-0000-0000-00008C6A0000}"/>
    <cellStyle name="Normal 17 3 2 5 3 3 2" xfId="33313" xr:uid="{00000000-0005-0000-0000-00008D6A0000}"/>
    <cellStyle name="Normal 17 3 2 5 3 4" xfId="33315" xr:uid="{00000000-0005-0000-0000-00008E6A0000}"/>
    <cellStyle name="Normal 17 3 2 5 4" xfId="33317" xr:uid="{00000000-0005-0000-0000-00008F6A0000}"/>
    <cellStyle name="Normal 17 3 2 5 4 2" xfId="33319" xr:uid="{00000000-0005-0000-0000-0000906A0000}"/>
    <cellStyle name="Normal 17 3 2 5 4 2 2" xfId="33321" xr:uid="{00000000-0005-0000-0000-0000916A0000}"/>
    <cellStyle name="Normal 17 3 2 5 4 3" xfId="33323" xr:uid="{00000000-0005-0000-0000-0000926A0000}"/>
    <cellStyle name="Normal 17 3 2 5 5" xfId="27202" xr:uid="{00000000-0005-0000-0000-0000936A0000}"/>
    <cellStyle name="Normal 17 3 2 5 5 2" xfId="22688" xr:uid="{00000000-0005-0000-0000-0000946A0000}"/>
    <cellStyle name="Normal 17 3 2 5 6" xfId="13402" xr:uid="{00000000-0005-0000-0000-0000956A0000}"/>
    <cellStyle name="Normal 17 3 2 5 7" xfId="13411" xr:uid="{00000000-0005-0000-0000-0000966A0000}"/>
    <cellStyle name="Normal 17 3 2 6" xfId="33325" xr:uid="{00000000-0005-0000-0000-0000976A0000}"/>
    <cellStyle name="Normal 17 3 2 6 2" xfId="33327" xr:uid="{00000000-0005-0000-0000-0000986A0000}"/>
    <cellStyle name="Normal 17 3 2 6 2 2" xfId="33329" xr:uid="{00000000-0005-0000-0000-0000996A0000}"/>
    <cellStyle name="Normal 17 3 2 6 2 2 2" xfId="6228" xr:uid="{00000000-0005-0000-0000-00009A6A0000}"/>
    <cellStyle name="Normal 17 3 2 6 2 2 2 2" xfId="22240" xr:uid="{00000000-0005-0000-0000-00009B6A0000}"/>
    <cellStyle name="Normal 17 3 2 6 2 2 3" xfId="31817" xr:uid="{00000000-0005-0000-0000-00009C6A0000}"/>
    <cellStyle name="Normal 17 3 2 6 2 3" xfId="33331" xr:uid="{00000000-0005-0000-0000-00009D6A0000}"/>
    <cellStyle name="Normal 17 3 2 6 2 3 2" xfId="33333" xr:uid="{00000000-0005-0000-0000-00009E6A0000}"/>
    <cellStyle name="Normal 17 3 2 6 2 4" xfId="33335" xr:uid="{00000000-0005-0000-0000-00009F6A0000}"/>
    <cellStyle name="Normal 17 3 2 6 3" xfId="33337" xr:uid="{00000000-0005-0000-0000-0000A06A0000}"/>
    <cellStyle name="Normal 17 3 2 6 3 2" xfId="33339" xr:uid="{00000000-0005-0000-0000-0000A16A0000}"/>
    <cellStyle name="Normal 17 3 2 6 3 2 2" xfId="33341" xr:uid="{00000000-0005-0000-0000-0000A26A0000}"/>
    <cellStyle name="Normal 17 3 2 6 3 3" xfId="33343" xr:uid="{00000000-0005-0000-0000-0000A36A0000}"/>
    <cellStyle name="Normal 17 3 2 6 4" xfId="33345" xr:uid="{00000000-0005-0000-0000-0000A46A0000}"/>
    <cellStyle name="Normal 17 3 2 6 4 2" xfId="33347" xr:uid="{00000000-0005-0000-0000-0000A56A0000}"/>
    <cellStyle name="Normal 17 3 2 6 5" xfId="27210" xr:uid="{00000000-0005-0000-0000-0000A66A0000}"/>
    <cellStyle name="Normal 17 3 2 7" xfId="14233" xr:uid="{00000000-0005-0000-0000-0000A76A0000}"/>
    <cellStyle name="Normal 17 3 2 7 2" xfId="14236" xr:uid="{00000000-0005-0000-0000-0000A86A0000}"/>
    <cellStyle name="Normal 17 3 2 7 2 2" xfId="33349" xr:uid="{00000000-0005-0000-0000-0000A96A0000}"/>
    <cellStyle name="Normal 17 3 2 7 2 2 2" xfId="25193" xr:uid="{00000000-0005-0000-0000-0000AA6A0000}"/>
    <cellStyle name="Normal 17 3 2 7 2 3" xfId="33351" xr:uid="{00000000-0005-0000-0000-0000AB6A0000}"/>
    <cellStyle name="Normal 17 3 2 7 3" xfId="33353" xr:uid="{00000000-0005-0000-0000-0000AC6A0000}"/>
    <cellStyle name="Normal 17 3 2 7 3 2" xfId="33355" xr:uid="{00000000-0005-0000-0000-0000AD6A0000}"/>
    <cellStyle name="Normal 17 3 2 7 4" xfId="33357" xr:uid="{00000000-0005-0000-0000-0000AE6A0000}"/>
    <cellStyle name="Normal 17 3 2 8" xfId="14240" xr:uid="{00000000-0005-0000-0000-0000AF6A0000}"/>
    <cellStyle name="Normal 17 3 2 8 2" xfId="33360" xr:uid="{00000000-0005-0000-0000-0000B06A0000}"/>
    <cellStyle name="Normal 17 3 2 8 2 2" xfId="33363" xr:uid="{00000000-0005-0000-0000-0000B16A0000}"/>
    <cellStyle name="Normal 17 3 2 8 3" xfId="33366" xr:uid="{00000000-0005-0000-0000-0000B26A0000}"/>
    <cellStyle name="Normal 17 3 2 9" xfId="33371" xr:uid="{00000000-0005-0000-0000-0000B36A0000}"/>
    <cellStyle name="Normal 17 3 2 9 2" xfId="33374" xr:uid="{00000000-0005-0000-0000-0000B46A0000}"/>
    <cellStyle name="Normal 17 3 3" xfId="33378" xr:uid="{00000000-0005-0000-0000-0000B56A0000}"/>
    <cellStyle name="Normal 17 3 3 10" xfId="22588" xr:uid="{00000000-0005-0000-0000-0000B66A0000}"/>
    <cellStyle name="Normal 17 3 3 11" xfId="22592" xr:uid="{00000000-0005-0000-0000-0000B76A0000}"/>
    <cellStyle name="Normal 17 3 3 2" xfId="33382" xr:uid="{00000000-0005-0000-0000-0000B86A0000}"/>
    <cellStyle name="Normal 17 3 3 2 10" xfId="8614" xr:uid="{00000000-0005-0000-0000-0000B96A0000}"/>
    <cellStyle name="Normal 17 3 3 2 2" xfId="14510" xr:uid="{00000000-0005-0000-0000-0000BA6A0000}"/>
    <cellStyle name="Normal 17 3 3 2 2 2" xfId="14516" xr:uid="{00000000-0005-0000-0000-0000BB6A0000}"/>
    <cellStyle name="Normal 17 3 3 2 2 2 2" xfId="33385" xr:uid="{00000000-0005-0000-0000-0000BC6A0000}"/>
    <cellStyle name="Normal 17 3 3 2 2 2 2 2" xfId="10842" xr:uid="{00000000-0005-0000-0000-0000BD6A0000}"/>
    <cellStyle name="Normal 17 3 3 2 2 2 2 2 2" xfId="10845" xr:uid="{00000000-0005-0000-0000-0000BE6A0000}"/>
    <cellStyle name="Normal 17 3 3 2 2 2 2 2 2 2" xfId="10848" xr:uid="{00000000-0005-0000-0000-0000BF6A0000}"/>
    <cellStyle name="Normal 17 3 3 2 2 2 2 2 2 2 2" xfId="10852" xr:uid="{00000000-0005-0000-0000-0000C06A0000}"/>
    <cellStyle name="Normal 17 3 3 2 2 2 2 2 2 2 2 2" xfId="33387" xr:uid="{00000000-0005-0000-0000-0000C16A0000}"/>
    <cellStyle name="Normal 17 3 3 2 2 2 2 2 2 2 3" xfId="33388" xr:uid="{00000000-0005-0000-0000-0000C26A0000}"/>
    <cellStyle name="Normal 17 3 3 2 2 2 2 2 2 3" xfId="10857" xr:uid="{00000000-0005-0000-0000-0000C36A0000}"/>
    <cellStyle name="Normal 17 3 3 2 2 2 2 2 2 3 2" xfId="33389" xr:uid="{00000000-0005-0000-0000-0000C46A0000}"/>
    <cellStyle name="Normal 17 3 3 2 2 2 2 2 2 4" xfId="24684" xr:uid="{00000000-0005-0000-0000-0000C56A0000}"/>
    <cellStyle name="Normal 17 3 3 2 2 2 2 2 3" xfId="10860" xr:uid="{00000000-0005-0000-0000-0000C66A0000}"/>
    <cellStyle name="Normal 17 3 3 2 2 2 2 2 3 2" xfId="10864" xr:uid="{00000000-0005-0000-0000-0000C76A0000}"/>
    <cellStyle name="Normal 17 3 3 2 2 2 2 2 3 2 2" xfId="33391" xr:uid="{00000000-0005-0000-0000-0000C86A0000}"/>
    <cellStyle name="Normal 17 3 3 2 2 2 2 2 3 3" xfId="20520" xr:uid="{00000000-0005-0000-0000-0000C96A0000}"/>
    <cellStyle name="Normal 17 3 3 2 2 2 2 2 4" xfId="10869" xr:uid="{00000000-0005-0000-0000-0000CA6A0000}"/>
    <cellStyle name="Normal 17 3 3 2 2 2 2 2 4 2" xfId="25204" xr:uid="{00000000-0005-0000-0000-0000CB6A0000}"/>
    <cellStyle name="Normal 17 3 3 2 2 2 2 2 5" xfId="33392" xr:uid="{00000000-0005-0000-0000-0000CC6A0000}"/>
    <cellStyle name="Normal 17 3 3 2 2 2 2 3" xfId="10872" xr:uid="{00000000-0005-0000-0000-0000CD6A0000}"/>
    <cellStyle name="Normal 17 3 3 2 2 2 2 3 2" xfId="10876" xr:uid="{00000000-0005-0000-0000-0000CE6A0000}"/>
    <cellStyle name="Normal 17 3 3 2 2 2 2 3 2 2" xfId="10880" xr:uid="{00000000-0005-0000-0000-0000CF6A0000}"/>
    <cellStyle name="Normal 17 3 3 2 2 2 2 3 2 2 2" xfId="14217" xr:uid="{00000000-0005-0000-0000-0000D06A0000}"/>
    <cellStyle name="Normal 17 3 3 2 2 2 2 3 2 3" xfId="14262" xr:uid="{00000000-0005-0000-0000-0000D16A0000}"/>
    <cellStyle name="Normal 17 3 3 2 2 2 2 3 3" xfId="10884" xr:uid="{00000000-0005-0000-0000-0000D26A0000}"/>
    <cellStyle name="Normal 17 3 3 2 2 2 2 3 3 2" xfId="14305" xr:uid="{00000000-0005-0000-0000-0000D36A0000}"/>
    <cellStyle name="Normal 17 3 3 2 2 2 2 3 4" xfId="11179" xr:uid="{00000000-0005-0000-0000-0000D46A0000}"/>
    <cellStyle name="Normal 17 3 3 2 2 2 2 4" xfId="10887" xr:uid="{00000000-0005-0000-0000-0000D56A0000}"/>
    <cellStyle name="Normal 17 3 3 2 2 2 2 4 2" xfId="10891" xr:uid="{00000000-0005-0000-0000-0000D66A0000}"/>
    <cellStyle name="Normal 17 3 3 2 2 2 2 4 2 2" xfId="14486" xr:uid="{00000000-0005-0000-0000-0000D76A0000}"/>
    <cellStyle name="Normal 17 3 3 2 2 2 2 4 3" xfId="14554" xr:uid="{00000000-0005-0000-0000-0000D86A0000}"/>
    <cellStyle name="Normal 17 3 3 2 2 2 2 5" xfId="10897" xr:uid="{00000000-0005-0000-0000-0000D96A0000}"/>
    <cellStyle name="Normal 17 3 3 2 2 2 2 5 2" xfId="14651" xr:uid="{00000000-0005-0000-0000-0000DA6A0000}"/>
    <cellStyle name="Normal 17 3 3 2 2 2 2 6" xfId="10899" xr:uid="{00000000-0005-0000-0000-0000DB6A0000}"/>
    <cellStyle name="Normal 17 3 3 2 2 2 2 7" xfId="33393" xr:uid="{00000000-0005-0000-0000-0000DC6A0000}"/>
    <cellStyle name="Normal 17 3 3 2 2 2 3" xfId="33394" xr:uid="{00000000-0005-0000-0000-0000DD6A0000}"/>
    <cellStyle name="Normal 17 3 3 2 2 2 3 2" xfId="10934" xr:uid="{00000000-0005-0000-0000-0000DE6A0000}"/>
    <cellStyle name="Normal 17 3 3 2 2 2 3 2 2" xfId="10937" xr:uid="{00000000-0005-0000-0000-0000DF6A0000}"/>
    <cellStyle name="Normal 17 3 3 2 2 2 3 2 2 2" xfId="10941" xr:uid="{00000000-0005-0000-0000-0000E06A0000}"/>
    <cellStyle name="Normal 17 3 3 2 2 2 3 2 2 2 2" xfId="33397" xr:uid="{00000000-0005-0000-0000-0000E16A0000}"/>
    <cellStyle name="Normal 17 3 3 2 2 2 3 2 2 3" xfId="33399" xr:uid="{00000000-0005-0000-0000-0000E26A0000}"/>
    <cellStyle name="Normal 17 3 3 2 2 2 3 2 3" xfId="10945" xr:uid="{00000000-0005-0000-0000-0000E36A0000}"/>
    <cellStyle name="Normal 17 3 3 2 2 2 3 2 3 2" xfId="33370" xr:uid="{00000000-0005-0000-0000-0000E46A0000}"/>
    <cellStyle name="Normal 17 3 3 2 2 2 3 2 4" xfId="30314" xr:uid="{00000000-0005-0000-0000-0000E56A0000}"/>
    <cellStyle name="Normal 17 3 3 2 2 2 3 3" xfId="10948" xr:uid="{00000000-0005-0000-0000-0000E66A0000}"/>
    <cellStyle name="Normal 17 3 3 2 2 2 3 3 2" xfId="10952" xr:uid="{00000000-0005-0000-0000-0000E76A0000}"/>
    <cellStyle name="Normal 17 3 3 2 2 2 3 3 2 2" xfId="14918" xr:uid="{00000000-0005-0000-0000-0000E86A0000}"/>
    <cellStyle name="Normal 17 3 3 2 2 2 3 3 3" xfId="14960" xr:uid="{00000000-0005-0000-0000-0000E96A0000}"/>
    <cellStyle name="Normal 17 3 3 2 2 2 3 4" xfId="10955" xr:uid="{00000000-0005-0000-0000-0000EA6A0000}"/>
    <cellStyle name="Normal 17 3 3 2 2 2 3 4 2" xfId="15069" xr:uid="{00000000-0005-0000-0000-0000EB6A0000}"/>
    <cellStyle name="Normal 17 3 3 2 2 2 3 5" xfId="8969" xr:uid="{00000000-0005-0000-0000-0000EC6A0000}"/>
    <cellStyle name="Normal 17 3 3 2 2 2 4" xfId="23480" xr:uid="{00000000-0005-0000-0000-0000ED6A0000}"/>
    <cellStyle name="Normal 17 3 3 2 2 2 4 2" xfId="10969" xr:uid="{00000000-0005-0000-0000-0000EE6A0000}"/>
    <cellStyle name="Normal 17 3 3 2 2 2 4 2 2" xfId="10972" xr:uid="{00000000-0005-0000-0000-0000EF6A0000}"/>
    <cellStyle name="Normal 17 3 3 2 2 2 4 2 2 2" xfId="33400" xr:uid="{00000000-0005-0000-0000-0000F06A0000}"/>
    <cellStyle name="Normal 17 3 3 2 2 2 4 2 3" xfId="33401" xr:uid="{00000000-0005-0000-0000-0000F16A0000}"/>
    <cellStyle name="Normal 17 3 3 2 2 2 4 3" xfId="10975" xr:uid="{00000000-0005-0000-0000-0000F26A0000}"/>
    <cellStyle name="Normal 17 3 3 2 2 2 4 3 2" xfId="15302" xr:uid="{00000000-0005-0000-0000-0000F36A0000}"/>
    <cellStyle name="Normal 17 3 3 2 2 2 4 4" xfId="33402" xr:uid="{00000000-0005-0000-0000-0000F46A0000}"/>
    <cellStyle name="Normal 17 3 3 2 2 2 5" xfId="33403" xr:uid="{00000000-0005-0000-0000-0000F56A0000}"/>
    <cellStyle name="Normal 17 3 3 2 2 2 5 2" xfId="10985" xr:uid="{00000000-0005-0000-0000-0000F66A0000}"/>
    <cellStyle name="Normal 17 3 3 2 2 2 5 2 2" xfId="33405" xr:uid="{00000000-0005-0000-0000-0000F76A0000}"/>
    <cellStyle name="Normal 17 3 3 2 2 2 5 3" xfId="9514" xr:uid="{00000000-0005-0000-0000-0000F86A0000}"/>
    <cellStyle name="Normal 17 3 3 2 2 2 6" xfId="33406" xr:uid="{00000000-0005-0000-0000-0000F96A0000}"/>
    <cellStyle name="Normal 17 3 3 2 2 2 6 2" xfId="33408" xr:uid="{00000000-0005-0000-0000-0000FA6A0000}"/>
    <cellStyle name="Normal 17 3 3 2 2 2 7" xfId="33409" xr:uid="{00000000-0005-0000-0000-0000FB6A0000}"/>
    <cellStyle name="Normal 17 3 3 2 2 2 8" xfId="33411" xr:uid="{00000000-0005-0000-0000-0000FC6A0000}"/>
    <cellStyle name="Normal 17 3 3 2 2 3" xfId="33414" xr:uid="{00000000-0005-0000-0000-0000FD6A0000}"/>
    <cellStyle name="Normal 17 3 3 2 2 3 2" xfId="33416" xr:uid="{00000000-0005-0000-0000-0000FE6A0000}"/>
    <cellStyle name="Normal 17 3 3 2 2 3 2 2" xfId="11022" xr:uid="{00000000-0005-0000-0000-0000FF6A0000}"/>
    <cellStyle name="Normal 17 3 3 2 2 3 2 2 2" xfId="11025" xr:uid="{00000000-0005-0000-0000-0000006B0000}"/>
    <cellStyle name="Normal 17 3 3 2 2 3 2 2 2 2" xfId="7961" xr:uid="{00000000-0005-0000-0000-0000016B0000}"/>
    <cellStyle name="Normal 17 3 3 2 2 3 2 2 2 2 2" xfId="33418" xr:uid="{00000000-0005-0000-0000-0000026B0000}"/>
    <cellStyle name="Normal 17 3 3 2 2 3 2 2 2 3" xfId="33419" xr:uid="{00000000-0005-0000-0000-0000036B0000}"/>
    <cellStyle name="Normal 17 3 3 2 2 3 2 2 3" xfId="11028" xr:uid="{00000000-0005-0000-0000-0000046B0000}"/>
    <cellStyle name="Normal 17 3 3 2 2 3 2 2 3 2" xfId="33420" xr:uid="{00000000-0005-0000-0000-0000056B0000}"/>
    <cellStyle name="Normal 17 3 3 2 2 3 2 2 4" xfId="30466" xr:uid="{00000000-0005-0000-0000-0000066B0000}"/>
    <cellStyle name="Normal 17 3 3 2 2 3 2 3" xfId="11031" xr:uid="{00000000-0005-0000-0000-0000076B0000}"/>
    <cellStyle name="Normal 17 3 3 2 2 3 2 3 2" xfId="11034" xr:uid="{00000000-0005-0000-0000-0000086B0000}"/>
    <cellStyle name="Normal 17 3 3 2 2 3 2 3 2 2" xfId="17940" xr:uid="{00000000-0005-0000-0000-0000096B0000}"/>
    <cellStyle name="Normal 17 3 3 2 2 3 2 3 3" xfId="33421" xr:uid="{00000000-0005-0000-0000-00000A6B0000}"/>
    <cellStyle name="Normal 17 3 3 2 2 3 2 4" xfId="11037" xr:uid="{00000000-0005-0000-0000-00000B6B0000}"/>
    <cellStyle name="Normal 17 3 3 2 2 3 2 4 2" xfId="33423" xr:uid="{00000000-0005-0000-0000-00000C6B0000}"/>
    <cellStyle name="Normal 17 3 3 2 2 3 2 5" xfId="2301" xr:uid="{00000000-0005-0000-0000-00000D6B0000}"/>
    <cellStyle name="Normal 17 3 3 2 2 3 3" xfId="33424" xr:uid="{00000000-0005-0000-0000-00000E6B0000}"/>
    <cellStyle name="Normal 17 3 3 2 2 3 3 2" xfId="3020" xr:uid="{00000000-0005-0000-0000-00000F6B0000}"/>
    <cellStyle name="Normal 17 3 3 2 2 3 3 2 2" xfId="3026" xr:uid="{00000000-0005-0000-0000-0000106B0000}"/>
    <cellStyle name="Normal 17 3 3 2 2 3 3 2 2 2" xfId="76" xr:uid="{00000000-0005-0000-0000-0000116B0000}"/>
    <cellStyle name="Normal 17 3 3 2 2 3 3 2 3" xfId="33426" xr:uid="{00000000-0005-0000-0000-0000126B0000}"/>
    <cellStyle name="Normal 17 3 3 2 2 3 3 3" xfId="3030" xr:uid="{00000000-0005-0000-0000-0000136B0000}"/>
    <cellStyle name="Normal 17 3 3 2 2 3 3 3 2" xfId="12454" xr:uid="{00000000-0005-0000-0000-0000146B0000}"/>
    <cellStyle name="Normal 17 3 3 2 2 3 3 4" xfId="12459" xr:uid="{00000000-0005-0000-0000-0000156B0000}"/>
    <cellStyle name="Normal 17 3 3 2 2 3 4" xfId="33427" xr:uid="{00000000-0005-0000-0000-0000166B0000}"/>
    <cellStyle name="Normal 17 3 3 2 2 3 4 2" xfId="3051" xr:uid="{00000000-0005-0000-0000-0000176B0000}"/>
    <cellStyle name="Normal 17 3 3 2 2 3 4 2 2" xfId="33429" xr:uid="{00000000-0005-0000-0000-0000186B0000}"/>
    <cellStyle name="Normal 17 3 3 2 2 3 4 3" xfId="12464" xr:uid="{00000000-0005-0000-0000-0000196B0000}"/>
    <cellStyle name="Normal 17 3 3 2 2 3 5" xfId="33430" xr:uid="{00000000-0005-0000-0000-00001A6B0000}"/>
    <cellStyle name="Normal 17 3 3 2 2 3 5 2" xfId="26642" xr:uid="{00000000-0005-0000-0000-00001B6B0000}"/>
    <cellStyle name="Normal 17 3 3 2 2 3 6" xfId="33432" xr:uid="{00000000-0005-0000-0000-00001C6B0000}"/>
    <cellStyle name="Normal 17 3 3 2 2 3 7" xfId="33433" xr:uid="{00000000-0005-0000-0000-00001D6B0000}"/>
    <cellStyle name="Normal 17 3 3 2 2 4" xfId="33434" xr:uid="{00000000-0005-0000-0000-00001E6B0000}"/>
    <cellStyle name="Normal 17 3 3 2 2 4 2" xfId="33436" xr:uid="{00000000-0005-0000-0000-00001F6B0000}"/>
    <cellStyle name="Normal 17 3 3 2 2 4 2 2" xfId="11083" xr:uid="{00000000-0005-0000-0000-0000206B0000}"/>
    <cellStyle name="Normal 17 3 3 2 2 4 2 2 2" xfId="11086" xr:uid="{00000000-0005-0000-0000-0000216B0000}"/>
    <cellStyle name="Normal 17 3 3 2 2 4 2 2 2 2" xfId="7934" xr:uid="{00000000-0005-0000-0000-0000226B0000}"/>
    <cellStyle name="Normal 17 3 3 2 2 4 2 2 3" xfId="33438" xr:uid="{00000000-0005-0000-0000-0000236B0000}"/>
    <cellStyle name="Normal 17 3 3 2 2 4 2 3" xfId="11089" xr:uid="{00000000-0005-0000-0000-0000246B0000}"/>
    <cellStyle name="Normal 17 3 3 2 2 4 2 3 2" xfId="15761" xr:uid="{00000000-0005-0000-0000-0000256B0000}"/>
    <cellStyle name="Normal 17 3 3 2 2 4 2 4" xfId="33439" xr:uid="{00000000-0005-0000-0000-0000266B0000}"/>
    <cellStyle name="Normal 17 3 3 2 2 4 3" xfId="33440" xr:uid="{00000000-0005-0000-0000-0000276B0000}"/>
    <cellStyle name="Normal 17 3 3 2 2 4 3 2" xfId="3082" xr:uid="{00000000-0005-0000-0000-0000286B0000}"/>
    <cellStyle name="Normal 17 3 3 2 2 4 3 2 2" xfId="33442" xr:uid="{00000000-0005-0000-0000-0000296B0000}"/>
    <cellStyle name="Normal 17 3 3 2 2 4 3 3" xfId="12477" xr:uid="{00000000-0005-0000-0000-00002A6B0000}"/>
    <cellStyle name="Normal 17 3 3 2 2 4 4" xfId="33443" xr:uid="{00000000-0005-0000-0000-00002B6B0000}"/>
    <cellStyle name="Normal 17 3 3 2 2 4 4 2" xfId="33445" xr:uid="{00000000-0005-0000-0000-00002C6B0000}"/>
    <cellStyle name="Normal 17 3 3 2 2 4 5" xfId="33446" xr:uid="{00000000-0005-0000-0000-00002D6B0000}"/>
    <cellStyle name="Normal 17 3 3 2 2 5" xfId="33447" xr:uid="{00000000-0005-0000-0000-00002E6B0000}"/>
    <cellStyle name="Normal 17 3 3 2 2 5 2" xfId="33449" xr:uid="{00000000-0005-0000-0000-00002F6B0000}"/>
    <cellStyle name="Normal 17 3 3 2 2 5 2 2" xfId="11114" xr:uid="{00000000-0005-0000-0000-0000306B0000}"/>
    <cellStyle name="Normal 17 3 3 2 2 5 2 2 2" xfId="33451" xr:uid="{00000000-0005-0000-0000-0000316B0000}"/>
    <cellStyle name="Normal 17 3 3 2 2 5 2 3" xfId="33453" xr:uid="{00000000-0005-0000-0000-0000326B0000}"/>
    <cellStyle name="Normal 17 3 3 2 2 5 3" xfId="33455" xr:uid="{00000000-0005-0000-0000-0000336B0000}"/>
    <cellStyle name="Normal 17 3 3 2 2 5 3 2" xfId="33457" xr:uid="{00000000-0005-0000-0000-0000346B0000}"/>
    <cellStyle name="Normal 17 3 3 2 2 5 4" xfId="16570" xr:uid="{00000000-0005-0000-0000-0000356B0000}"/>
    <cellStyle name="Normal 17 3 3 2 2 6" xfId="21262" xr:uid="{00000000-0005-0000-0000-0000366B0000}"/>
    <cellStyle name="Normal 17 3 3 2 2 6 2" xfId="33458" xr:uid="{00000000-0005-0000-0000-0000376B0000}"/>
    <cellStyle name="Normal 17 3 3 2 2 6 2 2" xfId="28805" xr:uid="{00000000-0005-0000-0000-0000386B0000}"/>
    <cellStyle name="Normal 17 3 3 2 2 6 3" xfId="33460" xr:uid="{00000000-0005-0000-0000-0000396B0000}"/>
    <cellStyle name="Normal 17 3 3 2 2 7" xfId="33461" xr:uid="{00000000-0005-0000-0000-00003A6B0000}"/>
    <cellStyle name="Normal 17 3 3 2 2 7 2" xfId="33463" xr:uid="{00000000-0005-0000-0000-00003B6B0000}"/>
    <cellStyle name="Normal 17 3 3 2 2 8" xfId="33464" xr:uid="{00000000-0005-0000-0000-00003C6B0000}"/>
    <cellStyle name="Normal 17 3 3 2 2 9" xfId="33466" xr:uid="{00000000-0005-0000-0000-00003D6B0000}"/>
    <cellStyle name="Normal 17 3 3 2 3" xfId="14521" xr:uid="{00000000-0005-0000-0000-00003E6B0000}"/>
    <cellStyle name="Normal 17 3 3 2 3 2" xfId="33468" xr:uid="{00000000-0005-0000-0000-00003F6B0000}"/>
    <cellStyle name="Normal 17 3 3 2 3 2 2" xfId="33470" xr:uid="{00000000-0005-0000-0000-0000406B0000}"/>
    <cellStyle name="Normal 17 3 3 2 3 2 2 2" xfId="11393" xr:uid="{00000000-0005-0000-0000-0000416B0000}"/>
    <cellStyle name="Normal 17 3 3 2 3 2 2 2 2" xfId="11396" xr:uid="{00000000-0005-0000-0000-0000426B0000}"/>
    <cellStyle name="Normal 17 3 3 2 3 2 2 2 2 2" xfId="11399" xr:uid="{00000000-0005-0000-0000-0000436B0000}"/>
    <cellStyle name="Normal 17 3 3 2 3 2 2 2 2 2 2" xfId="33472" xr:uid="{00000000-0005-0000-0000-0000446B0000}"/>
    <cellStyle name="Normal 17 3 3 2 3 2 2 2 2 3" xfId="137" xr:uid="{00000000-0005-0000-0000-0000456B0000}"/>
    <cellStyle name="Normal 17 3 3 2 3 2 2 2 3" xfId="11402" xr:uid="{00000000-0005-0000-0000-0000466B0000}"/>
    <cellStyle name="Normal 17 3 3 2 3 2 2 2 3 2" xfId="33473" xr:uid="{00000000-0005-0000-0000-0000476B0000}"/>
    <cellStyle name="Normal 17 3 3 2 3 2 2 2 4" xfId="33474" xr:uid="{00000000-0005-0000-0000-0000486B0000}"/>
    <cellStyle name="Normal 17 3 3 2 3 2 2 3" xfId="11407" xr:uid="{00000000-0005-0000-0000-0000496B0000}"/>
    <cellStyle name="Normal 17 3 3 2 3 2 2 3 2" xfId="11412" xr:uid="{00000000-0005-0000-0000-00004A6B0000}"/>
    <cellStyle name="Normal 17 3 3 2 3 2 2 3 2 2" xfId="33475" xr:uid="{00000000-0005-0000-0000-00004B6B0000}"/>
    <cellStyle name="Normal 17 3 3 2 3 2 2 3 3" xfId="18307" xr:uid="{00000000-0005-0000-0000-00004C6B0000}"/>
    <cellStyle name="Normal 17 3 3 2 3 2 2 4" xfId="11417" xr:uid="{00000000-0005-0000-0000-00004D6B0000}"/>
    <cellStyle name="Normal 17 3 3 2 3 2 2 4 2" xfId="18375" xr:uid="{00000000-0005-0000-0000-00004E6B0000}"/>
    <cellStyle name="Normal 17 3 3 2 3 2 2 5" xfId="11421" xr:uid="{00000000-0005-0000-0000-00004F6B0000}"/>
    <cellStyle name="Normal 17 3 3 2 3 2 3" xfId="33476" xr:uid="{00000000-0005-0000-0000-0000506B0000}"/>
    <cellStyle name="Normal 17 3 3 2 3 2 3 2" xfId="11443" xr:uid="{00000000-0005-0000-0000-0000516B0000}"/>
    <cellStyle name="Normal 17 3 3 2 3 2 3 2 2" xfId="11446" xr:uid="{00000000-0005-0000-0000-0000526B0000}"/>
    <cellStyle name="Normal 17 3 3 2 3 2 3 2 2 2" xfId="33478" xr:uid="{00000000-0005-0000-0000-0000536B0000}"/>
    <cellStyle name="Normal 17 3 3 2 3 2 3 2 3" xfId="33479" xr:uid="{00000000-0005-0000-0000-0000546B0000}"/>
    <cellStyle name="Normal 17 3 3 2 3 2 3 3" xfId="11449" xr:uid="{00000000-0005-0000-0000-0000556B0000}"/>
    <cellStyle name="Normal 17 3 3 2 3 2 3 3 2" xfId="19326" xr:uid="{00000000-0005-0000-0000-0000566B0000}"/>
    <cellStyle name="Normal 17 3 3 2 3 2 3 4" xfId="33480" xr:uid="{00000000-0005-0000-0000-0000576B0000}"/>
    <cellStyle name="Normal 17 3 3 2 3 2 4" xfId="33481" xr:uid="{00000000-0005-0000-0000-0000586B0000}"/>
    <cellStyle name="Normal 17 3 3 2 3 2 4 2" xfId="11472" xr:uid="{00000000-0005-0000-0000-0000596B0000}"/>
    <cellStyle name="Normal 17 3 3 2 3 2 4 2 2" xfId="33483" xr:uid="{00000000-0005-0000-0000-00005A6B0000}"/>
    <cellStyle name="Normal 17 3 3 2 3 2 4 3" xfId="33484" xr:uid="{00000000-0005-0000-0000-00005B6B0000}"/>
    <cellStyle name="Normal 17 3 3 2 3 2 5" xfId="33486" xr:uid="{00000000-0005-0000-0000-00005C6B0000}"/>
    <cellStyle name="Normal 17 3 3 2 3 2 5 2" xfId="33489" xr:uid="{00000000-0005-0000-0000-00005D6B0000}"/>
    <cellStyle name="Normal 17 3 3 2 3 2 6" xfId="33491" xr:uid="{00000000-0005-0000-0000-00005E6B0000}"/>
    <cellStyle name="Normal 17 3 3 2 3 2 7" xfId="14084" xr:uid="{00000000-0005-0000-0000-00005F6B0000}"/>
    <cellStyle name="Normal 17 3 3 2 3 3" xfId="33492" xr:uid="{00000000-0005-0000-0000-0000606B0000}"/>
    <cellStyle name="Normal 17 3 3 2 3 3 2" xfId="33494" xr:uid="{00000000-0005-0000-0000-0000616B0000}"/>
    <cellStyle name="Normal 17 3 3 2 3 3 2 2" xfId="11508" xr:uid="{00000000-0005-0000-0000-0000626B0000}"/>
    <cellStyle name="Normal 17 3 3 2 3 3 2 2 2" xfId="11511" xr:uid="{00000000-0005-0000-0000-0000636B0000}"/>
    <cellStyle name="Normal 17 3 3 2 3 3 2 2 2 2" xfId="33496" xr:uid="{00000000-0005-0000-0000-0000646B0000}"/>
    <cellStyle name="Normal 17 3 3 2 3 3 2 2 3" xfId="33497" xr:uid="{00000000-0005-0000-0000-0000656B0000}"/>
    <cellStyle name="Normal 17 3 3 2 3 3 2 3" xfId="11514" xr:uid="{00000000-0005-0000-0000-0000666B0000}"/>
    <cellStyle name="Normal 17 3 3 2 3 3 2 3 2" xfId="33498" xr:uid="{00000000-0005-0000-0000-0000676B0000}"/>
    <cellStyle name="Normal 17 3 3 2 3 3 2 4" xfId="33499" xr:uid="{00000000-0005-0000-0000-0000686B0000}"/>
    <cellStyle name="Normal 17 3 3 2 3 3 3" xfId="33500" xr:uid="{00000000-0005-0000-0000-0000696B0000}"/>
    <cellStyle name="Normal 17 3 3 2 3 3 3 2" xfId="3136" xr:uid="{00000000-0005-0000-0000-00006A6B0000}"/>
    <cellStyle name="Normal 17 3 3 2 3 3 3 2 2" xfId="33502" xr:uid="{00000000-0005-0000-0000-00006B6B0000}"/>
    <cellStyle name="Normal 17 3 3 2 3 3 3 3" xfId="12500" xr:uid="{00000000-0005-0000-0000-00006C6B0000}"/>
    <cellStyle name="Normal 17 3 3 2 3 3 4" xfId="33503" xr:uid="{00000000-0005-0000-0000-00006D6B0000}"/>
    <cellStyle name="Normal 17 3 3 2 3 3 4 2" xfId="32244" xr:uid="{00000000-0005-0000-0000-00006E6B0000}"/>
    <cellStyle name="Normal 17 3 3 2 3 3 5" xfId="33506" xr:uid="{00000000-0005-0000-0000-00006F6B0000}"/>
    <cellStyle name="Normal 17 3 3 2 3 4" xfId="33507" xr:uid="{00000000-0005-0000-0000-0000706B0000}"/>
    <cellStyle name="Normal 17 3 3 2 3 4 2" xfId="33509" xr:uid="{00000000-0005-0000-0000-0000716B0000}"/>
    <cellStyle name="Normal 17 3 3 2 3 4 2 2" xfId="11547" xr:uid="{00000000-0005-0000-0000-0000726B0000}"/>
    <cellStyle name="Normal 17 3 3 2 3 4 2 2 2" xfId="33511" xr:uid="{00000000-0005-0000-0000-0000736B0000}"/>
    <cellStyle name="Normal 17 3 3 2 3 4 2 3" xfId="33512" xr:uid="{00000000-0005-0000-0000-0000746B0000}"/>
    <cellStyle name="Normal 17 3 3 2 3 4 3" xfId="33513" xr:uid="{00000000-0005-0000-0000-0000756B0000}"/>
    <cellStyle name="Normal 17 3 3 2 3 4 3 2" xfId="33515" xr:uid="{00000000-0005-0000-0000-0000766B0000}"/>
    <cellStyle name="Normal 17 3 3 2 3 4 4" xfId="33516" xr:uid="{00000000-0005-0000-0000-0000776B0000}"/>
    <cellStyle name="Normal 17 3 3 2 3 5" xfId="33517" xr:uid="{00000000-0005-0000-0000-0000786B0000}"/>
    <cellStyle name="Normal 17 3 3 2 3 5 2" xfId="11630" xr:uid="{00000000-0005-0000-0000-0000796B0000}"/>
    <cellStyle name="Normal 17 3 3 2 3 5 2 2" xfId="11632" xr:uid="{00000000-0005-0000-0000-00007A6B0000}"/>
    <cellStyle name="Normal 17 3 3 2 3 5 3" xfId="11634" xr:uid="{00000000-0005-0000-0000-00007B6B0000}"/>
    <cellStyle name="Normal 17 3 3 2 3 6" xfId="33519" xr:uid="{00000000-0005-0000-0000-00007C6B0000}"/>
    <cellStyle name="Normal 17 3 3 2 3 6 2" xfId="11649" xr:uid="{00000000-0005-0000-0000-00007D6B0000}"/>
    <cellStyle name="Normal 17 3 3 2 3 7" xfId="33521" xr:uid="{00000000-0005-0000-0000-00007E6B0000}"/>
    <cellStyle name="Normal 17 3 3 2 3 8" xfId="9533" xr:uid="{00000000-0005-0000-0000-00007F6B0000}"/>
    <cellStyle name="Normal 17 3 3 2 4" xfId="15969" xr:uid="{00000000-0005-0000-0000-0000806B0000}"/>
    <cellStyle name="Normal 17 3 3 2 4 2" xfId="33523" xr:uid="{00000000-0005-0000-0000-0000816B0000}"/>
    <cellStyle name="Normal 17 3 3 2 4 2 2" xfId="33525" xr:uid="{00000000-0005-0000-0000-0000826B0000}"/>
    <cellStyle name="Normal 17 3 3 2 4 2 2 2" xfId="11689" xr:uid="{00000000-0005-0000-0000-0000836B0000}"/>
    <cellStyle name="Normal 17 3 3 2 4 2 2 2 2" xfId="11692" xr:uid="{00000000-0005-0000-0000-0000846B0000}"/>
    <cellStyle name="Normal 17 3 3 2 4 2 2 2 2 2" xfId="33527" xr:uid="{00000000-0005-0000-0000-0000856B0000}"/>
    <cellStyle name="Normal 17 3 3 2 4 2 2 2 3" xfId="33528" xr:uid="{00000000-0005-0000-0000-0000866B0000}"/>
    <cellStyle name="Normal 17 3 3 2 4 2 2 3" xfId="11694" xr:uid="{00000000-0005-0000-0000-0000876B0000}"/>
    <cellStyle name="Normal 17 3 3 2 4 2 2 3 2" xfId="33529" xr:uid="{00000000-0005-0000-0000-0000886B0000}"/>
    <cellStyle name="Normal 17 3 3 2 4 2 2 4" xfId="33530" xr:uid="{00000000-0005-0000-0000-0000896B0000}"/>
    <cellStyle name="Normal 17 3 3 2 4 2 3" xfId="33531" xr:uid="{00000000-0005-0000-0000-00008A6B0000}"/>
    <cellStyle name="Normal 17 3 3 2 4 2 3 2" xfId="11710" xr:uid="{00000000-0005-0000-0000-00008B6B0000}"/>
    <cellStyle name="Normal 17 3 3 2 4 2 3 2 2" xfId="8685" xr:uid="{00000000-0005-0000-0000-00008C6B0000}"/>
    <cellStyle name="Normal 17 3 3 2 4 2 3 3" xfId="33533" xr:uid="{00000000-0005-0000-0000-00008D6B0000}"/>
    <cellStyle name="Normal 17 3 3 2 4 2 4" xfId="33534" xr:uid="{00000000-0005-0000-0000-00008E6B0000}"/>
    <cellStyle name="Normal 17 3 3 2 4 2 4 2" xfId="33536" xr:uid="{00000000-0005-0000-0000-00008F6B0000}"/>
    <cellStyle name="Normal 17 3 3 2 4 2 5" xfId="33538" xr:uid="{00000000-0005-0000-0000-0000906B0000}"/>
    <cellStyle name="Normal 17 3 3 2 4 3" xfId="33539" xr:uid="{00000000-0005-0000-0000-0000916B0000}"/>
    <cellStyle name="Normal 17 3 3 2 4 3 2" xfId="33541" xr:uid="{00000000-0005-0000-0000-0000926B0000}"/>
    <cellStyle name="Normal 17 3 3 2 4 3 2 2" xfId="11752" xr:uid="{00000000-0005-0000-0000-0000936B0000}"/>
    <cellStyle name="Normal 17 3 3 2 4 3 2 2 2" xfId="33543" xr:uid="{00000000-0005-0000-0000-0000946B0000}"/>
    <cellStyle name="Normal 17 3 3 2 4 3 2 3" xfId="33544" xr:uid="{00000000-0005-0000-0000-0000956B0000}"/>
    <cellStyle name="Normal 17 3 3 2 4 3 3" xfId="33545" xr:uid="{00000000-0005-0000-0000-0000966B0000}"/>
    <cellStyle name="Normal 17 3 3 2 4 3 3 2" xfId="33547" xr:uid="{00000000-0005-0000-0000-0000976B0000}"/>
    <cellStyle name="Normal 17 3 3 2 4 3 4" xfId="33548" xr:uid="{00000000-0005-0000-0000-0000986B0000}"/>
    <cellStyle name="Normal 17 3 3 2 4 4" xfId="33549" xr:uid="{00000000-0005-0000-0000-0000996B0000}"/>
    <cellStyle name="Normal 17 3 3 2 4 4 2" xfId="33551" xr:uid="{00000000-0005-0000-0000-00009A6B0000}"/>
    <cellStyle name="Normal 17 3 3 2 4 4 2 2" xfId="33553" xr:uid="{00000000-0005-0000-0000-00009B6B0000}"/>
    <cellStyle name="Normal 17 3 3 2 4 4 3" xfId="33554" xr:uid="{00000000-0005-0000-0000-00009C6B0000}"/>
    <cellStyle name="Normal 17 3 3 2 4 5" xfId="33555" xr:uid="{00000000-0005-0000-0000-00009D6B0000}"/>
    <cellStyle name="Normal 17 3 3 2 4 5 2" xfId="11696" xr:uid="{00000000-0005-0000-0000-00009E6B0000}"/>
    <cellStyle name="Normal 17 3 3 2 4 6" xfId="33557" xr:uid="{00000000-0005-0000-0000-00009F6B0000}"/>
    <cellStyle name="Normal 17 3 3 2 4 7" xfId="33558" xr:uid="{00000000-0005-0000-0000-0000A06B0000}"/>
    <cellStyle name="Normal 17 3 3 2 5" xfId="33559" xr:uid="{00000000-0005-0000-0000-0000A16B0000}"/>
    <cellStyle name="Normal 17 3 3 2 5 2" xfId="33561" xr:uid="{00000000-0005-0000-0000-0000A26B0000}"/>
    <cellStyle name="Normal 17 3 3 2 5 2 2" xfId="33563" xr:uid="{00000000-0005-0000-0000-0000A36B0000}"/>
    <cellStyle name="Normal 17 3 3 2 5 2 2 2" xfId="11874" xr:uid="{00000000-0005-0000-0000-0000A46B0000}"/>
    <cellStyle name="Normal 17 3 3 2 5 2 2 2 2" xfId="10671" xr:uid="{00000000-0005-0000-0000-0000A56B0000}"/>
    <cellStyle name="Normal 17 3 3 2 5 2 2 3" xfId="20188" xr:uid="{00000000-0005-0000-0000-0000A66B0000}"/>
    <cellStyle name="Normal 17 3 3 2 5 2 3" xfId="4106" xr:uid="{00000000-0005-0000-0000-0000A76B0000}"/>
    <cellStyle name="Normal 17 3 3 2 5 2 3 2" xfId="33565" xr:uid="{00000000-0005-0000-0000-0000A86B0000}"/>
    <cellStyle name="Normal 17 3 3 2 5 2 4" xfId="33566" xr:uid="{00000000-0005-0000-0000-0000A96B0000}"/>
    <cellStyle name="Normal 17 3 3 2 5 3" xfId="33567" xr:uid="{00000000-0005-0000-0000-0000AA6B0000}"/>
    <cellStyle name="Normal 17 3 3 2 5 3 2" xfId="33569" xr:uid="{00000000-0005-0000-0000-0000AB6B0000}"/>
    <cellStyle name="Normal 17 3 3 2 5 3 2 2" xfId="30646" xr:uid="{00000000-0005-0000-0000-0000AC6B0000}"/>
    <cellStyle name="Normal 17 3 3 2 5 3 3" xfId="33571" xr:uid="{00000000-0005-0000-0000-0000AD6B0000}"/>
    <cellStyle name="Normal 17 3 3 2 5 4" xfId="33572" xr:uid="{00000000-0005-0000-0000-0000AE6B0000}"/>
    <cellStyle name="Normal 17 3 3 2 5 4 2" xfId="33574" xr:uid="{00000000-0005-0000-0000-0000AF6B0000}"/>
    <cellStyle name="Normal 17 3 3 2 5 5" xfId="33575" xr:uid="{00000000-0005-0000-0000-0000B06B0000}"/>
    <cellStyle name="Normal 17 3 3 2 6" xfId="33578" xr:uid="{00000000-0005-0000-0000-0000B16B0000}"/>
    <cellStyle name="Normal 17 3 3 2 6 2" xfId="33580" xr:uid="{00000000-0005-0000-0000-0000B26B0000}"/>
    <cellStyle name="Normal 17 3 3 2 6 2 2" xfId="33582" xr:uid="{00000000-0005-0000-0000-0000B36B0000}"/>
    <cellStyle name="Normal 17 3 3 2 6 2 2 2" xfId="33584" xr:uid="{00000000-0005-0000-0000-0000B46B0000}"/>
    <cellStyle name="Normal 17 3 3 2 6 2 3" xfId="33585" xr:uid="{00000000-0005-0000-0000-0000B56B0000}"/>
    <cellStyle name="Normal 17 3 3 2 6 3" xfId="33586" xr:uid="{00000000-0005-0000-0000-0000B66B0000}"/>
    <cellStyle name="Normal 17 3 3 2 6 3 2" xfId="33588" xr:uid="{00000000-0005-0000-0000-0000B76B0000}"/>
    <cellStyle name="Normal 17 3 3 2 6 4" xfId="33589" xr:uid="{00000000-0005-0000-0000-0000B86B0000}"/>
    <cellStyle name="Normal 17 3 3 2 7" xfId="33590" xr:uid="{00000000-0005-0000-0000-0000B96B0000}"/>
    <cellStyle name="Normal 17 3 3 2 7 2" xfId="762" xr:uid="{00000000-0005-0000-0000-0000BA6B0000}"/>
    <cellStyle name="Normal 17 3 3 2 7 2 2" xfId="11677" xr:uid="{00000000-0005-0000-0000-0000BB6B0000}"/>
    <cellStyle name="Normal 17 3 3 2 7 3" xfId="771" xr:uid="{00000000-0005-0000-0000-0000BC6B0000}"/>
    <cellStyle name="Normal 17 3 3 2 8" xfId="33592" xr:uid="{00000000-0005-0000-0000-0000BD6B0000}"/>
    <cellStyle name="Normal 17 3 3 2 8 2" xfId="33594" xr:uid="{00000000-0005-0000-0000-0000BE6B0000}"/>
    <cellStyle name="Normal 17 3 3 2 9" xfId="28561" xr:uid="{00000000-0005-0000-0000-0000BF6B0000}"/>
    <cellStyle name="Normal 17 3 3 3" xfId="6514" xr:uid="{00000000-0005-0000-0000-0000C06B0000}"/>
    <cellStyle name="Normal 17 3 3 3 2" xfId="8449" xr:uid="{00000000-0005-0000-0000-0000C16B0000}"/>
    <cellStyle name="Normal 17 3 3 3 2 2" xfId="8454" xr:uid="{00000000-0005-0000-0000-0000C26B0000}"/>
    <cellStyle name="Normal 17 3 3 3 2 2 2" xfId="6801" xr:uid="{00000000-0005-0000-0000-0000C36B0000}"/>
    <cellStyle name="Normal 17 3 3 3 2 2 2 2" xfId="3297" xr:uid="{00000000-0005-0000-0000-0000C46B0000}"/>
    <cellStyle name="Normal 17 3 3 3 2 2 2 2 2" xfId="12286" xr:uid="{00000000-0005-0000-0000-0000C56B0000}"/>
    <cellStyle name="Normal 17 3 3 3 2 2 2 2 2 2" xfId="12291" xr:uid="{00000000-0005-0000-0000-0000C66B0000}"/>
    <cellStyle name="Normal 17 3 3 3 2 2 2 2 2 2 2" xfId="33595" xr:uid="{00000000-0005-0000-0000-0000C76B0000}"/>
    <cellStyle name="Normal 17 3 3 3 2 2 2 2 2 3" xfId="33596" xr:uid="{00000000-0005-0000-0000-0000C86B0000}"/>
    <cellStyle name="Normal 17 3 3 3 2 2 2 2 3" xfId="12295" xr:uid="{00000000-0005-0000-0000-0000C96B0000}"/>
    <cellStyle name="Normal 17 3 3 3 2 2 2 2 3 2" xfId="33597" xr:uid="{00000000-0005-0000-0000-0000CA6B0000}"/>
    <cellStyle name="Normal 17 3 3 3 2 2 2 2 4" xfId="33598" xr:uid="{00000000-0005-0000-0000-0000CB6B0000}"/>
    <cellStyle name="Normal 17 3 3 3 2 2 2 3" xfId="3315" xr:uid="{00000000-0005-0000-0000-0000CC6B0000}"/>
    <cellStyle name="Normal 17 3 3 3 2 2 2 3 2" xfId="4778" xr:uid="{00000000-0005-0000-0000-0000CD6B0000}"/>
    <cellStyle name="Normal 17 3 3 3 2 2 2 3 2 2" xfId="7395" xr:uid="{00000000-0005-0000-0000-0000CE6B0000}"/>
    <cellStyle name="Normal 17 3 3 3 2 2 2 3 3" xfId="7397" xr:uid="{00000000-0005-0000-0000-0000CF6B0000}"/>
    <cellStyle name="Normal 17 3 3 3 2 2 2 4" xfId="4784" xr:uid="{00000000-0005-0000-0000-0000D06B0000}"/>
    <cellStyle name="Normal 17 3 3 3 2 2 2 4 2" xfId="7401" xr:uid="{00000000-0005-0000-0000-0000D16B0000}"/>
    <cellStyle name="Normal 17 3 3 3 2 2 2 5" xfId="4616" xr:uid="{00000000-0005-0000-0000-0000D26B0000}"/>
    <cellStyle name="Normal 17 3 3 3 2 2 3" xfId="6808" xr:uid="{00000000-0005-0000-0000-0000D36B0000}"/>
    <cellStyle name="Normal 17 3 3 3 2 2 3 2" xfId="12311" xr:uid="{00000000-0005-0000-0000-0000D46B0000}"/>
    <cellStyle name="Normal 17 3 3 3 2 2 3 2 2" xfId="12315" xr:uid="{00000000-0005-0000-0000-0000D56B0000}"/>
    <cellStyle name="Normal 17 3 3 3 2 2 3 2 2 2" xfId="33599" xr:uid="{00000000-0005-0000-0000-0000D66B0000}"/>
    <cellStyle name="Normal 17 3 3 3 2 2 3 2 3" xfId="33600" xr:uid="{00000000-0005-0000-0000-0000D76B0000}"/>
    <cellStyle name="Normal 17 3 3 3 2 2 3 3" xfId="4796" xr:uid="{00000000-0005-0000-0000-0000D86B0000}"/>
    <cellStyle name="Normal 17 3 3 3 2 2 3 3 2" xfId="7404" xr:uid="{00000000-0005-0000-0000-0000D96B0000}"/>
    <cellStyle name="Normal 17 3 3 3 2 2 3 4" xfId="7406" xr:uid="{00000000-0005-0000-0000-0000DA6B0000}"/>
    <cellStyle name="Normal 17 3 3 3 2 2 4" xfId="25062" xr:uid="{00000000-0005-0000-0000-0000DB6B0000}"/>
    <cellStyle name="Normal 17 3 3 3 2 2 4 2" xfId="12327" xr:uid="{00000000-0005-0000-0000-0000DC6B0000}"/>
    <cellStyle name="Normal 17 3 3 3 2 2 4 2 2" xfId="33601" xr:uid="{00000000-0005-0000-0000-0000DD6B0000}"/>
    <cellStyle name="Normal 17 3 3 3 2 2 4 3" xfId="7409" xr:uid="{00000000-0005-0000-0000-0000DE6B0000}"/>
    <cellStyle name="Normal 17 3 3 3 2 2 5" xfId="25065" xr:uid="{00000000-0005-0000-0000-0000DF6B0000}"/>
    <cellStyle name="Normal 17 3 3 3 2 2 5 2" xfId="31333" xr:uid="{00000000-0005-0000-0000-0000E06B0000}"/>
    <cellStyle name="Normal 17 3 3 3 2 2 6" xfId="25067" xr:uid="{00000000-0005-0000-0000-0000E16B0000}"/>
    <cellStyle name="Normal 17 3 3 3 2 2 7" xfId="25069" xr:uid="{00000000-0005-0000-0000-0000E26B0000}"/>
    <cellStyle name="Normal 17 3 3 3 2 3" xfId="33602" xr:uid="{00000000-0005-0000-0000-0000E36B0000}"/>
    <cellStyle name="Normal 17 3 3 3 2 3 2" xfId="6822" xr:uid="{00000000-0005-0000-0000-0000E46B0000}"/>
    <cellStyle name="Normal 17 3 3 3 2 3 2 2" xfId="12363" xr:uid="{00000000-0005-0000-0000-0000E56B0000}"/>
    <cellStyle name="Normal 17 3 3 3 2 3 2 2 2" xfId="12368" xr:uid="{00000000-0005-0000-0000-0000E66B0000}"/>
    <cellStyle name="Normal 17 3 3 3 2 3 2 2 2 2" xfId="33606" xr:uid="{00000000-0005-0000-0000-0000E76B0000}"/>
    <cellStyle name="Normal 17 3 3 3 2 3 2 2 3" xfId="33607" xr:uid="{00000000-0005-0000-0000-0000E86B0000}"/>
    <cellStyle name="Normal 17 3 3 3 2 3 2 3" xfId="4808" xr:uid="{00000000-0005-0000-0000-0000E96B0000}"/>
    <cellStyle name="Normal 17 3 3 3 2 3 2 3 2" xfId="7427" xr:uid="{00000000-0005-0000-0000-0000EA6B0000}"/>
    <cellStyle name="Normal 17 3 3 3 2 3 2 4" xfId="7429" xr:uid="{00000000-0005-0000-0000-0000EB6B0000}"/>
    <cellStyle name="Normal 17 3 3 3 2 3 3" xfId="33608" xr:uid="{00000000-0005-0000-0000-0000EC6B0000}"/>
    <cellStyle name="Normal 17 3 3 3 2 3 3 2" xfId="3292" xr:uid="{00000000-0005-0000-0000-0000ED6B0000}"/>
    <cellStyle name="Normal 17 3 3 3 2 3 3 2 2" xfId="33610" xr:uid="{00000000-0005-0000-0000-0000EE6B0000}"/>
    <cellStyle name="Normal 17 3 3 3 2 3 3 3" xfId="7434" xr:uid="{00000000-0005-0000-0000-0000EF6B0000}"/>
    <cellStyle name="Normal 17 3 3 3 2 3 4" xfId="33611" xr:uid="{00000000-0005-0000-0000-0000F06B0000}"/>
    <cellStyle name="Normal 17 3 3 3 2 3 4 2" xfId="33613" xr:uid="{00000000-0005-0000-0000-0000F16B0000}"/>
    <cellStyle name="Normal 17 3 3 3 2 3 5" xfId="33614" xr:uid="{00000000-0005-0000-0000-0000F26B0000}"/>
    <cellStyle name="Normal 17 3 3 3 2 4" xfId="19851" xr:uid="{00000000-0005-0000-0000-0000F36B0000}"/>
    <cellStyle name="Normal 17 3 3 3 2 4 2" xfId="19855" xr:uid="{00000000-0005-0000-0000-0000F46B0000}"/>
    <cellStyle name="Normal 17 3 3 3 2 4 2 2" xfId="12406" xr:uid="{00000000-0005-0000-0000-0000F56B0000}"/>
    <cellStyle name="Normal 17 3 3 3 2 4 2 2 2" xfId="19858" xr:uid="{00000000-0005-0000-0000-0000F66B0000}"/>
    <cellStyle name="Normal 17 3 3 3 2 4 2 3" xfId="2338" xr:uid="{00000000-0005-0000-0000-0000F76B0000}"/>
    <cellStyle name="Normal 17 3 3 3 2 4 3" xfId="19913" xr:uid="{00000000-0005-0000-0000-0000F86B0000}"/>
    <cellStyle name="Normal 17 3 3 3 2 4 3 2" xfId="19915" xr:uid="{00000000-0005-0000-0000-0000F96B0000}"/>
    <cellStyle name="Normal 17 3 3 3 2 4 4" xfId="19941" xr:uid="{00000000-0005-0000-0000-0000FA6B0000}"/>
    <cellStyle name="Normal 17 3 3 3 2 5" xfId="19970" xr:uid="{00000000-0005-0000-0000-0000FB6B0000}"/>
    <cellStyle name="Normal 17 3 3 3 2 5 2" xfId="19973" xr:uid="{00000000-0005-0000-0000-0000FC6B0000}"/>
    <cellStyle name="Normal 17 3 3 3 2 5 2 2" xfId="19976" xr:uid="{00000000-0005-0000-0000-0000FD6B0000}"/>
    <cellStyle name="Normal 17 3 3 3 2 5 3" xfId="19995" xr:uid="{00000000-0005-0000-0000-0000FE6B0000}"/>
    <cellStyle name="Normal 17 3 3 3 2 6" xfId="20023" xr:uid="{00000000-0005-0000-0000-0000FF6B0000}"/>
    <cellStyle name="Normal 17 3 3 3 2 6 2" xfId="20025" xr:uid="{00000000-0005-0000-0000-0000006C0000}"/>
    <cellStyle name="Normal 17 3 3 3 2 7" xfId="20046" xr:uid="{00000000-0005-0000-0000-0000016C0000}"/>
    <cellStyle name="Normal 17 3 3 3 2 8" xfId="20061" xr:uid="{00000000-0005-0000-0000-0000026C0000}"/>
    <cellStyle name="Normal 17 3 3 3 3" xfId="8458" xr:uid="{00000000-0005-0000-0000-0000036C0000}"/>
    <cellStyle name="Normal 17 3 3 3 3 2" xfId="33615" xr:uid="{00000000-0005-0000-0000-0000046C0000}"/>
    <cellStyle name="Normal 17 3 3 3 3 2 2" xfId="1669" xr:uid="{00000000-0005-0000-0000-0000056C0000}"/>
    <cellStyle name="Normal 17 3 3 3 3 2 2 2" xfId="12574" xr:uid="{00000000-0005-0000-0000-0000066C0000}"/>
    <cellStyle name="Normal 17 3 3 3 3 2 2 2 2" xfId="12580" xr:uid="{00000000-0005-0000-0000-0000076C0000}"/>
    <cellStyle name="Normal 17 3 3 3 3 2 2 2 2 2" xfId="20005" xr:uid="{00000000-0005-0000-0000-0000086C0000}"/>
    <cellStyle name="Normal 17 3 3 3 3 2 2 2 3" xfId="21554" xr:uid="{00000000-0005-0000-0000-0000096C0000}"/>
    <cellStyle name="Normal 17 3 3 3 3 2 2 3" xfId="818" xr:uid="{00000000-0005-0000-0000-00000A6C0000}"/>
    <cellStyle name="Normal 17 3 3 3 3 2 2 3 2" xfId="4033" xr:uid="{00000000-0005-0000-0000-00000B6C0000}"/>
    <cellStyle name="Normal 17 3 3 3 3 2 2 4" xfId="1679" xr:uid="{00000000-0005-0000-0000-00000C6C0000}"/>
    <cellStyle name="Normal 17 3 3 3 3 2 3" xfId="33617" xr:uid="{00000000-0005-0000-0000-00000D6C0000}"/>
    <cellStyle name="Normal 17 3 3 3 3 2 3 2" xfId="12592" xr:uid="{00000000-0005-0000-0000-00000E6C0000}"/>
    <cellStyle name="Normal 17 3 3 3 3 2 3 2 2" xfId="24462" xr:uid="{00000000-0005-0000-0000-00000F6C0000}"/>
    <cellStyle name="Normal 17 3 3 3 3 2 3 3" xfId="4147" xr:uid="{00000000-0005-0000-0000-0000106C0000}"/>
    <cellStyle name="Normal 17 3 3 3 3 2 4" xfId="25173" xr:uid="{00000000-0005-0000-0000-0000116C0000}"/>
    <cellStyle name="Normal 17 3 3 3 3 2 4 2" xfId="24476" xr:uid="{00000000-0005-0000-0000-0000126C0000}"/>
    <cellStyle name="Normal 17 3 3 3 3 2 5" xfId="25174" xr:uid="{00000000-0005-0000-0000-0000136C0000}"/>
    <cellStyle name="Normal 17 3 3 3 3 3" xfId="33619" xr:uid="{00000000-0005-0000-0000-0000146C0000}"/>
    <cellStyle name="Normal 17 3 3 3 3 3 2" xfId="33621" xr:uid="{00000000-0005-0000-0000-0000156C0000}"/>
    <cellStyle name="Normal 17 3 3 3 3 3 2 2" xfId="10413" xr:uid="{00000000-0005-0000-0000-0000166C0000}"/>
    <cellStyle name="Normal 17 3 3 3 3 3 2 2 2" xfId="10415" xr:uid="{00000000-0005-0000-0000-0000176C0000}"/>
    <cellStyle name="Normal 17 3 3 3 3 3 2 3" xfId="502" xr:uid="{00000000-0005-0000-0000-0000186C0000}"/>
    <cellStyle name="Normal 17 3 3 3 3 3 3" xfId="33623" xr:uid="{00000000-0005-0000-0000-0000196C0000}"/>
    <cellStyle name="Normal 17 3 3 3 3 3 3 2" xfId="10431" xr:uid="{00000000-0005-0000-0000-00001A6C0000}"/>
    <cellStyle name="Normal 17 3 3 3 3 3 4" xfId="33625" xr:uid="{00000000-0005-0000-0000-00001B6C0000}"/>
    <cellStyle name="Normal 17 3 3 3 3 4" xfId="20081" xr:uid="{00000000-0005-0000-0000-00001C6C0000}"/>
    <cellStyle name="Normal 17 3 3 3 3 4 2" xfId="20084" xr:uid="{00000000-0005-0000-0000-00001D6C0000}"/>
    <cellStyle name="Normal 17 3 3 3 3 4 2 2" xfId="10486" xr:uid="{00000000-0005-0000-0000-00001E6C0000}"/>
    <cellStyle name="Normal 17 3 3 3 3 4 3" xfId="20102" xr:uid="{00000000-0005-0000-0000-00001F6C0000}"/>
    <cellStyle name="Normal 17 3 3 3 3 5" xfId="20127" xr:uid="{00000000-0005-0000-0000-0000206C0000}"/>
    <cellStyle name="Normal 17 3 3 3 3 5 2" xfId="11828" xr:uid="{00000000-0005-0000-0000-0000216C0000}"/>
    <cellStyle name="Normal 17 3 3 3 3 6" xfId="1996" xr:uid="{00000000-0005-0000-0000-0000226C0000}"/>
    <cellStyle name="Normal 17 3 3 3 3 7" xfId="2012" xr:uid="{00000000-0005-0000-0000-0000236C0000}"/>
    <cellStyle name="Normal 17 3 3 3 4" xfId="33626" xr:uid="{00000000-0005-0000-0000-0000246C0000}"/>
    <cellStyle name="Normal 17 3 3 3 4 2" xfId="33628" xr:uid="{00000000-0005-0000-0000-0000256C0000}"/>
    <cellStyle name="Normal 17 3 3 3 4 2 2" xfId="33631" xr:uid="{00000000-0005-0000-0000-0000266C0000}"/>
    <cellStyle name="Normal 17 3 3 3 4 2 2 2" xfId="12742" xr:uid="{00000000-0005-0000-0000-0000276C0000}"/>
    <cellStyle name="Normal 17 3 3 3 4 2 2 2 2" xfId="33633" xr:uid="{00000000-0005-0000-0000-0000286C0000}"/>
    <cellStyle name="Normal 17 3 3 3 4 2 2 3" xfId="2777" xr:uid="{00000000-0005-0000-0000-0000296C0000}"/>
    <cellStyle name="Normal 17 3 3 3 4 2 3" xfId="33634" xr:uid="{00000000-0005-0000-0000-00002A6C0000}"/>
    <cellStyle name="Normal 17 3 3 3 4 2 3 2" xfId="33636" xr:uid="{00000000-0005-0000-0000-00002B6C0000}"/>
    <cellStyle name="Normal 17 3 3 3 4 2 4" xfId="33637" xr:uid="{00000000-0005-0000-0000-00002C6C0000}"/>
    <cellStyle name="Normal 17 3 3 3 4 3" xfId="33638" xr:uid="{00000000-0005-0000-0000-00002D6C0000}"/>
    <cellStyle name="Normal 17 3 3 3 4 3 2" xfId="33641" xr:uid="{00000000-0005-0000-0000-00002E6C0000}"/>
    <cellStyle name="Normal 17 3 3 3 4 3 2 2" xfId="1875" xr:uid="{00000000-0005-0000-0000-00002F6C0000}"/>
    <cellStyle name="Normal 17 3 3 3 4 3 3" xfId="33643" xr:uid="{00000000-0005-0000-0000-0000306C0000}"/>
    <cellStyle name="Normal 17 3 3 3 4 4" xfId="20148" xr:uid="{00000000-0005-0000-0000-0000316C0000}"/>
    <cellStyle name="Normal 17 3 3 3 4 4 2" xfId="20150" xr:uid="{00000000-0005-0000-0000-0000326C0000}"/>
    <cellStyle name="Normal 17 3 3 3 4 5" xfId="20186" xr:uid="{00000000-0005-0000-0000-0000336C0000}"/>
    <cellStyle name="Normal 17 3 3 3 5" xfId="27223" xr:uid="{00000000-0005-0000-0000-0000346C0000}"/>
    <cellStyle name="Normal 17 3 3 3 5 2" xfId="27227" xr:uid="{00000000-0005-0000-0000-0000356C0000}"/>
    <cellStyle name="Normal 17 3 3 3 5 2 2" xfId="27231" xr:uid="{00000000-0005-0000-0000-0000366C0000}"/>
    <cellStyle name="Normal 17 3 3 3 5 2 2 2" xfId="27233" xr:uid="{00000000-0005-0000-0000-0000376C0000}"/>
    <cellStyle name="Normal 17 3 3 3 5 2 3" xfId="27235" xr:uid="{00000000-0005-0000-0000-0000386C0000}"/>
    <cellStyle name="Normal 17 3 3 3 5 3" xfId="27239" xr:uid="{00000000-0005-0000-0000-0000396C0000}"/>
    <cellStyle name="Normal 17 3 3 3 5 3 2" xfId="27241" xr:uid="{00000000-0005-0000-0000-00003A6C0000}"/>
    <cellStyle name="Normal 17 3 3 3 5 4" xfId="20204" xr:uid="{00000000-0005-0000-0000-00003B6C0000}"/>
    <cellStyle name="Normal 17 3 3 3 6" xfId="27245" xr:uid="{00000000-0005-0000-0000-00003C6C0000}"/>
    <cellStyle name="Normal 17 3 3 3 6 2" xfId="27249" xr:uid="{00000000-0005-0000-0000-00003D6C0000}"/>
    <cellStyle name="Normal 17 3 3 3 6 2 2" xfId="27251" xr:uid="{00000000-0005-0000-0000-00003E6C0000}"/>
    <cellStyle name="Normal 17 3 3 3 6 3" xfId="27253" xr:uid="{00000000-0005-0000-0000-00003F6C0000}"/>
    <cellStyle name="Normal 17 3 3 3 7" xfId="27257" xr:uid="{00000000-0005-0000-0000-0000406C0000}"/>
    <cellStyle name="Normal 17 3 3 3 7 2" xfId="838" xr:uid="{00000000-0005-0000-0000-0000416C0000}"/>
    <cellStyle name="Normal 17 3 3 3 8" xfId="27260" xr:uid="{00000000-0005-0000-0000-0000426C0000}"/>
    <cellStyle name="Normal 17 3 3 3 9" xfId="28569" xr:uid="{00000000-0005-0000-0000-0000436C0000}"/>
    <cellStyle name="Normal 17 3 3 4" xfId="33646" xr:uid="{00000000-0005-0000-0000-0000446C0000}"/>
    <cellStyle name="Normal 17 3 3 4 2" xfId="8475" xr:uid="{00000000-0005-0000-0000-0000456C0000}"/>
    <cellStyle name="Normal 17 3 3 4 2 2" xfId="33648" xr:uid="{00000000-0005-0000-0000-0000466C0000}"/>
    <cellStyle name="Normal 17 3 3 4 2 2 2" xfId="7001" xr:uid="{00000000-0005-0000-0000-0000476C0000}"/>
    <cellStyle name="Normal 17 3 3 4 2 2 2 2" xfId="13081" xr:uid="{00000000-0005-0000-0000-0000486C0000}"/>
    <cellStyle name="Normal 17 3 3 4 2 2 2 2 2" xfId="13085" xr:uid="{00000000-0005-0000-0000-0000496C0000}"/>
    <cellStyle name="Normal 17 3 3 4 2 2 2 2 2 2" xfId="33650" xr:uid="{00000000-0005-0000-0000-00004A6C0000}"/>
    <cellStyle name="Normal 17 3 3 4 2 2 2 2 3" xfId="32221" xr:uid="{00000000-0005-0000-0000-00004B6C0000}"/>
    <cellStyle name="Normal 17 3 3 4 2 2 2 3" xfId="5140" xr:uid="{00000000-0005-0000-0000-00004C6C0000}"/>
    <cellStyle name="Normal 17 3 3 4 2 2 2 3 2" xfId="7334" xr:uid="{00000000-0005-0000-0000-00004D6C0000}"/>
    <cellStyle name="Normal 17 3 3 4 2 2 2 4" xfId="7641" xr:uid="{00000000-0005-0000-0000-00004E6C0000}"/>
    <cellStyle name="Normal 17 3 3 4 2 2 3" xfId="33651" xr:uid="{00000000-0005-0000-0000-00004F6C0000}"/>
    <cellStyle name="Normal 17 3 3 4 2 2 3 2" xfId="13104" xr:uid="{00000000-0005-0000-0000-0000506C0000}"/>
    <cellStyle name="Normal 17 3 3 4 2 2 3 2 2" xfId="33653" xr:uid="{00000000-0005-0000-0000-0000516C0000}"/>
    <cellStyle name="Normal 17 3 3 4 2 2 3 3" xfId="7646" xr:uid="{00000000-0005-0000-0000-0000526C0000}"/>
    <cellStyle name="Normal 17 3 3 4 2 2 4" xfId="33654" xr:uid="{00000000-0005-0000-0000-0000536C0000}"/>
    <cellStyle name="Normal 17 3 3 4 2 2 4 2" xfId="33656" xr:uid="{00000000-0005-0000-0000-0000546C0000}"/>
    <cellStyle name="Normal 17 3 3 4 2 2 5" xfId="33657" xr:uid="{00000000-0005-0000-0000-0000556C0000}"/>
    <cellStyle name="Normal 17 3 3 4 2 3" xfId="33659" xr:uid="{00000000-0005-0000-0000-0000566C0000}"/>
    <cellStyle name="Normal 17 3 3 4 2 3 2" xfId="33661" xr:uid="{00000000-0005-0000-0000-0000576C0000}"/>
    <cellStyle name="Normal 17 3 3 4 2 3 2 2" xfId="13138" xr:uid="{00000000-0005-0000-0000-0000586C0000}"/>
    <cellStyle name="Normal 17 3 3 4 2 3 2 2 2" xfId="33665" xr:uid="{00000000-0005-0000-0000-0000596C0000}"/>
    <cellStyle name="Normal 17 3 3 4 2 3 2 3" xfId="7661" xr:uid="{00000000-0005-0000-0000-00005A6C0000}"/>
    <cellStyle name="Normal 17 3 3 4 2 3 3" xfId="33666" xr:uid="{00000000-0005-0000-0000-00005B6C0000}"/>
    <cellStyle name="Normal 17 3 3 4 2 3 3 2" xfId="33672" xr:uid="{00000000-0005-0000-0000-00005C6C0000}"/>
    <cellStyle name="Normal 17 3 3 4 2 3 4" xfId="33673" xr:uid="{00000000-0005-0000-0000-00005D6C0000}"/>
    <cellStyle name="Normal 17 3 3 4 2 4" xfId="20387" xr:uid="{00000000-0005-0000-0000-00005E6C0000}"/>
    <cellStyle name="Normal 17 3 3 4 2 4 2" xfId="20391" xr:uid="{00000000-0005-0000-0000-00005F6C0000}"/>
    <cellStyle name="Normal 17 3 3 4 2 4 2 2" xfId="20394" xr:uid="{00000000-0005-0000-0000-0000606C0000}"/>
    <cellStyle name="Normal 17 3 3 4 2 4 3" xfId="7896" xr:uid="{00000000-0005-0000-0000-0000616C0000}"/>
    <cellStyle name="Normal 17 3 3 4 2 5" xfId="20443" xr:uid="{00000000-0005-0000-0000-0000626C0000}"/>
    <cellStyle name="Normal 17 3 3 4 2 5 2" xfId="20444" xr:uid="{00000000-0005-0000-0000-0000636C0000}"/>
    <cellStyle name="Normal 17 3 3 4 2 6" xfId="20464" xr:uid="{00000000-0005-0000-0000-0000646C0000}"/>
    <cellStyle name="Normal 17 3 3 4 2 7" xfId="20472" xr:uid="{00000000-0005-0000-0000-0000656C0000}"/>
    <cellStyle name="Normal 17 3 3 4 3" xfId="22090" xr:uid="{00000000-0005-0000-0000-0000666C0000}"/>
    <cellStyle name="Normal 17 3 3 4 3 2" xfId="33674" xr:uid="{00000000-0005-0000-0000-0000676C0000}"/>
    <cellStyle name="Normal 17 3 3 4 3 2 2" xfId="33676" xr:uid="{00000000-0005-0000-0000-0000686C0000}"/>
    <cellStyle name="Normal 17 3 3 4 3 2 2 2" xfId="13273" xr:uid="{00000000-0005-0000-0000-0000696C0000}"/>
    <cellStyle name="Normal 17 3 3 4 3 2 2 2 2" xfId="33678" xr:uid="{00000000-0005-0000-0000-00006A6C0000}"/>
    <cellStyle name="Normal 17 3 3 4 3 2 2 3" xfId="7739" xr:uid="{00000000-0005-0000-0000-00006B6C0000}"/>
    <cellStyle name="Normal 17 3 3 4 3 2 3" xfId="33679" xr:uid="{00000000-0005-0000-0000-00006C6C0000}"/>
    <cellStyle name="Normal 17 3 3 4 3 2 3 2" xfId="33681" xr:uid="{00000000-0005-0000-0000-00006D6C0000}"/>
    <cellStyle name="Normal 17 3 3 4 3 2 4" xfId="33682" xr:uid="{00000000-0005-0000-0000-00006E6C0000}"/>
    <cellStyle name="Normal 17 3 3 4 3 3" xfId="33683" xr:uid="{00000000-0005-0000-0000-00006F6C0000}"/>
    <cellStyle name="Normal 17 3 3 4 3 3 2" xfId="33685" xr:uid="{00000000-0005-0000-0000-0000706C0000}"/>
    <cellStyle name="Normal 17 3 3 4 3 3 2 2" xfId="10800" xr:uid="{00000000-0005-0000-0000-0000716C0000}"/>
    <cellStyle name="Normal 17 3 3 4 3 3 3" xfId="33687" xr:uid="{00000000-0005-0000-0000-0000726C0000}"/>
    <cellStyle name="Normal 17 3 3 4 3 4" xfId="20485" xr:uid="{00000000-0005-0000-0000-0000736C0000}"/>
    <cellStyle name="Normal 17 3 3 4 3 4 2" xfId="20487" xr:uid="{00000000-0005-0000-0000-0000746C0000}"/>
    <cellStyle name="Normal 17 3 3 4 3 5" xfId="20506" xr:uid="{00000000-0005-0000-0000-0000756C0000}"/>
    <cellStyle name="Normal 17 3 3 4 4" xfId="32413" xr:uid="{00000000-0005-0000-0000-0000766C0000}"/>
    <cellStyle name="Normal 17 3 3 4 4 2" xfId="26002" xr:uid="{00000000-0005-0000-0000-0000776C0000}"/>
    <cellStyle name="Normal 17 3 3 4 4 2 2" xfId="26006" xr:uid="{00000000-0005-0000-0000-0000786C0000}"/>
    <cellStyle name="Normal 17 3 3 4 4 2 2 2" xfId="28939" xr:uid="{00000000-0005-0000-0000-0000796C0000}"/>
    <cellStyle name="Normal 17 3 3 4 4 2 3" xfId="28941" xr:uid="{00000000-0005-0000-0000-00007A6C0000}"/>
    <cellStyle name="Normal 17 3 3 4 4 3" xfId="26038" xr:uid="{00000000-0005-0000-0000-00007B6C0000}"/>
    <cellStyle name="Normal 17 3 3 4 4 3 2" xfId="26041" xr:uid="{00000000-0005-0000-0000-00007C6C0000}"/>
    <cellStyle name="Normal 17 3 3 4 4 4" xfId="20552" xr:uid="{00000000-0005-0000-0000-00007D6C0000}"/>
    <cellStyle name="Normal 17 3 3 4 5" xfId="27266" xr:uid="{00000000-0005-0000-0000-00007E6C0000}"/>
    <cellStyle name="Normal 17 3 3 4 5 2" xfId="22737" xr:uid="{00000000-0005-0000-0000-00007F6C0000}"/>
    <cellStyle name="Normal 17 3 3 4 5 2 2" xfId="27270" xr:uid="{00000000-0005-0000-0000-0000806C0000}"/>
    <cellStyle name="Normal 17 3 3 4 5 3" xfId="27274" xr:uid="{00000000-0005-0000-0000-0000816C0000}"/>
    <cellStyle name="Normal 17 3 3 4 6" xfId="27279" xr:uid="{00000000-0005-0000-0000-0000826C0000}"/>
    <cellStyle name="Normal 17 3 3 4 6 2" xfId="27282" xr:uid="{00000000-0005-0000-0000-0000836C0000}"/>
    <cellStyle name="Normal 17 3 3 4 7" xfId="27286" xr:uid="{00000000-0005-0000-0000-0000846C0000}"/>
    <cellStyle name="Normal 17 3 3 4 8" xfId="23183" xr:uid="{00000000-0005-0000-0000-0000856C0000}"/>
    <cellStyle name="Normal 17 3 3 5" xfId="33690" xr:uid="{00000000-0005-0000-0000-0000866C0000}"/>
    <cellStyle name="Normal 17 3 3 5 2" xfId="33694" xr:uid="{00000000-0005-0000-0000-0000876C0000}"/>
    <cellStyle name="Normal 17 3 3 5 2 2" xfId="33697" xr:uid="{00000000-0005-0000-0000-0000886C0000}"/>
    <cellStyle name="Normal 17 3 3 5 2 2 2" xfId="33700" xr:uid="{00000000-0005-0000-0000-0000896C0000}"/>
    <cellStyle name="Normal 17 3 3 5 2 2 2 2" xfId="13600" xr:uid="{00000000-0005-0000-0000-00008A6C0000}"/>
    <cellStyle name="Normal 17 3 3 5 2 2 2 2 2" xfId="33703" xr:uid="{00000000-0005-0000-0000-00008B6C0000}"/>
    <cellStyle name="Normal 17 3 3 5 2 2 2 3" xfId="7811" xr:uid="{00000000-0005-0000-0000-00008C6C0000}"/>
    <cellStyle name="Normal 17 3 3 5 2 2 3" xfId="33705" xr:uid="{00000000-0005-0000-0000-00008D6C0000}"/>
    <cellStyle name="Normal 17 3 3 5 2 2 3 2" xfId="33708" xr:uid="{00000000-0005-0000-0000-00008E6C0000}"/>
    <cellStyle name="Normal 17 3 3 5 2 2 4" xfId="33710" xr:uid="{00000000-0005-0000-0000-00008F6C0000}"/>
    <cellStyle name="Normal 17 3 3 5 2 3" xfId="33712" xr:uid="{00000000-0005-0000-0000-0000906C0000}"/>
    <cellStyle name="Normal 17 3 3 5 2 3 2" xfId="33715" xr:uid="{00000000-0005-0000-0000-0000916C0000}"/>
    <cellStyle name="Normal 17 3 3 5 2 3 2 2" xfId="27008" xr:uid="{00000000-0005-0000-0000-0000926C0000}"/>
    <cellStyle name="Normal 17 3 3 5 2 3 3" xfId="33718" xr:uid="{00000000-0005-0000-0000-0000936C0000}"/>
    <cellStyle name="Normal 17 3 3 5 2 4" xfId="20699" xr:uid="{00000000-0005-0000-0000-0000946C0000}"/>
    <cellStyle name="Normal 17 3 3 5 2 4 2" xfId="20701" xr:uid="{00000000-0005-0000-0000-0000956C0000}"/>
    <cellStyle name="Normal 17 3 3 5 2 5" xfId="20721" xr:uid="{00000000-0005-0000-0000-0000966C0000}"/>
    <cellStyle name="Normal 17 3 3 5 3" xfId="33720" xr:uid="{00000000-0005-0000-0000-0000976C0000}"/>
    <cellStyle name="Normal 17 3 3 5 3 2" xfId="33723" xr:uid="{00000000-0005-0000-0000-0000986C0000}"/>
    <cellStyle name="Normal 17 3 3 5 3 2 2" xfId="33725" xr:uid="{00000000-0005-0000-0000-0000996C0000}"/>
    <cellStyle name="Normal 17 3 3 5 3 2 2 2" xfId="33727" xr:uid="{00000000-0005-0000-0000-00009A6C0000}"/>
    <cellStyle name="Normal 17 3 3 5 3 2 3" xfId="33728" xr:uid="{00000000-0005-0000-0000-00009B6C0000}"/>
    <cellStyle name="Normal 17 3 3 5 3 3" xfId="33729" xr:uid="{00000000-0005-0000-0000-00009C6C0000}"/>
    <cellStyle name="Normal 17 3 3 5 3 3 2" xfId="33731" xr:uid="{00000000-0005-0000-0000-00009D6C0000}"/>
    <cellStyle name="Normal 17 3 3 5 3 4" xfId="20741" xr:uid="{00000000-0005-0000-0000-00009E6C0000}"/>
    <cellStyle name="Normal 17 3 3 5 4" xfId="33732" xr:uid="{00000000-0005-0000-0000-00009F6C0000}"/>
    <cellStyle name="Normal 17 3 3 5 4 2" xfId="33735" xr:uid="{00000000-0005-0000-0000-0000A06C0000}"/>
    <cellStyle name="Normal 17 3 3 5 4 2 2" xfId="33738" xr:uid="{00000000-0005-0000-0000-0000A16C0000}"/>
    <cellStyle name="Normal 17 3 3 5 4 3" xfId="33740" xr:uid="{00000000-0005-0000-0000-0000A26C0000}"/>
    <cellStyle name="Normal 17 3 3 5 5" xfId="27293" xr:uid="{00000000-0005-0000-0000-0000A36C0000}"/>
    <cellStyle name="Normal 17 3 3 5 5 2" xfId="27296" xr:uid="{00000000-0005-0000-0000-0000A46C0000}"/>
    <cellStyle name="Normal 17 3 3 5 6" xfId="13433" xr:uid="{00000000-0005-0000-0000-0000A56C0000}"/>
    <cellStyle name="Normal 17 3 3 5 7" xfId="13440" xr:uid="{00000000-0005-0000-0000-0000A66C0000}"/>
    <cellStyle name="Normal 17 3 3 6" xfId="33743" xr:uid="{00000000-0005-0000-0000-0000A76C0000}"/>
    <cellStyle name="Normal 17 3 3 6 2" xfId="33746" xr:uid="{00000000-0005-0000-0000-0000A86C0000}"/>
    <cellStyle name="Normal 17 3 3 6 2 2" xfId="33749" xr:uid="{00000000-0005-0000-0000-0000A96C0000}"/>
    <cellStyle name="Normal 17 3 3 6 2 2 2" xfId="33752" xr:uid="{00000000-0005-0000-0000-0000AA6C0000}"/>
    <cellStyle name="Normal 17 3 3 6 2 2 2 2" xfId="33755" xr:uid="{00000000-0005-0000-0000-0000AB6C0000}"/>
    <cellStyle name="Normal 17 3 3 6 2 2 3" xfId="33757" xr:uid="{00000000-0005-0000-0000-0000AC6C0000}"/>
    <cellStyle name="Normal 17 3 3 6 2 3" xfId="33759" xr:uid="{00000000-0005-0000-0000-0000AD6C0000}"/>
    <cellStyle name="Normal 17 3 3 6 2 3 2" xfId="33762" xr:uid="{00000000-0005-0000-0000-0000AE6C0000}"/>
    <cellStyle name="Normal 17 3 3 6 2 4" xfId="20806" xr:uid="{00000000-0005-0000-0000-0000AF6C0000}"/>
    <cellStyle name="Normal 17 3 3 6 3" xfId="33764" xr:uid="{00000000-0005-0000-0000-0000B06C0000}"/>
    <cellStyle name="Normal 17 3 3 6 3 2" xfId="10320" xr:uid="{00000000-0005-0000-0000-0000B16C0000}"/>
    <cellStyle name="Normal 17 3 3 6 3 2 2" xfId="10323" xr:uid="{00000000-0005-0000-0000-0000B26C0000}"/>
    <cellStyle name="Normal 17 3 3 6 3 3" xfId="10326" xr:uid="{00000000-0005-0000-0000-0000B36C0000}"/>
    <cellStyle name="Normal 17 3 3 6 4" xfId="33767" xr:uid="{00000000-0005-0000-0000-0000B46C0000}"/>
    <cellStyle name="Normal 17 3 3 6 4 2" xfId="33770" xr:uid="{00000000-0005-0000-0000-0000B56C0000}"/>
    <cellStyle name="Normal 17 3 3 6 5" xfId="27301" xr:uid="{00000000-0005-0000-0000-0000B66C0000}"/>
    <cellStyle name="Normal 17 3 3 7" xfId="14246" xr:uid="{00000000-0005-0000-0000-0000B76C0000}"/>
    <cellStyle name="Normal 17 3 3 7 2" xfId="29090" xr:uid="{00000000-0005-0000-0000-0000B86C0000}"/>
    <cellStyle name="Normal 17 3 3 7 2 2" xfId="26218" xr:uid="{00000000-0005-0000-0000-0000B96C0000}"/>
    <cellStyle name="Normal 17 3 3 7 2 2 2" xfId="26222" xr:uid="{00000000-0005-0000-0000-0000BA6C0000}"/>
    <cellStyle name="Normal 17 3 3 7 2 3" xfId="23788" xr:uid="{00000000-0005-0000-0000-0000BB6C0000}"/>
    <cellStyle name="Normal 17 3 3 7 3" xfId="29094" xr:uid="{00000000-0005-0000-0000-0000BC6C0000}"/>
    <cellStyle name="Normal 17 3 3 7 3 2" xfId="26238" xr:uid="{00000000-0005-0000-0000-0000BD6C0000}"/>
    <cellStyle name="Normal 17 3 3 7 4" xfId="33772" xr:uid="{00000000-0005-0000-0000-0000BE6C0000}"/>
    <cellStyle name="Normal 17 3 3 8" xfId="33775" xr:uid="{00000000-0005-0000-0000-0000BF6C0000}"/>
    <cellStyle name="Normal 17 3 3 8 2" xfId="29159" xr:uid="{00000000-0005-0000-0000-0000C06C0000}"/>
    <cellStyle name="Normal 17 3 3 8 2 2" xfId="1699" xr:uid="{00000000-0005-0000-0000-0000C16C0000}"/>
    <cellStyle name="Normal 17 3 3 8 3" xfId="29163" xr:uid="{00000000-0005-0000-0000-0000C26C0000}"/>
    <cellStyle name="Normal 17 3 3 9" xfId="30318" xr:uid="{00000000-0005-0000-0000-0000C36C0000}"/>
    <cellStyle name="Normal 17 3 3 9 2" xfId="9482" xr:uid="{00000000-0005-0000-0000-0000C46C0000}"/>
    <cellStyle name="Normal 17 3 4" xfId="33780" xr:uid="{00000000-0005-0000-0000-0000C56C0000}"/>
    <cellStyle name="Normal 17 3 4 10" xfId="32817" xr:uid="{00000000-0005-0000-0000-0000C66C0000}"/>
    <cellStyle name="Normal 17 3 4 2" xfId="4002" xr:uid="{00000000-0005-0000-0000-0000C76C0000}"/>
    <cellStyle name="Normal 17 3 4 2 2" xfId="14573" xr:uid="{00000000-0005-0000-0000-0000C86C0000}"/>
    <cellStyle name="Normal 17 3 4 2 2 2" xfId="32497" xr:uid="{00000000-0005-0000-0000-0000C96C0000}"/>
    <cellStyle name="Normal 17 3 4 2 2 2 2" xfId="32903" xr:uid="{00000000-0005-0000-0000-0000CA6C0000}"/>
    <cellStyle name="Normal 17 3 4 2 2 2 2 2" xfId="2685" xr:uid="{00000000-0005-0000-0000-0000CB6C0000}"/>
    <cellStyle name="Normal 17 3 4 2 2 2 2 2 2" xfId="2698" xr:uid="{00000000-0005-0000-0000-0000CC6C0000}"/>
    <cellStyle name="Normal 17 3 4 2 2 2 2 2 2 2" xfId="2709" xr:uid="{00000000-0005-0000-0000-0000CD6C0000}"/>
    <cellStyle name="Normal 17 3 4 2 2 2 2 2 2 2 2" xfId="3260" xr:uid="{00000000-0005-0000-0000-0000CE6C0000}"/>
    <cellStyle name="Normal 17 3 4 2 2 2 2 2 2 3" xfId="6786" xr:uid="{00000000-0005-0000-0000-0000CF6C0000}"/>
    <cellStyle name="Normal 17 3 4 2 2 2 2 2 3" xfId="2721" xr:uid="{00000000-0005-0000-0000-0000D06C0000}"/>
    <cellStyle name="Normal 17 3 4 2 2 2 2 2 3 2" xfId="2731" xr:uid="{00000000-0005-0000-0000-0000D16C0000}"/>
    <cellStyle name="Normal 17 3 4 2 2 2 2 2 4" xfId="2737" xr:uid="{00000000-0005-0000-0000-0000D26C0000}"/>
    <cellStyle name="Normal 17 3 4 2 2 2 2 3" xfId="2745" xr:uid="{00000000-0005-0000-0000-0000D36C0000}"/>
    <cellStyle name="Normal 17 3 4 2 2 2 2 3 2" xfId="2772" xr:uid="{00000000-0005-0000-0000-0000D46C0000}"/>
    <cellStyle name="Normal 17 3 4 2 2 2 2 3 2 2" xfId="2783" xr:uid="{00000000-0005-0000-0000-0000D56C0000}"/>
    <cellStyle name="Normal 17 3 4 2 2 2 2 3 3" xfId="2826" xr:uid="{00000000-0005-0000-0000-0000D66C0000}"/>
    <cellStyle name="Normal 17 3 4 2 2 2 2 4" xfId="6581" xr:uid="{00000000-0005-0000-0000-0000D76C0000}"/>
    <cellStyle name="Normal 17 3 4 2 2 2 2 4 2" xfId="6586" xr:uid="{00000000-0005-0000-0000-0000D86C0000}"/>
    <cellStyle name="Normal 17 3 4 2 2 2 2 5" xfId="4925" xr:uid="{00000000-0005-0000-0000-0000D96C0000}"/>
    <cellStyle name="Normal 17 3 4 2 2 2 3" xfId="6446" xr:uid="{00000000-0005-0000-0000-0000DA6C0000}"/>
    <cellStyle name="Normal 17 3 4 2 2 2 3 2" xfId="6454" xr:uid="{00000000-0005-0000-0000-0000DB6C0000}"/>
    <cellStyle name="Normal 17 3 4 2 2 2 3 2 2" xfId="14280" xr:uid="{00000000-0005-0000-0000-0000DC6C0000}"/>
    <cellStyle name="Normal 17 3 4 2 2 2 3 2 2 2" xfId="33782" xr:uid="{00000000-0005-0000-0000-0000DD6C0000}"/>
    <cellStyle name="Normal 17 3 4 2 2 2 3 2 3" xfId="33783" xr:uid="{00000000-0005-0000-0000-0000DE6C0000}"/>
    <cellStyle name="Normal 17 3 4 2 2 2 3 3" xfId="14283" xr:uid="{00000000-0005-0000-0000-0000DF6C0000}"/>
    <cellStyle name="Normal 17 3 4 2 2 2 3 3 2" xfId="33784" xr:uid="{00000000-0005-0000-0000-0000E06C0000}"/>
    <cellStyle name="Normal 17 3 4 2 2 2 3 4" xfId="15943" xr:uid="{00000000-0005-0000-0000-0000E16C0000}"/>
    <cellStyle name="Normal 17 3 4 2 2 2 4" xfId="6461" xr:uid="{00000000-0005-0000-0000-0000E26C0000}"/>
    <cellStyle name="Normal 17 3 4 2 2 2 4 2" xfId="14295" xr:uid="{00000000-0005-0000-0000-0000E36C0000}"/>
    <cellStyle name="Normal 17 3 4 2 2 2 4 2 2" xfId="33785" xr:uid="{00000000-0005-0000-0000-0000E46C0000}"/>
    <cellStyle name="Normal 17 3 4 2 2 2 4 3" xfId="33786" xr:uid="{00000000-0005-0000-0000-0000E56C0000}"/>
    <cellStyle name="Normal 17 3 4 2 2 2 5" xfId="33787" xr:uid="{00000000-0005-0000-0000-0000E66C0000}"/>
    <cellStyle name="Normal 17 3 4 2 2 2 5 2" xfId="33789" xr:uid="{00000000-0005-0000-0000-0000E76C0000}"/>
    <cellStyle name="Normal 17 3 4 2 2 2 6" xfId="33790" xr:uid="{00000000-0005-0000-0000-0000E86C0000}"/>
    <cellStyle name="Normal 17 3 4 2 2 2 7" xfId="33791" xr:uid="{00000000-0005-0000-0000-0000E96C0000}"/>
    <cellStyle name="Normal 17 3 4 2 2 3" xfId="33792" xr:uid="{00000000-0005-0000-0000-0000EA6C0000}"/>
    <cellStyle name="Normal 17 3 4 2 2 3 2" xfId="33794" xr:uid="{00000000-0005-0000-0000-0000EB6C0000}"/>
    <cellStyle name="Normal 17 3 4 2 2 3 2 2" xfId="14316" xr:uid="{00000000-0005-0000-0000-0000EC6C0000}"/>
    <cellStyle name="Normal 17 3 4 2 2 3 2 2 2" xfId="14319" xr:uid="{00000000-0005-0000-0000-0000ED6C0000}"/>
    <cellStyle name="Normal 17 3 4 2 2 3 2 2 2 2" xfId="113" xr:uid="{00000000-0005-0000-0000-0000EE6C0000}"/>
    <cellStyle name="Normal 17 3 4 2 2 3 2 2 3" xfId="33796" xr:uid="{00000000-0005-0000-0000-0000EF6C0000}"/>
    <cellStyle name="Normal 17 3 4 2 2 3 2 3" xfId="14322" xr:uid="{00000000-0005-0000-0000-0000F06C0000}"/>
    <cellStyle name="Normal 17 3 4 2 2 3 2 3 2" xfId="33797" xr:uid="{00000000-0005-0000-0000-0000F16C0000}"/>
    <cellStyle name="Normal 17 3 4 2 2 3 2 4" xfId="15948" xr:uid="{00000000-0005-0000-0000-0000F26C0000}"/>
    <cellStyle name="Normal 17 3 4 2 2 3 3" xfId="6468" xr:uid="{00000000-0005-0000-0000-0000F36C0000}"/>
    <cellStyle name="Normal 17 3 4 2 2 3 3 2" xfId="2845" xr:uid="{00000000-0005-0000-0000-0000F46C0000}"/>
    <cellStyle name="Normal 17 3 4 2 2 3 3 2 2" xfId="33798" xr:uid="{00000000-0005-0000-0000-0000F56C0000}"/>
    <cellStyle name="Normal 17 3 4 2 2 3 3 3" xfId="12684" xr:uid="{00000000-0005-0000-0000-0000F66C0000}"/>
    <cellStyle name="Normal 17 3 4 2 2 3 4" xfId="33799" xr:uid="{00000000-0005-0000-0000-0000F76C0000}"/>
    <cellStyle name="Normal 17 3 4 2 2 3 4 2" xfId="33801" xr:uid="{00000000-0005-0000-0000-0000F86C0000}"/>
    <cellStyle name="Normal 17 3 4 2 2 3 5" xfId="33802" xr:uid="{00000000-0005-0000-0000-0000F96C0000}"/>
    <cellStyle name="Normal 17 3 4 2 2 4" xfId="19903" xr:uid="{00000000-0005-0000-0000-0000FA6C0000}"/>
    <cellStyle name="Normal 17 3 4 2 2 4 2" xfId="19906" xr:uid="{00000000-0005-0000-0000-0000FB6C0000}"/>
    <cellStyle name="Normal 17 3 4 2 2 4 2 2" xfId="14347" xr:uid="{00000000-0005-0000-0000-0000FC6C0000}"/>
    <cellStyle name="Normal 17 3 4 2 2 4 2 2 2" xfId="26064" xr:uid="{00000000-0005-0000-0000-0000FD6C0000}"/>
    <cellStyle name="Normal 17 3 4 2 2 4 2 3" xfId="26068" xr:uid="{00000000-0005-0000-0000-0000FE6C0000}"/>
    <cellStyle name="Normal 17 3 4 2 2 4 3" xfId="33803" xr:uid="{00000000-0005-0000-0000-0000FF6C0000}"/>
    <cellStyle name="Normal 17 3 4 2 2 4 3 2" xfId="33805" xr:uid="{00000000-0005-0000-0000-0000006D0000}"/>
    <cellStyle name="Normal 17 3 4 2 2 4 4" xfId="33806" xr:uid="{00000000-0005-0000-0000-0000016D0000}"/>
    <cellStyle name="Normal 17 3 4 2 2 5" xfId="19909" xr:uid="{00000000-0005-0000-0000-0000026D0000}"/>
    <cellStyle name="Normal 17 3 4 2 2 5 2" xfId="33807" xr:uid="{00000000-0005-0000-0000-0000036D0000}"/>
    <cellStyle name="Normal 17 3 4 2 2 5 2 2" xfId="30814" xr:uid="{00000000-0005-0000-0000-0000046D0000}"/>
    <cellStyle name="Normal 17 3 4 2 2 5 3" xfId="29492" xr:uid="{00000000-0005-0000-0000-0000056D0000}"/>
    <cellStyle name="Normal 17 3 4 2 2 6" xfId="1558" xr:uid="{00000000-0005-0000-0000-0000066D0000}"/>
    <cellStyle name="Normal 17 3 4 2 2 6 2" xfId="33809" xr:uid="{00000000-0005-0000-0000-0000076D0000}"/>
    <cellStyle name="Normal 17 3 4 2 2 7" xfId="1564" xr:uid="{00000000-0005-0000-0000-0000086D0000}"/>
    <cellStyle name="Normal 17 3 4 2 2 8" xfId="1569" xr:uid="{00000000-0005-0000-0000-0000096D0000}"/>
    <cellStyle name="Normal 17 3 4 2 3" xfId="32502" xr:uid="{00000000-0005-0000-0000-00000A6D0000}"/>
    <cellStyle name="Normal 17 3 4 2 3 2" xfId="33376" xr:uid="{00000000-0005-0000-0000-00000B6D0000}"/>
    <cellStyle name="Normal 17 3 4 2 3 2 2" xfId="33380" xr:uid="{00000000-0005-0000-0000-00000C6D0000}"/>
    <cellStyle name="Normal 17 3 4 2 3 2 2 2" xfId="14512" xr:uid="{00000000-0005-0000-0000-00000D6D0000}"/>
    <cellStyle name="Normal 17 3 4 2 3 2 2 2 2" xfId="14518" xr:uid="{00000000-0005-0000-0000-00000E6D0000}"/>
    <cellStyle name="Normal 17 3 4 2 3 2 2 2 2 2" xfId="33384" xr:uid="{00000000-0005-0000-0000-00000F6D0000}"/>
    <cellStyle name="Normal 17 3 4 2 3 2 2 2 3" xfId="33413" xr:uid="{00000000-0005-0000-0000-0000106D0000}"/>
    <cellStyle name="Normal 17 3 4 2 3 2 2 3" xfId="14523" xr:uid="{00000000-0005-0000-0000-0000116D0000}"/>
    <cellStyle name="Normal 17 3 4 2 3 2 2 3 2" xfId="33467" xr:uid="{00000000-0005-0000-0000-0000126D0000}"/>
    <cellStyle name="Normal 17 3 4 2 3 2 2 4" xfId="15970" xr:uid="{00000000-0005-0000-0000-0000136D0000}"/>
    <cellStyle name="Normal 17 3 4 2 3 2 3" xfId="6516" xr:uid="{00000000-0005-0000-0000-0000146D0000}"/>
    <cellStyle name="Normal 17 3 4 2 3 2 3 2" xfId="8451" xr:uid="{00000000-0005-0000-0000-0000156D0000}"/>
    <cellStyle name="Normal 17 3 4 2 3 2 3 2 2" xfId="8455" xr:uid="{00000000-0005-0000-0000-0000166D0000}"/>
    <cellStyle name="Normal 17 3 4 2 3 2 3 3" xfId="8459" xr:uid="{00000000-0005-0000-0000-0000176D0000}"/>
    <cellStyle name="Normal 17 3 4 2 3 2 4" xfId="33644" xr:uid="{00000000-0005-0000-0000-0000186D0000}"/>
    <cellStyle name="Normal 17 3 4 2 3 2 4 2" xfId="8476" xr:uid="{00000000-0005-0000-0000-0000196D0000}"/>
    <cellStyle name="Normal 17 3 4 2 3 2 5" xfId="33689" xr:uid="{00000000-0005-0000-0000-00001A6D0000}"/>
    <cellStyle name="Normal 17 3 4 2 3 3" xfId="33778" xr:uid="{00000000-0005-0000-0000-00001B6D0000}"/>
    <cellStyle name="Normal 17 3 4 2 3 3 2" xfId="4000" xr:uid="{00000000-0005-0000-0000-00001C6D0000}"/>
    <cellStyle name="Normal 17 3 4 2 3 3 2 2" xfId="14575" xr:uid="{00000000-0005-0000-0000-00001D6D0000}"/>
    <cellStyle name="Normal 17 3 4 2 3 3 2 2 2" xfId="32498" xr:uid="{00000000-0005-0000-0000-00001E6D0000}"/>
    <cellStyle name="Normal 17 3 4 2 3 3 2 3" xfId="32504" xr:uid="{00000000-0005-0000-0000-00001F6D0000}"/>
    <cellStyle name="Normal 17 3 4 2 3 3 3" xfId="32508" xr:uid="{00000000-0005-0000-0000-0000206D0000}"/>
    <cellStyle name="Normal 17 3 4 2 3 3 3 2" xfId="8485" xr:uid="{00000000-0005-0000-0000-0000216D0000}"/>
    <cellStyle name="Normal 17 3 4 2 3 3 4" xfId="32517" xr:uid="{00000000-0005-0000-0000-0000226D0000}"/>
    <cellStyle name="Normal 17 3 4 2 3 4" xfId="2492" xr:uid="{00000000-0005-0000-0000-0000236D0000}"/>
    <cellStyle name="Normal 17 3 4 2 3 4 2" xfId="2504" xr:uid="{00000000-0005-0000-0000-0000246D0000}"/>
    <cellStyle name="Normal 17 3 4 2 3 4 2 2" xfId="2516" xr:uid="{00000000-0005-0000-0000-0000256D0000}"/>
    <cellStyle name="Normal 17 3 4 2 3 4 3" xfId="2535" xr:uid="{00000000-0005-0000-0000-0000266D0000}"/>
    <cellStyle name="Normal 17 3 4 2 3 5" xfId="2558" xr:uid="{00000000-0005-0000-0000-0000276D0000}"/>
    <cellStyle name="Normal 17 3 4 2 3 5 2" xfId="2570" xr:uid="{00000000-0005-0000-0000-0000286D0000}"/>
    <cellStyle name="Normal 17 3 4 2 3 6" xfId="2589" xr:uid="{00000000-0005-0000-0000-0000296D0000}"/>
    <cellStyle name="Normal 17 3 4 2 3 7" xfId="2599" xr:uid="{00000000-0005-0000-0000-00002A6D0000}"/>
    <cellStyle name="Normal 17 3 4 2 4" xfId="33810" xr:uid="{00000000-0005-0000-0000-00002B6D0000}"/>
    <cellStyle name="Normal 17 3 4 2 4 2" xfId="33814" xr:uid="{00000000-0005-0000-0000-00002C6D0000}"/>
    <cellStyle name="Normal 17 3 4 2 4 2 2" xfId="33820" xr:uid="{00000000-0005-0000-0000-00002D6D0000}"/>
    <cellStyle name="Normal 17 3 4 2 4 2 2 2" xfId="7705" xr:uid="{00000000-0005-0000-0000-00002E6D0000}"/>
    <cellStyle name="Normal 17 3 4 2 4 2 2 2 2" xfId="30116" xr:uid="{00000000-0005-0000-0000-00002F6D0000}"/>
    <cellStyle name="Normal 17 3 4 2 4 2 2 3" xfId="18036" xr:uid="{00000000-0005-0000-0000-0000306D0000}"/>
    <cellStyle name="Normal 17 3 4 2 4 2 3" xfId="33826" xr:uid="{00000000-0005-0000-0000-0000316D0000}"/>
    <cellStyle name="Normal 17 3 4 2 4 2 3 2" xfId="8535" xr:uid="{00000000-0005-0000-0000-0000326D0000}"/>
    <cellStyle name="Normal 17 3 4 2 4 2 4" xfId="33832" xr:uid="{00000000-0005-0000-0000-0000336D0000}"/>
    <cellStyle name="Normal 17 3 4 2 4 3" xfId="33835" xr:uid="{00000000-0005-0000-0000-0000346D0000}"/>
    <cellStyle name="Normal 17 3 4 2 4 3 2" xfId="33840" xr:uid="{00000000-0005-0000-0000-0000356D0000}"/>
    <cellStyle name="Normal 17 3 4 2 4 3 2 2" xfId="18475" xr:uid="{00000000-0005-0000-0000-0000366D0000}"/>
    <cellStyle name="Normal 17 3 4 2 4 3 3" xfId="33845" xr:uid="{00000000-0005-0000-0000-0000376D0000}"/>
    <cellStyle name="Normal 17 3 4 2 4 4" xfId="2693" xr:uid="{00000000-0005-0000-0000-0000386D0000}"/>
    <cellStyle name="Normal 17 3 4 2 4 4 2" xfId="2705" xr:uid="{00000000-0005-0000-0000-0000396D0000}"/>
    <cellStyle name="Normal 17 3 4 2 4 5" xfId="2753" xr:uid="{00000000-0005-0000-0000-00003A6D0000}"/>
    <cellStyle name="Normal 17 3 4 2 5" xfId="33846" xr:uid="{00000000-0005-0000-0000-00003B6D0000}"/>
    <cellStyle name="Normal 17 3 4 2 5 2" xfId="33848" xr:uid="{00000000-0005-0000-0000-00003C6D0000}"/>
    <cellStyle name="Normal 17 3 4 2 5 2 2" xfId="33850" xr:uid="{00000000-0005-0000-0000-00003D6D0000}"/>
    <cellStyle name="Normal 17 3 4 2 5 2 2 2" xfId="33852" xr:uid="{00000000-0005-0000-0000-00003E6D0000}"/>
    <cellStyle name="Normal 17 3 4 2 5 2 3" xfId="33853" xr:uid="{00000000-0005-0000-0000-00003F6D0000}"/>
    <cellStyle name="Normal 17 3 4 2 5 3" xfId="33854" xr:uid="{00000000-0005-0000-0000-0000406D0000}"/>
    <cellStyle name="Normal 17 3 4 2 5 3 2" xfId="25789" xr:uid="{00000000-0005-0000-0000-0000416D0000}"/>
    <cellStyle name="Normal 17 3 4 2 5 4" xfId="6448" xr:uid="{00000000-0005-0000-0000-0000426D0000}"/>
    <cellStyle name="Normal 17 3 4 2 6" xfId="33856" xr:uid="{00000000-0005-0000-0000-0000436D0000}"/>
    <cellStyle name="Normal 17 3 4 2 6 2" xfId="33858" xr:uid="{00000000-0005-0000-0000-0000446D0000}"/>
    <cellStyle name="Normal 17 3 4 2 6 2 2" xfId="31164" xr:uid="{00000000-0005-0000-0000-0000456D0000}"/>
    <cellStyle name="Normal 17 3 4 2 6 3" xfId="33860" xr:uid="{00000000-0005-0000-0000-0000466D0000}"/>
    <cellStyle name="Normal 17 3 4 2 7" xfId="23433" xr:uid="{00000000-0005-0000-0000-0000476D0000}"/>
    <cellStyle name="Normal 17 3 4 2 7 2" xfId="23436" xr:uid="{00000000-0005-0000-0000-0000486D0000}"/>
    <cellStyle name="Normal 17 3 4 2 8" xfId="23439" xr:uid="{00000000-0005-0000-0000-0000496D0000}"/>
    <cellStyle name="Normal 17 3 4 2 9" xfId="28579" xr:uid="{00000000-0005-0000-0000-00004A6D0000}"/>
    <cellStyle name="Normal 17 3 4 3" xfId="32510" xr:uid="{00000000-0005-0000-0000-00004B6D0000}"/>
    <cellStyle name="Normal 17 3 4 3 2" xfId="8487" xr:uid="{00000000-0005-0000-0000-00004C6D0000}"/>
    <cellStyle name="Normal 17 3 4 3 2 2" xfId="32514" xr:uid="{00000000-0005-0000-0000-00004D6D0000}"/>
    <cellStyle name="Normal 17 3 4 3 2 2 2" xfId="33861" xr:uid="{00000000-0005-0000-0000-00004E6D0000}"/>
    <cellStyle name="Normal 17 3 4 3 2 2 2 2" xfId="14936" xr:uid="{00000000-0005-0000-0000-00004F6D0000}"/>
    <cellStyle name="Normal 17 3 4 3 2 2 2 2 2" xfId="3930" xr:uid="{00000000-0005-0000-0000-0000506D0000}"/>
    <cellStyle name="Normal 17 3 4 3 2 2 2 2 2 2" xfId="3939" xr:uid="{00000000-0005-0000-0000-0000516D0000}"/>
    <cellStyle name="Normal 17 3 4 3 2 2 2 2 3" xfId="3961" xr:uid="{00000000-0005-0000-0000-0000526D0000}"/>
    <cellStyle name="Normal 17 3 4 3 2 2 2 3" xfId="4653" xr:uid="{00000000-0005-0000-0000-0000536D0000}"/>
    <cellStyle name="Normal 17 3 4 3 2 2 2 3 2" xfId="1686" xr:uid="{00000000-0005-0000-0000-0000546D0000}"/>
    <cellStyle name="Normal 17 3 4 3 2 2 2 4" xfId="7986" xr:uid="{00000000-0005-0000-0000-0000556D0000}"/>
    <cellStyle name="Normal 17 3 4 3 2 2 3" xfId="1120" xr:uid="{00000000-0005-0000-0000-0000566D0000}"/>
    <cellStyle name="Normal 17 3 4 3 2 2 3 2" xfId="14946" xr:uid="{00000000-0005-0000-0000-0000576D0000}"/>
    <cellStyle name="Normal 17 3 4 3 2 2 3 2 2" xfId="5162" xr:uid="{00000000-0005-0000-0000-0000586D0000}"/>
    <cellStyle name="Normal 17 3 4 3 2 2 3 3" xfId="7988" xr:uid="{00000000-0005-0000-0000-0000596D0000}"/>
    <cellStyle name="Normal 17 3 4 3 2 2 4" xfId="33863" xr:uid="{00000000-0005-0000-0000-00005A6D0000}"/>
    <cellStyle name="Normal 17 3 4 3 2 2 4 2" xfId="33865" xr:uid="{00000000-0005-0000-0000-00005B6D0000}"/>
    <cellStyle name="Normal 17 3 4 3 2 2 5" xfId="33866" xr:uid="{00000000-0005-0000-0000-00005C6D0000}"/>
    <cellStyle name="Normal 17 3 4 3 2 3" xfId="33867" xr:uid="{00000000-0005-0000-0000-00005D6D0000}"/>
    <cellStyle name="Normal 17 3 4 3 2 3 2" xfId="33869" xr:uid="{00000000-0005-0000-0000-00005E6D0000}"/>
    <cellStyle name="Normal 17 3 4 3 2 3 2 2" xfId="14984" xr:uid="{00000000-0005-0000-0000-00005F6D0000}"/>
    <cellStyle name="Normal 17 3 4 3 2 3 2 2 2" xfId="2735" xr:uid="{00000000-0005-0000-0000-0000606D0000}"/>
    <cellStyle name="Normal 17 3 4 3 2 3 2 3" xfId="7998" xr:uid="{00000000-0005-0000-0000-0000616D0000}"/>
    <cellStyle name="Normal 17 3 4 3 2 3 3" xfId="33871" xr:uid="{00000000-0005-0000-0000-0000626D0000}"/>
    <cellStyle name="Normal 17 3 4 3 2 3 3 2" xfId="33873" xr:uid="{00000000-0005-0000-0000-0000636D0000}"/>
    <cellStyle name="Normal 17 3 4 3 2 3 4" xfId="33874" xr:uid="{00000000-0005-0000-0000-0000646D0000}"/>
    <cellStyle name="Normal 17 3 4 3 2 4" xfId="19939" xr:uid="{00000000-0005-0000-0000-0000656D0000}"/>
    <cellStyle name="Normal 17 3 4 3 2 4 2" xfId="21028" xr:uid="{00000000-0005-0000-0000-0000666D0000}"/>
    <cellStyle name="Normal 17 3 4 3 2 4 2 2" xfId="21031" xr:uid="{00000000-0005-0000-0000-0000676D0000}"/>
    <cellStyle name="Normal 17 3 4 3 2 4 3" xfId="21046" xr:uid="{00000000-0005-0000-0000-0000686D0000}"/>
    <cellStyle name="Normal 17 3 4 3 2 5" xfId="21065" xr:uid="{00000000-0005-0000-0000-0000696D0000}"/>
    <cellStyle name="Normal 17 3 4 3 2 5 2" xfId="21067" xr:uid="{00000000-0005-0000-0000-00006A6D0000}"/>
    <cellStyle name="Normal 17 3 4 3 2 6" xfId="1587" xr:uid="{00000000-0005-0000-0000-00006B6D0000}"/>
    <cellStyle name="Normal 17 3 4 3 2 7" xfId="1591" xr:uid="{00000000-0005-0000-0000-00006C6D0000}"/>
    <cellStyle name="Normal 17 3 4 3 3" xfId="12711" xr:uid="{00000000-0005-0000-0000-00006D6D0000}"/>
    <cellStyle name="Normal 17 3 4 3 3 2" xfId="33875" xr:uid="{00000000-0005-0000-0000-00006E6D0000}"/>
    <cellStyle name="Normal 17 3 4 3 3 2 2" xfId="33877" xr:uid="{00000000-0005-0000-0000-00006F6D0000}"/>
    <cellStyle name="Normal 17 3 4 3 3 2 2 2" xfId="15076" xr:uid="{00000000-0005-0000-0000-0000706D0000}"/>
    <cellStyle name="Normal 17 3 4 3 3 2 2 2 2" xfId="11537" xr:uid="{00000000-0005-0000-0000-0000716D0000}"/>
    <cellStyle name="Normal 17 3 4 3 3 2 2 3" xfId="4611" xr:uid="{00000000-0005-0000-0000-0000726D0000}"/>
    <cellStyle name="Normal 17 3 4 3 3 2 3" xfId="33879" xr:uid="{00000000-0005-0000-0000-0000736D0000}"/>
    <cellStyle name="Normal 17 3 4 3 3 2 3 2" xfId="8656" xr:uid="{00000000-0005-0000-0000-0000746D0000}"/>
    <cellStyle name="Normal 17 3 4 3 3 2 4" xfId="33881" xr:uid="{00000000-0005-0000-0000-0000756D0000}"/>
    <cellStyle name="Normal 17 3 4 3 3 3" xfId="33882" xr:uid="{00000000-0005-0000-0000-0000766D0000}"/>
    <cellStyle name="Normal 17 3 4 3 3 3 2" xfId="33884" xr:uid="{00000000-0005-0000-0000-0000776D0000}"/>
    <cellStyle name="Normal 17 3 4 3 3 3 2 2" xfId="11185" xr:uid="{00000000-0005-0000-0000-0000786D0000}"/>
    <cellStyle name="Normal 17 3 4 3 3 3 3" xfId="33886" xr:uid="{00000000-0005-0000-0000-0000796D0000}"/>
    <cellStyle name="Normal 17 3 4 3 3 4" xfId="7560" xr:uid="{00000000-0005-0000-0000-00007A6D0000}"/>
    <cellStyle name="Normal 17 3 4 3 3 4 2" xfId="7563" xr:uid="{00000000-0005-0000-0000-00007B6D0000}"/>
    <cellStyle name="Normal 17 3 4 3 3 5" xfId="4889" xr:uid="{00000000-0005-0000-0000-00007C6D0000}"/>
    <cellStyle name="Normal 17 3 4 3 4" xfId="33887" xr:uid="{00000000-0005-0000-0000-00007D6D0000}"/>
    <cellStyle name="Normal 17 3 4 3 4 2" xfId="33889" xr:uid="{00000000-0005-0000-0000-00007E6D0000}"/>
    <cellStyle name="Normal 17 3 4 3 4 2 2" xfId="33891" xr:uid="{00000000-0005-0000-0000-00007F6D0000}"/>
    <cellStyle name="Normal 17 3 4 3 4 2 2 2" xfId="33893" xr:uid="{00000000-0005-0000-0000-0000806D0000}"/>
    <cellStyle name="Normal 17 3 4 3 4 2 3" xfId="33894" xr:uid="{00000000-0005-0000-0000-0000816D0000}"/>
    <cellStyle name="Normal 17 3 4 3 4 3" xfId="33895" xr:uid="{00000000-0005-0000-0000-0000826D0000}"/>
    <cellStyle name="Normal 17 3 4 3 4 3 2" xfId="33897" xr:uid="{00000000-0005-0000-0000-0000836D0000}"/>
    <cellStyle name="Normal 17 3 4 3 4 4" xfId="7573" xr:uid="{00000000-0005-0000-0000-0000846D0000}"/>
    <cellStyle name="Normal 17 3 4 3 5" xfId="27311" xr:uid="{00000000-0005-0000-0000-0000856D0000}"/>
    <cellStyle name="Normal 17 3 4 3 5 2" xfId="24278" xr:uid="{00000000-0005-0000-0000-0000866D0000}"/>
    <cellStyle name="Normal 17 3 4 3 5 2 2" xfId="27313" xr:uid="{00000000-0005-0000-0000-0000876D0000}"/>
    <cellStyle name="Normal 17 3 4 3 5 3" xfId="27315" xr:uid="{00000000-0005-0000-0000-0000886D0000}"/>
    <cellStyle name="Normal 17 3 4 3 6" xfId="27319" xr:uid="{00000000-0005-0000-0000-0000896D0000}"/>
    <cellStyle name="Normal 17 3 4 3 6 2" xfId="27322" xr:uid="{00000000-0005-0000-0000-00008A6D0000}"/>
    <cellStyle name="Normal 17 3 4 3 7" xfId="23445" xr:uid="{00000000-0005-0000-0000-00008B6D0000}"/>
    <cellStyle name="Normal 17 3 4 3 8" xfId="33898" xr:uid="{00000000-0005-0000-0000-00008C6D0000}"/>
    <cellStyle name="Normal 17 3 4 4" xfId="32519" xr:uid="{00000000-0005-0000-0000-00008D6D0000}"/>
    <cellStyle name="Normal 17 3 4 4 2" xfId="32523" xr:uid="{00000000-0005-0000-0000-00008E6D0000}"/>
    <cellStyle name="Normal 17 3 4 4 2 2" xfId="32527" xr:uid="{00000000-0005-0000-0000-00008F6D0000}"/>
    <cellStyle name="Normal 17 3 4 4 2 2 2" xfId="33899" xr:uid="{00000000-0005-0000-0000-0000906D0000}"/>
    <cellStyle name="Normal 17 3 4 4 2 2 2 2" xfId="15321" xr:uid="{00000000-0005-0000-0000-0000916D0000}"/>
    <cellStyle name="Normal 17 3 4 4 2 2 2 2 2" xfId="32465" xr:uid="{00000000-0005-0000-0000-0000926D0000}"/>
    <cellStyle name="Normal 17 3 4 4 2 2 2 3" xfId="8046" xr:uid="{00000000-0005-0000-0000-0000936D0000}"/>
    <cellStyle name="Normal 17 3 4 4 2 2 3" xfId="33901" xr:uid="{00000000-0005-0000-0000-0000946D0000}"/>
    <cellStyle name="Normal 17 3 4 4 2 2 3 2" xfId="33903" xr:uid="{00000000-0005-0000-0000-0000956D0000}"/>
    <cellStyle name="Normal 17 3 4 4 2 2 4" xfId="6418" xr:uid="{00000000-0005-0000-0000-0000966D0000}"/>
    <cellStyle name="Normal 17 3 4 4 2 3" xfId="33906" xr:uid="{00000000-0005-0000-0000-0000976D0000}"/>
    <cellStyle name="Normal 17 3 4 4 2 3 2" xfId="33910" xr:uid="{00000000-0005-0000-0000-0000986D0000}"/>
    <cellStyle name="Normal 17 3 4 4 2 3 2 2" xfId="33916" xr:uid="{00000000-0005-0000-0000-0000996D0000}"/>
    <cellStyle name="Normal 17 3 4 4 2 3 3" xfId="29869" xr:uid="{00000000-0005-0000-0000-00009A6D0000}"/>
    <cellStyle name="Normal 17 3 4 4 2 4" xfId="21224" xr:uid="{00000000-0005-0000-0000-00009B6D0000}"/>
    <cellStyle name="Normal 17 3 4 4 2 4 2" xfId="21226" xr:uid="{00000000-0005-0000-0000-00009C6D0000}"/>
    <cellStyle name="Normal 17 3 4 4 2 5" xfId="21243" xr:uid="{00000000-0005-0000-0000-00009D6D0000}"/>
    <cellStyle name="Normal 17 3 4 4 3" xfId="32532" xr:uid="{00000000-0005-0000-0000-00009E6D0000}"/>
    <cellStyle name="Normal 17 3 4 4 3 2" xfId="33918" xr:uid="{00000000-0005-0000-0000-00009F6D0000}"/>
    <cellStyle name="Normal 17 3 4 4 3 2 2" xfId="33920" xr:uid="{00000000-0005-0000-0000-0000A06D0000}"/>
    <cellStyle name="Normal 17 3 4 4 3 2 2 2" xfId="33922" xr:uid="{00000000-0005-0000-0000-0000A16D0000}"/>
    <cellStyle name="Normal 17 3 4 4 3 2 3" xfId="33924" xr:uid="{00000000-0005-0000-0000-0000A26D0000}"/>
    <cellStyle name="Normal 17 3 4 4 3 3" xfId="33925" xr:uid="{00000000-0005-0000-0000-0000A36D0000}"/>
    <cellStyle name="Normal 17 3 4 4 3 3 2" xfId="33927" xr:uid="{00000000-0005-0000-0000-0000A46D0000}"/>
    <cellStyle name="Normal 17 3 4 4 3 4" xfId="7584" xr:uid="{00000000-0005-0000-0000-0000A56D0000}"/>
    <cellStyle name="Normal 17 3 4 4 4" xfId="33928" xr:uid="{00000000-0005-0000-0000-0000A66D0000}"/>
    <cellStyle name="Normal 17 3 4 4 4 2" xfId="7181" xr:uid="{00000000-0005-0000-0000-0000A76D0000}"/>
    <cellStyle name="Normal 17 3 4 4 4 2 2" xfId="33930" xr:uid="{00000000-0005-0000-0000-0000A86D0000}"/>
    <cellStyle name="Normal 17 3 4 4 4 3" xfId="33931" xr:uid="{00000000-0005-0000-0000-0000A96D0000}"/>
    <cellStyle name="Normal 17 3 4 4 5" xfId="27328" xr:uid="{00000000-0005-0000-0000-0000AA6D0000}"/>
    <cellStyle name="Normal 17 3 4 4 5 2" xfId="27330" xr:uid="{00000000-0005-0000-0000-0000AB6D0000}"/>
    <cellStyle name="Normal 17 3 4 4 6" xfId="27333" xr:uid="{00000000-0005-0000-0000-0000AC6D0000}"/>
    <cellStyle name="Normal 17 3 4 4 7" xfId="29401" xr:uid="{00000000-0005-0000-0000-0000AD6D0000}"/>
    <cellStyle name="Normal 17 3 4 5" xfId="32537" xr:uid="{00000000-0005-0000-0000-0000AE6D0000}"/>
    <cellStyle name="Normal 17 3 4 5 2" xfId="32543" xr:uid="{00000000-0005-0000-0000-0000AF6D0000}"/>
    <cellStyle name="Normal 17 3 4 5 2 2" xfId="32549" xr:uid="{00000000-0005-0000-0000-0000B06D0000}"/>
    <cellStyle name="Normal 17 3 4 5 2 2 2" xfId="33932" xr:uid="{00000000-0005-0000-0000-0000B16D0000}"/>
    <cellStyle name="Normal 17 3 4 5 2 2 2 2" xfId="33935" xr:uid="{00000000-0005-0000-0000-0000B26D0000}"/>
    <cellStyle name="Normal 17 3 4 5 2 2 3" xfId="33937" xr:uid="{00000000-0005-0000-0000-0000B36D0000}"/>
    <cellStyle name="Normal 17 3 4 5 2 3" xfId="33939" xr:uid="{00000000-0005-0000-0000-0000B46D0000}"/>
    <cellStyle name="Normal 17 3 4 5 2 3 2" xfId="33942" xr:uid="{00000000-0005-0000-0000-0000B56D0000}"/>
    <cellStyle name="Normal 17 3 4 5 2 4" xfId="21329" xr:uid="{00000000-0005-0000-0000-0000B66D0000}"/>
    <cellStyle name="Normal 17 3 4 5 3" xfId="32554" xr:uid="{00000000-0005-0000-0000-0000B76D0000}"/>
    <cellStyle name="Normal 17 3 4 5 3 2" xfId="33944" xr:uid="{00000000-0005-0000-0000-0000B86D0000}"/>
    <cellStyle name="Normal 17 3 4 5 3 2 2" xfId="33947" xr:uid="{00000000-0005-0000-0000-0000B96D0000}"/>
    <cellStyle name="Normal 17 3 4 5 3 3" xfId="33949" xr:uid="{00000000-0005-0000-0000-0000BA6D0000}"/>
    <cellStyle name="Normal 17 3 4 5 4" xfId="33951" xr:uid="{00000000-0005-0000-0000-0000BB6D0000}"/>
    <cellStyle name="Normal 17 3 4 5 4 2" xfId="33954" xr:uid="{00000000-0005-0000-0000-0000BC6D0000}"/>
    <cellStyle name="Normal 17 3 4 5 5" xfId="27338" xr:uid="{00000000-0005-0000-0000-0000BD6D0000}"/>
    <cellStyle name="Normal 17 3 4 6" xfId="16424" xr:uid="{00000000-0005-0000-0000-0000BE6D0000}"/>
    <cellStyle name="Normal 17 3 4 6 2" xfId="32614" xr:uid="{00000000-0005-0000-0000-0000BF6D0000}"/>
    <cellStyle name="Normal 17 3 4 6 2 2" xfId="32619" xr:uid="{00000000-0005-0000-0000-0000C06D0000}"/>
    <cellStyle name="Normal 17 3 4 6 2 2 2" xfId="826" xr:uid="{00000000-0005-0000-0000-0000C16D0000}"/>
    <cellStyle name="Normal 17 3 4 6 2 3" xfId="5502" xr:uid="{00000000-0005-0000-0000-0000C26D0000}"/>
    <cellStyle name="Normal 17 3 4 6 3" xfId="32624" xr:uid="{00000000-0005-0000-0000-0000C36D0000}"/>
    <cellStyle name="Normal 17 3 4 6 3 2" xfId="33956" xr:uid="{00000000-0005-0000-0000-0000C46D0000}"/>
    <cellStyle name="Normal 17 3 4 6 4" xfId="33958" xr:uid="{00000000-0005-0000-0000-0000C56D0000}"/>
    <cellStyle name="Normal 17 3 4 7" xfId="32628" xr:uid="{00000000-0005-0000-0000-0000C66D0000}"/>
    <cellStyle name="Normal 17 3 4 7 2" xfId="29274" xr:uid="{00000000-0005-0000-0000-0000C76D0000}"/>
    <cellStyle name="Normal 17 3 4 7 2 2" xfId="877" xr:uid="{00000000-0005-0000-0000-0000C86D0000}"/>
    <cellStyle name="Normal 17 3 4 7 3" xfId="29278" xr:uid="{00000000-0005-0000-0000-0000C96D0000}"/>
    <cellStyle name="Normal 17 3 4 8" xfId="32633" xr:uid="{00000000-0005-0000-0000-0000CA6D0000}"/>
    <cellStyle name="Normal 17 3 4 8 2" xfId="29316" xr:uid="{00000000-0005-0000-0000-0000CB6D0000}"/>
    <cellStyle name="Normal 17 3 4 9" xfId="30364" xr:uid="{00000000-0005-0000-0000-0000CC6D0000}"/>
    <cellStyle name="Normal 17 3 5" xfId="2489" xr:uid="{00000000-0005-0000-0000-0000CD6D0000}"/>
    <cellStyle name="Normal 17 3 5 2" xfId="2501" xr:uid="{00000000-0005-0000-0000-0000CE6D0000}"/>
    <cellStyle name="Normal 17 3 5 2 2" xfId="2513" xr:uid="{00000000-0005-0000-0000-0000CF6D0000}"/>
    <cellStyle name="Normal 17 3 5 2 2 2" xfId="7535" xr:uid="{00000000-0005-0000-0000-0000D06D0000}"/>
    <cellStyle name="Normal 17 3 5 2 2 2 2" xfId="33960" xr:uid="{00000000-0005-0000-0000-0000D16D0000}"/>
    <cellStyle name="Normal 17 3 5 2 2 2 2 2" xfId="33962" xr:uid="{00000000-0005-0000-0000-0000D26D0000}"/>
    <cellStyle name="Normal 17 3 5 2 2 2 2 2 2" xfId="33964" xr:uid="{00000000-0005-0000-0000-0000D36D0000}"/>
    <cellStyle name="Normal 17 3 5 2 2 2 2 2 2 2" xfId="33966" xr:uid="{00000000-0005-0000-0000-0000D46D0000}"/>
    <cellStyle name="Normal 17 3 5 2 2 2 2 2 3" xfId="14272" xr:uid="{00000000-0005-0000-0000-0000D56D0000}"/>
    <cellStyle name="Normal 17 3 5 2 2 2 2 3" xfId="33967" xr:uid="{00000000-0005-0000-0000-0000D66D0000}"/>
    <cellStyle name="Normal 17 3 5 2 2 2 2 3 2" xfId="33970" xr:uid="{00000000-0005-0000-0000-0000D76D0000}"/>
    <cellStyle name="Normal 17 3 5 2 2 2 2 4" xfId="16444" xr:uid="{00000000-0005-0000-0000-0000D86D0000}"/>
    <cellStyle name="Normal 17 3 5 2 2 2 3" xfId="33972" xr:uid="{00000000-0005-0000-0000-0000D96D0000}"/>
    <cellStyle name="Normal 17 3 5 2 2 2 3 2" xfId="33974" xr:uid="{00000000-0005-0000-0000-0000DA6D0000}"/>
    <cellStyle name="Normal 17 3 5 2 2 2 3 2 2" xfId="33976" xr:uid="{00000000-0005-0000-0000-0000DB6D0000}"/>
    <cellStyle name="Normal 17 3 5 2 2 2 3 3" xfId="33977" xr:uid="{00000000-0005-0000-0000-0000DC6D0000}"/>
    <cellStyle name="Normal 17 3 5 2 2 2 4" xfId="33979" xr:uid="{00000000-0005-0000-0000-0000DD6D0000}"/>
    <cellStyle name="Normal 17 3 5 2 2 2 4 2" xfId="33981" xr:uid="{00000000-0005-0000-0000-0000DE6D0000}"/>
    <cellStyle name="Normal 17 3 5 2 2 2 5" xfId="26321" xr:uid="{00000000-0005-0000-0000-0000DF6D0000}"/>
    <cellStyle name="Normal 17 3 5 2 2 3" xfId="33982" xr:uid="{00000000-0005-0000-0000-0000E06D0000}"/>
    <cellStyle name="Normal 17 3 5 2 2 3 2" xfId="33984" xr:uid="{00000000-0005-0000-0000-0000E16D0000}"/>
    <cellStyle name="Normal 17 3 5 2 2 3 2 2" xfId="33986" xr:uid="{00000000-0005-0000-0000-0000E26D0000}"/>
    <cellStyle name="Normal 17 3 5 2 2 3 2 2 2" xfId="2062" xr:uid="{00000000-0005-0000-0000-0000E36D0000}"/>
    <cellStyle name="Normal 17 3 5 2 2 3 2 3" xfId="33988" xr:uid="{00000000-0005-0000-0000-0000E46D0000}"/>
    <cellStyle name="Normal 17 3 5 2 2 3 3" xfId="33989" xr:uid="{00000000-0005-0000-0000-0000E56D0000}"/>
    <cellStyle name="Normal 17 3 5 2 2 3 3 2" xfId="33991" xr:uid="{00000000-0005-0000-0000-0000E66D0000}"/>
    <cellStyle name="Normal 17 3 5 2 2 3 4" xfId="33992" xr:uid="{00000000-0005-0000-0000-0000E76D0000}"/>
    <cellStyle name="Normal 17 3 5 2 2 4" xfId="19993" xr:uid="{00000000-0005-0000-0000-0000E86D0000}"/>
    <cellStyle name="Normal 17 3 5 2 2 4 2" xfId="22492" xr:uid="{00000000-0005-0000-0000-0000E96D0000}"/>
    <cellStyle name="Normal 17 3 5 2 2 4 2 2" xfId="33993" xr:uid="{00000000-0005-0000-0000-0000EA6D0000}"/>
    <cellStyle name="Normal 17 3 5 2 2 4 3" xfId="33994" xr:uid="{00000000-0005-0000-0000-0000EB6D0000}"/>
    <cellStyle name="Normal 17 3 5 2 2 5" xfId="33995" xr:uid="{00000000-0005-0000-0000-0000EC6D0000}"/>
    <cellStyle name="Normal 17 3 5 2 2 5 2" xfId="33997" xr:uid="{00000000-0005-0000-0000-0000ED6D0000}"/>
    <cellStyle name="Normal 17 3 5 2 2 6" xfId="33998" xr:uid="{00000000-0005-0000-0000-0000EE6D0000}"/>
    <cellStyle name="Normal 17 3 5 2 2 7" xfId="4264" xr:uid="{00000000-0005-0000-0000-0000EF6D0000}"/>
    <cellStyle name="Normal 17 3 5 2 3" xfId="2524" xr:uid="{00000000-0005-0000-0000-0000F06D0000}"/>
    <cellStyle name="Normal 17 3 5 2 3 2" xfId="33999" xr:uid="{00000000-0005-0000-0000-0000F16D0000}"/>
    <cellStyle name="Normal 17 3 5 2 3 2 2" xfId="34001" xr:uid="{00000000-0005-0000-0000-0000F26D0000}"/>
    <cellStyle name="Normal 17 3 5 2 3 2 2 2" xfId="34003" xr:uid="{00000000-0005-0000-0000-0000F36D0000}"/>
    <cellStyle name="Normal 17 3 5 2 3 2 2 2 2" xfId="6588" xr:uid="{00000000-0005-0000-0000-0000F46D0000}"/>
    <cellStyle name="Normal 17 3 5 2 3 2 2 3" xfId="34005" xr:uid="{00000000-0005-0000-0000-0000F56D0000}"/>
    <cellStyle name="Normal 17 3 5 2 3 2 3" xfId="34006" xr:uid="{00000000-0005-0000-0000-0000F66D0000}"/>
    <cellStyle name="Normal 17 3 5 2 3 2 3 2" xfId="8925" xr:uid="{00000000-0005-0000-0000-0000F76D0000}"/>
    <cellStyle name="Normal 17 3 5 2 3 2 4" xfId="34008" xr:uid="{00000000-0005-0000-0000-0000F86D0000}"/>
    <cellStyle name="Normal 17 3 5 2 3 3" xfId="34009" xr:uid="{00000000-0005-0000-0000-0000F96D0000}"/>
    <cellStyle name="Normal 17 3 5 2 3 3 2" xfId="34011" xr:uid="{00000000-0005-0000-0000-0000FA6D0000}"/>
    <cellStyle name="Normal 17 3 5 2 3 3 2 2" xfId="34013" xr:uid="{00000000-0005-0000-0000-0000FB6D0000}"/>
    <cellStyle name="Normal 17 3 5 2 3 3 3" xfId="24216" xr:uid="{00000000-0005-0000-0000-0000FC6D0000}"/>
    <cellStyle name="Normal 17 3 5 2 3 4" xfId="7774" xr:uid="{00000000-0005-0000-0000-0000FD6D0000}"/>
    <cellStyle name="Normal 17 3 5 2 3 4 2" xfId="1276" xr:uid="{00000000-0005-0000-0000-0000FE6D0000}"/>
    <cellStyle name="Normal 17 3 5 2 3 5" xfId="4285" xr:uid="{00000000-0005-0000-0000-0000FF6D0000}"/>
    <cellStyle name="Normal 17 3 5 2 4" xfId="34014" xr:uid="{00000000-0005-0000-0000-0000006E0000}"/>
    <cellStyle name="Normal 17 3 5 2 4 2" xfId="34016" xr:uid="{00000000-0005-0000-0000-0000016E0000}"/>
    <cellStyle name="Normal 17 3 5 2 4 2 2" xfId="34018" xr:uid="{00000000-0005-0000-0000-0000026E0000}"/>
    <cellStyle name="Normal 17 3 5 2 4 2 2 2" xfId="10900" xr:uid="{00000000-0005-0000-0000-0000036E0000}"/>
    <cellStyle name="Normal 17 3 5 2 4 2 3" xfId="34020" xr:uid="{00000000-0005-0000-0000-0000046E0000}"/>
    <cellStyle name="Normal 17 3 5 2 4 3" xfId="34021" xr:uid="{00000000-0005-0000-0000-0000056E0000}"/>
    <cellStyle name="Normal 17 3 5 2 4 3 2" xfId="34023" xr:uid="{00000000-0005-0000-0000-0000066E0000}"/>
    <cellStyle name="Normal 17 3 5 2 4 4" xfId="7778" xr:uid="{00000000-0005-0000-0000-0000076E0000}"/>
    <cellStyle name="Normal 17 3 5 2 5" xfId="34024" xr:uid="{00000000-0005-0000-0000-0000086E0000}"/>
    <cellStyle name="Normal 17 3 5 2 5 2" xfId="27975" xr:uid="{00000000-0005-0000-0000-0000096E0000}"/>
    <cellStyle name="Normal 17 3 5 2 5 2 2" xfId="27977" xr:uid="{00000000-0005-0000-0000-00000A6E0000}"/>
    <cellStyle name="Normal 17 3 5 2 5 3" xfId="27979" xr:uid="{00000000-0005-0000-0000-00000B6E0000}"/>
    <cellStyle name="Normal 17 3 5 2 6" xfId="34026" xr:uid="{00000000-0005-0000-0000-00000C6E0000}"/>
    <cellStyle name="Normal 17 3 5 2 6 2" xfId="28009" xr:uid="{00000000-0005-0000-0000-00000D6E0000}"/>
    <cellStyle name="Normal 17 3 5 2 7" xfId="23450" xr:uid="{00000000-0005-0000-0000-00000E6E0000}"/>
    <cellStyle name="Normal 17 3 5 2 8" xfId="34028" xr:uid="{00000000-0005-0000-0000-00000F6E0000}"/>
    <cellStyle name="Normal 17 3 5 3" xfId="2532" xr:uid="{00000000-0005-0000-0000-0000106E0000}"/>
    <cellStyle name="Normal 17 3 5 3 2" xfId="7542" xr:uid="{00000000-0005-0000-0000-0000116E0000}"/>
    <cellStyle name="Normal 17 3 5 3 2 2" xfId="34033" xr:uid="{00000000-0005-0000-0000-0000126E0000}"/>
    <cellStyle name="Normal 17 3 5 3 2 2 2" xfId="33269" xr:uid="{00000000-0005-0000-0000-0000136E0000}"/>
    <cellStyle name="Normal 17 3 5 3 2 2 2 2" xfId="17290" xr:uid="{00000000-0005-0000-0000-0000146E0000}"/>
    <cellStyle name="Normal 17 3 5 3 2 2 2 2 2" xfId="15866" xr:uid="{00000000-0005-0000-0000-0000156E0000}"/>
    <cellStyle name="Normal 17 3 5 3 2 2 2 3" xfId="6609" xr:uid="{00000000-0005-0000-0000-0000166E0000}"/>
    <cellStyle name="Normal 17 3 5 3 2 2 3" xfId="34035" xr:uid="{00000000-0005-0000-0000-0000176E0000}"/>
    <cellStyle name="Normal 17 3 5 3 2 2 3 2" xfId="17533" xr:uid="{00000000-0005-0000-0000-0000186E0000}"/>
    <cellStyle name="Normal 17 3 5 3 2 2 4" xfId="34037" xr:uid="{00000000-0005-0000-0000-0000196E0000}"/>
    <cellStyle name="Normal 17 3 5 3 2 3" xfId="34038" xr:uid="{00000000-0005-0000-0000-00001A6E0000}"/>
    <cellStyle name="Normal 17 3 5 3 2 3 2" xfId="34040" xr:uid="{00000000-0005-0000-0000-00001B6E0000}"/>
    <cellStyle name="Normal 17 3 5 3 2 3 2 2" xfId="25547" xr:uid="{00000000-0005-0000-0000-00001C6E0000}"/>
    <cellStyle name="Normal 17 3 5 3 2 3 3" xfId="34042" xr:uid="{00000000-0005-0000-0000-00001D6E0000}"/>
    <cellStyle name="Normal 17 3 5 3 2 4" xfId="21491" xr:uid="{00000000-0005-0000-0000-00001E6E0000}"/>
    <cellStyle name="Normal 17 3 5 3 2 4 2" xfId="21493" xr:uid="{00000000-0005-0000-0000-00001F6E0000}"/>
    <cellStyle name="Normal 17 3 5 3 2 5" xfId="21510" xr:uid="{00000000-0005-0000-0000-0000206E0000}"/>
    <cellStyle name="Normal 17 3 5 3 3" xfId="34047" xr:uid="{00000000-0005-0000-0000-0000216E0000}"/>
    <cellStyle name="Normal 17 3 5 3 3 2" xfId="34049" xr:uid="{00000000-0005-0000-0000-0000226E0000}"/>
    <cellStyle name="Normal 17 3 5 3 3 2 2" xfId="34051" xr:uid="{00000000-0005-0000-0000-0000236E0000}"/>
    <cellStyle name="Normal 17 3 5 3 3 2 2 2" xfId="34053" xr:uid="{00000000-0005-0000-0000-0000246E0000}"/>
    <cellStyle name="Normal 17 3 5 3 3 2 3" xfId="34054" xr:uid="{00000000-0005-0000-0000-0000256E0000}"/>
    <cellStyle name="Normal 17 3 5 3 3 3" xfId="34055" xr:uid="{00000000-0005-0000-0000-0000266E0000}"/>
    <cellStyle name="Normal 17 3 5 3 3 3 2" xfId="34057" xr:uid="{00000000-0005-0000-0000-0000276E0000}"/>
    <cellStyle name="Normal 17 3 5 3 3 4" xfId="3995" xr:uid="{00000000-0005-0000-0000-0000286E0000}"/>
    <cellStyle name="Normal 17 3 5 3 4" xfId="34058" xr:uid="{00000000-0005-0000-0000-0000296E0000}"/>
    <cellStyle name="Normal 17 3 5 3 4 2" xfId="34060" xr:uid="{00000000-0005-0000-0000-00002A6E0000}"/>
    <cellStyle name="Normal 17 3 5 3 4 2 2" xfId="34062" xr:uid="{00000000-0005-0000-0000-00002B6E0000}"/>
    <cellStyle name="Normal 17 3 5 3 4 3" xfId="34063" xr:uid="{00000000-0005-0000-0000-00002C6E0000}"/>
    <cellStyle name="Normal 17 3 5 3 5" xfId="27345" xr:uid="{00000000-0005-0000-0000-00002D6E0000}"/>
    <cellStyle name="Normal 17 3 5 3 5 2" xfId="27348" xr:uid="{00000000-0005-0000-0000-00002E6E0000}"/>
    <cellStyle name="Normal 17 3 5 3 6" xfId="27350" xr:uid="{00000000-0005-0000-0000-00002F6E0000}"/>
    <cellStyle name="Normal 17 3 5 3 7" xfId="34064" xr:uid="{00000000-0005-0000-0000-0000306E0000}"/>
    <cellStyle name="Normal 17 3 5 4" xfId="2546" xr:uid="{00000000-0005-0000-0000-0000316E0000}"/>
    <cellStyle name="Normal 17 3 5 4 2" xfId="34069" xr:uid="{00000000-0005-0000-0000-0000326E0000}"/>
    <cellStyle name="Normal 17 3 5 4 2 2" xfId="34075" xr:uid="{00000000-0005-0000-0000-0000336E0000}"/>
    <cellStyle name="Normal 17 3 5 4 2 2 2" xfId="20508" xr:uid="{00000000-0005-0000-0000-0000346E0000}"/>
    <cellStyle name="Normal 17 3 5 4 2 2 2 2" xfId="20512" xr:uid="{00000000-0005-0000-0000-0000356E0000}"/>
    <cellStyle name="Normal 17 3 5 4 2 2 3" xfId="2089" xr:uid="{00000000-0005-0000-0000-0000366E0000}"/>
    <cellStyle name="Normal 17 3 5 4 2 3" xfId="34077" xr:uid="{00000000-0005-0000-0000-0000376E0000}"/>
    <cellStyle name="Normal 17 3 5 4 2 3 2" xfId="20582" xr:uid="{00000000-0005-0000-0000-0000386E0000}"/>
    <cellStyle name="Normal 17 3 5 4 2 4" xfId="21589" xr:uid="{00000000-0005-0000-0000-0000396E0000}"/>
    <cellStyle name="Normal 17 3 5 4 3" xfId="34083" xr:uid="{00000000-0005-0000-0000-00003A6E0000}"/>
    <cellStyle name="Normal 17 3 5 4 3 2" xfId="34085" xr:uid="{00000000-0005-0000-0000-00003B6E0000}"/>
    <cellStyle name="Normal 17 3 5 4 3 2 2" xfId="20750" xr:uid="{00000000-0005-0000-0000-00003C6E0000}"/>
    <cellStyle name="Normal 17 3 5 4 3 3" xfId="34087" xr:uid="{00000000-0005-0000-0000-00003D6E0000}"/>
    <cellStyle name="Normal 17 3 5 4 4" xfId="34088" xr:uid="{00000000-0005-0000-0000-00003E6E0000}"/>
    <cellStyle name="Normal 17 3 5 4 4 2" xfId="34090" xr:uid="{00000000-0005-0000-0000-00003F6E0000}"/>
    <cellStyle name="Normal 17 3 5 4 5" xfId="7838" xr:uid="{00000000-0005-0000-0000-0000406E0000}"/>
    <cellStyle name="Normal 17 3 5 5" xfId="34096" xr:uid="{00000000-0005-0000-0000-0000416E0000}"/>
    <cellStyle name="Normal 17 3 5 5 2" xfId="34102" xr:uid="{00000000-0005-0000-0000-0000426E0000}"/>
    <cellStyle name="Normal 17 3 5 5 2 2" xfId="34108" xr:uid="{00000000-0005-0000-0000-0000436E0000}"/>
    <cellStyle name="Normal 17 3 5 5 2 2 2" xfId="7589" xr:uid="{00000000-0005-0000-0000-0000446E0000}"/>
    <cellStyle name="Normal 17 3 5 5 2 3" xfId="34110" xr:uid="{00000000-0005-0000-0000-0000456E0000}"/>
    <cellStyle name="Normal 17 3 5 5 3" xfId="34115" xr:uid="{00000000-0005-0000-0000-0000466E0000}"/>
    <cellStyle name="Normal 17 3 5 5 3 2" xfId="34117" xr:uid="{00000000-0005-0000-0000-0000476E0000}"/>
    <cellStyle name="Normal 17 3 5 5 4" xfId="34118" xr:uid="{00000000-0005-0000-0000-0000486E0000}"/>
    <cellStyle name="Normal 17 3 5 6" xfId="34123" xr:uid="{00000000-0005-0000-0000-0000496E0000}"/>
    <cellStyle name="Normal 17 3 5 6 2" xfId="34129" xr:uid="{00000000-0005-0000-0000-00004A6E0000}"/>
    <cellStyle name="Normal 17 3 5 6 2 2" xfId="4365" xr:uid="{00000000-0005-0000-0000-00004B6E0000}"/>
    <cellStyle name="Normal 17 3 5 6 3" xfId="34135" xr:uid="{00000000-0005-0000-0000-00004C6E0000}"/>
    <cellStyle name="Normal 17 3 5 7" xfId="34140" xr:uid="{00000000-0005-0000-0000-00004D6E0000}"/>
    <cellStyle name="Normal 17 3 5 7 2" xfId="29388" xr:uid="{00000000-0005-0000-0000-00004E6E0000}"/>
    <cellStyle name="Normal 17 3 5 8" xfId="34148" xr:uid="{00000000-0005-0000-0000-00004F6E0000}"/>
    <cellStyle name="Normal 17 3 5 9" xfId="20418" xr:uid="{00000000-0005-0000-0000-0000506E0000}"/>
    <cellStyle name="Normal 17 3 6" xfId="2555" xr:uid="{00000000-0005-0000-0000-0000516E0000}"/>
    <cellStyle name="Normal 17 3 6 2" xfId="2567" xr:uid="{00000000-0005-0000-0000-0000526E0000}"/>
    <cellStyle name="Normal 17 3 6 2 2" xfId="2573" xr:uid="{00000000-0005-0000-0000-0000536E0000}"/>
    <cellStyle name="Normal 17 3 6 2 2 2" xfId="34151" xr:uid="{00000000-0005-0000-0000-0000546E0000}"/>
    <cellStyle name="Normal 17 3 6 2 2 2 2" xfId="34153" xr:uid="{00000000-0005-0000-0000-0000556E0000}"/>
    <cellStyle name="Normal 17 3 6 2 2 2 2 2" xfId="15774" xr:uid="{00000000-0005-0000-0000-0000566E0000}"/>
    <cellStyle name="Normal 17 3 6 2 2 2 2 2 2" xfId="15776" xr:uid="{00000000-0005-0000-0000-0000576E0000}"/>
    <cellStyle name="Normal 17 3 6 2 2 2 2 3" xfId="15779" xr:uid="{00000000-0005-0000-0000-0000586E0000}"/>
    <cellStyle name="Normal 17 3 6 2 2 2 3" xfId="34155" xr:uid="{00000000-0005-0000-0000-0000596E0000}"/>
    <cellStyle name="Normal 17 3 6 2 2 2 3 2" xfId="15788" xr:uid="{00000000-0005-0000-0000-00005A6E0000}"/>
    <cellStyle name="Normal 17 3 6 2 2 2 4" xfId="34157" xr:uid="{00000000-0005-0000-0000-00005B6E0000}"/>
    <cellStyle name="Normal 17 3 6 2 2 3" xfId="34158" xr:uid="{00000000-0005-0000-0000-00005C6E0000}"/>
    <cellStyle name="Normal 17 3 6 2 2 3 2" xfId="34160" xr:uid="{00000000-0005-0000-0000-00005D6E0000}"/>
    <cellStyle name="Normal 17 3 6 2 2 3 2 2" xfId="15813" xr:uid="{00000000-0005-0000-0000-00005E6E0000}"/>
    <cellStyle name="Normal 17 3 6 2 2 3 3" xfId="34162" xr:uid="{00000000-0005-0000-0000-00005F6E0000}"/>
    <cellStyle name="Normal 17 3 6 2 2 4" xfId="30824" xr:uid="{00000000-0005-0000-0000-0000606E0000}"/>
    <cellStyle name="Normal 17 3 6 2 2 4 2" xfId="34163" xr:uid="{00000000-0005-0000-0000-0000616E0000}"/>
    <cellStyle name="Normal 17 3 6 2 2 5" xfId="26613" xr:uid="{00000000-0005-0000-0000-0000626E0000}"/>
    <cellStyle name="Normal 17 3 6 2 3" xfId="34164" xr:uid="{00000000-0005-0000-0000-0000636E0000}"/>
    <cellStyle name="Normal 17 3 6 2 3 2" xfId="18907" xr:uid="{00000000-0005-0000-0000-0000646E0000}"/>
    <cellStyle name="Normal 17 3 6 2 3 2 2" xfId="34166" xr:uid="{00000000-0005-0000-0000-0000656E0000}"/>
    <cellStyle name="Normal 17 3 6 2 3 2 2 2" xfId="15902" xr:uid="{00000000-0005-0000-0000-0000666E0000}"/>
    <cellStyle name="Normal 17 3 6 2 3 2 3" xfId="34168" xr:uid="{00000000-0005-0000-0000-0000676E0000}"/>
    <cellStyle name="Normal 17 3 6 2 3 3" xfId="18917" xr:uid="{00000000-0005-0000-0000-0000686E0000}"/>
    <cellStyle name="Normal 17 3 6 2 3 3 2" xfId="34169" xr:uid="{00000000-0005-0000-0000-0000696E0000}"/>
    <cellStyle name="Normal 17 3 6 2 3 4" xfId="7830" xr:uid="{00000000-0005-0000-0000-00006A6E0000}"/>
    <cellStyle name="Normal 17 3 6 2 4" xfId="34170" xr:uid="{00000000-0005-0000-0000-00006B6E0000}"/>
    <cellStyle name="Normal 17 3 6 2 4 2" xfId="19079" xr:uid="{00000000-0005-0000-0000-00006C6E0000}"/>
    <cellStyle name="Normal 17 3 6 2 4 2 2" xfId="34172" xr:uid="{00000000-0005-0000-0000-00006D6E0000}"/>
    <cellStyle name="Normal 17 3 6 2 4 3" xfId="19082" xr:uid="{00000000-0005-0000-0000-00006E6E0000}"/>
    <cellStyle name="Normal 17 3 6 2 5" xfId="34175" xr:uid="{00000000-0005-0000-0000-00006F6E0000}"/>
    <cellStyle name="Normal 17 3 6 2 5 2" xfId="28132" xr:uid="{00000000-0005-0000-0000-0000706E0000}"/>
    <cellStyle name="Normal 17 3 6 2 6" xfId="34179" xr:uid="{00000000-0005-0000-0000-0000716E0000}"/>
    <cellStyle name="Normal 17 3 6 2 7" xfId="34183" xr:uid="{00000000-0005-0000-0000-0000726E0000}"/>
    <cellStyle name="Normal 17 3 6 3" xfId="2578" xr:uid="{00000000-0005-0000-0000-0000736E0000}"/>
    <cellStyle name="Normal 17 3 6 3 2" xfId="34184" xr:uid="{00000000-0005-0000-0000-0000746E0000}"/>
    <cellStyle name="Normal 17 3 6 3 2 2" xfId="34186" xr:uid="{00000000-0005-0000-0000-0000756E0000}"/>
    <cellStyle name="Normal 17 3 6 3 2 2 2" xfId="34188" xr:uid="{00000000-0005-0000-0000-0000766E0000}"/>
    <cellStyle name="Normal 17 3 6 3 2 2 2 2" xfId="16027" xr:uid="{00000000-0005-0000-0000-0000776E0000}"/>
    <cellStyle name="Normal 17 3 6 3 2 2 3" xfId="34190" xr:uid="{00000000-0005-0000-0000-0000786E0000}"/>
    <cellStyle name="Normal 17 3 6 3 2 3" xfId="34192" xr:uid="{00000000-0005-0000-0000-0000796E0000}"/>
    <cellStyle name="Normal 17 3 6 3 2 3 2" xfId="34194" xr:uid="{00000000-0005-0000-0000-00007A6E0000}"/>
    <cellStyle name="Normal 17 3 6 3 2 4" xfId="21759" xr:uid="{00000000-0005-0000-0000-00007B6E0000}"/>
    <cellStyle name="Normal 17 3 6 3 3" xfId="34195" xr:uid="{00000000-0005-0000-0000-00007C6E0000}"/>
    <cellStyle name="Normal 17 3 6 3 3 2" xfId="34197" xr:uid="{00000000-0005-0000-0000-00007D6E0000}"/>
    <cellStyle name="Normal 17 3 6 3 3 2 2" xfId="34199" xr:uid="{00000000-0005-0000-0000-00007E6E0000}"/>
    <cellStyle name="Normal 17 3 6 3 3 3" xfId="34200" xr:uid="{00000000-0005-0000-0000-00007F6E0000}"/>
    <cellStyle name="Normal 17 3 6 3 4" xfId="34201" xr:uid="{00000000-0005-0000-0000-0000806E0000}"/>
    <cellStyle name="Normal 17 3 6 3 4 2" xfId="34203" xr:uid="{00000000-0005-0000-0000-0000816E0000}"/>
    <cellStyle name="Normal 17 3 6 3 5" xfId="27354" xr:uid="{00000000-0005-0000-0000-0000826E0000}"/>
    <cellStyle name="Normal 17 3 6 4" xfId="34204" xr:uid="{00000000-0005-0000-0000-0000836E0000}"/>
    <cellStyle name="Normal 17 3 6 4 2" xfId="34206" xr:uid="{00000000-0005-0000-0000-0000846E0000}"/>
    <cellStyle name="Normal 17 3 6 4 2 2" xfId="34208" xr:uid="{00000000-0005-0000-0000-0000856E0000}"/>
    <cellStyle name="Normal 17 3 6 4 2 2 2" xfId="34210" xr:uid="{00000000-0005-0000-0000-0000866E0000}"/>
    <cellStyle name="Normal 17 3 6 4 2 3" xfId="34211" xr:uid="{00000000-0005-0000-0000-0000876E0000}"/>
    <cellStyle name="Normal 17 3 6 4 3" xfId="34212" xr:uid="{00000000-0005-0000-0000-0000886E0000}"/>
    <cellStyle name="Normal 17 3 6 4 3 2" xfId="34214" xr:uid="{00000000-0005-0000-0000-0000896E0000}"/>
    <cellStyle name="Normal 17 3 6 4 4" xfId="34215" xr:uid="{00000000-0005-0000-0000-00008A6E0000}"/>
    <cellStyle name="Normal 17 3 6 5" xfId="34216" xr:uid="{00000000-0005-0000-0000-00008B6E0000}"/>
    <cellStyle name="Normal 17 3 6 5 2" xfId="34219" xr:uid="{00000000-0005-0000-0000-00008C6E0000}"/>
    <cellStyle name="Normal 17 3 6 5 2 2" xfId="34222" xr:uid="{00000000-0005-0000-0000-00008D6E0000}"/>
    <cellStyle name="Normal 17 3 6 5 3" xfId="34224" xr:uid="{00000000-0005-0000-0000-00008E6E0000}"/>
    <cellStyle name="Normal 17 3 6 6" xfId="34226" xr:uid="{00000000-0005-0000-0000-00008F6E0000}"/>
    <cellStyle name="Normal 17 3 6 6 2" xfId="34229" xr:uid="{00000000-0005-0000-0000-0000906E0000}"/>
    <cellStyle name="Normal 17 3 6 7" xfId="34231" xr:uid="{00000000-0005-0000-0000-0000916E0000}"/>
    <cellStyle name="Normal 17 3 6 8" xfId="50" xr:uid="{00000000-0005-0000-0000-0000926E0000}"/>
    <cellStyle name="Normal 17 3 7" xfId="2586" xr:uid="{00000000-0005-0000-0000-0000936E0000}"/>
    <cellStyle name="Normal 17 3 7 2" xfId="2591" xr:uid="{00000000-0005-0000-0000-0000946E0000}"/>
    <cellStyle name="Normal 17 3 7 2 2" xfId="34234" xr:uid="{00000000-0005-0000-0000-0000956E0000}"/>
    <cellStyle name="Normal 17 3 7 2 2 2" xfId="34238" xr:uid="{00000000-0005-0000-0000-0000966E0000}"/>
    <cellStyle name="Normal 17 3 7 2 2 2 2" xfId="34241" xr:uid="{00000000-0005-0000-0000-0000976E0000}"/>
    <cellStyle name="Normal 17 3 7 2 2 2 2 2" xfId="16327" xr:uid="{00000000-0005-0000-0000-0000986E0000}"/>
    <cellStyle name="Normal 17 3 7 2 2 2 3" xfId="34243" xr:uid="{00000000-0005-0000-0000-0000996E0000}"/>
    <cellStyle name="Normal 17 3 7 2 2 3" xfId="34245" xr:uid="{00000000-0005-0000-0000-00009A6E0000}"/>
    <cellStyle name="Normal 17 3 7 2 2 3 2" xfId="34247" xr:uid="{00000000-0005-0000-0000-00009B6E0000}"/>
    <cellStyle name="Normal 17 3 7 2 2 4" xfId="34250" xr:uid="{00000000-0005-0000-0000-00009C6E0000}"/>
    <cellStyle name="Normal 17 3 7 2 3" xfId="34251" xr:uid="{00000000-0005-0000-0000-00009D6E0000}"/>
    <cellStyle name="Normal 17 3 7 2 3 2" xfId="34254" xr:uid="{00000000-0005-0000-0000-00009E6E0000}"/>
    <cellStyle name="Normal 17 3 7 2 3 2 2" xfId="34256" xr:uid="{00000000-0005-0000-0000-00009F6E0000}"/>
    <cellStyle name="Normal 17 3 7 2 3 3" xfId="34257" xr:uid="{00000000-0005-0000-0000-0000A06E0000}"/>
    <cellStyle name="Normal 17 3 7 2 4" xfId="34258" xr:uid="{00000000-0005-0000-0000-0000A16E0000}"/>
    <cellStyle name="Normal 17 3 7 2 4 2" xfId="34260" xr:uid="{00000000-0005-0000-0000-0000A26E0000}"/>
    <cellStyle name="Normal 17 3 7 2 5" xfId="34263" xr:uid="{00000000-0005-0000-0000-0000A36E0000}"/>
    <cellStyle name="Normal 17 3 7 3" xfId="34264" xr:uid="{00000000-0005-0000-0000-0000A46E0000}"/>
    <cellStyle name="Normal 17 3 7 3 2" xfId="34266" xr:uid="{00000000-0005-0000-0000-0000A56E0000}"/>
    <cellStyle name="Normal 17 3 7 3 2 2" xfId="34269" xr:uid="{00000000-0005-0000-0000-0000A66E0000}"/>
    <cellStyle name="Normal 17 3 7 3 2 2 2" xfId="2201" xr:uid="{00000000-0005-0000-0000-0000A76E0000}"/>
    <cellStyle name="Normal 17 3 7 3 2 3" xfId="34271" xr:uid="{00000000-0005-0000-0000-0000A86E0000}"/>
    <cellStyle name="Normal 17 3 7 3 3" xfId="34236" xr:uid="{00000000-0005-0000-0000-0000A96E0000}"/>
    <cellStyle name="Normal 17 3 7 3 3 2" xfId="34240" xr:uid="{00000000-0005-0000-0000-0000AA6E0000}"/>
    <cellStyle name="Normal 17 3 7 3 4" xfId="34244" xr:uid="{00000000-0005-0000-0000-0000AB6E0000}"/>
    <cellStyle name="Normal 17 3 7 4" xfId="30943" xr:uid="{00000000-0005-0000-0000-0000AC6E0000}"/>
    <cellStyle name="Normal 17 3 7 4 2" xfId="30946" xr:uid="{00000000-0005-0000-0000-0000AD6E0000}"/>
    <cellStyle name="Normal 17 3 7 4 2 2" xfId="34272" xr:uid="{00000000-0005-0000-0000-0000AE6E0000}"/>
    <cellStyle name="Normal 17 3 7 4 3" xfId="34253" xr:uid="{00000000-0005-0000-0000-0000AF6E0000}"/>
    <cellStyle name="Normal 17 3 7 5" xfId="30950" xr:uid="{00000000-0005-0000-0000-0000B06E0000}"/>
    <cellStyle name="Normal 17 3 7 5 2" xfId="34273" xr:uid="{00000000-0005-0000-0000-0000B16E0000}"/>
    <cellStyle name="Normal 17 3 7 6" xfId="34275" xr:uid="{00000000-0005-0000-0000-0000B26E0000}"/>
    <cellStyle name="Normal 17 3 7 7" xfId="20664" xr:uid="{00000000-0005-0000-0000-0000B36E0000}"/>
    <cellStyle name="Normal 17 3 8" xfId="2596" xr:uid="{00000000-0005-0000-0000-0000B46E0000}"/>
    <cellStyle name="Normal 17 3 8 2" xfId="4913" xr:uid="{00000000-0005-0000-0000-0000B56E0000}"/>
    <cellStyle name="Normal 17 3 8 2 2" xfId="34277" xr:uid="{00000000-0005-0000-0000-0000B66E0000}"/>
    <cellStyle name="Normal 17 3 8 2 2 2" xfId="34279" xr:uid="{00000000-0005-0000-0000-0000B76E0000}"/>
    <cellStyle name="Normal 17 3 8 2 2 2 2" xfId="34281" xr:uid="{00000000-0005-0000-0000-0000B86E0000}"/>
    <cellStyle name="Normal 17 3 8 2 2 3" xfId="34282" xr:uid="{00000000-0005-0000-0000-0000B96E0000}"/>
    <cellStyle name="Normal 17 3 8 2 3" xfId="34283" xr:uid="{00000000-0005-0000-0000-0000BA6E0000}"/>
    <cellStyle name="Normal 17 3 8 2 3 2" xfId="34285" xr:uid="{00000000-0005-0000-0000-0000BB6E0000}"/>
    <cellStyle name="Normal 17 3 8 2 4" xfId="34286" xr:uid="{00000000-0005-0000-0000-0000BC6E0000}"/>
    <cellStyle name="Normal 17 3 8 3" xfId="34287" xr:uid="{00000000-0005-0000-0000-0000BD6E0000}"/>
    <cellStyle name="Normal 17 3 8 3 2" xfId="34289" xr:uid="{00000000-0005-0000-0000-0000BE6E0000}"/>
    <cellStyle name="Normal 17 3 8 3 2 2" xfId="34291" xr:uid="{00000000-0005-0000-0000-0000BF6E0000}"/>
    <cellStyle name="Normal 17 3 8 3 3" xfId="34268" xr:uid="{00000000-0005-0000-0000-0000C06E0000}"/>
    <cellStyle name="Normal 17 3 8 4" xfId="30954" xr:uid="{00000000-0005-0000-0000-0000C16E0000}"/>
    <cellStyle name="Normal 17 3 8 4 2" xfId="34292" xr:uid="{00000000-0005-0000-0000-0000C26E0000}"/>
    <cellStyle name="Normal 17 3 8 5" xfId="34293" xr:uid="{00000000-0005-0000-0000-0000C36E0000}"/>
    <cellStyle name="Normal 17 3 9" xfId="4918" xr:uid="{00000000-0005-0000-0000-0000C46E0000}"/>
    <cellStyle name="Normal 17 3 9 2" xfId="27378" xr:uid="{00000000-0005-0000-0000-0000C56E0000}"/>
    <cellStyle name="Normal 17 3 9 2 2" xfId="34295" xr:uid="{00000000-0005-0000-0000-0000C66E0000}"/>
    <cellStyle name="Normal 17 3 9 2 2 2" xfId="2197" xr:uid="{00000000-0005-0000-0000-0000C76E0000}"/>
    <cellStyle name="Normal 17 3 9 2 3" xfId="34297" xr:uid="{00000000-0005-0000-0000-0000C86E0000}"/>
    <cellStyle name="Normal 17 3 9 3" xfId="34298" xr:uid="{00000000-0005-0000-0000-0000C96E0000}"/>
    <cellStyle name="Normal 17 3 9 3 2" xfId="34300" xr:uid="{00000000-0005-0000-0000-0000CA6E0000}"/>
    <cellStyle name="Normal 17 3 9 4" xfId="34301" xr:uid="{00000000-0005-0000-0000-0000CB6E0000}"/>
    <cellStyle name="Normal 17 4" xfId="34302" xr:uid="{00000000-0005-0000-0000-0000CC6E0000}"/>
    <cellStyle name="Normal 17 4 10" xfId="34304" xr:uid="{00000000-0005-0000-0000-0000CD6E0000}"/>
    <cellStyle name="Normal 17 4 11" xfId="34306" xr:uid="{00000000-0005-0000-0000-0000CE6E0000}"/>
    <cellStyle name="Normal 17 4 12" xfId="21370" xr:uid="{00000000-0005-0000-0000-0000CF6E0000}"/>
    <cellStyle name="Normal 17 4 2" xfId="34308" xr:uid="{00000000-0005-0000-0000-0000D06E0000}"/>
    <cellStyle name="Normal 17 4 2 10" xfId="34311" xr:uid="{00000000-0005-0000-0000-0000D16E0000}"/>
    <cellStyle name="Normal 17 4 2 2" xfId="34313" xr:uid="{00000000-0005-0000-0000-0000D26E0000}"/>
    <cellStyle name="Normal 17 4 2 2 2" xfId="7463" xr:uid="{00000000-0005-0000-0000-0000D36E0000}"/>
    <cellStyle name="Normal 17 4 2 2 2 2" xfId="14638" xr:uid="{00000000-0005-0000-0000-0000D46E0000}"/>
    <cellStyle name="Normal 17 4 2 2 2 2 2" xfId="18744" xr:uid="{00000000-0005-0000-0000-0000D56E0000}"/>
    <cellStyle name="Normal 17 4 2 2 2 2 2 2" xfId="34173" xr:uid="{00000000-0005-0000-0000-0000D66E0000}"/>
    <cellStyle name="Normal 17 4 2 2 2 2 2 2 2" xfId="28134" xr:uid="{00000000-0005-0000-0000-0000D76E0000}"/>
    <cellStyle name="Normal 17 4 2 2 2 2 2 2 2 2" xfId="34315" xr:uid="{00000000-0005-0000-0000-0000D86E0000}"/>
    <cellStyle name="Normal 17 4 2 2 2 2 2 2 2 2 2" xfId="33576" xr:uid="{00000000-0005-0000-0000-0000D96E0000}"/>
    <cellStyle name="Normal 17 4 2 2 2 2 2 2 2 3" xfId="34317" xr:uid="{00000000-0005-0000-0000-0000DA6E0000}"/>
    <cellStyle name="Normal 17 4 2 2 2 2 2 2 3" xfId="34319" xr:uid="{00000000-0005-0000-0000-0000DB6E0000}"/>
    <cellStyle name="Normal 17 4 2 2 2 2 2 2 3 2" xfId="34321" xr:uid="{00000000-0005-0000-0000-0000DC6E0000}"/>
    <cellStyle name="Normal 17 4 2 2 2 2 2 2 4" xfId="32964" xr:uid="{00000000-0005-0000-0000-0000DD6E0000}"/>
    <cellStyle name="Normal 17 4 2 2 2 2 2 3" xfId="34177" xr:uid="{00000000-0005-0000-0000-0000DE6E0000}"/>
    <cellStyle name="Normal 17 4 2 2 2 2 2 3 2" xfId="34323" xr:uid="{00000000-0005-0000-0000-0000DF6E0000}"/>
    <cellStyle name="Normal 17 4 2 2 2 2 2 3 2 2" xfId="34325" xr:uid="{00000000-0005-0000-0000-0000E06E0000}"/>
    <cellStyle name="Normal 17 4 2 2 2 2 2 3 3" xfId="34327" xr:uid="{00000000-0005-0000-0000-0000E16E0000}"/>
    <cellStyle name="Normal 17 4 2 2 2 2 2 4" xfId="34180" xr:uid="{00000000-0005-0000-0000-0000E26E0000}"/>
    <cellStyle name="Normal 17 4 2 2 2 2 2 4 2" xfId="32228" xr:uid="{00000000-0005-0000-0000-0000E36E0000}"/>
    <cellStyle name="Normal 17 4 2 2 2 2 2 5" xfId="34329" xr:uid="{00000000-0005-0000-0000-0000E46E0000}"/>
    <cellStyle name="Normal 17 4 2 2 2 2 3" xfId="18751" xr:uid="{00000000-0005-0000-0000-0000E56E0000}"/>
    <cellStyle name="Normal 17 4 2 2 2 2 3 2" xfId="27356" xr:uid="{00000000-0005-0000-0000-0000E66E0000}"/>
    <cellStyle name="Normal 17 4 2 2 2 2 3 2 2" xfId="34331" xr:uid="{00000000-0005-0000-0000-0000E76E0000}"/>
    <cellStyle name="Normal 17 4 2 2 2 2 3 2 2 2" xfId="34333" xr:uid="{00000000-0005-0000-0000-0000E86E0000}"/>
    <cellStyle name="Normal 17 4 2 2 2 2 3 2 3" xfId="34335" xr:uid="{00000000-0005-0000-0000-0000E96E0000}"/>
    <cellStyle name="Normal 17 4 2 2 2 2 3 3" xfId="34337" xr:uid="{00000000-0005-0000-0000-0000EA6E0000}"/>
    <cellStyle name="Normal 17 4 2 2 2 2 3 3 2" xfId="34339" xr:uid="{00000000-0005-0000-0000-0000EB6E0000}"/>
    <cellStyle name="Normal 17 4 2 2 2 2 3 4" xfId="34341" xr:uid="{00000000-0005-0000-0000-0000EC6E0000}"/>
    <cellStyle name="Normal 17 4 2 2 2 2 4" xfId="7849" xr:uid="{00000000-0005-0000-0000-0000ED6E0000}"/>
    <cellStyle name="Normal 17 4 2 2 2 2 4 2" xfId="7852" xr:uid="{00000000-0005-0000-0000-0000EE6E0000}"/>
    <cellStyle name="Normal 17 4 2 2 2 2 4 2 2" xfId="3214" xr:uid="{00000000-0005-0000-0000-0000EF6E0000}"/>
    <cellStyle name="Normal 17 4 2 2 2 2 4 3" xfId="7855" xr:uid="{00000000-0005-0000-0000-0000F06E0000}"/>
    <cellStyle name="Normal 17 4 2 2 2 2 5" xfId="6162" xr:uid="{00000000-0005-0000-0000-0000F16E0000}"/>
    <cellStyle name="Normal 17 4 2 2 2 2 5 2" xfId="6170" xr:uid="{00000000-0005-0000-0000-0000F26E0000}"/>
    <cellStyle name="Normal 17 4 2 2 2 2 6" xfId="6180" xr:uid="{00000000-0005-0000-0000-0000F36E0000}"/>
    <cellStyle name="Normal 17 4 2 2 2 2 7" xfId="12137" xr:uid="{00000000-0005-0000-0000-0000F46E0000}"/>
    <cellStyle name="Normal 17 4 2 2 2 3" xfId="34343" xr:uid="{00000000-0005-0000-0000-0000F56E0000}"/>
    <cellStyle name="Normal 17 4 2 2 2 3 2" xfId="20054" xr:uid="{00000000-0005-0000-0000-0000F66E0000}"/>
    <cellStyle name="Normal 17 4 2 2 2 3 2 2" xfId="34261" xr:uid="{00000000-0005-0000-0000-0000F76E0000}"/>
    <cellStyle name="Normal 17 4 2 2 2 3 2 2 2" xfId="34345" xr:uid="{00000000-0005-0000-0000-0000F86E0000}"/>
    <cellStyle name="Normal 17 4 2 2 2 3 2 2 2 2" xfId="34347" xr:uid="{00000000-0005-0000-0000-0000F96E0000}"/>
    <cellStyle name="Normal 17 4 2 2 2 3 2 2 3" xfId="34349" xr:uid="{00000000-0005-0000-0000-0000FA6E0000}"/>
    <cellStyle name="Normal 17 4 2 2 2 3 2 3" xfId="34352" xr:uid="{00000000-0005-0000-0000-0000FB6E0000}"/>
    <cellStyle name="Normal 17 4 2 2 2 3 2 3 2" xfId="34354" xr:uid="{00000000-0005-0000-0000-0000FC6E0000}"/>
    <cellStyle name="Normal 17 4 2 2 2 3 2 4" xfId="34356" xr:uid="{00000000-0005-0000-0000-0000FD6E0000}"/>
    <cellStyle name="Normal 17 4 2 2 2 3 3" xfId="30831" xr:uid="{00000000-0005-0000-0000-0000FE6E0000}"/>
    <cellStyle name="Normal 17 4 2 2 2 3 3 2" xfId="34248" xr:uid="{00000000-0005-0000-0000-0000FF6E0000}"/>
    <cellStyle name="Normal 17 4 2 2 2 3 3 2 2" xfId="34358" xr:uid="{00000000-0005-0000-0000-0000006F0000}"/>
    <cellStyle name="Normal 17 4 2 2 2 3 3 3" xfId="12923" xr:uid="{00000000-0005-0000-0000-0000016F0000}"/>
    <cellStyle name="Normal 17 4 2 2 2 3 4" xfId="7861" xr:uid="{00000000-0005-0000-0000-0000026F0000}"/>
    <cellStyle name="Normal 17 4 2 2 2 3 4 2" xfId="7864" xr:uid="{00000000-0005-0000-0000-0000036F0000}"/>
    <cellStyle name="Normal 17 4 2 2 2 3 5" xfId="6186" xr:uid="{00000000-0005-0000-0000-0000046F0000}"/>
    <cellStyle name="Normal 17 4 2 2 2 4" xfId="21871" xr:uid="{00000000-0005-0000-0000-0000056F0000}"/>
    <cellStyle name="Normal 17 4 2 2 2 4 2" xfId="21874" xr:uid="{00000000-0005-0000-0000-0000066F0000}"/>
    <cellStyle name="Normal 17 4 2 2 2 4 2 2" xfId="21877" xr:uid="{00000000-0005-0000-0000-0000076F0000}"/>
    <cellStyle name="Normal 17 4 2 2 2 4 2 2 2" xfId="21880" xr:uid="{00000000-0005-0000-0000-0000086F0000}"/>
    <cellStyle name="Normal 17 4 2 2 2 4 2 3" xfId="21894" xr:uid="{00000000-0005-0000-0000-0000096F0000}"/>
    <cellStyle name="Normal 17 4 2 2 2 4 3" xfId="21905" xr:uid="{00000000-0005-0000-0000-00000A6F0000}"/>
    <cellStyle name="Normal 17 4 2 2 2 4 3 2" xfId="21908" xr:uid="{00000000-0005-0000-0000-00000B6F0000}"/>
    <cellStyle name="Normal 17 4 2 2 2 4 4" xfId="6906" xr:uid="{00000000-0005-0000-0000-00000C6F0000}"/>
    <cellStyle name="Normal 17 4 2 2 2 5" xfId="21928" xr:uid="{00000000-0005-0000-0000-00000D6F0000}"/>
    <cellStyle name="Normal 17 4 2 2 2 5 2" xfId="21931" xr:uid="{00000000-0005-0000-0000-00000E6F0000}"/>
    <cellStyle name="Normal 17 4 2 2 2 5 2 2" xfId="21934" xr:uid="{00000000-0005-0000-0000-00000F6F0000}"/>
    <cellStyle name="Normal 17 4 2 2 2 5 3" xfId="21944" xr:uid="{00000000-0005-0000-0000-0000106F0000}"/>
    <cellStyle name="Normal 17 4 2 2 2 6" xfId="21951" xr:uid="{00000000-0005-0000-0000-0000116F0000}"/>
    <cellStyle name="Normal 17 4 2 2 2 6 2" xfId="21954" xr:uid="{00000000-0005-0000-0000-0000126F0000}"/>
    <cellStyle name="Normal 17 4 2 2 2 7" xfId="21963" xr:uid="{00000000-0005-0000-0000-0000136F0000}"/>
    <cellStyle name="Normal 17 4 2 2 2 8" xfId="21971" xr:uid="{00000000-0005-0000-0000-0000146F0000}"/>
    <cellStyle name="Normal 17 4 2 2 3" xfId="7470" xr:uid="{00000000-0005-0000-0000-0000156F0000}"/>
    <cellStyle name="Normal 17 4 2 2 3 2" xfId="34360" xr:uid="{00000000-0005-0000-0000-0000166F0000}"/>
    <cellStyle name="Normal 17 4 2 2 3 2 2" xfId="18981" xr:uid="{00000000-0005-0000-0000-0000176F0000}"/>
    <cellStyle name="Normal 17 4 2 2 3 2 2 2" xfId="18934" xr:uid="{00000000-0005-0000-0000-0000186F0000}"/>
    <cellStyle name="Normal 17 4 2 2 3 2 2 2 2" xfId="22430" xr:uid="{00000000-0005-0000-0000-0000196F0000}"/>
    <cellStyle name="Normal 17 4 2 2 3 2 2 2 2 2" xfId="22433" xr:uid="{00000000-0005-0000-0000-00001A6F0000}"/>
    <cellStyle name="Normal 17 4 2 2 3 2 2 2 3" xfId="22498" xr:uid="{00000000-0005-0000-0000-00001B6F0000}"/>
    <cellStyle name="Normal 17 4 2 2 3 2 2 3" xfId="18939" xr:uid="{00000000-0005-0000-0000-00001C6F0000}"/>
    <cellStyle name="Normal 17 4 2 2 3 2 2 3 2" xfId="22542" xr:uid="{00000000-0005-0000-0000-00001D6F0000}"/>
    <cellStyle name="Normal 17 4 2 2 3 2 2 4" xfId="18944" xr:uid="{00000000-0005-0000-0000-00001E6F0000}"/>
    <cellStyle name="Normal 17 4 2 2 3 2 3" xfId="18989" xr:uid="{00000000-0005-0000-0000-00001F6F0000}"/>
    <cellStyle name="Normal 17 4 2 2 3 2 3 2" xfId="19027" xr:uid="{00000000-0005-0000-0000-0000206F0000}"/>
    <cellStyle name="Normal 17 4 2 2 3 2 3 2 2" xfId="22624" xr:uid="{00000000-0005-0000-0000-0000216F0000}"/>
    <cellStyle name="Normal 17 4 2 2 3 2 3 3" xfId="19034" xr:uid="{00000000-0005-0000-0000-0000226F0000}"/>
    <cellStyle name="Normal 17 4 2 2 3 2 4" xfId="7882" xr:uid="{00000000-0005-0000-0000-0000236F0000}"/>
    <cellStyle name="Normal 17 4 2 2 3 2 4 2" xfId="5913" xr:uid="{00000000-0005-0000-0000-0000246F0000}"/>
    <cellStyle name="Normal 17 4 2 2 3 2 5" xfId="6218" xr:uid="{00000000-0005-0000-0000-0000256F0000}"/>
    <cellStyle name="Normal 17 4 2 2 3 3" xfId="34362" xr:uid="{00000000-0005-0000-0000-0000266F0000}"/>
    <cellStyle name="Normal 17 4 2 2 3 3 2" xfId="23029" xr:uid="{00000000-0005-0000-0000-0000276F0000}"/>
    <cellStyle name="Normal 17 4 2 2 3 3 2 2" xfId="23032" xr:uid="{00000000-0005-0000-0000-0000286F0000}"/>
    <cellStyle name="Normal 17 4 2 2 3 3 2 2 2" xfId="23035" xr:uid="{00000000-0005-0000-0000-0000296F0000}"/>
    <cellStyle name="Normal 17 4 2 2 3 3 2 3" xfId="23101" xr:uid="{00000000-0005-0000-0000-00002A6F0000}"/>
    <cellStyle name="Normal 17 4 2 2 3 3 3" xfId="23152" xr:uid="{00000000-0005-0000-0000-00002B6F0000}"/>
    <cellStyle name="Normal 17 4 2 2 3 3 3 2" xfId="23155" xr:uid="{00000000-0005-0000-0000-00002C6F0000}"/>
    <cellStyle name="Normal 17 4 2 2 3 3 4" xfId="7888" xr:uid="{00000000-0005-0000-0000-00002D6F0000}"/>
    <cellStyle name="Normal 17 4 2 2 3 4" xfId="21980" xr:uid="{00000000-0005-0000-0000-00002E6F0000}"/>
    <cellStyle name="Normal 17 4 2 2 3 4 2" xfId="21984" xr:uid="{00000000-0005-0000-0000-00002F6F0000}"/>
    <cellStyle name="Normal 17 4 2 2 3 4 2 2" xfId="21988" xr:uid="{00000000-0005-0000-0000-0000306F0000}"/>
    <cellStyle name="Normal 17 4 2 2 3 4 3" xfId="21999" xr:uid="{00000000-0005-0000-0000-0000316F0000}"/>
    <cellStyle name="Normal 17 4 2 2 3 5" xfId="22006" xr:uid="{00000000-0005-0000-0000-0000326F0000}"/>
    <cellStyle name="Normal 17 4 2 2 3 5 2" xfId="22010" xr:uid="{00000000-0005-0000-0000-0000336F0000}"/>
    <cellStyle name="Normal 17 4 2 2 3 6" xfId="22021" xr:uid="{00000000-0005-0000-0000-0000346F0000}"/>
    <cellStyle name="Normal 17 4 2 2 3 7" xfId="22030" xr:uid="{00000000-0005-0000-0000-0000356F0000}"/>
    <cellStyle name="Normal 17 4 2 2 4" xfId="15985" xr:uid="{00000000-0005-0000-0000-0000366F0000}"/>
    <cellStyle name="Normal 17 4 2 2 4 2" xfId="34364" xr:uid="{00000000-0005-0000-0000-0000376F0000}"/>
    <cellStyle name="Normal 17 4 2 2 4 2 2" xfId="23620" xr:uid="{00000000-0005-0000-0000-0000386F0000}"/>
    <cellStyle name="Normal 17 4 2 2 4 2 2 2" xfId="23623" xr:uid="{00000000-0005-0000-0000-0000396F0000}"/>
    <cellStyle name="Normal 17 4 2 2 4 2 2 2 2" xfId="23626" xr:uid="{00000000-0005-0000-0000-00003A6F0000}"/>
    <cellStyle name="Normal 17 4 2 2 4 2 2 3" xfId="23686" xr:uid="{00000000-0005-0000-0000-00003B6F0000}"/>
    <cellStyle name="Normal 17 4 2 2 4 2 3" xfId="23694" xr:uid="{00000000-0005-0000-0000-00003C6F0000}"/>
    <cellStyle name="Normal 17 4 2 2 4 2 3 2" xfId="23697" xr:uid="{00000000-0005-0000-0000-00003D6F0000}"/>
    <cellStyle name="Normal 17 4 2 2 4 2 4" xfId="7909" xr:uid="{00000000-0005-0000-0000-00003E6F0000}"/>
    <cellStyle name="Normal 17 4 2 2 4 3" xfId="34366" xr:uid="{00000000-0005-0000-0000-00003F6F0000}"/>
    <cellStyle name="Normal 17 4 2 2 4 3 2" xfId="23824" xr:uid="{00000000-0005-0000-0000-0000406F0000}"/>
    <cellStyle name="Normal 17 4 2 2 4 3 2 2" xfId="23828" xr:uid="{00000000-0005-0000-0000-0000416F0000}"/>
    <cellStyle name="Normal 17 4 2 2 4 3 3" xfId="23875" xr:uid="{00000000-0005-0000-0000-0000426F0000}"/>
    <cellStyle name="Normal 17 4 2 2 4 4" xfId="22038" xr:uid="{00000000-0005-0000-0000-0000436F0000}"/>
    <cellStyle name="Normal 17 4 2 2 4 4 2" xfId="22042" xr:uid="{00000000-0005-0000-0000-0000446F0000}"/>
    <cellStyle name="Normal 17 4 2 2 4 5" xfId="22058" xr:uid="{00000000-0005-0000-0000-0000456F0000}"/>
    <cellStyle name="Normal 17 4 2 2 5" xfId="30924" xr:uid="{00000000-0005-0000-0000-0000466F0000}"/>
    <cellStyle name="Normal 17 4 2 2 5 2" xfId="34368" xr:uid="{00000000-0005-0000-0000-0000476F0000}"/>
    <cellStyle name="Normal 17 4 2 2 5 2 2" xfId="24103" xr:uid="{00000000-0005-0000-0000-0000486F0000}"/>
    <cellStyle name="Normal 17 4 2 2 5 2 2 2" xfId="24110" xr:uid="{00000000-0005-0000-0000-0000496F0000}"/>
    <cellStyle name="Normal 17 4 2 2 5 2 3" xfId="3765" xr:uid="{00000000-0005-0000-0000-00004A6F0000}"/>
    <cellStyle name="Normal 17 4 2 2 5 3" xfId="34370" xr:uid="{00000000-0005-0000-0000-00004B6F0000}"/>
    <cellStyle name="Normal 17 4 2 2 5 3 2" xfId="1906" xr:uid="{00000000-0005-0000-0000-00004C6F0000}"/>
    <cellStyle name="Normal 17 4 2 2 5 4" xfId="22072" xr:uid="{00000000-0005-0000-0000-00004D6F0000}"/>
    <cellStyle name="Normal 17 4 2 2 6" xfId="34372" xr:uid="{00000000-0005-0000-0000-00004E6F0000}"/>
    <cellStyle name="Normal 17 4 2 2 6 2" xfId="34374" xr:uid="{00000000-0005-0000-0000-00004F6F0000}"/>
    <cellStyle name="Normal 17 4 2 2 6 2 2" xfId="24409" xr:uid="{00000000-0005-0000-0000-0000506F0000}"/>
    <cellStyle name="Normal 17 4 2 2 6 3" xfId="34376" xr:uid="{00000000-0005-0000-0000-0000516F0000}"/>
    <cellStyle name="Normal 17 4 2 2 7" xfId="34378" xr:uid="{00000000-0005-0000-0000-0000526F0000}"/>
    <cellStyle name="Normal 17 4 2 2 7 2" xfId="34380" xr:uid="{00000000-0005-0000-0000-0000536F0000}"/>
    <cellStyle name="Normal 17 4 2 2 8" xfId="34382" xr:uid="{00000000-0005-0000-0000-0000546F0000}"/>
    <cellStyle name="Normal 17 4 2 2 9" xfId="34384" xr:uid="{00000000-0005-0000-0000-0000556F0000}"/>
    <cellStyle name="Normal 17 4 2 3" xfId="6526" xr:uid="{00000000-0005-0000-0000-0000566F0000}"/>
    <cellStyle name="Normal 17 4 2 3 2" xfId="7529" xr:uid="{00000000-0005-0000-0000-0000576F0000}"/>
    <cellStyle name="Normal 17 4 2 3 2 2" xfId="8513" xr:uid="{00000000-0005-0000-0000-0000586F0000}"/>
    <cellStyle name="Normal 17 4 2 3 2 2 2" xfId="11452" xr:uid="{00000000-0005-0000-0000-0000596F0000}"/>
    <cellStyle name="Normal 17 4 2 3 2 2 2 2" xfId="11455" xr:uid="{00000000-0005-0000-0000-00005A6F0000}"/>
    <cellStyle name="Normal 17 4 2 3 2 2 2 2 2" xfId="11458" xr:uid="{00000000-0005-0000-0000-00005B6F0000}"/>
    <cellStyle name="Normal 17 4 2 3 2 2 2 2 2 2" xfId="11463" xr:uid="{00000000-0005-0000-0000-00005C6F0000}"/>
    <cellStyle name="Normal 17 4 2 3 2 2 2 2 3" xfId="4321" xr:uid="{00000000-0005-0000-0000-00005D6F0000}"/>
    <cellStyle name="Normal 17 4 2 3 2 2 2 3" xfId="11466" xr:uid="{00000000-0005-0000-0000-00005E6F0000}"/>
    <cellStyle name="Normal 17 4 2 3 2 2 2 3 2" xfId="11469" xr:uid="{00000000-0005-0000-0000-00005F6F0000}"/>
    <cellStyle name="Normal 17 4 2 3 2 2 2 4" xfId="11474" xr:uid="{00000000-0005-0000-0000-0000606F0000}"/>
    <cellStyle name="Normal 17 4 2 3 2 2 3" xfId="11477" xr:uid="{00000000-0005-0000-0000-0000616F0000}"/>
    <cellStyle name="Normal 17 4 2 3 2 2 3 2" xfId="11481" xr:uid="{00000000-0005-0000-0000-0000626F0000}"/>
    <cellStyle name="Normal 17 4 2 3 2 2 3 2 2" xfId="11484" xr:uid="{00000000-0005-0000-0000-0000636F0000}"/>
    <cellStyle name="Normal 17 4 2 3 2 2 3 3" xfId="11487" xr:uid="{00000000-0005-0000-0000-0000646F0000}"/>
    <cellStyle name="Normal 17 4 2 3 2 2 4" xfId="8132" xr:uid="{00000000-0005-0000-0000-0000656F0000}"/>
    <cellStyle name="Normal 17 4 2 3 2 2 4 2" xfId="2536" xr:uid="{00000000-0005-0000-0000-0000666F0000}"/>
    <cellStyle name="Normal 17 4 2 3 2 2 5" xfId="2805" xr:uid="{00000000-0005-0000-0000-0000676F0000}"/>
    <cellStyle name="Normal 17 4 2 3 2 3" xfId="34386" xr:uid="{00000000-0005-0000-0000-0000686F0000}"/>
    <cellStyle name="Normal 17 4 2 3 2 3 2" xfId="11521" xr:uid="{00000000-0005-0000-0000-0000696F0000}"/>
    <cellStyle name="Normal 17 4 2 3 2 3 2 2" xfId="11525" xr:uid="{00000000-0005-0000-0000-00006A6F0000}"/>
    <cellStyle name="Normal 17 4 2 3 2 3 2 2 2" xfId="11528" xr:uid="{00000000-0005-0000-0000-00006B6F0000}"/>
    <cellStyle name="Normal 17 4 2 3 2 3 2 3" xfId="3142" xr:uid="{00000000-0005-0000-0000-00006C6F0000}"/>
    <cellStyle name="Normal 17 4 2 3 2 3 3" xfId="11531" xr:uid="{00000000-0005-0000-0000-00006D6F0000}"/>
    <cellStyle name="Normal 17 4 2 3 2 3 3 2" xfId="11534" xr:uid="{00000000-0005-0000-0000-00006E6F0000}"/>
    <cellStyle name="Normal 17 4 2 3 2 3 4" xfId="8138" xr:uid="{00000000-0005-0000-0000-00006F6F0000}"/>
    <cellStyle name="Normal 17 4 2 3 2 4" xfId="34388" xr:uid="{00000000-0005-0000-0000-0000706F0000}"/>
    <cellStyle name="Normal 17 4 2 3 2 4 2" xfId="11554" xr:uid="{00000000-0005-0000-0000-0000716F0000}"/>
    <cellStyle name="Normal 17 4 2 3 2 4 2 2" xfId="11557" xr:uid="{00000000-0005-0000-0000-0000726F0000}"/>
    <cellStyle name="Normal 17 4 2 3 2 4 3" xfId="11561" xr:uid="{00000000-0005-0000-0000-0000736F0000}"/>
    <cellStyle name="Normal 17 4 2 3 2 5" xfId="34390" xr:uid="{00000000-0005-0000-0000-0000746F0000}"/>
    <cellStyle name="Normal 17 4 2 3 2 5 2" xfId="11570" xr:uid="{00000000-0005-0000-0000-0000756F0000}"/>
    <cellStyle name="Normal 17 4 2 3 2 6" xfId="34392" xr:uid="{00000000-0005-0000-0000-0000766F0000}"/>
    <cellStyle name="Normal 17 4 2 3 2 7" xfId="34394" xr:uid="{00000000-0005-0000-0000-0000776F0000}"/>
    <cellStyle name="Normal 17 4 2 3 3" xfId="8516" xr:uid="{00000000-0005-0000-0000-0000786F0000}"/>
    <cellStyle name="Normal 17 4 2 3 3 2" xfId="34396" xr:uid="{00000000-0005-0000-0000-0000796F0000}"/>
    <cellStyle name="Normal 17 4 2 3 3 2 2" xfId="11713" xr:uid="{00000000-0005-0000-0000-00007A6F0000}"/>
    <cellStyle name="Normal 17 4 2 3 3 2 2 2" xfId="11716" xr:uid="{00000000-0005-0000-0000-00007B6F0000}"/>
    <cellStyle name="Normal 17 4 2 3 3 2 2 2 2" xfId="11721" xr:uid="{00000000-0005-0000-0000-00007C6F0000}"/>
    <cellStyle name="Normal 17 4 2 3 3 2 2 3" xfId="11724" xr:uid="{00000000-0005-0000-0000-00007D6F0000}"/>
    <cellStyle name="Normal 17 4 2 3 3 2 3" xfId="11730" xr:uid="{00000000-0005-0000-0000-00007E6F0000}"/>
    <cellStyle name="Normal 17 4 2 3 3 2 3 2" xfId="11737" xr:uid="{00000000-0005-0000-0000-00007F6F0000}"/>
    <cellStyle name="Normal 17 4 2 3 3 2 4" xfId="1966" xr:uid="{00000000-0005-0000-0000-0000806F0000}"/>
    <cellStyle name="Normal 17 4 2 3 3 3" xfId="34398" xr:uid="{00000000-0005-0000-0000-0000816F0000}"/>
    <cellStyle name="Normal 17 4 2 3 3 3 2" xfId="11760" xr:uid="{00000000-0005-0000-0000-0000826F0000}"/>
    <cellStyle name="Normal 17 4 2 3 3 3 2 2" xfId="11763" xr:uid="{00000000-0005-0000-0000-0000836F0000}"/>
    <cellStyle name="Normal 17 4 2 3 3 3 3" xfId="11769" xr:uid="{00000000-0005-0000-0000-0000846F0000}"/>
    <cellStyle name="Normal 17 4 2 3 3 4" xfId="34400" xr:uid="{00000000-0005-0000-0000-0000856F0000}"/>
    <cellStyle name="Normal 17 4 2 3 3 4 2" xfId="11784" xr:uid="{00000000-0005-0000-0000-0000866F0000}"/>
    <cellStyle name="Normal 17 4 2 3 3 5" xfId="34402" xr:uid="{00000000-0005-0000-0000-0000876F0000}"/>
    <cellStyle name="Normal 17 4 2 3 4" xfId="34404" xr:uid="{00000000-0005-0000-0000-0000886F0000}"/>
    <cellStyle name="Normal 17 4 2 3 4 2" xfId="34406" xr:uid="{00000000-0005-0000-0000-0000896F0000}"/>
    <cellStyle name="Normal 17 4 2 3 4 2 2" xfId="11882" xr:uid="{00000000-0005-0000-0000-00008A6F0000}"/>
    <cellStyle name="Normal 17 4 2 3 4 2 2 2" xfId="11885" xr:uid="{00000000-0005-0000-0000-00008B6F0000}"/>
    <cellStyle name="Normal 17 4 2 3 4 2 3" xfId="11888" xr:uid="{00000000-0005-0000-0000-00008C6F0000}"/>
    <cellStyle name="Normal 17 4 2 3 4 3" xfId="34408" xr:uid="{00000000-0005-0000-0000-00008D6F0000}"/>
    <cellStyle name="Normal 17 4 2 3 4 3 2" xfId="1187" xr:uid="{00000000-0005-0000-0000-00008E6F0000}"/>
    <cellStyle name="Normal 17 4 2 3 4 4" xfId="34410" xr:uid="{00000000-0005-0000-0000-00008F6F0000}"/>
    <cellStyle name="Normal 17 4 2 3 5" xfId="27843" xr:uid="{00000000-0005-0000-0000-0000906F0000}"/>
    <cellStyle name="Normal 17 4 2 3 5 2" xfId="27847" xr:uid="{00000000-0005-0000-0000-0000916F0000}"/>
    <cellStyle name="Normal 17 4 2 3 5 2 2" xfId="11996" xr:uid="{00000000-0005-0000-0000-0000926F0000}"/>
    <cellStyle name="Normal 17 4 2 3 5 3" xfId="27853" xr:uid="{00000000-0005-0000-0000-0000936F0000}"/>
    <cellStyle name="Normal 17 4 2 3 6" xfId="27860" xr:uid="{00000000-0005-0000-0000-0000946F0000}"/>
    <cellStyle name="Normal 17 4 2 3 6 2" xfId="27865" xr:uid="{00000000-0005-0000-0000-0000956F0000}"/>
    <cellStyle name="Normal 17 4 2 3 7" xfId="27874" xr:uid="{00000000-0005-0000-0000-0000966F0000}"/>
    <cellStyle name="Normal 17 4 2 3 8" xfId="20709" xr:uid="{00000000-0005-0000-0000-0000976F0000}"/>
    <cellStyle name="Normal 17 4 2 4" xfId="34412" xr:uid="{00000000-0005-0000-0000-0000986F0000}"/>
    <cellStyle name="Normal 17 4 2 4 2" xfId="8521" xr:uid="{00000000-0005-0000-0000-0000996F0000}"/>
    <cellStyle name="Normal 17 4 2 4 2 2" xfId="34414" xr:uid="{00000000-0005-0000-0000-00009A6F0000}"/>
    <cellStyle name="Normal 17 4 2 4 2 2 2" xfId="12597" xr:uid="{00000000-0005-0000-0000-00009B6F0000}"/>
    <cellStyle name="Normal 17 4 2 4 2 2 2 2" xfId="1577" xr:uid="{00000000-0005-0000-0000-00009C6F0000}"/>
    <cellStyle name="Normal 17 4 2 4 2 2 2 2 2" xfId="12601" xr:uid="{00000000-0005-0000-0000-00009D6F0000}"/>
    <cellStyle name="Normal 17 4 2 4 2 2 2 3" xfId="1582" xr:uid="{00000000-0005-0000-0000-00009E6F0000}"/>
    <cellStyle name="Normal 17 4 2 4 2 2 3" xfId="12608" xr:uid="{00000000-0005-0000-0000-00009F6F0000}"/>
    <cellStyle name="Normal 17 4 2 4 2 2 3 2" xfId="1618" xr:uid="{00000000-0005-0000-0000-0000A06F0000}"/>
    <cellStyle name="Normal 17 4 2 4 2 2 4" xfId="8275" xr:uid="{00000000-0005-0000-0000-0000A16F0000}"/>
    <cellStyle name="Normal 17 4 2 4 2 3" xfId="34416" xr:uid="{00000000-0005-0000-0000-0000A26F0000}"/>
    <cellStyle name="Normal 17 4 2 4 2 3 2" xfId="12634" xr:uid="{00000000-0005-0000-0000-0000A36F0000}"/>
    <cellStyle name="Normal 17 4 2 4 2 3 2 2" xfId="12637" xr:uid="{00000000-0005-0000-0000-0000A46F0000}"/>
    <cellStyle name="Normal 17 4 2 4 2 3 3" xfId="12641" xr:uid="{00000000-0005-0000-0000-0000A56F0000}"/>
    <cellStyle name="Normal 17 4 2 4 2 4" xfId="34418" xr:uid="{00000000-0005-0000-0000-0000A66F0000}"/>
    <cellStyle name="Normal 17 4 2 4 2 4 2" xfId="12652" xr:uid="{00000000-0005-0000-0000-0000A76F0000}"/>
    <cellStyle name="Normal 17 4 2 4 2 5" xfId="34420" xr:uid="{00000000-0005-0000-0000-0000A86F0000}"/>
    <cellStyle name="Normal 17 4 2 4 3" xfId="34422" xr:uid="{00000000-0005-0000-0000-0000A96F0000}"/>
    <cellStyle name="Normal 17 4 2 4 3 2" xfId="34424" xr:uid="{00000000-0005-0000-0000-0000AA6F0000}"/>
    <cellStyle name="Normal 17 4 2 4 3 2 2" xfId="12750" xr:uid="{00000000-0005-0000-0000-0000AB6F0000}"/>
    <cellStyle name="Normal 17 4 2 4 3 2 2 2" xfId="12753" xr:uid="{00000000-0005-0000-0000-0000AC6F0000}"/>
    <cellStyle name="Normal 17 4 2 4 3 2 3" xfId="12758" xr:uid="{00000000-0005-0000-0000-0000AD6F0000}"/>
    <cellStyle name="Normal 17 4 2 4 3 3" xfId="34426" xr:uid="{00000000-0005-0000-0000-0000AE6F0000}"/>
    <cellStyle name="Normal 17 4 2 4 3 3 2" xfId="12770" xr:uid="{00000000-0005-0000-0000-0000AF6F0000}"/>
    <cellStyle name="Normal 17 4 2 4 3 4" xfId="34428" xr:uid="{00000000-0005-0000-0000-0000B06F0000}"/>
    <cellStyle name="Normal 17 4 2 4 4" xfId="34430" xr:uid="{00000000-0005-0000-0000-0000B16F0000}"/>
    <cellStyle name="Normal 17 4 2 4 4 2" xfId="34432" xr:uid="{00000000-0005-0000-0000-0000B26F0000}"/>
    <cellStyle name="Normal 17 4 2 4 4 2 2" xfId="12826" xr:uid="{00000000-0005-0000-0000-0000B36F0000}"/>
    <cellStyle name="Normal 17 4 2 4 4 3" xfId="34434" xr:uid="{00000000-0005-0000-0000-0000B46F0000}"/>
    <cellStyle name="Normal 17 4 2 4 5" xfId="27880" xr:uid="{00000000-0005-0000-0000-0000B56F0000}"/>
    <cellStyle name="Normal 17 4 2 4 5 2" xfId="23171" xr:uid="{00000000-0005-0000-0000-0000B66F0000}"/>
    <cellStyle name="Normal 17 4 2 4 6" xfId="27888" xr:uid="{00000000-0005-0000-0000-0000B76F0000}"/>
    <cellStyle name="Normal 17 4 2 4 7" xfId="27894" xr:uid="{00000000-0005-0000-0000-0000B86F0000}"/>
    <cellStyle name="Normal 17 4 2 5" xfId="34436" xr:uid="{00000000-0005-0000-0000-0000B96F0000}"/>
    <cellStyle name="Normal 17 4 2 5 2" xfId="34438" xr:uid="{00000000-0005-0000-0000-0000BA6F0000}"/>
    <cellStyle name="Normal 17 4 2 5 2 2" xfId="34440" xr:uid="{00000000-0005-0000-0000-0000BB6F0000}"/>
    <cellStyle name="Normal 17 4 2 5 2 2 2" xfId="13284" xr:uid="{00000000-0005-0000-0000-0000BC6F0000}"/>
    <cellStyle name="Normal 17 4 2 5 2 2 2 2" xfId="13287" xr:uid="{00000000-0005-0000-0000-0000BD6F0000}"/>
    <cellStyle name="Normal 17 4 2 5 2 2 3" xfId="13291" xr:uid="{00000000-0005-0000-0000-0000BE6F0000}"/>
    <cellStyle name="Normal 17 4 2 5 2 3" xfId="34442" xr:uid="{00000000-0005-0000-0000-0000BF6F0000}"/>
    <cellStyle name="Normal 17 4 2 5 2 3 2" xfId="13303" xr:uid="{00000000-0005-0000-0000-0000C06F0000}"/>
    <cellStyle name="Normal 17 4 2 5 2 4" xfId="34444" xr:uid="{00000000-0005-0000-0000-0000C16F0000}"/>
    <cellStyle name="Normal 17 4 2 5 3" xfId="34446" xr:uid="{00000000-0005-0000-0000-0000C26F0000}"/>
    <cellStyle name="Normal 17 4 2 5 3 2" xfId="34449" xr:uid="{00000000-0005-0000-0000-0000C36F0000}"/>
    <cellStyle name="Normal 17 4 2 5 3 2 2" xfId="13378" xr:uid="{00000000-0005-0000-0000-0000C46F0000}"/>
    <cellStyle name="Normal 17 4 2 5 3 3" xfId="34452" xr:uid="{00000000-0005-0000-0000-0000C56F0000}"/>
    <cellStyle name="Normal 17 4 2 5 4" xfId="34454" xr:uid="{00000000-0005-0000-0000-0000C66F0000}"/>
    <cellStyle name="Normal 17 4 2 5 4 2" xfId="34457" xr:uid="{00000000-0005-0000-0000-0000C76F0000}"/>
    <cellStyle name="Normal 17 4 2 5 5" xfId="27900" xr:uid="{00000000-0005-0000-0000-0000C86F0000}"/>
    <cellStyle name="Normal 17 4 2 6" xfId="34459" xr:uid="{00000000-0005-0000-0000-0000C96F0000}"/>
    <cellStyle name="Normal 17 4 2 6 2" xfId="130" xr:uid="{00000000-0005-0000-0000-0000CA6F0000}"/>
    <cellStyle name="Normal 17 4 2 6 2 2" xfId="1515" xr:uid="{00000000-0005-0000-0000-0000CB6F0000}"/>
    <cellStyle name="Normal 17 4 2 6 2 2 2" xfId="1710" xr:uid="{00000000-0005-0000-0000-0000CC6F0000}"/>
    <cellStyle name="Normal 17 4 2 6 2 3" xfId="1725" xr:uid="{00000000-0005-0000-0000-0000CD6F0000}"/>
    <cellStyle name="Normal 17 4 2 6 3" xfId="34461" xr:uid="{00000000-0005-0000-0000-0000CE6F0000}"/>
    <cellStyle name="Normal 17 4 2 6 3 2" xfId="34463" xr:uid="{00000000-0005-0000-0000-0000CF6F0000}"/>
    <cellStyle name="Normal 17 4 2 6 4" xfId="34465" xr:uid="{00000000-0005-0000-0000-0000D06F0000}"/>
    <cellStyle name="Normal 17 4 2 7" xfId="14257" xr:uid="{00000000-0005-0000-0000-0000D16F0000}"/>
    <cellStyle name="Normal 17 4 2 7 2" xfId="34467" xr:uid="{00000000-0005-0000-0000-0000D26F0000}"/>
    <cellStyle name="Normal 17 4 2 7 2 2" xfId="34469" xr:uid="{00000000-0005-0000-0000-0000D36F0000}"/>
    <cellStyle name="Normal 17 4 2 7 3" xfId="34471" xr:uid="{00000000-0005-0000-0000-0000D46F0000}"/>
    <cellStyle name="Normal 17 4 2 8" xfId="34474" xr:uid="{00000000-0005-0000-0000-0000D56F0000}"/>
    <cellStyle name="Normal 17 4 2 8 2" xfId="34477" xr:uid="{00000000-0005-0000-0000-0000D66F0000}"/>
    <cellStyle name="Normal 17 4 2 9" xfId="14963" xr:uid="{00000000-0005-0000-0000-0000D76F0000}"/>
    <cellStyle name="Normal 17 4 3" xfId="33812" xr:uid="{00000000-0005-0000-0000-0000D86F0000}"/>
    <cellStyle name="Normal 17 4 3 2" xfId="33818" xr:uid="{00000000-0005-0000-0000-0000D96F0000}"/>
    <cellStyle name="Normal 17 4 3 2 2" xfId="7707" xr:uid="{00000000-0005-0000-0000-0000DA6F0000}"/>
    <cellStyle name="Normal 17 4 3 2 2 2" xfId="30118" xr:uid="{00000000-0005-0000-0000-0000DB6F0000}"/>
    <cellStyle name="Normal 17 4 3 2 2 2 2" xfId="30121" xr:uid="{00000000-0005-0000-0000-0000DC6F0000}"/>
    <cellStyle name="Normal 17 4 3 2 2 2 2 2" xfId="30124" xr:uid="{00000000-0005-0000-0000-0000DD6F0000}"/>
    <cellStyle name="Normal 17 4 3 2 2 2 2 2 2" xfId="34479" xr:uid="{00000000-0005-0000-0000-0000DE6F0000}"/>
    <cellStyle name="Normal 17 4 3 2 2 2 2 2 2 2" xfId="6745" xr:uid="{00000000-0005-0000-0000-0000DF6F0000}"/>
    <cellStyle name="Normal 17 4 3 2 2 2 2 2 3" xfId="34481" xr:uid="{00000000-0005-0000-0000-0000E06F0000}"/>
    <cellStyle name="Normal 17 4 3 2 2 2 2 3" xfId="34483" xr:uid="{00000000-0005-0000-0000-0000E16F0000}"/>
    <cellStyle name="Normal 17 4 3 2 2 2 2 3 2" xfId="34485" xr:uid="{00000000-0005-0000-0000-0000E26F0000}"/>
    <cellStyle name="Normal 17 4 3 2 2 2 2 4" xfId="34488" xr:uid="{00000000-0005-0000-0000-0000E36F0000}"/>
    <cellStyle name="Normal 17 4 3 2 2 2 3" xfId="10220" xr:uid="{00000000-0005-0000-0000-0000E46F0000}"/>
    <cellStyle name="Normal 17 4 3 2 2 2 3 2" xfId="10223" xr:uid="{00000000-0005-0000-0000-0000E56F0000}"/>
    <cellStyle name="Normal 17 4 3 2 2 2 3 2 2" xfId="34492" xr:uid="{00000000-0005-0000-0000-0000E66F0000}"/>
    <cellStyle name="Normal 17 4 3 2 2 2 3 3" xfId="22361" xr:uid="{00000000-0005-0000-0000-0000E76F0000}"/>
    <cellStyle name="Normal 17 4 3 2 2 2 4" xfId="8840" xr:uid="{00000000-0005-0000-0000-0000E86F0000}"/>
    <cellStyle name="Normal 17 4 3 2 2 2 4 2" xfId="8843" xr:uid="{00000000-0005-0000-0000-0000E96F0000}"/>
    <cellStyle name="Normal 17 4 3 2 2 2 5" xfId="8846" xr:uid="{00000000-0005-0000-0000-0000EA6F0000}"/>
    <cellStyle name="Normal 17 4 3 2 2 3" xfId="30127" xr:uid="{00000000-0005-0000-0000-0000EB6F0000}"/>
    <cellStyle name="Normal 17 4 3 2 2 3 2" xfId="30132" xr:uid="{00000000-0005-0000-0000-0000EC6F0000}"/>
    <cellStyle name="Normal 17 4 3 2 2 3 2 2" xfId="16360" xr:uid="{00000000-0005-0000-0000-0000ED6F0000}"/>
    <cellStyle name="Normal 17 4 3 2 2 3 2 2 2" xfId="34494" xr:uid="{00000000-0005-0000-0000-0000EE6F0000}"/>
    <cellStyle name="Normal 17 4 3 2 2 3 2 3" xfId="16363" xr:uid="{00000000-0005-0000-0000-0000EF6F0000}"/>
    <cellStyle name="Normal 17 4 3 2 2 3 3" xfId="10229" xr:uid="{00000000-0005-0000-0000-0000F06F0000}"/>
    <cellStyle name="Normal 17 4 3 2 2 3 3 2" xfId="4411" xr:uid="{00000000-0005-0000-0000-0000F16F0000}"/>
    <cellStyle name="Normal 17 4 3 2 2 3 4" xfId="8851" xr:uid="{00000000-0005-0000-0000-0000F26F0000}"/>
    <cellStyle name="Normal 17 4 3 2 2 4" xfId="30135" xr:uid="{00000000-0005-0000-0000-0000F36F0000}"/>
    <cellStyle name="Normal 17 4 3 2 2 4 2" xfId="34496" xr:uid="{00000000-0005-0000-0000-0000F46F0000}"/>
    <cellStyle name="Normal 17 4 3 2 2 4 2 2" xfId="16524" xr:uid="{00000000-0005-0000-0000-0000F56F0000}"/>
    <cellStyle name="Normal 17 4 3 2 2 4 3" xfId="34498" xr:uid="{00000000-0005-0000-0000-0000F66F0000}"/>
    <cellStyle name="Normal 17 4 3 2 2 5" xfId="30138" xr:uid="{00000000-0005-0000-0000-0000F76F0000}"/>
    <cellStyle name="Normal 17 4 3 2 2 5 2" xfId="34501" xr:uid="{00000000-0005-0000-0000-0000F86F0000}"/>
    <cellStyle name="Normal 17 4 3 2 2 6" xfId="34503" xr:uid="{00000000-0005-0000-0000-0000F96F0000}"/>
    <cellStyle name="Normal 17 4 3 2 2 7" xfId="34505" xr:uid="{00000000-0005-0000-0000-0000FA6F0000}"/>
    <cellStyle name="Normal 17 4 3 2 3" xfId="18038" xr:uid="{00000000-0005-0000-0000-0000FB6F0000}"/>
    <cellStyle name="Normal 17 4 3 2 3 2" xfId="30168" xr:uid="{00000000-0005-0000-0000-0000FC6F0000}"/>
    <cellStyle name="Normal 17 4 3 2 3 2 2" xfId="30171" xr:uid="{00000000-0005-0000-0000-0000FD6F0000}"/>
    <cellStyle name="Normal 17 4 3 2 3 2 2 2" xfId="34507" xr:uid="{00000000-0005-0000-0000-0000FE6F0000}"/>
    <cellStyle name="Normal 17 4 3 2 3 2 2 2 2" xfId="34509" xr:uid="{00000000-0005-0000-0000-0000FF6F0000}"/>
    <cellStyle name="Normal 17 4 3 2 3 2 2 3" xfId="34511" xr:uid="{00000000-0005-0000-0000-000000700000}"/>
    <cellStyle name="Normal 17 4 3 2 3 2 3" xfId="10242" xr:uid="{00000000-0005-0000-0000-000001700000}"/>
    <cellStyle name="Normal 17 4 3 2 3 2 3 2" xfId="34513" xr:uid="{00000000-0005-0000-0000-000002700000}"/>
    <cellStyle name="Normal 17 4 3 2 3 2 4" xfId="8872" xr:uid="{00000000-0005-0000-0000-000003700000}"/>
    <cellStyle name="Normal 17 4 3 2 3 3" xfId="30174" xr:uid="{00000000-0005-0000-0000-000004700000}"/>
    <cellStyle name="Normal 17 4 3 2 3 3 2" xfId="34515" xr:uid="{00000000-0005-0000-0000-000005700000}"/>
    <cellStyle name="Normal 17 4 3 2 3 3 2 2" xfId="16785" xr:uid="{00000000-0005-0000-0000-000006700000}"/>
    <cellStyle name="Normal 17 4 3 2 3 3 3" xfId="34517" xr:uid="{00000000-0005-0000-0000-000007700000}"/>
    <cellStyle name="Normal 17 4 3 2 3 4" xfId="30177" xr:uid="{00000000-0005-0000-0000-000008700000}"/>
    <cellStyle name="Normal 17 4 3 2 3 4 2" xfId="34519" xr:uid="{00000000-0005-0000-0000-000009700000}"/>
    <cellStyle name="Normal 17 4 3 2 3 5" xfId="34521" xr:uid="{00000000-0005-0000-0000-00000A700000}"/>
    <cellStyle name="Normal 17 4 3 2 4" xfId="18042" xr:uid="{00000000-0005-0000-0000-00000B700000}"/>
    <cellStyle name="Normal 17 4 3 2 4 2" xfId="30193" xr:uid="{00000000-0005-0000-0000-00000C700000}"/>
    <cellStyle name="Normal 17 4 3 2 4 2 2" xfId="34523" xr:uid="{00000000-0005-0000-0000-00000D700000}"/>
    <cellStyle name="Normal 17 4 3 2 4 2 2 2" xfId="29327" xr:uid="{00000000-0005-0000-0000-00000E700000}"/>
    <cellStyle name="Normal 17 4 3 2 4 2 3" xfId="18167" xr:uid="{00000000-0005-0000-0000-00000F700000}"/>
    <cellStyle name="Normal 17 4 3 2 4 3" xfId="34525" xr:uid="{00000000-0005-0000-0000-000010700000}"/>
    <cellStyle name="Normal 17 4 3 2 4 3 2" xfId="34527" xr:uid="{00000000-0005-0000-0000-000011700000}"/>
    <cellStyle name="Normal 17 4 3 2 4 4" xfId="34529" xr:uid="{00000000-0005-0000-0000-000012700000}"/>
    <cellStyle name="Normal 17 4 3 2 5" xfId="18046" xr:uid="{00000000-0005-0000-0000-000013700000}"/>
    <cellStyle name="Normal 17 4 3 2 5 2" xfId="34531" xr:uid="{00000000-0005-0000-0000-000014700000}"/>
    <cellStyle name="Normal 17 4 3 2 5 2 2" xfId="34533" xr:uid="{00000000-0005-0000-0000-000015700000}"/>
    <cellStyle name="Normal 17 4 3 2 5 3" xfId="34535" xr:uid="{00000000-0005-0000-0000-000016700000}"/>
    <cellStyle name="Normal 17 4 3 2 6" xfId="18050" xr:uid="{00000000-0005-0000-0000-000017700000}"/>
    <cellStyle name="Normal 17 4 3 2 6 2" xfId="34537" xr:uid="{00000000-0005-0000-0000-000018700000}"/>
    <cellStyle name="Normal 17 4 3 2 7" xfId="18055" xr:uid="{00000000-0005-0000-0000-000019700000}"/>
    <cellStyle name="Normal 17 4 3 2 8" xfId="18060" xr:uid="{00000000-0005-0000-0000-00001A700000}"/>
    <cellStyle name="Normal 17 4 3 3" xfId="33824" xr:uid="{00000000-0005-0000-0000-00001B700000}"/>
    <cellStyle name="Normal 17 4 3 3 2" xfId="8537" xr:uid="{00000000-0005-0000-0000-00001C700000}"/>
    <cellStyle name="Normal 17 4 3 3 2 2" xfId="325" xr:uid="{00000000-0005-0000-0000-00001D700000}"/>
    <cellStyle name="Normal 17 4 3 3 2 2 2" xfId="14537" xr:uid="{00000000-0005-0000-0000-00001E700000}"/>
    <cellStyle name="Normal 17 4 3 3 2 2 2 2" xfId="14544" xr:uid="{00000000-0005-0000-0000-00001F700000}"/>
    <cellStyle name="Normal 17 4 3 3 2 2 2 2 2" xfId="14548" xr:uid="{00000000-0005-0000-0000-000020700000}"/>
    <cellStyle name="Normal 17 4 3 3 2 2 2 3" xfId="8467" xr:uid="{00000000-0005-0000-0000-000021700000}"/>
    <cellStyle name="Normal 17 4 3 3 2 2 3" xfId="10273" xr:uid="{00000000-0005-0000-0000-000022700000}"/>
    <cellStyle name="Normal 17 4 3 3 2 2 3 2" xfId="14551" xr:uid="{00000000-0005-0000-0000-000023700000}"/>
    <cellStyle name="Normal 17 4 3 3 2 2 4" xfId="9096" xr:uid="{00000000-0005-0000-0000-000024700000}"/>
    <cellStyle name="Normal 17 4 3 3 2 3" xfId="328" xr:uid="{00000000-0005-0000-0000-000025700000}"/>
    <cellStyle name="Normal 17 4 3 3 2 3 2" xfId="14583" xr:uid="{00000000-0005-0000-0000-000026700000}"/>
    <cellStyle name="Normal 17 4 3 3 2 3 2 2" xfId="14587" xr:uid="{00000000-0005-0000-0000-000027700000}"/>
    <cellStyle name="Normal 17 4 3 3 2 3 3" xfId="14590" xr:uid="{00000000-0005-0000-0000-000028700000}"/>
    <cellStyle name="Normal 17 4 3 3 2 4" xfId="342" xr:uid="{00000000-0005-0000-0000-000029700000}"/>
    <cellStyle name="Normal 17 4 3 3 2 4 2" xfId="14602" xr:uid="{00000000-0005-0000-0000-00002A700000}"/>
    <cellStyle name="Normal 17 4 3 3 2 5" xfId="350" xr:uid="{00000000-0005-0000-0000-00002B700000}"/>
    <cellStyle name="Normal 17 4 3 3 3" xfId="18120" xr:uid="{00000000-0005-0000-0000-00002C700000}"/>
    <cellStyle name="Normal 17 4 3 3 3 2" xfId="30255" xr:uid="{00000000-0005-0000-0000-00002D700000}"/>
    <cellStyle name="Normal 17 4 3 3 3 2 2" xfId="14673" xr:uid="{00000000-0005-0000-0000-00002E700000}"/>
    <cellStyle name="Normal 17 4 3 3 3 2 2 2" xfId="14679" xr:uid="{00000000-0005-0000-0000-00002F700000}"/>
    <cellStyle name="Normal 17 4 3 3 3 2 3" xfId="14682" xr:uid="{00000000-0005-0000-0000-000030700000}"/>
    <cellStyle name="Normal 17 4 3 3 3 3" xfId="34539" xr:uid="{00000000-0005-0000-0000-000031700000}"/>
    <cellStyle name="Normal 17 4 3 3 3 3 2" xfId="14694" xr:uid="{00000000-0005-0000-0000-000032700000}"/>
    <cellStyle name="Normal 17 4 3 3 3 4" xfId="34541" xr:uid="{00000000-0005-0000-0000-000033700000}"/>
    <cellStyle name="Normal 17 4 3 3 4" xfId="18126" xr:uid="{00000000-0005-0000-0000-000034700000}"/>
    <cellStyle name="Normal 17 4 3 3 4 2" xfId="34543" xr:uid="{00000000-0005-0000-0000-000035700000}"/>
    <cellStyle name="Normal 17 4 3 3 4 2 2" xfId="14747" xr:uid="{00000000-0005-0000-0000-000036700000}"/>
    <cellStyle name="Normal 17 4 3 3 4 3" xfId="34545" xr:uid="{00000000-0005-0000-0000-000037700000}"/>
    <cellStyle name="Normal 17 4 3 3 5" xfId="18134" xr:uid="{00000000-0005-0000-0000-000038700000}"/>
    <cellStyle name="Normal 17 4 3 3 5 2" xfId="27913" xr:uid="{00000000-0005-0000-0000-000039700000}"/>
    <cellStyle name="Normal 17 4 3 3 6" xfId="18142" xr:uid="{00000000-0005-0000-0000-00003A700000}"/>
    <cellStyle name="Normal 17 4 3 3 7" xfId="18152" xr:uid="{00000000-0005-0000-0000-00003B700000}"/>
    <cellStyle name="Normal 17 4 3 4" xfId="33830" xr:uid="{00000000-0005-0000-0000-00003C700000}"/>
    <cellStyle name="Normal 17 4 3 4 2" xfId="34547" xr:uid="{00000000-0005-0000-0000-00003D700000}"/>
    <cellStyle name="Normal 17 4 3 4 2 2" xfId="30276" xr:uid="{00000000-0005-0000-0000-00003E700000}"/>
    <cellStyle name="Normal 17 4 3 4 2 2 2" xfId="15082" xr:uid="{00000000-0005-0000-0000-00003F700000}"/>
    <cellStyle name="Normal 17 4 3 4 2 2 2 2" xfId="15087" xr:uid="{00000000-0005-0000-0000-000040700000}"/>
    <cellStyle name="Normal 17 4 3 4 2 2 3" xfId="15091" xr:uid="{00000000-0005-0000-0000-000041700000}"/>
    <cellStyle name="Normal 17 4 3 4 2 3" xfId="34551" xr:uid="{00000000-0005-0000-0000-000042700000}"/>
    <cellStyle name="Normal 17 4 3 4 2 3 2" xfId="15106" xr:uid="{00000000-0005-0000-0000-000043700000}"/>
    <cellStyle name="Normal 17 4 3 4 2 4" xfId="34553" xr:uid="{00000000-0005-0000-0000-000044700000}"/>
    <cellStyle name="Normal 17 4 3 4 3" xfId="34555" xr:uid="{00000000-0005-0000-0000-000045700000}"/>
    <cellStyle name="Normal 17 4 3 4 3 2" xfId="34557" xr:uid="{00000000-0005-0000-0000-000046700000}"/>
    <cellStyle name="Normal 17 4 3 4 3 2 2" xfId="15174" xr:uid="{00000000-0005-0000-0000-000047700000}"/>
    <cellStyle name="Normal 17 4 3 4 3 3" xfId="34559" xr:uid="{00000000-0005-0000-0000-000048700000}"/>
    <cellStyle name="Normal 17 4 3 4 4" xfId="34561" xr:uid="{00000000-0005-0000-0000-000049700000}"/>
    <cellStyle name="Normal 17 4 3 4 4 2" xfId="34563" xr:uid="{00000000-0005-0000-0000-00004A700000}"/>
    <cellStyle name="Normal 17 4 3 4 5" xfId="27921" xr:uid="{00000000-0005-0000-0000-00004B700000}"/>
    <cellStyle name="Normal 17 4 3 5" xfId="34568" xr:uid="{00000000-0005-0000-0000-00004C700000}"/>
    <cellStyle name="Normal 17 4 3 5 2" xfId="34571" xr:uid="{00000000-0005-0000-0000-00004D700000}"/>
    <cellStyle name="Normal 17 4 3 5 2 2" xfId="6" xr:uid="{00000000-0005-0000-0000-00004E700000}"/>
    <cellStyle name="Normal 17 4 3 5 2 2 2" xfId="868" xr:uid="{00000000-0005-0000-0000-00004F700000}"/>
    <cellStyle name="Normal 17 4 3 5 2 3" xfId="68" xr:uid="{00000000-0005-0000-0000-000050700000}"/>
    <cellStyle name="Normal 17 4 3 5 3" xfId="34574" xr:uid="{00000000-0005-0000-0000-000051700000}"/>
    <cellStyle name="Normal 17 4 3 5 3 2" xfId="34577" xr:uid="{00000000-0005-0000-0000-000052700000}"/>
    <cellStyle name="Normal 17 4 3 5 4" xfId="34580" xr:uid="{00000000-0005-0000-0000-000053700000}"/>
    <cellStyle name="Normal 17 4 3 6" xfId="34585" xr:uid="{00000000-0005-0000-0000-000054700000}"/>
    <cellStyle name="Normal 17 4 3 6 2" xfId="34588" xr:uid="{00000000-0005-0000-0000-000055700000}"/>
    <cellStyle name="Normal 17 4 3 6 2 2" xfId="34591" xr:uid="{00000000-0005-0000-0000-000056700000}"/>
    <cellStyle name="Normal 17 4 3 6 3" xfId="34594" xr:uid="{00000000-0005-0000-0000-000057700000}"/>
    <cellStyle name="Normal 17 4 3 7" xfId="34599" xr:uid="{00000000-0005-0000-0000-000058700000}"/>
    <cellStyle name="Normal 17 4 3 7 2" xfId="29629" xr:uid="{00000000-0005-0000-0000-000059700000}"/>
    <cellStyle name="Normal 17 4 3 8" xfId="34604" xr:uid="{00000000-0005-0000-0000-00005A700000}"/>
    <cellStyle name="Normal 17 4 3 9" xfId="14997" xr:uid="{00000000-0005-0000-0000-00005B700000}"/>
    <cellStyle name="Normal 17 4 4" xfId="33833" xr:uid="{00000000-0005-0000-0000-00005C700000}"/>
    <cellStyle name="Normal 17 4 4 2" xfId="33838" xr:uid="{00000000-0005-0000-0000-00005D700000}"/>
    <cellStyle name="Normal 17 4 4 2 2" xfId="18477" xr:uid="{00000000-0005-0000-0000-00005E700000}"/>
    <cellStyle name="Normal 17 4 4 2 2 2" xfId="28458" xr:uid="{00000000-0005-0000-0000-00005F700000}"/>
    <cellStyle name="Normal 17 4 4 2 2 2 2" xfId="28467" xr:uid="{00000000-0005-0000-0000-000060700000}"/>
    <cellStyle name="Normal 17 4 4 2 2 2 2 2" xfId="28473" xr:uid="{00000000-0005-0000-0000-000061700000}"/>
    <cellStyle name="Normal 17 4 4 2 2 2 2 2 2" xfId="34606" xr:uid="{00000000-0005-0000-0000-000062700000}"/>
    <cellStyle name="Normal 17 4 4 2 2 2 2 3" xfId="34608" xr:uid="{00000000-0005-0000-0000-000063700000}"/>
    <cellStyle name="Normal 17 4 4 2 2 2 3" xfId="13935" xr:uid="{00000000-0005-0000-0000-000064700000}"/>
    <cellStyle name="Normal 17 4 4 2 2 2 3 2" xfId="13939" xr:uid="{00000000-0005-0000-0000-000065700000}"/>
    <cellStyle name="Normal 17 4 4 2 2 2 4" xfId="9596" xr:uid="{00000000-0005-0000-0000-000066700000}"/>
    <cellStyle name="Normal 17 4 4 2 2 3" xfId="28477" xr:uid="{00000000-0005-0000-0000-000067700000}"/>
    <cellStyle name="Normal 17 4 4 2 2 3 2" xfId="28485" xr:uid="{00000000-0005-0000-0000-000068700000}"/>
    <cellStyle name="Normal 17 4 4 2 2 3 2 2" xfId="34611" xr:uid="{00000000-0005-0000-0000-000069700000}"/>
    <cellStyle name="Normal 17 4 4 2 2 3 3" xfId="13947" xr:uid="{00000000-0005-0000-0000-00006A700000}"/>
    <cellStyle name="Normal 17 4 4 2 2 4" xfId="20100" xr:uid="{00000000-0005-0000-0000-00006B700000}"/>
    <cellStyle name="Normal 17 4 4 2 2 4 2" xfId="34613" xr:uid="{00000000-0005-0000-0000-00006C700000}"/>
    <cellStyle name="Normal 17 4 4 2 2 5" xfId="28489" xr:uid="{00000000-0005-0000-0000-00006D700000}"/>
    <cellStyle name="Normal 17 4 4 2 3" xfId="18481" xr:uid="{00000000-0005-0000-0000-00006E700000}"/>
    <cellStyle name="Normal 17 4 4 2 3 2" xfId="28540" xr:uid="{00000000-0005-0000-0000-00006F700000}"/>
    <cellStyle name="Normal 17 4 4 2 3 2 2" xfId="28543" xr:uid="{00000000-0005-0000-0000-000070700000}"/>
    <cellStyle name="Normal 17 4 4 2 3 2 2 2" xfId="34615" xr:uid="{00000000-0005-0000-0000-000071700000}"/>
    <cellStyle name="Normal 17 4 4 2 3 2 3" xfId="13967" xr:uid="{00000000-0005-0000-0000-000072700000}"/>
    <cellStyle name="Normal 17 4 4 2 3 3" xfId="28548" xr:uid="{00000000-0005-0000-0000-000073700000}"/>
    <cellStyle name="Normal 17 4 4 2 3 3 2" xfId="3612" xr:uid="{00000000-0005-0000-0000-000074700000}"/>
    <cellStyle name="Normal 17 4 4 2 3 4" xfId="5907" xr:uid="{00000000-0005-0000-0000-000075700000}"/>
    <cellStyle name="Normal 17 4 4 2 4" xfId="18485" xr:uid="{00000000-0005-0000-0000-000076700000}"/>
    <cellStyle name="Normal 17 4 4 2 4 2" xfId="28588" xr:uid="{00000000-0005-0000-0000-000077700000}"/>
    <cellStyle name="Normal 17 4 4 2 4 2 2" xfId="28876" xr:uid="{00000000-0005-0000-0000-000078700000}"/>
    <cellStyle name="Normal 17 4 4 2 4 3" xfId="34617" xr:uid="{00000000-0005-0000-0000-000079700000}"/>
    <cellStyle name="Normal 17 4 4 2 5" xfId="18489" xr:uid="{00000000-0005-0000-0000-00007A700000}"/>
    <cellStyle name="Normal 17 4 4 2 5 2" xfId="34620" xr:uid="{00000000-0005-0000-0000-00007B700000}"/>
    <cellStyle name="Normal 17 4 4 2 6" xfId="18493" xr:uid="{00000000-0005-0000-0000-00007C700000}"/>
    <cellStyle name="Normal 17 4 4 2 7" xfId="18502" xr:uid="{00000000-0005-0000-0000-00007D700000}"/>
    <cellStyle name="Normal 17 4 4 3" xfId="33843" xr:uid="{00000000-0005-0000-0000-00007E700000}"/>
    <cellStyle name="Normal 17 4 4 3 2" xfId="12108" xr:uid="{00000000-0005-0000-0000-00007F700000}"/>
    <cellStyle name="Normal 17 4 4 3 2 2" xfId="20904" xr:uid="{00000000-0005-0000-0000-000080700000}"/>
    <cellStyle name="Normal 17 4 4 3 2 2 2" xfId="24598" xr:uid="{00000000-0005-0000-0000-000081700000}"/>
    <cellStyle name="Normal 17 4 4 3 2 2 2 2" xfId="34622" xr:uid="{00000000-0005-0000-0000-000082700000}"/>
    <cellStyle name="Normal 17 4 4 3 2 2 3" xfId="14009" xr:uid="{00000000-0005-0000-0000-000083700000}"/>
    <cellStyle name="Normal 17 4 4 3 2 3" xfId="28674" xr:uid="{00000000-0005-0000-0000-000084700000}"/>
    <cellStyle name="Normal 17 4 4 3 2 3 2" xfId="34624" xr:uid="{00000000-0005-0000-0000-000085700000}"/>
    <cellStyle name="Normal 17 4 4 3 2 4" xfId="28678" xr:uid="{00000000-0005-0000-0000-000086700000}"/>
    <cellStyle name="Normal 17 4 4 3 3" xfId="18539" xr:uid="{00000000-0005-0000-0000-000087700000}"/>
    <cellStyle name="Normal 17 4 4 3 3 2" xfId="28707" xr:uid="{00000000-0005-0000-0000-000088700000}"/>
    <cellStyle name="Normal 17 4 4 3 3 2 2" xfId="24782" xr:uid="{00000000-0005-0000-0000-000089700000}"/>
    <cellStyle name="Normal 17 4 4 3 3 3" xfId="34626" xr:uid="{00000000-0005-0000-0000-00008A700000}"/>
    <cellStyle name="Normal 17 4 4 3 4" xfId="18543" xr:uid="{00000000-0005-0000-0000-00008B700000}"/>
    <cellStyle name="Normal 17 4 4 3 4 2" xfId="34628" xr:uid="{00000000-0005-0000-0000-00008C700000}"/>
    <cellStyle name="Normal 17 4 4 3 5" xfId="18549" xr:uid="{00000000-0005-0000-0000-00008D700000}"/>
    <cellStyle name="Normal 17 4 4 4" xfId="34630" xr:uid="{00000000-0005-0000-0000-00008E700000}"/>
    <cellStyle name="Normal 17 4 4 4 2" xfId="34632" xr:uid="{00000000-0005-0000-0000-00008F700000}"/>
    <cellStyle name="Normal 17 4 4 4 2 2" xfId="19223" xr:uid="{00000000-0005-0000-0000-000090700000}"/>
    <cellStyle name="Normal 17 4 4 4 2 2 2" xfId="34634" xr:uid="{00000000-0005-0000-0000-000091700000}"/>
    <cellStyle name="Normal 17 4 4 4 2 3" xfId="19227" xr:uid="{00000000-0005-0000-0000-000092700000}"/>
    <cellStyle name="Normal 17 4 4 4 3" xfId="34636" xr:uid="{00000000-0005-0000-0000-000093700000}"/>
    <cellStyle name="Normal 17 4 4 4 3 2" xfId="34638" xr:uid="{00000000-0005-0000-0000-000094700000}"/>
    <cellStyle name="Normal 17 4 4 4 4" xfId="34640" xr:uid="{00000000-0005-0000-0000-000095700000}"/>
    <cellStyle name="Normal 17 4 4 5" xfId="34642" xr:uid="{00000000-0005-0000-0000-000096700000}"/>
    <cellStyle name="Normal 17 4 4 5 2" xfId="34644" xr:uid="{00000000-0005-0000-0000-000097700000}"/>
    <cellStyle name="Normal 17 4 4 5 2 2" xfId="34646" xr:uid="{00000000-0005-0000-0000-000098700000}"/>
    <cellStyle name="Normal 17 4 4 5 3" xfId="34648" xr:uid="{00000000-0005-0000-0000-000099700000}"/>
    <cellStyle name="Normal 17 4 4 6" xfId="34650" xr:uid="{00000000-0005-0000-0000-00009A700000}"/>
    <cellStyle name="Normal 17 4 4 6 2" xfId="34652" xr:uid="{00000000-0005-0000-0000-00009B700000}"/>
    <cellStyle name="Normal 17 4 4 7" xfId="34654" xr:uid="{00000000-0005-0000-0000-00009C700000}"/>
    <cellStyle name="Normal 17 4 4 8" xfId="34657" xr:uid="{00000000-0005-0000-0000-00009D700000}"/>
    <cellStyle name="Normal 17 4 5" xfId="2690" xr:uid="{00000000-0005-0000-0000-00009E700000}"/>
    <cellStyle name="Normal 17 4 5 2" xfId="2702" xr:uid="{00000000-0005-0000-0000-00009F700000}"/>
    <cellStyle name="Normal 17 4 5 2 2" xfId="2713" xr:uid="{00000000-0005-0000-0000-0000A0700000}"/>
    <cellStyle name="Normal 17 4 5 2 2 2" xfId="21005" xr:uid="{00000000-0005-0000-0000-0000A1700000}"/>
    <cellStyle name="Normal 17 4 5 2 2 2 2" xfId="34659" xr:uid="{00000000-0005-0000-0000-0000A2700000}"/>
    <cellStyle name="Normal 17 4 5 2 2 2 2 2" xfId="34661" xr:uid="{00000000-0005-0000-0000-0000A3700000}"/>
    <cellStyle name="Normal 17 4 5 2 2 2 3" xfId="15639" xr:uid="{00000000-0005-0000-0000-0000A4700000}"/>
    <cellStyle name="Normal 17 4 5 2 2 3" xfId="34663" xr:uid="{00000000-0005-0000-0000-0000A5700000}"/>
    <cellStyle name="Normal 17 4 5 2 2 3 2" xfId="34665" xr:uid="{00000000-0005-0000-0000-0000A6700000}"/>
    <cellStyle name="Normal 17 4 5 2 2 4" xfId="34667" xr:uid="{00000000-0005-0000-0000-0000A7700000}"/>
    <cellStyle name="Normal 17 4 5 2 3" xfId="18705" xr:uid="{00000000-0005-0000-0000-0000A8700000}"/>
    <cellStyle name="Normal 17 4 5 2 3 2" xfId="34669" xr:uid="{00000000-0005-0000-0000-0000A9700000}"/>
    <cellStyle name="Normal 17 4 5 2 3 2 2" xfId="34671" xr:uid="{00000000-0005-0000-0000-0000AA700000}"/>
    <cellStyle name="Normal 17 4 5 2 3 3" xfId="34673" xr:uid="{00000000-0005-0000-0000-0000AB700000}"/>
    <cellStyle name="Normal 17 4 5 2 4" xfId="17765" xr:uid="{00000000-0005-0000-0000-0000AC700000}"/>
    <cellStyle name="Normal 17 4 5 2 4 2" xfId="34675" xr:uid="{00000000-0005-0000-0000-0000AD700000}"/>
    <cellStyle name="Normal 17 4 5 2 5" xfId="17770" xr:uid="{00000000-0005-0000-0000-0000AE700000}"/>
    <cellStyle name="Normal 17 4 5 3" xfId="2725" xr:uid="{00000000-0005-0000-0000-0000AF700000}"/>
    <cellStyle name="Normal 17 4 5 3 2" xfId="18760" xr:uid="{00000000-0005-0000-0000-0000B0700000}"/>
    <cellStyle name="Normal 17 4 5 3 2 2" xfId="34677" xr:uid="{00000000-0005-0000-0000-0000B1700000}"/>
    <cellStyle name="Normal 17 4 5 3 2 2 2" xfId="15907" xr:uid="{00000000-0005-0000-0000-0000B2700000}"/>
    <cellStyle name="Normal 17 4 5 3 2 3" xfId="34679" xr:uid="{00000000-0005-0000-0000-0000B3700000}"/>
    <cellStyle name="Normal 17 4 5 3 3" xfId="18766" xr:uid="{00000000-0005-0000-0000-0000B4700000}"/>
    <cellStyle name="Normal 17 4 5 3 3 2" xfId="34681" xr:uid="{00000000-0005-0000-0000-0000B5700000}"/>
    <cellStyle name="Normal 17 4 5 3 4" xfId="17779" xr:uid="{00000000-0005-0000-0000-0000B6700000}"/>
    <cellStyle name="Normal 17 4 5 4" xfId="34683" xr:uid="{00000000-0005-0000-0000-0000B7700000}"/>
    <cellStyle name="Normal 17 4 5 4 2" xfId="34685" xr:uid="{00000000-0005-0000-0000-0000B8700000}"/>
    <cellStyle name="Normal 17 4 5 4 2 2" xfId="34687" xr:uid="{00000000-0005-0000-0000-0000B9700000}"/>
    <cellStyle name="Normal 17 4 5 4 3" xfId="6827" xr:uid="{00000000-0005-0000-0000-0000BA700000}"/>
    <cellStyle name="Normal 17 4 5 5" xfId="34689" xr:uid="{00000000-0005-0000-0000-0000BB700000}"/>
    <cellStyle name="Normal 17 4 5 5 2" xfId="34692" xr:uid="{00000000-0005-0000-0000-0000BC700000}"/>
    <cellStyle name="Normal 17 4 5 6" xfId="34695" xr:uid="{00000000-0005-0000-0000-0000BD700000}"/>
    <cellStyle name="Normal 17 4 5 7" xfId="34698" xr:uid="{00000000-0005-0000-0000-0000BE700000}"/>
    <cellStyle name="Normal 17 4 6" xfId="2750" xr:uid="{00000000-0005-0000-0000-0000BF700000}"/>
    <cellStyle name="Normal 17 4 6 2" xfId="2776" xr:uid="{00000000-0005-0000-0000-0000C0700000}"/>
    <cellStyle name="Normal 17 4 6 2 2" xfId="18921" xr:uid="{00000000-0005-0000-0000-0000C1700000}"/>
    <cellStyle name="Normal 17 4 6 2 2 2" xfId="34701" xr:uid="{00000000-0005-0000-0000-0000C2700000}"/>
    <cellStyle name="Normal 17 4 6 2 2 2 2" xfId="34703" xr:uid="{00000000-0005-0000-0000-0000C3700000}"/>
    <cellStyle name="Normal 17 4 6 2 2 3" xfId="34705" xr:uid="{00000000-0005-0000-0000-0000C4700000}"/>
    <cellStyle name="Normal 17 4 6 2 3" xfId="18925" xr:uid="{00000000-0005-0000-0000-0000C5700000}"/>
    <cellStyle name="Normal 17 4 6 2 3 2" xfId="34707" xr:uid="{00000000-0005-0000-0000-0000C6700000}"/>
    <cellStyle name="Normal 17 4 6 2 4" xfId="18929" xr:uid="{00000000-0005-0000-0000-0000C7700000}"/>
    <cellStyle name="Normal 17 4 6 3" xfId="34709" xr:uid="{00000000-0005-0000-0000-0000C8700000}"/>
    <cellStyle name="Normal 17 4 6 3 2" xfId="19009" xr:uid="{00000000-0005-0000-0000-0000C9700000}"/>
    <cellStyle name="Normal 17 4 6 3 2 2" xfId="34711" xr:uid="{00000000-0005-0000-0000-0000CA700000}"/>
    <cellStyle name="Normal 17 4 6 3 3" xfId="19015" xr:uid="{00000000-0005-0000-0000-0000CB700000}"/>
    <cellStyle name="Normal 17 4 6 4" xfId="34713" xr:uid="{00000000-0005-0000-0000-0000CC700000}"/>
    <cellStyle name="Normal 17 4 6 4 2" xfId="34715" xr:uid="{00000000-0005-0000-0000-0000CD700000}"/>
    <cellStyle name="Normal 17 4 6 5" xfId="34717" xr:uid="{00000000-0005-0000-0000-0000CE700000}"/>
    <cellStyle name="Normal 17 4 7" xfId="6575" xr:uid="{00000000-0005-0000-0000-0000CF700000}"/>
    <cellStyle name="Normal 17 4 7 2" xfId="34720" xr:uid="{00000000-0005-0000-0000-0000D0700000}"/>
    <cellStyle name="Normal 17 4 7 2 2" xfId="34722" xr:uid="{00000000-0005-0000-0000-0000D1700000}"/>
    <cellStyle name="Normal 17 4 7 2 2 2" xfId="30733" xr:uid="{00000000-0005-0000-0000-0000D2700000}"/>
    <cellStyle name="Normal 17 4 7 2 3" xfId="34724" xr:uid="{00000000-0005-0000-0000-0000D3700000}"/>
    <cellStyle name="Normal 17 4 7 3" xfId="34726" xr:uid="{00000000-0005-0000-0000-0000D4700000}"/>
    <cellStyle name="Normal 17 4 7 3 2" xfId="34728" xr:uid="{00000000-0005-0000-0000-0000D5700000}"/>
    <cellStyle name="Normal 17 4 7 4" xfId="30959" xr:uid="{00000000-0005-0000-0000-0000D6700000}"/>
    <cellStyle name="Normal 17 4 8" xfId="4930" xr:uid="{00000000-0005-0000-0000-0000D7700000}"/>
    <cellStyle name="Normal 17 4 8 2" xfId="34732" xr:uid="{00000000-0005-0000-0000-0000D8700000}"/>
    <cellStyle name="Normal 17 4 8 2 2" xfId="34734" xr:uid="{00000000-0005-0000-0000-0000D9700000}"/>
    <cellStyle name="Normal 17 4 8 3" xfId="34738" xr:uid="{00000000-0005-0000-0000-0000DA700000}"/>
    <cellStyle name="Normal 17 4 9" xfId="27387" xr:uid="{00000000-0005-0000-0000-0000DB700000}"/>
    <cellStyle name="Normal 17 4 9 2" xfId="34741" xr:uid="{00000000-0005-0000-0000-0000DC700000}"/>
    <cellStyle name="Normal 17 5" xfId="34743" xr:uid="{00000000-0005-0000-0000-0000DD700000}"/>
    <cellStyle name="Normal 17 6" xfId="34745" xr:uid="{00000000-0005-0000-0000-0000DE700000}"/>
    <cellStyle name="Normal 17 7" xfId="34747" xr:uid="{00000000-0005-0000-0000-0000DF700000}"/>
    <cellStyle name="Normal 17 8" xfId="34749" xr:uid="{00000000-0005-0000-0000-0000E0700000}"/>
    <cellStyle name="Normal 17 9" xfId="34751" xr:uid="{00000000-0005-0000-0000-0000E1700000}"/>
    <cellStyle name="Normal 170" xfId="32826" xr:uid="{00000000-0005-0000-0000-0000E2700000}"/>
    <cellStyle name="Normal 170 2" xfId="29210" xr:uid="{00000000-0005-0000-0000-0000E3700000}"/>
    <cellStyle name="Normal 170 2 2" xfId="29217" xr:uid="{00000000-0005-0000-0000-0000E4700000}"/>
    <cellStyle name="Normal 170 3" xfId="30043" xr:uid="{00000000-0005-0000-0000-0000E5700000}"/>
    <cellStyle name="Normal 171" xfId="32830" xr:uid="{00000000-0005-0000-0000-0000E6700000}"/>
    <cellStyle name="Normal 171 2" xfId="29348" xr:uid="{00000000-0005-0000-0000-0000E7700000}"/>
    <cellStyle name="Normal 171 2 2" xfId="32836" xr:uid="{00000000-0005-0000-0000-0000E8700000}"/>
    <cellStyle name="Normal 171 3" xfId="30052" xr:uid="{00000000-0005-0000-0000-0000E9700000}"/>
    <cellStyle name="Normal 172" xfId="32840" xr:uid="{00000000-0005-0000-0000-0000EA700000}"/>
    <cellStyle name="Normal 172 2" xfId="29426" xr:uid="{00000000-0005-0000-0000-0000EB700000}"/>
    <cellStyle name="Normal 172 2 2" xfId="32844" xr:uid="{00000000-0005-0000-0000-0000EC700000}"/>
    <cellStyle name="Normal 172 3" xfId="32848" xr:uid="{00000000-0005-0000-0000-0000ED700000}"/>
    <cellStyle name="Normal 173" xfId="32853" xr:uid="{00000000-0005-0000-0000-0000EE700000}"/>
    <cellStyle name="Normal 173 2" xfId="18202" xr:uid="{00000000-0005-0000-0000-0000EF700000}"/>
    <cellStyle name="Normal 173 2 2" xfId="3539" xr:uid="{00000000-0005-0000-0000-0000F0700000}"/>
    <cellStyle name="Normal 173 3" xfId="32857" xr:uid="{00000000-0005-0000-0000-0000F1700000}"/>
    <cellStyle name="Normal 174" xfId="32861" xr:uid="{00000000-0005-0000-0000-0000F2700000}"/>
    <cellStyle name="Normal 174 2" xfId="32865" xr:uid="{00000000-0005-0000-0000-0000F3700000}"/>
    <cellStyle name="Normal 174 2 2" xfId="32869" xr:uid="{00000000-0005-0000-0000-0000F4700000}"/>
    <cellStyle name="Normal 174 3" xfId="32873" xr:uid="{00000000-0005-0000-0000-0000F5700000}"/>
    <cellStyle name="Normal 175" xfId="4020" xr:uid="{00000000-0005-0000-0000-0000F6700000}"/>
    <cellStyle name="Normal 175 2" xfId="34754" xr:uid="{00000000-0005-0000-0000-0000F7700000}"/>
    <cellStyle name="Normal 175 2 2" xfId="34758" xr:uid="{00000000-0005-0000-0000-0000F8700000}"/>
    <cellStyle name="Normal 175 3" xfId="34762" xr:uid="{00000000-0005-0000-0000-0000F9700000}"/>
    <cellStyle name="Normal 176" xfId="2498" xr:uid="{00000000-0005-0000-0000-0000FA700000}"/>
    <cellStyle name="Normal 176 2" xfId="2510" xr:uid="{00000000-0005-0000-0000-0000FB700000}"/>
    <cellStyle name="Normal 176 2 2" xfId="7538" xr:uid="{00000000-0005-0000-0000-0000FC700000}"/>
    <cellStyle name="Normal 176 3" xfId="2521" xr:uid="{00000000-0005-0000-0000-0000FD700000}"/>
    <cellStyle name="Normal 177" xfId="2529" xr:uid="{00000000-0005-0000-0000-0000FE700000}"/>
    <cellStyle name="Normal 177 2" xfId="7545" xr:uid="{00000000-0005-0000-0000-0000FF700000}"/>
    <cellStyle name="Normal 177 2 2" xfId="34030" xr:uid="{00000000-0005-0000-0000-000000710000}"/>
    <cellStyle name="Normal 177 3" xfId="34044" xr:uid="{00000000-0005-0000-0000-000001710000}"/>
    <cellStyle name="Normal 178" xfId="2543" xr:uid="{00000000-0005-0000-0000-000002710000}"/>
    <cellStyle name="Normal 178 2" xfId="34066" xr:uid="{00000000-0005-0000-0000-000003710000}"/>
    <cellStyle name="Normal 178 2 2" xfId="34072" xr:uid="{00000000-0005-0000-0000-000004710000}"/>
    <cellStyle name="Normal 178 3" xfId="34080" xr:uid="{00000000-0005-0000-0000-000005710000}"/>
    <cellStyle name="Normal 179" xfId="34093" xr:uid="{00000000-0005-0000-0000-000006710000}"/>
    <cellStyle name="Normal 179 2" xfId="34099" xr:uid="{00000000-0005-0000-0000-000007710000}"/>
    <cellStyle name="Normal 179 2 2" xfId="34105" xr:uid="{00000000-0005-0000-0000-000008710000}"/>
    <cellStyle name="Normal 179 3" xfId="34112" xr:uid="{00000000-0005-0000-0000-000009710000}"/>
    <cellStyle name="Normal 18" xfId="34768" xr:uid="{00000000-0005-0000-0000-00000A710000}"/>
    <cellStyle name="Normal 18 10" xfId="34770" xr:uid="{00000000-0005-0000-0000-00000B710000}"/>
    <cellStyle name="Normal 18 11" xfId="34772" xr:uid="{00000000-0005-0000-0000-00000C710000}"/>
    <cellStyle name="Normal 18 12" xfId="34774" xr:uid="{00000000-0005-0000-0000-00000D710000}"/>
    <cellStyle name="Normal 18 13" xfId="19505" xr:uid="{00000000-0005-0000-0000-00000E710000}"/>
    <cellStyle name="Normal 18 14" xfId="19511" xr:uid="{00000000-0005-0000-0000-00000F710000}"/>
    <cellStyle name="Normal 18 15" xfId="27131" xr:uid="{00000000-0005-0000-0000-000010710000}"/>
    <cellStyle name="Normal 18 16" xfId="34776" xr:uid="{00000000-0005-0000-0000-000011710000}"/>
    <cellStyle name="Normal 18 17" xfId="34778" xr:uid="{00000000-0005-0000-0000-000012710000}"/>
    <cellStyle name="Normal 18 18" xfId="34780" xr:uid="{00000000-0005-0000-0000-000013710000}"/>
    <cellStyle name="Normal 18 19" xfId="34782" xr:uid="{00000000-0005-0000-0000-000014710000}"/>
    <cellStyle name="Normal 18 2" xfId="34785" xr:uid="{00000000-0005-0000-0000-000015710000}"/>
    <cellStyle name="Normal 18 2 2" xfId="34789" xr:uid="{00000000-0005-0000-0000-000016710000}"/>
    <cellStyle name="Normal 18 2 2 2" xfId="34791" xr:uid="{00000000-0005-0000-0000-000017710000}"/>
    <cellStyle name="Normal 18 20" xfId="27132" xr:uid="{00000000-0005-0000-0000-000018710000}"/>
    <cellStyle name="Normal 18 21" xfId="34775" xr:uid="{00000000-0005-0000-0000-000019710000}"/>
    <cellStyle name="Normal 18 22" xfId="34777" xr:uid="{00000000-0005-0000-0000-00001A710000}"/>
    <cellStyle name="Normal 18 23" xfId="34779" xr:uid="{00000000-0005-0000-0000-00001B710000}"/>
    <cellStyle name="Normal 18 24" xfId="34781" xr:uid="{00000000-0005-0000-0000-00001C710000}"/>
    <cellStyle name="Normal 18 25" xfId="34793" xr:uid="{00000000-0005-0000-0000-00001D710000}"/>
    <cellStyle name="Normal 18 26" xfId="32835" xr:uid="{00000000-0005-0000-0000-00001E710000}"/>
    <cellStyle name="Normal 18 27" xfId="15878" xr:uid="{00000000-0005-0000-0000-00001F710000}"/>
    <cellStyle name="Normal 18 28" xfId="9125" xr:uid="{00000000-0005-0000-0000-000020710000}"/>
    <cellStyle name="Normal 18 29" xfId="9133" xr:uid="{00000000-0005-0000-0000-000021710000}"/>
    <cellStyle name="Normal 18 3" xfId="3572" xr:uid="{00000000-0005-0000-0000-000022710000}"/>
    <cellStyle name="Normal 18 3 2" xfId="34794" xr:uid="{00000000-0005-0000-0000-000023710000}"/>
    <cellStyle name="Normal 18 30" xfId="34792" xr:uid="{00000000-0005-0000-0000-000024710000}"/>
    <cellStyle name="Normal 18 31" xfId="32834" xr:uid="{00000000-0005-0000-0000-000025710000}"/>
    <cellStyle name="Normal 18 32" xfId="15879" xr:uid="{00000000-0005-0000-0000-000026710000}"/>
    <cellStyle name="Normal 18 4" xfId="22315" xr:uid="{00000000-0005-0000-0000-000027710000}"/>
    <cellStyle name="Normal 18 5" xfId="24267" xr:uid="{00000000-0005-0000-0000-000028710000}"/>
    <cellStyle name="Normal 18 6" xfId="24282" xr:uid="{00000000-0005-0000-0000-000029710000}"/>
    <cellStyle name="Normal 18 7" xfId="24288" xr:uid="{00000000-0005-0000-0000-00002A710000}"/>
    <cellStyle name="Normal 18 8" xfId="31826" xr:uid="{00000000-0005-0000-0000-00002B710000}"/>
    <cellStyle name="Normal 18 9" xfId="27673" xr:uid="{00000000-0005-0000-0000-00002C710000}"/>
    <cellStyle name="Normal 18_time siries 191110 2" xfId="34796" xr:uid="{00000000-0005-0000-0000-00002D710000}"/>
    <cellStyle name="Normal 180" xfId="4019" xr:uid="{00000000-0005-0000-0000-00002E710000}"/>
    <cellStyle name="Normal 180 2" xfId="34753" xr:uid="{00000000-0005-0000-0000-00002F710000}"/>
    <cellStyle name="Normal 180 2 2" xfId="34757" xr:uid="{00000000-0005-0000-0000-000030710000}"/>
    <cellStyle name="Normal 180 3" xfId="34761" xr:uid="{00000000-0005-0000-0000-000031710000}"/>
    <cellStyle name="Normal 181" xfId="2497" xr:uid="{00000000-0005-0000-0000-000032710000}"/>
    <cellStyle name="Normal 181 2" xfId="2509" xr:uid="{00000000-0005-0000-0000-000033710000}"/>
    <cellStyle name="Normal 181 2 2" xfId="7539" xr:uid="{00000000-0005-0000-0000-000034710000}"/>
    <cellStyle name="Normal 181 3" xfId="2520" xr:uid="{00000000-0005-0000-0000-000035710000}"/>
    <cellStyle name="Normal 182" xfId="2528" xr:uid="{00000000-0005-0000-0000-000036710000}"/>
    <cellStyle name="Normal 182 2" xfId="7546" xr:uid="{00000000-0005-0000-0000-000037710000}"/>
    <cellStyle name="Normal 182 2 2" xfId="34029" xr:uid="{00000000-0005-0000-0000-000038710000}"/>
    <cellStyle name="Normal 182 3" xfId="34043" xr:uid="{00000000-0005-0000-0000-000039710000}"/>
    <cellStyle name="Normal 183" xfId="2542" xr:uid="{00000000-0005-0000-0000-00003A710000}"/>
    <cellStyle name="Normal 183 2" xfId="34065" xr:uid="{00000000-0005-0000-0000-00003B710000}"/>
    <cellStyle name="Normal 183 2 2" xfId="34071" xr:uid="{00000000-0005-0000-0000-00003C710000}"/>
    <cellStyle name="Normal 183 3" xfId="34079" xr:uid="{00000000-0005-0000-0000-00003D710000}"/>
    <cellStyle name="Normal 184" xfId="34092" xr:uid="{00000000-0005-0000-0000-00003E710000}"/>
    <cellStyle name="Normal 184 2" xfId="34098" xr:uid="{00000000-0005-0000-0000-00003F710000}"/>
    <cellStyle name="Normal 184 2 2" xfId="34104" xr:uid="{00000000-0005-0000-0000-000040710000}"/>
    <cellStyle name="Normal 184 3" xfId="34111" xr:uid="{00000000-0005-0000-0000-000041710000}"/>
    <cellStyle name="Normal 185" xfId="34120" xr:uid="{00000000-0005-0000-0000-000042710000}"/>
    <cellStyle name="Normal 185 2" xfId="34126" xr:uid="{00000000-0005-0000-0000-000043710000}"/>
    <cellStyle name="Normal 185 2 2" xfId="4368" xr:uid="{00000000-0005-0000-0000-000044710000}"/>
    <cellStyle name="Normal 185 3" xfId="34132" xr:uid="{00000000-0005-0000-0000-000045710000}"/>
    <cellStyle name="Normal 186" xfId="34137" xr:uid="{00000000-0005-0000-0000-000046710000}"/>
    <cellStyle name="Normal 186 2" xfId="29391" xr:uid="{00000000-0005-0000-0000-000047710000}"/>
    <cellStyle name="Normal 186 2 2" xfId="26634" xr:uid="{00000000-0005-0000-0000-000048710000}"/>
    <cellStyle name="Normal 186 3" xfId="34798" xr:uid="{00000000-0005-0000-0000-000049710000}"/>
    <cellStyle name="Normal 187" xfId="34144" xr:uid="{00000000-0005-0000-0000-00004A710000}"/>
    <cellStyle name="Normal 187 2" xfId="34803" xr:uid="{00000000-0005-0000-0000-00004B710000}"/>
    <cellStyle name="Normal 187 2 2" xfId="12976" xr:uid="{00000000-0005-0000-0000-00004C710000}"/>
    <cellStyle name="Normal 187 3" xfId="34808" xr:uid="{00000000-0005-0000-0000-00004D710000}"/>
    <cellStyle name="Normal 188" xfId="20422" xr:uid="{00000000-0005-0000-0000-00004E710000}"/>
    <cellStyle name="Normal 188 2" xfId="30400" xr:uid="{00000000-0005-0000-0000-00004F710000}"/>
    <cellStyle name="Normal 188 2 2" xfId="30406" xr:uid="{00000000-0005-0000-0000-000050710000}"/>
    <cellStyle name="Normal 188 3" xfId="30412" xr:uid="{00000000-0005-0000-0000-000051710000}"/>
    <cellStyle name="Normal 189" xfId="30419" xr:uid="{00000000-0005-0000-0000-000052710000}"/>
    <cellStyle name="Normal 189 2" xfId="30426" xr:uid="{00000000-0005-0000-0000-000053710000}"/>
    <cellStyle name="Normal 189 2 2" xfId="34813" xr:uid="{00000000-0005-0000-0000-000054710000}"/>
    <cellStyle name="Normal 189 3" xfId="34818" xr:uid="{00000000-0005-0000-0000-000055710000}"/>
    <cellStyle name="Normal 19" xfId="28748" xr:uid="{00000000-0005-0000-0000-000056710000}"/>
    <cellStyle name="Normal 19 10" xfId="1238" xr:uid="{00000000-0005-0000-0000-000057710000}"/>
    <cellStyle name="Normal 19 11" xfId="34822" xr:uid="{00000000-0005-0000-0000-000058710000}"/>
    <cellStyle name="Normal 19 12" xfId="23889" xr:uid="{00000000-0005-0000-0000-000059710000}"/>
    <cellStyle name="Normal 19 13" xfId="23896" xr:uid="{00000000-0005-0000-0000-00005A710000}"/>
    <cellStyle name="Normal 19 14" xfId="23899" xr:uid="{00000000-0005-0000-0000-00005B710000}"/>
    <cellStyle name="Normal 19 15" xfId="34824" xr:uid="{00000000-0005-0000-0000-00005C710000}"/>
    <cellStyle name="Normal 19 16" xfId="11590" xr:uid="{00000000-0005-0000-0000-00005D710000}"/>
    <cellStyle name="Normal 19 17" xfId="11600" xr:uid="{00000000-0005-0000-0000-00005E710000}"/>
    <cellStyle name="Normal 19 18" xfId="9022" xr:uid="{00000000-0005-0000-0000-00005F710000}"/>
    <cellStyle name="Normal 19 19" xfId="11611" xr:uid="{00000000-0005-0000-0000-000060710000}"/>
    <cellStyle name="Normal 19 2" xfId="582" xr:uid="{00000000-0005-0000-0000-000061710000}"/>
    <cellStyle name="Normal 19 2 2" xfId="34827" xr:uid="{00000000-0005-0000-0000-000062710000}"/>
    <cellStyle name="Normal 19 2 2 2" xfId="24422" xr:uid="{00000000-0005-0000-0000-000063710000}"/>
    <cellStyle name="Normal 19 2 3" xfId="32528" xr:uid="{00000000-0005-0000-0000-000064710000}"/>
    <cellStyle name="Normal 19 2 4" xfId="33905" xr:uid="{00000000-0005-0000-0000-000065710000}"/>
    <cellStyle name="Normal 19 20" xfId="34823" xr:uid="{00000000-0005-0000-0000-000066710000}"/>
    <cellStyle name="Normal 19 21" xfId="11591" xr:uid="{00000000-0005-0000-0000-000067710000}"/>
    <cellStyle name="Normal 19 22" xfId="11601" xr:uid="{00000000-0005-0000-0000-000068710000}"/>
    <cellStyle name="Normal 19 3" xfId="595" xr:uid="{00000000-0005-0000-0000-000069710000}"/>
    <cellStyle name="Normal 19 3 2" xfId="34829" xr:uid="{00000000-0005-0000-0000-00006A710000}"/>
    <cellStyle name="Normal 19 4" xfId="605" xr:uid="{00000000-0005-0000-0000-00006B710000}"/>
    <cellStyle name="Normal 19 4 2" xfId="7171" xr:uid="{00000000-0005-0000-0000-00006C710000}"/>
    <cellStyle name="Normal 19 5" xfId="610" xr:uid="{00000000-0005-0000-0000-00006D710000}"/>
    <cellStyle name="Normal 19 6" xfId="618" xr:uid="{00000000-0005-0000-0000-00006E710000}"/>
    <cellStyle name="Normal 19 7" xfId="624" xr:uid="{00000000-0005-0000-0000-00006F710000}"/>
    <cellStyle name="Normal 19 8" xfId="29016" xr:uid="{00000000-0005-0000-0000-000070710000}"/>
    <cellStyle name="Normal 19 9" xfId="13644" xr:uid="{00000000-0005-0000-0000-000071710000}"/>
    <cellStyle name="Normal 190" xfId="34119" xr:uid="{00000000-0005-0000-0000-000072710000}"/>
    <cellStyle name="Normal 190 2" xfId="34125" xr:uid="{00000000-0005-0000-0000-000073710000}"/>
    <cellStyle name="Normal 190 2 2" xfId="4369" xr:uid="{00000000-0005-0000-0000-000074710000}"/>
    <cellStyle name="Normal 190 3" xfId="34131" xr:uid="{00000000-0005-0000-0000-000075710000}"/>
    <cellStyle name="Normal 191" xfId="34136" xr:uid="{00000000-0005-0000-0000-000076710000}"/>
    <cellStyle name="Normal 191 2" xfId="29392" xr:uid="{00000000-0005-0000-0000-000077710000}"/>
    <cellStyle name="Normal 191 2 2" xfId="26635" xr:uid="{00000000-0005-0000-0000-000078710000}"/>
    <cellStyle name="Normal 191 3" xfId="34797" xr:uid="{00000000-0005-0000-0000-000079710000}"/>
    <cellStyle name="Normal 192" xfId="34143" xr:uid="{00000000-0005-0000-0000-00007A710000}"/>
    <cellStyle name="Normal 192 2" xfId="34802" xr:uid="{00000000-0005-0000-0000-00007B710000}"/>
    <cellStyle name="Normal 192 2 2" xfId="12977" xr:uid="{00000000-0005-0000-0000-00007C710000}"/>
    <cellStyle name="Normal 192 3" xfId="34807" xr:uid="{00000000-0005-0000-0000-00007D710000}"/>
    <cellStyle name="Normal 193" xfId="20423" xr:uid="{00000000-0005-0000-0000-00007E710000}"/>
    <cellStyle name="Normal 193 2" xfId="30401" xr:uid="{00000000-0005-0000-0000-00007F710000}"/>
    <cellStyle name="Normal 193 2 2" xfId="30407" xr:uid="{00000000-0005-0000-0000-000080710000}"/>
    <cellStyle name="Normal 193 3" xfId="30413" xr:uid="{00000000-0005-0000-0000-000081710000}"/>
    <cellStyle name="Normal 194" xfId="30420" xr:uid="{00000000-0005-0000-0000-000082710000}"/>
    <cellStyle name="Normal 194 2" xfId="30427" xr:uid="{00000000-0005-0000-0000-000083710000}"/>
    <cellStyle name="Normal 194 2 2" xfId="34812" xr:uid="{00000000-0005-0000-0000-000084710000}"/>
    <cellStyle name="Normal 194 3" xfId="34817" xr:uid="{00000000-0005-0000-0000-000085710000}"/>
    <cellStyle name="Normal 195" xfId="30433" xr:uid="{00000000-0005-0000-0000-000086710000}"/>
    <cellStyle name="Normal 195 2" xfId="34830" xr:uid="{00000000-0005-0000-0000-000087710000}"/>
    <cellStyle name="Normal 195 2 2" xfId="34835" xr:uid="{00000000-0005-0000-0000-000088710000}"/>
    <cellStyle name="Normal 195 3" xfId="34840" xr:uid="{00000000-0005-0000-0000-000089710000}"/>
    <cellStyle name="Normal 196" xfId="29703" xr:uid="{00000000-0005-0000-0000-00008A710000}"/>
    <cellStyle name="Normal 196 2" xfId="34845" xr:uid="{00000000-0005-0000-0000-00008B710000}"/>
    <cellStyle name="Normal 196 2 2" xfId="34850" xr:uid="{00000000-0005-0000-0000-00008C710000}"/>
    <cellStyle name="Normal 196 3" xfId="34855" xr:uid="{00000000-0005-0000-0000-00008D710000}"/>
    <cellStyle name="Normal 197" xfId="28278" xr:uid="{00000000-0005-0000-0000-00008E710000}"/>
    <cellStyle name="Normal 197 2" xfId="28285" xr:uid="{00000000-0005-0000-0000-00008F710000}"/>
    <cellStyle name="Normal 197 2 2" xfId="28291" xr:uid="{00000000-0005-0000-0000-000090710000}"/>
    <cellStyle name="Normal 197 3" xfId="21888" xr:uid="{00000000-0005-0000-0000-000091710000}"/>
    <cellStyle name="Normal 198" xfId="28307" xr:uid="{00000000-0005-0000-0000-000092710000}"/>
    <cellStyle name="Normal 198 2" xfId="28315" xr:uid="{00000000-0005-0000-0000-000093710000}"/>
    <cellStyle name="Normal 198 2 2" xfId="28323" xr:uid="{00000000-0005-0000-0000-000094710000}"/>
    <cellStyle name="Normal 198 3" xfId="28335" xr:uid="{00000000-0005-0000-0000-000095710000}"/>
    <cellStyle name="Normal 199" xfId="28346" xr:uid="{00000000-0005-0000-0000-000096710000}"/>
    <cellStyle name="Normal 199 2" xfId="28353" xr:uid="{00000000-0005-0000-0000-000097710000}"/>
    <cellStyle name="Normal 199 2 2" xfId="28360" xr:uid="{00000000-0005-0000-0000-000098710000}"/>
    <cellStyle name="Normal 199 3" xfId="28367" xr:uid="{00000000-0005-0000-0000-000099710000}"/>
    <cellStyle name="Normal 2" xfId="34861" xr:uid="{00000000-0005-0000-0000-00009A710000}"/>
    <cellStyle name="Normal 2 10" xfId="6419" xr:uid="{00000000-0005-0000-0000-00009B710000}"/>
    <cellStyle name="Normal 2 10 10" xfId="34863" xr:uid="{00000000-0005-0000-0000-00009C710000}"/>
    <cellStyle name="Normal 2 10 11" xfId="34867" xr:uid="{00000000-0005-0000-0000-00009D710000}"/>
    <cellStyle name="Normal 2 10 12" xfId="34872" xr:uid="{00000000-0005-0000-0000-00009E710000}"/>
    <cellStyle name="Normal 2 10 13" xfId="34875" xr:uid="{00000000-0005-0000-0000-00009F710000}"/>
    <cellStyle name="Normal 2 10 14" xfId="34878" xr:uid="{00000000-0005-0000-0000-0000A0710000}"/>
    <cellStyle name="Normal 2 10 15" xfId="34882" xr:uid="{00000000-0005-0000-0000-0000A1710000}"/>
    <cellStyle name="Normal 2 10 16" xfId="34886" xr:uid="{00000000-0005-0000-0000-0000A2710000}"/>
    <cellStyle name="Normal 2 10 17" xfId="34890" xr:uid="{00000000-0005-0000-0000-0000A3710000}"/>
    <cellStyle name="Normal 2 10 18" xfId="34894" xr:uid="{00000000-0005-0000-0000-0000A4710000}"/>
    <cellStyle name="Normal 2 10 19" xfId="34898" xr:uid="{00000000-0005-0000-0000-0000A5710000}"/>
    <cellStyle name="Normal 2 10 2" xfId="6421" xr:uid="{00000000-0005-0000-0000-0000A6710000}"/>
    <cellStyle name="Normal 2 10 2 2" xfId="6424" xr:uid="{00000000-0005-0000-0000-0000A7710000}"/>
    <cellStyle name="Normal 2 10 20" xfId="34881" xr:uid="{00000000-0005-0000-0000-0000A8710000}"/>
    <cellStyle name="Normal 2 10 21" xfId="34885" xr:uid="{00000000-0005-0000-0000-0000A9710000}"/>
    <cellStyle name="Normal 2 10 22" xfId="34889" xr:uid="{00000000-0005-0000-0000-0000AA710000}"/>
    <cellStyle name="Normal 2 10 23" xfId="34893" xr:uid="{00000000-0005-0000-0000-0000AB710000}"/>
    <cellStyle name="Normal 2 10 24" xfId="34897" xr:uid="{00000000-0005-0000-0000-0000AC710000}"/>
    <cellStyle name="Normal 2 10 25" xfId="13147" xr:uid="{00000000-0005-0000-0000-0000AD710000}"/>
    <cellStyle name="Normal 2 10 26" xfId="3423" xr:uid="{00000000-0005-0000-0000-0000AE710000}"/>
    <cellStyle name="Normal 2 10 27" xfId="33671" xr:uid="{00000000-0005-0000-0000-0000AF710000}"/>
    <cellStyle name="Normal 2 10 28" xfId="12620" xr:uid="{00000000-0005-0000-0000-0000B0710000}"/>
    <cellStyle name="Normal 2 10 29" xfId="34902" xr:uid="{00000000-0005-0000-0000-0000B1710000}"/>
    <cellStyle name="Normal 2 10 3" xfId="6439" xr:uid="{00000000-0005-0000-0000-0000B2710000}"/>
    <cellStyle name="Normal 2 10 30" xfId="13148" xr:uid="{00000000-0005-0000-0000-0000B3710000}"/>
    <cellStyle name="Normal 2 10 31" xfId="3422" xr:uid="{00000000-0005-0000-0000-0000B4710000}"/>
    <cellStyle name="Normal 2 10 32" xfId="33670" xr:uid="{00000000-0005-0000-0000-0000B5710000}"/>
    <cellStyle name="Normal 2 10 33" xfId="12621" xr:uid="{00000000-0005-0000-0000-0000B6710000}"/>
    <cellStyle name="Normal 2 10 34" xfId="34901" xr:uid="{00000000-0005-0000-0000-0000B7710000}"/>
    <cellStyle name="Normal 2 10 35" xfId="34906" xr:uid="{00000000-0005-0000-0000-0000B8710000}"/>
    <cellStyle name="Normal 2 10 36" xfId="34910" xr:uid="{00000000-0005-0000-0000-0000B9710000}"/>
    <cellStyle name="Normal 2 10 37" xfId="34914" xr:uid="{00000000-0005-0000-0000-0000BA710000}"/>
    <cellStyle name="Normal 2 10 38" xfId="34919" xr:uid="{00000000-0005-0000-0000-0000BB710000}"/>
    <cellStyle name="Normal 2 10 39" xfId="34922" xr:uid="{00000000-0005-0000-0000-0000BC710000}"/>
    <cellStyle name="Normal 2 10 4" xfId="6463" xr:uid="{00000000-0005-0000-0000-0000BD710000}"/>
    <cellStyle name="Normal 2 10 40" xfId="34905" xr:uid="{00000000-0005-0000-0000-0000BE710000}"/>
    <cellStyle name="Normal 2 10 41" xfId="34909" xr:uid="{00000000-0005-0000-0000-0000BF710000}"/>
    <cellStyle name="Normal 2 10 42" xfId="34913" xr:uid="{00000000-0005-0000-0000-0000C0710000}"/>
    <cellStyle name="Normal 2 10 43" xfId="34918" xr:uid="{00000000-0005-0000-0000-0000C1710000}"/>
    <cellStyle name="Normal 2 10 43 2" xfId="34924" xr:uid="{00000000-0005-0000-0000-0000C2710000}"/>
    <cellStyle name="Normal 2 10 5" xfId="6472" xr:uid="{00000000-0005-0000-0000-0000C3710000}"/>
    <cellStyle name="Normal 2 10 6" xfId="29489" xr:uid="{00000000-0005-0000-0000-0000C4710000}"/>
    <cellStyle name="Normal 2 10 7" xfId="29494" xr:uid="{00000000-0005-0000-0000-0000C5710000}"/>
    <cellStyle name="Normal 2 10 8" xfId="34925" xr:uid="{00000000-0005-0000-0000-0000C6710000}"/>
    <cellStyle name="Normal 2 10 9" xfId="34926" xr:uid="{00000000-0005-0000-0000-0000C7710000}"/>
    <cellStyle name="Normal 2 100" xfId="34928" xr:uid="{00000000-0005-0000-0000-0000C8710000}"/>
    <cellStyle name="Normal 2 100 2" xfId="14253" xr:uid="{00000000-0005-0000-0000-0000C9710000}"/>
    <cellStyle name="Normal 2 100 2 2" xfId="34929" xr:uid="{00000000-0005-0000-0000-0000CA710000}"/>
    <cellStyle name="Normal 2 100 2 2 2" xfId="34930" xr:uid="{00000000-0005-0000-0000-0000CB710000}"/>
    <cellStyle name="Normal 2 100 2 3" xfId="34931" xr:uid="{00000000-0005-0000-0000-0000CC710000}"/>
    <cellStyle name="Normal 2 100 3" xfId="14919" xr:uid="{00000000-0005-0000-0000-0000CD710000}"/>
    <cellStyle name="Normal 2 101" xfId="16083" xr:uid="{00000000-0005-0000-0000-0000CE710000}"/>
    <cellStyle name="Normal 2 101 2" xfId="34473" xr:uid="{00000000-0005-0000-0000-0000CF710000}"/>
    <cellStyle name="Normal 2 101 2 2" xfId="34476" xr:uid="{00000000-0005-0000-0000-0000D0710000}"/>
    <cellStyle name="Normal 2 101 2 2 2" xfId="34932" xr:uid="{00000000-0005-0000-0000-0000D1710000}"/>
    <cellStyle name="Normal 2 101 2 3" xfId="34933" xr:uid="{00000000-0005-0000-0000-0000D2710000}"/>
    <cellStyle name="Normal 2 101 3" xfId="14964" xr:uid="{00000000-0005-0000-0000-0000D3710000}"/>
    <cellStyle name="Normal 2 102" xfId="34935" xr:uid="{00000000-0005-0000-0000-0000D4710000}"/>
    <cellStyle name="Normal 2 102 2" xfId="34603" xr:uid="{00000000-0005-0000-0000-0000D5710000}"/>
    <cellStyle name="Normal 2 102 2 2" xfId="29659" xr:uid="{00000000-0005-0000-0000-0000D6710000}"/>
    <cellStyle name="Normal 2 102 2 2 2" xfId="157" xr:uid="{00000000-0005-0000-0000-0000D7710000}"/>
    <cellStyle name="Normal 2 102 2 3" xfId="34936" xr:uid="{00000000-0005-0000-0000-0000D8710000}"/>
    <cellStyle name="Normal 2 102 3" xfId="14998" xr:uid="{00000000-0005-0000-0000-0000D9710000}"/>
    <cellStyle name="Normal 2 103" xfId="34938" xr:uid="{00000000-0005-0000-0000-0000DA710000}"/>
    <cellStyle name="Normal 2 103 2" xfId="34656" xr:uid="{00000000-0005-0000-0000-0000DB710000}"/>
    <cellStyle name="Normal 2 103 2 2" xfId="34940" xr:uid="{00000000-0005-0000-0000-0000DC710000}"/>
    <cellStyle name="Normal 2 103 2 2 2" xfId="34941" xr:uid="{00000000-0005-0000-0000-0000DD710000}"/>
    <cellStyle name="Normal 2 103 2 3" xfId="34942" xr:uid="{00000000-0005-0000-0000-0000DE710000}"/>
    <cellStyle name="Normal 2 103 3" xfId="15022" xr:uid="{00000000-0005-0000-0000-0000DF710000}"/>
    <cellStyle name="Normal 2 104" xfId="25732" xr:uid="{00000000-0005-0000-0000-0000E0710000}"/>
    <cellStyle name="Normal 2 104 2" xfId="34943" xr:uid="{00000000-0005-0000-0000-0000E1710000}"/>
    <cellStyle name="Normal 2 104 2 2" xfId="25337" xr:uid="{00000000-0005-0000-0000-0000E2710000}"/>
    <cellStyle name="Normal 2 104 2 2 2" xfId="34944" xr:uid="{00000000-0005-0000-0000-0000E3710000}"/>
    <cellStyle name="Normal 2 104 2 3" xfId="25340" xr:uid="{00000000-0005-0000-0000-0000E4710000}"/>
    <cellStyle name="Normal 2 104 3" xfId="15029" xr:uid="{00000000-0005-0000-0000-0000E5710000}"/>
    <cellStyle name="Normal 2 105" xfId="25737" xr:uid="{00000000-0005-0000-0000-0000E6710000}"/>
    <cellStyle name="Normal 2 105 2" xfId="34946" xr:uid="{00000000-0005-0000-0000-0000E7710000}"/>
    <cellStyle name="Normal 2 105 2 2" xfId="34948" xr:uid="{00000000-0005-0000-0000-0000E8710000}"/>
    <cellStyle name="Normal 2 105 2 2 2" xfId="34950" xr:uid="{00000000-0005-0000-0000-0000E9710000}"/>
    <cellStyle name="Normal 2 105 2 3" xfId="34952" xr:uid="{00000000-0005-0000-0000-0000EA710000}"/>
    <cellStyle name="Normal 2 105 3" xfId="30462" xr:uid="{00000000-0005-0000-0000-0000EB710000}"/>
    <cellStyle name="Normal 2 106" xfId="28639" xr:uid="{00000000-0005-0000-0000-0000EC710000}"/>
    <cellStyle name="Normal 2 106 2" xfId="28642" xr:uid="{00000000-0005-0000-0000-0000ED710000}"/>
    <cellStyle name="Normal 2 106 2 2" xfId="34954" xr:uid="{00000000-0005-0000-0000-0000EE710000}"/>
    <cellStyle name="Normal 2 106 2 2 2" xfId="34956" xr:uid="{00000000-0005-0000-0000-0000EF710000}"/>
    <cellStyle name="Normal 2 106 2 3" xfId="21900" xr:uid="{00000000-0005-0000-0000-0000F0710000}"/>
    <cellStyle name="Normal 2 106 3" xfId="34958" xr:uid="{00000000-0005-0000-0000-0000F1710000}"/>
    <cellStyle name="Normal 2 107" xfId="1737" xr:uid="{00000000-0005-0000-0000-0000F2710000}"/>
    <cellStyle name="Normal 2 107 2" xfId="1746" xr:uid="{00000000-0005-0000-0000-0000F3710000}"/>
    <cellStyle name="Normal 2 107 2 2" xfId="30784" xr:uid="{00000000-0005-0000-0000-0000F4710000}"/>
    <cellStyle name="Normal 2 107 2 2 2" xfId="20494" xr:uid="{00000000-0005-0000-0000-0000F5710000}"/>
    <cellStyle name="Normal 2 107 2 3" xfId="30799" xr:uid="{00000000-0005-0000-0000-0000F6710000}"/>
    <cellStyle name="Normal 2 107 3" xfId="1752" xr:uid="{00000000-0005-0000-0000-0000F7710000}"/>
    <cellStyle name="Normal 2 108" xfId="1755" xr:uid="{00000000-0005-0000-0000-0000F8710000}"/>
    <cellStyle name="Normal 2 108 2" xfId="3526" xr:uid="{00000000-0005-0000-0000-0000F9710000}"/>
    <cellStyle name="Normal 2 108 2 2" xfId="3529" xr:uid="{00000000-0005-0000-0000-0000FA710000}"/>
    <cellStyle name="Normal 2 108 2 2 2" xfId="3532" xr:uid="{00000000-0005-0000-0000-0000FB710000}"/>
    <cellStyle name="Normal 2 108 2 3" xfId="3546" xr:uid="{00000000-0005-0000-0000-0000FC710000}"/>
    <cellStyle name="Normal 2 108 3" xfId="3566" xr:uid="{00000000-0005-0000-0000-0000FD710000}"/>
    <cellStyle name="Normal 2 109" xfId="921" xr:uid="{00000000-0005-0000-0000-0000FE710000}"/>
    <cellStyle name="Normal 2 109 2" xfId="3617" xr:uid="{00000000-0005-0000-0000-0000FF710000}"/>
    <cellStyle name="Normal 2 109 2 2" xfId="3621" xr:uid="{00000000-0005-0000-0000-000000720000}"/>
    <cellStyle name="Normal 2 109 2 2 2" xfId="2832" xr:uid="{00000000-0005-0000-0000-000001720000}"/>
    <cellStyle name="Normal 2 109 2 3" xfId="3627" xr:uid="{00000000-0005-0000-0000-000002720000}"/>
    <cellStyle name="Normal 2 109 3" xfId="1793" xr:uid="{00000000-0005-0000-0000-000003720000}"/>
    <cellStyle name="Normal 2 11" xfId="6474" xr:uid="{00000000-0005-0000-0000-000004720000}"/>
    <cellStyle name="Normal 2 11 10" xfId="32640" xr:uid="{00000000-0005-0000-0000-000005720000}"/>
    <cellStyle name="Normal 2 11 11" xfId="32713" xr:uid="{00000000-0005-0000-0000-000006720000}"/>
    <cellStyle name="Normal 2 11 12" xfId="32785" xr:uid="{00000000-0005-0000-0000-000007720000}"/>
    <cellStyle name="Normal 2 11 13" xfId="32879" xr:uid="{00000000-0005-0000-0000-000008720000}"/>
    <cellStyle name="Normal 2 11 14" xfId="34767" xr:uid="{00000000-0005-0000-0000-000009720000}"/>
    <cellStyle name="Normal 2 11 15" xfId="28749" xr:uid="{00000000-0005-0000-0000-00000A720000}"/>
    <cellStyle name="Normal 2 11 16" xfId="34962" xr:uid="{00000000-0005-0000-0000-00000B720000}"/>
    <cellStyle name="Normal 2 11 17" xfId="6289" xr:uid="{00000000-0005-0000-0000-00000C720000}"/>
    <cellStyle name="Normal 2 11 18" xfId="24111" xr:uid="{00000000-0005-0000-0000-00000D720000}"/>
    <cellStyle name="Normal 2 11 19" xfId="24133" xr:uid="{00000000-0005-0000-0000-00000E720000}"/>
    <cellStyle name="Normal 2 11 2" xfId="6476" xr:uid="{00000000-0005-0000-0000-00000F720000}"/>
    <cellStyle name="Normal 2 11 2 2" xfId="6487" xr:uid="{00000000-0005-0000-0000-000010720000}"/>
    <cellStyle name="Normal 2 11 20" xfId="28750" xr:uid="{00000000-0005-0000-0000-000011720000}"/>
    <cellStyle name="Normal 2 11 21" xfId="34961" xr:uid="{00000000-0005-0000-0000-000012720000}"/>
    <cellStyle name="Normal 2 11 22" xfId="6290" xr:uid="{00000000-0005-0000-0000-000013720000}"/>
    <cellStyle name="Normal 2 11 23" xfId="24112" xr:uid="{00000000-0005-0000-0000-000014720000}"/>
    <cellStyle name="Normal 2 11 24" xfId="24134" xr:uid="{00000000-0005-0000-0000-000015720000}"/>
    <cellStyle name="Normal 2 11 25" xfId="24155" xr:uid="{00000000-0005-0000-0000-000016720000}"/>
    <cellStyle name="Normal 2 11 26" xfId="23518" xr:uid="{00000000-0005-0000-0000-000017720000}"/>
    <cellStyle name="Normal 2 11 27" xfId="34966" xr:uid="{00000000-0005-0000-0000-000018720000}"/>
    <cellStyle name="Normal 2 11 28" xfId="34970" xr:uid="{00000000-0005-0000-0000-000019720000}"/>
    <cellStyle name="Normal 2 11 29" xfId="34974" xr:uid="{00000000-0005-0000-0000-00001A720000}"/>
    <cellStyle name="Normal 2 11 3" xfId="6508" xr:uid="{00000000-0005-0000-0000-00001B720000}"/>
    <cellStyle name="Normal 2 11 30" xfId="24156" xr:uid="{00000000-0005-0000-0000-00001C720000}"/>
    <cellStyle name="Normal 2 11 31" xfId="23519" xr:uid="{00000000-0005-0000-0000-00001D720000}"/>
    <cellStyle name="Normal 2 11 32" xfId="34965" xr:uid="{00000000-0005-0000-0000-00001E720000}"/>
    <cellStyle name="Normal 2 11 33" xfId="34969" xr:uid="{00000000-0005-0000-0000-00001F720000}"/>
    <cellStyle name="Normal 2 11 34" xfId="34973" xr:uid="{00000000-0005-0000-0000-000020720000}"/>
    <cellStyle name="Normal 2 11 35" xfId="34977" xr:uid="{00000000-0005-0000-0000-000021720000}"/>
    <cellStyle name="Normal 2 11 36" xfId="10759" xr:uid="{00000000-0005-0000-0000-000022720000}"/>
    <cellStyle name="Normal 2 11 37" xfId="34980" xr:uid="{00000000-0005-0000-0000-000023720000}"/>
    <cellStyle name="Normal 2 11 38" xfId="34983" xr:uid="{00000000-0005-0000-0000-000024720000}"/>
    <cellStyle name="Normal 2 11 39" xfId="34986" xr:uid="{00000000-0005-0000-0000-000025720000}"/>
    <cellStyle name="Normal 2 11 4" xfId="6518" xr:uid="{00000000-0005-0000-0000-000026720000}"/>
    <cellStyle name="Normal 2 11 5" xfId="34987" xr:uid="{00000000-0005-0000-0000-000027720000}"/>
    <cellStyle name="Normal 2 11 6" xfId="29498" xr:uid="{00000000-0005-0000-0000-000028720000}"/>
    <cellStyle name="Normal 2 11 7" xfId="34988" xr:uid="{00000000-0005-0000-0000-000029720000}"/>
    <cellStyle name="Normal 2 11 8" xfId="34989" xr:uid="{00000000-0005-0000-0000-00002A720000}"/>
    <cellStyle name="Normal 2 11 9" xfId="34990" xr:uid="{00000000-0005-0000-0000-00002B720000}"/>
    <cellStyle name="Normal 2 110" xfId="25738" xr:uid="{00000000-0005-0000-0000-00002C720000}"/>
    <cellStyle name="Normal 2 110 2" xfId="34945" xr:uid="{00000000-0005-0000-0000-00002D720000}"/>
    <cellStyle name="Normal 2 110 2 2" xfId="34947" xr:uid="{00000000-0005-0000-0000-00002E720000}"/>
    <cellStyle name="Normal 2 110 2 2 2" xfId="34949" xr:uid="{00000000-0005-0000-0000-00002F720000}"/>
    <cellStyle name="Normal 2 110 2 3" xfId="34951" xr:uid="{00000000-0005-0000-0000-000030720000}"/>
    <cellStyle name="Normal 2 110 3" xfId="30463" xr:uid="{00000000-0005-0000-0000-000031720000}"/>
    <cellStyle name="Normal 2 111" xfId="28640" xr:uid="{00000000-0005-0000-0000-000032720000}"/>
    <cellStyle name="Normal 2 111 2" xfId="28643" xr:uid="{00000000-0005-0000-0000-000033720000}"/>
    <cellStyle name="Normal 2 111 2 2" xfId="34953" xr:uid="{00000000-0005-0000-0000-000034720000}"/>
    <cellStyle name="Normal 2 111 2 2 2" xfId="34955" xr:uid="{00000000-0005-0000-0000-000035720000}"/>
    <cellStyle name="Normal 2 111 2 3" xfId="21901" xr:uid="{00000000-0005-0000-0000-000036720000}"/>
    <cellStyle name="Normal 2 111 3" xfId="34957" xr:uid="{00000000-0005-0000-0000-000037720000}"/>
    <cellStyle name="Normal 2 112" xfId="1736" xr:uid="{00000000-0005-0000-0000-000038720000}"/>
    <cellStyle name="Normal 2 112 2" xfId="1745" xr:uid="{00000000-0005-0000-0000-000039720000}"/>
    <cellStyle name="Normal 2 112 2 2" xfId="30785" xr:uid="{00000000-0005-0000-0000-00003A720000}"/>
    <cellStyle name="Normal 2 112 2 2 2" xfId="20495" xr:uid="{00000000-0005-0000-0000-00003B720000}"/>
    <cellStyle name="Normal 2 112 2 3" xfId="30800" xr:uid="{00000000-0005-0000-0000-00003C720000}"/>
    <cellStyle name="Normal 2 112 3" xfId="1751" xr:uid="{00000000-0005-0000-0000-00003D720000}"/>
    <cellStyle name="Normal 2 113" xfId="1754" xr:uid="{00000000-0005-0000-0000-00003E720000}"/>
    <cellStyle name="Normal 2 113 2" xfId="3525" xr:uid="{00000000-0005-0000-0000-00003F720000}"/>
    <cellStyle name="Normal 2 113 2 2" xfId="3528" xr:uid="{00000000-0005-0000-0000-000040720000}"/>
    <cellStyle name="Normal 2 113 2 2 2" xfId="3531" xr:uid="{00000000-0005-0000-0000-000041720000}"/>
    <cellStyle name="Normal 2 113 2 3" xfId="3545" xr:uid="{00000000-0005-0000-0000-000042720000}"/>
    <cellStyle name="Normal 2 113 3" xfId="3565" xr:uid="{00000000-0005-0000-0000-000043720000}"/>
    <cellStyle name="Normal 2 114" xfId="920" xr:uid="{00000000-0005-0000-0000-000044720000}"/>
    <cellStyle name="Normal 2 114 2" xfId="3616" xr:uid="{00000000-0005-0000-0000-000045720000}"/>
    <cellStyle name="Normal 2 114 2 2" xfId="3620" xr:uid="{00000000-0005-0000-0000-000046720000}"/>
    <cellStyle name="Normal 2 114 2 2 2" xfId="2831" xr:uid="{00000000-0005-0000-0000-000047720000}"/>
    <cellStyle name="Normal 2 114 2 3" xfId="3626" xr:uid="{00000000-0005-0000-0000-000048720000}"/>
    <cellStyle name="Normal 2 114 3" xfId="1792" xr:uid="{00000000-0005-0000-0000-000049720000}"/>
    <cellStyle name="Normal 2 115" xfId="929" xr:uid="{00000000-0005-0000-0000-00004A720000}"/>
    <cellStyle name="Normal 2 115 2" xfId="3663" xr:uid="{00000000-0005-0000-0000-00004B720000}"/>
    <cellStyle name="Normal 2 115 2 2" xfId="3668" xr:uid="{00000000-0005-0000-0000-00004C720000}"/>
    <cellStyle name="Normal 2 115 2 2 2" xfId="3038" xr:uid="{00000000-0005-0000-0000-00004D720000}"/>
    <cellStyle name="Normal 2 115 2 3" xfId="3675" xr:uid="{00000000-0005-0000-0000-00004E720000}"/>
    <cellStyle name="Normal 2 115 3" xfId="3382" xr:uid="{00000000-0005-0000-0000-00004F720000}"/>
    <cellStyle name="Normal 2 116" xfId="934" xr:uid="{00000000-0005-0000-0000-000050720000}"/>
    <cellStyle name="Normal 2 116 2" xfId="3684" xr:uid="{00000000-0005-0000-0000-000051720000}"/>
    <cellStyle name="Normal 2 116 2 2" xfId="3690" xr:uid="{00000000-0005-0000-0000-000052720000}"/>
    <cellStyle name="Normal 2 116 2 2 2" xfId="8545" xr:uid="{00000000-0005-0000-0000-000053720000}"/>
    <cellStyle name="Normal 2 116 2 3" xfId="8549" xr:uid="{00000000-0005-0000-0000-000054720000}"/>
    <cellStyle name="Normal 2 116 3" xfId="3399" xr:uid="{00000000-0005-0000-0000-000055720000}"/>
    <cellStyle name="Normal 2 117" xfId="659" xr:uid="{00000000-0005-0000-0000-000056720000}"/>
    <cellStyle name="Normal 2 117 2" xfId="3701" xr:uid="{00000000-0005-0000-0000-000057720000}"/>
    <cellStyle name="Normal 2 117 2 2" xfId="8581" xr:uid="{00000000-0005-0000-0000-000058720000}"/>
    <cellStyle name="Normal 2 117 2 2 2" xfId="12194" xr:uid="{00000000-0005-0000-0000-000059720000}"/>
    <cellStyle name="Normal 2 117 2 3" xfId="34992" xr:uid="{00000000-0005-0000-0000-00005A720000}"/>
    <cellStyle name="Normal 2 117 3" xfId="8584" xr:uid="{00000000-0005-0000-0000-00005B720000}"/>
    <cellStyle name="Normal 2 118" xfId="942" xr:uid="{00000000-0005-0000-0000-00005C720000}"/>
    <cellStyle name="Normal 2 118 2" xfId="8604" xr:uid="{00000000-0005-0000-0000-00005D720000}"/>
    <cellStyle name="Normal 2 118 2 2" xfId="34994" xr:uid="{00000000-0005-0000-0000-00005E720000}"/>
    <cellStyle name="Normal 2 118 2 2 2" xfId="31354" xr:uid="{00000000-0005-0000-0000-00005F720000}"/>
    <cellStyle name="Normal 2 118 2 3" xfId="34996" xr:uid="{00000000-0005-0000-0000-000060720000}"/>
    <cellStyle name="Normal 2 118 3" xfId="34998" xr:uid="{00000000-0005-0000-0000-000061720000}"/>
    <cellStyle name="Normal 2 119" xfId="948" xr:uid="{00000000-0005-0000-0000-000062720000}"/>
    <cellStyle name="Normal 2 119 2" xfId="35000" xr:uid="{00000000-0005-0000-0000-000063720000}"/>
    <cellStyle name="Normal 2 119 2 2" xfId="35002" xr:uid="{00000000-0005-0000-0000-000064720000}"/>
    <cellStyle name="Normal 2 119 2 2 2" xfId="10583" xr:uid="{00000000-0005-0000-0000-000065720000}"/>
    <cellStyle name="Normal 2 119 2 3" xfId="35004" xr:uid="{00000000-0005-0000-0000-000066720000}"/>
    <cellStyle name="Normal 2 119 3" xfId="22450" xr:uid="{00000000-0005-0000-0000-000067720000}"/>
    <cellStyle name="Normal 2 12" xfId="2017" xr:uid="{00000000-0005-0000-0000-000068720000}"/>
    <cellStyle name="Normal 2 12 10" xfId="35009" xr:uid="{00000000-0005-0000-0000-000069720000}"/>
    <cellStyle name="Normal 2 12 11" xfId="35013" xr:uid="{00000000-0005-0000-0000-00006A720000}"/>
    <cellStyle name="Normal 2 12 12" xfId="35017" xr:uid="{00000000-0005-0000-0000-00006B720000}"/>
    <cellStyle name="Normal 2 12 13" xfId="35021" xr:uid="{00000000-0005-0000-0000-00006C720000}"/>
    <cellStyle name="Normal 2 12 14" xfId="35025" xr:uid="{00000000-0005-0000-0000-00006D720000}"/>
    <cellStyle name="Normal 2 12 15" xfId="35030" xr:uid="{00000000-0005-0000-0000-00006E720000}"/>
    <cellStyle name="Normal 2 12 16" xfId="35033" xr:uid="{00000000-0005-0000-0000-00006F720000}"/>
    <cellStyle name="Normal 2 12 17" xfId="35036" xr:uid="{00000000-0005-0000-0000-000070720000}"/>
    <cellStyle name="Normal 2 12 18" xfId="35039" xr:uid="{00000000-0005-0000-0000-000071720000}"/>
    <cellStyle name="Normal 2 12 19" xfId="20446" xr:uid="{00000000-0005-0000-0000-000072720000}"/>
    <cellStyle name="Normal 2 12 2" xfId="2022" xr:uid="{00000000-0005-0000-0000-000073720000}"/>
    <cellStyle name="Normal 2 12 2 2" xfId="6527" xr:uid="{00000000-0005-0000-0000-000074720000}"/>
    <cellStyle name="Normal 2 12 20" xfId="35029" xr:uid="{00000000-0005-0000-0000-000075720000}"/>
    <cellStyle name="Normal 2 12 21" xfId="35032" xr:uid="{00000000-0005-0000-0000-000076720000}"/>
    <cellStyle name="Normal 2 12 22" xfId="35035" xr:uid="{00000000-0005-0000-0000-000077720000}"/>
    <cellStyle name="Normal 2 12 23" xfId="35038" xr:uid="{00000000-0005-0000-0000-000078720000}"/>
    <cellStyle name="Normal 2 12 24" xfId="20447" xr:uid="{00000000-0005-0000-0000-000079720000}"/>
    <cellStyle name="Normal 2 12 25" xfId="8234" xr:uid="{00000000-0005-0000-0000-00007A720000}"/>
    <cellStyle name="Normal 2 12 26" xfId="20457" xr:uid="{00000000-0005-0000-0000-00007B720000}"/>
    <cellStyle name="Normal 2 12 27" xfId="20461" xr:uid="{00000000-0005-0000-0000-00007C720000}"/>
    <cellStyle name="Normal 2 12 28" xfId="35041" xr:uid="{00000000-0005-0000-0000-00007D720000}"/>
    <cellStyle name="Normal 2 12 29" xfId="35042" xr:uid="{00000000-0005-0000-0000-00007E720000}"/>
    <cellStyle name="Normal 2 12 3" xfId="6530" xr:uid="{00000000-0005-0000-0000-00007F720000}"/>
    <cellStyle name="Normal 2 12 30" xfId="8235" xr:uid="{00000000-0005-0000-0000-000080720000}"/>
    <cellStyle name="Normal 2 12 31" xfId="20458" xr:uid="{00000000-0005-0000-0000-000081720000}"/>
    <cellStyle name="Normal 2 12 32" xfId="20462" xr:uid="{00000000-0005-0000-0000-000082720000}"/>
    <cellStyle name="Normal 2 12 33" xfId="35040" xr:uid="{00000000-0005-0000-0000-000083720000}"/>
    <cellStyle name="Normal 2 12 4" xfId="35043" xr:uid="{00000000-0005-0000-0000-000084720000}"/>
    <cellStyle name="Normal 2 12 5" xfId="35044" xr:uid="{00000000-0005-0000-0000-000085720000}"/>
    <cellStyle name="Normal 2 12 6" xfId="35045" xr:uid="{00000000-0005-0000-0000-000086720000}"/>
    <cellStyle name="Normal 2 12 7" xfId="35047" xr:uid="{00000000-0005-0000-0000-000087720000}"/>
    <cellStyle name="Normal 2 12 8" xfId="35048" xr:uid="{00000000-0005-0000-0000-000088720000}"/>
    <cellStyle name="Normal 2 12 9" xfId="35049" xr:uid="{00000000-0005-0000-0000-000089720000}"/>
    <cellStyle name="Normal 2 120" xfId="928" xr:uid="{00000000-0005-0000-0000-00008A720000}"/>
    <cellStyle name="Normal 2 120 2" xfId="3662" xr:uid="{00000000-0005-0000-0000-00008B720000}"/>
    <cellStyle name="Normal 2 120 2 2" xfId="3667" xr:uid="{00000000-0005-0000-0000-00008C720000}"/>
    <cellStyle name="Normal 2 120 2 2 2" xfId="3037" xr:uid="{00000000-0005-0000-0000-00008D720000}"/>
    <cellStyle name="Normal 2 120 2 3" xfId="3674" xr:uid="{00000000-0005-0000-0000-00008E720000}"/>
    <cellStyle name="Normal 2 120 3" xfId="3381" xr:uid="{00000000-0005-0000-0000-00008F720000}"/>
    <cellStyle name="Normal 2 121" xfId="933" xr:uid="{00000000-0005-0000-0000-000090720000}"/>
    <cellStyle name="Normal 2 121 2" xfId="3683" xr:uid="{00000000-0005-0000-0000-000091720000}"/>
    <cellStyle name="Normal 2 121 2 2" xfId="3689" xr:uid="{00000000-0005-0000-0000-000092720000}"/>
    <cellStyle name="Normal 2 121 2 2 2" xfId="8546" xr:uid="{00000000-0005-0000-0000-000093720000}"/>
    <cellStyle name="Normal 2 121 2 3" xfId="8550" xr:uid="{00000000-0005-0000-0000-000094720000}"/>
    <cellStyle name="Normal 2 121 3" xfId="3398" xr:uid="{00000000-0005-0000-0000-000095720000}"/>
    <cellStyle name="Normal 2 122" xfId="658" xr:uid="{00000000-0005-0000-0000-000096720000}"/>
    <cellStyle name="Normal 2 122 2" xfId="3700" xr:uid="{00000000-0005-0000-0000-000097720000}"/>
    <cellStyle name="Normal 2 122 2 2" xfId="8582" xr:uid="{00000000-0005-0000-0000-000098720000}"/>
    <cellStyle name="Normal 2 122 2 2 2" xfId="12195" xr:uid="{00000000-0005-0000-0000-000099720000}"/>
    <cellStyle name="Normal 2 122 2 3" xfId="34991" xr:uid="{00000000-0005-0000-0000-00009A720000}"/>
    <cellStyle name="Normal 2 122 3" xfId="8585" xr:uid="{00000000-0005-0000-0000-00009B720000}"/>
    <cellStyle name="Normal 2 123" xfId="941" xr:uid="{00000000-0005-0000-0000-00009C720000}"/>
    <cellStyle name="Normal 2 123 2" xfId="8605" xr:uid="{00000000-0005-0000-0000-00009D720000}"/>
    <cellStyle name="Normal 2 123 2 2" xfId="34993" xr:uid="{00000000-0005-0000-0000-00009E720000}"/>
    <cellStyle name="Normal 2 123 2 2 2" xfId="31355" xr:uid="{00000000-0005-0000-0000-00009F720000}"/>
    <cellStyle name="Normal 2 123 2 3" xfId="34995" xr:uid="{00000000-0005-0000-0000-0000A0720000}"/>
    <cellStyle name="Normal 2 123 3" xfId="34997" xr:uid="{00000000-0005-0000-0000-0000A1720000}"/>
    <cellStyle name="Normal 2 124" xfId="947" xr:uid="{00000000-0005-0000-0000-0000A2720000}"/>
    <cellStyle name="Normal 2 124 2" xfId="34999" xr:uid="{00000000-0005-0000-0000-0000A3720000}"/>
    <cellStyle name="Normal 2 124 2 2" xfId="35001" xr:uid="{00000000-0005-0000-0000-0000A4720000}"/>
    <cellStyle name="Normal 2 124 2 2 2" xfId="10584" xr:uid="{00000000-0005-0000-0000-0000A5720000}"/>
    <cellStyle name="Normal 2 124 2 3" xfId="35003" xr:uid="{00000000-0005-0000-0000-0000A6720000}"/>
    <cellStyle name="Normal 2 124 3" xfId="22451" xr:uid="{00000000-0005-0000-0000-0000A7720000}"/>
    <cellStyle name="Normal 2 125" xfId="35051" xr:uid="{00000000-0005-0000-0000-0000A8720000}"/>
    <cellStyle name="Normal 2 125 2" xfId="35053" xr:uid="{00000000-0005-0000-0000-0000A9720000}"/>
    <cellStyle name="Normal 2 125 2 2" xfId="35055" xr:uid="{00000000-0005-0000-0000-0000AA720000}"/>
    <cellStyle name="Normal 2 125 2 2 2" xfId="35057" xr:uid="{00000000-0005-0000-0000-0000AB720000}"/>
    <cellStyle name="Normal 2 125 2 3" xfId="29865" xr:uid="{00000000-0005-0000-0000-0000AC720000}"/>
    <cellStyle name="Normal 2 125 3" xfId="35059" xr:uid="{00000000-0005-0000-0000-0000AD720000}"/>
    <cellStyle name="Normal 2 126" xfId="11908" xr:uid="{00000000-0005-0000-0000-0000AE720000}"/>
    <cellStyle name="Normal 2 126 2" xfId="35061" xr:uid="{00000000-0005-0000-0000-0000AF720000}"/>
    <cellStyle name="Normal 2 126 2 2" xfId="35064" xr:uid="{00000000-0005-0000-0000-0000B0720000}"/>
    <cellStyle name="Normal 2 126 2 2 2" xfId="2055" xr:uid="{00000000-0005-0000-0000-0000B1720000}"/>
    <cellStyle name="Normal 2 126 2 3" xfId="29896" xr:uid="{00000000-0005-0000-0000-0000B2720000}"/>
    <cellStyle name="Normal 2 126 3" xfId="35068" xr:uid="{00000000-0005-0000-0000-0000B3720000}"/>
    <cellStyle name="Normal 2 127" xfId="30654" xr:uid="{00000000-0005-0000-0000-0000B4720000}"/>
    <cellStyle name="Normal 2 127 2" xfId="35073" xr:uid="{00000000-0005-0000-0000-0000B5720000}"/>
    <cellStyle name="Normal 2 127 2 2" xfId="35076" xr:uid="{00000000-0005-0000-0000-0000B6720000}"/>
    <cellStyle name="Normal 2 127 2 2 2" xfId="35079" xr:uid="{00000000-0005-0000-0000-0000B7720000}"/>
    <cellStyle name="Normal 2 127 2 3" xfId="29908" xr:uid="{00000000-0005-0000-0000-0000B8720000}"/>
    <cellStyle name="Normal 2 127 3" xfId="35088" xr:uid="{00000000-0005-0000-0000-0000B9720000}"/>
    <cellStyle name="Normal 2 128" xfId="35091" xr:uid="{00000000-0005-0000-0000-0000BA720000}"/>
    <cellStyle name="Normal 2 128 2" xfId="35094" xr:uid="{00000000-0005-0000-0000-0000BB720000}"/>
    <cellStyle name="Normal 2 128 2 2" xfId="35097" xr:uid="{00000000-0005-0000-0000-0000BC720000}"/>
    <cellStyle name="Normal 2 128 2 2 2" xfId="35100" xr:uid="{00000000-0005-0000-0000-0000BD720000}"/>
    <cellStyle name="Normal 2 128 2 3" xfId="29915" xr:uid="{00000000-0005-0000-0000-0000BE720000}"/>
    <cellStyle name="Normal 2 128 3" xfId="15692" xr:uid="{00000000-0005-0000-0000-0000BF720000}"/>
    <cellStyle name="Normal 2 129" xfId="20238" xr:uid="{00000000-0005-0000-0000-0000C0720000}"/>
    <cellStyle name="Normal 2 129 2" xfId="21568" xr:uid="{00000000-0005-0000-0000-0000C1720000}"/>
    <cellStyle name="Normal 2 129 2 2" xfId="35102" xr:uid="{00000000-0005-0000-0000-0000C2720000}"/>
    <cellStyle name="Normal 2 129 2 2 2" xfId="35104" xr:uid="{00000000-0005-0000-0000-0000C3720000}"/>
    <cellStyle name="Normal 2 129 2 3" xfId="3459" xr:uid="{00000000-0005-0000-0000-0000C4720000}"/>
    <cellStyle name="Normal 2 129 3" xfId="35106" xr:uid="{00000000-0005-0000-0000-0000C5720000}"/>
    <cellStyle name="Normal 2 13" xfId="2028" xr:uid="{00000000-0005-0000-0000-0000C6720000}"/>
    <cellStyle name="Normal 2 13 10" xfId="35111" xr:uid="{00000000-0005-0000-0000-0000C7720000}"/>
    <cellStyle name="Normal 2 13 11" xfId="31458" xr:uid="{00000000-0005-0000-0000-0000C8720000}"/>
    <cellStyle name="Normal 2 13 12" xfId="31480" xr:uid="{00000000-0005-0000-0000-0000C9720000}"/>
    <cellStyle name="Normal 2 13 13" xfId="8325" xr:uid="{00000000-0005-0000-0000-0000CA720000}"/>
    <cellStyle name="Normal 2 13 14" xfId="6648" xr:uid="{00000000-0005-0000-0000-0000CB720000}"/>
    <cellStyle name="Normal 2 13 15" xfId="31492" xr:uid="{00000000-0005-0000-0000-0000CC720000}"/>
    <cellStyle name="Normal 2 13 16" xfId="31498" xr:uid="{00000000-0005-0000-0000-0000CD720000}"/>
    <cellStyle name="Normal 2 13 17" xfId="35113" xr:uid="{00000000-0005-0000-0000-0000CE720000}"/>
    <cellStyle name="Normal 2 13 18" xfId="35115" xr:uid="{00000000-0005-0000-0000-0000CF720000}"/>
    <cellStyle name="Normal 2 13 19" xfId="35117" xr:uid="{00000000-0005-0000-0000-0000D0720000}"/>
    <cellStyle name="Normal 2 13 2" xfId="6532" xr:uid="{00000000-0005-0000-0000-0000D1720000}"/>
    <cellStyle name="Normal 2 13 2 2" xfId="35118" xr:uid="{00000000-0005-0000-0000-0000D2720000}"/>
    <cellStyle name="Normal 2 13 20" xfId="31493" xr:uid="{00000000-0005-0000-0000-0000D3720000}"/>
    <cellStyle name="Normal 2 13 21" xfId="31499" xr:uid="{00000000-0005-0000-0000-0000D4720000}"/>
    <cellStyle name="Normal 2 13 22" xfId="35112" xr:uid="{00000000-0005-0000-0000-0000D5720000}"/>
    <cellStyle name="Normal 2 13 23" xfId="35114" xr:uid="{00000000-0005-0000-0000-0000D6720000}"/>
    <cellStyle name="Normal 2 13 24" xfId="35116" xr:uid="{00000000-0005-0000-0000-0000D7720000}"/>
    <cellStyle name="Normal 2 13 25" xfId="4071" xr:uid="{00000000-0005-0000-0000-0000D8720000}"/>
    <cellStyle name="Normal 2 13 26" xfId="33837" xr:uid="{00000000-0005-0000-0000-0000D9720000}"/>
    <cellStyle name="Normal 2 13 27" xfId="33842" xr:uid="{00000000-0005-0000-0000-0000DA720000}"/>
    <cellStyle name="Normal 2 13 3" xfId="4173" xr:uid="{00000000-0005-0000-0000-0000DB720000}"/>
    <cellStyle name="Normal 2 13 4" xfId="35008" xr:uid="{00000000-0005-0000-0000-0000DC720000}"/>
    <cellStyle name="Normal 2 13 5" xfId="35012" xr:uid="{00000000-0005-0000-0000-0000DD720000}"/>
    <cellStyle name="Normal 2 13 6" xfId="35016" xr:uid="{00000000-0005-0000-0000-0000DE720000}"/>
    <cellStyle name="Normal 2 13 7" xfId="35020" xr:uid="{00000000-0005-0000-0000-0000DF720000}"/>
    <cellStyle name="Normal 2 13 8" xfId="35024" xr:uid="{00000000-0005-0000-0000-0000E0720000}"/>
    <cellStyle name="Normal 2 13 9" xfId="35028" xr:uid="{00000000-0005-0000-0000-0000E1720000}"/>
    <cellStyle name="Normal 2 130" xfId="35050" xr:uid="{00000000-0005-0000-0000-0000E2720000}"/>
    <cellStyle name="Normal 2 130 2" xfId="35052" xr:uid="{00000000-0005-0000-0000-0000E3720000}"/>
    <cellStyle name="Normal 2 130 2 2" xfId="35054" xr:uid="{00000000-0005-0000-0000-0000E4720000}"/>
    <cellStyle name="Normal 2 130 2 2 2" xfId="35056" xr:uid="{00000000-0005-0000-0000-0000E5720000}"/>
    <cellStyle name="Normal 2 130 2 3" xfId="29866" xr:uid="{00000000-0005-0000-0000-0000E6720000}"/>
    <cellStyle name="Normal 2 130 3" xfId="35058" xr:uid="{00000000-0005-0000-0000-0000E7720000}"/>
    <cellStyle name="Normal 2 131" xfId="11909" xr:uid="{00000000-0005-0000-0000-0000E8720000}"/>
    <cellStyle name="Normal 2 131 2" xfId="35060" xr:uid="{00000000-0005-0000-0000-0000E9720000}"/>
    <cellStyle name="Normal 2 131 2 2" xfId="35063" xr:uid="{00000000-0005-0000-0000-0000EA720000}"/>
    <cellStyle name="Normal 2 131 2 2 2" xfId="2054" xr:uid="{00000000-0005-0000-0000-0000EB720000}"/>
    <cellStyle name="Normal 2 131 2 3" xfId="29897" xr:uid="{00000000-0005-0000-0000-0000EC720000}"/>
    <cellStyle name="Normal 2 131 3" xfId="35067" xr:uid="{00000000-0005-0000-0000-0000ED720000}"/>
    <cellStyle name="Normal 2 132" xfId="30655" xr:uid="{00000000-0005-0000-0000-0000EE720000}"/>
    <cellStyle name="Normal 2 132 2" xfId="35072" xr:uid="{00000000-0005-0000-0000-0000EF720000}"/>
    <cellStyle name="Normal 2 132 2 2" xfId="35075" xr:uid="{00000000-0005-0000-0000-0000F0720000}"/>
    <cellStyle name="Normal 2 132 2 2 2" xfId="35078" xr:uid="{00000000-0005-0000-0000-0000F1720000}"/>
    <cellStyle name="Normal 2 132 2 3" xfId="29909" xr:uid="{00000000-0005-0000-0000-0000F2720000}"/>
    <cellStyle name="Normal 2 132 3" xfId="35087" xr:uid="{00000000-0005-0000-0000-0000F3720000}"/>
    <cellStyle name="Normal 2 133" xfId="35090" xr:uid="{00000000-0005-0000-0000-0000F4720000}"/>
    <cellStyle name="Normal 2 133 2" xfId="35093" xr:uid="{00000000-0005-0000-0000-0000F5720000}"/>
    <cellStyle name="Normal 2 133 2 2" xfId="35096" xr:uid="{00000000-0005-0000-0000-0000F6720000}"/>
    <cellStyle name="Normal 2 133 2 2 2" xfId="35099" xr:uid="{00000000-0005-0000-0000-0000F7720000}"/>
    <cellStyle name="Normal 2 133 2 3" xfId="29916" xr:uid="{00000000-0005-0000-0000-0000F8720000}"/>
    <cellStyle name="Normal 2 133 3" xfId="15693" xr:uid="{00000000-0005-0000-0000-0000F9720000}"/>
    <cellStyle name="Normal 2 134" xfId="20239" xr:uid="{00000000-0005-0000-0000-0000FA720000}"/>
    <cellStyle name="Normal 2 134 2" xfId="21569" xr:uid="{00000000-0005-0000-0000-0000FB720000}"/>
    <cellStyle name="Normal 2 134 2 2" xfId="35101" xr:uid="{00000000-0005-0000-0000-0000FC720000}"/>
    <cellStyle name="Normal 2 134 2 2 2" xfId="35103" xr:uid="{00000000-0005-0000-0000-0000FD720000}"/>
    <cellStyle name="Normal 2 134 2 3" xfId="3458" xr:uid="{00000000-0005-0000-0000-0000FE720000}"/>
    <cellStyle name="Normal 2 134 3" xfId="35105" xr:uid="{00000000-0005-0000-0000-0000FF720000}"/>
    <cellStyle name="Normal 2 135" xfId="21572" xr:uid="{00000000-0005-0000-0000-000000730000}"/>
    <cellStyle name="Normal 2 135 2" xfId="35120" xr:uid="{00000000-0005-0000-0000-000001730000}"/>
    <cellStyle name="Normal 2 135 2 2" xfId="35122" xr:uid="{00000000-0005-0000-0000-000002730000}"/>
    <cellStyle name="Normal 2 135 2 2 2" xfId="2518" xr:uid="{00000000-0005-0000-0000-000003730000}"/>
    <cellStyle name="Normal 2 135 2 3" xfId="26986" xr:uid="{00000000-0005-0000-0000-000004730000}"/>
    <cellStyle name="Normal 2 135 3" xfId="35124" xr:uid="{00000000-0005-0000-0000-000005730000}"/>
    <cellStyle name="Normal 2 136" xfId="35126" xr:uid="{00000000-0005-0000-0000-000006730000}"/>
    <cellStyle name="Normal 2 136 2" xfId="35129" xr:uid="{00000000-0005-0000-0000-000007730000}"/>
    <cellStyle name="Normal 2 136 2 2" xfId="35131" xr:uid="{00000000-0005-0000-0000-000008730000}"/>
    <cellStyle name="Normal 2 136 2 2 2" xfId="31656" xr:uid="{00000000-0005-0000-0000-000009730000}"/>
    <cellStyle name="Normal 2 136 2 3" xfId="35133" xr:uid="{00000000-0005-0000-0000-00000A730000}"/>
    <cellStyle name="Normal 2 136 3" xfId="35135" xr:uid="{00000000-0005-0000-0000-00000B730000}"/>
    <cellStyle name="Normal 2 137" xfId="35138" xr:uid="{00000000-0005-0000-0000-00000C730000}"/>
    <cellStyle name="Normal 2 137 2" xfId="17274" xr:uid="{00000000-0005-0000-0000-00000D730000}"/>
    <cellStyle name="Normal 2 137 2 2" xfId="17280" xr:uid="{00000000-0005-0000-0000-00000E730000}"/>
    <cellStyle name="Normal 2 137 2 2 2" xfId="6991" xr:uid="{00000000-0005-0000-0000-00000F730000}"/>
    <cellStyle name="Normal 2 137 2 3" xfId="17284" xr:uid="{00000000-0005-0000-0000-000010730000}"/>
    <cellStyle name="Normal 2 137 3" xfId="17360" xr:uid="{00000000-0005-0000-0000-000011730000}"/>
    <cellStyle name="Normal 2 138" xfId="35141" xr:uid="{00000000-0005-0000-0000-000012730000}"/>
    <cellStyle name="Normal 2 138 2" xfId="25008" xr:uid="{00000000-0005-0000-0000-000013730000}"/>
    <cellStyle name="Normal 2 138 2 2" xfId="25013" xr:uid="{00000000-0005-0000-0000-000014730000}"/>
    <cellStyle name="Normal 2 138 2 2 2" xfId="35144" xr:uid="{00000000-0005-0000-0000-000015730000}"/>
    <cellStyle name="Normal 2 138 2 3" xfId="25017" xr:uid="{00000000-0005-0000-0000-000016730000}"/>
    <cellStyle name="Normal 2 138 3" xfId="25021" xr:uid="{00000000-0005-0000-0000-000017730000}"/>
    <cellStyle name="Normal 2 139" xfId="35147" xr:uid="{00000000-0005-0000-0000-000018730000}"/>
    <cellStyle name="Normal 2 139 2" xfId="35149" xr:uid="{00000000-0005-0000-0000-000019730000}"/>
    <cellStyle name="Normal 2 139 2 2" xfId="3092" xr:uid="{00000000-0005-0000-0000-00001A730000}"/>
    <cellStyle name="Normal 2 139 2 2 2" xfId="3096" xr:uid="{00000000-0005-0000-0000-00001B730000}"/>
    <cellStyle name="Normal 2 139 2 3" xfId="3106" xr:uid="{00000000-0005-0000-0000-00001C730000}"/>
    <cellStyle name="Normal 2 139 3" xfId="15038" xr:uid="{00000000-0005-0000-0000-00001D730000}"/>
    <cellStyle name="Normal 2 14" xfId="2032" xr:uid="{00000000-0005-0000-0000-00001E730000}"/>
    <cellStyle name="Normal 2 14 10" xfId="35152" xr:uid="{00000000-0005-0000-0000-00001F730000}"/>
    <cellStyle name="Normal 2 14 11" xfId="8189" xr:uid="{00000000-0005-0000-0000-000020730000}"/>
    <cellStyle name="Normal 2 14 12" xfId="33605" xr:uid="{00000000-0005-0000-0000-000021730000}"/>
    <cellStyle name="Normal 2 14 13" xfId="35154" xr:uid="{00000000-0005-0000-0000-000022730000}"/>
    <cellStyle name="Normal 2 14 14" xfId="35156" xr:uid="{00000000-0005-0000-0000-000023730000}"/>
    <cellStyle name="Normal 2 14 15" xfId="35159" xr:uid="{00000000-0005-0000-0000-000024730000}"/>
    <cellStyle name="Normal 2 14 16" xfId="35161" xr:uid="{00000000-0005-0000-0000-000025730000}"/>
    <cellStyle name="Normal 2 14 17" xfId="35163" xr:uid="{00000000-0005-0000-0000-000026730000}"/>
    <cellStyle name="Normal 2 14 18" xfId="31464" xr:uid="{00000000-0005-0000-0000-000027730000}"/>
    <cellStyle name="Normal 2 14 19" xfId="31468" xr:uid="{00000000-0005-0000-0000-000028730000}"/>
    <cellStyle name="Normal 2 14 2" xfId="35164" xr:uid="{00000000-0005-0000-0000-000029730000}"/>
    <cellStyle name="Normal 2 14 2 2" xfId="30794" xr:uid="{00000000-0005-0000-0000-00002A730000}"/>
    <cellStyle name="Normal 2 14 20" xfId="35158" xr:uid="{00000000-0005-0000-0000-00002B730000}"/>
    <cellStyle name="Normal 2 14 21" xfId="35160" xr:uid="{00000000-0005-0000-0000-00002C730000}"/>
    <cellStyle name="Normal 2 14 22" xfId="35162" xr:uid="{00000000-0005-0000-0000-00002D730000}"/>
    <cellStyle name="Normal 2 14 23" xfId="31465" xr:uid="{00000000-0005-0000-0000-00002E730000}"/>
    <cellStyle name="Normal 2 14 24" xfId="31469" xr:uid="{00000000-0005-0000-0000-00002F730000}"/>
    <cellStyle name="Normal 2 14 25" xfId="31473" xr:uid="{00000000-0005-0000-0000-000030730000}"/>
    <cellStyle name="Normal 2 14 26" xfId="34740" xr:uid="{00000000-0005-0000-0000-000031730000}"/>
    <cellStyle name="Normal 2 14 27" xfId="35165" xr:uid="{00000000-0005-0000-0000-000032730000}"/>
    <cellStyle name="Normal 2 14 3" xfId="35166" xr:uid="{00000000-0005-0000-0000-000033730000}"/>
    <cellStyle name="Normal 2 14 4" xfId="35167" xr:uid="{00000000-0005-0000-0000-000034730000}"/>
    <cellStyle name="Normal 2 14 5" xfId="35168" xr:uid="{00000000-0005-0000-0000-000035730000}"/>
    <cellStyle name="Normal 2 14 6" xfId="11334" xr:uid="{00000000-0005-0000-0000-000036730000}"/>
    <cellStyle name="Normal 2 14 7" xfId="35169" xr:uid="{00000000-0005-0000-0000-000037730000}"/>
    <cellStyle name="Normal 2 14 8" xfId="35170" xr:uid="{00000000-0005-0000-0000-000038730000}"/>
    <cellStyle name="Normal 2 14 9" xfId="21169" xr:uid="{00000000-0005-0000-0000-000039730000}"/>
    <cellStyle name="Normal 2 140" xfId="21573" xr:uid="{00000000-0005-0000-0000-00003A730000}"/>
    <cellStyle name="Normal 2 140 2" xfId="35119" xr:uid="{00000000-0005-0000-0000-00003B730000}"/>
    <cellStyle name="Normal 2 140 2 2" xfId="35121" xr:uid="{00000000-0005-0000-0000-00003C730000}"/>
    <cellStyle name="Normal 2 140 2 2 2" xfId="2517" xr:uid="{00000000-0005-0000-0000-00003D730000}"/>
    <cellStyle name="Normal 2 140 2 3" xfId="26987" xr:uid="{00000000-0005-0000-0000-00003E730000}"/>
    <cellStyle name="Normal 2 140 3" xfId="35123" xr:uid="{00000000-0005-0000-0000-00003F730000}"/>
    <cellStyle name="Normal 2 141" xfId="35125" xr:uid="{00000000-0005-0000-0000-000040730000}"/>
    <cellStyle name="Normal 2 141 2" xfId="35128" xr:uid="{00000000-0005-0000-0000-000041730000}"/>
    <cellStyle name="Normal 2 141 2 2" xfId="35130" xr:uid="{00000000-0005-0000-0000-000042730000}"/>
    <cellStyle name="Normal 2 141 2 2 2" xfId="31657" xr:uid="{00000000-0005-0000-0000-000043730000}"/>
    <cellStyle name="Normal 2 141 2 3" xfId="35132" xr:uid="{00000000-0005-0000-0000-000044730000}"/>
    <cellStyle name="Normal 2 141 3" xfId="35134" xr:uid="{00000000-0005-0000-0000-000045730000}"/>
    <cellStyle name="Normal 2 142" xfId="35137" xr:uid="{00000000-0005-0000-0000-000046730000}"/>
    <cellStyle name="Normal 2 142 2" xfId="17275" xr:uid="{00000000-0005-0000-0000-000047730000}"/>
    <cellStyle name="Normal 2 142 2 2" xfId="17281" xr:uid="{00000000-0005-0000-0000-000048730000}"/>
    <cellStyle name="Normal 2 142 2 2 2" xfId="6992" xr:uid="{00000000-0005-0000-0000-000049730000}"/>
    <cellStyle name="Normal 2 142 2 3" xfId="17285" xr:uid="{00000000-0005-0000-0000-00004A730000}"/>
    <cellStyle name="Normal 2 142 3" xfId="17361" xr:uid="{00000000-0005-0000-0000-00004B730000}"/>
    <cellStyle name="Normal 2 143" xfId="35140" xr:uid="{00000000-0005-0000-0000-00004C730000}"/>
    <cellStyle name="Normal 2 143 2" xfId="25009" xr:uid="{00000000-0005-0000-0000-00004D730000}"/>
    <cellStyle name="Normal 2 143 2 2" xfId="25014" xr:uid="{00000000-0005-0000-0000-00004E730000}"/>
    <cellStyle name="Normal 2 143 2 2 2" xfId="35143" xr:uid="{00000000-0005-0000-0000-00004F730000}"/>
    <cellStyle name="Normal 2 143 2 3" xfId="25018" xr:uid="{00000000-0005-0000-0000-000050730000}"/>
    <cellStyle name="Normal 2 143 3" xfId="25022" xr:uid="{00000000-0005-0000-0000-000051730000}"/>
    <cellStyle name="Normal 2 144" xfId="35146" xr:uid="{00000000-0005-0000-0000-000052730000}"/>
    <cellStyle name="Normal 2 144 2" xfId="35148" xr:uid="{00000000-0005-0000-0000-000053730000}"/>
    <cellStyle name="Normal 2 144 2 2" xfId="3091" xr:uid="{00000000-0005-0000-0000-000054730000}"/>
    <cellStyle name="Normal 2 144 2 2 2" xfId="3095" xr:uid="{00000000-0005-0000-0000-000055730000}"/>
    <cellStyle name="Normal 2 144 2 3" xfId="3105" xr:uid="{00000000-0005-0000-0000-000056730000}"/>
    <cellStyle name="Normal 2 144 3" xfId="15039" xr:uid="{00000000-0005-0000-0000-000057730000}"/>
    <cellStyle name="Normal 2 145" xfId="35174" xr:uid="{00000000-0005-0000-0000-000058730000}"/>
    <cellStyle name="Normal 2 145 2" xfId="6787" xr:uid="{00000000-0005-0000-0000-000059730000}"/>
    <cellStyle name="Normal 2 145 2 2" xfId="3328" xr:uid="{00000000-0005-0000-0000-00005A730000}"/>
    <cellStyle name="Normal 2 145 2 2 2" xfId="3335" xr:uid="{00000000-0005-0000-0000-00005B730000}"/>
    <cellStyle name="Normal 2 145 2 3" xfId="3340" xr:uid="{00000000-0005-0000-0000-00005C730000}"/>
    <cellStyle name="Normal 2 145 3" xfId="6795" xr:uid="{00000000-0005-0000-0000-00005D730000}"/>
    <cellStyle name="Normal 2 146" xfId="35178" xr:uid="{00000000-0005-0000-0000-00005E730000}"/>
    <cellStyle name="Normal 2 146 2" xfId="6810" xr:uid="{00000000-0005-0000-0000-00005F730000}"/>
    <cellStyle name="Normal 2 146 2 2" xfId="3432" xr:uid="{00000000-0005-0000-0000-000060730000}"/>
    <cellStyle name="Normal 2 146 2 2 2" xfId="35180" xr:uid="{00000000-0005-0000-0000-000061730000}"/>
    <cellStyle name="Normal 2 146 2 3" xfId="11156" xr:uid="{00000000-0005-0000-0000-000062730000}"/>
    <cellStyle name="Normal 2 146 3" xfId="6817" xr:uid="{00000000-0005-0000-0000-000063730000}"/>
    <cellStyle name="Normal 2 147" xfId="35184" xr:uid="{00000000-0005-0000-0000-000064730000}"/>
    <cellStyle name="Normal 2 147 2" xfId="6830" xr:uid="{00000000-0005-0000-0000-000065730000}"/>
    <cellStyle name="Normal 2 147 2 2" xfId="25543" xr:uid="{00000000-0005-0000-0000-000066730000}"/>
    <cellStyle name="Normal 2 147 2 2 2" xfId="35186" xr:uid="{00000000-0005-0000-0000-000067730000}"/>
    <cellStyle name="Normal 2 147 2 3" xfId="11213" xr:uid="{00000000-0005-0000-0000-000068730000}"/>
    <cellStyle name="Normal 2 147 3" xfId="15113" xr:uid="{00000000-0005-0000-0000-000069730000}"/>
    <cellStyle name="Normal 2 148" xfId="35191" xr:uid="{00000000-0005-0000-0000-00006A730000}"/>
    <cellStyle name="Normal 2 148 2" xfId="25834" xr:uid="{00000000-0005-0000-0000-00006B730000}"/>
    <cellStyle name="Normal 2 148 2 2" xfId="25840" xr:uid="{00000000-0005-0000-0000-00006C730000}"/>
    <cellStyle name="Normal 2 148 2 2 2" xfId="35193" xr:uid="{00000000-0005-0000-0000-00006D730000}"/>
    <cellStyle name="Normal 2 148 2 3" xfId="11239" xr:uid="{00000000-0005-0000-0000-00006E730000}"/>
    <cellStyle name="Normal 2 148 3" xfId="15134" xr:uid="{00000000-0005-0000-0000-00006F730000}"/>
    <cellStyle name="Normal 2 149" xfId="25744" xr:uid="{00000000-0005-0000-0000-000070730000}"/>
    <cellStyle name="Normal 2 149 2" xfId="35196" xr:uid="{00000000-0005-0000-0000-000071730000}"/>
    <cellStyle name="Normal 2 149 2 2" xfId="35198" xr:uid="{00000000-0005-0000-0000-000072730000}"/>
    <cellStyle name="Normal 2 149 2 2 2" xfId="35200" xr:uid="{00000000-0005-0000-0000-000073730000}"/>
    <cellStyle name="Normal 2 149 2 3" xfId="11255" xr:uid="{00000000-0005-0000-0000-000074730000}"/>
    <cellStyle name="Normal 2 149 3" xfId="16158" xr:uid="{00000000-0005-0000-0000-000075730000}"/>
    <cellStyle name="Normal 2 15" xfId="5981" xr:uid="{00000000-0005-0000-0000-000076730000}"/>
    <cellStyle name="Normal 2 15 10" xfId="35203" xr:uid="{00000000-0005-0000-0000-000077730000}"/>
    <cellStyle name="Normal 2 15 11" xfId="35211" xr:uid="{00000000-0005-0000-0000-000078730000}"/>
    <cellStyle name="Normal 2 15 12" xfId="35215" xr:uid="{00000000-0005-0000-0000-000079730000}"/>
    <cellStyle name="Normal 2 15 13" xfId="35218" xr:uid="{00000000-0005-0000-0000-00007A730000}"/>
    <cellStyle name="Normal 2 15 14" xfId="35220" xr:uid="{00000000-0005-0000-0000-00007B730000}"/>
    <cellStyle name="Normal 2 15 15" xfId="6035" xr:uid="{00000000-0005-0000-0000-00007C730000}"/>
    <cellStyle name="Normal 2 15 16" xfId="6045" xr:uid="{00000000-0005-0000-0000-00007D730000}"/>
    <cellStyle name="Normal 2 15 17" xfId="6056" xr:uid="{00000000-0005-0000-0000-00007E730000}"/>
    <cellStyle name="Normal 2 15 18" xfId="6064" xr:uid="{00000000-0005-0000-0000-00007F730000}"/>
    <cellStyle name="Normal 2 15 19" xfId="35222" xr:uid="{00000000-0005-0000-0000-000080730000}"/>
    <cellStyle name="Normal 2 15 2" xfId="9215" xr:uid="{00000000-0005-0000-0000-000081730000}"/>
    <cellStyle name="Normal 2 15 2 2" xfId="35224" xr:uid="{00000000-0005-0000-0000-000082730000}"/>
    <cellStyle name="Normal 2 15 20" xfId="6036" xr:uid="{00000000-0005-0000-0000-000083730000}"/>
    <cellStyle name="Normal 2 15 21" xfId="6046" xr:uid="{00000000-0005-0000-0000-000084730000}"/>
    <cellStyle name="Normal 2 15 22" xfId="6057" xr:uid="{00000000-0005-0000-0000-000085730000}"/>
    <cellStyle name="Normal 2 15 23" xfId="6065" xr:uid="{00000000-0005-0000-0000-000086730000}"/>
    <cellStyle name="Normal 2 15 24" xfId="35221" xr:uid="{00000000-0005-0000-0000-000087730000}"/>
    <cellStyle name="Normal 2 15 25" xfId="13169" xr:uid="{00000000-0005-0000-0000-000088730000}"/>
    <cellStyle name="Normal 2 15 3" xfId="14915" xr:uid="{00000000-0005-0000-0000-000089730000}"/>
    <cellStyle name="Normal 2 15 4" xfId="35226" xr:uid="{00000000-0005-0000-0000-00008A730000}"/>
    <cellStyle name="Normal 2 15 5" xfId="35228" xr:uid="{00000000-0005-0000-0000-00008B730000}"/>
    <cellStyle name="Normal 2 15 6" xfId="35230" xr:uid="{00000000-0005-0000-0000-00008C730000}"/>
    <cellStyle name="Normal 2 15 7" xfId="35232" xr:uid="{00000000-0005-0000-0000-00008D730000}"/>
    <cellStyle name="Normal 2 15 8" xfId="35234" xr:uid="{00000000-0005-0000-0000-00008E730000}"/>
    <cellStyle name="Normal 2 15 9" xfId="21174" xr:uid="{00000000-0005-0000-0000-00008F730000}"/>
    <cellStyle name="Normal 2 150" xfId="35173" xr:uid="{00000000-0005-0000-0000-000090730000}"/>
    <cellStyle name="Normal 2 150 2" xfId="6788" xr:uid="{00000000-0005-0000-0000-000091730000}"/>
    <cellStyle name="Normal 2 150 2 2" xfId="3327" xr:uid="{00000000-0005-0000-0000-000092730000}"/>
    <cellStyle name="Normal 2 150 2 2 2" xfId="3334" xr:uid="{00000000-0005-0000-0000-000093730000}"/>
    <cellStyle name="Normal 2 150 2 3" xfId="3339" xr:uid="{00000000-0005-0000-0000-000094730000}"/>
    <cellStyle name="Normal 2 150 3" xfId="6796" xr:uid="{00000000-0005-0000-0000-000095730000}"/>
    <cellStyle name="Normal 2 151" xfId="35177" xr:uid="{00000000-0005-0000-0000-000096730000}"/>
    <cellStyle name="Normal 2 151 2" xfId="6811" xr:uid="{00000000-0005-0000-0000-000097730000}"/>
    <cellStyle name="Normal 2 151 2 2" xfId="3431" xr:uid="{00000000-0005-0000-0000-000098730000}"/>
    <cellStyle name="Normal 2 151 2 2 2" xfId="35179" xr:uid="{00000000-0005-0000-0000-000099730000}"/>
    <cellStyle name="Normal 2 151 2 3" xfId="11157" xr:uid="{00000000-0005-0000-0000-00009A730000}"/>
    <cellStyle name="Normal 2 151 3" xfId="6818" xr:uid="{00000000-0005-0000-0000-00009B730000}"/>
    <cellStyle name="Normal 2 152" xfId="35183" xr:uid="{00000000-0005-0000-0000-00009C730000}"/>
    <cellStyle name="Normal 2 152 2" xfId="6831" xr:uid="{00000000-0005-0000-0000-00009D730000}"/>
    <cellStyle name="Normal 2 152 2 2" xfId="25544" xr:uid="{00000000-0005-0000-0000-00009E730000}"/>
    <cellStyle name="Normal 2 152 2 2 2" xfId="35185" xr:uid="{00000000-0005-0000-0000-00009F730000}"/>
    <cellStyle name="Normal 2 152 2 3" xfId="11214" xr:uid="{00000000-0005-0000-0000-0000A0730000}"/>
    <cellStyle name="Normal 2 152 3" xfId="15114" xr:uid="{00000000-0005-0000-0000-0000A1730000}"/>
    <cellStyle name="Normal 2 153" xfId="35190" xr:uid="{00000000-0005-0000-0000-0000A2730000}"/>
    <cellStyle name="Normal 2 153 2" xfId="25835" xr:uid="{00000000-0005-0000-0000-0000A3730000}"/>
    <cellStyle name="Normal 2 153 2 2" xfId="25841" xr:uid="{00000000-0005-0000-0000-0000A4730000}"/>
    <cellStyle name="Normal 2 153 2 2 2" xfId="35192" xr:uid="{00000000-0005-0000-0000-0000A5730000}"/>
    <cellStyle name="Normal 2 153 2 3" xfId="11240" xr:uid="{00000000-0005-0000-0000-0000A6730000}"/>
    <cellStyle name="Normal 2 153 3" xfId="15135" xr:uid="{00000000-0005-0000-0000-0000A7730000}"/>
    <cellStyle name="Normal 2 154" xfId="25745" xr:uid="{00000000-0005-0000-0000-0000A8730000}"/>
    <cellStyle name="Normal 2 154 2" xfId="35195" xr:uid="{00000000-0005-0000-0000-0000A9730000}"/>
    <cellStyle name="Normal 2 154 2 2" xfId="35197" xr:uid="{00000000-0005-0000-0000-0000AA730000}"/>
    <cellStyle name="Normal 2 154 2 2 2" xfId="35199" xr:uid="{00000000-0005-0000-0000-0000AB730000}"/>
    <cellStyle name="Normal 2 154 2 3" xfId="11256" xr:uid="{00000000-0005-0000-0000-0000AC730000}"/>
    <cellStyle name="Normal 2 154 3" xfId="16159" xr:uid="{00000000-0005-0000-0000-0000AD730000}"/>
    <cellStyle name="Normal 2 155" xfId="25751" xr:uid="{00000000-0005-0000-0000-0000AE730000}"/>
    <cellStyle name="Normal 2 155 2" xfId="35236" xr:uid="{00000000-0005-0000-0000-0000AF730000}"/>
    <cellStyle name="Normal 2 155 2 2" xfId="35238" xr:uid="{00000000-0005-0000-0000-0000B0730000}"/>
    <cellStyle name="Normal 2 155 2 2 2" xfId="35240" xr:uid="{00000000-0005-0000-0000-0000B1730000}"/>
    <cellStyle name="Normal 2 155 2 3" xfId="35242" xr:uid="{00000000-0005-0000-0000-0000B2730000}"/>
    <cellStyle name="Normal 2 155 3" xfId="16164" xr:uid="{00000000-0005-0000-0000-0000B3730000}"/>
    <cellStyle name="Normal 2 156" xfId="28647" xr:uid="{00000000-0005-0000-0000-0000B4730000}"/>
    <cellStyle name="Normal 2 156 2" xfId="35244" xr:uid="{00000000-0005-0000-0000-0000B5730000}"/>
    <cellStyle name="Normal 2 156 2 2" xfId="35246" xr:uid="{00000000-0005-0000-0000-0000B6730000}"/>
    <cellStyle name="Normal 2 156 2 2 2" xfId="29096" xr:uid="{00000000-0005-0000-0000-0000B7730000}"/>
    <cellStyle name="Normal 2 156 2 3" xfId="35248" xr:uid="{00000000-0005-0000-0000-0000B8730000}"/>
    <cellStyle name="Normal 2 156 3" xfId="35250" xr:uid="{00000000-0005-0000-0000-0000B9730000}"/>
    <cellStyle name="Normal 2 157" xfId="32480" xr:uid="{00000000-0005-0000-0000-0000BA730000}"/>
    <cellStyle name="Normal 2 157 2" xfId="28860" xr:uid="{00000000-0005-0000-0000-0000BB730000}"/>
    <cellStyle name="Normal 2 157 2 2" xfId="35252" xr:uid="{00000000-0005-0000-0000-0000BC730000}"/>
    <cellStyle name="Normal 2 157 2 2 2" xfId="26431" xr:uid="{00000000-0005-0000-0000-0000BD730000}"/>
    <cellStyle name="Normal 2 157 2 3" xfId="35253" xr:uid="{00000000-0005-0000-0000-0000BE730000}"/>
    <cellStyle name="Normal 2 157 3" xfId="28865" xr:uid="{00000000-0005-0000-0000-0000BF730000}"/>
    <cellStyle name="Normal 2 158" xfId="3714" xr:uid="{00000000-0005-0000-0000-0000C0730000}"/>
    <cellStyle name="Normal 2 158 2" xfId="733" xr:uid="{00000000-0005-0000-0000-0000C1730000}"/>
    <cellStyle name="Normal 2 158 2 2" xfId="3723" xr:uid="{00000000-0005-0000-0000-0000C2730000}"/>
    <cellStyle name="Normal 2 158 2 2 2" xfId="3730" xr:uid="{00000000-0005-0000-0000-0000C3730000}"/>
    <cellStyle name="Normal 2 158 2 3" xfId="3741" xr:uid="{00000000-0005-0000-0000-0000C4730000}"/>
    <cellStyle name="Normal 2 158 3" xfId="3778" xr:uid="{00000000-0005-0000-0000-0000C5730000}"/>
    <cellStyle name="Normal 2 159" xfId="981" xr:uid="{00000000-0005-0000-0000-0000C6730000}"/>
    <cellStyle name="Normal 2 159 2" xfId="1477" xr:uid="{00000000-0005-0000-0000-0000C7730000}"/>
    <cellStyle name="Normal 2 159 2 2" xfId="3783" xr:uid="{00000000-0005-0000-0000-0000C8730000}"/>
    <cellStyle name="Normal 2 159 2 2 2" xfId="3222" xr:uid="{00000000-0005-0000-0000-0000C9730000}"/>
    <cellStyle name="Normal 2 159 2 3" xfId="3792" xr:uid="{00000000-0005-0000-0000-0000CA730000}"/>
    <cellStyle name="Normal 2 159 3" xfId="1487" xr:uid="{00000000-0005-0000-0000-0000CB730000}"/>
    <cellStyle name="Normal 2 16" xfId="35255" xr:uid="{00000000-0005-0000-0000-0000CC730000}"/>
    <cellStyle name="Normal 2 16 10" xfId="35259" xr:uid="{00000000-0005-0000-0000-0000CD730000}"/>
    <cellStyle name="Normal 2 16 11" xfId="35263" xr:uid="{00000000-0005-0000-0000-0000CE730000}"/>
    <cellStyle name="Normal 2 16 12" xfId="35265" xr:uid="{00000000-0005-0000-0000-0000CF730000}"/>
    <cellStyle name="Normal 2 16 13" xfId="23502" xr:uid="{00000000-0005-0000-0000-0000D0730000}"/>
    <cellStyle name="Normal 2 16 14" xfId="35267" xr:uid="{00000000-0005-0000-0000-0000D1730000}"/>
    <cellStyle name="Normal 2 16 15" xfId="35269" xr:uid="{00000000-0005-0000-0000-0000D2730000}"/>
    <cellStyle name="Normal 2 16 16" xfId="35271" xr:uid="{00000000-0005-0000-0000-0000D3730000}"/>
    <cellStyle name="Normal 2 16 17" xfId="35272" xr:uid="{00000000-0005-0000-0000-0000D4730000}"/>
    <cellStyle name="Normal 2 16 18" xfId="24181" xr:uid="{00000000-0005-0000-0000-0000D5730000}"/>
    <cellStyle name="Normal 2 16 19" xfId="24183" xr:uid="{00000000-0005-0000-0000-0000D6730000}"/>
    <cellStyle name="Normal 2 16 2" xfId="14957" xr:uid="{00000000-0005-0000-0000-0000D7730000}"/>
    <cellStyle name="Normal 2 16 2 2" xfId="35274" xr:uid="{00000000-0005-0000-0000-0000D8730000}"/>
    <cellStyle name="Normal 2 16 20" xfId="35268" xr:uid="{00000000-0005-0000-0000-0000D9730000}"/>
    <cellStyle name="Normal 2 16 21" xfId="35270" xr:uid="{00000000-0005-0000-0000-0000DA730000}"/>
    <cellStyle name="Normal 2 16 3" xfId="35276" xr:uid="{00000000-0005-0000-0000-0000DB730000}"/>
    <cellStyle name="Normal 2 16 4" xfId="12320" xr:uid="{00000000-0005-0000-0000-0000DC730000}"/>
    <cellStyle name="Normal 2 16 5" xfId="31327" xr:uid="{00000000-0005-0000-0000-0000DD730000}"/>
    <cellStyle name="Normal 2 16 6" xfId="30857" xr:uid="{00000000-0005-0000-0000-0000DE730000}"/>
    <cellStyle name="Normal 2 16 7" xfId="31375" xr:uid="{00000000-0005-0000-0000-0000DF730000}"/>
    <cellStyle name="Normal 2 16 8" xfId="31389" xr:uid="{00000000-0005-0000-0000-0000E0730000}"/>
    <cellStyle name="Normal 2 16 9" xfId="31400" xr:uid="{00000000-0005-0000-0000-0000E1730000}"/>
    <cellStyle name="Normal 2 160" xfId="25752" xr:uid="{00000000-0005-0000-0000-0000E2730000}"/>
    <cellStyle name="Normal 2 160 2" xfId="35235" xr:uid="{00000000-0005-0000-0000-0000E3730000}"/>
    <cellStyle name="Normal 2 160 2 2" xfId="35237" xr:uid="{00000000-0005-0000-0000-0000E4730000}"/>
    <cellStyle name="Normal 2 160 2 2 2" xfId="35239" xr:uid="{00000000-0005-0000-0000-0000E5730000}"/>
    <cellStyle name="Normal 2 160 2 3" xfId="35241" xr:uid="{00000000-0005-0000-0000-0000E6730000}"/>
    <cellStyle name="Normal 2 160 3" xfId="16165" xr:uid="{00000000-0005-0000-0000-0000E7730000}"/>
    <cellStyle name="Normal 2 161" xfId="28648" xr:uid="{00000000-0005-0000-0000-0000E8730000}"/>
    <cellStyle name="Normal 2 161 2" xfId="35243" xr:uid="{00000000-0005-0000-0000-0000E9730000}"/>
    <cellStyle name="Normal 2 161 2 2" xfId="35245" xr:uid="{00000000-0005-0000-0000-0000EA730000}"/>
    <cellStyle name="Normal 2 161 2 2 2" xfId="29097" xr:uid="{00000000-0005-0000-0000-0000EB730000}"/>
    <cellStyle name="Normal 2 161 2 3" xfId="35247" xr:uid="{00000000-0005-0000-0000-0000EC730000}"/>
    <cellStyle name="Normal 2 161 3" xfId="35249" xr:uid="{00000000-0005-0000-0000-0000ED730000}"/>
    <cellStyle name="Normal 2 162" xfId="32481" xr:uid="{00000000-0005-0000-0000-0000EE730000}"/>
    <cellStyle name="Normal 2 162 2" xfId="28861" xr:uid="{00000000-0005-0000-0000-0000EF730000}"/>
    <cellStyle name="Normal 2 162 2 2" xfId="35251" xr:uid="{00000000-0005-0000-0000-0000F0730000}"/>
    <cellStyle name="Normal 2 162 2 2 2" xfId="26432" xr:uid="{00000000-0005-0000-0000-0000F1730000}"/>
    <cellStyle name="Normal 2 162 2 2 2 2" xfId="26436" xr:uid="{00000000-0005-0000-0000-0000F2730000}"/>
    <cellStyle name="Normal 2 162 2 2 3" xfId="26604" xr:uid="{00000000-0005-0000-0000-0000F3730000}"/>
    <cellStyle name="Normal 2 162 3" xfId="28866" xr:uid="{00000000-0005-0000-0000-0000F4730000}"/>
    <cellStyle name="Normal 2 162 3 2" xfId="35277" xr:uid="{00000000-0005-0000-0000-0000F5730000}"/>
    <cellStyle name="Normal 2 162 3 2 2" xfId="8760" xr:uid="{00000000-0005-0000-0000-0000F6730000}"/>
    <cellStyle name="Normal 2 162 3 3" xfId="35278" xr:uid="{00000000-0005-0000-0000-0000F7730000}"/>
    <cellStyle name="Normal 2 162 4" xfId="28869" xr:uid="{00000000-0005-0000-0000-0000F8730000}"/>
    <cellStyle name="Normal 2 163" xfId="3713" xr:uid="{00000000-0005-0000-0000-0000F9730000}"/>
    <cellStyle name="Normal 2 163 2" xfId="732" xr:uid="{00000000-0005-0000-0000-0000FA730000}"/>
    <cellStyle name="Normal 2 163 2 2" xfId="3722" xr:uid="{00000000-0005-0000-0000-0000FB730000}"/>
    <cellStyle name="Normal 2 163 2 2 2" xfId="3729" xr:uid="{00000000-0005-0000-0000-0000FC730000}"/>
    <cellStyle name="Normal 2 163 2 3" xfId="3740" xr:uid="{00000000-0005-0000-0000-0000FD730000}"/>
    <cellStyle name="Normal 2 163 3" xfId="3777" xr:uid="{00000000-0005-0000-0000-0000FE730000}"/>
    <cellStyle name="Normal 2 164" xfId="980" xr:uid="{00000000-0005-0000-0000-0000FF730000}"/>
    <cellStyle name="Normal 2 164 2" xfId="1476" xr:uid="{00000000-0005-0000-0000-000000740000}"/>
    <cellStyle name="Normal 2 164 2 2" xfId="3782" xr:uid="{00000000-0005-0000-0000-000001740000}"/>
    <cellStyle name="Normal 2 164 2 2 2" xfId="3221" xr:uid="{00000000-0005-0000-0000-000002740000}"/>
    <cellStyle name="Normal 2 164 2 3" xfId="3791" xr:uid="{00000000-0005-0000-0000-000003740000}"/>
    <cellStyle name="Normal 2 164 3" xfId="1486" xr:uid="{00000000-0005-0000-0000-000004740000}"/>
    <cellStyle name="Normal 2 165" xfId="3809" xr:uid="{00000000-0005-0000-0000-000005740000}"/>
    <cellStyle name="Normal 2 165 2" xfId="408" xr:uid="{00000000-0005-0000-0000-000006740000}"/>
    <cellStyle name="Normal 2 165 2 2" xfId="3815" xr:uid="{00000000-0005-0000-0000-000007740000}"/>
    <cellStyle name="Normal 2 165 2 2 2" xfId="8665" xr:uid="{00000000-0005-0000-0000-000008740000}"/>
    <cellStyle name="Normal 2 165 2 3" xfId="8670" xr:uid="{00000000-0005-0000-0000-000009740000}"/>
    <cellStyle name="Normal 2 165 3" xfId="425" xr:uid="{00000000-0005-0000-0000-00000A740000}"/>
    <cellStyle name="Normal 2 166" xfId="3832" xr:uid="{00000000-0005-0000-0000-00000B740000}"/>
    <cellStyle name="Normal 2 166 2" xfId="1539" xr:uid="{00000000-0005-0000-0000-00000C740000}"/>
    <cellStyle name="Normal 2 167" xfId="3841" xr:uid="{00000000-0005-0000-0000-00000D740000}"/>
    <cellStyle name="Normal 2 167 2" xfId="8727" xr:uid="{00000000-0005-0000-0000-00000E740000}"/>
    <cellStyle name="Normal 2 168" xfId="3849" xr:uid="{00000000-0005-0000-0000-00000F740000}"/>
    <cellStyle name="Normal 2 168 2" xfId="30849" xr:uid="{00000000-0005-0000-0000-000010740000}"/>
    <cellStyle name="Normal 2 169" xfId="33156" xr:uid="{00000000-0005-0000-0000-000011740000}"/>
    <cellStyle name="Normal 2 169 2" xfId="30883" xr:uid="{00000000-0005-0000-0000-000012740000}"/>
    <cellStyle name="Normal 2 17" xfId="35280" xr:uid="{00000000-0005-0000-0000-000013740000}"/>
    <cellStyle name="Normal 2 17 10" xfId="17680" xr:uid="{00000000-0005-0000-0000-000014740000}"/>
    <cellStyle name="Normal 2 17 11" xfId="17724" xr:uid="{00000000-0005-0000-0000-000015740000}"/>
    <cellStyle name="Normal 2 17 12" xfId="19458" xr:uid="{00000000-0005-0000-0000-000016740000}"/>
    <cellStyle name="Normal 2 17 13" xfId="10730" xr:uid="{00000000-0005-0000-0000-000017740000}"/>
    <cellStyle name="Normal 2 17 14" xfId="24488" xr:uid="{00000000-0005-0000-0000-000018740000}"/>
    <cellStyle name="Normal 2 17 15" xfId="24500" xr:uid="{00000000-0005-0000-0000-000019740000}"/>
    <cellStyle name="Normal 2 17 16" xfId="11930" xr:uid="{00000000-0005-0000-0000-00001A740000}"/>
    <cellStyle name="Normal 2 17 17" xfId="11950" xr:uid="{00000000-0005-0000-0000-00001B740000}"/>
    <cellStyle name="Normal 2 17 18" xfId="11959" xr:uid="{00000000-0005-0000-0000-00001C740000}"/>
    <cellStyle name="Normal 2 17 19" xfId="20514" xr:uid="{00000000-0005-0000-0000-00001D740000}"/>
    <cellStyle name="Normal 2 17 2" xfId="35282" xr:uid="{00000000-0005-0000-0000-00001E740000}"/>
    <cellStyle name="Normal 2 17 2 2" xfId="35283" xr:uid="{00000000-0005-0000-0000-00001F740000}"/>
    <cellStyle name="Normal 2 17 20" xfId="24501" xr:uid="{00000000-0005-0000-0000-000020740000}"/>
    <cellStyle name="Normal 2 17 21" xfId="11931" xr:uid="{00000000-0005-0000-0000-000021740000}"/>
    <cellStyle name="Normal 2 17 3" xfId="35285" xr:uid="{00000000-0005-0000-0000-000022740000}"/>
    <cellStyle name="Normal 2 17 4" xfId="35287" xr:uid="{00000000-0005-0000-0000-000023740000}"/>
    <cellStyle name="Normal 2 17 5" xfId="31411" xr:uid="{00000000-0005-0000-0000-000024740000}"/>
    <cellStyle name="Normal 2 17 6" xfId="31426" xr:uid="{00000000-0005-0000-0000-000025740000}"/>
    <cellStyle name="Normal 2 17 7" xfId="8306" xr:uid="{00000000-0005-0000-0000-000026740000}"/>
    <cellStyle name="Normal 2 17 8" xfId="6344" xr:uid="{00000000-0005-0000-0000-000027740000}"/>
    <cellStyle name="Normal 2 17 9" xfId="8320" xr:uid="{00000000-0005-0000-0000-000028740000}"/>
    <cellStyle name="Normal 2 170" xfId="3808" xr:uid="{00000000-0005-0000-0000-000029740000}"/>
    <cellStyle name="Normal 2 170 2" xfId="409" xr:uid="{00000000-0005-0000-0000-00002A740000}"/>
    <cellStyle name="Normal 2 171" xfId="3831" xr:uid="{00000000-0005-0000-0000-00002B740000}"/>
    <cellStyle name="Normal 2 171 2" xfId="1538" xr:uid="{00000000-0005-0000-0000-00002C740000}"/>
    <cellStyle name="Normal 2 172" xfId="3840" xr:uid="{00000000-0005-0000-0000-00002D740000}"/>
    <cellStyle name="Normal 2 172 2" xfId="8728" xr:uid="{00000000-0005-0000-0000-00002E740000}"/>
    <cellStyle name="Normal 2 173" xfId="3848" xr:uid="{00000000-0005-0000-0000-00002F740000}"/>
    <cellStyle name="Normal 2 173 2" xfId="30850" xr:uid="{00000000-0005-0000-0000-000030740000}"/>
    <cellStyle name="Normal 2 174" xfId="33155" xr:uid="{00000000-0005-0000-0000-000031740000}"/>
    <cellStyle name="Normal 2 174 2" xfId="30884" xr:uid="{00000000-0005-0000-0000-000032740000}"/>
    <cellStyle name="Normal 2 175" xfId="33162" xr:uid="{00000000-0005-0000-0000-000033740000}"/>
    <cellStyle name="Normal 2 175 2" xfId="27491" xr:uid="{00000000-0005-0000-0000-000034740000}"/>
    <cellStyle name="Normal 2 176" xfId="35291" xr:uid="{00000000-0005-0000-0000-000035740000}"/>
    <cellStyle name="Normal 2 176 2" xfId="27599" xr:uid="{00000000-0005-0000-0000-000036740000}"/>
    <cellStyle name="Normal 2 177" xfId="35296" xr:uid="{00000000-0005-0000-0000-000037740000}"/>
    <cellStyle name="Normal 2 177 2" xfId="13526" xr:uid="{00000000-0005-0000-0000-000038740000}"/>
    <cellStyle name="Normal 2 178" xfId="35301" xr:uid="{00000000-0005-0000-0000-000039740000}"/>
    <cellStyle name="Normal 2 178 2" xfId="13605" xr:uid="{00000000-0005-0000-0000-00003A740000}"/>
    <cellStyle name="Normal 2 179" xfId="21576" xr:uid="{00000000-0005-0000-0000-00003B740000}"/>
    <cellStyle name="Normal 2 179 2" xfId="13634" xr:uid="{00000000-0005-0000-0000-00003C740000}"/>
    <cellStyle name="Normal 2 18" xfId="35304" xr:uid="{00000000-0005-0000-0000-00003D740000}"/>
    <cellStyle name="Normal 2 18 10" xfId="25673" xr:uid="{00000000-0005-0000-0000-00003E740000}"/>
    <cellStyle name="Normal 2 18 11" xfId="25685" xr:uid="{00000000-0005-0000-0000-00003F740000}"/>
    <cellStyle name="Normal 2 18 12" xfId="25705" xr:uid="{00000000-0005-0000-0000-000040740000}"/>
    <cellStyle name="Normal 2 18 13" xfId="5256" xr:uid="{00000000-0005-0000-0000-000041740000}"/>
    <cellStyle name="Normal 2 18 14" xfId="25721" xr:uid="{00000000-0005-0000-0000-000042740000}"/>
    <cellStyle name="Normal 2 18 15" xfId="25729" xr:uid="{00000000-0005-0000-0000-000043740000}"/>
    <cellStyle name="Normal 2 18 16" xfId="25741" xr:uid="{00000000-0005-0000-0000-000044740000}"/>
    <cellStyle name="Normal 2 18 17" xfId="25765" xr:uid="{00000000-0005-0000-0000-000045740000}"/>
    <cellStyle name="Normal 2 18 18" xfId="25768" xr:uid="{00000000-0005-0000-0000-000046740000}"/>
    <cellStyle name="Normal 2 18 19" xfId="25774" xr:uid="{00000000-0005-0000-0000-000047740000}"/>
    <cellStyle name="Normal 2 18 2" xfId="31024" xr:uid="{00000000-0005-0000-0000-000048740000}"/>
    <cellStyle name="Normal 2 18 2 2" xfId="35306" xr:uid="{00000000-0005-0000-0000-000049740000}"/>
    <cellStyle name="Normal 2 18 3" xfId="35310" xr:uid="{00000000-0005-0000-0000-00004A740000}"/>
    <cellStyle name="Normal 2 18 4" xfId="35110" xr:uid="{00000000-0005-0000-0000-00004B740000}"/>
    <cellStyle name="Normal 2 18 5" xfId="31459" xr:uid="{00000000-0005-0000-0000-00004C740000}"/>
    <cellStyle name="Normal 2 18 6" xfId="31481" xr:uid="{00000000-0005-0000-0000-00004D740000}"/>
    <cellStyle name="Normal 2 18 7" xfId="8327" xr:uid="{00000000-0005-0000-0000-00004E740000}"/>
    <cellStyle name="Normal 2 18 8" xfId="6650" xr:uid="{00000000-0005-0000-0000-00004F740000}"/>
    <cellStyle name="Normal 2 18 9" xfId="31495" xr:uid="{00000000-0005-0000-0000-000050740000}"/>
    <cellStyle name="Normal 2 180" xfId="33161" xr:uid="{00000000-0005-0000-0000-000051740000}"/>
    <cellStyle name="Normal 2 180 2" xfId="27492" xr:uid="{00000000-0005-0000-0000-000052740000}"/>
    <cellStyle name="Normal 2 181" xfId="35290" xr:uid="{00000000-0005-0000-0000-000053740000}"/>
    <cellStyle name="Normal 2 181 2" xfId="27600" xr:uid="{00000000-0005-0000-0000-000054740000}"/>
    <cellStyle name="Normal 2 182" xfId="35295" xr:uid="{00000000-0005-0000-0000-000055740000}"/>
    <cellStyle name="Normal 2 182 2" xfId="13527" xr:uid="{00000000-0005-0000-0000-000056740000}"/>
    <cellStyle name="Normal 2 183" xfId="35300" xr:uid="{00000000-0005-0000-0000-000057740000}"/>
    <cellStyle name="Normal 2 184" xfId="21577" xr:uid="{00000000-0005-0000-0000-000058740000}"/>
    <cellStyle name="Normal 2 185" xfId="35314" xr:uid="{00000000-0005-0000-0000-000059740000}"/>
    <cellStyle name="Normal 2 186" xfId="35318" xr:uid="{00000000-0005-0000-0000-00005A740000}"/>
    <cellStyle name="Normal 2 187" xfId="35323" xr:uid="{00000000-0005-0000-0000-00005B740000}"/>
    <cellStyle name="Normal 2 188" xfId="35328" xr:uid="{00000000-0005-0000-0000-00005C740000}"/>
    <cellStyle name="Normal 2 189" xfId="35333" xr:uid="{00000000-0005-0000-0000-00005D740000}"/>
    <cellStyle name="Normal 2 19" xfId="35335" xr:uid="{00000000-0005-0000-0000-00005E740000}"/>
    <cellStyle name="Normal 2 19 10" xfId="28885" xr:uid="{00000000-0005-0000-0000-00005F740000}"/>
    <cellStyle name="Normal 2 19 11" xfId="28888" xr:uid="{00000000-0005-0000-0000-000060740000}"/>
    <cellStyle name="Normal 2 19 12" xfId="28895" xr:uid="{00000000-0005-0000-0000-000061740000}"/>
    <cellStyle name="Normal 2 19 13" xfId="28898" xr:uid="{00000000-0005-0000-0000-000062740000}"/>
    <cellStyle name="Normal 2 19 14" xfId="28901" xr:uid="{00000000-0005-0000-0000-000063740000}"/>
    <cellStyle name="Normal 2 19 15" xfId="28904" xr:uid="{00000000-0005-0000-0000-000064740000}"/>
    <cellStyle name="Normal 2 19 2" xfId="35337" xr:uid="{00000000-0005-0000-0000-000065740000}"/>
    <cellStyle name="Normal 2 19 2 2" xfId="35339" xr:uid="{00000000-0005-0000-0000-000066740000}"/>
    <cellStyle name="Normal 2 19 3" xfId="35341" xr:uid="{00000000-0005-0000-0000-000067740000}"/>
    <cellStyle name="Normal 2 19 4" xfId="35343" xr:uid="{00000000-0005-0000-0000-000068740000}"/>
    <cellStyle name="Normal 2 19 5" xfId="31504" xr:uid="{00000000-0005-0000-0000-000069740000}"/>
    <cellStyle name="Normal 2 19 6" xfId="31512" xr:uid="{00000000-0005-0000-0000-00006A740000}"/>
    <cellStyle name="Normal 2 19 7" xfId="4260" xr:uid="{00000000-0005-0000-0000-00006B740000}"/>
    <cellStyle name="Normal 2 19 8" xfId="31518" xr:uid="{00000000-0005-0000-0000-00006C740000}"/>
    <cellStyle name="Normal 2 19 9" xfId="35344" xr:uid="{00000000-0005-0000-0000-00006D740000}"/>
    <cellStyle name="Normal 2 190" xfId="35313" xr:uid="{00000000-0005-0000-0000-00006E740000}"/>
    <cellStyle name="Normal 2 191" xfId="35317" xr:uid="{00000000-0005-0000-0000-00006F740000}"/>
    <cellStyle name="Normal 2 192" xfId="35322" xr:uid="{00000000-0005-0000-0000-000070740000}"/>
    <cellStyle name="Normal 2 193" xfId="35327" xr:uid="{00000000-0005-0000-0000-000071740000}"/>
    <cellStyle name="Normal 2 194" xfId="35332" xr:uid="{00000000-0005-0000-0000-000072740000}"/>
    <cellStyle name="Normal 2 195" xfId="35349" xr:uid="{00000000-0005-0000-0000-000073740000}"/>
    <cellStyle name="Normal 2 196" xfId="35353" xr:uid="{00000000-0005-0000-0000-000074740000}"/>
    <cellStyle name="Normal 2 197" xfId="35357" xr:uid="{00000000-0005-0000-0000-000075740000}"/>
    <cellStyle name="Normal 2 198" xfId="14771" xr:uid="{00000000-0005-0000-0000-000076740000}"/>
    <cellStyle name="Normal 2 198 2" xfId="5751" xr:uid="{00000000-0005-0000-0000-000077740000}"/>
    <cellStyle name="Normal 2 199" xfId="14779" xr:uid="{00000000-0005-0000-0000-000078740000}"/>
    <cellStyle name="Normal 2 199 2" xfId="14785" xr:uid="{00000000-0005-0000-0000-000079740000}"/>
    <cellStyle name="Normal 2 199 2 2" xfId="14423" xr:uid="{00000000-0005-0000-0000-00007A740000}"/>
    <cellStyle name="Normal 2 199 2 2 2" xfId="35358" xr:uid="{00000000-0005-0000-0000-00007B740000}"/>
    <cellStyle name="Normal 2 199 2 2 2 2" xfId="35359" xr:uid="{00000000-0005-0000-0000-00007C740000}"/>
    <cellStyle name="Normal 2 199 2 2 2 2 2" xfId="18787" xr:uid="{00000000-0005-0000-0000-00007D740000}"/>
    <cellStyle name="Normal 2 199 2 2 2 3" xfId="35360" xr:uid="{00000000-0005-0000-0000-00007E740000}"/>
    <cellStyle name="Normal 2 199 2 2 3" xfId="35361" xr:uid="{00000000-0005-0000-0000-00007F740000}"/>
    <cellStyle name="Normal 2 199 2 2 3 2" xfId="35362" xr:uid="{00000000-0005-0000-0000-000080740000}"/>
    <cellStyle name="Normal 2 199 2 2 3 2 2" xfId="35363" xr:uid="{00000000-0005-0000-0000-000081740000}"/>
    <cellStyle name="Normal 2 199 2 2 3 3" xfId="35364" xr:uid="{00000000-0005-0000-0000-000082740000}"/>
    <cellStyle name="Normal 2 199 2 2 4" xfId="14527" xr:uid="{00000000-0005-0000-0000-000083740000}"/>
    <cellStyle name="Normal 2 199 2 2 4 2" xfId="14530" xr:uid="{00000000-0005-0000-0000-000084740000}"/>
    <cellStyle name="Normal 2 199 2 2 5" xfId="8441" xr:uid="{00000000-0005-0000-0000-000085740000}"/>
    <cellStyle name="Normal 2 199 2 3" xfId="35365" xr:uid="{00000000-0005-0000-0000-000086740000}"/>
    <cellStyle name="Normal 2 199 2 3 2" xfId="19730" xr:uid="{00000000-0005-0000-0000-000087740000}"/>
    <cellStyle name="Normal 2 199 2 3 2 2" xfId="27443" xr:uid="{00000000-0005-0000-0000-000088740000}"/>
    <cellStyle name="Normal 2 199 2 3 3" xfId="32404" xr:uid="{00000000-0005-0000-0000-000089740000}"/>
    <cellStyle name="Normal 2 199 2 4" xfId="35366" xr:uid="{00000000-0005-0000-0000-00008A740000}"/>
    <cellStyle name="Normal 2 199 2 4 2" xfId="35368" xr:uid="{00000000-0005-0000-0000-00008B740000}"/>
    <cellStyle name="Normal 2 199 2 4 2 2" xfId="27579" xr:uid="{00000000-0005-0000-0000-00008C740000}"/>
    <cellStyle name="Normal 2 199 2 4 3" xfId="35370" xr:uid="{00000000-0005-0000-0000-00008D740000}"/>
    <cellStyle name="Normal 2 199 2 5" xfId="35371" xr:uid="{00000000-0005-0000-0000-00008E740000}"/>
    <cellStyle name="Normal 2 199 2 5 2" xfId="35373" xr:uid="{00000000-0005-0000-0000-00008F740000}"/>
    <cellStyle name="Normal 2 199 2 6" xfId="35374" xr:uid="{00000000-0005-0000-0000-000090740000}"/>
    <cellStyle name="Normal 2 199 3" xfId="8597" xr:uid="{00000000-0005-0000-0000-000091740000}"/>
    <cellStyle name="Normal 2 199 3 2" xfId="35375" xr:uid="{00000000-0005-0000-0000-000092740000}"/>
    <cellStyle name="Normal 2 199 3 2 2" xfId="35376" xr:uid="{00000000-0005-0000-0000-000093740000}"/>
    <cellStyle name="Normal 2 199 3 2 2 2" xfId="35377" xr:uid="{00000000-0005-0000-0000-000094740000}"/>
    <cellStyle name="Normal 2 199 3 2 3" xfId="35378" xr:uid="{00000000-0005-0000-0000-000095740000}"/>
    <cellStyle name="Normal 2 199 3 3" xfId="35379" xr:uid="{00000000-0005-0000-0000-000096740000}"/>
    <cellStyle name="Normal 2 199 3 3 2" xfId="35380" xr:uid="{00000000-0005-0000-0000-000097740000}"/>
    <cellStyle name="Normal 2 199 3 3 2 2" xfId="27720" xr:uid="{00000000-0005-0000-0000-000098740000}"/>
    <cellStyle name="Normal 2 199 3 3 3" xfId="35381" xr:uid="{00000000-0005-0000-0000-000099740000}"/>
    <cellStyle name="Normal 2 199 3 4" xfId="35382" xr:uid="{00000000-0005-0000-0000-00009A740000}"/>
    <cellStyle name="Normal 2 199 3 4 2" xfId="35384" xr:uid="{00000000-0005-0000-0000-00009B740000}"/>
    <cellStyle name="Normal 2 199 3 5" xfId="35385" xr:uid="{00000000-0005-0000-0000-00009C740000}"/>
    <cellStyle name="Normal 2 199 4" xfId="35386" xr:uid="{00000000-0005-0000-0000-00009D740000}"/>
    <cellStyle name="Normal 2 199 4 2" xfId="18231" xr:uid="{00000000-0005-0000-0000-00009E740000}"/>
    <cellStyle name="Normal 2 199 4 2 2" xfId="18233" xr:uid="{00000000-0005-0000-0000-00009F740000}"/>
    <cellStyle name="Normal 2 199 4 3" xfId="18235" xr:uid="{00000000-0005-0000-0000-0000A0740000}"/>
    <cellStyle name="Normal 2 199 5" xfId="35387" xr:uid="{00000000-0005-0000-0000-0000A1740000}"/>
    <cellStyle name="Normal 2 199 5 2" xfId="35388" xr:uid="{00000000-0005-0000-0000-0000A2740000}"/>
    <cellStyle name="Normal 2 199 5 2 2" xfId="35389" xr:uid="{00000000-0005-0000-0000-0000A3740000}"/>
    <cellStyle name="Normal 2 199 5 3" xfId="35390" xr:uid="{00000000-0005-0000-0000-0000A4740000}"/>
    <cellStyle name="Normal 2 199 6" xfId="35391" xr:uid="{00000000-0005-0000-0000-0000A5740000}"/>
    <cellStyle name="Normal 2 199 6 2" xfId="18013" xr:uid="{00000000-0005-0000-0000-0000A6740000}"/>
    <cellStyle name="Normal 2 199 7" xfId="28595" xr:uid="{00000000-0005-0000-0000-0000A7740000}"/>
    <cellStyle name="Normal 2 199 8" xfId="28597" xr:uid="{00000000-0005-0000-0000-0000A8740000}"/>
    <cellStyle name="Normal 2 2" xfId="14225" xr:uid="{00000000-0005-0000-0000-0000A9740000}"/>
    <cellStyle name="Normal 2 2 10" xfId="30598" xr:uid="{00000000-0005-0000-0000-0000AA740000}"/>
    <cellStyle name="Normal 2 2 10 2" xfId="35393" xr:uid="{00000000-0005-0000-0000-0000AB740000}"/>
    <cellStyle name="Normal 2 2 10 2 2" xfId="35394" xr:uid="{00000000-0005-0000-0000-0000AC740000}"/>
    <cellStyle name="Normal 2 2 10 3" xfId="29516" xr:uid="{00000000-0005-0000-0000-0000AD740000}"/>
    <cellStyle name="Normal 2 2 11" xfId="35396" xr:uid="{00000000-0005-0000-0000-0000AE740000}"/>
    <cellStyle name="Normal 2 2 11 2" xfId="35397" xr:uid="{00000000-0005-0000-0000-0000AF740000}"/>
    <cellStyle name="Normal 2 2 11 2 2" xfId="17405" xr:uid="{00000000-0005-0000-0000-0000B0740000}"/>
    <cellStyle name="Normal 2 2 11 3" xfId="29287" xr:uid="{00000000-0005-0000-0000-0000B1740000}"/>
    <cellStyle name="Normal 2 2 12" xfId="35398" xr:uid="{00000000-0005-0000-0000-0000B2740000}"/>
    <cellStyle name="Normal 2 2 12 2" xfId="35399" xr:uid="{00000000-0005-0000-0000-0000B3740000}"/>
    <cellStyle name="Normal 2 2 12 2 2" xfId="2081" xr:uid="{00000000-0005-0000-0000-0000B4740000}"/>
    <cellStyle name="Normal 2 2 12 3" xfId="29292" xr:uid="{00000000-0005-0000-0000-0000B5740000}"/>
    <cellStyle name="Normal 2 2 13" xfId="35400" xr:uid="{00000000-0005-0000-0000-0000B6740000}"/>
    <cellStyle name="Normal 2 2 13 2" xfId="35402" xr:uid="{00000000-0005-0000-0000-0000B7740000}"/>
    <cellStyle name="Normal 2 2 13 2 2" xfId="1624" xr:uid="{00000000-0005-0000-0000-0000B8740000}"/>
    <cellStyle name="Normal 2 2 13 3" xfId="23109" xr:uid="{00000000-0005-0000-0000-0000B9740000}"/>
    <cellStyle name="Normal 2 2 14" xfId="13132" xr:uid="{00000000-0005-0000-0000-0000BA740000}"/>
    <cellStyle name="Normal 2 2 14 2" xfId="10442" xr:uid="{00000000-0005-0000-0000-0000BB740000}"/>
    <cellStyle name="Normal 2 2 14 2 2" xfId="10446" xr:uid="{00000000-0005-0000-0000-0000BC740000}"/>
    <cellStyle name="Normal 2 2 14 3" xfId="10449" xr:uid="{00000000-0005-0000-0000-0000BD740000}"/>
    <cellStyle name="Normal 2 2 15" xfId="13135" xr:uid="{00000000-0005-0000-0000-0000BE740000}"/>
    <cellStyle name="Normal 2 2 15 2" xfId="10499" xr:uid="{00000000-0005-0000-0000-0000BF740000}"/>
    <cellStyle name="Normal 2 2 15 2 2" xfId="31442" xr:uid="{00000000-0005-0000-0000-0000C0740000}"/>
    <cellStyle name="Normal 2 2 15 3" xfId="10502" xr:uid="{00000000-0005-0000-0000-0000C1740000}"/>
    <cellStyle name="Normal 2 2 16" xfId="13140" xr:uid="{00000000-0005-0000-0000-0000C2740000}"/>
    <cellStyle name="Normal 2 2 16 2" xfId="33664" xr:uid="{00000000-0005-0000-0000-0000C3740000}"/>
    <cellStyle name="Normal 2 2 16 2 2" xfId="35404" xr:uid="{00000000-0005-0000-0000-0000C4740000}"/>
    <cellStyle name="Normal 2 2 16 3" xfId="35406" xr:uid="{00000000-0005-0000-0000-0000C5740000}"/>
    <cellStyle name="Normal 2 2 17" xfId="7662" xr:uid="{00000000-0005-0000-0000-0000C6740000}"/>
    <cellStyle name="Normal 2 2 17 2" xfId="11121" xr:uid="{00000000-0005-0000-0000-0000C7740000}"/>
    <cellStyle name="Normal 2 2 17 2 2" xfId="11124" xr:uid="{00000000-0005-0000-0000-0000C8740000}"/>
    <cellStyle name="Normal 2 2 17 3" xfId="11139" xr:uid="{00000000-0005-0000-0000-0000C9740000}"/>
    <cellStyle name="Normal 2 2 18" xfId="32926" xr:uid="{00000000-0005-0000-0000-0000CA740000}"/>
    <cellStyle name="Normal 2 2 18 2" xfId="11572" xr:uid="{00000000-0005-0000-0000-0000CB740000}"/>
    <cellStyle name="Normal 2 2 18 2 2" xfId="11575" xr:uid="{00000000-0005-0000-0000-0000CC740000}"/>
    <cellStyle name="Normal 2 2 18 3" xfId="11580" xr:uid="{00000000-0005-0000-0000-0000CD740000}"/>
    <cellStyle name="Normal 2 2 19" xfId="35408" xr:uid="{00000000-0005-0000-0000-0000CE740000}"/>
    <cellStyle name="Normal 2 2 19 2" xfId="11790" xr:uid="{00000000-0005-0000-0000-0000CF740000}"/>
    <cellStyle name="Normal 2 2 19 2 2" xfId="202" xr:uid="{00000000-0005-0000-0000-0000D0740000}"/>
    <cellStyle name="Normal 2 2 19 3" xfId="11793" xr:uid="{00000000-0005-0000-0000-0000D1740000}"/>
    <cellStyle name="Normal 2 2 2" xfId="14228" xr:uid="{00000000-0005-0000-0000-0000D2740000}"/>
    <cellStyle name="Normal 2 2 2 2" xfId="35410" xr:uid="{00000000-0005-0000-0000-0000D3740000}"/>
    <cellStyle name="Normal 2 2 2 2 2" xfId="33485" xr:uid="{00000000-0005-0000-0000-0000D4740000}"/>
    <cellStyle name="Normal 2 2 2 2 2 2" xfId="33488" xr:uid="{00000000-0005-0000-0000-0000D5740000}"/>
    <cellStyle name="Normal 2 2 2 2 2 2 2" xfId="35411" xr:uid="{00000000-0005-0000-0000-0000D6740000}"/>
    <cellStyle name="Normal 2 2 2 2 2 3" xfId="35413" xr:uid="{00000000-0005-0000-0000-0000D7740000}"/>
    <cellStyle name="Normal 2 2 2 2 2 4" xfId="35414" xr:uid="{00000000-0005-0000-0000-0000D8740000}"/>
    <cellStyle name="Normal 2 2 2 2 3" xfId="33490" xr:uid="{00000000-0005-0000-0000-0000D9740000}"/>
    <cellStyle name="Normal 2 2 2 2 4" xfId="14085" xr:uid="{00000000-0005-0000-0000-0000DA740000}"/>
    <cellStyle name="Normal 2 2 2 2 5" xfId="14091" xr:uid="{00000000-0005-0000-0000-0000DB740000}"/>
    <cellStyle name="Normal 2 2 2 2 6" xfId="35415" xr:uid="{00000000-0005-0000-0000-0000DC740000}"/>
    <cellStyle name="Normal 2 2 2 2 6 2" xfId="22989" xr:uid="{00000000-0005-0000-0000-0000DD740000}"/>
    <cellStyle name="Normal 2 2 2 3" xfId="35416" xr:uid="{00000000-0005-0000-0000-0000DE740000}"/>
    <cellStyle name="Normal 2 2 2 3 2" xfId="33505" xr:uid="{00000000-0005-0000-0000-0000DF740000}"/>
    <cellStyle name="Normal 2 2 2 3 2 2" xfId="13064" xr:uid="{00000000-0005-0000-0000-0000E0740000}"/>
    <cellStyle name="Normal 2 2 2 3 3" xfId="16371" xr:uid="{00000000-0005-0000-0000-0000E1740000}"/>
    <cellStyle name="Normal 2 2 2 3 4" xfId="14095" xr:uid="{00000000-0005-0000-0000-0000E2740000}"/>
    <cellStyle name="Normal 2 2 2 4" xfId="35417" xr:uid="{00000000-0005-0000-0000-0000E3740000}"/>
    <cellStyle name="Normal 2 2 2 4 2" xfId="35418" xr:uid="{00000000-0005-0000-0000-0000E4740000}"/>
    <cellStyle name="Normal 2 2 2 4 2 2" xfId="35419" xr:uid="{00000000-0005-0000-0000-0000E5740000}"/>
    <cellStyle name="Normal 2 2 2 4 3" xfId="16375" xr:uid="{00000000-0005-0000-0000-0000E6740000}"/>
    <cellStyle name="Normal 2 2 2 4 4" xfId="35420" xr:uid="{00000000-0005-0000-0000-0000E7740000}"/>
    <cellStyle name="Normal 2 2 2 5" xfId="28007" xr:uid="{00000000-0005-0000-0000-0000E8740000}"/>
    <cellStyle name="Normal 2 2 2 6" xfId="35421" xr:uid="{00000000-0005-0000-0000-0000E9740000}"/>
    <cellStyle name="Normal 2 2 2 7" xfId="35422" xr:uid="{00000000-0005-0000-0000-0000EA740000}"/>
    <cellStyle name="Normal 2 2 20" xfId="13136" xr:uid="{00000000-0005-0000-0000-0000EB740000}"/>
    <cellStyle name="Normal 2 2 20 2" xfId="10500" xr:uid="{00000000-0005-0000-0000-0000EC740000}"/>
    <cellStyle name="Normal 2 2 20 2 2" xfId="31443" xr:uid="{00000000-0005-0000-0000-0000ED740000}"/>
    <cellStyle name="Normal 2 2 20 3" xfId="10503" xr:uid="{00000000-0005-0000-0000-0000EE740000}"/>
    <cellStyle name="Normal 2 2 21" xfId="13141" xr:uid="{00000000-0005-0000-0000-0000EF740000}"/>
    <cellStyle name="Normal 2 2 21 2" xfId="33663" xr:uid="{00000000-0005-0000-0000-0000F0740000}"/>
    <cellStyle name="Normal 2 2 21 2 2" xfId="35403" xr:uid="{00000000-0005-0000-0000-0000F1740000}"/>
    <cellStyle name="Normal 2 2 21 3" xfId="35405" xr:uid="{00000000-0005-0000-0000-0000F2740000}"/>
    <cellStyle name="Normal 2 2 22" xfId="7663" xr:uid="{00000000-0005-0000-0000-0000F3740000}"/>
    <cellStyle name="Normal 2 2 22 2" xfId="11122" xr:uid="{00000000-0005-0000-0000-0000F4740000}"/>
    <cellStyle name="Normal 2 2 22 2 2" xfId="11125" xr:uid="{00000000-0005-0000-0000-0000F5740000}"/>
    <cellStyle name="Normal 2 2 22 3" xfId="11140" xr:uid="{00000000-0005-0000-0000-0000F6740000}"/>
    <cellStyle name="Normal 2 2 23" xfId="32925" xr:uid="{00000000-0005-0000-0000-0000F7740000}"/>
    <cellStyle name="Normal 2 2 23 2" xfId="11573" xr:uid="{00000000-0005-0000-0000-0000F8740000}"/>
    <cellStyle name="Normal 2 2 23 2 2" xfId="11576" xr:uid="{00000000-0005-0000-0000-0000F9740000}"/>
    <cellStyle name="Normal 2 2 23 3" xfId="11581" xr:uid="{00000000-0005-0000-0000-0000FA740000}"/>
    <cellStyle name="Normal 2 2 24" xfId="35407" xr:uid="{00000000-0005-0000-0000-0000FB740000}"/>
    <cellStyle name="Normal 2 2 24 2" xfId="11791" xr:uid="{00000000-0005-0000-0000-0000FC740000}"/>
    <cellStyle name="Normal 2 2 24 2 2" xfId="203" xr:uid="{00000000-0005-0000-0000-0000FD740000}"/>
    <cellStyle name="Normal 2 2 24 3" xfId="11794" xr:uid="{00000000-0005-0000-0000-0000FE740000}"/>
    <cellStyle name="Normal 2 2 25" xfId="35424" xr:uid="{00000000-0005-0000-0000-0000FF740000}"/>
    <cellStyle name="Normal 2 2 25 2" xfId="11914" xr:uid="{00000000-0005-0000-0000-000000750000}"/>
    <cellStyle name="Normal 2 2 25 2 2" xfId="29196" xr:uid="{00000000-0005-0000-0000-000001750000}"/>
    <cellStyle name="Normal 2 2 25 3" xfId="11917" xr:uid="{00000000-0005-0000-0000-000002750000}"/>
    <cellStyle name="Normal 2 2 26" xfId="35426" xr:uid="{00000000-0005-0000-0000-000003750000}"/>
    <cellStyle name="Normal 2 2 26 2" xfId="12017" xr:uid="{00000000-0005-0000-0000-000004750000}"/>
    <cellStyle name="Normal 2 2 26 2 2" xfId="29669" xr:uid="{00000000-0005-0000-0000-000005750000}"/>
    <cellStyle name="Normal 2 2 26 3" xfId="30696" xr:uid="{00000000-0005-0000-0000-000006750000}"/>
    <cellStyle name="Normal 2 2 27" xfId="35428" xr:uid="{00000000-0005-0000-0000-000007750000}"/>
    <cellStyle name="Normal 2 2 27 2" xfId="30702" xr:uid="{00000000-0005-0000-0000-000008750000}"/>
    <cellStyle name="Normal 2 2 27 2 2" xfId="29935" xr:uid="{00000000-0005-0000-0000-000009750000}"/>
    <cellStyle name="Normal 2 2 27 3" xfId="2963" xr:uid="{00000000-0005-0000-0000-00000A750000}"/>
    <cellStyle name="Normal 2 2 28" xfId="35431" xr:uid="{00000000-0005-0000-0000-00000B750000}"/>
    <cellStyle name="Normal 2 2 28 2" xfId="35433" xr:uid="{00000000-0005-0000-0000-00000C750000}"/>
    <cellStyle name="Normal 2 2 28 2 2" xfId="30128" xr:uid="{00000000-0005-0000-0000-00000D750000}"/>
    <cellStyle name="Normal 2 2 28 3" xfId="35435" xr:uid="{00000000-0005-0000-0000-00000E750000}"/>
    <cellStyle name="Normal 2 2 29" xfId="35437" xr:uid="{00000000-0005-0000-0000-00000F750000}"/>
    <cellStyle name="Normal 2 2 29 2" xfId="35439" xr:uid="{00000000-0005-0000-0000-000010750000}"/>
    <cellStyle name="Normal 2 2 29 2 2" xfId="330" xr:uid="{00000000-0005-0000-0000-000011750000}"/>
    <cellStyle name="Normal 2 2 29 3" xfId="35441" xr:uid="{00000000-0005-0000-0000-000012750000}"/>
    <cellStyle name="Normal 2 2 3" xfId="35443" xr:uid="{00000000-0005-0000-0000-000013750000}"/>
    <cellStyle name="Normal 2 2 3 2" xfId="35444" xr:uid="{00000000-0005-0000-0000-000014750000}"/>
    <cellStyle name="Normal 2 2 3 2 2" xfId="33537" xr:uid="{00000000-0005-0000-0000-000015750000}"/>
    <cellStyle name="Normal 2 2 3 2 2 2" xfId="35445" xr:uid="{00000000-0005-0000-0000-000016750000}"/>
    <cellStyle name="Normal 2 2 3 2 3" xfId="35446" xr:uid="{00000000-0005-0000-0000-000017750000}"/>
    <cellStyle name="Normal 2 2 3 3" xfId="35447" xr:uid="{00000000-0005-0000-0000-000018750000}"/>
    <cellStyle name="Normal 2 2 30" xfId="35423" xr:uid="{00000000-0005-0000-0000-000019750000}"/>
    <cellStyle name="Normal 2 2 30 2" xfId="11915" xr:uid="{00000000-0005-0000-0000-00001A750000}"/>
    <cellStyle name="Normal 2 2 30 2 2" xfId="29197" xr:uid="{00000000-0005-0000-0000-00001B750000}"/>
    <cellStyle name="Normal 2 2 30 3" xfId="11918" xr:uid="{00000000-0005-0000-0000-00001C750000}"/>
    <cellStyle name="Normal 2 2 31" xfId="35425" xr:uid="{00000000-0005-0000-0000-00001D750000}"/>
    <cellStyle name="Normal 2 2 31 2" xfId="12018" xr:uid="{00000000-0005-0000-0000-00001E750000}"/>
    <cellStyle name="Normal 2 2 31 2 2" xfId="29670" xr:uid="{00000000-0005-0000-0000-00001F750000}"/>
    <cellStyle name="Normal 2 2 31 3" xfId="30697" xr:uid="{00000000-0005-0000-0000-000020750000}"/>
    <cellStyle name="Normal 2 2 32" xfId="35427" xr:uid="{00000000-0005-0000-0000-000021750000}"/>
    <cellStyle name="Normal 2 2 32 2" xfId="30703" xr:uid="{00000000-0005-0000-0000-000022750000}"/>
    <cellStyle name="Normal 2 2 32 2 2" xfId="29936" xr:uid="{00000000-0005-0000-0000-000023750000}"/>
    <cellStyle name="Normal 2 2 32 3" xfId="2962" xr:uid="{00000000-0005-0000-0000-000024750000}"/>
    <cellStyle name="Normal 2 2 33" xfId="35430" xr:uid="{00000000-0005-0000-0000-000025750000}"/>
    <cellStyle name="Normal 2 2 33 2" xfId="35432" xr:uid="{00000000-0005-0000-0000-000026750000}"/>
    <cellStyle name="Normal 2 2 33 2 2" xfId="30129" xr:uid="{00000000-0005-0000-0000-000027750000}"/>
    <cellStyle name="Normal 2 2 33 3" xfId="35434" xr:uid="{00000000-0005-0000-0000-000028750000}"/>
    <cellStyle name="Normal 2 2 34" xfId="35436" xr:uid="{00000000-0005-0000-0000-000029750000}"/>
    <cellStyle name="Normal 2 2 34 2" xfId="35438" xr:uid="{00000000-0005-0000-0000-00002A750000}"/>
    <cellStyle name="Normal 2 2 34 2 2" xfId="331" xr:uid="{00000000-0005-0000-0000-00002B750000}"/>
    <cellStyle name="Normal 2 2 34 3" xfId="35440" xr:uid="{00000000-0005-0000-0000-00002C750000}"/>
    <cellStyle name="Normal 2 2 35" xfId="35449" xr:uid="{00000000-0005-0000-0000-00002D750000}"/>
    <cellStyle name="Normal 2 2 35 2" xfId="35451" xr:uid="{00000000-0005-0000-0000-00002E750000}"/>
    <cellStyle name="Normal 2 2 35 2 2" xfId="34550" xr:uid="{00000000-0005-0000-0000-00002F750000}"/>
    <cellStyle name="Normal 2 2 35 3" xfId="35453" xr:uid="{00000000-0005-0000-0000-000030750000}"/>
    <cellStyle name="Normal 2 2 36" xfId="5032" xr:uid="{00000000-0005-0000-0000-000031750000}"/>
    <cellStyle name="Normal 2 2 36 2" xfId="35455" xr:uid="{00000000-0005-0000-0000-000032750000}"/>
    <cellStyle name="Normal 2 2 36 2 2" xfId="69" xr:uid="{00000000-0005-0000-0000-000033750000}"/>
    <cellStyle name="Normal 2 2 36 3" xfId="35457" xr:uid="{00000000-0005-0000-0000-000034750000}"/>
    <cellStyle name="Normal 2 2 37" xfId="35459" xr:uid="{00000000-0005-0000-0000-000035750000}"/>
    <cellStyle name="Normal 2 2 37 2" xfId="35461" xr:uid="{00000000-0005-0000-0000-000036750000}"/>
    <cellStyle name="Normal 2 2 37 2 2" xfId="35463" xr:uid="{00000000-0005-0000-0000-000037750000}"/>
    <cellStyle name="Normal 2 2 37 3" xfId="35465" xr:uid="{00000000-0005-0000-0000-000038750000}"/>
    <cellStyle name="Normal 2 2 38" xfId="35467" xr:uid="{00000000-0005-0000-0000-000039750000}"/>
    <cellStyle name="Normal 2 2 38 2" xfId="23853" xr:uid="{00000000-0005-0000-0000-00003A750000}"/>
    <cellStyle name="Normal 2 2 38 2 2" xfId="26757" xr:uid="{00000000-0005-0000-0000-00003B750000}"/>
    <cellStyle name="Normal 2 2 38 3" xfId="29641" xr:uid="{00000000-0005-0000-0000-00003C750000}"/>
    <cellStyle name="Normal 2 2 39" xfId="34865" xr:uid="{00000000-0005-0000-0000-00003D750000}"/>
    <cellStyle name="Normal 2 2 39 2" xfId="35470" xr:uid="{00000000-0005-0000-0000-00003E750000}"/>
    <cellStyle name="Normal 2 2 39 2 2" xfId="164" xr:uid="{00000000-0005-0000-0000-00003F750000}"/>
    <cellStyle name="Normal 2 2 39 3" xfId="35472" xr:uid="{00000000-0005-0000-0000-000040750000}"/>
    <cellStyle name="Normal 2 2 4" xfId="35473" xr:uid="{00000000-0005-0000-0000-000041750000}"/>
    <cellStyle name="Normal 2 2 4 2" xfId="35474" xr:uid="{00000000-0005-0000-0000-000042750000}"/>
    <cellStyle name="Normal 2 2 4 2 2" xfId="35475" xr:uid="{00000000-0005-0000-0000-000043750000}"/>
    <cellStyle name="Normal 2 2 4 2 2 2" xfId="35476" xr:uid="{00000000-0005-0000-0000-000044750000}"/>
    <cellStyle name="Normal 2 2 4 2 3" xfId="35478" xr:uid="{00000000-0005-0000-0000-000045750000}"/>
    <cellStyle name="Normal 2 2 4 2 4" xfId="35479" xr:uid="{00000000-0005-0000-0000-000046750000}"/>
    <cellStyle name="Normal 2 2 4 3" xfId="35480" xr:uid="{00000000-0005-0000-0000-000047750000}"/>
    <cellStyle name="Normal 2 2 4 4" xfId="35481" xr:uid="{00000000-0005-0000-0000-000048750000}"/>
    <cellStyle name="Normal 2 2 4 5" xfId="35482" xr:uid="{00000000-0005-0000-0000-000049750000}"/>
    <cellStyle name="Normal 2 2 40" xfId="35448" xr:uid="{00000000-0005-0000-0000-00004A750000}"/>
    <cellStyle name="Normal 2 2 40 2" xfId="35450" xr:uid="{00000000-0005-0000-0000-00004B750000}"/>
    <cellStyle name="Normal 2 2 40 2 2" xfId="34549" xr:uid="{00000000-0005-0000-0000-00004C750000}"/>
    <cellStyle name="Normal 2 2 40 3" xfId="35452" xr:uid="{00000000-0005-0000-0000-00004D750000}"/>
    <cellStyle name="Normal 2 2 41" xfId="5033" xr:uid="{00000000-0005-0000-0000-00004E750000}"/>
    <cellStyle name="Normal 2 2 41 2" xfId="35454" xr:uid="{00000000-0005-0000-0000-00004F750000}"/>
    <cellStyle name="Normal 2 2 41 2 2" xfId="70" xr:uid="{00000000-0005-0000-0000-000050750000}"/>
    <cellStyle name="Normal 2 2 41 3" xfId="35456" xr:uid="{00000000-0005-0000-0000-000051750000}"/>
    <cellStyle name="Normal 2 2 42" xfId="35458" xr:uid="{00000000-0005-0000-0000-000052750000}"/>
    <cellStyle name="Normal 2 2 42 2" xfId="35460" xr:uid="{00000000-0005-0000-0000-000053750000}"/>
    <cellStyle name="Normal 2 2 42 2 2" xfId="35462" xr:uid="{00000000-0005-0000-0000-000054750000}"/>
    <cellStyle name="Normal 2 2 42 3" xfId="35464" xr:uid="{00000000-0005-0000-0000-000055750000}"/>
    <cellStyle name="Normal 2 2 43" xfId="35466" xr:uid="{00000000-0005-0000-0000-000056750000}"/>
    <cellStyle name="Normal 2 2 43 2" xfId="23854" xr:uid="{00000000-0005-0000-0000-000057750000}"/>
    <cellStyle name="Normal 2 2 43 2 2" xfId="26758" xr:uid="{00000000-0005-0000-0000-000058750000}"/>
    <cellStyle name="Normal 2 2 43 3" xfId="29642" xr:uid="{00000000-0005-0000-0000-000059750000}"/>
    <cellStyle name="Normal 2 2 44" xfId="34864" xr:uid="{00000000-0005-0000-0000-00005A750000}"/>
    <cellStyle name="Normal 2 2 44 2" xfId="35469" xr:uid="{00000000-0005-0000-0000-00005B750000}"/>
    <cellStyle name="Normal 2 2 44 2 2" xfId="165" xr:uid="{00000000-0005-0000-0000-00005C750000}"/>
    <cellStyle name="Normal 2 2 44 3" xfId="35471" xr:uid="{00000000-0005-0000-0000-00005D750000}"/>
    <cellStyle name="Normal 2 2 45" xfId="34869" xr:uid="{00000000-0005-0000-0000-00005E750000}"/>
    <cellStyle name="Normal 2 2 45 2" xfId="35484" xr:uid="{00000000-0005-0000-0000-00005F750000}"/>
    <cellStyle name="Normal 2 2 45 2 2" xfId="30442" xr:uid="{00000000-0005-0000-0000-000060750000}"/>
    <cellStyle name="Normal 2 2 45 3" xfId="34491" xr:uid="{00000000-0005-0000-0000-000061750000}"/>
    <cellStyle name="Normal 2 2 46" xfId="34871" xr:uid="{00000000-0005-0000-0000-000062750000}"/>
    <cellStyle name="Normal 2 2 46 2" xfId="29132" xr:uid="{00000000-0005-0000-0000-000063750000}"/>
    <cellStyle name="Normal 2 2 46 2 2" xfId="35486" xr:uid="{00000000-0005-0000-0000-000064750000}"/>
    <cellStyle name="Normal 2 2 46 3" xfId="35488" xr:uid="{00000000-0005-0000-0000-000065750000}"/>
    <cellStyle name="Normal 2 2 47" xfId="34874" xr:uid="{00000000-0005-0000-0000-000066750000}"/>
    <cellStyle name="Normal 2 2 47 2" xfId="35490" xr:uid="{00000000-0005-0000-0000-000067750000}"/>
    <cellStyle name="Normal 2 2 47 2 2" xfId="35492" xr:uid="{00000000-0005-0000-0000-000068750000}"/>
    <cellStyle name="Normal 2 2 47 3" xfId="35495" xr:uid="{00000000-0005-0000-0000-000069750000}"/>
    <cellStyle name="Normal 2 2 48" xfId="34877" xr:uid="{00000000-0005-0000-0000-00006A750000}"/>
    <cellStyle name="Normal 2 2 48 2" xfId="35497" xr:uid="{00000000-0005-0000-0000-00006B750000}"/>
    <cellStyle name="Normal 2 2 48 2 2" xfId="35499" xr:uid="{00000000-0005-0000-0000-00006C750000}"/>
    <cellStyle name="Normal 2 2 48 3" xfId="35502" xr:uid="{00000000-0005-0000-0000-00006D750000}"/>
    <cellStyle name="Normal 2 2 49" xfId="34880" xr:uid="{00000000-0005-0000-0000-00006E750000}"/>
    <cellStyle name="Normal 2 2 49 2" xfId="181" xr:uid="{00000000-0005-0000-0000-00006F750000}"/>
    <cellStyle name="Normal 2 2 49 2 2" xfId="263" xr:uid="{00000000-0005-0000-0000-000070750000}"/>
    <cellStyle name="Normal 2 2 49 3" xfId="479" xr:uid="{00000000-0005-0000-0000-000071750000}"/>
    <cellStyle name="Normal 2 2 5" xfId="27085" xr:uid="{00000000-0005-0000-0000-000072750000}"/>
    <cellStyle name="Normal 2 2 5 2" xfId="35503" xr:uid="{00000000-0005-0000-0000-000073750000}"/>
    <cellStyle name="Normal 2 2 5 2 2" xfId="35504" xr:uid="{00000000-0005-0000-0000-000074750000}"/>
    <cellStyle name="Normal 2 2 5 2 2 2" xfId="35505" xr:uid="{00000000-0005-0000-0000-000075750000}"/>
    <cellStyle name="Normal 2 2 5 2 3" xfId="26271" xr:uid="{00000000-0005-0000-0000-000076750000}"/>
    <cellStyle name="Normal 2 2 5 3" xfId="10925" xr:uid="{00000000-0005-0000-0000-000077750000}"/>
    <cellStyle name="Normal 2 2 50" xfId="34868" xr:uid="{00000000-0005-0000-0000-000078750000}"/>
    <cellStyle name="Normal 2 2 50 2" xfId="35483" xr:uid="{00000000-0005-0000-0000-000079750000}"/>
    <cellStyle name="Normal 2 2 50 2 2" xfId="30443" xr:uid="{00000000-0005-0000-0000-00007A750000}"/>
    <cellStyle name="Normal 2 2 50 3" xfId="34490" xr:uid="{00000000-0005-0000-0000-00007B750000}"/>
    <cellStyle name="Normal 2 2 51" xfId="34870" xr:uid="{00000000-0005-0000-0000-00007C750000}"/>
    <cellStyle name="Normal 2 2 51 2" xfId="29133" xr:uid="{00000000-0005-0000-0000-00007D750000}"/>
    <cellStyle name="Normal 2 2 51 2 2" xfId="35485" xr:uid="{00000000-0005-0000-0000-00007E750000}"/>
    <cellStyle name="Normal 2 2 51 3" xfId="35487" xr:uid="{00000000-0005-0000-0000-00007F750000}"/>
    <cellStyle name="Normal 2 2 52" xfId="34873" xr:uid="{00000000-0005-0000-0000-000080750000}"/>
    <cellStyle name="Normal 2 2 52 2" xfId="35489" xr:uid="{00000000-0005-0000-0000-000081750000}"/>
    <cellStyle name="Normal 2 2 52 2 2" xfId="35491" xr:uid="{00000000-0005-0000-0000-000082750000}"/>
    <cellStyle name="Normal 2 2 52 3" xfId="35494" xr:uid="{00000000-0005-0000-0000-000083750000}"/>
    <cellStyle name="Normal 2 2 53" xfId="34876" xr:uid="{00000000-0005-0000-0000-000084750000}"/>
    <cellStyle name="Normal 2 2 53 2" xfId="35496" xr:uid="{00000000-0005-0000-0000-000085750000}"/>
    <cellStyle name="Normal 2 2 53 2 2" xfId="35498" xr:uid="{00000000-0005-0000-0000-000086750000}"/>
    <cellStyle name="Normal 2 2 53 3" xfId="35501" xr:uid="{00000000-0005-0000-0000-000087750000}"/>
    <cellStyle name="Normal 2 2 54" xfId="34879" xr:uid="{00000000-0005-0000-0000-000088750000}"/>
    <cellStyle name="Normal 2 2 54 2" xfId="182" xr:uid="{00000000-0005-0000-0000-000089750000}"/>
    <cellStyle name="Normal 2 2 54 2 2" xfId="264" xr:uid="{00000000-0005-0000-0000-00008A750000}"/>
    <cellStyle name="Normal 2 2 54 3" xfId="478" xr:uid="{00000000-0005-0000-0000-00008B750000}"/>
    <cellStyle name="Normal 2 2 55" xfId="34884" xr:uid="{00000000-0005-0000-0000-00008C750000}"/>
    <cellStyle name="Normal 2 2 55 2" xfId="35508" xr:uid="{00000000-0005-0000-0000-00008D750000}"/>
    <cellStyle name="Normal 2 2 55 2 2" xfId="35510" xr:uid="{00000000-0005-0000-0000-00008E750000}"/>
    <cellStyle name="Normal 2 2 55 3" xfId="29521" xr:uid="{00000000-0005-0000-0000-00008F750000}"/>
    <cellStyle name="Normal 2 2 56" xfId="34888" xr:uid="{00000000-0005-0000-0000-000090750000}"/>
    <cellStyle name="Normal 2 2 56 2" xfId="35512" xr:uid="{00000000-0005-0000-0000-000091750000}"/>
    <cellStyle name="Normal 2 2 56 2 2" xfId="35514" xr:uid="{00000000-0005-0000-0000-000092750000}"/>
    <cellStyle name="Normal 2 2 56 3" xfId="9852" xr:uid="{00000000-0005-0000-0000-000093750000}"/>
    <cellStyle name="Normal 2 2 57" xfId="34892" xr:uid="{00000000-0005-0000-0000-000094750000}"/>
    <cellStyle name="Normal 2 2 57 2" xfId="35516" xr:uid="{00000000-0005-0000-0000-000095750000}"/>
    <cellStyle name="Normal 2 2 57 2 2" xfId="35518" xr:uid="{00000000-0005-0000-0000-000096750000}"/>
    <cellStyle name="Normal 2 2 57 3" xfId="29295" xr:uid="{00000000-0005-0000-0000-000097750000}"/>
    <cellStyle name="Normal 2 2 58" xfId="34896" xr:uid="{00000000-0005-0000-0000-000098750000}"/>
    <cellStyle name="Normal 2 2 58 2" xfId="35520" xr:uid="{00000000-0005-0000-0000-000099750000}"/>
    <cellStyle name="Normal 2 2 58 2 2" xfId="31470" xr:uid="{00000000-0005-0000-0000-00009A750000}"/>
    <cellStyle name="Normal 2 2 58 3" xfId="35522" xr:uid="{00000000-0005-0000-0000-00009B750000}"/>
    <cellStyle name="Normal 2 2 59" xfId="13150" xr:uid="{00000000-0005-0000-0000-00009C750000}"/>
    <cellStyle name="Normal 2 2 59 2" xfId="2334" xr:uid="{00000000-0005-0000-0000-00009D750000}"/>
    <cellStyle name="Normal 2 2 59 2 2" xfId="694" xr:uid="{00000000-0005-0000-0000-00009E750000}"/>
    <cellStyle name="Normal 2 2 59 3" xfId="2377" xr:uid="{00000000-0005-0000-0000-00009F750000}"/>
    <cellStyle name="Normal 2 2 6" xfId="13388" xr:uid="{00000000-0005-0000-0000-0000A0750000}"/>
    <cellStyle name="Normal 2 2 6 2" xfId="35523" xr:uid="{00000000-0005-0000-0000-0000A1750000}"/>
    <cellStyle name="Normal 2 2 6 2 2" xfId="35524" xr:uid="{00000000-0005-0000-0000-0000A2750000}"/>
    <cellStyle name="Normal 2 2 6 2 2 2" xfId="35525" xr:uid="{00000000-0005-0000-0000-0000A3750000}"/>
    <cellStyle name="Normal 2 2 6 2 2 2 2" xfId="35526" xr:uid="{00000000-0005-0000-0000-0000A4750000}"/>
    <cellStyle name="Normal 2 2 6 2 2 2 2 2" xfId="7407" xr:uid="{00000000-0005-0000-0000-0000A5750000}"/>
    <cellStyle name="Normal 2 2 6 2 2 2 3" xfId="35527" xr:uid="{00000000-0005-0000-0000-0000A6750000}"/>
    <cellStyle name="Normal 2 2 6 2 2 3" xfId="35528" xr:uid="{00000000-0005-0000-0000-0000A7750000}"/>
    <cellStyle name="Normal 2 2 6 2 2 3 2" xfId="35529" xr:uid="{00000000-0005-0000-0000-0000A8750000}"/>
    <cellStyle name="Normal 2 2 6 2 2 3 2 2" xfId="12554" xr:uid="{00000000-0005-0000-0000-0000A9750000}"/>
    <cellStyle name="Normal 2 2 6 2 2 3 3" xfId="35530" xr:uid="{00000000-0005-0000-0000-0000AA750000}"/>
    <cellStyle name="Normal 2 2 6 2 2 4" xfId="35531" xr:uid="{00000000-0005-0000-0000-0000AB750000}"/>
    <cellStyle name="Normal 2 2 6 2 2 4 2" xfId="35532" xr:uid="{00000000-0005-0000-0000-0000AC750000}"/>
    <cellStyle name="Normal 2 2 6 2 2 5" xfId="31823" xr:uid="{00000000-0005-0000-0000-0000AD750000}"/>
    <cellStyle name="Normal 2 2 6 2 3" xfId="35533" xr:uid="{00000000-0005-0000-0000-0000AE750000}"/>
    <cellStyle name="Normal 2 2 6 2 3 2" xfId="35534" xr:uid="{00000000-0005-0000-0000-0000AF750000}"/>
    <cellStyle name="Normal 2 2 6 2 3 2 2" xfId="35535" xr:uid="{00000000-0005-0000-0000-0000B0750000}"/>
    <cellStyle name="Normal 2 2 6 2 3 3" xfId="35536" xr:uid="{00000000-0005-0000-0000-0000B1750000}"/>
    <cellStyle name="Normal 2 2 6 2 4" xfId="35537" xr:uid="{00000000-0005-0000-0000-0000B2750000}"/>
    <cellStyle name="Normal 2 2 6 2 4 2" xfId="35538" xr:uid="{00000000-0005-0000-0000-0000B3750000}"/>
    <cellStyle name="Normal 2 2 6 2 4 2 2" xfId="35046" xr:uid="{00000000-0005-0000-0000-0000B4750000}"/>
    <cellStyle name="Normal 2 2 6 2 4 3" xfId="35539" xr:uid="{00000000-0005-0000-0000-0000B5750000}"/>
    <cellStyle name="Normal 2 2 6 2 5" xfId="35540" xr:uid="{00000000-0005-0000-0000-0000B6750000}"/>
    <cellStyle name="Normal 2 2 6 2 5 2" xfId="35541" xr:uid="{00000000-0005-0000-0000-0000B7750000}"/>
    <cellStyle name="Normal 2 2 6 2 6" xfId="12833" xr:uid="{00000000-0005-0000-0000-0000B8750000}"/>
    <cellStyle name="Normal 2 2 6 3" xfId="10930" xr:uid="{00000000-0005-0000-0000-0000B9750000}"/>
    <cellStyle name="Normal 2 2 6 3 2" xfId="35542" xr:uid="{00000000-0005-0000-0000-0000BA750000}"/>
    <cellStyle name="Normal 2 2 6 3 2 2" xfId="35543" xr:uid="{00000000-0005-0000-0000-0000BB750000}"/>
    <cellStyle name="Normal 2 2 6 3 2 2 2" xfId="35544" xr:uid="{00000000-0005-0000-0000-0000BC750000}"/>
    <cellStyle name="Normal 2 2 6 3 2 3" xfId="35545" xr:uid="{00000000-0005-0000-0000-0000BD750000}"/>
    <cellStyle name="Normal 2 2 6 3 3" xfId="35546" xr:uid="{00000000-0005-0000-0000-0000BE750000}"/>
    <cellStyle name="Normal 2 2 6 3 3 2" xfId="35547" xr:uid="{00000000-0005-0000-0000-0000BF750000}"/>
    <cellStyle name="Normal 2 2 6 3 3 2 2" xfId="35548" xr:uid="{00000000-0005-0000-0000-0000C0750000}"/>
    <cellStyle name="Normal 2 2 6 3 3 3" xfId="30097" xr:uid="{00000000-0005-0000-0000-0000C1750000}"/>
    <cellStyle name="Normal 2 2 6 3 4" xfId="35549" xr:uid="{00000000-0005-0000-0000-0000C2750000}"/>
    <cellStyle name="Normal 2 2 6 3 4 2" xfId="35550" xr:uid="{00000000-0005-0000-0000-0000C3750000}"/>
    <cellStyle name="Normal 2 2 6 3 5" xfId="35551" xr:uid="{00000000-0005-0000-0000-0000C4750000}"/>
    <cellStyle name="Normal 2 2 6 4" xfId="20559" xr:uid="{00000000-0005-0000-0000-0000C5750000}"/>
    <cellStyle name="Normal 2 2 6 4 2" xfId="20563" xr:uid="{00000000-0005-0000-0000-0000C6750000}"/>
    <cellStyle name="Normal 2 2 6 4 2 2" xfId="26091" xr:uid="{00000000-0005-0000-0000-0000C7750000}"/>
    <cellStyle name="Normal 2 2 6 4 3" xfId="26433" xr:uid="{00000000-0005-0000-0000-0000C8750000}"/>
    <cellStyle name="Normal 2 2 6 5" xfId="20567" xr:uid="{00000000-0005-0000-0000-0000C9750000}"/>
    <cellStyle name="Normal 2 2 6 5 2" xfId="26681" xr:uid="{00000000-0005-0000-0000-0000CA750000}"/>
    <cellStyle name="Normal 2 2 6 5 2 2" xfId="26684" xr:uid="{00000000-0005-0000-0000-0000CB750000}"/>
    <cellStyle name="Normal 2 2 6 5 3" xfId="26874" xr:uid="{00000000-0005-0000-0000-0000CC750000}"/>
    <cellStyle name="Normal 2 2 6 6" xfId="26950" xr:uid="{00000000-0005-0000-0000-0000CD750000}"/>
    <cellStyle name="Normal 2 2 6 6 2" xfId="26953" xr:uid="{00000000-0005-0000-0000-0000CE750000}"/>
    <cellStyle name="Normal 2 2 6 7" xfId="9164" xr:uid="{00000000-0005-0000-0000-0000CF750000}"/>
    <cellStyle name="Normal 2 2 6 8" xfId="9171" xr:uid="{00000000-0005-0000-0000-0000D0750000}"/>
    <cellStyle name="Normal 2 2 60" xfId="34883" xr:uid="{00000000-0005-0000-0000-0000D1750000}"/>
    <cellStyle name="Normal 2 2 60 2" xfId="35507" xr:uid="{00000000-0005-0000-0000-0000D2750000}"/>
    <cellStyle name="Normal 2 2 60 2 2" xfId="35509" xr:uid="{00000000-0005-0000-0000-0000D3750000}"/>
    <cellStyle name="Normal 2 2 60 3" xfId="29522" xr:uid="{00000000-0005-0000-0000-0000D4750000}"/>
    <cellStyle name="Normal 2 2 61" xfId="34887" xr:uid="{00000000-0005-0000-0000-0000D5750000}"/>
    <cellStyle name="Normal 2 2 61 2" xfId="35511" xr:uid="{00000000-0005-0000-0000-0000D6750000}"/>
    <cellStyle name="Normal 2 2 61 2 2" xfId="35513" xr:uid="{00000000-0005-0000-0000-0000D7750000}"/>
    <cellStyle name="Normal 2 2 61 3" xfId="9853" xr:uid="{00000000-0005-0000-0000-0000D8750000}"/>
    <cellStyle name="Normal 2 2 62" xfId="34891" xr:uid="{00000000-0005-0000-0000-0000D9750000}"/>
    <cellStyle name="Normal 2 2 62 2" xfId="35515" xr:uid="{00000000-0005-0000-0000-0000DA750000}"/>
    <cellStyle name="Normal 2 2 62 2 2" xfId="35517" xr:uid="{00000000-0005-0000-0000-0000DB750000}"/>
    <cellStyle name="Normal 2 2 62 3" xfId="29296" xr:uid="{00000000-0005-0000-0000-0000DC750000}"/>
    <cellStyle name="Normal 2 2 63" xfId="34895" xr:uid="{00000000-0005-0000-0000-0000DD750000}"/>
    <cellStyle name="Normal 2 2 63 2" xfId="35519" xr:uid="{00000000-0005-0000-0000-0000DE750000}"/>
    <cellStyle name="Normal 2 2 63 2 2" xfId="31471" xr:uid="{00000000-0005-0000-0000-0000DF750000}"/>
    <cellStyle name="Normal 2 2 63 3" xfId="35521" xr:uid="{00000000-0005-0000-0000-0000E0750000}"/>
    <cellStyle name="Normal 2 2 64" xfId="13151" xr:uid="{00000000-0005-0000-0000-0000E1750000}"/>
    <cellStyle name="Normal 2 2 64 2" xfId="2333" xr:uid="{00000000-0005-0000-0000-0000E2750000}"/>
    <cellStyle name="Normal 2 2 64 2 2" xfId="693" xr:uid="{00000000-0005-0000-0000-0000E3750000}"/>
    <cellStyle name="Normal 2 2 64 3" xfId="2376" xr:uid="{00000000-0005-0000-0000-0000E4750000}"/>
    <cellStyle name="Normal 2 2 65" xfId="3420" xr:uid="{00000000-0005-0000-0000-0000E5750000}"/>
    <cellStyle name="Normal 2 2 65 2" xfId="31927" xr:uid="{00000000-0005-0000-0000-0000E6750000}"/>
    <cellStyle name="Normal 2 2 65 2 2" xfId="31931" xr:uid="{00000000-0005-0000-0000-0000E7750000}"/>
    <cellStyle name="Normal 2 2 65 3" xfId="31948" xr:uid="{00000000-0005-0000-0000-0000E8750000}"/>
    <cellStyle name="Normal 2 2 66" xfId="33669" xr:uid="{00000000-0005-0000-0000-0000E9750000}"/>
    <cellStyle name="Normal 2 2 66 2" xfId="35553" xr:uid="{00000000-0005-0000-0000-0000EA750000}"/>
    <cellStyle name="Normal 2 2 66 2 2" xfId="35555" xr:uid="{00000000-0005-0000-0000-0000EB750000}"/>
    <cellStyle name="Normal 2 2 66 3" xfId="35557" xr:uid="{00000000-0005-0000-0000-0000EC750000}"/>
    <cellStyle name="Normal 2 2 67" xfId="12622" xr:uid="{00000000-0005-0000-0000-0000ED750000}"/>
    <cellStyle name="Normal 2 2 67 2" xfId="12426" xr:uid="{00000000-0005-0000-0000-0000EE750000}"/>
    <cellStyle name="Normal 2 2 67 2 2" xfId="12429" xr:uid="{00000000-0005-0000-0000-0000EF750000}"/>
    <cellStyle name="Normal 2 2 67 3" xfId="12434" xr:uid="{00000000-0005-0000-0000-0000F0750000}"/>
    <cellStyle name="Normal 2 2 68" xfId="34900" xr:uid="{00000000-0005-0000-0000-0000F1750000}"/>
    <cellStyle name="Normal 2 2 68 2" xfId="12663" xr:uid="{00000000-0005-0000-0000-0000F2750000}"/>
    <cellStyle name="Normal 2 2 68 2 2" xfId="12667" xr:uid="{00000000-0005-0000-0000-0000F3750000}"/>
    <cellStyle name="Normal 2 2 68 3" xfId="12671" xr:uid="{00000000-0005-0000-0000-0000F4750000}"/>
    <cellStyle name="Normal 2 2 69" xfId="34904" xr:uid="{00000000-0005-0000-0000-0000F5750000}"/>
    <cellStyle name="Normal 2 2 69 2" xfId="12781" xr:uid="{00000000-0005-0000-0000-0000F6750000}"/>
    <cellStyle name="Normal 2 2 69 2 2" xfId="371" xr:uid="{00000000-0005-0000-0000-0000F7750000}"/>
    <cellStyle name="Normal 2 2 69 3" xfId="12785" xr:uid="{00000000-0005-0000-0000-0000F8750000}"/>
    <cellStyle name="Normal 2 2 7" xfId="35558" xr:uid="{00000000-0005-0000-0000-0000F9750000}"/>
    <cellStyle name="Normal 2 2 7 2" xfId="35559" xr:uid="{00000000-0005-0000-0000-0000FA750000}"/>
    <cellStyle name="Normal 2 2 7 2 2" xfId="35560" xr:uid="{00000000-0005-0000-0000-0000FB750000}"/>
    <cellStyle name="Normal 2 2 7 3" xfId="35561" xr:uid="{00000000-0005-0000-0000-0000FC750000}"/>
    <cellStyle name="Normal 2 2 70" xfId="3419" xr:uid="{00000000-0005-0000-0000-0000FD750000}"/>
    <cellStyle name="Normal 2 2 70 2" xfId="31928" xr:uid="{00000000-0005-0000-0000-0000FE750000}"/>
    <cellStyle name="Normal 2 2 70 2 2" xfId="31932" xr:uid="{00000000-0005-0000-0000-0000FF750000}"/>
    <cellStyle name="Normal 2 2 70 3" xfId="31949" xr:uid="{00000000-0005-0000-0000-000000760000}"/>
    <cellStyle name="Normal 2 2 71" xfId="33668" xr:uid="{00000000-0005-0000-0000-000001760000}"/>
    <cellStyle name="Normal 2 2 71 2" xfId="35552" xr:uid="{00000000-0005-0000-0000-000002760000}"/>
    <cellStyle name="Normal 2 2 71 2 2" xfId="35554" xr:uid="{00000000-0005-0000-0000-000003760000}"/>
    <cellStyle name="Normal 2 2 71 3" xfId="35556" xr:uid="{00000000-0005-0000-0000-000004760000}"/>
    <cellStyle name="Normal 2 2 72" xfId="12623" xr:uid="{00000000-0005-0000-0000-000005760000}"/>
    <cellStyle name="Normal 2 2 72 2" xfId="12427" xr:uid="{00000000-0005-0000-0000-000006760000}"/>
    <cellStyle name="Normal 2 2 72 2 2" xfId="12430" xr:uid="{00000000-0005-0000-0000-000007760000}"/>
    <cellStyle name="Normal 2 2 72 3" xfId="12435" xr:uid="{00000000-0005-0000-0000-000008760000}"/>
    <cellStyle name="Normal 2 2 73" xfId="34899" xr:uid="{00000000-0005-0000-0000-000009760000}"/>
    <cellStyle name="Normal 2 2 73 2" xfId="12664" xr:uid="{00000000-0005-0000-0000-00000A760000}"/>
    <cellStyle name="Normal 2 2 73 2 2" xfId="12668" xr:uid="{00000000-0005-0000-0000-00000B760000}"/>
    <cellStyle name="Normal 2 2 73 3" xfId="12672" xr:uid="{00000000-0005-0000-0000-00000C760000}"/>
    <cellStyle name="Normal 2 2 74" xfId="34903" xr:uid="{00000000-0005-0000-0000-00000D760000}"/>
    <cellStyle name="Normal 2 2 74 2" xfId="12782" xr:uid="{00000000-0005-0000-0000-00000E760000}"/>
    <cellStyle name="Normal 2 2 74 2 2" xfId="372" xr:uid="{00000000-0005-0000-0000-00000F760000}"/>
    <cellStyle name="Normal 2 2 74 3" xfId="12786" xr:uid="{00000000-0005-0000-0000-000010760000}"/>
    <cellStyle name="Normal 2 2 75" xfId="34908" xr:uid="{00000000-0005-0000-0000-000011760000}"/>
    <cellStyle name="Normal 2 2 75 2" xfId="12838" xr:uid="{00000000-0005-0000-0000-000012760000}"/>
    <cellStyle name="Normal 2 2 75 2 2" xfId="16036" xr:uid="{00000000-0005-0000-0000-000013760000}"/>
    <cellStyle name="Normal 2 2 75 3" xfId="16039" xr:uid="{00000000-0005-0000-0000-000014760000}"/>
    <cellStyle name="Normal 2 2 76" xfId="34912" xr:uid="{00000000-0005-0000-0000-000015760000}"/>
    <cellStyle name="Normal 2 2 76 2" xfId="16050" xr:uid="{00000000-0005-0000-0000-000016760000}"/>
    <cellStyle name="Normal 2 2 76 2 2" xfId="27659" xr:uid="{00000000-0005-0000-0000-000017760000}"/>
    <cellStyle name="Normal 2 2 76 3" xfId="35563" xr:uid="{00000000-0005-0000-0000-000018760000}"/>
    <cellStyle name="Normal 2 2 77" xfId="34917" xr:uid="{00000000-0005-0000-0000-000019760000}"/>
    <cellStyle name="Normal 2 2 77 2" xfId="34923" xr:uid="{00000000-0005-0000-0000-00001A760000}"/>
    <cellStyle name="Normal 2 2 77 2 2" xfId="28094" xr:uid="{00000000-0005-0000-0000-00001B760000}"/>
    <cellStyle name="Normal 2 2 77 3" xfId="35564" xr:uid="{00000000-0005-0000-0000-00001C760000}"/>
    <cellStyle name="Normal 2 2 78" xfId="34921" xr:uid="{00000000-0005-0000-0000-00001D760000}"/>
    <cellStyle name="Normal 2 2 78 2" xfId="35565" xr:uid="{00000000-0005-0000-0000-00001E760000}"/>
    <cellStyle name="Normal 2 2 78 2 2" xfId="28478" xr:uid="{00000000-0005-0000-0000-00001F760000}"/>
    <cellStyle name="Normal 2 2 78 2 2 2" xfId="28486" xr:uid="{00000000-0005-0000-0000-000020760000}"/>
    <cellStyle name="Normal 2 2 78 2 2 2 2" xfId="34610" xr:uid="{00000000-0005-0000-0000-000021760000}"/>
    <cellStyle name="Normal 2 2 78 2 2 3" xfId="13948" xr:uid="{00000000-0005-0000-0000-000022760000}"/>
    <cellStyle name="Normal 2 2 78 3" xfId="35566" xr:uid="{00000000-0005-0000-0000-000023760000}"/>
    <cellStyle name="Normal 2 2 78 3 2" xfId="28549" xr:uid="{00000000-0005-0000-0000-000024760000}"/>
    <cellStyle name="Normal 2 2 78 4" xfId="35567" xr:uid="{00000000-0005-0000-0000-000025760000}"/>
    <cellStyle name="Normal 2 2 79" xfId="35569" xr:uid="{00000000-0005-0000-0000-000026760000}"/>
    <cellStyle name="Normal 2 2 79 2" xfId="35570" xr:uid="{00000000-0005-0000-0000-000027760000}"/>
    <cellStyle name="Normal 2 2 79 2 2" xfId="28675" xr:uid="{00000000-0005-0000-0000-000028760000}"/>
    <cellStyle name="Normal 2 2 79 3" xfId="35571" xr:uid="{00000000-0005-0000-0000-000029760000}"/>
    <cellStyle name="Normal 2 2 8" xfId="35572" xr:uid="{00000000-0005-0000-0000-00002A760000}"/>
    <cellStyle name="Normal 2 2 8 2" xfId="35573" xr:uid="{00000000-0005-0000-0000-00002B760000}"/>
    <cellStyle name="Normal 2 2 8 2 2" xfId="35574" xr:uid="{00000000-0005-0000-0000-00002C760000}"/>
    <cellStyle name="Normal 2 2 8 3" xfId="35575" xr:uid="{00000000-0005-0000-0000-00002D760000}"/>
    <cellStyle name="Normal 2 2 80" xfId="34907" xr:uid="{00000000-0005-0000-0000-00002E760000}"/>
    <cellStyle name="Normal 2 2 80 2" xfId="12839" xr:uid="{00000000-0005-0000-0000-00002F760000}"/>
    <cellStyle name="Normal 2 2 80 2 2" xfId="16037" xr:uid="{00000000-0005-0000-0000-000030760000}"/>
    <cellStyle name="Normal 2 2 80 3" xfId="16040" xr:uid="{00000000-0005-0000-0000-000031760000}"/>
    <cellStyle name="Normal 2 2 81" xfId="34911" xr:uid="{00000000-0005-0000-0000-000032760000}"/>
    <cellStyle name="Normal 2 2 81 2" xfId="16051" xr:uid="{00000000-0005-0000-0000-000033760000}"/>
    <cellStyle name="Normal 2 2 81 2 2" xfId="27660" xr:uid="{00000000-0005-0000-0000-000034760000}"/>
    <cellStyle name="Normal 2 2 81 3" xfId="35562" xr:uid="{00000000-0005-0000-0000-000035760000}"/>
    <cellStyle name="Normal 2 2 82" xfId="34916" xr:uid="{00000000-0005-0000-0000-000036760000}"/>
    <cellStyle name="Normal 2 2 83" xfId="34920" xr:uid="{00000000-0005-0000-0000-000037760000}"/>
    <cellStyle name="Normal 2 2 84" xfId="35568" xr:uid="{00000000-0005-0000-0000-000038760000}"/>
    <cellStyle name="Normal 2 2 85" xfId="35576" xr:uid="{00000000-0005-0000-0000-000039760000}"/>
    <cellStyle name="Normal 2 2 9" xfId="25715" xr:uid="{00000000-0005-0000-0000-00003A760000}"/>
    <cellStyle name="Normal 2 2 9 2" xfId="35577" xr:uid="{00000000-0005-0000-0000-00003B760000}"/>
    <cellStyle name="Normal 2 2 9 2 2" xfId="35578" xr:uid="{00000000-0005-0000-0000-00003C760000}"/>
    <cellStyle name="Normal 2 2 9 3" xfId="35579" xr:uid="{00000000-0005-0000-0000-00003D760000}"/>
    <cellStyle name="Normal 2 2_Xl0000049" xfId="35580" xr:uid="{00000000-0005-0000-0000-00003E760000}"/>
    <cellStyle name="Normal 2 20" xfId="5982" xr:uid="{00000000-0005-0000-0000-00003F760000}"/>
    <cellStyle name="Normal 2 20 10" xfId="35202" xr:uid="{00000000-0005-0000-0000-000040760000}"/>
    <cellStyle name="Normal 2 20 11" xfId="35210" xr:uid="{00000000-0005-0000-0000-000041760000}"/>
    <cellStyle name="Normal 2 20 12" xfId="35214" xr:uid="{00000000-0005-0000-0000-000042760000}"/>
    <cellStyle name="Normal 2 20 13" xfId="35217" xr:uid="{00000000-0005-0000-0000-000043760000}"/>
    <cellStyle name="Normal 2 20 2" xfId="9216" xr:uid="{00000000-0005-0000-0000-000044760000}"/>
    <cellStyle name="Normal 2 20 2 2" xfId="35223" xr:uid="{00000000-0005-0000-0000-000045760000}"/>
    <cellStyle name="Normal 2 20 3" xfId="14916" xr:uid="{00000000-0005-0000-0000-000046760000}"/>
    <cellStyle name="Normal 2 20 4" xfId="35225" xr:uid="{00000000-0005-0000-0000-000047760000}"/>
    <cellStyle name="Normal 2 20 5" xfId="35227" xr:uid="{00000000-0005-0000-0000-000048760000}"/>
    <cellStyle name="Normal 2 20 6" xfId="35229" xr:uid="{00000000-0005-0000-0000-000049760000}"/>
    <cellStyle name="Normal 2 20 7" xfId="35231" xr:uid="{00000000-0005-0000-0000-00004A760000}"/>
    <cellStyle name="Normal 2 20 8" xfId="35233" xr:uid="{00000000-0005-0000-0000-00004B760000}"/>
    <cellStyle name="Normal 2 20 9" xfId="21175" xr:uid="{00000000-0005-0000-0000-00004C760000}"/>
    <cellStyle name="Normal 2 200" xfId="35172" xr:uid="{00000000-0005-0000-0000-00004D760000}"/>
    <cellStyle name="Normal 2 200 2" xfId="6789" xr:uid="{00000000-0005-0000-0000-00004E760000}"/>
    <cellStyle name="Normal 2 200 2 2" xfId="3326" xr:uid="{00000000-0005-0000-0000-00004F760000}"/>
    <cellStyle name="Normal 2 200 2 2 2" xfId="3333" xr:uid="{00000000-0005-0000-0000-000050760000}"/>
    <cellStyle name="Normal 2 200 2 2 2 2" xfId="35581" xr:uid="{00000000-0005-0000-0000-000051760000}"/>
    <cellStyle name="Normal 2 200 2 2 3" xfId="35582" xr:uid="{00000000-0005-0000-0000-000052760000}"/>
    <cellStyle name="Normal 2 200 2 3" xfId="3338" xr:uid="{00000000-0005-0000-0000-000053760000}"/>
    <cellStyle name="Normal 2 200 2 3 2" xfId="35583" xr:uid="{00000000-0005-0000-0000-000054760000}"/>
    <cellStyle name="Normal 2 200 2 3 2 2" xfId="35584" xr:uid="{00000000-0005-0000-0000-000055760000}"/>
    <cellStyle name="Normal 2 200 2 3 3" xfId="35585" xr:uid="{00000000-0005-0000-0000-000056760000}"/>
    <cellStyle name="Normal 2 200 2 4" xfId="35586" xr:uid="{00000000-0005-0000-0000-000057760000}"/>
    <cellStyle name="Normal 2 200 2 4 2" xfId="35587" xr:uid="{00000000-0005-0000-0000-000058760000}"/>
    <cellStyle name="Normal 2 200 2 5" xfId="2897" xr:uid="{00000000-0005-0000-0000-000059760000}"/>
    <cellStyle name="Normal 2 200 3" xfId="6797" xr:uid="{00000000-0005-0000-0000-00005A760000}"/>
    <cellStyle name="Normal 2 200 3 2" xfId="3304" xr:uid="{00000000-0005-0000-0000-00005B760000}"/>
    <cellStyle name="Normal 2 200 3 2 2" xfId="10525" xr:uid="{00000000-0005-0000-0000-00005C760000}"/>
    <cellStyle name="Normal 2 200 3 3" xfId="15072" xr:uid="{00000000-0005-0000-0000-00005D760000}"/>
    <cellStyle name="Normal 2 200 4" xfId="6804" xr:uid="{00000000-0005-0000-0000-00005E760000}"/>
    <cellStyle name="Normal 2 200 4 2" xfId="15078" xr:uid="{00000000-0005-0000-0000-00005F760000}"/>
    <cellStyle name="Normal 2 200 4 2 2" xfId="10678" xr:uid="{00000000-0005-0000-0000-000060760000}"/>
    <cellStyle name="Normal 2 200 4 3" xfId="8652" xr:uid="{00000000-0005-0000-0000-000061760000}"/>
    <cellStyle name="Normal 2 200 5" xfId="15083" xr:uid="{00000000-0005-0000-0000-000062760000}"/>
    <cellStyle name="Normal 2 200 5 2" xfId="15088" xr:uid="{00000000-0005-0000-0000-000063760000}"/>
    <cellStyle name="Normal 2 200 6" xfId="15092" xr:uid="{00000000-0005-0000-0000-000064760000}"/>
    <cellStyle name="Normal 2 200 7" xfId="35588" xr:uid="{00000000-0005-0000-0000-000065760000}"/>
    <cellStyle name="Normal 2 200 8" xfId="35591" xr:uid="{00000000-0005-0000-0000-000066760000}"/>
    <cellStyle name="Normal 2 201" xfId="35176" xr:uid="{00000000-0005-0000-0000-000067760000}"/>
    <cellStyle name="Normal 2 201 2" xfId="6812" xr:uid="{00000000-0005-0000-0000-000068760000}"/>
    <cellStyle name="Normal 2 202" xfId="35182" xr:uid="{00000000-0005-0000-0000-000069760000}"/>
    <cellStyle name="Normal 2 202 2" xfId="6832" xr:uid="{00000000-0005-0000-0000-00006A760000}"/>
    <cellStyle name="Normal 2 202 3" xfId="15115" xr:uid="{00000000-0005-0000-0000-00006B760000}"/>
    <cellStyle name="Normal 2 203" xfId="35189" xr:uid="{00000000-0005-0000-0000-00006C760000}"/>
    <cellStyle name="Normal 2 203 2" xfId="25836" xr:uid="{00000000-0005-0000-0000-00006D760000}"/>
    <cellStyle name="Normal 2 203 3" xfId="15136" xr:uid="{00000000-0005-0000-0000-00006E760000}"/>
    <cellStyle name="Normal 2 204" xfId="25746" xr:uid="{00000000-0005-0000-0000-00006F760000}"/>
    <cellStyle name="Normal 2 205" xfId="25753" xr:uid="{00000000-0005-0000-0000-000070760000}"/>
    <cellStyle name="Normal 2 206" xfId="28649" xr:uid="{00000000-0005-0000-0000-000071760000}"/>
    <cellStyle name="Normal 2 207" xfId="32482" xr:uid="{00000000-0005-0000-0000-000072760000}"/>
    <cellStyle name="Normal 2 208" xfId="3712" xr:uid="{00000000-0005-0000-0000-000073760000}"/>
    <cellStyle name="Normal 2 209" xfId="979" xr:uid="{00000000-0005-0000-0000-000074760000}"/>
    <cellStyle name="Normal 2 21" xfId="35254" xr:uid="{00000000-0005-0000-0000-000075760000}"/>
    <cellStyle name="Normal 2 21 10" xfId="35258" xr:uid="{00000000-0005-0000-0000-000076760000}"/>
    <cellStyle name="Normal 2 21 11" xfId="35262" xr:uid="{00000000-0005-0000-0000-000077760000}"/>
    <cellStyle name="Normal 2 21 2" xfId="14958" xr:uid="{00000000-0005-0000-0000-000078760000}"/>
    <cellStyle name="Normal 2 21 2 2" xfId="35273" xr:uid="{00000000-0005-0000-0000-000079760000}"/>
    <cellStyle name="Normal 2 21 3" xfId="35275" xr:uid="{00000000-0005-0000-0000-00007A760000}"/>
    <cellStyle name="Normal 2 21 4" xfId="12321" xr:uid="{00000000-0005-0000-0000-00007B760000}"/>
    <cellStyle name="Normal 2 21 5" xfId="31328" xr:uid="{00000000-0005-0000-0000-00007C760000}"/>
    <cellStyle name="Normal 2 21 6" xfId="30858" xr:uid="{00000000-0005-0000-0000-00007D760000}"/>
    <cellStyle name="Normal 2 21 7" xfId="31376" xr:uid="{00000000-0005-0000-0000-00007E760000}"/>
    <cellStyle name="Normal 2 21 8" xfId="31390" xr:uid="{00000000-0005-0000-0000-00007F760000}"/>
    <cellStyle name="Normal 2 21 9" xfId="31401" xr:uid="{00000000-0005-0000-0000-000080760000}"/>
    <cellStyle name="Normal 2 210" xfId="25754" xr:uid="{00000000-0005-0000-0000-000081760000}"/>
    <cellStyle name="Normal 2 211" xfId="28650" xr:uid="{00000000-0005-0000-0000-000082760000}"/>
    <cellStyle name="Normal 2 212" xfId="32483" xr:uid="{00000000-0005-0000-0000-000083760000}"/>
    <cellStyle name="Normal 2 213" xfId="3711" xr:uid="{00000000-0005-0000-0000-000084760000}"/>
    <cellStyle name="Normal 2 214" xfId="978" xr:uid="{00000000-0005-0000-0000-000085760000}"/>
    <cellStyle name="Normal 2 215" xfId="3807" xr:uid="{00000000-0005-0000-0000-000086760000}"/>
    <cellStyle name="Normal 2 216" xfId="3830" xr:uid="{00000000-0005-0000-0000-000087760000}"/>
    <cellStyle name="Normal 2 217" xfId="3839" xr:uid="{00000000-0005-0000-0000-000088760000}"/>
    <cellStyle name="Normal 2 218" xfId="3847" xr:uid="{00000000-0005-0000-0000-000089760000}"/>
    <cellStyle name="Normal 2 219" xfId="33154" xr:uid="{00000000-0005-0000-0000-00008A760000}"/>
    <cellStyle name="Normal 2 22" xfId="35279" xr:uid="{00000000-0005-0000-0000-00008B760000}"/>
    <cellStyle name="Normal 2 22 10" xfId="17681" xr:uid="{00000000-0005-0000-0000-00008C760000}"/>
    <cellStyle name="Normal 2 22 11" xfId="17725" xr:uid="{00000000-0005-0000-0000-00008D760000}"/>
    <cellStyle name="Normal 2 22 12" xfId="19459" xr:uid="{00000000-0005-0000-0000-00008E760000}"/>
    <cellStyle name="Normal 2 22 13" xfId="10731" xr:uid="{00000000-0005-0000-0000-00008F760000}"/>
    <cellStyle name="Normal 2 22 14" xfId="24489" xr:uid="{00000000-0005-0000-0000-000090760000}"/>
    <cellStyle name="Normal 2 22 15" xfId="24502" xr:uid="{00000000-0005-0000-0000-000091760000}"/>
    <cellStyle name="Normal 2 22 16" xfId="11932" xr:uid="{00000000-0005-0000-0000-000092760000}"/>
    <cellStyle name="Normal 2 22 17" xfId="11951" xr:uid="{00000000-0005-0000-0000-000093760000}"/>
    <cellStyle name="Normal 2 22 18" xfId="11960" xr:uid="{00000000-0005-0000-0000-000094760000}"/>
    <cellStyle name="Normal 2 22 19" xfId="20515" xr:uid="{00000000-0005-0000-0000-000095760000}"/>
    <cellStyle name="Normal 2 22 2" xfId="35281" xr:uid="{00000000-0005-0000-0000-000096760000}"/>
    <cellStyle name="Normal 2 22 20" xfId="24503" xr:uid="{00000000-0005-0000-0000-000097760000}"/>
    <cellStyle name="Normal 2 22 21" xfId="11933" xr:uid="{00000000-0005-0000-0000-000098760000}"/>
    <cellStyle name="Normal 2 22 22" xfId="11952" xr:uid="{00000000-0005-0000-0000-000099760000}"/>
    <cellStyle name="Normal 2 22 23" xfId="11961" xr:uid="{00000000-0005-0000-0000-00009A760000}"/>
    <cellStyle name="Normal 2 22 24" xfId="20516" xr:uid="{00000000-0005-0000-0000-00009B760000}"/>
    <cellStyle name="Normal 2 22 25" xfId="20528" xr:uid="{00000000-0005-0000-0000-00009C760000}"/>
    <cellStyle name="Normal 2 22 26" xfId="20538" xr:uid="{00000000-0005-0000-0000-00009D760000}"/>
    <cellStyle name="Normal 2 22 27" xfId="24849" xr:uid="{00000000-0005-0000-0000-00009E760000}"/>
    <cellStyle name="Normal 2 22 28" xfId="24856" xr:uid="{00000000-0005-0000-0000-00009F760000}"/>
    <cellStyle name="Normal 2 22 29" xfId="24864" xr:uid="{00000000-0005-0000-0000-0000A0760000}"/>
    <cellStyle name="Normal 2 22 3" xfId="35284" xr:uid="{00000000-0005-0000-0000-0000A1760000}"/>
    <cellStyle name="Normal 2 22 30" xfId="20529" xr:uid="{00000000-0005-0000-0000-0000A2760000}"/>
    <cellStyle name="Normal 2 22 31" xfId="20539" xr:uid="{00000000-0005-0000-0000-0000A3760000}"/>
    <cellStyle name="Normal 2 22 32" xfId="24850" xr:uid="{00000000-0005-0000-0000-0000A4760000}"/>
    <cellStyle name="Normal 2 22 4" xfId="35286" xr:uid="{00000000-0005-0000-0000-0000A5760000}"/>
    <cellStyle name="Normal 2 22 5" xfId="31412" xr:uid="{00000000-0005-0000-0000-0000A6760000}"/>
    <cellStyle name="Normal 2 22 6" xfId="31427" xr:uid="{00000000-0005-0000-0000-0000A7760000}"/>
    <cellStyle name="Normal 2 22 7" xfId="8307" xr:uid="{00000000-0005-0000-0000-0000A8760000}"/>
    <cellStyle name="Normal 2 22 8" xfId="6345" xr:uid="{00000000-0005-0000-0000-0000A9760000}"/>
    <cellStyle name="Normal 2 22 9" xfId="8321" xr:uid="{00000000-0005-0000-0000-0000AA760000}"/>
    <cellStyle name="Normal 2 220" xfId="3806" xr:uid="{00000000-0005-0000-0000-0000AB760000}"/>
    <cellStyle name="Normal 2 221" xfId="3829" xr:uid="{00000000-0005-0000-0000-0000AC760000}"/>
    <cellStyle name="Normal 2 222" xfId="3838" xr:uid="{00000000-0005-0000-0000-0000AD760000}"/>
    <cellStyle name="Normal 2 223" xfId="3846" xr:uid="{00000000-0005-0000-0000-0000AE760000}"/>
    <cellStyle name="Normal 2 224" xfId="33153" xr:uid="{00000000-0005-0000-0000-0000AF760000}"/>
    <cellStyle name="Normal 2 225" xfId="33160" xr:uid="{00000000-0005-0000-0000-0000B0760000}"/>
    <cellStyle name="Normal 2 226" xfId="35289" xr:uid="{00000000-0005-0000-0000-0000B1760000}"/>
    <cellStyle name="Normal 2 227" xfId="35294" xr:uid="{00000000-0005-0000-0000-0000B2760000}"/>
    <cellStyle name="Normal 2 228" xfId="35299" xr:uid="{00000000-0005-0000-0000-0000B3760000}"/>
    <cellStyle name="Normal 2 229" xfId="21578" xr:uid="{00000000-0005-0000-0000-0000B4760000}"/>
    <cellStyle name="Normal 2 23" xfId="35303" xr:uid="{00000000-0005-0000-0000-0000B5760000}"/>
    <cellStyle name="Normal 2 23 2" xfId="31025" xr:uid="{00000000-0005-0000-0000-0000B6760000}"/>
    <cellStyle name="Normal 2 23 2 2" xfId="35305" xr:uid="{00000000-0005-0000-0000-0000B7760000}"/>
    <cellStyle name="Normal 2 23 3" xfId="35309" xr:uid="{00000000-0005-0000-0000-0000B8760000}"/>
    <cellStyle name="Normal 2 23 4" xfId="35109" xr:uid="{00000000-0005-0000-0000-0000B9760000}"/>
    <cellStyle name="Normal 2 23 5" xfId="31460" xr:uid="{00000000-0005-0000-0000-0000BA760000}"/>
    <cellStyle name="Normal 2 23 6" xfId="31482" xr:uid="{00000000-0005-0000-0000-0000BB760000}"/>
    <cellStyle name="Normal 2 23 7" xfId="8328" xr:uid="{00000000-0005-0000-0000-0000BC760000}"/>
    <cellStyle name="Normal 2 230" xfId="33159" xr:uid="{00000000-0005-0000-0000-0000BD760000}"/>
    <cellStyle name="Normal 2 231" xfId="35288" xr:uid="{00000000-0005-0000-0000-0000BE760000}"/>
    <cellStyle name="Normal 2 232" xfId="35293" xr:uid="{00000000-0005-0000-0000-0000BF760000}"/>
    <cellStyle name="Normal 2 233" xfId="35298" xr:uid="{00000000-0005-0000-0000-0000C0760000}"/>
    <cellStyle name="Normal 2 234" xfId="21579" xr:uid="{00000000-0005-0000-0000-0000C1760000}"/>
    <cellStyle name="Normal 2 235" xfId="35312" xr:uid="{00000000-0005-0000-0000-0000C2760000}"/>
    <cellStyle name="Normal 2 236" xfId="35316" xr:uid="{00000000-0005-0000-0000-0000C3760000}"/>
    <cellStyle name="Normal 2 237" xfId="35321" xr:uid="{00000000-0005-0000-0000-0000C4760000}"/>
    <cellStyle name="Normal 2 238" xfId="35326" xr:uid="{00000000-0005-0000-0000-0000C5760000}"/>
    <cellStyle name="Normal 2 239" xfId="35331" xr:uid="{00000000-0005-0000-0000-0000C6760000}"/>
    <cellStyle name="Normal 2 24" xfId="35334" xr:uid="{00000000-0005-0000-0000-0000C7760000}"/>
    <cellStyle name="Normal 2 24 2" xfId="35336" xr:uid="{00000000-0005-0000-0000-0000C8760000}"/>
    <cellStyle name="Normal 2 24 2 2" xfId="35338" xr:uid="{00000000-0005-0000-0000-0000C9760000}"/>
    <cellStyle name="Normal 2 24 3" xfId="35340" xr:uid="{00000000-0005-0000-0000-0000CA760000}"/>
    <cellStyle name="Normal 2 24 4" xfId="35342" xr:uid="{00000000-0005-0000-0000-0000CB760000}"/>
    <cellStyle name="Normal 2 24 5" xfId="31505" xr:uid="{00000000-0005-0000-0000-0000CC760000}"/>
    <cellStyle name="Normal 2 240" xfId="35311" xr:uid="{00000000-0005-0000-0000-0000CD760000}"/>
    <cellStyle name="Normal 2 241" xfId="35315" xr:uid="{00000000-0005-0000-0000-0000CE760000}"/>
    <cellStyle name="Normal 2 242" xfId="35320" xr:uid="{00000000-0005-0000-0000-0000CF760000}"/>
    <cellStyle name="Normal 2 243" xfId="35325" xr:uid="{00000000-0005-0000-0000-0000D0760000}"/>
    <cellStyle name="Normal 2 244" xfId="35330" xr:uid="{00000000-0005-0000-0000-0000D1760000}"/>
    <cellStyle name="Normal 2 245" xfId="35348" xr:uid="{00000000-0005-0000-0000-0000D2760000}"/>
    <cellStyle name="Normal 2 246" xfId="35352" xr:uid="{00000000-0005-0000-0000-0000D3760000}"/>
    <cellStyle name="Normal 2 247" xfId="35356" xr:uid="{00000000-0005-0000-0000-0000D4760000}"/>
    <cellStyle name="Normal 2 248" xfId="14772" xr:uid="{00000000-0005-0000-0000-0000D5760000}"/>
    <cellStyle name="Normal 2 249" xfId="14780" xr:uid="{00000000-0005-0000-0000-0000D6760000}"/>
    <cellStyle name="Normal 2 25" xfId="35593" xr:uid="{00000000-0005-0000-0000-0000D7760000}"/>
    <cellStyle name="Normal 2 25 2" xfId="28503" xr:uid="{00000000-0005-0000-0000-0000D8760000}"/>
    <cellStyle name="Normal 2 25 2 2" xfId="28509" xr:uid="{00000000-0005-0000-0000-0000D9760000}"/>
    <cellStyle name="Normal 2 25 3" xfId="28516" xr:uid="{00000000-0005-0000-0000-0000DA760000}"/>
    <cellStyle name="Normal 2 250" xfId="35347" xr:uid="{00000000-0005-0000-0000-0000DB760000}"/>
    <cellStyle name="Normal 2 251" xfId="35351" xr:uid="{00000000-0005-0000-0000-0000DC760000}"/>
    <cellStyle name="Normal 2 252" xfId="35355" xr:uid="{00000000-0005-0000-0000-0000DD760000}"/>
    <cellStyle name="Normal 2 253" xfId="14773" xr:uid="{00000000-0005-0000-0000-0000DE760000}"/>
    <cellStyle name="Normal 2 254" xfId="14781" xr:uid="{00000000-0005-0000-0000-0000DF760000}"/>
    <cellStyle name="Normal 2 255" xfId="14789" xr:uid="{00000000-0005-0000-0000-0000E0760000}"/>
    <cellStyle name="Normal 2 256" xfId="35594" xr:uid="{00000000-0005-0000-0000-0000E1760000}"/>
    <cellStyle name="Normal 2 257" xfId="15744" xr:uid="{00000000-0005-0000-0000-0000E2760000}"/>
    <cellStyle name="Normal 2 258" xfId="3860" xr:uid="{00000000-0005-0000-0000-0000E3760000}"/>
    <cellStyle name="Normal 2 26" xfId="35596" xr:uid="{00000000-0005-0000-0000-0000E4760000}"/>
    <cellStyle name="Normal 2 26 2" xfId="28526" xr:uid="{00000000-0005-0000-0000-0000E5760000}"/>
    <cellStyle name="Normal 2 27" xfId="13956" xr:uid="{00000000-0005-0000-0000-0000E6760000}"/>
    <cellStyle name="Normal 2 27 2" xfId="13960" xr:uid="{00000000-0005-0000-0000-0000E7760000}"/>
    <cellStyle name="Normal 2 28" xfId="13963" xr:uid="{00000000-0005-0000-0000-0000E8760000}"/>
    <cellStyle name="Normal 2 28 2" xfId="13968" xr:uid="{00000000-0005-0000-0000-0000E9760000}"/>
    <cellStyle name="Normal 2 29" xfId="13975" xr:uid="{00000000-0005-0000-0000-0000EA760000}"/>
    <cellStyle name="Normal 2 29 2" xfId="27419" xr:uid="{00000000-0005-0000-0000-0000EB760000}"/>
    <cellStyle name="Normal 2 3" xfId="10942" xr:uid="{00000000-0005-0000-0000-0000EC760000}"/>
    <cellStyle name="Normal 2 3 10" xfId="35597" xr:uid="{00000000-0005-0000-0000-0000ED760000}"/>
    <cellStyle name="Normal 2 3 10 2" xfId="35598" xr:uid="{00000000-0005-0000-0000-0000EE760000}"/>
    <cellStyle name="Normal 2 3 10 2 2" xfId="35599" xr:uid="{00000000-0005-0000-0000-0000EF760000}"/>
    <cellStyle name="Normal 2 3 10 3" xfId="35600" xr:uid="{00000000-0005-0000-0000-0000F0760000}"/>
    <cellStyle name="Normal 2 3 11" xfId="35601" xr:uid="{00000000-0005-0000-0000-0000F1760000}"/>
    <cellStyle name="Normal 2 3 11 2" xfId="35602" xr:uid="{00000000-0005-0000-0000-0000F2760000}"/>
    <cellStyle name="Normal 2 3 11 2 2" xfId="35603" xr:uid="{00000000-0005-0000-0000-0000F3760000}"/>
    <cellStyle name="Normal 2 3 11 3" xfId="35604" xr:uid="{00000000-0005-0000-0000-0000F4760000}"/>
    <cellStyle name="Normal 2 3 12" xfId="35605" xr:uid="{00000000-0005-0000-0000-0000F5760000}"/>
    <cellStyle name="Normal 2 3 12 2" xfId="26196" xr:uid="{00000000-0005-0000-0000-0000F6760000}"/>
    <cellStyle name="Normal 2 3 12 2 2" xfId="26199" xr:uid="{00000000-0005-0000-0000-0000F7760000}"/>
    <cellStyle name="Normal 2 3 12 3" xfId="26228" xr:uid="{00000000-0005-0000-0000-0000F8760000}"/>
    <cellStyle name="Normal 2 3 13" xfId="35606" xr:uid="{00000000-0005-0000-0000-0000F9760000}"/>
    <cellStyle name="Normal 2 3 13 2" xfId="26327" xr:uid="{00000000-0005-0000-0000-0000FA760000}"/>
    <cellStyle name="Normal 2 3 13 2 2" xfId="1693" xr:uid="{00000000-0005-0000-0000-0000FB760000}"/>
    <cellStyle name="Normal 2 3 13 3" xfId="26330" xr:uid="{00000000-0005-0000-0000-0000FC760000}"/>
    <cellStyle name="Normal 2 3 14" xfId="31573" xr:uid="{00000000-0005-0000-0000-0000FD760000}"/>
    <cellStyle name="Normal 2 3 14 2" xfId="26371" xr:uid="{00000000-0005-0000-0000-0000FE760000}"/>
    <cellStyle name="Normal 2 3 14 2 2" xfId="6864" xr:uid="{00000000-0005-0000-0000-0000FF760000}"/>
    <cellStyle name="Normal 2 3 14 3" xfId="26374" xr:uid="{00000000-0005-0000-0000-000000770000}"/>
    <cellStyle name="Normal 2 3 15" xfId="35608" xr:uid="{00000000-0005-0000-0000-000001770000}"/>
    <cellStyle name="Normal 2 3 15 2" xfId="26392" xr:uid="{00000000-0005-0000-0000-000002770000}"/>
    <cellStyle name="Normal 2 3 15 2 2" xfId="26395" xr:uid="{00000000-0005-0000-0000-000003770000}"/>
    <cellStyle name="Normal 2 3 15 3" xfId="26398" xr:uid="{00000000-0005-0000-0000-000004770000}"/>
    <cellStyle name="Normal 2 3 16" xfId="35610" xr:uid="{00000000-0005-0000-0000-000005770000}"/>
    <cellStyle name="Normal 2 3 16 2" xfId="23926" xr:uid="{00000000-0005-0000-0000-000006770000}"/>
    <cellStyle name="Normal 2 3 16 2 2" xfId="27393" xr:uid="{00000000-0005-0000-0000-000007770000}"/>
    <cellStyle name="Normal 2 3 16 3" xfId="27397" xr:uid="{00000000-0005-0000-0000-000008770000}"/>
    <cellStyle name="Normal 2 3 17" xfId="35612" xr:uid="{00000000-0005-0000-0000-000009770000}"/>
    <cellStyle name="Normal 2 3 17 2" xfId="27413" xr:uid="{00000000-0005-0000-0000-00000A770000}"/>
    <cellStyle name="Normal 2 3 17 2 2" xfId="35614" xr:uid="{00000000-0005-0000-0000-00000B770000}"/>
    <cellStyle name="Normal 2 3 17 3" xfId="35616" xr:uid="{00000000-0005-0000-0000-00000C770000}"/>
    <cellStyle name="Normal 2 3 18" xfId="35618" xr:uid="{00000000-0005-0000-0000-00000D770000}"/>
    <cellStyle name="Normal 2 3 18 2" xfId="35623" xr:uid="{00000000-0005-0000-0000-00000E770000}"/>
    <cellStyle name="Normal 2 3 18 2 2" xfId="35628" xr:uid="{00000000-0005-0000-0000-00000F770000}"/>
    <cellStyle name="Normal 2 3 18 3" xfId="35633" xr:uid="{00000000-0005-0000-0000-000010770000}"/>
    <cellStyle name="Normal 2 3 19" xfId="35635" xr:uid="{00000000-0005-0000-0000-000011770000}"/>
    <cellStyle name="Normal 2 3 19 2" xfId="35640" xr:uid="{00000000-0005-0000-0000-000012770000}"/>
    <cellStyle name="Normal 2 3 19 2 2" xfId="35645" xr:uid="{00000000-0005-0000-0000-000013770000}"/>
    <cellStyle name="Normal 2 3 19 3" xfId="35650" xr:uid="{00000000-0005-0000-0000-000014770000}"/>
    <cellStyle name="Normal 2 3 2" xfId="33396" xr:uid="{00000000-0005-0000-0000-000015770000}"/>
    <cellStyle name="Normal 2 3 2 2" xfId="35651" xr:uid="{00000000-0005-0000-0000-000016770000}"/>
    <cellStyle name="Normal 2 3 2 2 2" xfId="25176" xr:uid="{00000000-0005-0000-0000-000017770000}"/>
    <cellStyle name="Normal 2 3 2 2 2 2" xfId="24482" xr:uid="{00000000-0005-0000-0000-000018770000}"/>
    <cellStyle name="Normal 2 3 2 2 3" xfId="25178" xr:uid="{00000000-0005-0000-0000-000019770000}"/>
    <cellStyle name="Normal 2 3 2 3" xfId="35652" xr:uid="{00000000-0005-0000-0000-00001A770000}"/>
    <cellStyle name="Normal 2 3 2 3 2" xfId="35653" xr:uid="{00000000-0005-0000-0000-00001B770000}"/>
    <cellStyle name="Normal 2 3 2 3 2 2" xfId="31434" xr:uid="{00000000-0005-0000-0000-00001C770000}"/>
    <cellStyle name="Normal 2 3 2 3 3" xfId="16397" xr:uid="{00000000-0005-0000-0000-00001D770000}"/>
    <cellStyle name="Normal 2 3 2 4" xfId="35654" xr:uid="{00000000-0005-0000-0000-00001E770000}"/>
    <cellStyle name="Normal 2 3 20" xfId="35607" xr:uid="{00000000-0005-0000-0000-00001F770000}"/>
    <cellStyle name="Normal 2 3 20 2" xfId="26393" xr:uid="{00000000-0005-0000-0000-000020770000}"/>
    <cellStyle name="Normal 2 3 20 2 2" xfId="26396" xr:uid="{00000000-0005-0000-0000-000021770000}"/>
    <cellStyle name="Normal 2 3 20 3" xfId="26399" xr:uid="{00000000-0005-0000-0000-000022770000}"/>
    <cellStyle name="Normal 2 3 21" xfId="35609" xr:uid="{00000000-0005-0000-0000-000023770000}"/>
    <cellStyle name="Normal 2 3 21 2" xfId="23927" xr:uid="{00000000-0005-0000-0000-000024770000}"/>
    <cellStyle name="Normal 2 3 21 2 2" xfId="27394" xr:uid="{00000000-0005-0000-0000-000025770000}"/>
    <cellStyle name="Normal 2 3 21 3" xfId="27398" xr:uid="{00000000-0005-0000-0000-000026770000}"/>
    <cellStyle name="Normal 2 3 22" xfId="35611" xr:uid="{00000000-0005-0000-0000-000027770000}"/>
    <cellStyle name="Normal 2 3 22 2" xfId="27414" xr:uid="{00000000-0005-0000-0000-000028770000}"/>
    <cellStyle name="Normal 2 3 22 2 2" xfId="35613" xr:uid="{00000000-0005-0000-0000-000029770000}"/>
    <cellStyle name="Normal 2 3 22 3" xfId="35615" xr:uid="{00000000-0005-0000-0000-00002A770000}"/>
    <cellStyle name="Normal 2 3 23" xfId="35617" xr:uid="{00000000-0005-0000-0000-00002B770000}"/>
    <cellStyle name="Normal 2 3 23 2" xfId="35622" xr:uid="{00000000-0005-0000-0000-00002C770000}"/>
    <cellStyle name="Normal 2 3 23 2 2" xfId="35627" xr:uid="{00000000-0005-0000-0000-00002D770000}"/>
    <cellStyle name="Normal 2 3 23 3" xfId="35632" xr:uid="{00000000-0005-0000-0000-00002E770000}"/>
    <cellStyle name="Normal 2 3 24" xfId="35634" xr:uid="{00000000-0005-0000-0000-00002F770000}"/>
    <cellStyle name="Normal 2 3 24 2" xfId="35639" xr:uid="{00000000-0005-0000-0000-000030770000}"/>
    <cellStyle name="Normal 2 3 24 2 2" xfId="35644" xr:uid="{00000000-0005-0000-0000-000031770000}"/>
    <cellStyle name="Normal 2 3 24 3" xfId="35649" xr:uid="{00000000-0005-0000-0000-000032770000}"/>
    <cellStyle name="Normal 2 3 25" xfId="35656" xr:uid="{00000000-0005-0000-0000-000033770000}"/>
    <cellStyle name="Normal 2 3 25 2" xfId="35658" xr:uid="{00000000-0005-0000-0000-000034770000}"/>
    <cellStyle name="Normal 2 3 25 2 2" xfId="35660" xr:uid="{00000000-0005-0000-0000-000035770000}"/>
    <cellStyle name="Normal 2 3 25 3" xfId="35662" xr:uid="{00000000-0005-0000-0000-000036770000}"/>
    <cellStyle name="Normal 2 3 26" xfId="35664" xr:uid="{00000000-0005-0000-0000-000037770000}"/>
    <cellStyle name="Normal 2 3 26 2" xfId="35666" xr:uid="{00000000-0005-0000-0000-000038770000}"/>
    <cellStyle name="Normal 2 3 26 2 2" xfId="35668" xr:uid="{00000000-0005-0000-0000-000039770000}"/>
    <cellStyle name="Normal 2 3 26 3" xfId="35670" xr:uid="{00000000-0005-0000-0000-00003A770000}"/>
    <cellStyle name="Normal 2 3 27" xfId="35672" xr:uid="{00000000-0005-0000-0000-00003B770000}"/>
    <cellStyle name="Normal 2 3 27 2" xfId="35674" xr:uid="{00000000-0005-0000-0000-00003C770000}"/>
    <cellStyle name="Normal 2 3 27 2 2" xfId="35676" xr:uid="{00000000-0005-0000-0000-00003D770000}"/>
    <cellStyle name="Normal 2 3 27 3" xfId="35678" xr:uid="{00000000-0005-0000-0000-00003E770000}"/>
    <cellStyle name="Normal 2 3 28" xfId="35680" xr:uid="{00000000-0005-0000-0000-00003F770000}"/>
    <cellStyle name="Normal 2 3 28 2" xfId="35682" xr:uid="{00000000-0005-0000-0000-000040770000}"/>
    <cellStyle name="Normal 2 3 28 2 2" xfId="35684" xr:uid="{00000000-0005-0000-0000-000041770000}"/>
    <cellStyle name="Normal 2 3 28 3" xfId="35686" xr:uid="{00000000-0005-0000-0000-000042770000}"/>
    <cellStyle name="Normal 2 3 29" xfId="3624" xr:uid="{00000000-0005-0000-0000-000043770000}"/>
    <cellStyle name="Normal 2 3 29 2" xfId="2836" xr:uid="{00000000-0005-0000-0000-000044770000}"/>
    <cellStyle name="Normal 2 3 29 2 2" xfId="2842" xr:uid="{00000000-0005-0000-0000-000045770000}"/>
    <cellStyle name="Normal 2 3 29 3" xfId="2852" xr:uid="{00000000-0005-0000-0000-000046770000}"/>
    <cellStyle name="Normal 2 3 3" xfId="35687" xr:uid="{00000000-0005-0000-0000-000047770000}"/>
    <cellStyle name="Normal 2 3 3 2" xfId="35688" xr:uid="{00000000-0005-0000-0000-000048770000}"/>
    <cellStyle name="Normal 2 3 3 2 2" xfId="35689" xr:uid="{00000000-0005-0000-0000-000049770000}"/>
    <cellStyle name="Normal 2 3 3 2 2 2" xfId="31474" xr:uid="{00000000-0005-0000-0000-00004A770000}"/>
    <cellStyle name="Normal 2 3 3 2 3" xfId="53" xr:uid="{00000000-0005-0000-0000-00004B770000}"/>
    <cellStyle name="Normal 2 3 3 3" xfId="35690" xr:uid="{00000000-0005-0000-0000-00004C770000}"/>
    <cellStyle name="Normal 2 3 30" xfId="35655" xr:uid="{00000000-0005-0000-0000-00004D770000}"/>
    <cellStyle name="Normal 2 3 30 2" xfId="35657" xr:uid="{00000000-0005-0000-0000-00004E770000}"/>
    <cellStyle name="Normal 2 3 30 2 2" xfId="35659" xr:uid="{00000000-0005-0000-0000-00004F770000}"/>
    <cellStyle name="Normal 2 3 30 3" xfId="35661" xr:uid="{00000000-0005-0000-0000-000050770000}"/>
    <cellStyle name="Normal 2 3 31" xfId="35663" xr:uid="{00000000-0005-0000-0000-000051770000}"/>
    <cellStyle name="Normal 2 3 31 2" xfId="35665" xr:uid="{00000000-0005-0000-0000-000052770000}"/>
    <cellStyle name="Normal 2 3 31 2 2" xfId="35667" xr:uid="{00000000-0005-0000-0000-000053770000}"/>
    <cellStyle name="Normal 2 3 31 3" xfId="35669" xr:uid="{00000000-0005-0000-0000-000054770000}"/>
    <cellStyle name="Normal 2 3 32" xfId="35671" xr:uid="{00000000-0005-0000-0000-000055770000}"/>
    <cellStyle name="Normal 2 3 32 2" xfId="35673" xr:uid="{00000000-0005-0000-0000-000056770000}"/>
    <cellStyle name="Normal 2 3 32 2 2" xfId="35675" xr:uid="{00000000-0005-0000-0000-000057770000}"/>
    <cellStyle name="Normal 2 3 32 3" xfId="35677" xr:uid="{00000000-0005-0000-0000-000058770000}"/>
    <cellStyle name="Normal 2 3 33" xfId="35679" xr:uid="{00000000-0005-0000-0000-000059770000}"/>
    <cellStyle name="Normal 2 3 33 2" xfId="35681" xr:uid="{00000000-0005-0000-0000-00005A770000}"/>
    <cellStyle name="Normal 2 3 33 2 2" xfId="35683" xr:uid="{00000000-0005-0000-0000-00005B770000}"/>
    <cellStyle name="Normal 2 3 33 3" xfId="35685" xr:uid="{00000000-0005-0000-0000-00005C770000}"/>
    <cellStyle name="Normal 2 3 34" xfId="3623" xr:uid="{00000000-0005-0000-0000-00005D770000}"/>
    <cellStyle name="Normal 2 3 34 2" xfId="2835" xr:uid="{00000000-0005-0000-0000-00005E770000}"/>
    <cellStyle name="Normal 2 3 34 2 2" xfId="2841" xr:uid="{00000000-0005-0000-0000-00005F770000}"/>
    <cellStyle name="Normal 2 3 34 3" xfId="2851" xr:uid="{00000000-0005-0000-0000-000060770000}"/>
    <cellStyle name="Normal 2 3 35" xfId="3634" xr:uid="{00000000-0005-0000-0000-000061770000}"/>
    <cellStyle name="Normal 2 3 35 2" xfId="2874" xr:uid="{00000000-0005-0000-0000-000062770000}"/>
    <cellStyle name="Normal 2 3 35 2 2" xfId="15307" xr:uid="{00000000-0005-0000-0000-000063770000}"/>
    <cellStyle name="Normal 2 3 35 3" xfId="15311" xr:uid="{00000000-0005-0000-0000-000064770000}"/>
    <cellStyle name="Normal 2 3 36" xfId="3646" xr:uid="{00000000-0005-0000-0000-000065770000}"/>
    <cellStyle name="Normal 2 3 36 2" xfId="15315" xr:uid="{00000000-0005-0000-0000-000066770000}"/>
    <cellStyle name="Normal 2 3 36 2 2" xfId="32396" xr:uid="{00000000-0005-0000-0000-000067770000}"/>
    <cellStyle name="Normal 2 3 36 3" xfId="32406" xr:uid="{00000000-0005-0000-0000-000068770000}"/>
    <cellStyle name="Normal 2 3 37" xfId="15322" xr:uid="{00000000-0005-0000-0000-000069770000}"/>
    <cellStyle name="Normal 2 3 37 2" xfId="32466" xr:uid="{00000000-0005-0000-0000-00006A770000}"/>
    <cellStyle name="Normal 2 3 37 2 2" xfId="32469" xr:uid="{00000000-0005-0000-0000-00006B770000}"/>
    <cellStyle name="Normal 2 3 37 3" xfId="108" xr:uid="{00000000-0005-0000-0000-00006C770000}"/>
    <cellStyle name="Normal 2 3 38" xfId="8047" xr:uid="{00000000-0005-0000-0000-00006D770000}"/>
    <cellStyle name="Normal 2 3 38 2" xfId="32572" xr:uid="{00000000-0005-0000-0000-00006E770000}"/>
    <cellStyle name="Normal 2 3 38 2 2" xfId="32577" xr:uid="{00000000-0005-0000-0000-00006F770000}"/>
    <cellStyle name="Normal 2 3 38 3" xfId="32593" xr:uid="{00000000-0005-0000-0000-000070770000}"/>
    <cellStyle name="Normal 2 3 39" xfId="32641" xr:uid="{00000000-0005-0000-0000-000071770000}"/>
    <cellStyle name="Normal 2 3 39 2" xfId="32652" xr:uid="{00000000-0005-0000-0000-000072770000}"/>
    <cellStyle name="Normal 2 3 39 2 2" xfId="32655" xr:uid="{00000000-0005-0000-0000-000073770000}"/>
    <cellStyle name="Normal 2 3 39 3" xfId="32669" xr:uid="{00000000-0005-0000-0000-000074770000}"/>
    <cellStyle name="Normal 2 3 4" xfId="35691" xr:uid="{00000000-0005-0000-0000-000075770000}"/>
    <cellStyle name="Normal 2 3 4 2" xfId="35692" xr:uid="{00000000-0005-0000-0000-000076770000}"/>
    <cellStyle name="Normal 2 3 4 2 2" xfId="35693" xr:uid="{00000000-0005-0000-0000-000077770000}"/>
    <cellStyle name="Normal 2 3 4 2 2 2" xfId="35694" xr:uid="{00000000-0005-0000-0000-000078770000}"/>
    <cellStyle name="Normal 2 3 4 2 3" xfId="35696" xr:uid="{00000000-0005-0000-0000-000079770000}"/>
    <cellStyle name="Normal 2 3 40" xfId="3633" xr:uid="{00000000-0005-0000-0000-00007A770000}"/>
    <cellStyle name="Normal 2 3 40 2" xfId="2873" xr:uid="{00000000-0005-0000-0000-00007B770000}"/>
    <cellStyle name="Normal 2 3 40 2 2" xfId="15308" xr:uid="{00000000-0005-0000-0000-00007C770000}"/>
    <cellStyle name="Normal 2 3 40 3" xfId="15312" xr:uid="{00000000-0005-0000-0000-00007D770000}"/>
    <cellStyle name="Normal 2 3 41" xfId="3645" xr:uid="{00000000-0005-0000-0000-00007E770000}"/>
    <cellStyle name="Normal 2 3 41 2" xfId="15316" xr:uid="{00000000-0005-0000-0000-00007F770000}"/>
    <cellStyle name="Normal 2 3 41 2 2" xfId="32397" xr:uid="{00000000-0005-0000-0000-000080770000}"/>
    <cellStyle name="Normal 2 3 41 3" xfId="32407" xr:uid="{00000000-0005-0000-0000-000081770000}"/>
    <cellStyle name="Normal 2 3 42" xfId="15323" xr:uid="{00000000-0005-0000-0000-000082770000}"/>
    <cellStyle name="Normal 2 3 42 2" xfId="32467" xr:uid="{00000000-0005-0000-0000-000083770000}"/>
    <cellStyle name="Normal 2 3 42 2 2" xfId="32470" xr:uid="{00000000-0005-0000-0000-000084770000}"/>
    <cellStyle name="Normal 2 3 42 3" xfId="109" xr:uid="{00000000-0005-0000-0000-000085770000}"/>
    <cellStyle name="Normal 2 3 43" xfId="8048" xr:uid="{00000000-0005-0000-0000-000086770000}"/>
    <cellStyle name="Normal 2 3 43 2" xfId="32573" xr:uid="{00000000-0005-0000-0000-000087770000}"/>
    <cellStyle name="Normal 2 3 43 2 2" xfId="32578" xr:uid="{00000000-0005-0000-0000-000088770000}"/>
    <cellStyle name="Normal 2 3 43 3" xfId="32594" xr:uid="{00000000-0005-0000-0000-000089770000}"/>
    <cellStyle name="Normal 2 3 44" xfId="32642" xr:uid="{00000000-0005-0000-0000-00008A770000}"/>
    <cellStyle name="Normal 2 3 44 2" xfId="32653" xr:uid="{00000000-0005-0000-0000-00008B770000}"/>
    <cellStyle name="Normal 2 3 44 2 2" xfId="32656" xr:uid="{00000000-0005-0000-0000-00008C770000}"/>
    <cellStyle name="Normal 2 3 44 3" xfId="32670" xr:uid="{00000000-0005-0000-0000-00008D770000}"/>
    <cellStyle name="Normal 2 3 45" xfId="32714" xr:uid="{00000000-0005-0000-0000-00008E770000}"/>
    <cellStyle name="Normal 2 3 45 2" xfId="19865" xr:uid="{00000000-0005-0000-0000-00008F770000}"/>
    <cellStyle name="Normal 2 3 45 2 2" xfId="19872" xr:uid="{00000000-0005-0000-0000-000090770000}"/>
    <cellStyle name="Normal 2 3 45 3" xfId="19876" xr:uid="{00000000-0005-0000-0000-000091770000}"/>
    <cellStyle name="Normal 2 3 46" xfId="32784" xr:uid="{00000000-0005-0000-0000-000092770000}"/>
    <cellStyle name="Normal 2 3 46 2" xfId="19885" xr:uid="{00000000-0005-0000-0000-000093770000}"/>
    <cellStyle name="Normal 2 3 46 2 2" xfId="32801" xr:uid="{00000000-0005-0000-0000-000094770000}"/>
    <cellStyle name="Normal 2 3 46 3" xfId="32808" xr:uid="{00000000-0005-0000-0000-000095770000}"/>
    <cellStyle name="Normal 2 3 47" xfId="32878" xr:uid="{00000000-0005-0000-0000-000096770000}"/>
    <cellStyle name="Normal 2 3 47 2" xfId="32896" xr:uid="{00000000-0005-0000-0000-000097770000}"/>
    <cellStyle name="Normal 2 3 47 2 2" xfId="32900" xr:uid="{00000000-0005-0000-0000-000098770000}"/>
    <cellStyle name="Normal 2 3 47 3" xfId="32908" xr:uid="{00000000-0005-0000-0000-000099770000}"/>
    <cellStyle name="Normal 2 3 48" xfId="34766" xr:uid="{00000000-0005-0000-0000-00009A770000}"/>
    <cellStyle name="Normal 2 3 48 2" xfId="34784" xr:uid="{00000000-0005-0000-0000-00009B770000}"/>
    <cellStyle name="Normal 2 3 48 2 2" xfId="34788" xr:uid="{00000000-0005-0000-0000-00009C770000}"/>
    <cellStyle name="Normal 2 3 48 3" xfId="3571" xr:uid="{00000000-0005-0000-0000-00009D770000}"/>
    <cellStyle name="Normal 2 3 49" xfId="28751" xr:uid="{00000000-0005-0000-0000-00009E770000}"/>
    <cellStyle name="Normal 2 3 49 2" xfId="581" xr:uid="{00000000-0005-0000-0000-00009F770000}"/>
    <cellStyle name="Normal 2 3 49 2 2" xfId="34826" xr:uid="{00000000-0005-0000-0000-0000A0770000}"/>
    <cellStyle name="Normal 2 3 49 3" xfId="594" xr:uid="{00000000-0005-0000-0000-0000A1770000}"/>
    <cellStyle name="Normal 2 3 5" xfId="34860" xr:uid="{00000000-0005-0000-0000-0000A2770000}"/>
    <cellStyle name="Normal 2 3 5 2" xfId="14226" xr:uid="{00000000-0005-0000-0000-0000A3770000}"/>
    <cellStyle name="Normal 2 3 5 2 2" xfId="14229" xr:uid="{00000000-0005-0000-0000-0000A4770000}"/>
    <cellStyle name="Normal 2 3 5 2 2 2" xfId="35409" xr:uid="{00000000-0005-0000-0000-0000A5770000}"/>
    <cellStyle name="Normal 2 3 5 2 3" xfId="35442" xr:uid="{00000000-0005-0000-0000-0000A6770000}"/>
    <cellStyle name="Normal 2 3 50" xfId="32715" xr:uid="{00000000-0005-0000-0000-0000A7770000}"/>
    <cellStyle name="Normal 2 3 50 2" xfId="19866" xr:uid="{00000000-0005-0000-0000-0000A8770000}"/>
    <cellStyle name="Normal 2 3 50 2 2" xfId="19873" xr:uid="{00000000-0005-0000-0000-0000A9770000}"/>
    <cellStyle name="Normal 2 3 50 3" xfId="19877" xr:uid="{00000000-0005-0000-0000-0000AA770000}"/>
    <cellStyle name="Normal 2 3 51" xfId="32783" xr:uid="{00000000-0005-0000-0000-0000AB770000}"/>
    <cellStyle name="Normal 2 3 51 2" xfId="19886" xr:uid="{00000000-0005-0000-0000-0000AC770000}"/>
    <cellStyle name="Normal 2 3 51 2 2" xfId="32800" xr:uid="{00000000-0005-0000-0000-0000AD770000}"/>
    <cellStyle name="Normal 2 3 51 3" xfId="32807" xr:uid="{00000000-0005-0000-0000-0000AE770000}"/>
    <cellStyle name="Normal 2 3 52" xfId="32877" xr:uid="{00000000-0005-0000-0000-0000AF770000}"/>
    <cellStyle name="Normal 2 3 52 2" xfId="32895" xr:uid="{00000000-0005-0000-0000-0000B0770000}"/>
    <cellStyle name="Normal 2 3 52 2 2" xfId="32899" xr:uid="{00000000-0005-0000-0000-0000B1770000}"/>
    <cellStyle name="Normal 2 3 52 3" xfId="32907" xr:uid="{00000000-0005-0000-0000-0000B2770000}"/>
    <cellStyle name="Normal 2 3 53" xfId="34765" xr:uid="{00000000-0005-0000-0000-0000B3770000}"/>
    <cellStyle name="Normal 2 3 53 2" xfId="34783" xr:uid="{00000000-0005-0000-0000-0000B4770000}"/>
    <cellStyle name="Normal 2 3 53 2 2" xfId="34787" xr:uid="{00000000-0005-0000-0000-0000B5770000}"/>
    <cellStyle name="Normal 2 3 53 3" xfId="3570" xr:uid="{00000000-0005-0000-0000-0000B6770000}"/>
    <cellStyle name="Normal 2 3 54" xfId="28752" xr:uid="{00000000-0005-0000-0000-0000B7770000}"/>
    <cellStyle name="Normal 2 3 54 2" xfId="580" xr:uid="{00000000-0005-0000-0000-0000B8770000}"/>
    <cellStyle name="Normal 2 3 54 2 2" xfId="34825" xr:uid="{00000000-0005-0000-0000-0000B9770000}"/>
    <cellStyle name="Normal 2 3 54 3" xfId="593" xr:uid="{00000000-0005-0000-0000-0000BA770000}"/>
    <cellStyle name="Normal 2 3 55" xfId="34960" xr:uid="{00000000-0005-0000-0000-0000BB770000}"/>
    <cellStyle name="Normal 2 3 55 2" xfId="35698" xr:uid="{00000000-0005-0000-0000-0000BC770000}"/>
    <cellStyle name="Normal 2 3 55 2 2" xfId="35700" xr:uid="{00000000-0005-0000-0000-0000BD770000}"/>
    <cellStyle name="Normal 2 3 55 3" xfId="35702" xr:uid="{00000000-0005-0000-0000-0000BE770000}"/>
    <cellStyle name="Normal 2 3 56" xfId="6291" xr:uid="{00000000-0005-0000-0000-0000BF770000}"/>
    <cellStyle name="Normal 2 3 56 2" xfId="35704" xr:uid="{00000000-0005-0000-0000-0000C0770000}"/>
    <cellStyle name="Normal 2 3 56 2 2" xfId="35706" xr:uid="{00000000-0005-0000-0000-0000C1770000}"/>
    <cellStyle name="Normal 2 3 56 3" xfId="35708" xr:uid="{00000000-0005-0000-0000-0000C2770000}"/>
    <cellStyle name="Normal 2 3 57" xfId="24114" xr:uid="{00000000-0005-0000-0000-0000C3770000}"/>
    <cellStyle name="Normal 2 3 57 2" xfId="24121" xr:uid="{00000000-0005-0000-0000-0000C4770000}"/>
    <cellStyle name="Normal 2 3 57 2 2" xfId="8285" xr:uid="{00000000-0005-0000-0000-0000C5770000}"/>
    <cellStyle name="Normal 2 3 57 3" xfId="24127" xr:uid="{00000000-0005-0000-0000-0000C6770000}"/>
    <cellStyle name="Normal 2 3 58" xfId="24136" xr:uid="{00000000-0005-0000-0000-0000C7770000}"/>
    <cellStyle name="Normal 2 3 58 2" xfId="24145" xr:uid="{00000000-0005-0000-0000-0000C8770000}"/>
    <cellStyle name="Normal 2 3 58 2 2" xfId="11802" xr:uid="{00000000-0005-0000-0000-0000C9770000}"/>
    <cellStyle name="Normal 2 3 58 3" xfId="24153" xr:uid="{00000000-0005-0000-0000-0000CA770000}"/>
    <cellStyle name="Normal 2 3 59" xfId="24158" xr:uid="{00000000-0005-0000-0000-0000CB770000}"/>
    <cellStyle name="Normal 2 3 59 2" xfId="24165" xr:uid="{00000000-0005-0000-0000-0000CC770000}"/>
    <cellStyle name="Normal 2 3 59 2 2" xfId="14709" xr:uid="{00000000-0005-0000-0000-0000CD770000}"/>
    <cellStyle name="Normal 2 3 59 3" xfId="26566" xr:uid="{00000000-0005-0000-0000-0000CE770000}"/>
    <cellStyle name="Normal 2 3 6" xfId="16079" xr:uid="{00000000-0005-0000-0000-0000CF770000}"/>
    <cellStyle name="Normal 2 3 6 2" xfId="14241" xr:uid="{00000000-0005-0000-0000-0000D0770000}"/>
    <cellStyle name="Normal 2 3 6 2 2" xfId="33359" xr:uid="{00000000-0005-0000-0000-0000D1770000}"/>
    <cellStyle name="Normal 2 3 6 2 2 2" xfId="33362" xr:uid="{00000000-0005-0000-0000-0000D2770000}"/>
    <cellStyle name="Normal 2 3 6 2 2 2 2" xfId="33688" xr:uid="{00000000-0005-0000-0000-0000D3770000}"/>
    <cellStyle name="Normal 2 3 6 2 2 2 2 2" xfId="33693" xr:uid="{00000000-0005-0000-0000-0000D4770000}"/>
    <cellStyle name="Normal 2 3 6 2 2 2 3" xfId="33742" xr:uid="{00000000-0005-0000-0000-0000D5770000}"/>
    <cellStyle name="Normal 2 3 6 2 2 3" xfId="35709" xr:uid="{00000000-0005-0000-0000-0000D6770000}"/>
    <cellStyle name="Normal 2 3 6 2 2 3 2" xfId="32538" xr:uid="{00000000-0005-0000-0000-0000D7770000}"/>
    <cellStyle name="Normal 2 3 6 2 2 3 2 2" xfId="32544" xr:uid="{00000000-0005-0000-0000-0000D8770000}"/>
    <cellStyle name="Normal 2 3 6 2 2 3 3" xfId="16426" xr:uid="{00000000-0005-0000-0000-0000D9770000}"/>
    <cellStyle name="Normal 2 3 6 2 2 4" xfId="35710" xr:uid="{00000000-0005-0000-0000-0000DA770000}"/>
    <cellStyle name="Normal 2 3 6 2 2 4 2" xfId="34091" xr:uid="{00000000-0005-0000-0000-0000DB770000}"/>
    <cellStyle name="Normal 2 3 6 2 2 5" xfId="35711" xr:uid="{00000000-0005-0000-0000-0000DC770000}"/>
    <cellStyle name="Normal 2 3 6 2 3" xfId="33365" xr:uid="{00000000-0005-0000-0000-0000DD770000}"/>
    <cellStyle name="Normal 2 3 6 2 3 2" xfId="35712" xr:uid="{00000000-0005-0000-0000-0000DE770000}"/>
    <cellStyle name="Normal 2 3 6 2 3 2 2" xfId="34567" xr:uid="{00000000-0005-0000-0000-0000DF770000}"/>
    <cellStyle name="Normal 2 3 6 2 3 3" xfId="35713" xr:uid="{00000000-0005-0000-0000-0000E0770000}"/>
    <cellStyle name="Normal 2 3 6 2 4" xfId="35714" xr:uid="{00000000-0005-0000-0000-0000E1770000}"/>
    <cellStyle name="Normal 2 3 6 2 4 2" xfId="35715" xr:uid="{00000000-0005-0000-0000-0000E2770000}"/>
    <cellStyle name="Normal 2 3 6 2 4 2 2" xfId="35716" xr:uid="{00000000-0005-0000-0000-0000E3770000}"/>
    <cellStyle name="Normal 2 3 6 2 4 3" xfId="35717" xr:uid="{00000000-0005-0000-0000-0000E4770000}"/>
    <cellStyle name="Normal 2 3 6 2 5" xfId="35718" xr:uid="{00000000-0005-0000-0000-0000E5770000}"/>
    <cellStyle name="Normal 2 3 6 2 5 2" xfId="35719" xr:uid="{00000000-0005-0000-0000-0000E6770000}"/>
    <cellStyle name="Normal 2 3 6 2 6" xfId="35720" xr:uid="{00000000-0005-0000-0000-0000E7770000}"/>
    <cellStyle name="Normal 2 3 6 3" xfId="33369" xr:uid="{00000000-0005-0000-0000-0000E8770000}"/>
    <cellStyle name="Normal 2 3 6 3 2" xfId="33373" xr:uid="{00000000-0005-0000-0000-0000E9770000}"/>
    <cellStyle name="Normal 2 3 6 3 2 2" xfId="35721" xr:uid="{00000000-0005-0000-0000-0000EA770000}"/>
    <cellStyle name="Normal 2 3 6 3 2 2 2" xfId="35722" xr:uid="{00000000-0005-0000-0000-0000EB770000}"/>
    <cellStyle name="Normal 2 3 6 3 2 3" xfId="23245" xr:uid="{00000000-0005-0000-0000-0000EC770000}"/>
    <cellStyle name="Normal 2 3 6 3 3" xfId="35723" xr:uid="{00000000-0005-0000-0000-0000ED770000}"/>
    <cellStyle name="Normal 2 3 6 3 3 2" xfId="35724" xr:uid="{00000000-0005-0000-0000-0000EE770000}"/>
    <cellStyle name="Normal 2 3 6 3 3 2 2" xfId="35725" xr:uid="{00000000-0005-0000-0000-0000EF770000}"/>
    <cellStyle name="Normal 2 3 6 3 3 3" xfId="35726" xr:uid="{00000000-0005-0000-0000-0000F0770000}"/>
    <cellStyle name="Normal 2 3 6 3 4" xfId="35727" xr:uid="{00000000-0005-0000-0000-0000F1770000}"/>
    <cellStyle name="Normal 2 3 6 3 4 2" xfId="35728" xr:uid="{00000000-0005-0000-0000-0000F2770000}"/>
    <cellStyle name="Normal 2 3 6 3 5" xfId="35729" xr:uid="{00000000-0005-0000-0000-0000F3770000}"/>
    <cellStyle name="Normal 2 3 6 4" xfId="20589" xr:uid="{00000000-0005-0000-0000-0000F4770000}"/>
    <cellStyle name="Normal 2 3 6 4 2" xfId="35730" xr:uid="{00000000-0005-0000-0000-0000F5770000}"/>
    <cellStyle name="Normal 2 3 6 4 2 2" xfId="35732" xr:uid="{00000000-0005-0000-0000-0000F6770000}"/>
    <cellStyle name="Normal 2 3 6 4 3" xfId="3728" xr:uid="{00000000-0005-0000-0000-0000F7770000}"/>
    <cellStyle name="Normal 2 3 6 5" xfId="28811" xr:uid="{00000000-0005-0000-0000-0000F8770000}"/>
    <cellStyle name="Normal 2 3 6 5 2" xfId="35733" xr:uid="{00000000-0005-0000-0000-0000F9770000}"/>
    <cellStyle name="Normal 2 3 6 5 2 2" xfId="35734" xr:uid="{00000000-0005-0000-0000-0000FA770000}"/>
    <cellStyle name="Normal 2 3 6 5 3" xfId="3756" xr:uid="{00000000-0005-0000-0000-0000FB770000}"/>
    <cellStyle name="Normal 2 3 6 6" xfId="35735" xr:uid="{00000000-0005-0000-0000-0000FC770000}"/>
    <cellStyle name="Normal 2 3 6 6 2" xfId="35736" xr:uid="{00000000-0005-0000-0000-0000FD770000}"/>
    <cellStyle name="Normal 2 3 6 7" xfId="9201" xr:uid="{00000000-0005-0000-0000-0000FE770000}"/>
    <cellStyle name="Normal 2 3 60" xfId="34959" xr:uid="{00000000-0005-0000-0000-0000FF770000}"/>
    <cellStyle name="Normal 2 3 60 2" xfId="35697" xr:uid="{00000000-0005-0000-0000-000000780000}"/>
    <cellStyle name="Normal 2 3 60 2 2" xfId="35699" xr:uid="{00000000-0005-0000-0000-000001780000}"/>
    <cellStyle name="Normal 2 3 60 3" xfId="35701" xr:uid="{00000000-0005-0000-0000-000002780000}"/>
    <cellStyle name="Normal 2 3 61" xfId="6292" xr:uid="{00000000-0005-0000-0000-000003780000}"/>
    <cellStyle name="Normal 2 3 61 2" xfId="35703" xr:uid="{00000000-0005-0000-0000-000004780000}"/>
    <cellStyle name="Normal 2 3 61 2 2" xfId="35705" xr:uid="{00000000-0005-0000-0000-000005780000}"/>
    <cellStyle name="Normal 2 3 61 3" xfId="35707" xr:uid="{00000000-0005-0000-0000-000006780000}"/>
    <cellStyle name="Normal 2 3 62" xfId="24115" xr:uid="{00000000-0005-0000-0000-000007780000}"/>
    <cellStyle name="Normal 2 3 62 2" xfId="24122" xr:uid="{00000000-0005-0000-0000-000008780000}"/>
    <cellStyle name="Normal 2 3 62 2 2" xfId="8286" xr:uid="{00000000-0005-0000-0000-000009780000}"/>
    <cellStyle name="Normal 2 3 62 3" xfId="24128" xr:uid="{00000000-0005-0000-0000-00000A780000}"/>
    <cellStyle name="Normal 2 3 63" xfId="24137" xr:uid="{00000000-0005-0000-0000-00000B780000}"/>
    <cellStyle name="Normal 2 3 63 2" xfId="24146" xr:uid="{00000000-0005-0000-0000-00000C780000}"/>
    <cellStyle name="Normal 2 3 63 2 2" xfId="11803" xr:uid="{00000000-0005-0000-0000-00000D780000}"/>
    <cellStyle name="Normal 2 3 63 3" xfId="24154" xr:uid="{00000000-0005-0000-0000-00000E780000}"/>
    <cellStyle name="Normal 2 3 64" xfId="24159" xr:uid="{00000000-0005-0000-0000-00000F780000}"/>
    <cellStyle name="Normal 2 3 64 2" xfId="24166" xr:uid="{00000000-0005-0000-0000-000010780000}"/>
    <cellStyle name="Normal 2 3 64 2 2" xfId="14710" xr:uid="{00000000-0005-0000-0000-000011780000}"/>
    <cellStyle name="Normal 2 3 64 3" xfId="26567" xr:uid="{00000000-0005-0000-0000-000012780000}"/>
    <cellStyle name="Normal 2 3 65" xfId="23521" xr:uid="{00000000-0005-0000-0000-000013780000}"/>
    <cellStyle name="Normal 2 3 65 2" xfId="26582" xr:uid="{00000000-0005-0000-0000-000014780000}"/>
    <cellStyle name="Normal 2 3 65 2 2" xfId="35738" xr:uid="{00000000-0005-0000-0000-000015780000}"/>
    <cellStyle name="Normal 2 3 65 3" xfId="29172" xr:uid="{00000000-0005-0000-0000-000016780000}"/>
    <cellStyle name="Normal 2 3 66" xfId="34964" xr:uid="{00000000-0005-0000-0000-000017780000}"/>
    <cellStyle name="Normal 2 3 66 2" xfId="27464" xr:uid="{00000000-0005-0000-0000-000018780000}"/>
    <cellStyle name="Normal 2 3 66 2 2" xfId="15953" xr:uid="{00000000-0005-0000-0000-000019780000}"/>
    <cellStyle name="Normal 2 3 66 3" xfId="13920" xr:uid="{00000000-0005-0000-0000-00001A780000}"/>
    <cellStyle name="Normal 2 3 67" xfId="34968" xr:uid="{00000000-0005-0000-0000-00001B780000}"/>
    <cellStyle name="Normal 2 3 67 2" xfId="35740" xr:uid="{00000000-0005-0000-0000-00001C780000}"/>
    <cellStyle name="Normal 2 3 67 2 2" xfId="16451" xr:uid="{00000000-0005-0000-0000-00001D780000}"/>
    <cellStyle name="Normal 2 3 67 3" xfId="35742" xr:uid="{00000000-0005-0000-0000-00001E780000}"/>
    <cellStyle name="Normal 2 3 68" xfId="34972" xr:uid="{00000000-0005-0000-0000-00001F780000}"/>
    <cellStyle name="Normal 2 3 68 2" xfId="35744" xr:uid="{00000000-0005-0000-0000-000020780000}"/>
    <cellStyle name="Normal 2 3 68 2 2" xfId="16819" xr:uid="{00000000-0005-0000-0000-000021780000}"/>
    <cellStyle name="Normal 2 3 68 3" xfId="26205" xr:uid="{00000000-0005-0000-0000-000022780000}"/>
    <cellStyle name="Normal 2 3 69" xfId="34976" xr:uid="{00000000-0005-0000-0000-000023780000}"/>
    <cellStyle name="Normal 2 3 69 2" xfId="35746" xr:uid="{00000000-0005-0000-0000-000024780000}"/>
    <cellStyle name="Normal 2 3 69 2 2" xfId="16991" xr:uid="{00000000-0005-0000-0000-000025780000}"/>
    <cellStyle name="Normal 2 3 69 3" xfId="35748" xr:uid="{00000000-0005-0000-0000-000026780000}"/>
    <cellStyle name="Normal 2 3 7" xfId="16081" xr:uid="{00000000-0005-0000-0000-000027780000}"/>
    <cellStyle name="Normal 2 3 7 2" xfId="33774" xr:uid="{00000000-0005-0000-0000-000028780000}"/>
    <cellStyle name="Normal 2 3 7 2 2" xfId="29160" xr:uid="{00000000-0005-0000-0000-000029780000}"/>
    <cellStyle name="Normal 2 3 7 3" xfId="30319" xr:uid="{00000000-0005-0000-0000-00002A780000}"/>
    <cellStyle name="Normal 2 3 70" xfId="23522" xr:uid="{00000000-0005-0000-0000-00002B780000}"/>
    <cellStyle name="Normal 2 3 70 2" xfId="26583" xr:uid="{00000000-0005-0000-0000-00002C780000}"/>
    <cellStyle name="Normal 2 3 70 2 2" xfId="35737" xr:uid="{00000000-0005-0000-0000-00002D780000}"/>
    <cellStyle name="Normal 2 3 70 3" xfId="29173" xr:uid="{00000000-0005-0000-0000-00002E780000}"/>
    <cellStyle name="Normal 2 3 71" xfId="34963" xr:uid="{00000000-0005-0000-0000-00002F780000}"/>
    <cellStyle name="Normal 2 3 71 2" xfId="27465" xr:uid="{00000000-0005-0000-0000-000030780000}"/>
    <cellStyle name="Normal 2 3 71 2 2" xfId="15954" xr:uid="{00000000-0005-0000-0000-000031780000}"/>
    <cellStyle name="Normal 2 3 71 3" xfId="13921" xr:uid="{00000000-0005-0000-0000-000032780000}"/>
    <cellStyle name="Normal 2 3 72" xfId="34967" xr:uid="{00000000-0005-0000-0000-000033780000}"/>
    <cellStyle name="Normal 2 3 72 2" xfId="35739" xr:uid="{00000000-0005-0000-0000-000034780000}"/>
    <cellStyle name="Normal 2 3 72 2 2" xfId="16452" xr:uid="{00000000-0005-0000-0000-000035780000}"/>
    <cellStyle name="Normal 2 3 72 3" xfId="35741" xr:uid="{00000000-0005-0000-0000-000036780000}"/>
    <cellStyle name="Normal 2 3 73" xfId="34971" xr:uid="{00000000-0005-0000-0000-000037780000}"/>
    <cellStyle name="Normal 2 3 73 2" xfId="35743" xr:uid="{00000000-0005-0000-0000-000038780000}"/>
    <cellStyle name="Normal 2 3 73 2 2" xfId="16820" xr:uid="{00000000-0005-0000-0000-000039780000}"/>
    <cellStyle name="Normal 2 3 73 3" xfId="26206" xr:uid="{00000000-0005-0000-0000-00003A780000}"/>
    <cellStyle name="Normal 2 3 74" xfId="34975" xr:uid="{00000000-0005-0000-0000-00003B780000}"/>
    <cellStyle name="Normal 2 3 74 2" xfId="35745" xr:uid="{00000000-0005-0000-0000-00003C780000}"/>
    <cellStyle name="Normal 2 3 74 2 2" xfId="16992" xr:uid="{00000000-0005-0000-0000-00003D780000}"/>
    <cellStyle name="Normal 2 3 74 3" xfId="35747" xr:uid="{00000000-0005-0000-0000-00003E780000}"/>
    <cellStyle name="Normal 2 3 75" xfId="10761" xr:uid="{00000000-0005-0000-0000-00003F780000}"/>
    <cellStyle name="Normal 2 3 75 2" xfId="35750" xr:uid="{00000000-0005-0000-0000-000040780000}"/>
    <cellStyle name="Normal 2 3 75 2 2" xfId="30926" xr:uid="{00000000-0005-0000-0000-000041780000}"/>
    <cellStyle name="Normal 2 3 75 3" xfId="35752" xr:uid="{00000000-0005-0000-0000-000042780000}"/>
    <cellStyle name="Normal 2 3 76" xfId="34979" xr:uid="{00000000-0005-0000-0000-000043780000}"/>
    <cellStyle name="Normal 2 3 76 2" xfId="35754" xr:uid="{00000000-0005-0000-0000-000044780000}"/>
    <cellStyle name="Normal 2 3 76 2 2" xfId="31090" xr:uid="{00000000-0005-0000-0000-000045780000}"/>
    <cellStyle name="Normal 2 3 76 3" xfId="35756" xr:uid="{00000000-0005-0000-0000-000046780000}"/>
    <cellStyle name="Normal 2 3 77" xfId="34982" xr:uid="{00000000-0005-0000-0000-000047780000}"/>
    <cellStyle name="Normal 2 3 77 2" xfId="35757" xr:uid="{00000000-0005-0000-0000-000048780000}"/>
    <cellStyle name="Normal 2 3 77 2 2" xfId="31188" xr:uid="{00000000-0005-0000-0000-000049780000}"/>
    <cellStyle name="Normal 2 3 77 3" xfId="35758" xr:uid="{00000000-0005-0000-0000-00004A780000}"/>
    <cellStyle name="Normal 2 3 78" xfId="34985" xr:uid="{00000000-0005-0000-0000-00004B780000}"/>
    <cellStyle name="Normal 2 3 78 2" xfId="35759" xr:uid="{00000000-0005-0000-0000-00004C780000}"/>
    <cellStyle name="Normal 2 3 78 2 2" xfId="35760" xr:uid="{00000000-0005-0000-0000-00004D780000}"/>
    <cellStyle name="Normal 2 3 78 3" xfId="35761" xr:uid="{00000000-0005-0000-0000-00004E780000}"/>
    <cellStyle name="Normal 2 3 79" xfId="3653" xr:uid="{00000000-0005-0000-0000-00004F780000}"/>
    <cellStyle name="Normal 2 3 79 2" xfId="2932" xr:uid="{00000000-0005-0000-0000-000050780000}"/>
    <cellStyle name="Normal 2 3 79 2 2" xfId="35762" xr:uid="{00000000-0005-0000-0000-000051780000}"/>
    <cellStyle name="Normal 2 3 79 3" xfId="35763" xr:uid="{00000000-0005-0000-0000-000052780000}"/>
    <cellStyle name="Normal 2 3 8" xfId="35764" xr:uid="{00000000-0005-0000-0000-000053780000}"/>
    <cellStyle name="Normal 2 3 8 2" xfId="32634" xr:uid="{00000000-0005-0000-0000-000054780000}"/>
    <cellStyle name="Normal 2 3 8 2 2" xfId="29317" xr:uid="{00000000-0005-0000-0000-000055780000}"/>
    <cellStyle name="Normal 2 3 8 3" xfId="30365" xr:uid="{00000000-0005-0000-0000-000056780000}"/>
    <cellStyle name="Normal 2 3 80" xfId="10762" xr:uid="{00000000-0005-0000-0000-000057780000}"/>
    <cellStyle name="Normal 2 3 80 2" xfId="35749" xr:uid="{00000000-0005-0000-0000-000058780000}"/>
    <cellStyle name="Normal 2 3 80 2 2" xfId="30927" xr:uid="{00000000-0005-0000-0000-000059780000}"/>
    <cellStyle name="Normal 2 3 80 3" xfId="35751" xr:uid="{00000000-0005-0000-0000-00005A780000}"/>
    <cellStyle name="Normal 2 3 81" xfId="34978" xr:uid="{00000000-0005-0000-0000-00005B780000}"/>
    <cellStyle name="Normal 2 3 81 2" xfId="35753" xr:uid="{00000000-0005-0000-0000-00005C780000}"/>
    <cellStyle name="Normal 2 3 81 2 2" xfId="31091" xr:uid="{00000000-0005-0000-0000-00005D780000}"/>
    <cellStyle name="Normal 2 3 81 3" xfId="35755" xr:uid="{00000000-0005-0000-0000-00005E780000}"/>
    <cellStyle name="Normal 2 3 82" xfId="34981" xr:uid="{00000000-0005-0000-0000-00005F780000}"/>
    <cellStyle name="Normal 2 3 83" xfId="34984" xr:uid="{00000000-0005-0000-0000-000060780000}"/>
    <cellStyle name="Normal 2 3 84" xfId="3652" xr:uid="{00000000-0005-0000-0000-000061780000}"/>
    <cellStyle name="Normal 2 3 84 2" xfId="2931" xr:uid="{00000000-0005-0000-0000-000062780000}"/>
    <cellStyle name="Normal 2 3 85" xfId="3657" xr:uid="{00000000-0005-0000-0000-000063780000}"/>
    <cellStyle name="Normal 2 3 86" xfId="15331" xr:uid="{00000000-0005-0000-0000-000064780000}"/>
    <cellStyle name="Normal 2 3 9" xfId="25724" xr:uid="{00000000-0005-0000-0000-000065780000}"/>
    <cellStyle name="Normal 2 3 9 2" xfId="34142" xr:uid="{00000000-0005-0000-0000-000066780000}"/>
    <cellStyle name="Normal 2 3 9 2 2" xfId="34801" xr:uid="{00000000-0005-0000-0000-000067780000}"/>
    <cellStyle name="Normal 2 3 9 3" xfId="20425" xr:uid="{00000000-0005-0000-0000-000068780000}"/>
    <cellStyle name="Normal 2 3_RANGKA QSS 2" xfId="13986" xr:uid="{00000000-0005-0000-0000-000069780000}"/>
    <cellStyle name="Normal 2 30" xfId="35592" xr:uid="{00000000-0005-0000-0000-00006A780000}"/>
    <cellStyle name="Normal 2 30 2" xfId="28504" xr:uid="{00000000-0005-0000-0000-00006B780000}"/>
    <cellStyle name="Normal 2 31" xfId="35595" xr:uid="{00000000-0005-0000-0000-00006C780000}"/>
    <cellStyle name="Normal 2 31 2" xfId="28527" xr:uid="{00000000-0005-0000-0000-00006D780000}"/>
    <cellStyle name="Normal 2 32" xfId="13957" xr:uid="{00000000-0005-0000-0000-00006E780000}"/>
    <cellStyle name="Normal 2 32 2" xfId="13961" xr:uid="{00000000-0005-0000-0000-00006F780000}"/>
    <cellStyle name="Normal 2 32 3" xfId="9605" xr:uid="{00000000-0005-0000-0000-000070780000}"/>
    <cellStyle name="Normal 2 33" xfId="13964" xr:uid="{00000000-0005-0000-0000-000071780000}"/>
    <cellStyle name="Normal 2 33 2" xfId="13969" xr:uid="{00000000-0005-0000-0000-000072780000}"/>
    <cellStyle name="Normal 2 34" xfId="13976" xr:uid="{00000000-0005-0000-0000-000073780000}"/>
    <cellStyle name="Normal 2 34 2" xfId="27420" xr:uid="{00000000-0005-0000-0000-000074780000}"/>
    <cellStyle name="Normal 2 35" xfId="26425" xr:uid="{00000000-0005-0000-0000-000075780000}"/>
    <cellStyle name="Normal 2 35 2" xfId="1827" xr:uid="{00000000-0005-0000-0000-000076780000}"/>
    <cellStyle name="Normal 2 36" xfId="16123" xr:uid="{00000000-0005-0000-0000-000077780000}"/>
    <cellStyle name="Normal 2 36 2" xfId="35766" xr:uid="{00000000-0005-0000-0000-000078780000}"/>
    <cellStyle name="Normal 2 37" xfId="35620" xr:uid="{00000000-0005-0000-0000-000079780000}"/>
    <cellStyle name="Normal 2 37 2" xfId="35625" xr:uid="{00000000-0005-0000-0000-00007A780000}"/>
    <cellStyle name="Normal 2 38" xfId="35630" xr:uid="{00000000-0005-0000-0000-00007B780000}"/>
    <cellStyle name="Normal 2 38 2" xfId="35771" xr:uid="{00000000-0005-0000-0000-00007C780000}"/>
    <cellStyle name="Normal 2 39" xfId="35774" xr:uid="{00000000-0005-0000-0000-00007D780000}"/>
    <cellStyle name="Normal 2 39 2" xfId="35777" xr:uid="{00000000-0005-0000-0000-00007E780000}"/>
    <cellStyle name="Normal 2 4" xfId="33398" xr:uid="{00000000-0005-0000-0000-00007F780000}"/>
    <cellStyle name="Normal 2 4 10" xfId="35779" xr:uid="{00000000-0005-0000-0000-000080780000}"/>
    <cellStyle name="Normal 2 4 11" xfId="7014" xr:uid="{00000000-0005-0000-0000-000081780000}"/>
    <cellStyle name="Normal 2 4 12" xfId="35780" xr:uid="{00000000-0005-0000-0000-000082780000}"/>
    <cellStyle name="Normal 2 4 13" xfId="20392" xr:uid="{00000000-0005-0000-0000-000083780000}"/>
    <cellStyle name="Normal 2 4 14" xfId="7897" xr:uid="{00000000-0005-0000-0000-000084780000}"/>
    <cellStyle name="Normal 2 4 15" xfId="317" xr:uid="{00000000-0005-0000-0000-000085780000}"/>
    <cellStyle name="Normal 2 4 16" xfId="20432" xr:uid="{00000000-0005-0000-0000-000086780000}"/>
    <cellStyle name="Normal 2 4 17" xfId="20436" xr:uid="{00000000-0005-0000-0000-000087780000}"/>
    <cellStyle name="Normal 2 4 18" xfId="20439" xr:uid="{00000000-0005-0000-0000-000088780000}"/>
    <cellStyle name="Normal 2 4 19" xfId="35782" xr:uid="{00000000-0005-0000-0000-000089780000}"/>
    <cellStyle name="Normal 2 4 2" xfId="35783" xr:uid="{00000000-0005-0000-0000-00008A780000}"/>
    <cellStyle name="Normal 2 4 2 2" xfId="35786" xr:uid="{00000000-0005-0000-0000-00008B780000}"/>
    <cellStyle name="Normal 2 4 2 2 2" xfId="35787" xr:uid="{00000000-0005-0000-0000-00008C780000}"/>
    <cellStyle name="Normal 2 4 2 2 2 2" xfId="31600" xr:uid="{00000000-0005-0000-0000-00008D780000}"/>
    <cellStyle name="Normal 2 4 2 2 2 2 2" xfId="35788" xr:uid="{00000000-0005-0000-0000-00008E780000}"/>
    <cellStyle name="Normal 2 4 2 2 2 2 2 2" xfId="35789" xr:uid="{00000000-0005-0000-0000-00008F780000}"/>
    <cellStyle name="Normal 2 4 2 2 2 2 3" xfId="35790" xr:uid="{00000000-0005-0000-0000-000090780000}"/>
    <cellStyle name="Normal 2 4 2 2 2 3" xfId="35791" xr:uid="{00000000-0005-0000-0000-000091780000}"/>
    <cellStyle name="Normal 2 4 2 2 2 3 2" xfId="35793" xr:uid="{00000000-0005-0000-0000-000092780000}"/>
    <cellStyle name="Normal 2 4 2 2 2 3 2 2" xfId="35794" xr:uid="{00000000-0005-0000-0000-000093780000}"/>
    <cellStyle name="Normal 2 4 2 2 2 3 3" xfId="35795" xr:uid="{00000000-0005-0000-0000-000094780000}"/>
    <cellStyle name="Normal 2 4 2 2 2 4" xfId="24055" xr:uid="{00000000-0005-0000-0000-000095780000}"/>
    <cellStyle name="Normal 2 4 2 2 2 4 2" xfId="16432" xr:uid="{00000000-0005-0000-0000-000096780000}"/>
    <cellStyle name="Normal 2 4 2 2 2 5" xfId="24057" xr:uid="{00000000-0005-0000-0000-000097780000}"/>
    <cellStyle name="Normal 2 4 2 2 3" xfId="35796" xr:uid="{00000000-0005-0000-0000-000098780000}"/>
    <cellStyle name="Normal 2 4 2 2 3 2" xfId="35797" xr:uid="{00000000-0005-0000-0000-000099780000}"/>
    <cellStyle name="Normal 2 4 2 2 3 2 2" xfId="35798" xr:uid="{00000000-0005-0000-0000-00009A780000}"/>
    <cellStyle name="Normal 2 4 2 2 3 3" xfId="35799" xr:uid="{00000000-0005-0000-0000-00009B780000}"/>
    <cellStyle name="Normal 2 4 2 2 4" xfId="35800" xr:uid="{00000000-0005-0000-0000-00009C780000}"/>
    <cellStyle name="Normal 2 4 2 2 4 2" xfId="35801" xr:uid="{00000000-0005-0000-0000-00009D780000}"/>
    <cellStyle name="Normal 2 4 2 2 4 2 2" xfId="29888" xr:uid="{00000000-0005-0000-0000-00009E780000}"/>
    <cellStyle name="Normal 2 4 2 2 4 3" xfId="35802" xr:uid="{00000000-0005-0000-0000-00009F780000}"/>
    <cellStyle name="Normal 2 4 2 2 5" xfId="34310" xr:uid="{00000000-0005-0000-0000-0000A0780000}"/>
    <cellStyle name="Normal 2 4 2 2 5 2" xfId="35803" xr:uid="{00000000-0005-0000-0000-0000A1780000}"/>
    <cellStyle name="Normal 2 4 2 2 6" xfId="35804" xr:uid="{00000000-0005-0000-0000-0000A2780000}"/>
    <cellStyle name="Normal 2 4 2 3" xfId="35807" xr:uid="{00000000-0005-0000-0000-0000A3780000}"/>
    <cellStyle name="Normal 2 4 2 3 2" xfId="35808" xr:uid="{00000000-0005-0000-0000-0000A4780000}"/>
    <cellStyle name="Normal 2 4 2 3 2 2" xfId="35809" xr:uid="{00000000-0005-0000-0000-0000A5780000}"/>
    <cellStyle name="Normal 2 4 2 3 2 2 2" xfId="35810" xr:uid="{00000000-0005-0000-0000-0000A6780000}"/>
    <cellStyle name="Normal 2 4 2 3 2 3" xfId="35811" xr:uid="{00000000-0005-0000-0000-0000A7780000}"/>
    <cellStyle name="Normal 2 4 2 3 3" xfId="35812" xr:uid="{00000000-0005-0000-0000-0000A8780000}"/>
    <cellStyle name="Normal 2 4 2 3 3 2" xfId="1032" xr:uid="{00000000-0005-0000-0000-0000A9780000}"/>
    <cellStyle name="Normal 2 4 2 3 3 2 2" xfId="35813" xr:uid="{00000000-0005-0000-0000-0000AA780000}"/>
    <cellStyle name="Normal 2 4 2 3 3 3" xfId="1040" xr:uid="{00000000-0005-0000-0000-0000AB780000}"/>
    <cellStyle name="Normal 2 4 2 3 4" xfId="35814" xr:uid="{00000000-0005-0000-0000-0000AC780000}"/>
    <cellStyle name="Normal 2 4 2 3 4 2" xfId="35815" xr:uid="{00000000-0005-0000-0000-0000AD780000}"/>
    <cellStyle name="Normal 2 4 2 3 5" xfId="21764" xr:uid="{00000000-0005-0000-0000-0000AE780000}"/>
    <cellStyle name="Normal 2 4 2 4" xfId="35818" xr:uid="{00000000-0005-0000-0000-0000AF780000}"/>
    <cellStyle name="Normal 2 4 2 4 2" xfId="20502" xr:uid="{00000000-0005-0000-0000-0000B0780000}"/>
    <cellStyle name="Normal 2 4 2 4 2 2" xfId="35819" xr:uid="{00000000-0005-0000-0000-0000B1780000}"/>
    <cellStyle name="Normal 2 4 2 4 3" xfId="35822" xr:uid="{00000000-0005-0000-0000-0000B2780000}"/>
    <cellStyle name="Normal 2 4 2 5" xfId="35825" xr:uid="{00000000-0005-0000-0000-0000B3780000}"/>
    <cellStyle name="Normal 2 4 2 5 2" xfId="24851" xr:uid="{00000000-0005-0000-0000-0000B4780000}"/>
    <cellStyle name="Normal 2 4 2 5 2 2" xfId="20403" xr:uid="{00000000-0005-0000-0000-0000B5780000}"/>
    <cellStyle name="Normal 2 4 2 5 3" xfId="24857" xr:uid="{00000000-0005-0000-0000-0000B6780000}"/>
    <cellStyle name="Normal 2 4 2 6" xfId="35829" xr:uid="{00000000-0005-0000-0000-0000B7780000}"/>
    <cellStyle name="Normal 2 4 2 6 2" xfId="25286" xr:uid="{00000000-0005-0000-0000-0000B8780000}"/>
    <cellStyle name="Normal 2 4 2 7" xfId="35832" xr:uid="{00000000-0005-0000-0000-0000B9780000}"/>
    <cellStyle name="Normal 2 4 20" xfId="318" xr:uid="{00000000-0005-0000-0000-0000BA780000}"/>
    <cellStyle name="Normal 2 4 21" xfId="20433" xr:uid="{00000000-0005-0000-0000-0000BB780000}"/>
    <cellStyle name="Normal 2 4 22" xfId="20437" xr:uid="{00000000-0005-0000-0000-0000BC780000}"/>
    <cellStyle name="Normal 2 4 23" xfId="20440" xr:uid="{00000000-0005-0000-0000-0000BD780000}"/>
    <cellStyle name="Normal 2 4 24" xfId="35781" xr:uid="{00000000-0005-0000-0000-0000BE780000}"/>
    <cellStyle name="Normal 2 4 25" xfId="35834" xr:uid="{00000000-0005-0000-0000-0000BF780000}"/>
    <cellStyle name="Normal 2 4 26" xfId="35785" xr:uid="{00000000-0005-0000-0000-0000C0780000}"/>
    <cellStyle name="Normal 2 4 27" xfId="35806" xr:uid="{00000000-0005-0000-0000-0000C1780000}"/>
    <cellStyle name="Normal 2 4 28" xfId="35817" xr:uid="{00000000-0005-0000-0000-0000C2780000}"/>
    <cellStyle name="Normal 2 4 29" xfId="35824" xr:uid="{00000000-0005-0000-0000-0000C3780000}"/>
    <cellStyle name="Normal 2 4 3" xfId="35835" xr:uid="{00000000-0005-0000-0000-0000C4780000}"/>
    <cellStyle name="Normal 2 4 3 2" xfId="35836" xr:uid="{00000000-0005-0000-0000-0000C5780000}"/>
    <cellStyle name="Normal 2 4 3 3" xfId="35837" xr:uid="{00000000-0005-0000-0000-0000C6780000}"/>
    <cellStyle name="Normal 2 4 30" xfId="35833" xr:uid="{00000000-0005-0000-0000-0000C7780000}"/>
    <cellStyle name="Normal 2 4 31" xfId="35784" xr:uid="{00000000-0005-0000-0000-0000C8780000}"/>
    <cellStyle name="Normal 2 4 32" xfId="35805" xr:uid="{00000000-0005-0000-0000-0000C9780000}"/>
    <cellStyle name="Normal 2 4 33" xfId="35816" xr:uid="{00000000-0005-0000-0000-0000CA780000}"/>
    <cellStyle name="Normal 2 4 34" xfId="35823" xr:uid="{00000000-0005-0000-0000-0000CB780000}"/>
    <cellStyle name="Normal 2 4 35" xfId="35828" xr:uid="{00000000-0005-0000-0000-0000CC780000}"/>
    <cellStyle name="Normal 2 4 36" xfId="35831" xr:uid="{00000000-0005-0000-0000-0000CD780000}"/>
    <cellStyle name="Normal 2 4 37" xfId="6533" xr:uid="{00000000-0005-0000-0000-0000CE780000}"/>
    <cellStyle name="Normal 2 4 38" xfId="4174" xr:uid="{00000000-0005-0000-0000-0000CF780000}"/>
    <cellStyle name="Normal 2 4 39" xfId="35007" xr:uid="{00000000-0005-0000-0000-0000D0780000}"/>
    <cellStyle name="Normal 2 4 4" xfId="35838" xr:uid="{00000000-0005-0000-0000-0000D1780000}"/>
    <cellStyle name="Normal 2 4 4 2" xfId="35839" xr:uid="{00000000-0005-0000-0000-0000D2780000}"/>
    <cellStyle name="Normal 2 4 40" xfId="35827" xr:uid="{00000000-0005-0000-0000-0000D3780000}"/>
    <cellStyle name="Normal 2 4 41" xfId="35830" xr:uid="{00000000-0005-0000-0000-0000D4780000}"/>
    <cellStyle name="Normal 2 4 42" xfId="6534" xr:uid="{00000000-0005-0000-0000-0000D5780000}"/>
    <cellStyle name="Normal 2 4 43" xfId="4175" xr:uid="{00000000-0005-0000-0000-0000D6780000}"/>
    <cellStyle name="Normal 2 4 44" xfId="35006" xr:uid="{00000000-0005-0000-0000-0000D7780000}"/>
    <cellStyle name="Normal 2 4 45" xfId="35011" xr:uid="{00000000-0005-0000-0000-0000D8780000}"/>
    <cellStyle name="Normal 2 4 46" xfId="35015" xr:uid="{00000000-0005-0000-0000-0000D9780000}"/>
    <cellStyle name="Normal 2 4 47" xfId="35019" xr:uid="{00000000-0005-0000-0000-0000DA780000}"/>
    <cellStyle name="Normal 2 4 48" xfId="35023" xr:uid="{00000000-0005-0000-0000-0000DB780000}"/>
    <cellStyle name="Normal 2 4 49" xfId="35027" xr:uid="{00000000-0005-0000-0000-0000DC780000}"/>
    <cellStyle name="Normal 2 4 5" xfId="34927" xr:uid="{00000000-0005-0000-0000-0000DD780000}"/>
    <cellStyle name="Normal 2 4 50" xfId="35010" xr:uid="{00000000-0005-0000-0000-0000DE780000}"/>
    <cellStyle name="Normal 2 4 51" xfId="35014" xr:uid="{00000000-0005-0000-0000-0000DF780000}"/>
    <cellStyle name="Normal 2 4 52" xfId="35018" xr:uid="{00000000-0005-0000-0000-0000E0780000}"/>
    <cellStyle name="Normal 2 4 53" xfId="35022" xr:uid="{00000000-0005-0000-0000-0000E1780000}"/>
    <cellStyle name="Normal 2 4 54" xfId="35026" xr:uid="{00000000-0005-0000-0000-0000E2780000}"/>
    <cellStyle name="Normal 2 4 55" xfId="35031" xr:uid="{00000000-0005-0000-0000-0000E3780000}"/>
    <cellStyle name="Normal 2 4 56" xfId="35034" xr:uid="{00000000-0005-0000-0000-0000E4780000}"/>
    <cellStyle name="Normal 2 4 57" xfId="35037" xr:uid="{00000000-0005-0000-0000-0000E5780000}"/>
    <cellStyle name="Normal 2 4 58" xfId="20448" xr:uid="{00000000-0005-0000-0000-0000E6780000}"/>
    <cellStyle name="Normal 2 4 6" xfId="16084" xr:uid="{00000000-0005-0000-0000-0000E7780000}"/>
    <cellStyle name="Normal 2 4 7" xfId="34934" xr:uid="{00000000-0005-0000-0000-0000E8780000}"/>
    <cellStyle name="Normal 2 4 8" xfId="34937" xr:uid="{00000000-0005-0000-0000-0000E9780000}"/>
    <cellStyle name="Normal 2 4 9" xfId="25733" xr:uid="{00000000-0005-0000-0000-0000EA780000}"/>
    <cellStyle name="Normal 2 40" xfId="26426" xr:uid="{00000000-0005-0000-0000-0000EB780000}"/>
    <cellStyle name="Normal 2 40 2" xfId="1826" xr:uid="{00000000-0005-0000-0000-0000EC780000}"/>
    <cellStyle name="Normal 2 41" xfId="16124" xr:uid="{00000000-0005-0000-0000-0000ED780000}"/>
    <cellStyle name="Normal 2 41 2" xfId="35765" xr:uid="{00000000-0005-0000-0000-0000EE780000}"/>
    <cellStyle name="Normal 2 42" xfId="35619" xr:uid="{00000000-0005-0000-0000-0000EF780000}"/>
    <cellStyle name="Normal 2 42 2" xfId="35624" xr:uid="{00000000-0005-0000-0000-0000F0780000}"/>
    <cellStyle name="Normal 2 43" xfId="35629" xr:uid="{00000000-0005-0000-0000-0000F1780000}"/>
    <cellStyle name="Normal 2 43 2" xfId="35770" xr:uid="{00000000-0005-0000-0000-0000F2780000}"/>
    <cellStyle name="Normal 2 44" xfId="35773" xr:uid="{00000000-0005-0000-0000-0000F3780000}"/>
    <cellStyle name="Normal 2 44 2" xfId="35776" xr:uid="{00000000-0005-0000-0000-0000F4780000}"/>
    <cellStyle name="Normal 2 45" xfId="35841" xr:uid="{00000000-0005-0000-0000-0000F5780000}"/>
    <cellStyle name="Normal 2 45 2" xfId="35844" xr:uid="{00000000-0005-0000-0000-0000F6780000}"/>
    <cellStyle name="Normal 2 46" xfId="35847" xr:uid="{00000000-0005-0000-0000-0000F7780000}"/>
    <cellStyle name="Normal 2 46 2" xfId="35850" xr:uid="{00000000-0005-0000-0000-0000F8780000}"/>
    <cellStyle name="Normal 2 47" xfId="35852" xr:uid="{00000000-0005-0000-0000-0000F9780000}"/>
    <cellStyle name="Normal 2 47 2" xfId="35855" xr:uid="{00000000-0005-0000-0000-0000FA780000}"/>
    <cellStyle name="Normal 2 48" xfId="33909" xr:uid="{00000000-0005-0000-0000-0000FB780000}"/>
    <cellStyle name="Normal 2 48 2" xfId="33915" xr:uid="{00000000-0005-0000-0000-0000FC780000}"/>
    <cellStyle name="Normal 2 49" xfId="29870" xr:uid="{00000000-0005-0000-0000-0000FD780000}"/>
    <cellStyle name="Normal 2 49 2" xfId="29873" xr:uid="{00000000-0005-0000-0000-0000FE780000}"/>
    <cellStyle name="Normal 2 5" xfId="35856" xr:uid="{00000000-0005-0000-0000-0000FF780000}"/>
    <cellStyle name="Normal 2 5 10" xfId="31450" xr:uid="{00000000-0005-0000-0000-000000790000}"/>
    <cellStyle name="Normal 2 5 11" xfId="31453" xr:uid="{00000000-0005-0000-0000-000001790000}"/>
    <cellStyle name="Normal 2 5 12" xfId="35857" xr:uid="{00000000-0005-0000-0000-000002790000}"/>
    <cellStyle name="Normal 2 5 13" xfId="35859" xr:uid="{00000000-0005-0000-0000-000003790000}"/>
    <cellStyle name="Normal 2 5 14" xfId="35861" xr:uid="{00000000-0005-0000-0000-000004790000}"/>
    <cellStyle name="Normal 2 5 15" xfId="33817" xr:uid="{00000000-0005-0000-0000-000005790000}"/>
    <cellStyle name="Normal 2 5 16" xfId="33823" xr:uid="{00000000-0005-0000-0000-000006790000}"/>
    <cellStyle name="Normal 2 5 17" xfId="33829" xr:uid="{00000000-0005-0000-0000-000007790000}"/>
    <cellStyle name="Normal 2 5 18" xfId="34566" xr:uid="{00000000-0005-0000-0000-000008790000}"/>
    <cellStyle name="Normal 2 5 19" xfId="34584" xr:uid="{00000000-0005-0000-0000-000009790000}"/>
    <cellStyle name="Normal 2 5 2" xfId="35136" xr:uid="{00000000-0005-0000-0000-00000A790000}"/>
    <cellStyle name="Normal 2 5 2 2" xfId="17276" xr:uid="{00000000-0005-0000-0000-00000B790000}"/>
    <cellStyle name="Normal 2 5 2 2 2" xfId="17282" xr:uid="{00000000-0005-0000-0000-00000C790000}"/>
    <cellStyle name="Normal 2 5 2 2 2 2" xfId="6993" xr:uid="{00000000-0005-0000-0000-00000D790000}"/>
    <cellStyle name="Normal 2 5 2 2 2 2 2" xfId="866" xr:uid="{00000000-0005-0000-0000-00000E790000}"/>
    <cellStyle name="Normal 2 5 2 2 2 2 2 2" xfId="4665" xr:uid="{00000000-0005-0000-0000-00000F790000}"/>
    <cellStyle name="Normal 2 5 2 2 2 2 3" xfId="4668" xr:uid="{00000000-0005-0000-0000-000010790000}"/>
    <cellStyle name="Normal 2 5 2 2 2 3" xfId="6997" xr:uid="{00000000-0005-0000-0000-000011790000}"/>
    <cellStyle name="Normal 2 5 2 2 2 3 2" xfId="3795" xr:uid="{00000000-0005-0000-0000-000012790000}"/>
    <cellStyle name="Normal 2 5 2 2 2 3 2 2" xfId="8151" xr:uid="{00000000-0005-0000-0000-000013790000}"/>
    <cellStyle name="Normal 2 5 2 2 2 3 3" xfId="5134" xr:uid="{00000000-0005-0000-0000-000014790000}"/>
    <cellStyle name="Normal 2 5 2 2 2 4" xfId="8290" xr:uid="{00000000-0005-0000-0000-000015790000}"/>
    <cellStyle name="Normal 2 5 2 2 2 4 2" xfId="8296" xr:uid="{00000000-0005-0000-0000-000016790000}"/>
    <cellStyle name="Normal 2 5 2 2 2 5" xfId="873" xr:uid="{00000000-0005-0000-0000-000017790000}"/>
    <cellStyle name="Normal 2 5 2 2 3" xfId="17286" xr:uid="{00000000-0005-0000-0000-000018790000}"/>
    <cellStyle name="Normal 2 5 2 2 3 2" xfId="8888" xr:uid="{00000000-0005-0000-0000-000019790000}"/>
    <cellStyle name="Normal 2 5 2 2 3 2 2" xfId="8890" xr:uid="{00000000-0005-0000-0000-00001A790000}"/>
    <cellStyle name="Normal 2 5 2 2 3 3" xfId="9118" xr:uid="{00000000-0005-0000-0000-00001B790000}"/>
    <cellStyle name="Normal 2 5 2 2 4" xfId="20684" xr:uid="{00000000-0005-0000-0000-00001C790000}"/>
    <cellStyle name="Normal 2 5 2 2 4 2" xfId="9620" xr:uid="{00000000-0005-0000-0000-00001D790000}"/>
    <cellStyle name="Normal 2 5 2 2 4 2 2" xfId="9622" xr:uid="{00000000-0005-0000-0000-00001E790000}"/>
    <cellStyle name="Normal 2 5 2 2 4 3" xfId="9769" xr:uid="{00000000-0005-0000-0000-00001F790000}"/>
    <cellStyle name="Normal 2 5 2 2 5" xfId="35862" xr:uid="{00000000-0005-0000-0000-000020790000}"/>
    <cellStyle name="Normal 2 5 2 2 5 2" xfId="10001" xr:uid="{00000000-0005-0000-0000-000021790000}"/>
    <cellStyle name="Normal 2 5 2 2 6" xfId="35863" xr:uid="{00000000-0005-0000-0000-000022790000}"/>
    <cellStyle name="Normal 2 5 2 3" xfId="17362" xr:uid="{00000000-0005-0000-0000-000023790000}"/>
    <cellStyle name="Normal 2 5 2 3 2" xfId="17366" xr:uid="{00000000-0005-0000-0000-000024790000}"/>
    <cellStyle name="Normal 2 5 2 3 2 2" xfId="11148" xr:uid="{00000000-0005-0000-0000-000025790000}"/>
    <cellStyle name="Normal 2 5 2 3 2 2 2" xfId="11151" xr:uid="{00000000-0005-0000-0000-000026790000}"/>
    <cellStyle name="Normal 2 5 2 3 2 3" xfId="11585" xr:uid="{00000000-0005-0000-0000-000027790000}"/>
    <cellStyle name="Normal 2 5 2 3 3" xfId="17368" xr:uid="{00000000-0005-0000-0000-000028790000}"/>
    <cellStyle name="Normal 2 5 2 3 3 2" xfId="12439" xr:uid="{00000000-0005-0000-0000-000029790000}"/>
    <cellStyle name="Normal 2 5 2 3 3 2 2" xfId="12441" xr:uid="{00000000-0005-0000-0000-00002A790000}"/>
    <cellStyle name="Normal 2 5 2 3 3 3" xfId="12676" xr:uid="{00000000-0005-0000-0000-00002B790000}"/>
    <cellStyle name="Normal 2 5 2 3 4" xfId="35864" xr:uid="{00000000-0005-0000-0000-00002C790000}"/>
    <cellStyle name="Normal 2 5 2 3 4 2" xfId="13187" xr:uid="{00000000-0005-0000-0000-00002D790000}"/>
    <cellStyle name="Normal 2 5 2 3 5" xfId="35865" xr:uid="{00000000-0005-0000-0000-00002E790000}"/>
    <cellStyle name="Normal 2 5 2 4" xfId="17413" xr:uid="{00000000-0005-0000-0000-00002F790000}"/>
    <cellStyle name="Normal 2 5 2 4 2" xfId="17417" xr:uid="{00000000-0005-0000-0000-000030790000}"/>
    <cellStyle name="Normal 2 5 2 4 2 2" xfId="14381" xr:uid="{00000000-0005-0000-0000-000031790000}"/>
    <cellStyle name="Normal 2 5 2 4 3" xfId="17419" xr:uid="{00000000-0005-0000-0000-000032790000}"/>
    <cellStyle name="Normal 2 5 2 5" xfId="17466" xr:uid="{00000000-0005-0000-0000-000033790000}"/>
    <cellStyle name="Normal 2 5 2 5 2" xfId="17473" xr:uid="{00000000-0005-0000-0000-000034790000}"/>
    <cellStyle name="Normal 2 5 2 5 2 2" xfId="30273" xr:uid="{00000000-0005-0000-0000-000035790000}"/>
    <cellStyle name="Normal 2 5 2 5 3" xfId="17478" xr:uid="{00000000-0005-0000-0000-000036790000}"/>
    <cellStyle name="Normal 2 5 2 6" xfId="17518" xr:uid="{00000000-0005-0000-0000-000037790000}"/>
    <cellStyle name="Normal 2 5 2 6 2" xfId="17525" xr:uid="{00000000-0005-0000-0000-000038790000}"/>
    <cellStyle name="Normal 2 5 2 7" xfId="17578" xr:uid="{00000000-0005-0000-0000-000039790000}"/>
    <cellStyle name="Normal 2 5 20" xfId="33816" xr:uid="{00000000-0005-0000-0000-00003A790000}"/>
    <cellStyle name="Normal 2 5 21" xfId="33822" xr:uid="{00000000-0005-0000-0000-00003B790000}"/>
    <cellStyle name="Normal 2 5 22" xfId="33828" xr:uid="{00000000-0005-0000-0000-00003C790000}"/>
    <cellStyle name="Normal 2 5 23" xfId="34565" xr:uid="{00000000-0005-0000-0000-00003D790000}"/>
    <cellStyle name="Normal 2 5 24" xfId="34583" xr:uid="{00000000-0005-0000-0000-00003E790000}"/>
    <cellStyle name="Normal 2 5 25" xfId="34598" xr:uid="{00000000-0005-0000-0000-00003F790000}"/>
    <cellStyle name="Normal 2 5 26" xfId="34602" xr:uid="{00000000-0005-0000-0000-000040790000}"/>
    <cellStyle name="Normal 2 5 27" xfId="15000" xr:uid="{00000000-0005-0000-0000-000041790000}"/>
    <cellStyle name="Normal 2 5 28" xfId="15009" xr:uid="{00000000-0005-0000-0000-000042790000}"/>
    <cellStyle name="Normal 2 5 29" xfId="15016" xr:uid="{00000000-0005-0000-0000-000043790000}"/>
    <cellStyle name="Normal 2 5 3" xfId="35139" xr:uid="{00000000-0005-0000-0000-000044790000}"/>
    <cellStyle name="Normal 2 5 3 2" xfId="25010" xr:uid="{00000000-0005-0000-0000-000045790000}"/>
    <cellStyle name="Normal 2 5 30" xfId="34597" xr:uid="{00000000-0005-0000-0000-000046790000}"/>
    <cellStyle name="Normal 2 5 31" xfId="34601" xr:uid="{00000000-0005-0000-0000-000047790000}"/>
    <cellStyle name="Normal 2 5 32" xfId="15001" xr:uid="{00000000-0005-0000-0000-000048790000}"/>
    <cellStyle name="Normal 2 5 33" xfId="15010" xr:uid="{00000000-0005-0000-0000-000049790000}"/>
    <cellStyle name="Normal 2 5 34" xfId="15017" xr:uid="{00000000-0005-0000-0000-00004A790000}"/>
    <cellStyle name="Normal 2 5 35" xfId="30452" xr:uid="{00000000-0005-0000-0000-00004B790000}"/>
    <cellStyle name="Normal 2 5 36" xfId="31020" xr:uid="{00000000-0005-0000-0000-00004C790000}"/>
    <cellStyle name="Normal 2 5 37" xfId="31026" xr:uid="{00000000-0005-0000-0000-00004D790000}"/>
    <cellStyle name="Normal 2 5 38" xfId="35308" xr:uid="{00000000-0005-0000-0000-00004E790000}"/>
    <cellStyle name="Normal 2 5 39" xfId="35108" xr:uid="{00000000-0005-0000-0000-00004F790000}"/>
    <cellStyle name="Normal 2 5 4" xfId="35145" xr:uid="{00000000-0005-0000-0000-000050790000}"/>
    <cellStyle name="Normal 2 5 40" xfId="30453" xr:uid="{00000000-0005-0000-0000-000051790000}"/>
    <cellStyle name="Normal 2 5 41" xfId="31021" xr:uid="{00000000-0005-0000-0000-000052790000}"/>
    <cellStyle name="Normal 2 5 42" xfId="31027" xr:uid="{00000000-0005-0000-0000-000053790000}"/>
    <cellStyle name="Normal 2 5 43" xfId="35307" xr:uid="{00000000-0005-0000-0000-000054790000}"/>
    <cellStyle name="Normal 2 5 44" xfId="35107" xr:uid="{00000000-0005-0000-0000-000055790000}"/>
    <cellStyle name="Normal 2 5 45" xfId="31461" xr:uid="{00000000-0005-0000-0000-000056790000}"/>
    <cellStyle name="Normal 2 5 46" xfId="31483" xr:uid="{00000000-0005-0000-0000-000057790000}"/>
    <cellStyle name="Normal 2 5 47" xfId="8329" xr:uid="{00000000-0005-0000-0000-000058790000}"/>
    <cellStyle name="Normal 2 5 48" xfId="6651" xr:uid="{00000000-0005-0000-0000-000059790000}"/>
    <cellStyle name="Normal 2 5 49" xfId="31496" xr:uid="{00000000-0005-0000-0000-00005A790000}"/>
    <cellStyle name="Normal 2 5 5" xfId="35171" xr:uid="{00000000-0005-0000-0000-00005B790000}"/>
    <cellStyle name="Normal 2 5 50" xfId="31462" xr:uid="{00000000-0005-0000-0000-00005C790000}"/>
    <cellStyle name="Normal 2 5 51" xfId="31484" xr:uid="{00000000-0005-0000-0000-00005D790000}"/>
    <cellStyle name="Normal 2 5 52" xfId="8330" xr:uid="{00000000-0005-0000-0000-00005E790000}"/>
    <cellStyle name="Normal 2 5 6" xfId="35175" xr:uid="{00000000-0005-0000-0000-00005F790000}"/>
    <cellStyle name="Normal 2 5 7" xfId="35181" xr:uid="{00000000-0005-0000-0000-000060790000}"/>
    <cellStyle name="Normal 2 5 8" xfId="35188" xr:uid="{00000000-0005-0000-0000-000061790000}"/>
    <cellStyle name="Normal 2 5 9" xfId="25747" xr:uid="{00000000-0005-0000-0000-000062790000}"/>
    <cellStyle name="Normal 2 50" xfId="35840" xr:uid="{00000000-0005-0000-0000-000063790000}"/>
    <cellStyle name="Normal 2 50 2" xfId="35843" xr:uid="{00000000-0005-0000-0000-000064790000}"/>
    <cellStyle name="Normal 2 51" xfId="35846" xr:uid="{00000000-0005-0000-0000-000065790000}"/>
    <cellStyle name="Normal 2 51 2" xfId="35849" xr:uid="{00000000-0005-0000-0000-000066790000}"/>
    <cellStyle name="Normal 2 52" xfId="35851" xr:uid="{00000000-0005-0000-0000-000067790000}"/>
    <cellStyle name="Normal 2 52 2" xfId="35854" xr:uid="{00000000-0005-0000-0000-000068790000}"/>
    <cellStyle name="Normal 2 53" xfId="33908" xr:uid="{00000000-0005-0000-0000-000069790000}"/>
    <cellStyle name="Normal 2 53 2" xfId="33914" xr:uid="{00000000-0005-0000-0000-00006A790000}"/>
    <cellStyle name="Normal 2 54" xfId="29871" xr:uid="{00000000-0005-0000-0000-00006B790000}"/>
    <cellStyle name="Normal 2 54 2" xfId="29874" xr:uid="{00000000-0005-0000-0000-00006C790000}"/>
    <cellStyle name="Normal 2 55" xfId="6538" xr:uid="{00000000-0005-0000-0000-00006D790000}"/>
    <cellStyle name="Normal 2 55 2" xfId="6541" xr:uid="{00000000-0005-0000-0000-00006E790000}"/>
    <cellStyle name="Normal 2 56" xfId="6547" xr:uid="{00000000-0005-0000-0000-00006F790000}"/>
    <cellStyle name="Normal 2 56 2" xfId="6550" xr:uid="{00000000-0005-0000-0000-000070790000}"/>
    <cellStyle name="Normal 2 57" xfId="2042" xr:uid="{00000000-0005-0000-0000-000071790000}"/>
    <cellStyle name="Normal 2 57 2" xfId="6555" xr:uid="{00000000-0005-0000-0000-000072790000}"/>
    <cellStyle name="Normal 2 58" xfId="6558" xr:uid="{00000000-0005-0000-0000-000073790000}"/>
    <cellStyle name="Normal 2 58 2" xfId="17634" xr:uid="{00000000-0005-0000-0000-000074790000}"/>
    <cellStyle name="Normal 2 59" xfId="35867" xr:uid="{00000000-0005-0000-0000-000075790000}"/>
    <cellStyle name="Normal 2 59 2" xfId="25149" xr:uid="{00000000-0005-0000-0000-000076790000}"/>
    <cellStyle name="Normal 2 6" xfId="21289" xr:uid="{00000000-0005-0000-0000-000077790000}"/>
    <cellStyle name="Normal 2 6 10" xfId="35868" xr:uid="{00000000-0005-0000-0000-000078790000}"/>
    <cellStyle name="Normal 2 6 11" xfId="35869" xr:uid="{00000000-0005-0000-0000-000079790000}"/>
    <cellStyle name="Normal 2 6 12" xfId="12754" xr:uid="{00000000-0005-0000-0000-00007A790000}"/>
    <cellStyle name="Normal 2 6 13" xfId="35870" xr:uid="{00000000-0005-0000-0000-00007B790000}"/>
    <cellStyle name="Normal 2 6 14" xfId="35871" xr:uid="{00000000-0005-0000-0000-00007C790000}"/>
    <cellStyle name="Normal 2 6 15" xfId="34731" xr:uid="{00000000-0005-0000-0000-00007D790000}"/>
    <cellStyle name="Normal 2 6 16" xfId="34737" xr:uid="{00000000-0005-0000-0000-00007E790000}"/>
    <cellStyle name="Normal 2 6 17" xfId="35873" xr:uid="{00000000-0005-0000-0000-00007F790000}"/>
    <cellStyle name="Normal 2 6 18" xfId="35875" xr:uid="{00000000-0005-0000-0000-000080790000}"/>
    <cellStyle name="Normal 2 6 19" xfId="31876" xr:uid="{00000000-0005-0000-0000-000081790000}"/>
    <cellStyle name="Normal 2 6 2" xfId="35319" xr:uid="{00000000-0005-0000-0000-000082790000}"/>
    <cellStyle name="Normal 2 6 2 2" xfId="35876" xr:uid="{00000000-0005-0000-0000-000083790000}"/>
    <cellStyle name="Normal 2 6 2 2 2" xfId="35877" xr:uid="{00000000-0005-0000-0000-000084790000}"/>
    <cellStyle name="Normal 2 6 2 2 2 2" xfId="35878" xr:uid="{00000000-0005-0000-0000-000085790000}"/>
    <cellStyle name="Normal 2 6 2 2 2 2 2" xfId="35879" xr:uid="{00000000-0005-0000-0000-000086790000}"/>
    <cellStyle name="Normal 2 6 2 2 2 2 2 2" xfId="35880" xr:uid="{00000000-0005-0000-0000-000087790000}"/>
    <cellStyle name="Normal 2 6 2 2 2 2 3" xfId="35882" xr:uid="{00000000-0005-0000-0000-000088790000}"/>
    <cellStyle name="Normal 2 6 2 2 2 3" xfId="35883" xr:uid="{00000000-0005-0000-0000-000089790000}"/>
    <cellStyle name="Normal 2 6 2 2 2 3 2" xfId="35884" xr:uid="{00000000-0005-0000-0000-00008A790000}"/>
    <cellStyle name="Normal 2 6 2 2 2 3 2 2" xfId="35885" xr:uid="{00000000-0005-0000-0000-00008B790000}"/>
    <cellStyle name="Normal 2 6 2 2 2 3 3" xfId="35886" xr:uid="{00000000-0005-0000-0000-00008C790000}"/>
    <cellStyle name="Normal 2 6 2 2 2 4" xfId="22213" xr:uid="{00000000-0005-0000-0000-00008D790000}"/>
    <cellStyle name="Normal 2 6 2 2 2 4 2" xfId="26887" xr:uid="{00000000-0005-0000-0000-00008E790000}"/>
    <cellStyle name="Normal 2 6 2 2 2 5" xfId="26889" xr:uid="{00000000-0005-0000-0000-00008F790000}"/>
    <cellStyle name="Normal 2 6 2 2 3" xfId="11216" xr:uid="{00000000-0005-0000-0000-000090790000}"/>
    <cellStyle name="Normal 2 6 2 2 3 2" xfId="35887" xr:uid="{00000000-0005-0000-0000-000091790000}"/>
    <cellStyle name="Normal 2 6 2 2 3 2 2" xfId="35888" xr:uid="{00000000-0005-0000-0000-000092790000}"/>
    <cellStyle name="Normal 2 6 2 2 3 3" xfId="35889" xr:uid="{00000000-0005-0000-0000-000093790000}"/>
    <cellStyle name="Normal 2 6 2 2 4" xfId="35890" xr:uid="{00000000-0005-0000-0000-000094790000}"/>
    <cellStyle name="Normal 2 6 2 2 4 2" xfId="35891" xr:uid="{00000000-0005-0000-0000-000095790000}"/>
    <cellStyle name="Normal 2 6 2 2 4 2 2" xfId="35892" xr:uid="{00000000-0005-0000-0000-000096790000}"/>
    <cellStyle name="Normal 2 6 2 2 4 3" xfId="35893" xr:uid="{00000000-0005-0000-0000-000097790000}"/>
    <cellStyle name="Normal 2 6 2 2 5" xfId="20094" xr:uid="{00000000-0005-0000-0000-000098790000}"/>
    <cellStyle name="Normal 2 6 2 2 5 2" xfId="21017" xr:uid="{00000000-0005-0000-0000-000099790000}"/>
    <cellStyle name="Normal 2 6 2 2 6" xfId="26410" xr:uid="{00000000-0005-0000-0000-00009A790000}"/>
    <cellStyle name="Normal 2 6 2 3" xfId="35894" xr:uid="{00000000-0005-0000-0000-00009B790000}"/>
    <cellStyle name="Normal 2 6 2 3 2" xfId="35895" xr:uid="{00000000-0005-0000-0000-00009C790000}"/>
    <cellStyle name="Normal 2 6 2 3 2 2" xfId="35896" xr:uid="{00000000-0005-0000-0000-00009D790000}"/>
    <cellStyle name="Normal 2 6 2 3 2 2 2" xfId="35898" xr:uid="{00000000-0005-0000-0000-00009E790000}"/>
    <cellStyle name="Normal 2 6 2 3 2 3" xfId="35899" xr:uid="{00000000-0005-0000-0000-00009F790000}"/>
    <cellStyle name="Normal 2 6 2 3 3" xfId="35900" xr:uid="{00000000-0005-0000-0000-0000A0790000}"/>
    <cellStyle name="Normal 2 6 2 3 3 2" xfId="35901" xr:uid="{00000000-0005-0000-0000-0000A1790000}"/>
    <cellStyle name="Normal 2 6 2 3 3 2 2" xfId="35902" xr:uid="{00000000-0005-0000-0000-0000A2790000}"/>
    <cellStyle name="Normal 2 6 2 3 3 3" xfId="35903" xr:uid="{00000000-0005-0000-0000-0000A3790000}"/>
    <cellStyle name="Normal 2 6 2 3 4" xfId="35904" xr:uid="{00000000-0005-0000-0000-0000A4790000}"/>
    <cellStyle name="Normal 2 6 2 3 4 2" xfId="35905" xr:uid="{00000000-0005-0000-0000-0000A5790000}"/>
    <cellStyle name="Normal 2 6 2 3 5" xfId="35906" xr:uid="{00000000-0005-0000-0000-0000A6790000}"/>
    <cellStyle name="Normal 2 6 2 4" xfId="35907" xr:uid="{00000000-0005-0000-0000-0000A7790000}"/>
    <cellStyle name="Normal 2 6 2 4 2" xfId="35908" xr:uid="{00000000-0005-0000-0000-0000A8790000}"/>
    <cellStyle name="Normal 2 6 2 4 2 2" xfId="35909" xr:uid="{00000000-0005-0000-0000-0000A9790000}"/>
    <cellStyle name="Normal 2 6 2 4 3" xfId="35910" xr:uid="{00000000-0005-0000-0000-0000AA790000}"/>
    <cellStyle name="Normal 2 6 2 5" xfId="30280" xr:uid="{00000000-0005-0000-0000-0000AB790000}"/>
    <cellStyle name="Normal 2 6 2 5 2" xfId="30282" xr:uid="{00000000-0005-0000-0000-0000AC790000}"/>
    <cellStyle name="Normal 2 6 2 5 2 2" xfId="35911" xr:uid="{00000000-0005-0000-0000-0000AD790000}"/>
    <cellStyle name="Normal 2 6 2 5 3" xfId="35912" xr:uid="{00000000-0005-0000-0000-0000AE790000}"/>
    <cellStyle name="Normal 2 6 2 6" xfId="30284" xr:uid="{00000000-0005-0000-0000-0000AF790000}"/>
    <cellStyle name="Normal 2 6 2 6 2" xfId="35913" xr:uid="{00000000-0005-0000-0000-0000B0790000}"/>
    <cellStyle name="Normal 2 6 2 7" xfId="35914" xr:uid="{00000000-0005-0000-0000-0000B1790000}"/>
    <cellStyle name="Normal 2 6 20" xfId="34730" xr:uid="{00000000-0005-0000-0000-0000B2790000}"/>
    <cellStyle name="Normal 2 6 21" xfId="34736" xr:uid="{00000000-0005-0000-0000-0000B3790000}"/>
    <cellStyle name="Normal 2 6 22" xfId="35872" xr:uid="{00000000-0005-0000-0000-0000B4790000}"/>
    <cellStyle name="Normal 2 6 23" xfId="35874" xr:uid="{00000000-0005-0000-0000-0000B5790000}"/>
    <cellStyle name="Normal 2 6 24" xfId="31877" xr:uid="{00000000-0005-0000-0000-0000B6790000}"/>
    <cellStyle name="Normal 2 6 25" xfId="35916" xr:uid="{00000000-0005-0000-0000-0000B7790000}"/>
    <cellStyle name="Normal 2 6 26" xfId="1744" xr:uid="{00000000-0005-0000-0000-0000B8790000}"/>
    <cellStyle name="Normal 2 6 27" xfId="1750" xr:uid="{00000000-0005-0000-0000-0000B9790000}"/>
    <cellStyle name="Normal 2 6 28" xfId="35918" xr:uid="{00000000-0005-0000-0000-0000BA790000}"/>
    <cellStyle name="Normal 2 6 29" xfId="35920" xr:uid="{00000000-0005-0000-0000-0000BB790000}"/>
    <cellStyle name="Normal 2 6 3" xfId="35324" xr:uid="{00000000-0005-0000-0000-0000BC790000}"/>
    <cellStyle name="Normal 2 6 3 2" xfId="35921" xr:uid="{00000000-0005-0000-0000-0000BD790000}"/>
    <cellStyle name="Normal 2 6 30" xfId="35915" xr:uid="{00000000-0005-0000-0000-0000BE790000}"/>
    <cellStyle name="Normal 2 6 31" xfId="1743" xr:uid="{00000000-0005-0000-0000-0000BF790000}"/>
    <cellStyle name="Normal 2 6 32" xfId="1749" xr:uid="{00000000-0005-0000-0000-0000C0790000}"/>
    <cellStyle name="Normal 2 6 33" xfId="35917" xr:uid="{00000000-0005-0000-0000-0000C1790000}"/>
    <cellStyle name="Normal 2 6 34" xfId="35919" xr:uid="{00000000-0005-0000-0000-0000C2790000}"/>
    <cellStyle name="Normal 2 6 35" xfId="35923" xr:uid="{00000000-0005-0000-0000-0000C3790000}"/>
    <cellStyle name="Normal 2 6 36" xfId="28544" xr:uid="{00000000-0005-0000-0000-0000C4790000}"/>
    <cellStyle name="Normal 2 6 37" xfId="13970" xr:uid="{00000000-0005-0000-0000-0000C5790000}"/>
    <cellStyle name="Normal 2 6 38" xfId="35926" xr:uid="{00000000-0005-0000-0000-0000C6790000}"/>
    <cellStyle name="Normal 2 6 39" xfId="35151" xr:uid="{00000000-0005-0000-0000-0000C7790000}"/>
    <cellStyle name="Normal 2 6 4" xfId="35329" xr:uid="{00000000-0005-0000-0000-0000C8790000}"/>
    <cellStyle name="Normal 2 6 40" xfId="35922" xr:uid="{00000000-0005-0000-0000-0000C9790000}"/>
    <cellStyle name="Normal 2 6 41" xfId="28545" xr:uid="{00000000-0005-0000-0000-0000CA790000}"/>
    <cellStyle name="Normal 2 6 42" xfId="13971" xr:uid="{00000000-0005-0000-0000-0000CB790000}"/>
    <cellStyle name="Normal 2 6 43" xfId="35925" xr:uid="{00000000-0005-0000-0000-0000CC790000}"/>
    <cellStyle name="Normal 2 6 44" xfId="35150" xr:uid="{00000000-0005-0000-0000-0000CD790000}"/>
    <cellStyle name="Normal 2 6 45" xfId="8190" xr:uid="{00000000-0005-0000-0000-0000CE790000}"/>
    <cellStyle name="Normal 2 6 46" xfId="33604" xr:uid="{00000000-0005-0000-0000-0000CF790000}"/>
    <cellStyle name="Normal 2 6 47" xfId="35153" xr:uid="{00000000-0005-0000-0000-0000D0790000}"/>
    <cellStyle name="Normal 2 6 48" xfId="35155" xr:uid="{00000000-0005-0000-0000-0000D1790000}"/>
    <cellStyle name="Normal 2 6 49" xfId="35157" xr:uid="{00000000-0005-0000-0000-0000D2790000}"/>
    <cellStyle name="Normal 2 6 5" xfId="35346" xr:uid="{00000000-0005-0000-0000-0000D3790000}"/>
    <cellStyle name="Normal 2 6 50" xfId="8191" xr:uid="{00000000-0005-0000-0000-0000D4790000}"/>
    <cellStyle name="Normal 2 6 6" xfId="35350" xr:uid="{00000000-0005-0000-0000-0000D5790000}"/>
    <cellStyle name="Normal 2 6 7" xfId="35354" xr:uid="{00000000-0005-0000-0000-0000D6790000}"/>
    <cellStyle name="Normal 2 6 8" xfId="14774" xr:uid="{00000000-0005-0000-0000-0000D7790000}"/>
    <cellStyle name="Normal 2 6 9" xfId="14782" xr:uid="{00000000-0005-0000-0000-0000D8790000}"/>
    <cellStyle name="Normal 2 60" xfId="6539" xr:uid="{00000000-0005-0000-0000-0000D9790000}"/>
    <cellStyle name="Normal 2 60 2" xfId="6542" xr:uid="{00000000-0005-0000-0000-0000DA790000}"/>
    <cellStyle name="Normal 2 61" xfId="6548" xr:uid="{00000000-0005-0000-0000-0000DB790000}"/>
    <cellStyle name="Normal 2 61 2" xfId="6551" xr:uid="{00000000-0005-0000-0000-0000DC790000}"/>
    <cellStyle name="Normal 2 61 2 2" xfId="6240" xr:uid="{00000000-0005-0000-0000-0000DD790000}"/>
    <cellStyle name="Normal 2 61 3" xfId="6553" xr:uid="{00000000-0005-0000-0000-0000DE790000}"/>
    <cellStyle name="Normal 2 61 4" xfId="35927" xr:uid="{00000000-0005-0000-0000-0000DF790000}"/>
    <cellStyle name="Normal 2 61 5" xfId="35928" xr:uid="{00000000-0005-0000-0000-0000E0790000}"/>
    <cellStyle name="Normal 2 61 5 2" xfId="7566" xr:uid="{00000000-0005-0000-0000-0000E1790000}"/>
    <cellStyle name="Normal 2 61 6" xfId="35929" xr:uid="{00000000-0005-0000-0000-0000E2790000}"/>
    <cellStyle name="Normal 2 61 7" xfId="35930" xr:uid="{00000000-0005-0000-0000-0000E3790000}"/>
    <cellStyle name="Normal 2 61 8" xfId="26170" xr:uid="{00000000-0005-0000-0000-0000E4790000}"/>
    <cellStyle name="Normal 2 62" xfId="2041" xr:uid="{00000000-0005-0000-0000-0000E5790000}"/>
    <cellStyle name="Normal 2 62 2" xfId="6556" xr:uid="{00000000-0005-0000-0000-0000E6790000}"/>
    <cellStyle name="Normal 2 63" xfId="6559" xr:uid="{00000000-0005-0000-0000-0000E7790000}"/>
    <cellStyle name="Normal 2 63 2" xfId="17635" xr:uid="{00000000-0005-0000-0000-0000E8790000}"/>
    <cellStyle name="Normal 2 64" xfId="35866" xr:uid="{00000000-0005-0000-0000-0000E9790000}"/>
    <cellStyle name="Normal 2 64 2" xfId="25150" xr:uid="{00000000-0005-0000-0000-0000EA790000}"/>
    <cellStyle name="Normal 2 65" xfId="35932" xr:uid="{00000000-0005-0000-0000-0000EB790000}"/>
    <cellStyle name="Normal 2 65 2" xfId="15066" xr:uid="{00000000-0005-0000-0000-0000EC790000}"/>
    <cellStyle name="Normal 2 66" xfId="35934" xr:uid="{00000000-0005-0000-0000-0000ED790000}"/>
    <cellStyle name="Normal 2 66 2" xfId="35590" xr:uid="{00000000-0005-0000-0000-0000EE790000}"/>
    <cellStyle name="Normal 2 67" xfId="35936" xr:uid="{00000000-0005-0000-0000-0000EF790000}"/>
    <cellStyle name="Normal 2 67 2" xfId="30580" xr:uid="{00000000-0005-0000-0000-0000F0790000}"/>
    <cellStyle name="Normal 2 68" xfId="3392" xr:uid="{00000000-0005-0000-0000-0000F1790000}"/>
    <cellStyle name="Normal 2 68 2" xfId="25634" xr:uid="{00000000-0005-0000-0000-0000F2790000}"/>
    <cellStyle name="Normal 2 69" xfId="35938" xr:uid="{00000000-0005-0000-0000-0000F3790000}"/>
    <cellStyle name="Normal 2 69 2" xfId="25877" xr:uid="{00000000-0005-0000-0000-0000F4790000}"/>
    <cellStyle name="Normal 2 7" xfId="9194" xr:uid="{00000000-0005-0000-0000-0000F5790000}"/>
    <cellStyle name="Normal 2 7 10" xfId="5995" xr:uid="{00000000-0005-0000-0000-0000F6790000}"/>
    <cellStyle name="Normal 2 7 11" xfId="6016" xr:uid="{00000000-0005-0000-0000-0000F7790000}"/>
    <cellStyle name="Normal 2 7 12" xfId="6025" xr:uid="{00000000-0005-0000-0000-0000F8790000}"/>
    <cellStyle name="Normal 2 7 13" xfId="6031" xr:uid="{00000000-0005-0000-0000-0000F9790000}"/>
    <cellStyle name="Normal 2 7 14" xfId="4871" xr:uid="{00000000-0005-0000-0000-0000FA790000}"/>
    <cellStyle name="Normal 2 7 15" xfId="13164" xr:uid="{00000000-0005-0000-0000-0000FB790000}"/>
    <cellStyle name="Normal 2 7 16" xfId="20395" xr:uid="{00000000-0005-0000-0000-0000FC790000}"/>
    <cellStyle name="Normal 2 7 17" xfId="20410" xr:uid="{00000000-0005-0000-0000-0000FD790000}"/>
    <cellStyle name="Normal 2 7 18" xfId="20413" xr:uid="{00000000-0005-0000-0000-0000FE790000}"/>
    <cellStyle name="Normal 2 7 19" xfId="8561" xr:uid="{00000000-0005-0000-0000-0000FF790000}"/>
    <cellStyle name="Normal 2 7 2" xfId="9196" xr:uid="{00000000-0005-0000-0000-0000007A0000}"/>
    <cellStyle name="Normal 2 7 2 2" xfId="35939" xr:uid="{00000000-0005-0000-0000-0000017A0000}"/>
    <cellStyle name="Normal 2 7 2 2 2" xfId="35940" xr:uid="{00000000-0005-0000-0000-0000027A0000}"/>
    <cellStyle name="Normal 2 7 2 2 2 2" xfId="35941" xr:uid="{00000000-0005-0000-0000-0000037A0000}"/>
    <cellStyle name="Normal 2 7 2 2 2 2 2" xfId="13321" xr:uid="{00000000-0005-0000-0000-0000047A0000}"/>
    <cellStyle name="Normal 2 7 2 2 2 2 2 2" xfId="13323" xr:uid="{00000000-0005-0000-0000-0000057A0000}"/>
    <cellStyle name="Normal 2 7 2 2 2 2 3" xfId="13395" xr:uid="{00000000-0005-0000-0000-0000067A0000}"/>
    <cellStyle name="Normal 2 7 2 2 2 3" xfId="35942" xr:uid="{00000000-0005-0000-0000-0000077A0000}"/>
    <cellStyle name="Normal 2 7 2 2 2 3 2" xfId="13726" xr:uid="{00000000-0005-0000-0000-0000087A0000}"/>
    <cellStyle name="Normal 2 7 2 2 2 3 2 2" xfId="13728" xr:uid="{00000000-0005-0000-0000-0000097A0000}"/>
    <cellStyle name="Normal 2 7 2 2 2 3 3" xfId="13754" xr:uid="{00000000-0005-0000-0000-00000A7A0000}"/>
    <cellStyle name="Normal 2 7 2 2 2 4" xfId="27045" xr:uid="{00000000-0005-0000-0000-00000B7A0000}"/>
    <cellStyle name="Normal 2 7 2 2 2 4 2" xfId="13877" xr:uid="{00000000-0005-0000-0000-00000C7A0000}"/>
    <cellStyle name="Normal 2 7 2 2 2 5" xfId="35943" xr:uid="{00000000-0005-0000-0000-00000D7A0000}"/>
    <cellStyle name="Normal 2 7 2 2 3" xfId="35944" xr:uid="{00000000-0005-0000-0000-00000E7A0000}"/>
    <cellStyle name="Normal 2 7 2 2 3 2" xfId="35945" xr:uid="{00000000-0005-0000-0000-00000F7A0000}"/>
    <cellStyle name="Normal 2 7 2 2 3 2 2" xfId="15411" xr:uid="{00000000-0005-0000-0000-0000107A0000}"/>
    <cellStyle name="Normal 2 7 2 2 3 3" xfId="35946" xr:uid="{00000000-0005-0000-0000-0000117A0000}"/>
    <cellStyle name="Normal 2 7 2 2 4" xfId="35947" xr:uid="{00000000-0005-0000-0000-0000127A0000}"/>
    <cellStyle name="Normal 2 7 2 2 4 2" xfId="35948" xr:uid="{00000000-0005-0000-0000-0000137A0000}"/>
    <cellStyle name="Normal 2 7 2 2 4 2 2" xfId="35949" xr:uid="{00000000-0005-0000-0000-0000147A0000}"/>
    <cellStyle name="Normal 2 7 2 2 4 3" xfId="35950" xr:uid="{00000000-0005-0000-0000-0000157A0000}"/>
    <cellStyle name="Normal 2 7 2 2 5" xfId="35951" xr:uid="{00000000-0005-0000-0000-0000167A0000}"/>
    <cellStyle name="Normal 2 7 2 2 5 2" xfId="35952" xr:uid="{00000000-0005-0000-0000-0000177A0000}"/>
    <cellStyle name="Normal 2 7 2 2 6" xfId="26593" xr:uid="{00000000-0005-0000-0000-0000187A0000}"/>
    <cellStyle name="Normal 2 7 2 3" xfId="35953" xr:uid="{00000000-0005-0000-0000-0000197A0000}"/>
    <cellStyle name="Normal 2 7 2 3 2" xfId="35954" xr:uid="{00000000-0005-0000-0000-00001A7A0000}"/>
    <cellStyle name="Normal 2 7 2 3 2 2" xfId="35955" xr:uid="{00000000-0005-0000-0000-00001B7A0000}"/>
    <cellStyle name="Normal 2 7 2 3 2 2 2" xfId="35956" xr:uid="{00000000-0005-0000-0000-00001C7A0000}"/>
    <cellStyle name="Normal 2 7 2 3 2 3" xfId="35957" xr:uid="{00000000-0005-0000-0000-00001D7A0000}"/>
    <cellStyle name="Normal 2 7 2 3 3" xfId="35958" xr:uid="{00000000-0005-0000-0000-00001E7A0000}"/>
    <cellStyle name="Normal 2 7 2 3 3 2" xfId="35959" xr:uid="{00000000-0005-0000-0000-00001F7A0000}"/>
    <cellStyle name="Normal 2 7 2 3 3 2 2" xfId="35960" xr:uid="{00000000-0005-0000-0000-0000207A0000}"/>
    <cellStyle name="Normal 2 7 2 3 3 3" xfId="35961" xr:uid="{00000000-0005-0000-0000-0000217A0000}"/>
    <cellStyle name="Normal 2 7 2 3 4" xfId="35962" xr:uid="{00000000-0005-0000-0000-0000227A0000}"/>
    <cellStyle name="Normal 2 7 2 3 4 2" xfId="35963" xr:uid="{00000000-0005-0000-0000-0000237A0000}"/>
    <cellStyle name="Normal 2 7 2 3 5" xfId="35964" xr:uid="{00000000-0005-0000-0000-0000247A0000}"/>
    <cellStyle name="Normal 2 7 2 4" xfId="35965" xr:uid="{00000000-0005-0000-0000-0000257A0000}"/>
    <cellStyle name="Normal 2 7 2 4 2" xfId="35966" xr:uid="{00000000-0005-0000-0000-0000267A0000}"/>
    <cellStyle name="Normal 2 7 2 4 2 2" xfId="35967" xr:uid="{00000000-0005-0000-0000-0000277A0000}"/>
    <cellStyle name="Normal 2 7 2 4 3" xfId="15685" xr:uid="{00000000-0005-0000-0000-0000287A0000}"/>
    <cellStyle name="Normal 2 7 2 5" xfId="30292" xr:uid="{00000000-0005-0000-0000-0000297A0000}"/>
    <cellStyle name="Normal 2 7 2 5 2" xfId="35968" xr:uid="{00000000-0005-0000-0000-00002A7A0000}"/>
    <cellStyle name="Normal 2 7 2 5 2 2" xfId="35969" xr:uid="{00000000-0005-0000-0000-00002B7A0000}"/>
    <cellStyle name="Normal 2 7 2 5 3" xfId="16003" xr:uid="{00000000-0005-0000-0000-00002C7A0000}"/>
    <cellStyle name="Normal 2 7 2 6" xfId="35970" xr:uid="{00000000-0005-0000-0000-00002D7A0000}"/>
    <cellStyle name="Normal 2 7 2 6 2" xfId="35971" xr:uid="{00000000-0005-0000-0000-00002E7A0000}"/>
    <cellStyle name="Normal 2 7 2 7" xfId="32582" xr:uid="{00000000-0005-0000-0000-00002F7A0000}"/>
    <cellStyle name="Normal 2 7 20" xfId="13165" xr:uid="{00000000-0005-0000-0000-0000307A0000}"/>
    <cellStyle name="Normal 2 7 21" xfId="20396" xr:uid="{00000000-0005-0000-0000-0000317A0000}"/>
    <cellStyle name="Normal 2 7 22" xfId="20411" xr:uid="{00000000-0005-0000-0000-0000327A0000}"/>
    <cellStyle name="Normal 2 7 23" xfId="20414" xr:uid="{00000000-0005-0000-0000-0000337A0000}"/>
    <cellStyle name="Normal 2 7 24" xfId="8562" xr:uid="{00000000-0005-0000-0000-0000347A0000}"/>
    <cellStyle name="Normal 2 7 25" xfId="8573" xr:uid="{00000000-0005-0000-0000-0000357A0000}"/>
    <cellStyle name="Normal 2 7 26" xfId="3699" xr:uid="{00000000-0005-0000-0000-0000367A0000}"/>
    <cellStyle name="Normal 2 7 27" xfId="8586" xr:uid="{00000000-0005-0000-0000-0000377A0000}"/>
    <cellStyle name="Normal 2 7 28" xfId="15162" xr:uid="{00000000-0005-0000-0000-0000387A0000}"/>
    <cellStyle name="Normal 2 7 29" xfId="8693" xr:uid="{00000000-0005-0000-0000-0000397A0000}"/>
    <cellStyle name="Normal 2 7 3" xfId="35972" xr:uid="{00000000-0005-0000-0000-00003A7A0000}"/>
    <cellStyle name="Normal 2 7 3 2" xfId="35973" xr:uid="{00000000-0005-0000-0000-00003B7A0000}"/>
    <cellStyle name="Normal 2 7 30" xfId="8574" xr:uid="{00000000-0005-0000-0000-00003C7A0000}"/>
    <cellStyle name="Normal 2 7 31" xfId="3698" xr:uid="{00000000-0005-0000-0000-00003D7A0000}"/>
    <cellStyle name="Normal 2 7 32" xfId="8587" xr:uid="{00000000-0005-0000-0000-00003E7A0000}"/>
    <cellStyle name="Normal 2 7 33" xfId="15163" xr:uid="{00000000-0005-0000-0000-00003F7A0000}"/>
    <cellStyle name="Normal 2 7 34" xfId="8694" xr:uid="{00000000-0005-0000-0000-0000407A0000}"/>
    <cellStyle name="Normal 2 7 35" xfId="35975" xr:uid="{00000000-0005-0000-0000-0000417A0000}"/>
    <cellStyle name="Normal 2 7 36" xfId="35977" xr:uid="{00000000-0005-0000-0000-0000427A0000}"/>
    <cellStyle name="Normal 2 7 37" xfId="35769" xr:uid="{00000000-0005-0000-0000-0000437A0000}"/>
    <cellStyle name="Normal 2 7 38" xfId="35979" xr:uid="{00000000-0005-0000-0000-0000447A0000}"/>
    <cellStyle name="Normal 2 7 39" xfId="35205" xr:uid="{00000000-0005-0000-0000-0000457A0000}"/>
    <cellStyle name="Normal 2 7 4" xfId="35981" xr:uid="{00000000-0005-0000-0000-0000467A0000}"/>
    <cellStyle name="Normal 2 7 40" xfId="35974" xr:uid="{00000000-0005-0000-0000-0000477A0000}"/>
    <cellStyle name="Normal 2 7 41" xfId="35976" xr:uid="{00000000-0005-0000-0000-0000487A0000}"/>
    <cellStyle name="Normal 2 7 42" xfId="35768" xr:uid="{00000000-0005-0000-0000-0000497A0000}"/>
    <cellStyle name="Normal 2 7 43" xfId="35978" xr:uid="{00000000-0005-0000-0000-00004A7A0000}"/>
    <cellStyle name="Normal 2 7 44" xfId="35204" xr:uid="{00000000-0005-0000-0000-00004B7A0000}"/>
    <cellStyle name="Normal 2 7 45" xfId="35208" xr:uid="{00000000-0005-0000-0000-00004C7A0000}"/>
    <cellStyle name="Normal 2 7 46" xfId="35212" xr:uid="{00000000-0005-0000-0000-00004D7A0000}"/>
    <cellStyle name="Normal 2 7 47" xfId="35216" xr:uid="{00000000-0005-0000-0000-00004E7A0000}"/>
    <cellStyle name="Normal 2 7 48" xfId="35219" xr:uid="{00000000-0005-0000-0000-00004F7A0000}"/>
    <cellStyle name="Normal 2 7 49" xfId="6037" xr:uid="{00000000-0005-0000-0000-0000507A0000}"/>
    <cellStyle name="Normal 2 7 5" xfId="35982" xr:uid="{00000000-0005-0000-0000-0000517A0000}"/>
    <cellStyle name="Normal 2 7 50" xfId="35207" xr:uid="{00000000-0005-0000-0000-0000527A0000}"/>
    <cellStyle name="Normal 2 7 6" xfId="35983" xr:uid="{00000000-0005-0000-0000-0000537A0000}"/>
    <cellStyle name="Normal 2 7 7" xfId="35984" xr:uid="{00000000-0005-0000-0000-0000547A0000}"/>
    <cellStyle name="Normal 2 7 8" xfId="14793" xr:uid="{00000000-0005-0000-0000-0000557A0000}"/>
    <cellStyle name="Normal 2 7 9" xfId="14801" xr:uid="{00000000-0005-0000-0000-0000567A0000}"/>
    <cellStyle name="Normal 2 70" xfId="35931" xr:uid="{00000000-0005-0000-0000-0000577A0000}"/>
    <cellStyle name="Normal 2 70 2" xfId="15067" xr:uid="{00000000-0005-0000-0000-0000587A0000}"/>
    <cellStyle name="Normal 2 71" xfId="35933" xr:uid="{00000000-0005-0000-0000-0000597A0000}"/>
    <cellStyle name="Normal 2 71 2" xfId="35589" xr:uid="{00000000-0005-0000-0000-00005A7A0000}"/>
    <cellStyle name="Normal 2 72" xfId="35935" xr:uid="{00000000-0005-0000-0000-00005B7A0000}"/>
    <cellStyle name="Normal 2 72 2" xfId="30581" xr:uid="{00000000-0005-0000-0000-00005C7A0000}"/>
    <cellStyle name="Normal 2 73" xfId="3391" xr:uid="{00000000-0005-0000-0000-00005D7A0000}"/>
    <cellStyle name="Normal 2 73 2" xfId="25635" xr:uid="{00000000-0005-0000-0000-00005E7A0000}"/>
    <cellStyle name="Normal 2 74" xfId="35937" xr:uid="{00000000-0005-0000-0000-00005F7A0000}"/>
    <cellStyle name="Normal 2 74 2" xfId="25878" xr:uid="{00000000-0005-0000-0000-0000607A0000}"/>
    <cellStyle name="Normal 2 75" xfId="35986" xr:uid="{00000000-0005-0000-0000-0000617A0000}"/>
    <cellStyle name="Normal 2 75 2" xfId="28566" xr:uid="{00000000-0005-0000-0000-0000627A0000}"/>
    <cellStyle name="Normal 2 76" xfId="35988" xr:uid="{00000000-0005-0000-0000-0000637A0000}"/>
    <cellStyle name="Normal 2 76 2" xfId="28581" xr:uid="{00000000-0005-0000-0000-0000647A0000}"/>
    <cellStyle name="Normal 2 77" xfId="13979" xr:uid="{00000000-0005-0000-0000-0000657A0000}"/>
    <cellStyle name="Normal 2 77 2" xfId="13982" xr:uid="{00000000-0005-0000-0000-0000667A0000}"/>
    <cellStyle name="Normal 2 78" xfId="13987" xr:uid="{00000000-0005-0000-0000-0000677A0000}"/>
    <cellStyle name="Normal 2 78 2" xfId="28879" xr:uid="{00000000-0005-0000-0000-0000687A0000}"/>
    <cellStyle name="Normal 2 79" xfId="27427" xr:uid="{00000000-0005-0000-0000-0000697A0000}"/>
    <cellStyle name="Normal 2 79 2" xfId="27432" xr:uid="{00000000-0005-0000-0000-00006A7A0000}"/>
    <cellStyle name="Normal 2 8" xfId="9198" xr:uid="{00000000-0005-0000-0000-00006B7A0000}"/>
    <cellStyle name="Normal 2 8 10" xfId="35989" xr:uid="{00000000-0005-0000-0000-00006C7A0000}"/>
    <cellStyle name="Normal 2 8 11" xfId="35990" xr:uid="{00000000-0005-0000-0000-00006D7A0000}"/>
    <cellStyle name="Normal 2 8 12" xfId="35991" xr:uid="{00000000-0005-0000-0000-00006E7A0000}"/>
    <cellStyle name="Normal 2 8 13" xfId="35992" xr:uid="{00000000-0005-0000-0000-00006F7A0000}"/>
    <cellStyle name="Normal 2 8 14" xfId="35993" xr:uid="{00000000-0005-0000-0000-0000707A0000}"/>
    <cellStyle name="Normal 2 8 15" xfId="35995" xr:uid="{00000000-0005-0000-0000-0000717A0000}"/>
    <cellStyle name="Normal 2 8 16" xfId="35997" xr:uid="{00000000-0005-0000-0000-0000727A0000}"/>
    <cellStyle name="Normal 2 8 17" xfId="35999" xr:uid="{00000000-0005-0000-0000-0000737A0000}"/>
    <cellStyle name="Normal 2 8 18" xfId="36001" xr:uid="{00000000-0005-0000-0000-0000747A0000}"/>
    <cellStyle name="Normal 2 8 19" xfId="36003" xr:uid="{00000000-0005-0000-0000-0000757A0000}"/>
    <cellStyle name="Normal 2 8 2" xfId="36004" xr:uid="{00000000-0005-0000-0000-0000767A0000}"/>
    <cellStyle name="Normal 2 8 2 2" xfId="36005" xr:uid="{00000000-0005-0000-0000-0000777A0000}"/>
    <cellStyle name="Normal 2 8 2 2 2" xfId="5428" xr:uid="{00000000-0005-0000-0000-0000787A0000}"/>
    <cellStyle name="Normal 2 8 2 2 2 2" xfId="19542" xr:uid="{00000000-0005-0000-0000-0000797A0000}"/>
    <cellStyle name="Normal 2 8 2 2 2 2 2" xfId="36006" xr:uid="{00000000-0005-0000-0000-00007A7A0000}"/>
    <cellStyle name="Normal 2 8 2 2 2 2 2 2" xfId="18381" xr:uid="{00000000-0005-0000-0000-00007B7A0000}"/>
    <cellStyle name="Normal 2 8 2 2 2 2 3" xfId="36007" xr:uid="{00000000-0005-0000-0000-00007C7A0000}"/>
    <cellStyle name="Normal 2 8 2 2 2 3" xfId="28912" xr:uid="{00000000-0005-0000-0000-00007D7A0000}"/>
    <cellStyle name="Normal 2 8 2 2 2 3 2" xfId="36008" xr:uid="{00000000-0005-0000-0000-00007E7A0000}"/>
    <cellStyle name="Normal 2 8 2 2 2 3 2 2" xfId="36009" xr:uid="{00000000-0005-0000-0000-00007F7A0000}"/>
    <cellStyle name="Normal 2 8 2 2 2 3 3" xfId="36011" xr:uid="{00000000-0005-0000-0000-0000807A0000}"/>
    <cellStyle name="Normal 2 8 2 2 2 4" xfId="36012" xr:uid="{00000000-0005-0000-0000-0000817A0000}"/>
    <cellStyle name="Normal 2 8 2 2 2 4 2" xfId="36013" xr:uid="{00000000-0005-0000-0000-0000827A0000}"/>
    <cellStyle name="Normal 2 8 2 2 2 5" xfId="36014" xr:uid="{00000000-0005-0000-0000-0000837A0000}"/>
    <cellStyle name="Normal 2 8 2 2 3" xfId="19546" xr:uid="{00000000-0005-0000-0000-0000847A0000}"/>
    <cellStyle name="Normal 2 8 2 2 3 2" xfId="30612" xr:uid="{00000000-0005-0000-0000-0000857A0000}"/>
    <cellStyle name="Normal 2 8 2 2 3 2 2" xfId="30614" xr:uid="{00000000-0005-0000-0000-0000867A0000}"/>
    <cellStyle name="Normal 2 8 2 2 3 3" xfId="30616" xr:uid="{00000000-0005-0000-0000-0000877A0000}"/>
    <cellStyle name="Normal 2 8 2 2 4" xfId="30618" xr:uid="{00000000-0005-0000-0000-0000887A0000}"/>
    <cellStyle name="Normal 2 8 2 2 4 2" xfId="24230" xr:uid="{00000000-0005-0000-0000-0000897A0000}"/>
    <cellStyle name="Normal 2 8 2 2 4 2 2" xfId="2230" xr:uid="{00000000-0005-0000-0000-00008A7A0000}"/>
    <cellStyle name="Normal 2 8 2 2 4 3" xfId="24232" xr:uid="{00000000-0005-0000-0000-00008B7A0000}"/>
    <cellStyle name="Normal 2 8 2 2 5" xfId="30620" xr:uid="{00000000-0005-0000-0000-00008C7A0000}"/>
    <cellStyle name="Normal 2 8 2 2 5 2" xfId="24253" xr:uid="{00000000-0005-0000-0000-00008D7A0000}"/>
    <cellStyle name="Normal 2 8 2 2 6" xfId="13047" xr:uid="{00000000-0005-0000-0000-00008E7A0000}"/>
    <cellStyle name="Normal 2 8 2 3" xfId="36015" xr:uid="{00000000-0005-0000-0000-00008F7A0000}"/>
    <cellStyle name="Normal 2 8 2 3 2" xfId="19552" xr:uid="{00000000-0005-0000-0000-0000907A0000}"/>
    <cellStyle name="Normal 2 8 2 3 2 2" xfId="25364" xr:uid="{00000000-0005-0000-0000-0000917A0000}"/>
    <cellStyle name="Normal 2 8 2 3 2 2 2" xfId="31807" xr:uid="{00000000-0005-0000-0000-0000927A0000}"/>
    <cellStyle name="Normal 2 8 2 3 2 3" xfId="25368" xr:uid="{00000000-0005-0000-0000-0000937A0000}"/>
    <cellStyle name="Normal 2 8 2 3 3" xfId="30623" xr:uid="{00000000-0005-0000-0000-0000947A0000}"/>
    <cellStyle name="Normal 2 8 2 3 3 2" xfId="30626" xr:uid="{00000000-0005-0000-0000-0000957A0000}"/>
    <cellStyle name="Normal 2 8 2 3 3 2 2" xfId="36016" xr:uid="{00000000-0005-0000-0000-0000967A0000}"/>
    <cellStyle name="Normal 2 8 2 3 3 3" xfId="36017" xr:uid="{00000000-0005-0000-0000-0000977A0000}"/>
    <cellStyle name="Normal 2 8 2 3 4" xfId="30628" xr:uid="{00000000-0005-0000-0000-0000987A0000}"/>
    <cellStyle name="Normal 2 8 2 3 4 2" xfId="24291" xr:uid="{00000000-0005-0000-0000-0000997A0000}"/>
    <cellStyle name="Normal 2 8 2 3 5" xfId="36018" xr:uid="{00000000-0005-0000-0000-00009A7A0000}"/>
    <cellStyle name="Normal 2 8 2 4" xfId="36019" xr:uid="{00000000-0005-0000-0000-00009B7A0000}"/>
    <cellStyle name="Normal 2 8 2 4 2" xfId="36020" xr:uid="{00000000-0005-0000-0000-00009C7A0000}"/>
    <cellStyle name="Normal 2 8 2 4 2 2" xfId="36021" xr:uid="{00000000-0005-0000-0000-00009D7A0000}"/>
    <cellStyle name="Normal 2 8 2 4 3" xfId="30633" xr:uid="{00000000-0005-0000-0000-00009E7A0000}"/>
    <cellStyle name="Normal 2 8 2 5" xfId="36022" xr:uid="{00000000-0005-0000-0000-00009F7A0000}"/>
    <cellStyle name="Normal 2 8 2 5 2" xfId="36023" xr:uid="{00000000-0005-0000-0000-0000A07A0000}"/>
    <cellStyle name="Normal 2 8 2 5 2 2" xfId="36024" xr:uid="{00000000-0005-0000-0000-0000A17A0000}"/>
    <cellStyle name="Normal 2 8 2 5 3" xfId="36025" xr:uid="{00000000-0005-0000-0000-0000A27A0000}"/>
    <cellStyle name="Normal 2 8 2 6" xfId="28692" xr:uid="{00000000-0005-0000-0000-0000A37A0000}"/>
    <cellStyle name="Normal 2 8 2 6 2" xfId="36026" xr:uid="{00000000-0005-0000-0000-0000A47A0000}"/>
    <cellStyle name="Normal 2 8 2 7" xfId="36027" xr:uid="{00000000-0005-0000-0000-0000A57A0000}"/>
    <cellStyle name="Normal 2 8 20" xfId="35994" xr:uid="{00000000-0005-0000-0000-0000A67A0000}"/>
    <cellStyle name="Normal 2 8 21" xfId="35996" xr:uid="{00000000-0005-0000-0000-0000A77A0000}"/>
    <cellStyle name="Normal 2 8 22" xfId="35998" xr:uid="{00000000-0005-0000-0000-0000A87A0000}"/>
    <cellStyle name="Normal 2 8 23" xfId="36000" xr:uid="{00000000-0005-0000-0000-0000A97A0000}"/>
    <cellStyle name="Normal 2 8 24" xfId="36002" xr:uid="{00000000-0005-0000-0000-0000AA7A0000}"/>
    <cellStyle name="Normal 2 8 25" xfId="36029" xr:uid="{00000000-0005-0000-0000-0000AB7A0000}"/>
    <cellStyle name="Normal 2 8 26" xfId="35071" xr:uid="{00000000-0005-0000-0000-0000AC7A0000}"/>
    <cellStyle name="Normal 2 8 27" xfId="35086" xr:uid="{00000000-0005-0000-0000-0000AD7A0000}"/>
    <cellStyle name="Normal 2 8 28" xfId="36031" xr:uid="{00000000-0005-0000-0000-0000AE7A0000}"/>
    <cellStyle name="Normal 2 8 29" xfId="3672" xr:uid="{00000000-0005-0000-0000-0000AF7A0000}"/>
    <cellStyle name="Normal 2 8 3" xfId="36032" xr:uid="{00000000-0005-0000-0000-0000B07A0000}"/>
    <cellStyle name="Normal 2 8 3 2" xfId="36033" xr:uid="{00000000-0005-0000-0000-0000B17A0000}"/>
    <cellStyle name="Normal 2 8 30" xfId="36028" xr:uid="{00000000-0005-0000-0000-0000B27A0000}"/>
    <cellStyle name="Normal 2 8 31" xfId="35070" xr:uid="{00000000-0005-0000-0000-0000B37A0000}"/>
    <cellStyle name="Normal 2 8 32" xfId="35085" xr:uid="{00000000-0005-0000-0000-0000B47A0000}"/>
    <cellStyle name="Normal 2 8 33" xfId="36030" xr:uid="{00000000-0005-0000-0000-0000B57A0000}"/>
    <cellStyle name="Normal 2 8 34" xfId="3671" xr:uid="{00000000-0005-0000-0000-0000B67A0000}"/>
    <cellStyle name="Normal 2 8 35" xfId="3680" xr:uid="{00000000-0005-0000-0000-0000B77A0000}"/>
    <cellStyle name="Normal 2 8 36" xfId="15340" xr:uid="{00000000-0005-0000-0000-0000B87A0000}"/>
    <cellStyle name="Normal 2 8 37" xfId="33913" xr:uid="{00000000-0005-0000-0000-0000B97A0000}"/>
    <cellStyle name="Normal 2 8 38" xfId="33017" xr:uid="{00000000-0005-0000-0000-0000BA7A0000}"/>
    <cellStyle name="Normal 2 8 39" xfId="35257" xr:uid="{00000000-0005-0000-0000-0000BB7A0000}"/>
    <cellStyle name="Normal 2 8 4" xfId="36034" xr:uid="{00000000-0005-0000-0000-0000BC7A0000}"/>
    <cellStyle name="Normal 2 8 4 2" xfId="36035" xr:uid="{00000000-0005-0000-0000-0000BD7A0000}"/>
    <cellStyle name="Normal 2 8 4 3" xfId="15228" xr:uid="{00000000-0005-0000-0000-0000BE7A0000}"/>
    <cellStyle name="Normal 2 8 40" xfId="3679" xr:uid="{00000000-0005-0000-0000-0000BF7A0000}"/>
    <cellStyle name="Normal 2 8 41" xfId="15341" xr:uid="{00000000-0005-0000-0000-0000C07A0000}"/>
    <cellStyle name="Normal 2 8 42" xfId="33912" xr:uid="{00000000-0005-0000-0000-0000C17A0000}"/>
    <cellStyle name="Normal 2 8 43" xfId="33016" xr:uid="{00000000-0005-0000-0000-0000C27A0000}"/>
    <cellStyle name="Normal 2 8 44" xfId="35256" xr:uid="{00000000-0005-0000-0000-0000C37A0000}"/>
    <cellStyle name="Normal 2 8 45" xfId="35261" xr:uid="{00000000-0005-0000-0000-0000C47A0000}"/>
    <cellStyle name="Normal 2 8 46" xfId="35264" xr:uid="{00000000-0005-0000-0000-0000C57A0000}"/>
    <cellStyle name="Normal 2 8 47" xfId="23503" xr:uid="{00000000-0005-0000-0000-0000C67A0000}"/>
    <cellStyle name="Normal 2 8 48" xfId="35266" xr:uid="{00000000-0005-0000-0000-0000C77A0000}"/>
    <cellStyle name="Normal 2 8 5" xfId="36036" xr:uid="{00000000-0005-0000-0000-0000C87A0000}"/>
    <cellStyle name="Normal 2 8 6" xfId="36037" xr:uid="{00000000-0005-0000-0000-0000C97A0000}"/>
    <cellStyle name="Normal 2 8 7" xfId="36038" xr:uid="{00000000-0005-0000-0000-0000CA7A0000}"/>
    <cellStyle name="Normal 2 8 8" xfId="14807" xr:uid="{00000000-0005-0000-0000-0000CB7A0000}"/>
    <cellStyle name="Normal 2 8 9" xfId="25777" xr:uid="{00000000-0005-0000-0000-0000CC7A0000}"/>
    <cellStyle name="Normal 2 80" xfId="35985" xr:uid="{00000000-0005-0000-0000-0000CD7A0000}"/>
    <cellStyle name="Normal 2 80 2" xfId="28567" xr:uid="{00000000-0005-0000-0000-0000CE7A0000}"/>
    <cellStyle name="Normal 2 81" xfId="35987" xr:uid="{00000000-0005-0000-0000-0000CF7A0000}"/>
    <cellStyle name="Normal 2 81 2" xfId="28582" xr:uid="{00000000-0005-0000-0000-0000D07A0000}"/>
    <cellStyle name="Normal 2 82" xfId="13980" xr:uid="{00000000-0005-0000-0000-0000D17A0000}"/>
    <cellStyle name="Normal 2 82 2" xfId="13983" xr:uid="{00000000-0005-0000-0000-0000D27A0000}"/>
    <cellStyle name="Normal 2 83" xfId="13988" xr:uid="{00000000-0005-0000-0000-0000D37A0000}"/>
    <cellStyle name="Normal 2 83 2" xfId="28880" xr:uid="{00000000-0005-0000-0000-0000D47A0000}"/>
    <cellStyle name="Normal 2 84" xfId="27428" xr:uid="{00000000-0005-0000-0000-0000D57A0000}"/>
    <cellStyle name="Normal 2 84 2" xfId="27433" xr:uid="{00000000-0005-0000-0000-0000D67A0000}"/>
    <cellStyle name="Normal 2 85" xfId="27435" xr:uid="{00000000-0005-0000-0000-0000D77A0000}"/>
    <cellStyle name="Normal 2 85 2" xfId="36040" xr:uid="{00000000-0005-0000-0000-0000D87A0000}"/>
    <cellStyle name="Normal 2 86" xfId="36042" xr:uid="{00000000-0005-0000-0000-0000D97A0000}"/>
    <cellStyle name="Normal 2 86 2" xfId="36045" xr:uid="{00000000-0005-0000-0000-0000DA7A0000}"/>
    <cellStyle name="Normal 2 86 2 2" xfId="36048" xr:uid="{00000000-0005-0000-0000-0000DB7A0000}"/>
    <cellStyle name="Normal 2 86 2 2 2" xfId="36051" xr:uid="{00000000-0005-0000-0000-0000DC7A0000}"/>
    <cellStyle name="Normal 2 86 2 3" xfId="36054" xr:uid="{00000000-0005-0000-0000-0000DD7A0000}"/>
    <cellStyle name="Normal 2 86 3" xfId="36057" xr:uid="{00000000-0005-0000-0000-0000DE7A0000}"/>
    <cellStyle name="Normal 2 87" xfId="35637" xr:uid="{00000000-0005-0000-0000-0000DF7A0000}"/>
    <cellStyle name="Normal 2 87 2" xfId="35642" xr:uid="{00000000-0005-0000-0000-0000E07A0000}"/>
    <cellStyle name="Normal 2 87 2 2" xfId="36060" xr:uid="{00000000-0005-0000-0000-0000E17A0000}"/>
    <cellStyle name="Normal 2 87 2 2 2" xfId="36063" xr:uid="{00000000-0005-0000-0000-0000E27A0000}"/>
    <cellStyle name="Normal 2 87 2 3" xfId="16512" xr:uid="{00000000-0005-0000-0000-0000E37A0000}"/>
    <cellStyle name="Normal 2 87 3" xfId="32352" xr:uid="{00000000-0005-0000-0000-0000E47A0000}"/>
    <cellStyle name="Normal 2 88" xfId="35647" xr:uid="{00000000-0005-0000-0000-0000E57A0000}"/>
    <cellStyle name="Normal 2 88 2" xfId="31767" xr:uid="{00000000-0005-0000-0000-0000E67A0000}"/>
    <cellStyle name="Normal 2 88 2 2" xfId="31772" xr:uid="{00000000-0005-0000-0000-0000E77A0000}"/>
    <cellStyle name="Normal 2 88 2 2 2" xfId="32565" xr:uid="{00000000-0005-0000-0000-0000E87A0000}"/>
    <cellStyle name="Normal 2 88 2 3" xfId="16543" xr:uid="{00000000-0005-0000-0000-0000E97A0000}"/>
    <cellStyle name="Normal 2 88 3" xfId="31777" xr:uid="{00000000-0005-0000-0000-0000EA7A0000}"/>
    <cellStyle name="Normal 2 89" xfId="36066" xr:uid="{00000000-0005-0000-0000-0000EB7A0000}"/>
    <cellStyle name="Normal 2 89 2" xfId="31852" xr:uid="{00000000-0005-0000-0000-0000EC7A0000}"/>
    <cellStyle name="Normal 2 89 2 2" xfId="31856" xr:uid="{00000000-0005-0000-0000-0000ED7A0000}"/>
    <cellStyle name="Normal 2 89 2 2 2" xfId="36069" xr:uid="{00000000-0005-0000-0000-0000EE7A0000}"/>
    <cellStyle name="Normal 2 89 2 3" xfId="36071" xr:uid="{00000000-0005-0000-0000-0000EF7A0000}"/>
    <cellStyle name="Normal 2 89 3" xfId="31860" xr:uid="{00000000-0005-0000-0000-0000F07A0000}"/>
    <cellStyle name="Normal 2 9" xfId="33220" xr:uid="{00000000-0005-0000-0000-0000F17A0000}"/>
    <cellStyle name="Normal 2 9 10" xfId="36072" xr:uid="{00000000-0005-0000-0000-0000F27A0000}"/>
    <cellStyle name="Normal 2 9 11" xfId="36073" xr:uid="{00000000-0005-0000-0000-0000F37A0000}"/>
    <cellStyle name="Normal 2 9 12" xfId="36074" xr:uid="{00000000-0005-0000-0000-0000F47A0000}"/>
    <cellStyle name="Normal 2 9 13" xfId="20488" xr:uid="{00000000-0005-0000-0000-0000F57A0000}"/>
    <cellStyle name="Normal 2 9 14" xfId="8240" xr:uid="{00000000-0005-0000-0000-0000F67A0000}"/>
    <cellStyle name="Normal 2 9 15" xfId="20499" xr:uid="{00000000-0005-0000-0000-0000F77A0000}"/>
    <cellStyle name="Normal 2 9 16" xfId="20503" xr:uid="{00000000-0005-0000-0000-0000F87A0000}"/>
    <cellStyle name="Normal 2 9 17" xfId="35821" xr:uid="{00000000-0005-0000-0000-0000F97A0000}"/>
    <cellStyle name="Normal 2 9 18" xfId="36076" xr:uid="{00000000-0005-0000-0000-0000FA7A0000}"/>
    <cellStyle name="Normal 2 9 19" xfId="36078" xr:uid="{00000000-0005-0000-0000-0000FB7A0000}"/>
    <cellStyle name="Normal 2 9 2" xfId="36080" xr:uid="{00000000-0005-0000-0000-0000FC7A0000}"/>
    <cellStyle name="Normal 2 9 2 2" xfId="36081" xr:uid="{00000000-0005-0000-0000-0000FD7A0000}"/>
    <cellStyle name="Normal 2 9 2 2 2" xfId="19614" xr:uid="{00000000-0005-0000-0000-0000FE7A0000}"/>
    <cellStyle name="Normal 2 9 2 2 2 2" xfId="36082" xr:uid="{00000000-0005-0000-0000-0000FF7A0000}"/>
    <cellStyle name="Normal 2 9 2 2 2 2 2" xfId="36083" xr:uid="{00000000-0005-0000-0000-0000007B0000}"/>
    <cellStyle name="Normal 2 9 2 2 2 2 2 2" xfId="25975" xr:uid="{00000000-0005-0000-0000-0000017B0000}"/>
    <cellStyle name="Normal 2 9 2 2 2 2 3" xfId="36084" xr:uid="{00000000-0005-0000-0000-0000027B0000}"/>
    <cellStyle name="Normal 2 9 2 2 2 3" xfId="36085" xr:uid="{00000000-0005-0000-0000-0000037B0000}"/>
    <cellStyle name="Normal 2 9 2 2 2 3 2" xfId="36086" xr:uid="{00000000-0005-0000-0000-0000047B0000}"/>
    <cellStyle name="Normal 2 9 2 2 2 3 2 2" xfId="8210" xr:uid="{00000000-0005-0000-0000-0000057B0000}"/>
    <cellStyle name="Normal 2 9 2 2 2 3 3" xfId="36087" xr:uid="{00000000-0005-0000-0000-0000067B0000}"/>
    <cellStyle name="Normal 2 9 2 2 2 4" xfId="20600" xr:uid="{00000000-0005-0000-0000-0000077B0000}"/>
    <cellStyle name="Normal 2 9 2 2 2 4 2" xfId="20603" xr:uid="{00000000-0005-0000-0000-0000087B0000}"/>
    <cellStyle name="Normal 2 9 2 2 2 5" xfId="20605" xr:uid="{00000000-0005-0000-0000-0000097B0000}"/>
    <cellStyle name="Normal 2 9 2 2 3" xfId="30662" xr:uid="{00000000-0005-0000-0000-00000A7B0000}"/>
    <cellStyle name="Normal 2 9 2 2 3 2" xfId="30665" xr:uid="{00000000-0005-0000-0000-00000B7B0000}"/>
    <cellStyle name="Normal 2 9 2 2 3 2 2" xfId="36088" xr:uid="{00000000-0005-0000-0000-00000C7B0000}"/>
    <cellStyle name="Normal 2 9 2 2 3 3" xfId="36089" xr:uid="{00000000-0005-0000-0000-00000D7B0000}"/>
    <cellStyle name="Normal 2 9 2 2 4" xfId="30667" xr:uid="{00000000-0005-0000-0000-00000E7B0000}"/>
    <cellStyle name="Normal 2 9 2 2 4 2" xfId="36090" xr:uid="{00000000-0005-0000-0000-00000F7B0000}"/>
    <cellStyle name="Normal 2 9 2 2 4 2 2" xfId="15280" xr:uid="{00000000-0005-0000-0000-0000107B0000}"/>
    <cellStyle name="Normal 2 9 2 2 4 3" xfId="36091" xr:uid="{00000000-0005-0000-0000-0000117B0000}"/>
    <cellStyle name="Normal 2 9 2 2 5" xfId="36092" xr:uid="{00000000-0005-0000-0000-0000127B0000}"/>
    <cellStyle name="Normal 2 9 2 2 5 2" xfId="36093" xr:uid="{00000000-0005-0000-0000-0000137B0000}"/>
    <cellStyle name="Normal 2 9 2 2 6" xfId="31537" xr:uid="{00000000-0005-0000-0000-0000147B0000}"/>
    <cellStyle name="Normal 2 9 2 3" xfId="36094" xr:uid="{00000000-0005-0000-0000-0000157B0000}"/>
    <cellStyle name="Normal 2 9 2 3 2" xfId="36095" xr:uid="{00000000-0005-0000-0000-0000167B0000}"/>
    <cellStyle name="Normal 2 9 2 3 2 2" xfId="20883" xr:uid="{00000000-0005-0000-0000-0000177B0000}"/>
    <cellStyle name="Normal 2 9 2 3 2 2 2" xfId="5953" xr:uid="{00000000-0005-0000-0000-0000187B0000}"/>
    <cellStyle name="Normal 2 9 2 3 2 3" xfId="36096" xr:uid="{00000000-0005-0000-0000-0000197B0000}"/>
    <cellStyle name="Normal 2 9 2 3 3" xfId="30671" xr:uid="{00000000-0005-0000-0000-00001A7B0000}"/>
    <cellStyle name="Normal 2 9 2 3 3 2" xfId="36097" xr:uid="{00000000-0005-0000-0000-00001B7B0000}"/>
    <cellStyle name="Normal 2 9 2 3 3 2 2" xfId="7161" xr:uid="{00000000-0005-0000-0000-00001C7B0000}"/>
    <cellStyle name="Normal 2 9 2 3 3 3" xfId="36098" xr:uid="{00000000-0005-0000-0000-00001D7B0000}"/>
    <cellStyle name="Normal 2 9 2 3 4" xfId="36099" xr:uid="{00000000-0005-0000-0000-00001E7B0000}"/>
    <cellStyle name="Normal 2 9 2 3 4 2" xfId="36100" xr:uid="{00000000-0005-0000-0000-00001F7B0000}"/>
    <cellStyle name="Normal 2 9 2 3 5" xfId="36101" xr:uid="{00000000-0005-0000-0000-0000207B0000}"/>
    <cellStyle name="Normal 2 9 2 4" xfId="23474" xr:uid="{00000000-0005-0000-0000-0000217B0000}"/>
    <cellStyle name="Normal 2 9 2 4 2" xfId="36102" xr:uid="{00000000-0005-0000-0000-0000227B0000}"/>
    <cellStyle name="Normal 2 9 2 4 2 2" xfId="36103" xr:uid="{00000000-0005-0000-0000-0000237B0000}"/>
    <cellStyle name="Normal 2 9 2 4 3" xfId="36104" xr:uid="{00000000-0005-0000-0000-0000247B0000}"/>
    <cellStyle name="Normal 2 9 2 5" xfId="36105" xr:uid="{00000000-0005-0000-0000-0000257B0000}"/>
    <cellStyle name="Normal 2 9 2 5 2" xfId="9943" xr:uid="{00000000-0005-0000-0000-0000267B0000}"/>
    <cellStyle name="Normal 2 9 2 5 2 2" xfId="9946" xr:uid="{00000000-0005-0000-0000-0000277B0000}"/>
    <cellStyle name="Normal 2 9 2 5 3" xfId="9971" xr:uid="{00000000-0005-0000-0000-0000287B0000}"/>
    <cellStyle name="Normal 2 9 2 6" xfId="36106" xr:uid="{00000000-0005-0000-0000-0000297B0000}"/>
    <cellStyle name="Normal 2 9 2 6 2" xfId="10028" xr:uid="{00000000-0005-0000-0000-00002A7B0000}"/>
    <cellStyle name="Normal 2 9 2 7" xfId="36107" xr:uid="{00000000-0005-0000-0000-00002B7B0000}"/>
    <cellStyle name="Normal 2 9 20" xfId="20500" xr:uid="{00000000-0005-0000-0000-00002C7B0000}"/>
    <cellStyle name="Normal 2 9 21" xfId="20504" xr:uid="{00000000-0005-0000-0000-00002D7B0000}"/>
    <cellStyle name="Normal 2 9 22" xfId="35820" xr:uid="{00000000-0005-0000-0000-00002E7B0000}"/>
    <cellStyle name="Normal 2 9 23" xfId="36075" xr:uid="{00000000-0005-0000-0000-00002F7B0000}"/>
    <cellStyle name="Normal 2 9 24" xfId="36077" xr:uid="{00000000-0005-0000-0000-0000307B0000}"/>
    <cellStyle name="Normal 2 9 25" xfId="36109" xr:uid="{00000000-0005-0000-0000-0000317B0000}"/>
    <cellStyle name="Normal 2 9 26" xfId="17277" xr:uid="{00000000-0005-0000-0000-0000327B0000}"/>
    <cellStyle name="Normal 2 9 27" xfId="17363" xr:uid="{00000000-0005-0000-0000-0000337B0000}"/>
    <cellStyle name="Normal 2 9 28" xfId="17414" xr:uid="{00000000-0005-0000-0000-0000347B0000}"/>
    <cellStyle name="Normal 2 9 29" xfId="17467" xr:uid="{00000000-0005-0000-0000-0000357B0000}"/>
    <cellStyle name="Normal 2 9 3" xfId="36110" xr:uid="{00000000-0005-0000-0000-0000367B0000}"/>
    <cellStyle name="Normal 2 9 3 2" xfId="36111" xr:uid="{00000000-0005-0000-0000-0000377B0000}"/>
    <cellStyle name="Normal 2 9 30" xfId="36108" xr:uid="{00000000-0005-0000-0000-0000387B0000}"/>
    <cellStyle name="Normal 2 9 31" xfId="17278" xr:uid="{00000000-0005-0000-0000-0000397B0000}"/>
    <cellStyle name="Normal 2 9 32" xfId="17364" xr:uid="{00000000-0005-0000-0000-00003A7B0000}"/>
    <cellStyle name="Normal 2 9 33" xfId="17415" xr:uid="{00000000-0005-0000-0000-00003B7B0000}"/>
    <cellStyle name="Normal 2 9 34" xfId="17468" xr:uid="{00000000-0005-0000-0000-00003C7B0000}"/>
    <cellStyle name="Normal 2 9 35" xfId="17519" xr:uid="{00000000-0005-0000-0000-00003D7B0000}"/>
    <cellStyle name="Normal 2 9 36" xfId="17579" xr:uid="{00000000-0005-0000-0000-00003E7B0000}"/>
    <cellStyle name="Normal 2 9 37" xfId="17636" xr:uid="{00000000-0005-0000-0000-00003F7B0000}"/>
    <cellStyle name="Normal 2 9 38" xfId="17644" xr:uid="{00000000-0005-0000-0000-0000407B0000}"/>
    <cellStyle name="Normal 2 9 39" xfId="17682" xr:uid="{00000000-0005-0000-0000-0000417B0000}"/>
    <cellStyle name="Normal 2 9 4" xfId="36112" xr:uid="{00000000-0005-0000-0000-0000427B0000}"/>
    <cellStyle name="Normal 2 9 40" xfId="17520" xr:uid="{00000000-0005-0000-0000-0000437B0000}"/>
    <cellStyle name="Normal 2 9 41" xfId="17580" xr:uid="{00000000-0005-0000-0000-0000447B0000}"/>
    <cellStyle name="Normal 2 9 42" xfId="17637" xr:uid="{00000000-0005-0000-0000-0000457B0000}"/>
    <cellStyle name="Normal 2 9 43" xfId="17645" xr:uid="{00000000-0005-0000-0000-0000467B0000}"/>
    <cellStyle name="Normal 2 9 5" xfId="36113" xr:uid="{00000000-0005-0000-0000-0000477B0000}"/>
    <cellStyle name="Normal 2 9 6" xfId="36114" xr:uid="{00000000-0005-0000-0000-0000487B0000}"/>
    <cellStyle name="Normal 2 9 7" xfId="36115" xr:uid="{00000000-0005-0000-0000-0000497B0000}"/>
    <cellStyle name="Normal 2 9 8" xfId="36116" xr:uid="{00000000-0005-0000-0000-00004A7B0000}"/>
    <cellStyle name="Normal 2 9 9" xfId="25784" xr:uid="{00000000-0005-0000-0000-00004B7B0000}"/>
    <cellStyle name="Normal 2 90" xfId="27436" xr:uid="{00000000-0005-0000-0000-00004C7B0000}"/>
    <cellStyle name="Normal 2 90 2" xfId="36039" xr:uid="{00000000-0005-0000-0000-00004D7B0000}"/>
    <cellStyle name="Normal 2 90 2 2" xfId="36117" xr:uid="{00000000-0005-0000-0000-00004E7B0000}"/>
    <cellStyle name="Normal 2 90 2 2 2" xfId="32014" xr:uid="{00000000-0005-0000-0000-00004F7B0000}"/>
    <cellStyle name="Normal 2 90 2 3" xfId="36118" xr:uid="{00000000-0005-0000-0000-0000507B0000}"/>
    <cellStyle name="Normal 2 90 3" xfId="36119" xr:uid="{00000000-0005-0000-0000-0000517B0000}"/>
    <cellStyle name="Normal 2 91" xfId="36041" xr:uid="{00000000-0005-0000-0000-0000527B0000}"/>
    <cellStyle name="Normal 2 91 2" xfId="36044" xr:uid="{00000000-0005-0000-0000-0000537B0000}"/>
    <cellStyle name="Normal 2 91 2 2" xfId="36047" xr:uid="{00000000-0005-0000-0000-0000547B0000}"/>
    <cellStyle name="Normal 2 91 2 2 2" xfId="36050" xr:uid="{00000000-0005-0000-0000-0000557B0000}"/>
    <cellStyle name="Normal 2 91 2 3" xfId="36053" xr:uid="{00000000-0005-0000-0000-0000567B0000}"/>
    <cellStyle name="Normal 2 91 3" xfId="36056" xr:uid="{00000000-0005-0000-0000-0000577B0000}"/>
    <cellStyle name="Normal 2 92" xfId="35636" xr:uid="{00000000-0005-0000-0000-0000587B0000}"/>
    <cellStyle name="Normal 2 92 2" xfId="35641" xr:uid="{00000000-0005-0000-0000-0000597B0000}"/>
    <cellStyle name="Normal 2 92 2 2" xfId="36059" xr:uid="{00000000-0005-0000-0000-00005A7B0000}"/>
    <cellStyle name="Normal 2 92 2 2 2" xfId="36062" xr:uid="{00000000-0005-0000-0000-00005B7B0000}"/>
    <cellStyle name="Normal 2 92 2 3" xfId="16513" xr:uid="{00000000-0005-0000-0000-00005C7B0000}"/>
    <cellStyle name="Normal 2 92 3" xfId="32353" xr:uid="{00000000-0005-0000-0000-00005D7B0000}"/>
    <cellStyle name="Normal 2 93" xfId="35646" xr:uid="{00000000-0005-0000-0000-00005E7B0000}"/>
    <cellStyle name="Normal 2 93 2" xfId="31768" xr:uid="{00000000-0005-0000-0000-00005F7B0000}"/>
    <cellStyle name="Normal 2 93 2 2" xfId="31773" xr:uid="{00000000-0005-0000-0000-0000607B0000}"/>
    <cellStyle name="Normal 2 93 2 2 2" xfId="32566" xr:uid="{00000000-0005-0000-0000-0000617B0000}"/>
    <cellStyle name="Normal 2 93 2 3" xfId="16544" xr:uid="{00000000-0005-0000-0000-0000627B0000}"/>
    <cellStyle name="Normal 2 93 3" xfId="31778" xr:uid="{00000000-0005-0000-0000-0000637B0000}"/>
    <cellStyle name="Normal 2 94" xfId="36065" xr:uid="{00000000-0005-0000-0000-0000647B0000}"/>
    <cellStyle name="Normal 2 94 2" xfId="31853" xr:uid="{00000000-0005-0000-0000-0000657B0000}"/>
    <cellStyle name="Normal 2 94 2 2" xfId="31857" xr:uid="{00000000-0005-0000-0000-0000667B0000}"/>
    <cellStyle name="Normal 2 94 2 2 2" xfId="36068" xr:uid="{00000000-0005-0000-0000-0000677B0000}"/>
    <cellStyle name="Normal 2 94 2 3" xfId="36070" xr:uid="{00000000-0005-0000-0000-0000687B0000}"/>
    <cellStyle name="Normal 2 94 3" xfId="31861" xr:uid="{00000000-0005-0000-0000-0000697B0000}"/>
    <cellStyle name="Normal 2 95" xfId="36120" xr:uid="{00000000-0005-0000-0000-00006A7B0000}"/>
    <cellStyle name="Normal 2 95 2" xfId="36122" xr:uid="{00000000-0005-0000-0000-00006B7B0000}"/>
    <cellStyle name="Normal 2 95 2 2" xfId="36123" xr:uid="{00000000-0005-0000-0000-00006C7B0000}"/>
    <cellStyle name="Normal 2 95 2 2 2" xfId="36124" xr:uid="{00000000-0005-0000-0000-00006D7B0000}"/>
    <cellStyle name="Normal 2 95 2 3" xfId="36125" xr:uid="{00000000-0005-0000-0000-00006E7B0000}"/>
    <cellStyle name="Normal 2 95 3" xfId="36126" xr:uid="{00000000-0005-0000-0000-00006F7B0000}"/>
    <cellStyle name="Normal 2 96" xfId="21051" xr:uid="{00000000-0005-0000-0000-0000707B0000}"/>
    <cellStyle name="Normal 2 96 2" xfId="36127" xr:uid="{00000000-0005-0000-0000-0000717B0000}"/>
    <cellStyle name="Normal 2 96 2 2" xfId="36128" xr:uid="{00000000-0005-0000-0000-0000727B0000}"/>
    <cellStyle name="Normal 2 96 2 2 2" xfId="36129" xr:uid="{00000000-0005-0000-0000-0000737B0000}"/>
    <cellStyle name="Normal 2 96 2 3" xfId="36130" xr:uid="{00000000-0005-0000-0000-0000747B0000}"/>
    <cellStyle name="Normal 2 96 3" xfId="36131" xr:uid="{00000000-0005-0000-0000-0000757B0000}"/>
    <cellStyle name="Normal 2 97" xfId="36132" xr:uid="{00000000-0005-0000-0000-0000767B0000}"/>
    <cellStyle name="Normal 2 97 2" xfId="36133" xr:uid="{00000000-0005-0000-0000-0000777B0000}"/>
    <cellStyle name="Normal 2 97 2 2" xfId="36134" xr:uid="{00000000-0005-0000-0000-0000787B0000}"/>
    <cellStyle name="Normal 2 97 2 2 2" xfId="36135" xr:uid="{00000000-0005-0000-0000-0000797B0000}"/>
    <cellStyle name="Normal 2 97 2 3" xfId="36136" xr:uid="{00000000-0005-0000-0000-00007A7B0000}"/>
    <cellStyle name="Normal 2 97 3" xfId="33020" xr:uid="{00000000-0005-0000-0000-00007B7B0000}"/>
    <cellStyle name="Normal 2 98" xfId="21227" xr:uid="{00000000-0005-0000-0000-00007C7B0000}"/>
    <cellStyle name="Normal 2 98 2" xfId="21229" xr:uid="{00000000-0005-0000-0000-00007D7B0000}"/>
    <cellStyle name="Normal 2 98 2 2" xfId="6846" xr:uid="{00000000-0005-0000-0000-00007E7B0000}"/>
    <cellStyle name="Normal 2 98 2 2 2" xfId="21232" xr:uid="{00000000-0005-0000-0000-00007F7B0000}"/>
    <cellStyle name="Normal 2 98 2 3" xfId="6763" xr:uid="{00000000-0005-0000-0000-0000807B0000}"/>
    <cellStyle name="Normal 2 98 3" xfId="21234" xr:uid="{00000000-0005-0000-0000-0000817B0000}"/>
    <cellStyle name="Normal 2 99" xfId="8257" xr:uid="{00000000-0005-0000-0000-0000827B0000}"/>
    <cellStyle name="Normal 2 99 2" xfId="21238" xr:uid="{00000000-0005-0000-0000-0000837B0000}"/>
    <cellStyle name="Normal 2 99 2 2" xfId="21241" xr:uid="{00000000-0005-0000-0000-0000847B0000}"/>
    <cellStyle name="Normal 2 99 2 2 2" xfId="25003" xr:uid="{00000000-0005-0000-0000-0000857B0000}"/>
    <cellStyle name="Normal 2 99 2 3" xfId="36137" xr:uid="{00000000-0005-0000-0000-0000867B0000}"/>
    <cellStyle name="Normal 2 99 3" xfId="10609" xr:uid="{00000000-0005-0000-0000-0000877B0000}"/>
    <cellStyle name="Normal 2_Bilangan Kes A11 berbanding dengan data bersih JP Negeri_alam sekitar_p190112" xfId="36138" xr:uid="{00000000-0005-0000-0000-0000887B0000}"/>
    <cellStyle name="Normal 20" xfId="32717" xr:uid="{00000000-0005-0000-0000-0000897B0000}"/>
    <cellStyle name="Normal 20 10" xfId="36139" xr:uid="{00000000-0005-0000-0000-00008A7B0000}"/>
    <cellStyle name="Normal 20 11" xfId="36140" xr:uid="{00000000-0005-0000-0000-00008B7B0000}"/>
    <cellStyle name="Normal 20 12" xfId="36141" xr:uid="{00000000-0005-0000-0000-00008C7B0000}"/>
    <cellStyle name="Normal 20 13" xfId="36142" xr:uid="{00000000-0005-0000-0000-00008D7B0000}"/>
    <cellStyle name="Normal 20 14" xfId="11558" xr:uid="{00000000-0005-0000-0000-00008E7B0000}"/>
    <cellStyle name="Normal 20 15" xfId="36143" xr:uid="{00000000-0005-0000-0000-00008F7B0000}"/>
    <cellStyle name="Normal 20 16" xfId="36144" xr:uid="{00000000-0005-0000-0000-0000907B0000}"/>
    <cellStyle name="Normal 20 17" xfId="36145" xr:uid="{00000000-0005-0000-0000-0000917B0000}"/>
    <cellStyle name="Normal 20 18" xfId="36146" xr:uid="{00000000-0005-0000-0000-0000927B0000}"/>
    <cellStyle name="Normal 20 19" xfId="36147" xr:uid="{00000000-0005-0000-0000-0000937B0000}"/>
    <cellStyle name="Normal 20 2" xfId="19868" xr:uid="{00000000-0005-0000-0000-0000947B0000}"/>
    <cellStyle name="Normal 20 3" xfId="19879" xr:uid="{00000000-0005-0000-0000-0000957B0000}"/>
    <cellStyle name="Normal 20 3 2" xfId="19337" xr:uid="{00000000-0005-0000-0000-0000967B0000}"/>
    <cellStyle name="Normal 20 4" xfId="23605" xr:uid="{00000000-0005-0000-0000-0000977B0000}"/>
    <cellStyle name="Normal 20 5" xfId="36148" xr:uid="{00000000-0005-0000-0000-0000987B0000}"/>
    <cellStyle name="Normal 20 6" xfId="13559" xr:uid="{00000000-0005-0000-0000-0000997B0000}"/>
    <cellStyle name="Normal 20 7" xfId="31622" xr:uid="{00000000-0005-0000-0000-00009A7B0000}"/>
    <cellStyle name="Normal 20 8" xfId="31625" xr:uid="{00000000-0005-0000-0000-00009B7B0000}"/>
    <cellStyle name="Normal 20 9" xfId="36149" xr:uid="{00000000-0005-0000-0000-00009C7B0000}"/>
    <cellStyle name="Normal 200" xfId="30389" xr:uid="{00000000-0005-0000-0000-00009D7B0000}"/>
    <cellStyle name="Normal 200 2" xfId="30395" xr:uid="{00000000-0005-0000-0000-00009E7B0000}"/>
    <cellStyle name="Normal 200 2 2" xfId="15979" xr:uid="{00000000-0005-0000-0000-00009F7B0000}"/>
    <cellStyle name="Normal 200 3" xfId="32681" xr:uid="{00000000-0005-0000-0000-0000A07B0000}"/>
    <cellStyle name="Normal 201" xfId="29685" xr:uid="{00000000-0005-0000-0000-0000A17B0000}"/>
    <cellStyle name="Normal 201 2" xfId="29690" xr:uid="{00000000-0005-0000-0000-0000A27B0000}"/>
    <cellStyle name="Normal 201 2 2" xfId="16467" xr:uid="{00000000-0005-0000-0000-0000A37B0000}"/>
    <cellStyle name="Normal 201 3" xfId="32685" xr:uid="{00000000-0005-0000-0000-0000A47B0000}"/>
    <cellStyle name="Normal 202" xfId="29696" xr:uid="{00000000-0005-0000-0000-0000A57B0000}"/>
    <cellStyle name="Normal 202 2" xfId="31011" xr:uid="{00000000-0005-0000-0000-0000A67B0000}"/>
    <cellStyle name="Normal 202 2 2" xfId="16832" xr:uid="{00000000-0005-0000-0000-0000A77B0000}"/>
    <cellStyle name="Normal 202 3" xfId="32689" xr:uid="{00000000-0005-0000-0000-0000A87B0000}"/>
    <cellStyle name="Normal 203" xfId="31016" xr:uid="{00000000-0005-0000-0000-0000A97B0000}"/>
    <cellStyle name="Normal 203 2" xfId="32694" xr:uid="{00000000-0005-0000-0000-0000AA7B0000}"/>
    <cellStyle name="Normal 203 2 2" xfId="16998" xr:uid="{00000000-0005-0000-0000-0000AB7B0000}"/>
    <cellStyle name="Normal 203 3" xfId="32698" xr:uid="{00000000-0005-0000-0000-0000AC7B0000}"/>
    <cellStyle name="Normal 204" xfId="32702" xr:uid="{00000000-0005-0000-0000-0000AD7B0000}"/>
    <cellStyle name="Normal 204 2" xfId="32707" xr:uid="{00000000-0005-0000-0000-0000AE7B0000}"/>
    <cellStyle name="Normal 204 2 2" xfId="30935" xr:uid="{00000000-0005-0000-0000-0000AF7B0000}"/>
    <cellStyle name="Normal 204 3" xfId="32711" xr:uid="{00000000-0005-0000-0000-0000B07B0000}"/>
    <cellStyle name="Normal 205" xfId="32719" xr:uid="{00000000-0005-0000-0000-0000B17B0000}"/>
    <cellStyle name="Normal 205 2" xfId="11850" xr:uid="{00000000-0005-0000-0000-0000B27B0000}"/>
    <cellStyle name="Normal 205 2 2" xfId="11858" xr:uid="{00000000-0005-0000-0000-0000B37B0000}"/>
    <cellStyle name="Normal 205 3" xfId="2626" xr:uid="{00000000-0005-0000-0000-0000B47B0000}"/>
    <cellStyle name="Normal 206" xfId="32723" xr:uid="{00000000-0005-0000-0000-0000B57B0000}"/>
    <cellStyle name="Normal 206 2" xfId="11894" xr:uid="{00000000-0005-0000-0000-0000B67B0000}"/>
    <cellStyle name="Normal 206 2 2" xfId="31194" xr:uid="{00000000-0005-0000-0000-0000B77B0000}"/>
    <cellStyle name="Normal 206 3" xfId="32727" xr:uid="{00000000-0005-0000-0000-0000B87B0000}"/>
    <cellStyle name="Normal 207" xfId="32732" xr:uid="{00000000-0005-0000-0000-0000B97B0000}"/>
    <cellStyle name="Normal 207 2" xfId="1193" xr:uid="{00000000-0005-0000-0000-0000BA7B0000}"/>
    <cellStyle name="Normal 207 2 2" xfId="32736" xr:uid="{00000000-0005-0000-0000-0000BB7B0000}"/>
    <cellStyle name="Normal 207 3" xfId="1199" xr:uid="{00000000-0005-0000-0000-0000BC7B0000}"/>
    <cellStyle name="Normal 208" xfId="32741" xr:uid="{00000000-0005-0000-0000-0000BD7B0000}"/>
    <cellStyle name="Normal 208 2" xfId="32745" xr:uid="{00000000-0005-0000-0000-0000BE7B0000}"/>
    <cellStyle name="Normal 208 2 2" xfId="32750" xr:uid="{00000000-0005-0000-0000-0000BF7B0000}"/>
    <cellStyle name="Normal 208 3" xfId="32755" xr:uid="{00000000-0005-0000-0000-0000C07B0000}"/>
    <cellStyle name="Normal 209" xfId="32761" xr:uid="{00000000-0005-0000-0000-0000C17B0000}"/>
    <cellStyle name="Normal 209 2" xfId="32765" xr:uid="{00000000-0005-0000-0000-0000C27B0000}"/>
    <cellStyle name="Normal 209 2 2" xfId="32770" xr:uid="{00000000-0005-0000-0000-0000C37B0000}"/>
    <cellStyle name="Normal 209 3" xfId="32775" xr:uid="{00000000-0005-0000-0000-0000C47B0000}"/>
    <cellStyle name="Normal 21" xfId="32781" xr:uid="{00000000-0005-0000-0000-0000C57B0000}"/>
    <cellStyle name="Normal 21 10" xfId="32786" xr:uid="{00000000-0005-0000-0000-0000C67B0000}"/>
    <cellStyle name="Normal 21 10 2" xfId="36150" xr:uid="{00000000-0005-0000-0000-0000C77B0000}"/>
    <cellStyle name="Normal 21 10 2 2" xfId="27055" xr:uid="{00000000-0005-0000-0000-0000C87B0000}"/>
    <cellStyle name="Normal 21 10 2 2 2" xfId="27058" xr:uid="{00000000-0005-0000-0000-0000C97B0000}"/>
    <cellStyle name="Normal 21 10 2 2 2 2" xfId="11097" xr:uid="{00000000-0005-0000-0000-0000CA7B0000}"/>
    <cellStyle name="Normal 21 10 2 2 3" xfId="22148" xr:uid="{00000000-0005-0000-0000-0000CB7B0000}"/>
    <cellStyle name="Normal 21 10 2 3" xfId="25656" xr:uid="{00000000-0005-0000-0000-0000CC7B0000}"/>
    <cellStyle name="Normal 21 10 2 3 2" xfId="13496" xr:uid="{00000000-0005-0000-0000-0000CD7B0000}"/>
    <cellStyle name="Normal 21 10 2 4" xfId="25660" xr:uid="{00000000-0005-0000-0000-0000CE7B0000}"/>
    <cellStyle name="Normal 21 10 3" xfId="36151" xr:uid="{00000000-0005-0000-0000-0000CF7B0000}"/>
    <cellStyle name="Normal 21 10 3 2" xfId="13350" xr:uid="{00000000-0005-0000-0000-0000D07B0000}"/>
    <cellStyle name="Normal 21 10 3 2 2" xfId="13353" xr:uid="{00000000-0005-0000-0000-0000D17B0000}"/>
    <cellStyle name="Normal 21 10 3 3" xfId="13358" xr:uid="{00000000-0005-0000-0000-0000D27B0000}"/>
    <cellStyle name="Normal 21 10 4" xfId="34448" xr:uid="{00000000-0005-0000-0000-0000D37B0000}"/>
    <cellStyle name="Normal 21 10 4 2" xfId="13379" xr:uid="{00000000-0005-0000-0000-0000D47B0000}"/>
    <cellStyle name="Normal 21 10 5" xfId="34451" xr:uid="{00000000-0005-0000-0000-0000D57B0000}"/>
    <cellStyle name="Normal 21 11" xfId="32788" xr:uid="{00000000-0005-0000-0000-0000D67B0000}"/>
    <cellStyle name="Normal 21 11 2" xfId="36152" xr:uid="{00000000-0005-0000-0000-0000D77B0000}"/>
    <cellStyle name="Normal 21 11 2 2" xfId="27195" xr:uid="{00000000-0005-0000-0000-0000D87B0000}"/>
    <cellStyle name="Normal 21 11 2 2 2" xfId="28996" xr:uid="{00000000-0005-0000-0000-0000D97B0000}"/>
    <cellStyle name="Normal 21 11 2 3" xfId="25894" xr:uid="{00000000-0005-0000-0000-0000DA7B0000}"/>
    <cellStyle name="Normal 21 11 3" xfId="36153" xr:uid="{00000000-0005-0000-0000-0000DB7B0000}"/>
    <cellStyle name="Normal 21 11 3 2" xfId="13414" xr:uid="{00000000-0005-0000-0000-0000DC7B0000}"/>
    <cellStyle name="Normal 21 11 4" xfId="34456" xr:uid="{00000000-0005-0000-0000-0000DD7B0000}"/>
    <cellStyle name="Normal 21 12" xfId="12993" xr:uid="{00000000-0005-0000-0000-0000DE7B0000}"/>
    <cellStyle name="Normal 21 12 2" xfId="23180" xr:uid="{00000000-0005-0000-0000-0000DF7B0000}"/>
    <cellStyle name="Normal 21 12 2 2" xfId="23184" xr:uid="{00000000-0005-0000-0000-0000E07B0000}"/>
    <cellStyle name="Normal 21 12 3" xfId="23186" xr:uid="{00000000-0005-0000-0000-0000E17B0000}"/>
    <cellStyle name="Normal 21 13" xfId="23189" xr:uid="{00000000-0005-0000-0000-0000E27B0000}"/>
    <cellStyle name="Normal 21 13 2" xfId="23191" xr:uid="{00000000-0005-0000-0000-0000E37B0000}"/>
    <cellStyle name="Normal 21 14" xfId="23194" xr:uid="{00000000-0005-0000-0000-0000E47B0000}"/>
    <cellStyle name="Normal 21 15" xfId="32790" xr:uid="{00000000-0005-0000-0000-0000E57B0000}"/>
    <cellStyle name="Normal 21 16" xfId="32793" xr:uid="{00000000-0005-0000-0000-0000E67B0000}"/>
    <cellStyle name="Normal 21 2" xfId="19888" xr:uid="{00000000-0005-0000-0000-0000E77B0000}"/>
    <cellStyle name="Normal 21 2 2" xfId="32798" xr:uid="{00000000-0005-0000-0000-0000E87B0000}"/>
    <cellStyle name="Normal 21 2 3" xfId="32489" xr:uid="{00000000-0005-0000-0000-0000E97B0000}"/>
    <cellStyle name="Normal 21 3" xfId="32805" xr:uid="{00000000-0005-0000-0000-0000EA7B0000}"/>
    <cellStyle name="Normal 21 3 10" xfId="14383" xr:uid="{00000000-0005-0000-0000-0000EB7B0000}"/>
    <cellStyle name="Normal 21 3 10 2" xfId="14386" xr:uid="{00000000-0005-0000-0000-0000EC7B0000}"/>
    <cellStyle name="Normal 21 3 11" xfId="10892" xr:uid="{00000000-0005-0000-0000-0000ED7B0000}"/>
    <cellStyle name="Normal 21 3 12" xfId="14555" xr:uid="{00000000-0005-0000-0000-0000EE7B0000}"/>
    <cellStyle name="Normal 21 3 13" xfId="11188" xr:uid="{00000000-0005-0000-0000-0000EF7B0000}"/>
    <cellStyle name="Normal 21 3 2" xfId="32809" xr:uid="{00000000-0005-0000-0000-0000F07B0000}"/>
    <cellStyle name="Normal 21 3 2 10" xfId="11867" xr:uid="{00000000-0005-0000-0000-0000F17B0000}"/>
    <cellStyle name="Normal 21 3 2 11" xfId="36154" xr:uid="{00000000-0005-0000-0000-0000F27B0000}"/>
    <cellStyle name="Normal 21 3 2 12" xfId="36157" xr:uid="{00000000-0005-0000-0000-0000F37B0000}"/>
    <cellStyle name="Normal 21 3 2 2" xfId="19840" xr:uid="{00000000-0005-0000-0000-0000F47B0000}"/>
    <cellStyle name="Normal 21 3 2 2 10" xfId="36160" xr:uid="{00000000-0005-0000-0000-0000F57B0000}"/>
    <cellStyle name="Normal 21 3 2 2 2" xfId="36161" xr:uid="{00000000-0005-0000-0000-0000F67B0000}"/>
    <cellStyle name="Normal 21 3 2 2 2 2" xfId="36162" xr:uid="{00000000-0005-0000-0000-0000F77B0000}"/>
    <cellStyle name="Normal 21 3 2 2 2 2 2" xfId="36163" xr:uid="{00000000-0005-0000-0000-0000F87B0000}"/>
    <cellStyle name="Normal 21 3 2 2 2 2 2 2" xfId="36164" xr:uid="{00000000-0005-0000-0000-0000F97B0000}"/>
    <cellStyle name="Normal 21 3 2 2 2 2 2 2 2" xfId="36165" xr:uid="{00000000-0005-0000-0000-0000FA7B0000}"/>
    <cellStyle name="Normal 21 3 2 2 2 2 2 2 2 2" xfId="36166" xr:uid="{00000000-0005-0000-0000-0000FB7B0000}"/>
    <cellStyle name="Normal 21 3 2 2 2 2 2 2 2 2 2" xfId="36167" xr:uid="{00000000-0005-0000-0000-0000FC7B0000}"/>
    <cellStyle name="Normal 21 3 2 2 2 2 2 2 2 2 2 2" xfId="21025" xr:uid="{00000000-0005-0000-0000-0000FD7B0000}"/>
    <cellStyle name="Normal 21 3 2 2 2 2 2 2 2 2 3" xfId="36168" xr:uid="{00000000-0005-0000-0000-0000FE7B0000}"/>
    <cellStyle name="Normal 21 3 2 2 2 2 2 2 2 3" xfId="8005" xr:uid="{00000000-0005-0000-0000-0000FF7B0000}"/>
    <cellStyle name="Normal 21 3 2 2 2 2 2 2 2 3 2" xfId="14717" xr:uid="{00000000-0005-0000-0000-0000007C0000}"/>
    <cellStyle name="Normal 21 3 2 2 2 2 2 2 2 4" xfId="14719" xr:uid="{00000000-0005-0000-0000-0000017C0000}"/>
    <cellStyle name="Normal 21 3 2 2 2 2 2 2 3" xfId="36169" xr:uid="{00000000-0005-0000-0000-0000027C0000}"/>
    <cellStyle name="Normal 21 3 2 2 2 2 2 2 3 2" xfId="18912" xr:uid="{00000000-0005-0000-0000-0000037C0000}"/>
    <cellStyle name="Normal 21 3 2 2 2 2 2 2 3 2 2" xfId="17804" xr:uid="{00000000-0005-0000-0000-0000047C0000}"/>
    <cellStyle name="Normal 21 3 2 2 2 2 2 2 3 3" xfId="14723" xr:uid="{00000000-0005-0000-0000-0000057C0000}"/>
    <cellStyle name="Normal 21 3 2 2 2 2 2 2 4" xfId="1433" xr:uid="{00000000-0005-0000-0000-0000067C0000}"/>
    <cellStyle name="Normal 21 3 2 2 2 2 2 2 4 2" xfId="12165" xr:uid="{00000000-0005-0000-0000-0000077C0000}"/>
    <cellStyle name="Normal 21 3 2 2 2 2 2 2 5" xfId="12175" xr:uid="{00000000-0005-0000-0000-0000087C0000}"/>
    <cellStyle name="Normal 21 3 2 2 2 2 2 3" xfId="36170" xr:uid="{00000000-0005-0000-0000-0000097C0000}"/>
    <cellStyle name="Normal 21 3 2 2 2 2 2 3 2" xfId="36171" xr:uid="{00000000-0005-0000-0000-00000A7C0000}"/>
    <cellStyle name="Normal 21 3 2 2 2 2 2 3 2 2" xfId="36172" xr:uid="{00000000-0005-0000-0000-00000B7C0000}"/>
    <cellStyle name="Normal 21 3 2 2 2 2 2 3 2 2 2" xfId="36173" xr:uid="{00000000-0005-0000-0000-00000C7C0000}"/>
    <cellStyle name="Normal 21 3 2 2 2 2 2 3 2 3" xfId="14728" xr:uid="{00000000-0005-0000-0000-00000D7C0000}"/>
    <cellStyle name="Normal 21 3 2 2 2 2 2 3 3" xfId="36174" xr:uid="{00000000-0005-0000-0000-00000E7C0000}"/>
    <cellStyle name="Normal 21 3 2 2 2 2 2 3 3 2" xfId="19169" xr:uid="{00000000-0005-0000-0000-00000F7C0000}"/>
    <cellStyle name="Normal 21 3 2 2 2 2 2 3 4" xfId="3234" xr:uid="{00000000-0005-0000-0000-0000107C0000}"/>
    <cellStyle name="Normal 21 3 2 2 2 2 2 4" xfId="36175" xr:uid="{00000000-0005-0000-0000-0000117C0000}"/>
    <cellStyle name="Normal 21 3 2 2 2 2 2 4 2" xfId="36176" xr:uid="{00000000-0005-0000-0000-0000127C0000}"/>
    <cellStyle name="Normal 21 3 2 2 2 2 2 4 2 2" xfId="36177" xr:uid="{00000000-0005-0000-0000-0000137C0000}"/>
    <cellStyle name="Normal 21 3 2 2 2 2 2 4 3" xfId="35897" xr:uid="{00000000-0005-0000-0000-0000147C0000}"/>
    <cellStyle name="Normal 21 3 2 2 2 2 2 5" xfId="36178" xr:uid="{00000000-0005-0000-0000-0000157C0000}"/>
    <cellStyle name="Normal 21 3 2 2 2 2 2 5 2" xfId="36179" xr:uid="{00000000-0005-0000-0000-0000167C0000}"/>
    <cellStyle name="Normal 21 3 2 2 2 2 2 6" xfId="36181" xr:uid="{00000000-0005-0000-0000-0000177C0000}"/>
    <cellStyle name="Normal 21 3 2 2 2 2 2 7" xfId="36182" xr:uid="{00000000-0005-0000-0000-0000187C0000}"/>
    <cellStyle name="Normal 21 3 2 2 2 2 3" xfId="36183" xr:uid="{00000000-0005-0000-0000-0000197C0000}"/>
    <cellStyle name="Normal 21 3 2 2 2 2 3 2" xfId="36184" xr:uid="{00000000-0005-0000-0000-00001A7C0000}"/>
    <cellStyle name="Normal 21 3 2 2 2 2 3 2 2" xfId="36185" xr:uid="{00000000-0005-0000-0000-00001B7C0000}"/>
    <cellStyle name="Normal 21 3 2 2 2 2 3 2 2 2" xfId="36186" xr:uid="{00000000-0005-0000-0000-00001C7C0000}"/>
    <cellStyle name="Normal 21 3 2 2 2 2 3 2 2 2 2" xfId="32199" xr:uid="{00000000-0005-0000-0000-00001D7C0000}"/>
    <cellStyle name="Normal 21 3 2 2 2 2 3 2 2 3" xfId="14739" xr:uid="{00000000-0005-0000-0000-00001E7C0000}"/>
    <cellStyle name="Normal 21 3 2 2 2 2 3 2 3" xfId="36187" xr:uid="{00000000-0005-0000-0000-00001F7C0000}"/>
    <cellStyle name="Normal 21 3 2 2 2 2 3 2 3 2" xfId="36188" xr:uid="{00000000-0005-0000-0000-0000207C0000}"/>
    <cellStyle name="Normal 21 3 2 2 2 2 3 2 4" xfId="12213" xr:uid="{00000000-0005-0000-0000-0000217C0000}"/>
    <cellStyle name="Normal 21 3 2 2 2 2 3 3" xfId="36189" xr:uid="{00000000-0005-0000-0000-0000227C0000}"/>
    <cellStyle name="Normal 21 3 2 2 2 2 3 3 2" xfId="36190" xr:uid="{00000000-0005-0000-0000-0000237C0000}"/>
    <cellStyle name="Normal 21 3 2 2 2 2 3 3 2 2" xfId="36191" xr:uid="{00000000-0005-0000-0000-0000247C0000}"/>
    <cellStyle name="Normal 21 3 2 2 2 2 3 3 3" xfId="36192" xr:uid="{00000000-0005-0000-0000-0000257C0000}"/>
    <cellStyle name="Normal 21 3 2 2 2 2 3 4" xfId="36193" xr:uid="{00000000-0005-0000-0000-0000267C0000}"/>
    <cellStyle name="Normal 21 3 2 2 2 2 3 4 2" xfId="36194" xr:uid="{00000000-0005-0000-0000-0000277C0000}"/>
    <cellStyle name="Normal 21 3 2 2 2 2 3 5" xfId="36195" xr:uid="{00000000-0005-0000-0000-0000287C0000}"/>
    <cellStyle name="Normal 21 3 2 2 2 2 4" xfId="30222" xr:uid="{00000000-0005-0000-0000-0000297C0000}"/>
    <cellStyle name="Normal 21 3 2 2 2 2 4 2" xfId="30224" xr:uid="{00000000-0005-0000-0000-00002A7C0000}"/>
    <cellStyle name="Normal 21 3 2 2 2 2 4 2 2" xfId="30226" xr:uid="{00000000-0005-0000-0000-00002B7C0000}"/>
    <cellStyle name="Normal 21 3 2 2 2 2 4 2 2 2" xfId="25594" xr:uid="{00000000-0005-0000-0000-00002C7C0000}"/>
    <cellStyle name="Normal 21 3 2 2 2 2 4 2 3" xfId="36196" xr:uid="{00000000-0005-0000-0000-00002D7C0000}"/>
    <cellStyle name="Normal 21 3 2 2 2 2 4 3" xfId="30228" xr:uid="{00000000-0005-0000-0000-00002E7C0000}"/>
    <cellStyle name="Normal 21 3 2 2 2 2 4 3 2" xfId="36197" xr:uid="{00000000-0005-0000-0000-00002F7C0000}"/>
    <cellStyle name="Normal 21 3 2 2 2 2 4 4" xfId="36198" xr:uid="{00000000-0005-0000-0000-0000307C0000}"/>
    <cellStyle name="Normal 21 3 2 2 2 2 5" xfId="30230" xr:uid="{00000000-0005-0000-0000-0000317C0000}"/>
    <cellStyle name="Normal 21 3 2 2 2 2 5 2" xfId="30233" xr:uid="{00000000-0005-0000-0000-0000327C0000}"/>
    <cellStyle name="Normal 21 3 2 2 2 2 5 2 2" xfId="36199" xr:uid="{00000000-0005-0000-0000-0000337C0000}"/>
    <cellStyle name="Normal 21 3 2 2 2 2 5 3" xfId="36200" xr:uid="{00000000-0005-0000-0000-0000347C0000}"/>
    <cellStyle name="Normal 21 3 2 2 2 2 6" xfId="30235" xr:uid="{00000000-0005-0000-0000-0000357C0000}"/>
    <cellStyle name="Normal 21 3 2 2 2 2 6 2" xfId="36201" xr:uid="{00000000-0005-0000-0000-0000367C0000}"/>
    <cellStyle name="Normal 21 3 2 2 2 2 7" xfId="36202" xr:uid="{00000000-0005-0000-0000-0000377C0000}"/>
    <cellStyle name="Normal 21 3 2 2 2 2 8" xfId="36203" xr:uid="{00000000-0005-0000-0000-0000387C0000}"/>
    <cellStyle name="Normal 21 3 2 2 2 3" xfId="14384" xr:uid="{00000000-0005-0000-0000-0000397C0000}"/>
    <cellStyle name="Normal 21 3 2 2 2 3 2" xfId="14387" xr:uid="{00000000-0005-0000-0000-00003A7C0000}"/>
    <cellStyle name="Normal 21 3 2 2 2 3 2 2" xfId="14389" xr:uid="{00000000-0005-0000-0000-00003B7C0000}"/>
    <cellStyle name="Normal 21 3 2 2 2 3 2 2 2" xfId="14391" xr:uid="{00000000-0005-0000-0000-00003C7C0000}"/>
    <cellStyle name="Normal 21 3 2 2 2 3 2 2 2 2" xfId="14394" xr:uid="{00000000-0005-0000-0000-00003D7C0000}"/>
    <cellStyle name="Normal 21 3 2 2 2 3 2 2 2 2 2" xfId="14396" xr:uid="{00000000-0005-0000-0000-00003E7C0000}"/>
    <cellStyle name="Normal 21 3 2 2 2 3 2 2 2 3" xfId="14403" xr:uid="{00000000-0005-0000-0000-00003F7C0000}"/>
    <cellStyle name="Normal 21 3 2 2 2 3 2 2 3" xfId="14409" xr:uid="{00000000-0005-0000-0000-0000407C0000}"/>
    <cellStyle name="Normal 21 3 2 2 2 3 2 2 3 2" xfId="14411" xr:uid="{00000000-0005-0000-0000-0000417C0000}"/>
    <cellStyle name="Normal 21 3 2 2 2 3 2 2 4" xfId="12287" xr:uid="{00000000-0005-0000-0000-0000427C0000}"/>
    <cellStyle name="Normal 21 3 2 2 2 3 2 3" xfId="14416" xr:uid="{00000000-0005-0000-0000-0000437C0000}"/>
    <cellStyle name="Normal 21 3 2 2 2 3 2 3 2" xfId="14418" xr:uid="{00000000-0005-0000-0000-0000447C0000}"/>
    <cellStyle name="Normal 21 3 2 2 2 3 2 3 2 2" xfId="14420" xr:uid="{00000000-0005-0000-0000-0000457C0000}"/>
    <cellStyle name="Normal 21 3 2 2 2 3 2 3 3" xfId="14425" xr:uid="{00000000-0005-0000-0000-0000467C0000}"/>
    <cellStyle name="Normal 21 3 2 2 2 3 2 4" xfId="14430" xr:uid="{00000000-0005-0000-0000-0000477C0000}"/>
    <cellStyle name="Normal 21 3 2 2 2 3 2 4 2" xfId="14434" xr:uid="{00000000-0005-0000-0000-0000487C0000}"/>
    <cellStyle name="Normal 21 3 2 2 2 3 2 5" xfId="14444" xr:uid="{00000000-0005-0000-0000-0000497C0000}"/>
    <cellStyle name="Normal 21 3 2 2 2 3 3" xfId="14457" xr:uid="{00000000-0005-0000-0000-00004A7C0000}"/>
    <cellStyle name="Normal 21 3 2 2 2 3 3 2" xfId="14459" xr:uid="{00000000-0005-0000-0000-00004B7C0000}"/>
    <cellStyle name="Normal 21 3 2 2 2 3 3 2 2" xfId="14461" xr:uid="{00000000-0005-0000-0000-00004C7C0000}"/>
    <cellStyle name="Normal 21 3 2 2 2 3 3 2 2 2" xfId="14463" xr:uid="{00000000-0005-0000-0000-00004D7C0000}"/>
    <cellStyle name="Normal 21 3 2 2 2 3 3 2 3" xfId="14467" xr:uid="{00000000-0005-0000-0000-00004E7C0000}"/>
    <cellStyle name="Normal 21 3 2 2 2 3 3 3" xfId="6311" xr:uid="{00000000-0005-0000-0000-00004F7C0000}"/>
    <cellStyle name="Normal 21 3 2 2 2 3 3 3 2" xfId="7623" xr:uid="{00000000-0005-0000-0000-0000507C0000}"/>
    <cellStyle name="Normal 21 3 2 2 2 3 3 4" xfId="6496" xr:uid="{00000000-0005-0000-0000-0000517C0000}"/>
    <cellStyle name="Normal 21 3 2 2 2 3 4" xfId="14472" xr:uid="{00000000-0005-0000-0000-0000527C0000}"/>
    <cellStyle name="Normal 21 3 2 2 2 3 4 2" xfId="14475" xr:uid="{00000000-0005-0000-0000-0000537C0000}"/>
    <cellStyle name="Normal 21 3 2 2 2 3 4 2 2" xfId="14478" xr:uid="{00000000-0005-0000-0000-0000547C0000}"/>
    <cellStyle name="Normal 21 3 2 2 2 3 4 3" xfId="8408" xr:uid="{00000000-0005-0000-0000-0000557C0000}"/>
    <cellStyle name="Normal 21 3 2 2 2 3 5" xfId="10264" xr:uid="{00000000-0005-0000-0000-0000567C0000}"/>
    <cellStyle name="Normal 21 3 2 2 2 3 5 2" xfId="10267" xr:uid="{00000000-0005-0000-0000-0000577C0000}"/>
    <cellStyle name="Normal 21 3 2 2 2 3 6" xfId="9086" xr:uid="{00000000-0005-0000-0000-0000587C0000}"/>
    <cellStyle name="Normal 21 3 2 2 2 3 7" xfId="9091" xr:uid="{00000000-0005-0000-0000-0000597C0000}"/>
    <cellStyle name="Normal 21 3 2 2 2 4" xfId="10894" xr:uid="{00000000-0005-0000-0000-00005A7C0000}"/>
    <cellStyle name="Normal 21 3 2 2 2 4 2" xfId="14487" xr:uid="{00000000-0005-0000-0000-00005B7C0000}"/>
    <cellStyle name="Normal 21 3 2 2 2 4 2 2" xfId="14489" xr:uid="{00000000-0005-0000-0000-00005C7C0000}"/>
    <cellStyle name="Normal 21 3 2 2 2 4 2 2 2" xfId="14491" xr:uid="{00000000-0005-0000-0000-00005D7C0000}"/>
    <cellStyle name="Normal 21 3 2 2 2 4 2 2 2 2" xfId="14494" xr:uid="{00000000-0005-0000-0000-00005E7C0000}"/>
    <cellStyle name="Normal 21 3 2 2 2 4 2 2 3" xfId="14498" xr:uid="{00000000-0005-0000-0000-00005F7C0000}"/>
    <cellStyle name="Normal 21 3 2 2 2 4 2 3" xfId="14502" xr:uid="{00000000-0005-0000-0000-0000607C0000}"/>
    <cellStyle name="Normal 21 3 2 2 2 4 2 3 2" xfId="14504" xr:uid="{00000000-0005-0000-0000-0000617C0000}"/>
    <cellStyle name="Normal 21 3 2 2 2 4 2 4" xfId="14513" xr:uid="{00000000-0005-0000-0000-0000627C0000}"/>
    <cellStyle name="Normal 21 3 2 2 2 4 3" xfId="14525" xr:uid="{00000000-0005-0000-0000-0000637C0000}"/>
    <cellStyle name="Normal 21 3 2 2 2 4 3 2" xfId="14528" xr:uid="{00000000-0005-0000-0000-0000647C0000}"/>
    <cellStyle name="Normal 21 3 2 2 2 4 3 2 2" xfId="14531" xr:uid="{00000000-0005-0000-0000-0000657C0000}"/>
    <cellStyle name="Normal 21 3 2 2 2 4 3 3" xfId="8442" xr:uid="{00000000-0005-0000-0000-0000667C0000}"/>
    <cellStyle name="Normal 21 3 2 2 2 4 4" xfId="14539" xr:uid="{00000000-0005-0000-0000-0000677C0000}"/>
    <cellStyle name="Normal 21 3 2 2 2 4 4 2" xfId="14545" xr:uid="{00000000-0005-0000-0000-0000687C0000}"/>
    <cellStyle name="Normal 21 3 2 2 2 4 5" xfId="10274" xr:uid="{00000000-0005-0000-0000-0000697C0000}"/>
    <cellStyle name="Normal 21 3 2 2 2 5" xfId="14556" xr:uid="{00000000-0005-0000-0000-00006A7C0000}"/>
    <cellStyle name="Normal 21 3 2 2 2 5 2" xfId="14558" xr:uid="{00000000-0005-0000-0000-00006B7C0000}"/>
    <cellStyle name="Normal 21 3 2 2 2 5 2 2" xfId="14560" xr:uid="{00000000-0005-0000-0000-00006C7C0000}"/>
    <cellStyle name="Normal 21 3 2 2 2 5 2 2 2" xfId="14562" xr:uid="{00000000-0005-0000-0000-00006D7C0000}"/>
    <cellStyle name="Normal 21 3 2 2 2 5 2 3" xfId="14567" xr:uid="{00000000-0005-0000-0000-00006E7C0000}"/>
    <cellStyle name="Normal 21 3 2 2 2 5 3" xfId="14577" xr:uid="{00000000-0005-0000-0000-00006F7C0000}"/>
    <cellStyle name="Normal 21 3 2 2 2 5 3 2" xfId="14579" xr:uid="{00000000-0005-0000-0000-0000707C0000}"/>
    <cellStyle name="Normal 21 3 2 2 2 5 4" xfId="14584" xr:uid="{00000000-0005-0000-0000-0000717C0000}"/>
    <cellStyle name="Normal 21 3 2 2 2 6" xfId="11189" xr:uid="{00000000-0005-0000-0000-0000727C0000}"/>
    <cellStyle name="Normal 21 3 2 2 2 6 2" xfId="14592" xr:uid="{00000000-0005-0000-0000-0000737C0000}"/>
    <cellStyle name="Normal 21 3 2 2 2 6 2 2" xfId="14594" xr:uid="{00000000-0005-0000-0000-0000747C0000}"/>
    <cellStyle name="Normal 21 3 2 2 2 6 3" xfId="14598" xr:uid="{00000000-0005-0000-0000-0000757C0000}"/>
    <cellStyle name="Normal 21 3 2 2 2 7" xfId="14604" xr:uid="{00000000-0005-0000-0000-0000767C0000}"/>
    <cellStyle name="Normal 21 3 2 2 2 7 2" xfId="14606" xr:uid="{00000000-0005-0000-0000-0000777C0000}"/>
    <cellStyle name="Normal 21 3 2 2 2 8" xfId="14614" xr:uid="{00000000-0005-0000-0000-0000787C0000}"/>
    <cellStyle name="Normal 21 3 2 2 2 9" xfId="14618" xr:uid="{00000000-0005-0000-0000-0000797C0000}"/>
    <cellStyle name="Normal 21 3 2 2 3" xfId="36204" xr:uid="{00000000-0005-0000-0000-00007A7C0000}"/>
    <cellStyle name="Normal 21 3 2 2 3 2" xfId="36205" xr:uid="{00000000-0005-0000-0000-00007B7C0000}"/>
    <cellStyle name="Normal 21 3 2 2 3 2 2" xfId="36206" xr:uid="{00000000-0005-0000-0000-00007C7C0000}"/>
    <cellStyle name="Normal 21 3 2 2 3 2 2 2" xfId="36207" xr:uid="{00000000-0005-0000-0000-00007D7C0000}"/>
    <cellStyle name="Normal 21 3 2 2 3 2 2 2 2" xfId="47" xr:uid="{00000000-0005-0000-0000-00007E7C0000}"/>
    <cellStyle name="Normal 21 3 2 2 3 2 2 2 2 2" xfId="36208" xr:uid="{00000000-0005-0000-0000-00007F7C0000}"/>
    <cellStyle name="Normal 21 3 2 2 3 2 2 2 2 2 2" xfId="36209" xr:uid="{00000000-0005-0000-0000-0000807C0000}"/>
    <cellStyle name="Normal 21 3 2 2 3 2 2 2 2 3" xfId="15200" xr:uid="{00000000-0005-0000-0000-0000817C0000}"/>
    <cellStyle name="Normal 21 3 2 2 3 2 2 2 3" xfId="84" xr:uid="{00000000-0005-0000-0000-0000827C0000}"/>
    <cellStyle name="Normal 21 3 2 2 3 2 2 2 3 2" xfId="33452" xr:uid="{00000000-0005-0000-0000-0000837C0000}"/>
    <cellStyle name="Normal 21 3 2 2 3 2 2 2 4" xfId="91" xr:uid="{00000000-0005-0000-0000-0000847C0000}"/>
    <cellStyle name="Normal 21 3 2 2 3 2 2 3" xfId="36210" xr:uid="{00000000-0005-0000-0000-0000857C0000}"/>
    <cellStyle name="Normal 21 3 2 2 3 2 2 3 2" xfId="36211" xr:uid="{00000000-0005-0000-0000-0000867C0000}"/>
    <cellStyle name="Normal 21 3 2 2 3 2 2 3 2 2" xfId="25472" xr:uid="{00000000-0005-0000-0000-0000877C0000}"/>
    <cellStyle name="Normal 21 3 2 2 3 2 2 3 3" xfId="36212" xr:uid="{00000000-0005-0000-0000-0000887C0000}"/>
    <cellStyle name="Normal 21 3 2 2 3 2 2 4" xfId="36213" xr:uid="{00000000-0005-0000-0000-0000897C0000}"/>
    <cellStyle name="Normal 21 3 2 2 3 2 2 4 2" xfId="36214" xr:uid="{00000000-0005-0000-0000-00008A7C0000}"/>
    <cellStyle name="Normal 21 3 2 2 3 2 2 5" xfId="34500" xr:uid="{00000000-0005-0000-0000-00008B7C0000}"/>
    <cellStyle name="Normal 21 3 2 2 3 2 3" xfId="36215" xr:uid="{00000000-0005-0000-0000-00008C7C0000}"/>
    <cellStyle name="Normal 21 3 2 2 3 2 3 2" xfId="36216" xr:uid="{00000000-0005-0000-0000-00008D7C0000}"/>
    <cellStyle name="Normal 21 3 2 2 3 2 3 2 2" xfId="647" xr:uid="{00000000-0005-0000-0000-00008E7C0000}"/>
    <cellStyle name="Normal 21 3 2 2 3 2 3 2 2 2" xfId="11627" xr:uid="{00000000-0005-0000-0000-00008F7C0000}"/>
    <cellStyle name="Normal 21 3 2 2 3 2 3 2 3" xfId="650" xr:uid="{00000000-0005-0000-0000-0000907C0000}"/>
    <cellStyle name="Normal 21 3 2 2 3 2 3 3" xfId="36217" xr:uid="{00000000-0005-0000-0000-0000917C0000}"/>
    <cellStyle name="Normal 21 3 2 2 3 2 3 3 2" xfId="36218" xr:uid="{00000000-0005-0000-0000-0000927C0000}"/>
    <cellStyle name="Normal 21 3 2 2 3 2 3 4" xfId="140" xr:uid="{00000000-0005-0000-0000-0000937C0000}"/>
    <cellStyle name="Normal 21 3 2 2 3 2 4" xfId="30247" xr:uid="{00000000-0005-0000-0000-0000947C0000}"/>
    <cellStyle name="Normal 21 3 2 2 3 2 4 2" xfId="30249" xr:uid="{00000000-0005-0000-0000-0000957C0000}"/>
    <cellStyle name="Normal 21 3 2 2 3 2 4 2 2" xfId="779" xr:uid="{00000000-0005-0000-0000-0000967C0000}"/>
    <cellStyle name="Normal 21 3 2 2 3 2 4 3" xfId="36219" xr:uid="{00000000-0005-0000-0000-0000977C0000}"/>
    <cellStyle name="Normal 21 3 2 2 3 2 5" xfId="30251" xr:uid="{00000000-0005-0000-0000-0000987C0000}"/>
    <cellStyle name="Normal 21 3 2 2 3 2 5 2" xfId="20241" xr:uid="{00000000-0005-0000-0000-0000997C0000}"/>
    <cellStyle name="Normal 21 3 2 2 3 2 6" xfId="36220" xr:uid="{00000000-0005-0000-0000-00009A7C0000}"/>
    <cellStyle name="Normal 21 3 2 2 3 2 7" xfId="36221" xr:uid="{00000000-0005-0000-0000-00009B7C0000}"/>
    <cellStyle name="Normal 21 3 2 2 3 3" xfId="14622" xr:uid="{00000000-0005-0000-0000-00009C7C0000}"/>
    <cellStyle name="Normal 21 3 2 2 3 3 2" xfId="14624" xr:uid="{00000000-0005-0000-0000-00009D7C0000}"/>
    <cellStyle name="Normal 21 3 2 2 3 3 2 2" xfId="7445" xr:uid="{00000000-0005-0000-0000-00009E7C0000}"/>
    <cellStyle name="Normal 21 3 2 2 3 3 2 2 2" xfId="7448" xr:uid="{00000000-0005-0000-0000-00009F7C0000}"/>
    <cellStyle name="Normal 21 3 2 2 3 3 2 2 2 2" xfId="5724" xr:uid="{00000000-0005-0000-0000-0000A07C0000}"/>
    <cellStyle name="Normal 21 3 2 2 3 3 2 2 3" xfId="7451" xr:uid="{00000000-0005-0000-0000-0000A17C0000}"/>
    <cellStyle name="Normal 21 3 2 2 3 3 2 3" xfId="7454" xr:uid="{00000000-0005-0000-0000-0000A27C0000}"/>
    <cellStyle name="Normal 21 3 2 2 3 3 2 3 2" xfId="7457" xr:uid="{00000000-0005-0000-0000-0000A37C0000}"/>
    <cellStyle name="Normal 21 3 2 2 3 3 2 4" xfId="7464" xr:uid="{00000000-0005-0000-0000-0000A47C0000}"/>
    <cellStyle name="Normal 21 3 2 2 3 3 3" xfId="14640" xr:uid="{00000000-0005-0000-0000-0000A57C0000}"/>
    <cellStyle name="Normal 21 3 2 2 3 3 3 2" xfId="6436" xr:uid="{00000000-0005-0000-0000-0000A67C0000}"/>
    <cellStyle name="Normal 21 3 2 2 3 3 3 2 2" xfId="7517" xr:uid="{00000000-0005-0000-0000-0000A77C0000}"/>
    <cellStyle name="Normal 21 3 2 2 3 3 3 3" xfId="7521" xr:uid="{00000000-0005-0000-0000-0000A87C0000}"/>
    <cellStyle name="Normal 21 3 2 2 3 3 4" xfId="14644" xr:uid="{00000000-0005-0000-0000-0000A97C0000}"/>
    <cellStyle name="Normal 21 3 2 2 3 3 4 2" xfId="6684" xr:uid="{00000000-0005-0000-0000-0000AA7C0000}"/>
    <cellStyle name="Normal 21 3 2 2 3 3 5" xfId="10280" xr:uid="{00000000-0005-0000-0000-0000AB7C0000}"/>
    <cellStyle name="Normal 21 3 2 2 3 4" xfId="14652" xr:uid="{00000000-0005-0000-0000-0000AC7C0000}"/>
    <cellStyle name="Normal 21 3 2 2 3 4 2" xfId="14654" xr:uid="{00000000-0005-0000-0000-0000AD7C0000}"/>
    <cellStyle name="Normal 21 3 2 2 3 4 2 2" xfId="7689" xr:uid="{00000000-0005-0000-0000-0000AE7C0000}"/>
    <cellStyle name="Normal 21 3 2 2 3 4 2 2 2" xfId="7694" xr:uid="{00000000-0005-0000-0000-0000AF7C0000}"/>
    <cellStyle name="Normal 21 3 2 2 3 4 2 3" xfId="30" xr:uid="{00000000-0005-0000-0000-0000B07C0000}"/>
    <cellStyle name="Normal 21 3 2 2 3 4 3" xfId="14667" xr:uid="{00000000-0005-0000-0000-0000B17C0000}"/>
    <cellStyle name="Normal 21 3 2 2 3 4 3 2" xfId="7759" xr:uid="{00000000-0005-0000-0000-0000B27C0000}"/>
    <cellStyle name="Normal 21 3 2 2 3 4 4" xfId="14674" xr:uid="{00000000-0005-0000-0000-0000B37C0000}"/>
    <cellStyle name="Normal 21 3 2 2 3 5" xfId="14684" xr:uid="{00000000-0005-0000-0000-0000B47C0000}"/>
    <cellStyle name="Normal 21 3 2 2 3 5 2" xfId="14686" xr:uid="{00000000-0005-0000-0000-0000B57C0000}"/>
    <cellStyle name="Normal 21 3 2 2 3 5 2 2" xfId="1437" xr:uid="{00000000-0005-0000-0000-0000B67C0000}"/>
    <cellStyle name="Normal 21 3 2 2 3 5 3" xfId="14691" xr:uid="{00000000-0005-0000-0000-0000B77C0000}"/>
    <cellStyle name="Normal 21 3 2 2 3 6" xfId="14696" xr:uid="{00000000-0005-0000-0000-0000B87C0000}"/>
    <cellStyle name="Normal 21 3 2 2 3 6 2" xfId="14698" xr:uid="{00000000-0005-0000-0000-0000B97C0000}"/>
    <cellStyle name="Normal 21 3 2 2 3 7" xfId="14706" xr:uid="{00000000-0005-0000-0000-0000BA7C0000}"/>
    <cellStyle name="Normal 21 3 2 2 3 8" xfId="8565" xr:uid="{00000000-0005-0000-0000-0000BB7C0000}"/>
    <cellStyle name="Normal 21 3 2 2 4" xfId="36222" xr:uid="{00000000-0005-0000-0000-0000BC7C0000}"/>
    <cellStyle name="Normal 21 3 2 2 4 2" xfId="36223" xr:uid="{00000000-0005-0000-0000-0000BD7C0000}"/>
    <cellStyle name="Normal 21 3 2 2 4 2 2" xfId="36224" xr:uid="{00000000-0005-0000-0000-0000BE7C0000}"/>
    <cellStyle name="Normal 21 3 2 2 4 2 2 2" xfId="36225" xr:uid="{00000000-0005-0000-0000-0000BF7C0000}"/>
    <cellStyle name="Normal 21 3 2 2 4 2 2 2 2" xfId="36226" xr:uid="{00000000-0005-0000-0000-0000C07C0000}"/>
    <cellStyle name="Normal 21 3 2 2 4 2 2 2 2 2" xfId="32163" xr:uid="{00000000-0005-0000-0000-0000C17C0000}"/>
    <cellStyle name="Normal 21 3 2 2 4 2 2 2 3" xfId="36227" xr:uid="{00000000-0005-0000-0000-0000C27C0000}"/>
    <cellStyle name="Normal 21 3 2 2 4 2 2 3" xfId="14607" xr:uid="{00000000-0005-0000-0000-0000C37C0000}"/>
    <cellStyle name="Normal 21 3 2 2 4 2 2 3 2" xfId="14609" xr:uid="{00000000-0005-0000-0000-0000C47C0000}"/>
    <cellStyle name="Normal 21 3 2 2 4 2 2 4" xfId="14611" xr:uid="{00000000-0005-0000-0000-0000C57C0000}"/>
    <cellStyle name="Normal 21 3 2 2 4 2 3" xfId="36228" xr:uid="{00000000-0005-0000-0000-0000C67C0000}"/>
    <cellStyle name="Normal 21 3 2 2 4 2 3 2" xfId="36229" xr:uid="{00000000-0005-0000-0000-0000C77C0000}"/>
    <cellStyle name="Normal 21 3 2 2 4 2 3 2 2" xfId="36230" xr:uid="{00000000-0005-0000-0000-0000C87C0000}"/>
    <cellStyle name="Normal 21 3 2 2 4 2 3 3" xfId="14616" xr:uid="{00000000-0005-0000-0000-0000C97C0000}"/>
    <cellStyle name="Normal 21 3 2 2 4 2 4" xfId="30263" xr:uid="{00000000-0005-0000-0000-0000CA7C0000}"/>
    <cellStyle name="Normal 21 3 2 2 4 2 4 2" xfId="36231" xr:uid="{00000000-0005-0000-0000-0000CB7C0000}"/>
    <cellStyle name="Normal 21 3 2 2 4 2 5" xfId="36232" xr:uid="{00000000-0005-0000-0000-0000CC7C0000}"/>
    <cellStyle name="Normal 21 3 2 2 4 3" xfId="14712" xr:uid="{00000000-0005-0000-0000-0000CD7C0000}"/>
    <cellStyle name="Normal 21 3 2 2 4 3 2" xfId="14714" xr:uid="{00000000-0005-0000-0000-0000CE7C0000}"/>
    <cellStyle name="Normal 21 3 2 2 4 3 2 2" xfId="5703" xr:uid="{00000000-0005-0000-0000-0000CF7C0000}"/>
    <cellStyle name="Normal 21 3 2 2 4 3 2 2 2" xfId="8006" xr:uid="{00000000-0005-0000-0000-0000D07C0000}"/>
    <cellStyle name="Normal 21 3 2 2 4 3 2 3" xfId="8010" xr:uid="{00000000-0005-0000-0000-0000D17C0000}"/>
    <cellStyle name="Normal 21 3 2 2 4 3 3" xfId="14726" xr:uid="{00000000-0005-0000-0000-0000D27C0000}"/>
    <cellStyle name="Normal 21 3 2 2 4 3 3 2" xfId="8015" xr:uid="{00000000-0005-0000-0000-0000D37C0000}"/>
    <cellStyle name="Normal 21 3 2 2 4 3 4" xfId="14730" xr:uid="{00000000-0005-0000-0000-0000D47C0000}"/>
    <cellStyle name="Normal 21 3 2 2 4 4" xfId="14733" xr:uid="{00000000-0005-0000-0000-0000D57C0000}"/>
    <cellStyle name="Normal 21 3 2 2 4 4 2" xfId="14735" xr:uid="{00000000-0005-0000-0000-0000D67C0000}"/>
    <cellStyle name="Normal 21 3 2 2 4 4 2 2" xfId="8067" xr:uid="{00000000-0005-0000-0000-0000D77C0000}"/>
    <cellStyle name="Normal 21 3 2 2 4 4 3" xfId="14741" xr:uid="{00000000-0005-0000-0000-0000D87C0000}"/>
    <cellStyle name="Normal 21 3 2 2 4 5" xfId="14749" xr:uid="{00000000-0005-0000-0000-0000D97C0000}"/>
    <cellStyle name="Normal 21 3 2 2 4 5 2" xfId="14751" xr:uid="{00000000-0005-0000-0000-0000DA7C0000}"/>
    <cellStyle name="Normal 21 3 2 2 4 6" xfId="14758" xr:uid="{00000000-0005-0000-0000-0000DB7C0000}"/>
    <cellStyle name="Normal 21 3 2 2 4 7" xfId="14761" xr:uid="{00000000-0005-0000-0000-0000DC7C0000}"/>
    <cellStyle name="Normal 21 3 2 2 5" xfId="36233" xr:uid="{00000000-0005-0000-0000-0000DD7C0000}"/>
    <cellStyle name="Normal 21 3 2 2 5 2" xfId="36234" xr:uid="{00000000-0005-0000-0000-0000DE7C0000}"/>
    <cellStyle name="Normal 21 3 2 2 5 2 2" xfId="35187" xr:uid="{00000000-0005-0000-0000-0000DF7C0000}"/>
    <cellStyle name="Normal 21 3 2 2 5 2 2 2" xfId="25839" xr:uid="{00000000-0005-0000-0000-0000E07C0000}"/>
    <cellStyle name="Normal 21 3 2 2 5 2 2 2 2" xfId="25844" xr:uid="{00000000-0005-0000-0000-0000E17C0000}"/>
    <cellStyle name="Normal 21 3 2 2 5 2 2 3" xfId="15139" xr:uid="{00000000-0005-0000-0000-0000E27C0000}"/>
    <cellStyle name="Normal 21 3 2 2 5 2 3" xfId="25748" xr:uid="{00000000-0005-0000-0000-0000E37C0000}"/>
    <cellStyle name="Normal 21 3 2 2 5 2 3 2" xfId="35194" xr:uid="{00000000-0005-0000-0000-0000E47C0000}"/>
    <cellStyle name="Normal 21 3 2 2 5 2 4" xfId="25755" xr:uid="{00000000-0005-0000-0000-0000E57C0000}"/>
    <cellStyle name="Normal 21 3 2 2 5 3" xfId="14769" xr:uid="{00000000-0005-0000-0000-0000E67C0000}"/>
    <cellStyle name="Normal 21 3 2 2 5 3 2" xfId="14775" xr:uid="{00000000-0005-0000-0000-0000E77C0000}"/>
    <cellStyle name="Normal 21 3 2 2 5 3 2 2" xfId="5752" xr:uid="{00000000-0005-0000-0000-0000E87C0000}"/>
    <cellStyle name="Normal 21 3 2 2 5 3 3" xfId="14783" xr:uid="{00000000-0005-0000-0000-0000E97C0000}"/>
    <cellStyle name="Normal 21 3 2 2 5 4" xfId="14791" xr:uid="{00000000-0005-0000-0000-0000EA7C0000}"/>
    <cellStyle name="Normal 21 3 2 2 5 4 2" xfId="14794" xr:uid="{00000000-0005-0000-0000-0000EB7C0000}"/>
    <cellStyle name="Normal 21 3 2 2 5 5" xfId="14804" xr:uid="{00000000-0005-0000-0000-0000EC7C0000}"/>
    <cellStyle name="Normal 21 3 2 2 6" xfId="36235" xr:uid="{00000000-0005-0000-0000-0000ED7C0000}"/>
    <cellStyle name="Normal 21 3 2 2 6 2" xfId="36236" xr:uid="{00000000-0005-0000-0000-0000EE7C0000}"/>
    <cellStyle name="Normal 21 3 2 2 6 2 2" xfId="36237" xr:uid="{00000000-0005-0000-0000-0000EF7C0000}"/>
    <cellStyle name="Normal 21 3 2 2 6 2 2 2" xfId="24978" xr:uid="{00000000-0005-0000-0000-0000F07C0000}"/>
    <cellStyle name="Normal 21 3 2 2 6 2 3" xfId="25955" xr:uid="{00000000-0005-0000-0000-0000F17C0000}"/>
    <cellStyle name="Normal 21 3 2 2 6 3" xfId="14814" xr:uid="{00000000-0005-0000-0000-0000F27C0000}"/>
    <cellStyle name="Normal 21 3 2 2 6 3 2" xfId="14817" xr:uid="{00000000-0005-0000-0000-0000F37C0000}"/>
    <cellStyle name="Normal 21 3 2 2 6 4" xfId="14823" xr:uid="{00000000-0005-0000-0000-0000F47C0000}"/>
    <cellStyle name="Normal 21 3 2 2 7" xfId="36238" xr:uid="{00000000-0005-0000-0000-0000F57C0000}"/>
    <cellStyle name="Normal 21 3 2 2 7 2" xfId="30819" xr:uid="{00000000-0005-0000-0000-0000F67C0000}"/>
    <cellStyle name="Normal 21 3 2 2 7 2 2" xfId="5822" xr:uid="{00000000-0005-0000-0000-0000F77C0000}"/>
    <cellStyle name="Normal 21 3 2 2 7 3" xfId="14829" xr:uid="{00000000-0005-0000-0000-0000F87C0000}"/>
    <cellStyle name="Normal 21 3 2 2 8" xfId="36239" xr:uid="{00000000-0005-0000-0000-0000F97C0000}"/>
    <cellStyle name="Normal 21 3 2 2 8 2" xfId="36240" xr:uid="{00000000-0005-0000-0000-0000FA7C0000}"/>
    <cellStyle name="Normal 21 3 2 2 9" xfId="36241" xr:uid="{00000000-0005-0000-0000-0000FB7C0000}"/>
    <cellStyle name="Normal 21 3 2 3" xfId="6374" xr:uid="{00000000-0005-0000-0000-0000FC7C0000}"/>
    <cellStyle name="Normal 21 3 2 3 2" xfId="6376" xr:uid="{00000000-0005-0000-0000-0000FD7C0000}"/>
    <cellStyle name="Normal 21 3 2 3 2 2" xfId="1396" xr:uid="{00000000-0005-0000-0000-0000FE7C0000}"/>
    <cellStyle name="Normal 21 3 2 3 2 2 2" xfId="25023" xr:uid="{00000000-0005-0000-0000-0000FF7C0000}"/>
    <cellStyle name="Normal 21 3 2 3 2 2 2 2" xfId="25026" xr:uid="{00000000-0005-0000-0000-0000007D0000}"/>
    <cellStyle name="Normal 21 3 2 3 2 2 2 2 2" xfId="36242" xr:uid="{00000000-0005-0000-0000-0000017D0000}"/>
    <cellStyle name="Normal 21 3 2 3 2 2 2 2 2 2" xfId="36243" xr:uid="{00000000-0005-0000-0000-0000027D0000}"/>
    <cellStyle name="Normal 21 3 2 3 2 2 2 2 2 2 2" xfId="36244" xr:uid="{00000000-0005-0000-0000-0000037D0000}"/>
    <cellStyle name="Normal 21 3 2 3 2 2 2 2 2 3" xfId="11261" xr:uid="{00000000-0005-0000-0000-0000047D0000}"/>
    <cellStyle name="Normal 21 3 2 3 2 2 2 2 3" xfId="36245" xr:uid="{00000000-0005-0000-0000-0000057D0000}"/>
    <cellStyle name="Normal 21 3 2 3 2 2 2 2 3 2" xfId="21939" xr:uid="{00000000-0005-0000-0000-0000067D0000}"/>
    <cellStyle name="Normal 21 3 2 3 2 2 2 2 4" xfId="12968" xr:uid="{00000000-0005-0000-0000-0000077D0000}"/>
    <cellStyle name="Normal 21 3 2 3 2 2 2 3" xfId="25029" xr:uid="{00000000-0005-0000-0000-0000087D0000}"/>
    <cellStyle name="Normal 21 3 2 3 2 2 2 3 2" xfId="36246" xr:uid="{00000000-0005-0000-0000-0000097D0000}"/>
    <cellStyle name="Normal 21 3 2 3 2 2 2 3 2 2" xfId="36247" xr:uid="{00000000-0005-0000-0000-00000A7D0000}"/>
    <cellStyle name="Normal 21 3 2 3 2 2 2 3 3" xfId="36248" xr:uid="{00000000-0005-0000-0000-00000B7D0000}"/>
    <cellStyle name="Normal 21 3 2 3 2 2 2 4" xfId="36249" xr:uid="{00000000-0005-0000-0000-00000C7D0000}"/>
    <cellStyle name="Normal 21 3 2 3 2 2 2 4 2" xfId="36250" xr:uid="{00000000-0005-0000-0000-00000D7D0000}"/>
    <cellStyle name="Normal 21 3 2 3 2 2 2 5" xfId="36251" xr:uid="{00000000-0005-0000-0000-00000E7D0000}"/>
    <cellStyle name="Normal 21 3 2 3 2 2 3" xfId="25032" xr:uid="{00000000-0005-0000-0000-00000F7D0000}"/>
    <cellStyle name="Normal 21 3 2 3 2 2 3 2" xfId="25035" xr:uid="{00000000-0005-0000-0000-0000107D0000}"/>
    <cellStyle name="Normal 21 3 2 3 2 2 3 2 2" xfId="36252" xr:uid="{00000000-0005-0000-0000-0000117D0000}"/>
    <cellStyle name="Normal 21 3 2 3 2 2 3 2 2 2" xfId="18371" xr:uid="{00000000-0005-0000-0000-0000127D0000}"/>
    <cellStyle name="Normal 21 3 2 3 2 2 3 2 3" xfId="36253" xr:uid="{00000000-0005-0000-0000-0000137D0000}"/>
    <cellStyle name="Normal 21 3 2 3 2 2 3 3" xfId="25038" xr:uid="{00000000-0005-0000-0000-0000147D0000}"/>
    <cellStyle name="Normal 21 3 2 3 2 2 3 3 2" xfId="36254" xr:uid="{00000000-0005-0000-0000-0000157D0000}"/>
    <cellStyle name="Normal 21 3 2 3 2 2 3 4" xfId="36255" xr:uid="{00000000-0005-0000-0000-0000167D0000}"/>
    <cellStyle name="Normal 21 3 2 3 2 2 4" xfId="25042" xr:uid="{00000000-0005-0000-0000-0000177D0000}"/>
    <cellStyle name="Normal 21 3 2 3 2 2 4 2" xfId="25046" xr:uid="{00000000-0005-0000-0000-0000187D0000}"/>
    <cellStyle name="Normal 21 3 2 3 2 2 4 2 2" xfId="30605" xr:uid="{00000000-0005-0000-0000-0000197D0000}"/>
    <cellStyle name="Normal 21 3 2 3 2 2 4 3" xfId="25049" xr:uid="{00000000-0005-0000-0000-00001A7D0000}"/>
    <cellStyle name="Normal 21 3 2 3 2 2 5" xfId="25053" xr:uid="{00000000-0005-0000-0000-00001B7D0000}"/>
    <cellStyle name="Normal 21 3 2 3 2 2 5 2" xfId="25056" xr:uid="{00000000-0005-0000-0000-00001C7D0000}"/>
    <cellStyle name="Normal 21 3 2 3 2 2 6" xfId="25141" xr:uid="{00000000-0005-0000-0000-00001D7D0000}"/>
    <cellStyle name="Normal 21 3 2 3 2 2 7" xfId="25151" xr:uid="{00000000-0005-0000-0000-00001E7D0000}"/>
    <cellStyle name="Normal 21 3 2 3 2 3" xfId="15036" xr:uid="{00000000-0005-0000-0000-00001F7D0000}"/>
    <cellStyle name="Normal 21 3 2 3 2 3 2" xfId="15040" xr:uid="{00000000-0005-0000-0000-0000207D0000}"/>
    <cellStyle name="Normal 21 3 2 3 2 3 2 2" xfId="3165" xr:uid="{00000000-0005-0000-0000-0000217D0000}"/>
    <cellStyle name="Normal 21 3 2 3 2 3 2 2 2" xfId="1429" xr:uid="{00000000-0005-0000-0000-0000227D0000}"/>
    <cellStyle name="Normal 21 3 2 3 2 3 2 2 2 2" xfId="15042" xr:uid="{00000000-0005-0000-0000-0000237D0000}"/>
    <cellStyle name="Normal 21 3 2 3 2 3 2 2 3" xfId="15047" xr:uid="{00000000-0005-0000-0000-0000247D0000}"/>
    <cellStyle name="Normal 21 3 2 3 2 3 2 3" xfId="3171" xr:uid="{00000000-0005-0000-0000-0000257D0000}"/>
    <cellStyle name="Normal 21 3 2 3 2 3 2 3 2" xfId="3237" xr:uid="{00000000-0005-0000-0000-0000267D0000}"/>
    <cellStyle name="Normal 21 3 2 3 2 3 2 4" xfId="15050" xr:uid="{00000000-0005-0000-0000-0000277D0000}"/>
    <cellStyle name="Normal 21 3 2 3 2 3 3" xfId="15052" xr:uid="{00000000-0005-0000-0000-0000287D0000}"/>
    <cellStyle name="Normal 21 3 2 3 2 3 3 2" xfId="3190" xr:uid="{00000000-0005-0000-0000-0000297D0000}"/>
    <cellStyle name="Normal 21 3 2 3 2 3 3 2 2" xfId="15054" xr:uid="{00000000-0005-0000-0000-00002A7D0000}"/>
    <cellStyle name="Normal 21 3 2 3 2 3 3 3" xfId="8624" xr:uid="{00000000-0005-0000-0000-00002B7D0000}"/>
    <cellStyle name="Normal 21 3 2 3 2 3 4" xfId="15059" xr:uid="{00000000-0005-0000-0000-00002C7D0000}"/>
    <cellStyle name="Normal 21 3 2 3 2 3 4 2" xfId="15061" xr:uid="{00000000-0005-0000-0000-00002D7D0000}"/>
    <cellStyle name="Normal 21 3 2 3 2 3 5" xfId="10298" xr:uid="{00000000-0005-0000-0000-00002E7D0000}"/>
    <cellStyle name="Normal 21 3 2 3 2 4" xfId="15070" xr:uid="{00000000-0005-0000-0000-00002F7D0000}"/>
    <cellStyle name="Normal 21 3 2 3 2 4 2" xfId="6798" xr:uid="{00000000-0005-0000-0000-0000307D0000}"/>
    <cellStyle name="Normal 21 3 2 3 2 4 2 2" xfId="3303" xr:uid="{00000000-0005-0000-0000-0000317D0000}"/>
    <cellStyle name="Normal 21 3 2 3 2 4 2 2 2" xfId="10526" xr:uid="{00000000-0005-0000-0000-0000327D0000}"/>
    <cellStyle name="Normal 21 3 2 3 2 4 2 3" xfId="15073" xr:uid="{00000000-0005-0000-0000-0000337D0000}"/>
    <cellStyle name="Normal 21 3 2 3 2 4 3" xfId="6805" xr:uid="{00000000-0005-0000-0000-0000347D0000}"/>
    <cellStyle name="Normal 21 3 2 3 2 4 3 2" xfId="15079" xr:uid="{00000000-0005-0000-0000-0000357D0000}"/>
    <cellStyle name="Normal 21 3 2 3 2 4 4" xfId="15084" xr:uid="{00000000-0005-0000-0000-0000367D0000}"/>
    <cellStyle name="Normal 21 3 2 3 2 5" xfId="15094" xr:uid="{00000000-0005-0000-0000-0000377D0000}"/>
    <cellStyle name="Normal 21 3 2 3 2 5 2" xfId="6819" xr:uid="{00000000-0005-0000-0000-0000387D0000}"/>
    <cellStyle name="Normal 21 3 2 3 2 5 2 2" xfId="15096" xr:uid="{00000000-0005-0000-0000-0000397D0000}"/>
    <cellStyle name="Normal 21 3 2 3 2 5 3" xfId="15100" xr:uid="{00000000-0005-0000-0000-00003A7D0000}"/>
    <cellStyle name="Normal 21 3 2 3 2 6" xfId="15109" xr:uid="{00000000-0005-0000-0000-00003B7D0000}"/>
    <cellStyle name="Normal 21 3 2 3 2 6 2" xfId="15117" xr:uid="{00000000-0005-0000-0000-00003C7D0000}"/>
    <cellStyle name="Normal 21 3 2 3 2 7" xfId="15130" xr:uid="{00000000-0005-0000-0000-00003D7D0000}"/>
    <cellStyle name="Normal 21 3 2 3 2 8" xfId="15143" xr:uid="{00000000-0005-0000-0000-00003E7D0000}"/>
    <cellStyle name="Normal 21 3 2 3 3" xfId="6378" xr:uid="{00000000-0005-0000-0000-00003F7D0000}"/>
    <cellStyle name="Normal 21 3 2 3 3 2" xfId="36256" xr:uid="{00000000-0005-0000-0000-0000407D0000}"/>
    <cellStyle name="Normal 21 3 2 3 3 2 2" xfId="36257" xr:uid="{00000000-0005-0000-0000-0000417D0000}"/>
    <cellStyle name="Normal 21 3 2 3 3 2 2 2" xfId="36258" xr:uid="{00000000-0005-0000-0000-0000427D0000}"/>
    <cellStyle name="Normal 21 3 2 3 3 2 2 2 2" xfId="36259" xr:uid="{00000000-0005-0000-0000-0000437D0000}"/>
    <cellStyle name="Normal 21 3 2 3 3 2 2 2 2 2" xfId="36260" xr:uid="{00000000-0005-0000-0000-0000447D0000}"/>
    <cellStyle name="Normal 21 3 2 3 3 2 2 2 3" xfId="36261" xr:uid="{00000000-0005-0000-0000-0000457D0000}"/>
    <cellStyle name="Normal 21 3 2 3 3 2 2 3" xfId="36262" xr:uid="{00000000-0005-0000-0000-0000467D0000}"/>
    <cellStyle name="Normal 21 3 2 3 3 2 2 3 2" xfId="36263" xr:uid="{00000000-0005-0000-0000-0000477D0000}"/>
    <cellStyle name="Normal 21 3 2 3 3 2 2 4" xfId="36264" xr:uid="{00000000-0005-0000-0000-0000487D0000}"/>
    <cellStyle name="Normal 21 3 2 3 3 2 3" xfId="36265" xr:uid="{00000000-0005-0000-0000-0000497D0000}"/>
    <cellStyle name="Normal 21 3 2 3 3 2 3 2" xfId="36266" xr:uid="{00000000-0005-0000-0000-00004A7D0000}"/>
    <cellStyle name="Normal 21 3 2 3 3 2 3 2 2" xfId="36267" xr:uid="{00000000-0005-0000-0000-00004B7D0000}"/>
    <cellStyle name="Normal 21 3 2 3 3 2 3 3" xfId="36268" xr:uid="{00000000-0005-0000-0000-00004C7D0000}"/>
    <cellStyle name="Normal 21 3 2 3 3 2 4" xfId="30287" xr:uid="{00000000-0005-0000-0000-00004D7D0000}"/>
    <cellStyle name="Normal 21 3 2 3 3 2 4 2" xfId="35429" xr:uid="{00000000-0005-0000-0000-00004E7D0000}"/>
    <cellStyle name="Normal 21 3 2 3 3 2 5" xfId="36269" xr:uid="{00000000-0005-0000-0000-00004F7D0000}"/>
    <cellStyle name="Normal 21 3 2 3 3 3" xfId="15149" xr:uid="{00000000-0005-0000-0000-0000507D0000}"/>
    <cellStyle name="Normal 21 3 2 3 3 3 2" xfId="15151" xr:uid="{00000000-0005-0000-0000-0000517D0000}"/>
    <cellStyle name="Normal 21 3 2 3 3 3 2 2" xfId="275" xr:uid="{00000000-0005-0000-0000-0000527D0000}"/>
    <cellStyle name="Normal 21 3 2 3 3 3 2 2 2" xfId="8496" xr:uid="{00000000-0005-0000-0000-0000537D0000}"/>
    <cellStyle name="Normal 21 3 2 3 3 3 2 3" xfId="8499" xr:uid="{00000000-0005-0000-0000-0000547D0000}"/>
    <cellStyle name="Normal 21 3 2 3 3 3 3" xfId="15157" xr:uid="{00000000-0005-0000-0000-0000557D0000}"/>
    <cellStyle name="Normal 21 3 2 3 3 3 3 2" xfId="8554" xr:uid="{00000000-0005-0000-0000-0000567D0000}"/>
    <cellStyle name="Normal 21 3 2 3 3 3 4" xfId="15160" xr:uid="{00000000-0005-0000-0000-0000577D0000}"/>
    <cellStyle name="Normal 21 3 2 3 3 4" xfId="15166" xr:uid="{00000000-0005-0000-0000-0000587D0000}"/>
    <cellStyle name="Normal 21 3 2 3 3 4 2" xfId="1672" xr:uid="{00000000-0005-0000-0000-0000597D0000}"/>
    <cellStyle name="Normal 21 3 2 3 3 4 2 2" xfId="8679" xr:uid="{00000000-0005-0000-0000-00005A7D0000}"/>
    <cellStyle name="Normal 21 3 2 3 3 4 3" xfId="15168" xr:uid="{00000000-0005-0000-0000-00005B7D0000}"/>
    <cellStyle name="Normal 21 3 2 3 3 5" xfId="15176" xr:uid="{00000000-0005-0000-0000-00005C7D0000}"/>
    <cellStyle name="Normal 21 3 2 3 3 5 2" xfId="15178" xr:uid="{00000000-0005-0000-0000-00005D7D0000}"/>
    <cellStyle name="Normal 21 3 2 3 3 6" xfId="15187" xr:uid="{00000000-0005-0000-0000-00005E7D0000}"/>
    <cellStyle name="Normal 21 3 2 3 3 7" xfId="15193" xr:uid="{00000000-0005-0000-0000-00005F7D0000}"/>
    <cellStyle name="Normal 21 3 2 3 4" xfId="36270" xr:uid="{00000000-0005-0000-0000-0000607D0000}"/>
    <cellStyle name="Normal 21 3 2 3 4 2" xfId="36271" xr:uid="{00000000-0005-0000-0000-0000617D0000}"/>
    <cellStyle name="Normal 21 3 2 3 4 2 2" xfId="36272" xr:uid="{00000000-0005-0000-0000-0000627D0000}"/>
    <cellStyle name="Normal 21 3 2 3 4 2 2 2" xfId="36273" xr:uid="{00000000-0005-0000-0000-0000637D0000}"/>
    <cellStyle name="Normal 21 3 2 3 4 2 2 2 2" xfId="36274" xr:uid="{00000000-0005-0000-0000-0000647D0000}"/>
    <cellStyle name="Normal 21 3 2 3 4 2 2 3" xfId="36275" xr:uid="{00000000-0005-0000-0000-0000657D0000}"/>
    <cellStyle name="Normal 21 3 2 3 4 2 3" xfId="36276" xr:uid="{00000000-0005-0000-0000-0000667D0000}"/>
    <cellStyle name="Normal 21 3 2 3 4 2 3 2" xfId="299" xr:uid="{00000000-0005-0000-0000-0000677D0000}"/>
    <cellStyle name="Normal 21 3 2 3 4 2 4" xfId="36277" xr:uid="{00000000-0005-0000-0000-0000687D0000}"/>
    <cellStyle name="Normal 21 3 2 3 4 3" xfId="15196" xr:uid="{00000000-0005-0000-0000-0000697D0000}"/>
    <cellStyle name="Normal 21 3 2 3 4 3 2" xfId="15198" xr:uid="{00000000-0005-0000-0000-00006A7D0000}"/>
    <cellStyle name="Normal 21 3 2 3 4 3 2 2" xfId="8942" xr:uid="{00000000-0005-0000-0000-00006B7D0000}"/>
    <cellStyle name="Normal 21 3 2 3 4 3 3" xfId="15202" xr:uid="{00000000-0005-0000-0000-00006C7D0000}"/>
    <cellStyle name="Normal 21 3 2 3 4 4" xfId="15207" xr:uid="{00000000-0005-0000-0000-00006D7D0000}"/>
    <cellStyle name="Normal 21 3 2 3 4 4 2" xfId="15210" xr:uid="{00000000-0005-0000-0000-00006E7D0000}"/>
    <cellStyle name="Normal 21 3 2 3 4 5" xfId="15217" xr:uid="{00000000-0005-0000-0000-00006F7D0000}"/>
    <cellStyle name="Normal 21 3 2 3 5" xfId="29431" xr:uid="{00000000-0005-0000-0000-0000707D0000}"/>
    <cellStyle name="Normal 21 3 2 3 5 2" xfId="29433" xr:uid="{00000000-0005-0000-0000-0000717D0000}"/>
    <cellStyle name="Normal 21 3 2 3 5 2 2" xfId="29435" xr:uid="{00000000-0005-0000-0000-0000727D0000}"/>
    <cellStyle name="Normal 21 3 2 3 5 2 2 2" xfId="29437" xr:uid="{00000000-0005-0000-0000-0000737D0000}"/>
    <cellStyle name="Normal 21 3 2 3 5 2 3" xfId="29440" xr:uid="{00000000-0005-0000-0000-0000747D0000}"/>
    <cellStyle name="Normal 21 3 2 3 5 3" xfId="15225" xr:uid="{00000000-0005-0000-0000-0000757D0000}"/>
    <cellStyle name="Normal 21 3 2 3 5 3 2" xfId="15229" xr:uid="{00000000-0005-0000-0000-0000767D0000}"/>
    <cellStyle name="Normal 21 3 2 3 5 4" xfId="15237" xr:uid="{00000000-0005-0000-0000-0000777D0000}"/>
    <cellStyle name="Normal 21 3 2 3 6" xfId="1088" xr:uid="{00000000-0005-0000-0000-0000787D0000}"/>
    <cellStyle name="Normal 21 3 2 3 6 2" xfId="29443" xr:uid="{00000000-0005-0000-0000-0000797D0000}"/>
    <cellStyle name="Normal 21 3 2 3 6 2 2" xfId="29446" xr:uid="{00000000-0005-0000-0000-00007A7D0000}"/>
    <cellStyle name="Normal 21 3 2 3 6 3" xfId="15248" xr:uid="{00000000-0005-0000-0000-00007B7D0000}"/>
    <cellStyle name="Normal 21 3 2 3 7" xfId="118" xr:uid="{00000000-0005-0000-0000-00007C7D0000}"/>
    <cellStyle name="Normal 21 3 2 3 7 2" xfId="29450" xr:uid="{00000000-0005-0000-0000-00007D7D0000}"/>
    <cellStyle name="Normal 21 3 2 3 8" xfId="1094" xr:uid="{00000000-0005-0000-0000-00007E7D0000}"/>
    <cellStyle name="Normal 21 3 2 3 9" xfId="1104" xr:uid="{00000000-0005-0000-0000-00007F7D0000}"/>
    <cellStyle name="Normal 21 3 2 4" xfId="6381" xr:uid="{00000000-0005-0000-0000-0000807D0000}"/>
    <cellStyle name="Normal 21 3 2 4 2" xfId="6383" xr:uid="{00000000-0005-0000-0000-0000817D0000}"/>
    <cellStyle name="Normal 21 3 2 4 2 2" xfId="36278" xr:uid="{00000000-0005-0000-0000-0000827D0000}"/>
    <cellStyle name="Normal 21 3 2 4 2 2 2" xfId="24809" xr:uid="{00000000-0005-0000-0000-0000837D0000}"/>
    <cellStyle name="Normal 21 3 2 4 2 2 2 2" xfId="23585" xr:uid="{00000000-0005-0000-0000-0000847D0000}"/>
    <cellStyle name="Normal 21 3 2 4 2 2 2 2 2" xfId="23587" xr:uid="{00000000-0005-0000-0000-0000857D0000}"/>
    <cellStyle name="Normal 21 3 2 4 2 2 2 2 2 2" xfId="36279" xr:uid="{00000000-0005-0000-0000-0000867D0000}"/>
    <cellStyle name="Normal 21 3 2 4 2 2 2 2 3" xfId="36280" xr:uid="{00000000-0005-0000-0000-0000877D0000}"/>
    <cellStyle name="Normal 21 3 2 4 2 2 2 3" xfId="23589" xr:uid="{00000000-0005-0000-0000-0000887D0000}"/>
    <cellStyle name="Normal 21 3 2 4 2 2 2 3 2" xfId="36281" xr:uid="{00000000-0005-0000-0000-0000897D0000}"/>
    <cellStyle name="Normal 21 3 2 4 2 2 2 4" xfId="36282" xr:uid="{00000000-0005-0000-0000-00008A7D0000}"/>
    <cellStyle name="Normal 21 3 2 4 2 2 3" xfId="24812" xr:uid="{00000000-0005-0000-0000-00008B7D0000}"/>
    <cellStyle name="Normal 21 3 2 4 2 2 3 2" xfId="23599" xr:uid="{00000000-0005-0000-0000-00008C7D0000}"/>
    <cellStyle name="Normal 21 3 2 4 2 2 3 2 2" xfId="36283" xr:uid="{00000000-0005-0000-0000-00008D7D0000}"/>
    <cellStyle name="Normal 21 3 2 4 2 2 3 3" xfId="36284" xr:uid="{00000000-0005-0000-0000-00008E7D0000}"/>
    <cellStyle name="Normal 21 3 2 4 2 2 4" xfId="24816" xr:uid="{00000000-0005-0000-0000-00008F7D0000}"/>
    <cellStyle name="Normal 21 3 2 4 2 2 4 2" xfId="36285" xr:uid="{00000000-0005-0000-0000-0000907D0000}"/>
    <cellStyle name="Normal 21 3 2 4 2 2 5" xfId="24819" xr:uid="{00000000-0005-0000-0000-0000917D0000}"/>
    <cellStyle name="Normal 21 3 2 4 2 3" xfId="15365" xr:uid="{00000000-0005-0000-0000-0000927D0000}"/>
    <cellStyle name="Normal 21 3 2 4 2 3 2" xfId="15368" xr:uid="{00000000-0005-0000-0000-0000937D0000}"/>
    <cellStyle name="Normal 21 3 2 4 2 3 2 2" xfId="3744" xr:uid="{00000000-0005-0000-0000-0000947D0000}"/>
    <cellStyle name="Normal 21 3 2 4 2 3 2 2 2" xfId="3758" xr:uid="{00000000-0005-0000-0000-0000957D0000}"/>
    <cellStyle name="Normal 21 3 2 4 2 3 2 3" xfId="3762" xr:uid="{00000000-0005-0000-0000-0000967D0000}"/>
    <cellStyle name="Normal 21 3 2 4 2 3 3" xfId="15375" xr:uid="{00000000-0005-0000-0000-0000977D0000}"/>
    <cellStyle name="Normal 21 3 2 4 2 3 3 2" xfId="1914" xr:uid="{00000000-0005-0000-0000-0000987D0000}"/>
    <cellStyle name="Normal 21 3 2 4 2 3 4" xfId="15378" xr:uid="{00000000-0005-0000-0000-0000997D0000}"/>
    <cellStyle name="Normal 21 3 2 4 2 4" xfId="15383" xr:uid="{00000000-0005-0000-0000-00009A7D0000}"/>
    <cellStyle name="Normal 21 3 2 4 2 4 2" xfId="15385" xr:uid="{00000000-0005-0000-0000-00009B7D0000}"/>
    <cellStyle name="Normal 21 3 2 4 2 4 2 2" xfId="3797" xr:uid="{00000000-0005-0000-0000-00009C7D0000}"/>
    <cellStyle name="Normal 21 3 2 4 2 4 3" xfId="15388" xr:uid="{00000000-0005-0000-0000-00009D7D0000}"/>
    <cellStyle name="Normal 21 3 2 4 2 5" xfId="15391" xr:uid="{00000000-0005-0000-0000-00009E7D0000}"/>
    <cellStyle name="Normal 21 3 2 4 2 5 2" xfId="15393" xr:uid="{00000000-0005-0000-0000-00009F7D0000}"/>
    <cellStyle name="Normal 21 3 2 4 2 6" xfId="15399" xr:uid="{00000000-0005-0000-0000-0000A07D0000}"/>
    <cellStyle name="Normal 21 3 2 4 2 7" xfId="15405" xr:uid="{00000000-0005-0000-0000-0000A17D0000}"/>
    <cellStyle name="Normal 21 3 2 4 3" xfId="36286" xr:uid="{00000000-0005-0000-0000-0000A27D0000}"/>
    <cellStyle name="Normal 21 3 2 4 3 2" xfId="1838" xr:uid="{00000000-0005-0000-0000-0000A37D0000}"/>
    <cellStyle name="Normal 21 3 2 4 3 2 2" xfId="2786" xr:uid="{00000000-0005-0000-0000-0000A47D0000}"/>
    <cellStyle name="Normal 21 3 2 4 3 2 2 2" xfId="23670" xr:uid="{00000000-0005-0000-0000-0000A57D0000}"/>
    <cellStyle name="Normal 21 3 2 4 3 2 2 2 2" xfId="36287" xr:uid="{00000000-0005-0000-0000-0000A67D0000}"/>
    <cellStyle name="Normal 21 3 2 4 3 2 2 3" xfId="29140" xr:uid="{00000000-0005-0000-0000-0000A77D0000}"/>
    <cellStyle name="Normal 21 3 2 4 3 2 3" xfId="36288" xr:uid="{00000000-0005-0000-0000-0000A87D0000}"/>
    <cellStyle name="Normal 21 3 2 4 3 2 3 2" xfId="36289" xr:uid="{00000000-0005-0000-0000-0000A97D0000}"/>
    <cellStyle name="Normal 21 3 2 4 3 2 4" xfId="36290" xr:uid="{00000000-0005-0000-0000-0000AA7D0000}"/>
    <cellStyle name="Normal 21 3 2 4 3 3" xfId="15413" xr:uid="{00000000-0005-0000-0000-0000AB7D0000}"/>
    <cellStyle name="Normal 21 3 2 4 3 3 2" xfId="15415" xr:uid="{00000000-0005-0000-0000-0000AC7D0000}"/>
    <cellStyle name="Normal 21 3 2 4 3 3 2 2" xfId="3885" xr:uid="{00000000-0005-0000-0000-0000AD7D0000}"/>
    <cellStyle name="Normal 21 3 2 4 3 3 3" xfId="15419" xr:uid="{00000000-0005-0000-0000-0000AE7D0000}"/>
    <cellStyle name="Normal 21 3 2 4 3 4" xfId="15423" xr:uid="{00000000-0005-0000-0000-0000AF7D0000}"/>
    <cellStyle name="Normal 21 3 2 4 3 4 2" xfId="15425" xr:uid="{00000000-0005-0000-0000-0000B07D0000}"/>
    <cellStyle name="Normal 21 3 2 4 3 5" xfId="15431" xr:uid="{00000000-0005-0000-0000-0000B17D0000}"/>
    <cellStyle name="Normal 21 3 2 4 4" xfId="36291" xr:uid="{00000000-0005-0000-0000-0000B27D0000}"/>
    <cellStyle name="Normal 21 3 2 4 4 2" xfId="36292" xr:uid="{00000000-0005-0000-0000-0000B37D0000}"/>
    <cellStyle name="Normal 21 3 2 4 4 2 2" xfId="36293" xr:uid="{00000000-0005-0000-0000-0000B47D0000}"/>
    <cellStyle name="Normal 21 3 2 4 4 2 2 2" xfId="36294" xr:uid="{00000000-0005-0000-0000-0000B57D0000}"/>
    <cellStyle name="Normal 21 3 2 4 4 2 3" xfId="36295" xr:uid="{00000000-0005-0000-0000-0000B67D0000}"/>
    <cellStyle name="Normal 21 3 2 4 4 3" xfId="15437" xr:uid="{00000000-0005-0000-0000-0000B77D0000}"/>
    <cellStyle name="Normal 21 3 2 4 4 3 2" xfId="15439" xr:uid="{00000000-0005-0000-0000-0000B87D0000}"/>
    <cellStyle name="Normal 21 3 2 4 4 4" xfId="15444" xr:uid="{00000000-0005-0000-0000-0000B97D0000}"/>
    <cellStyle name="Normal 21 3 2 4 5" xfId="29455" xr:uid="{00000000-0005-0000-0000-0000BA7D0000}"/>
    <cellStyle name="Normal 21 3 2 4 5 2" xfId="29457" xr:uid="{00000000-0005-0000-0000-0000BB7D0000}"/>
    <cellStyle name="Normal 21 3 2 4 5 2 2" xfId="29459" xr:uid="{00000000-0005-0000-0000-0000BC7D0000}"/>
    <cellStyle name="Normal 21 3 2 4 5 3" xfId="15452" xr:uid="{00000000-0005-0000-0000-0000BD7D0000}"/>
    <cellStyle name="Normal 21 3 2 4 6" xfId="29463" xr:uid="{00000000-0005-0000-0000-0000BE7D0000}"/>
    <cellStyle name="Normal 21 3 2 4 6 2" xfId="29465" xr:uid="{00000000-0005-0000-0000-0000BF7D0000}"/>
    <cellStyle name="Normal 21 3 2 4 7" xfId="29469" xr:uid="{00000000-0005-0000-0000-0000C07D0000}"/>
    <cellStyle name="Normal 21 3 2 4 8" xfId="29472" xr:uid="{00000000-0005-0000-0000-0000C17D0000}"/>
    <cellStyle name="Normal 21 3 2 5" xfId="6385" xr:uid="{00000000-0005-0000-0000-0000C27D0000}"/>
    <cellStyle name="Normal 21 3 2 5 2" xfId="22354" xr:uid="{00000000-0005-0000-0000-0000C37D0000}"/>
    <cellStyle name="Normal 21 3 2 5 2 2" xfId="36296" xr:uid="{00000000-0005-0000-0000-0000C47D0000}"/>
    <cellStyle name="Normal 21 3 2 5 2 2 2" xfId="36297" xr:uid="{00000000-0005-0000-0000-0000C57D0000}"/>
    <cellStyle name="Normal 21 3 2 5 2 2 2 2" xfId="23807" xr:uid="{00000000-0005-0000-0000-0000C67D0000}"/>
    <cellStyle name="Normal 21 3 2 5 2 2 2 2 2" xfId="1704" xr:uid="{00000000-0005-0000-0000-0000C77D0000}"/>
    <cellStyle name="Normal 21 3 2 5 2 2 2 3" xfId="36298" xr:uid="{00000000-0005-0000-0000-0000C87D0000}"/>
    <cellStyle name="Normal 21 3 2 5 2 2 3" xfId="36299" xr:uid="{00000000-0005-0000-0000-0000C97D0000}"/>
    <cellStyle name="Normal 21 3 2 5 2 2 3 2" xfId="23276" xr:uid="{00000000-0005-0000-0000-0000CA7D0000}"/>
    <cellStyle name="Normal 21 3 2 5 2 2 4" xfId="36300" xr:uid="{00000000-0005-0000-0000-0000CB7D0000}"/>
    <cellStyle name="Normal 21 3 2 5 2 3" xfId="15529" xr:uid="{00000000-0005-0000-0000-0000CC7D0000}"/>
    <cellStyle name="Normal 21 3 2 5 2 3 2" xfId="15532" xr:uid="{00000000-0005-0000-0000-0000CD7D0000}"/>
    <cellStyle name="Normal 21 3 2 5 2 3 2 2" xfId="4053" xr:uid="{00000000-0005-0000-0000-0000CE7D0000}"/>
    <cellStyle name="Normal 21 3 2 5 2 3 3" xfId="15536" xr:uid="{00000000-0005-0000-0000-0000CF7D0000}"/>
    <cellStyle name="Normal 21 3 2 5 2 4" xfId="15541" xr:uid="{00000000-0005-0000-0000-0000D07D0000}"/>
    <cellStyle name="Normal 21 3 2 5 2 4 2" xfId="15543" xr:uid="{00000000-0005-0000-0000-0000D17D0000}"/>
    <cellStyle name="Normal 21 3 2 5 2 5" xfId="15548" xr:uid="{00000000-0005-0000-0000-0000D27D0000}"/>
    <cellStyle name="Normal 21 3 2 5 3" xfId="9680" xr:uid="{00000000-0005-0000-0000-0000D37D0000}"/>
    <cellStyle name="Normal 21 3 2 5 3 2" xfId="36301" xr:uid="{00000000-0005-0000-0000-0000D47D0000}"/>
    <cellStyle name="Normal 21 3 2 5 3 2 2" xfId="34862" xr:uid="{00000000-0005-0000-0000-0000D57D0000}"/>
    <cellStyle name="Normal 21 3 2 5 3 2 2 2" xfId="35468" xr:uid="{00000000-0005-0000-0000-0000D67D0000}"/>
    <cellStyle name="Normal 21 3 2 5 3 2 3" xfId="34866" xr:uid="{00000000-0005-0000-0000-0000D77D0000}"/>
    <cellStyle name="Normal 21 3 2 5 3 3" xfId="15555" xr:uid="{00000000-0005-0000-0000-0000D87D0000}"/>
    <cellStyle name="Normal 21 3 2 5 3 3 2" xfId="15557" xr:uid="{00000000-0005-0000-0000-0000D97D0000}"/>
    <cellStyle name="Normal 21 3 2 5 3 4" xfId="15562" xr:uid="{00000000-0005-0000-0000-0000DA7D0000}"/>
    <cellStyle name="Normal 21 3 2 5 4" xfId="36302" xr:uid="{00000000-0005-0000-0000-0000DB7D0000}"/>
    <cellStyle name="Normal 21 3 2 5 4 2" xfId="36304" xr:uid="{00000000-0005-0000-0000-0000DC7D0000}"/>
    <cellStyle name="Normal 21 3 2 5 4 2 2" xfId="35201" xr:uid="{00000000-0005-0000-0000-0000DD7D0000}"/>
    <cellStyle name="Normal 21 3 2 5 4 3" xfId="15567" xr:uid="{00000000-0005-0000-0000-0000DE7D0000}"/>
    <cellStyle name="Normal 21 3 2 5 5" xfId="29475" xr:uid="{00000000-0005-0000-0000-0000DF7D0000}"/>
    <cellStyle name="Normal 21 3 2 5 5 2" xfId="29477" xr:uid="{00000000-0005-0000-0000-0000E07D0000}"/>
    <cellStyle name="Normal 21 3 2 5 6" xfId="9822" xr:uid="{00000000-0005-0000-0000-0000E17D0000}"/>
    <cellStyle name="Normal 21 3 2 5 7" xfId="9831" xr:uid="{00000000-0005-0000-0000-0000E27D0000}"/>
    <cellStyle name="Normal 21 3 2 6" xfId="36305" xr:uid="{00000000-0005-0000-0000-0000E37D0000}"/>
    <cellStyle name="Normal 21 3 2 6 2" xfId="36306" xr:uid="{00000000-0005-0000-0000-0000E47D0000}"/>
    <cellStyle name="Normal 21 3 2 6 2 2" xfId="36307" xr:uid="{00000000-0005-0000-0000-0000E57D0000}"/>
    <cellStyle name="Normal 21 3 2 6 2 2 2" xfId="16127" xr:uid="{00000000-0005-0000-0000-0000E67D0000}"/>
    <cellStyle name="Normal 21 3 2 6 2 2 2 2" xfId="16129" xr:uid="{00000000-0005-0000-0000-0000E77D0000}"/>
    <cellStyle name="Normal 21 3 2 6 2 2 3" xfId="16133" xr:uid="{00000000-0005-0000-0000-0000E87D0000}"/>
    <cellStyle name="Normal 21 3 2 6 2 3" xfId="15603" xr:uid="{00000000-0005-0000-0000-0000E97D0000}"/>
    <cellStyle name="Normal 21 3 2 6 2 3 2" xfId="15606" xr:uid="{00000000-0005-0000-0000-0000EA7D0000}"/>
    <cellStyle name="Normal 21 3 2 6 2 4" xfId="15614" xr:uid="{00000000-0005-0000-0000-0000EB7D0000}"/>
    <cellStyle name="Normal 21 3 2 6 3" xfId="36308" xr:uid="{00000000-0005-0000-0000-0000EC7D0000}"/>
    <cellStyle name="Normal 21 3 2 6 3 2" xfId="36309" xr:uid="{00000000-0005-0000-0000-0000ED7D0000}"/>
    <cellStyle name="Normal 21 3 2 6 3 2 2" xfId="16563" xr:uid="{00000000-0005-0000-0000-0000EE7D0000}"/>
    <cellStyle name="Normal 21 3 2 6 3 3" xfId="15620" xr:uid="{00000000-0005-0000-0000-0000EF7D0000}"/>
    <cellStyle name="Normal 21 3 2 6 4" xfId="36310" xr:uid="{00000000-0005-0000-0000-0000F07D0000}"/>
    <cellStyle name="Normal 21 3 2 6 4 2" xfId="20276" xr:uid="{00000000-0005-0000-0000-0000F17D0000}"/>
    <cellStyle name="Normal 21 3 2 6 5" xfId="18173" xr:uid="{00000000-0005-0000-0000-0000F27D0000}"/>
    <cellStyle name="Normal 21 3 2 7" xfId="36311" xr:uid="{00000000-0005-0000-0000-0000F37D0000}"/>
    <cellStyle name="Normal 21 3 2 7 2" xfId="36312" xr:uid="{00000000-0005-0000-0000-0000F47D0000}"/>
    <cellStyle name="Normal 21 3 2 7 2 2" xfId="36313" xr:uid="{00000000-0005-0000-0000-0000F57D0000}"/>
    <cellStyle name="Normal 21 3 2 7 2 2 2" xfId="36314" xr:uid="{00000000-0005-0000-0000-0000F67D0000}"/>
    <cellStyle name="Normal 21 3 2 7 2 3" xfId="15647" xr:uid="{00000000-0005-0000-0000-0000F77D0000}"/>
    <cellStyle name="Normal 21 3 2 7 3" xfId="36315" xr:uid="{00000000-0005-0000-0000-0000F87D0000}"/>
    <cellStyle name="Normal 21 3 2 7 3 2" xfId="36316" xr:uid="{00000000-0005-0000-0000-0000F97D0000}"/>
    <cellStyle name="Normal 21 3 2 7 4" xfId="36317" xr:uid="{00000000-0005-0000-0000-0000FA7D0000}"/>
    <cellStyle name="Normal 21 3 2 8" xfId="16063" xr:uid="{00000000-0005-0000-0000-0000FB7D0000}"/>
    <cellStyle name="Normal 21 3 2 8 2" xfId="16065" xr:uid="{00000000-0005-0000-0000-0000FC7D0000}"/>
    <cellStyle name="Normal 21 3 2 8 2 2" xfId="36318" xr:uid="{00000000-0005-0000-0000-0000FD7D0000}"/>
    <cellStyle name="Normal 21 3 2 8 3" xfId="36319" xr:uid="{00000000-0005-0000-0000-0000FE7D0000}"/>
    <cellStyle name="Normal 21 3 2 9" xfId="10865" xr:uid="{00000000-0005-0000-0000-0000FF7D0000}"/>
    <cellStyle name="Normal 21 3 2 9 2" xfId="33390" xr:uid="{00000000-0005-0000-0000-0000007E0000}"/>
    <cellStyle name="Normal 21 3 3" xfId="32811" xr:uid="{00000000-0005-0000-0000-0000017E0000}"/>
    <cellStyle name="Normal 21 3 3 10" xfId="36321" xr:uid="{00000000-0005-0000-0000-0000027E0000}"/>
    <cellStyle name="Normal 21 3 3 2" xfId="25188" xr:uid="{00000000-0005-0000-0000-0000037E0000}"/>
    <cellStyle name="Normal 21 3 3 2 2" xfId="36322" xr:uid="{00000000-0005-0000-0000-0000047E0000}"/>
    <cellStyle name="Normal 21 3 3 2 2 2" xfId="36323" xr:uid="{00000000-0005-0000-0000-0000057E0000}"/>
    <cellStyle name="Normal 21 3 3 2 2 2 2" xfId="36324" xr:uid="{00000000-0005-0000-0000-0000067E0000}"/>
    <cellStyle name="Normal 21 3 3 2 2 2 2 2" xfId="36325" xr:uid="{00000000-0005-0000-0000-0000077E0000}"/>
    <cellStyle name="Normal 21 3 3 2 2 2 2 2 2" xfId="36326" xr:uid="{00000000-0005-0000-0000-0000087E0000}"/>
    <cellStyle name="Normal 21 3 3 2 2 2 2 2 2 2" xfId="36327" xr:uid="{00000000-0005-0000-0000-0000097E0000}"/>
    <cellStyle name="Normal 21 3 3 2 2 2 2 2 2 2 2" xfId="31500" xr:uid="{00000000-0005-0000-0000-00000A7E0000}"/>
    <cellStyle name="Normal 21 3 3 2 2 2 2 2 2 3" xfId="36328" xr:uid="{00000000-0005-0000-0000-00000B7E0000}"/>
    <cellStyle name="Normal 21 3 3 2 2 2 2 2 3" xfId="36329" xr:uid="{00000000-0005-0000-0000-00000C7E0000}"/>
    <cellStyle name="Normal 21 3 3 2 2 2 2 2 3 2" xfId="36330" xr:uid="{00000000-0005-0000-0000-00000D7E0000}"/>
    <cellStyle name="Normal 21 3 3 2 2 2 2 2 4" xfId="14869" xr:uid="{00000000-0005-0000-0000-00000E7E0000}"/>
    <cellStyle name="Normal 21 3 3 2 2 2 2 3" xfId="23026" xr:uid="{00000000-0005-0000-0000-00000F7E0000}"/>
    <cellStyle name="Normal 21 3 3 2 2 2 2 3 2" xfId="36331" xr:uid="{00000000-0005-0000-0000-0000107E0000}"/>
    <cellStyle name="Normal 21 3 3 2 2 2 2 3 2 2" xfId="36332" xr:uid="{00000000-0005-0000-0000-0000117E0000}"/>
    <cellStyle name="Normal 21 3 3 2 2 2 2 3 3" xfId="36333" xr:uid="{00000000-0005-0000-0000-0000127E0000}"/>
    <cellStyle name="Normal 21 3 3 2 2 2 2 4" xfId="36334" xr:uid="{00000000-0005-0000-0000-0000137E0000}"/>
    <cellStyle name="Normal 21 3 3 2 2 2 2 4 2" xfId="26210" xr:uid="{00000000-0005-0000-0000-0000147E0000}"/>
    <cellStyle name="Normal 21 3 3 2 2 2 2 5" xfId="36335" xr:uid="{00000000-0005-0000-0000-0000157E0000}"/>
    <cellStyle name="Normal 21 3 3 2 2 2 3" xfId="36336" xr:uid="{00000000-0005-0000-0000-0000167E0000}"/>
    <cellStyle name="Normal 21 3 3 2 2 2 3 2" xfId="36337" xr:uid="{00000000-0005-0000-0000-0000177E0000}"/>
    <cellStyle name="Normal 21 3 3 2 2 2 3 2 2" xfId="17835" xr:uid="{00000000-0005-0000-0000-0000187E0000}"/>
    <cellStyle name="Normal 21 3 3 2 2 2 3 2 2 2" xfId="36338" xr:uid="{00000000-0005-0000-0000-0000197E0000}"/>
    <cellStyle name="Normal 21 3 3 2 2 2 3 2 3" xfId="17838" xr:uid="{00000000-0005-0000-0000-00001A7E0000}"/>
    <cellStyle name="Normal 21 3 3 2 2 2 3 3" xfId="36339" xr:uid="{00000000-0005-0000-0000-00001B7E0000}"/>
    <cellStyle name="Normal 21 3 3 2 2 2 3 3 2" xfId="17926" xr:uid="{00000000-0005-0000-0000-00001C7E0000}"/>
    <cellStyle name="Normal 21 3 3 2 2 2 3 4" xfId="36340" xr:uid="{00000000-0005-0000-0000-00001D7E0000}"/>
    <cellStyle name="Normal 21 3 3 2 2 2 4" xfId="28656" xr:uid="{00000000-0005-0000-0000-00001E7E0000}"/>
    <cellStyle name="Normal 21 3 3 2 2 2 4 2" xfId="28659" xr:uid="{00000000-0005-0000-0000-00001F7E0000}"/>
    <cellStyle name="Normal 21 3 3 2 2 2 4 2 2" xfId="24531" xr:uid="{00000000-0005-0000-0000-0000207E0000}"/>
    <cellStyle name="Normal 21 3 3 2 2 2 4 3" xfId="28661" xr:uid="{00000000-0005-0000-0000-0000217E0000}"/>
    <cellStyle name="Normal 21 3 3 2 2 2 5" xfId="28664" xr:uid="{00000000-0005-0000-0000-0000227E0000}"/>
    <cellStyle name="Normal 21 3 3 2 2 2 5 2" xfId="28666" xr:uid="{00000000-0005-0000-0000-0000237E0000}"/>
    <cellStyle name="Normal 21 3 3 2 2 2 6" xfId="28669" xr:uid="{00000000-0005-0000-0000-0000247E0000}"/>
    <cellStyle name="Normal 21 3 3 2 2 2 7" xfId="36341" xr:uid="{00000000-0005-0000-0000-0000257E0000}"/>
    <cellStyle name="Normal 21 3 3 2 2 3" xfId="36342" xr:uid="{00000000-0005-0000-0000-0000267E0000}"/>
    <cellStyle name="Normal 21 3 3 2 2 3 2" xfId="24538" xr:uid="{00000000-0005-0000-0000-0000277E0000}"/>
    <cellStyle name="Normal 21 3 3 2 2 3 2 2" xfId="36343" xr:uid="{00000000-0005-0000-0000-0000287E0000}"/>
    <cellStyle name="Normal 21 3 3 2 2 3 2 2 2" xfId="3705" xr:uid="{00000000-0005-0000-0000-0000297E0000}"/>
    <cellStyle name="Normal 21 3 3 2 2 3 2 2 2 2" xfId="3710" xr:uid="{00000000-0005-0000-0000-00002A7E0000}"/>
    <cellStyle name="Normal 21 3 3 2 2 3 2 2 3" xfId="3853" xr:uid="{00000000-0005-0000-0000-00002B7E0000}"/>
    <cellStyle name="Normal 21 3 3 2 2 3 2 3" xfId="36344" xr:uid="{00000000-0005-0000-0000-00002C7E0000}"/>
    <cellStyle name="Normal 21 3 3 2 2 3 2 3 2" xfId="812" xr:uid="{00000000-0005-0000-0000-00002D7E0000}"/>
    <cellStyle name="Normal 21 3 3 2 2 3 2 4" xfId="36345" xr:uid="{00000000-0005-0000-0000-00002E7E0000}"/>
    <cellStyle name="Normal 21 3 3 2 2 3 3" xfId="24541" xr:uid="{00000000-0005-0000-0000-00002F7E0000}"/>
    <cellStyle name="Normal 21 3 3 2 2 3 3 2" xfId="32448" xr:uid="{00000000-0005-0000-0000-0000307E0000}"/>
    <cellStyle name="Normal 21 3 3 2 2 3 3 2 2" xfId="5025" xr:uid="{00000000-0005-0000-0000-0000317E0000}"/>
    <cellStyle name="Normal 21 3 3 2 2 3 3 3" xfId="8897" xr:uid="{00000000-0005-0000-0000-0000327E0000}"/>
    <cellStyle name="Normal 21 3 3 2 2 3 4" xfId="24546" xr:uid="{00000000-0005-0000-0000-0000337E0000}"/>
    <cellStyle name="Normal 21 3 3 2 2 3 4 2" xfId="28671" xr:uid="{00000000-0005-0000-0000-0000347E0000}"/>
    <cellStyle name="Normal 21 3 3 2 2 3 5" xfId="14001" xr:uid="{00000000-0005-0000-0000-0000357E0000}"/>
    <cellStyle name="Normal 21 3 3 2 2 4" xfId="33422" xr:uid="{00000000-0005-0000-0000-0000367E0000}"/>
    <cellStyle name="Normal 21 3 3 2 2 4 2" xfId="24591" xr:uid="{00000000-0005-0000-0000-0000377E0000}"/>
    <cellStyle name="Normal 21 3 3 2 2 4 2 2" xfId="36346" xr:uid="{00000000-0005-0000-0000-0000387E0000}"/>
    <cellStyle name="Normal 21 3 3 2 2 4 2 2 2" xfId="2696" xr:uid="{00000000-0005-0000-0000-0000397E0000}"/>
    <cellStyle name="Normal 21 3 3 2 2 4 2 3" xfId="36347" xr:uid="{00000000-0005-0000-0000-00003A7E0000}"/>
    <cellStyle name="Normal 21 3 3 2 2 4 3" xfId="24594" xr:uid="{00000000-0005-0000-0000-00003B7E0000}"/>
    <cellStyle name="Normal 21 3 3 2 2 4 3 2" xfId="32884" xr:uid="{00000000-0005-0000-0000-00003C7E0000}"/>
    <cellStyle name="Normal 21 3 3 2 2 4 4" xfId="24600" xr:uid="{00000000-0005-0000-0000-00003D7E0000}"/>
    <cellStyle name="Normal 21 3 3 2 2 5" xfId="36348" xr:uid="{00000000-0005-0000-0000-00003E7E0000}"/>
    <cellStyle name="Normal 21 3 3 2 2 5 2" xfId="36349" xr:uid="{00000000-0005-0000-0000-00003F7E0000}"/>
    <cellStyle name="Normal 21 3 3 2 2 5 2 2" xfId="36350" xr:uid="{00000000-0005-0000-0000-0000407E0000}"/>
    <cellStyle name="Normal 21 3 3 2 2 5 3" xfId="34795" xr:uid="{00000000-0005-0000-0000-0000417E0000}"/>
    <cellStyle name="Normal 21 3 3 2 2 6" xfId="21091" xr:uid="{00000000-0005-0000-0000-0000427E0000}"/>
    <cellStyle name="Normal 21 3 3 2 2 6 2" xfId="21093" xr:uid="{00000000-0005-0000-0000-0000437E0000}"/>
    <cellStyle name="Normal 21 3 3 2 2 7" xfId="21095" xr:uid="{00000000-0005-0000-0000-0000447E0000}"/>
    <cellStyle name="Normal 21 3 3 2 2 8" xfId="16270" xr:uid="{00000000-0005-0000-0000-0000457E0000}"/>
    <cellStyle name="Normal 21 3 3 2 3" xfId="36351" xr:uid="{00000000-0005-0000-0000-0000467E0000}"/>
    <cellStyle name="Normal 21 3 3 2 3 2" xfId="36352" xr:uid="{00000000-0005-0000-0000-0000477E0000}"/>
    <cellStyle name="Normal 21 3 3 2 3 2 2" xfId="36353" xr:uid="{00000000-0005-0000-0000-0000487E0000}"/>
    <cellStyle name="Normal 21 3 3 2 3 2 2 2" xfId="36354" xr:uid="{00000000-0005-0000-0000-0000497E0000}"/>
    <cellStyle name="Normal 21 3 3 2 3 2 2 2 2" xfId="4669" xr:uid="{00000000-0005-0000-0000-00004A7E0000}"/>
    <cellStyle name="Normal 21 3 3 2 3 2 2 2 2 2" xfId="7278" xr:uid="{00000000-0005-0000-0000-00004B7E0000}"/>
    <cellStyle name="Normal 21 3 3 2 3 2 2 2 3" xfId="7637" xr:uid="{00000000-0005-0000-0000-00004C7E0000}"/>
    <cellStyle name="Normal 21 3 3 2 3 2 2 3" xfId="36355" xr:uid="{00000000-0005-0000-0000-00004D7E0000}"/>
    <cellStyle name="Normal 21 3 3 2 3 2 2 3 2" xfId="5135" xr:uid="{00000000-0005-0000-0000-00004E7E0000}"/>
    <cellStyle name="Normal 21 3 3 2 3 2 2 4" xfId="36356" xr:uid="{00000000-0005-0000-0000-00004F7E0000}"/>
    <cellStyle name="Normal 21 3 3 2 3 2 3" xfId="36357" xr:uid="{00000000-0005-0000-0000-0000507E0000}"/>
    <cellStyle name="Normal 21 3 3 2 3 2 3 2" xfId="36358" xr:uid="{00000000-0005-0000-0000-0000517E0000}"/>
    <cellStyle name="Normal 21 3 3 2 3 2 3 2 2" xfId="9004" xr:uid="{00000000-0005-0000-0000-0000527E0000}"/>
    <cellStyle name="Normal 21 3 3 2 3 2 3 3" xfId="36359" xr:uid="{00000000-0005-0000-0000-0000537E0000}"/>
    <cellStyle name="Normal 21 3 3 2 3 2 4" xfId="28698" xr:uid="{00000000-0005-0000-0000-0000547E0000}"/>
    <cellStyle name="Normal 21 3 3 2 3 2 4 2" xfId="28700" xr:uid="{00000000-0005-0000-0000-0000557E0000}"/>
    <cellStyle name="Normal 21 3 3 2 3 2 5" xfId="28702" xr:uid="{00000000-0005-0000-0000-0000567E0000}"/>
    <cellStyle name="Normal 21 3 3 2 3 3" xfId="36360" xr:uid="{00000000-0005-0000-0000-0000577E0000}"/>
    <cellStyle name="Normal 21 3 3 2 3 3 2" xfId="24728" xr:uid="{00000000-0005-0000-0000-0000587E0000}"/>
    <cellStyle name="Normal 21 3 3 2 3 3 2 2" xfId="10550" xr:uid="{00000000-0005-0000-0000-0000597E0000}"/>
    <cellStyle name="Normal 21 3 3 2 3 3 2 2 2" xfId="10553" xr:uid="{00000000-0005-0000-0000-00005A7E0000}"/>
    <cellStyle name="Normal 21 3 3 2 3 3 2 3" xfId="10559" xr:uid="{00000000-0005-0000-0000-00005B7E0000}"/>
    <cellStyle name="Normal 21 3 3 2 3 3 3" xfId="24731" xr:uid="{00000000-0005-0000-0000-00005C7E0000}"/>
    <cellStyle name="Normal 21 3 3 2 3 3 3 2" xfId="10688" xr:uid="{00000000-0005-0000-0000-00005D7E0000}"/>
    <cellStyle name="Normal 21 3 3 2 3 3 4" xfId="24735" xr:uid="{00000000-0005-0000-0000-00005E7E0000}"/>
    <cellStyle name="Normal 21 3 3 2 3 4" xfId="36361" xr:uid="{00000000-0005-0000-0000-00005F7E0000}"/>
    <cellStyle name="Normal 21 3 3 2 3 4 2" xfId="24775" xr:uid="{00000000-0005-0000-0000-0000607E0000}"/>
    <cellStyle name="Normal 21 3 3 2 3 4 2 2" xfId="10888" xr:uid="{00000000-0005-0000-0000-0000617E0000}"/>
    <cellStyle name="Normal 21 3 3 2 3 4 3" xfId="24778" xr:uid="{00000000-0005-0000-0000-0000627E0000}"/>
    <cellStyle name="Normal 21 3 3 2 3 5" xfId="36362" xr:uid="{00000000-0005-0000-0000-0000637E0000}"/>
    <cellStyle name="Normal 21 3 3 2 3 5 2" xfId="3998" xr:uid="{00000000-0005-0000-0000-0000647E0000}"/>
    <cellStyle name="Normal 21 3 3 2 3 6" xfId="21098" xr:uid="{00000000-0005-0000-0000-0000657E0000}"/>
    <cellStyle name="Normal 21 3 3 2 3 7" xfId="36363" xr:uid="{00000000-0005-0000-0000-0000667E0000}"/>
    <cellStyle name="Normal 21 3 3 2 4" xfId="36364" xr:uid="{00000000-0005-0000-0000-0000677E0000}"/>
    <cellStyle name="Normal 21 3 3 2 4 2" xfId="187" xr:uid="{00000000-0005-0000-0000-0000687E0000}"/>
    <cellStyle name="Normal 21 3 3 2 4 2 2" xfId="675" xr:uid="{00000000-0005-0000-0000-0000697E0000}"/>
    <cellStyle name="Normal 21 3 3 2 4 2 2 2" xfId="1383" xr:uid="{00000000-0005-0000-0000-00006A7E0000}"/>
    <cellStyle name="Normal 21 3 3 2 4 2 2 2 2" xfId="36365" xr:uid="{00000000-0005-0000-0000-00006B7E0000}"/>
    <cellStyle name="Normal 21 3 3 2 4 2 2 3" xfId="1386" xr:uid="{00000000-0005-0000-0000-00006C7E0000}"/>
    <cellStyle name="Normal 21 3 3 2 4 2 3" xfId="1411" xr:uid="{00000000-0005-0000-0000-00006D7E0000}"/>
    <cellStyle name="Normal 21 3 3 2 4 2 3 2" xfId="145" xr:uid="{00000000-0005-0000-0000-00006E7E0000}"/>
    <cellStyle name="Normal 21 3 3 2 4 2 4" xfId="1311" xr:uid="{00000000-0005-0000-0000-00006F7E0000}"/>
    <cellStyle name="Normal 21 3 3 2 4 3" xfId="36366" xr:uid="{00000000-0005-0000-0000-0000707E0000}"/>
    <cellStyle name="Normal 21 3 3 2 4 3 2" xfId="24903" xr:uid="{00000000-0005-0000-0000-0000717E0000}"/>
    <cellStyle name="Normal 21 3 3 2 4 3 2 2" xfId="11259" xr:uid="{00000000-0005-0000-0000-0000727E0000}"/>
    <cellStyle name="Normal 21 3 3 2 4 3 3" xfId="24906" xr:uid="{00000000-0005-0000-0000-0000737E0000}"/>
    <cellStyle name="Normal 21 3 3 2 4 4" xfId="36367" xr:uid="{00000000-0005-0000-0000-0000747E0000}"/>
    <cellStyle name="Normal 21 3 3 2 4 4 2" xfId="24945" xr:uid="{00000000-0005-0000-0000-0000757E0000}"/>
    <cellStyle name="Normal 21 3 3 2 4 5" xfId="36368" xr:uid="{00000000-0005-0000-0000-0000767E0000}"/>
    <cellStyle name="Normal 21 3 3 2 5" xfId="36369" xr:uid="{00000000-0005-0000-0000-0000777E0000}"/>
    <cellStyle name="Normal 21 3 3 2 5 2" xfId="36370" xr:uid="{00000000-0005-0000-0000-0000787E0000}"/>
    <cellStyle name="Normal 21 3 3 2 5 2 2" xfId="36371" xr:uid="{00000000-0005-0000-0000-0000797E0000}"/>
    <cellStyle name="Normal 21 3 3 2 5 2 2 2" xfId="33454" xr:uid="{00000000-0005-0000-0000-00007A7E0000}"/>
    <cellStyle name="Normal 21 3 3 2 5 2 3" xfId="36372" xr:uid="{00000000-0005-0000-0000-00007B7E0000}"/>
    <cellStyle name="Normal 21 3 3 2 5 3" xfId="36373" xr:uid="{00000000-0005-0000-0000-00007C7E0000}"/>
    <cellStyle name="Normal 21 3 3 2 5 3 2" xfId="25099" xr:uid="{00000000-0005-0000-0000-00007D7E0000}"/>
    <cellStyle name="Normal 21 3 3 2 5 4" xfId="36374" xr:uid="{00000000-0005-0000-0000-00007E7E0000}"/>
    <cellStyle name="Normal 21 3 3 2 6" xfId="36375" xr:uid="{00000000-0005-0000-0000-00007F7E0000}"/>
    <cellStyle name="Normal 21 3 3 2 6 2" xfId="36376" xr:uid="{00000000-0005-0000-0000-0000807E0000}"/>
    <cellStyle name="Normal 21 3 3 2 6 2 2" xfId="36377" xr:uid="{00000000-0005-0000-0000-0000817E0000}"/>
    <cellStyle name="Normal 21 3 3 2 6 3" xfId="36378" xr:uid="{00000000-0005-0000-0000-0000827E0000}"/>
    <cellStyle name="Normal 21 3 3 2 7" xfId="36379" xr:uid="{00000000-0005-0000-0000-0000837E0000}"/>
    <cellStyle name="Normal 21 3 3 2 7 2" xfId="36380" xr:uid="{00000000-0005-0000-0000-0000847E0000}"/>
    <cellStyle name="Normal 21 3 3 2 8" xfId="36381" xr:uid="{00000000-0005-0000-0000-0000857E0000}"/>
    <cellStyle name="Normal 21 3 3 2 9" xfId="28187" xr:uid="{00000000-0005-0000-0000-0000867E0000}"/>
    <cellStyle name="Normal 21 3 3 3" xfId="6390" xr:uid="{00000000-0005-0000-0000-0000877E0000}"/>
    <cellStyle name="Normal 21 3 3 3 2" xfId="6392" xr:uid="{00000000-0005-0000-0000-0000887E0000}"/>
    <cellStyle name="Normal 21 3 3 3 2 2" xfId="36382" xr:uid="{00000000-0005-0000-0000-0000897E0000}"/>
    <cellStyle name="Normal 21 3 3 3 2 2 2" xfId="5672" xr:uid="{00000000-0005-0000-0000-00008A7E0000}"/>
    <cellStyle name="Normal 21 3 3 3 2 2 2 2" xfId="5682" xr:uid="{00000000-0005-0000-0000-00008B7E0000}"/>
    <cellStyle name="Normal 21 3 3 3 2 2 2 2 2" xfId="5686" xr:uid="{00000000-0005-0000-0000-00008C7E0000}"/>
    <cellStyle name="Normal 21 3 3 3 2 2 2 2 2 2" xfId="36383" xr:uid="{00000000-0005-0000-0000-00008D7E0000}"/>
    <cellStyle name="Normal 21 3 3 3 2 2 2 2 3" xfId="36384" xr:uid="{00000000-0005-0000-0000-00008E7E0000}"/>
    <cellStyle name="Normal 21 3 3 3 2 2 2 3" xfId="5634" xr:uid="{00000000-0005-0000-0000-00008F7E0000}"/>
    <cellStyle name="Normal 21 3 3 3 2 2 2 3 2" xfId="36385" xr:uid="{00000000-0005-0000-0000-0000907E0000}"/>
    <cellStyle name="Normal 21 3 3 3 2 2 2 4" xfId="36386" xr:uid="{00000000-0005-0000-0000-0000917E0000}"/>
    <cellStyle name="Normal 21 3 3 3 2 2 3" xfId="5690" xr:uid="{00000000-0005-0000-0000-0000927E0000}"/>
    <cellStyle name="Normal 21 3 3 3 2 2 3 2" xfId="5694" xr:uid="{00000000-0005-0000-0000-0000937E0000}"/>
    <cellStyle name="Normal 21 3 3 3 2 2 3 2 2" xfId="36387" xr:uid="{00000000-0005-0000-0000-0000947E0000}"/>
    <cellStyle name="Normal 21 3 3 3 2 2 3 3" xfId="36388" xr:uid="{00000000-0005-0000-0000-0000957E0000}"/>
    <cellStyle name="Normal 21 3 3 3 2 2 4" xfId="5700" xr:uid="{00000000-0005-0000-0000-0000967E0000}"/>
    <cellStyle name="Normal 21 3 3 3 2 2 4 2" xfId="28739" xr:uid="{00000000-0005-0000-0000-0000977E0000}"/>
    <cellStyle name="Normal 21 3 3 3 2 2 5" xfId="5706" xr:uid="{00000000-0005-0000-0000-0000987E0000}"/>
    <cellStyle name="Normal 21 3 3 3 2 3" xfId="36389" xr:uid="{00000000-0005-0000-0000-0000997E0000}"/>
    <cellStyle name="Normal 21 3 3 3 2 3 2" xfId="5845" xr:uid="{00000000-0005-0000-0000-00009A7E0000}"/>
    <cellStyle name="Normal 21 3 3 3 2 3 2 2" xfId="2890" xr:uid="{00000000-0005-0000-0000-00009B7E0000}"/>
    <cellStyle name="Normal 21 3 3 3 2 3 2 2 2" xfId="36390" xr:uid="{00000000-0005-0000-0000-00009C7E0000}"/>
    <cellStyle name="Normal 21 3 3 3 2 3 2 3" xfId="36391" xr:uid="{00000000-0005-0000-0000-00009D7E0000}"/>
    <cellStyle name="Normal 21 3 3 3 2 3 3" xfId="5849" xr:uid="{00000000-0005-0000-0000-00009E7E0000}"/>
    <cellStyle name="Normal 21 3 3 3 2 3 3 2" xfId="36392" xr:uid="{00000000-0005-0000-0000-00009F7E0000}"/>
    <cellStyle name="Normal 21 3 3 3 2 3 4" xfId="5854" xr:uid="{00000000-0005-0000-0000-0000A07E0000}"/>
    <cellStyle name="Normal 21 3 3 3 2 4" xfId="12461" xr:uid="{00000000-0005-0000-0000-0000A17E0000}"/>
    <cellStyle name="Normal 21 3 3 3 2 4 2" xfId="1107" xr:uid="{00000000-0005-0000-0000-0000A27E0000}"/>
    <cellStyle name="Normal 21 3 3 3 2 4 2 2" xfId="36393" xr:uid="{00000000-0005-0000-0000-0000A37E0000}"/>
    <cellStyle name="Normal 21 3 3 3 2 4 3" xfId="1116" xr:uid="{00000000-0005-0000-0000-0000A47E0000}"/>
    <cellStyle name="Normal 21 3 3 3 2 5" xfId="36394" xr:uid="{00000000-0005-0000-0000-0000A57E0000}"/>
    <cellStyle name="Normal 21 3 3 3 2 5 2" xfId="36395" xr:uid="{00000000-0005-0000-0000-0000A67E0000}"/>
    <cellStyle name="Normal 21 3 3 3 2 6" xfId="21104" xr:uid="{00000000-0005-0000-0000-0000A77E0000}"/>
    <cellStyle name="Normal 21 3 3 3 2 7" xfId="16221" xr:uid="{00000000-0005-0000-0000-0000A87E0000}"/>
    <cellStyle name="Normal 21 3 3 3 3" xfId="36396" xr:uid="{00000000-0005-0000-0000-0000A97E0000}"/>
    <cellStyle name="Normal 21 3 3 3 3 2" xfId="36397" xr:uid="{00000000-0005-0000-0000-0000AA7E0000}"/>
    <cellStyle name="Normal 21 3 3 3 3 2 2" xfId="6109" xr:uid="{00000000-0005-0000-0000-0000AB7E0000}"/>
    <cellStyle name="Normal 21 3 3 3 3 2 2 2" xfId="6112" xr:uid="{00000000-0005-0000-0000-0000AC7E0000}"/>
    <cellStyle name="Normal 21 3 3 3 3 2 2 2 2" xfId="35881" xr:uid="{00000000-0005-0000-0000-0000AD7E0000}"/>
    <cellStyle name="Normal 21 3 3 3 3 2 2 3" xfId="36398" xr:uid="{00000000-0005-0000-0000-0000AE7E0000}"/>
    <cellStyle name="Normal 21 3 3 3 3 2 3" xfId="6117" xr:uid="{00000000-0005-0000-0000-0000AF7E0000}"/>
    <cellStyle name="Normal 21 3 3 3 3 2 3 2" xfId="36399" xr:uid="{00000000-0005-0000-0000-0000B07E0000}"/>
    <cellStyle name="Normal 21 3 3 3 3 2 4" xfId="6123" xr:uid="{00000000-0005-0000-0000-0000B17E0000}"/>
    <cellStyle name="Normal 21 3 3 3 3 3" xfId="36400" xr:uid="{00000000-0005-0000-0000-0000B27E0000}"/>
    <cellStyle name="Normal 21 3 3 3 3 3 2" xfId="6235" xr:uid="{00000000-0005-0000-0000-0000B37E0000}"/>
    <cellStyle name="Normal 21 3 3 3 3 3 2 2" xfId="3245" xr:uid="{00000000-0005-0000-0000-0000B47E0000}"/>
    <cellStyle name="Normal 21 3 3 3 3 3 3" xfId="6242" xr:uid="{00000000-0005-0000-0000-0000B57E0000}"/>
    <cellStyle name="Normal 21 3 3 3 3 4" xfId="36401" xr:uid="{00000000-0005-0000-0000-0000B67E0000}"/>
    <cellStyle name="Normal 21 3 3 3 3 4 2" xfId="36402" xr:uid="{00000000-0005-0000-0000-0000B77E0000}"/>
    <cellStyle name="Normal 21 3 3 3 3 5" xfId="36403" xr:uid="{00000000-0005-0000-0000-0000B87E0000}"/>
    <cellStyle name="Normal 21 3 3 3 4" xfId="36404" xr:uid="{00000000-0005-0000-0000-0000B97E0000}"/>
    <cellStyle name="Normal 21 3 3 3 4 2" xfId="36405" xr:uid="{00000000-0005-0000-0000-0000BA7E0000}"/>
    <cellStyle name="Normal 21 3 3 3 4 2 2" xfId="6364" xr:uid="{00000000-0005-0000-0000-0000BB7E0000}"/>
    <cellStyle name="Normal 21 3 3 3 4 2 2 2" xfId="36406" xr:uid="{00000000-0005-0000-0000-0000BC7E0000}"/>
    <cellStyle name="Normal 21 3 3 3 4 2 3" xfId="6371" xr:uid="{00000000-0005-0000-0000-0000BD7E0000}"/>
    <cellStyle name="Normal 21 3 3 3 4 3" xfId="36407" xr:uid="{00000000-0005-0000-0000-0000BE7E0000}"/>
    <cellStyle name="Normal 21 3 3 3 4 3 2" xfId="36408" xr:uid="{00000000-0005-0000-0000-0000BF7E0000}"/>
    <cellStyle name="Normal 21 3 3 3 4 4" xfId="36409" xr:uid="{00000000-0005-0000-0000-0000C07E0000}"/>
    <cellStyle name="Normal 21 3 3 3 5" xfId="29485" xr:uid="{00000000-0005-0000-0000-0000C17E0000}"/>
    <cellStyle name="Normal 21 3 3 3 5 2" xfId="29487" xr:uid="{00000000-0005-0000-0000-0000C27E0000}"/>
    <cellStyle name="Normal 21 3 3 3 5 2 2" xfId="29490" xr:uid="{00000000-0005-0000-0000-0000C37E0000}"/>
    <cellStyle name="Normal 21 3 3 3 5 3" xfId="29496" xr:uid="{00000000-0005-0000-0000-0000C47E0000}"/>
    <cellStyle name="Normal 21 3 3 3 6" xfId="29501" xr:uid="{00000000-0005-0000-0000-0000C57E0000}"/>
    <cellStyle name="Normal 21 3 3 3 6 2" xfId="29503" xr:uid="{00000000-0005-0000-0000-0000C67E0000}"/>
    <cellStyle name="Normal 21 3 3 3 7" xfId="29509" xr:uid="{00000000-0005-0000-0000-0000C77E0000}"/>
    <cellStyle name="Normal 21 3 3 3 8" xfId="29512" xr:uid="{00000000-0005-0000-0000-0000C87E0000}"/>
    <cellStyle name="Normal 21 3 3 4" xfId="6397" xr:uid="{00000000-0005-0000-0000-0000C97E0000}"/>
    <cellStyle name="Normal 21 3 3 4 2" xfId="34487" xr:uid="{00000000-0005-0000-0000-0000CA7E0000}"/>
    <cellStyle name="Normal 21 3 3 4 2 2" xfId="36411" xr:uid="{00000000-0005-0000-0000-0000CB7E0000}"/>
    <cellStyle name="Normal 21 3 3 4 2 2 2" xfId="7108" xr:uid="{00000000-0005-0000-0000-0000CC7E0000}"/>
    <cellStyle name="Normal 21 3 3 4 2 2 2 2" xfId="24070" xr:uid="{00000000-0005-0000-0000-0000CD7E0000}"/>
    <cellStyle name="Normal 21 3 3 4 2 2 2 2 2" xfId="36412" xr:uid="{00000000-0005-0000-0000-0000CE7E0000}"/>
    <cellStyle name="Normal 21 3 3 4 2 2 2 3" xfId="36413" xr:uid="{00000000-0005-0000-0000-0000CF7E0000}"/>
    <cellStyle name="Normal 21 3 3 4 2 2 3" xfId="7117" xr:uid="{00000000-0005-0000-0000-0000D07E0000}"/>
    <cellStyle name="Normal 21 3 3 4 2 2 3 2" xfId="36414" xr:uid="{00000000-0005-0000-0000-0000D17E0000}"/>
    <cellStyle name="Normal 21 3 3 4 2 2 4" xfId="28778" xr:uid="{00000000-0005-0000-0000-0000D27E0000}"/>
    <cellStyle name="Normal 21 3 3 4 2 3" xfId="36415" xr:uid="{00000000-0005-0000-0000-0000D37E0000}"/>
    <cellStyle name="Normal 21 3 3 4 2 3 2" xfId="36416" xr:uid="{00000000-0005-0000-0000-0000D47E0000}"/>
    <cellStyle name="Normal 21 3 3 4 2 3 2 2" xfId="36417" xr:uid="{00000000-0005-0000-0000-0000D57E0000}"/>
    <cellStyle name="Normal 21 3 3 4 2 3 3" xfId="36418" xr:uid="{00000000-0005-0000-0000-0000D67E0000}"/>
    <cellStyle name="Normal 21 3 3 4 2 4" xfId="36419" xr:uid="{00000000-0005-0000-0000-0000D77E0000}"/>
    <cellStyle name="Normal 21 3 3 4 2 4 2" xfId="36420" xr:uid="{00000000-0005-0000-0000-0000D87E0000}"/>
    <cellStyle name="Normal 21 3 3 4 2 5" xfId="36421" xr:uid="{00000000-0005-0000-0000-0000D97E0000}"/>
    <cellStyle name="Normal 21 3 3 4 3" xfId="36422" xr:uid="{00000000-0005-0000-0000-0000DA7E0000}"/>
    <cellStyle name="Normal 21 3 3 4 3 2" xfId="36423" xr:uid="{00000000-0005-0000-0000-0000DB7E0000}"/>
    <cellStyle name="Normal 21 3 3 4 3 2 2" xfId="36424" xr:uid="{00000000-0005-0000-0000-0000DC7E0000}"/>
    <cellStyle name="Normal 21 3 3 4 3 2 2 2" xfId="26543" xr:uid="{00000000-0005-0000-0000-0000DD7E0000}"/>
    <cellStyle name="Normal 21 3 3 4 3 2 3" xfId="36425" xr:uid="{00000000-0005-0000-0000-0000DE7E0000}"/>
    <cellStyle name="Normal 21 3 3 4 3 3" xfId="36426" xr:uid="{00000000-0005-0000-0000-0000DF7E0000}"/>
    <cellStyle name="Normal 21 3 3 4 3 3 2" xfId="36427" xr:uid="{00000000-0005-0000-0000-0000E07E0000}"/>
    <cellStyle name="Normal 21 3 3 4 3 4" xfId="36428" xr:uid="{00000000-0005-0000-0000-0000E17E0000}"/>
    <cellStyle name="Normal 21 3 3 4 4" xfId="36429" xr:uid="{00000000-0005-0000-0000-0000E27E0000}"/>
    <cellStyle name="Normal 21 3 3 4 4 2" xfId="36430" xr:uid="{00000000-0005-0000-0000-0000E37E0000}"/>
    <cellStyle name="Normal 21 3 3 4 4 2 2" xfId="36431" xr:uid="{00000000-0005-0000-0000-0000E47E0000}"/>
    <cellStyle name="Normal 21 3 3 4 4 3" xfId="36432" xr:uid="{00000000-0005-0000-0000-0000E57E0000}"/>
    <cellStyle name="Normal 21 3 3 4 5" xfId="29514" xr:uid="{00000000-0005-0000-0000-0000E67E0000}"/>
    <cellStyle name="Normal 21 3 3 4 5 2" xfId="29517" xr:uid="{00000000-0005-0000-0000-0000E77E0000}"/>
    <cellStyle name="Normal 21 3 3 4 6" xfId="29284" xr:uid="{00000000-0005-0000-0000-0000E87E0000}"/>
    <cellStyle name="Normal 21 3 3 4 7" xfId="29290" xr:uid="{00000000-0005-0000-0000-0000E97E0000}"/>
    <cellStyle name="Normal 21 3 3 5" xfId="25194" xr:uid="{00000000-0005-0000-0000-0000EA7E0000}"/>
    <cellStyle name="Normal 21 3 3 5 2" xfId="36433" xr:uid="{00000000-0005-0000-0000-0000EB7E0000}"/>
    <cellStyle name="Normal 21 3 3 5 2 2" xfId="35493" xr:uid="{00000000-0005-0000-0000-0000EC7E0000}"/>
    <cellStyle name="Normal 21 3 3 5 2 2 2" xfId="36434" xr:uid="{00000000-0005-0000-0000-0000ED7E0000}"/>
    <cellStyle name="Normal 21 3 3 5 2 2 2 2" xfId="36435" xr:uid="{00000000-0005-0000-0000-0000EE7E0000}"/>
    <cellStyle name="Normal 21 3 3 5 2 2 3" xfId="36436" xr:uid="{00000000-0005-0000-0000-0000EF7E0000}"/>
    <cellStyle name="Normal 21 3 3 5 2 3" xfId="36437" xr:uid="{00000000-0005-0000-0000-0000F07E0000}"/>
    <cellStyle name="Normal 21 3 3 5 2 3 2" xfId="36438" xr:uid="{00000000-0005-0000-0000-0000F17E0000}"/>
    <cellStyle name="Normal 21 3 3 5 2 4" xfId="36439" xr:uid="{00000000-0005-0000-0000-0000F27E0000}"/>
    <cellStyle name="Normal 21 3 3 5 3" xfId="36440" xr:uid="{00000000-0005-0000-0000-0000F37E0000}"/>
    <cellStyle name="Normal 21 3 3 5 3 2" xfId="35500" xr:uid="{00000000-0005-0000-0000-0000F47E0000}"/>
    <cellStyle name="Normal 21 3 3 5 3 2 2" xfId="36441" xr:uid="{00000000-0005-0000-0000-0000F57E0000}"/>
    <cellStyle name="Normal 21 3 3 5 3 3" xfId="36442" xr:uid="{00000000-0005-0000-0000-0000F67E0000}"/>
    <cellStyle name="Normal 21 3 3 5 4" xfId="36443" xr:uid="{00000000-0005-0000-0000-0000F77E0000}"/>
    <cellStyle name="Normal 21 3 3 5 4 2" xfId="475" xr:uid="{00000000-0005-0000-0000-0000F87E0000}"/>
    <cellStyle name="Normal 21 3 3 5 5" xfId="29519" xr:uid="{00000000-0005-0000-0000-0000F97E0000}"/>
    <cellStyle name="Normal 21 3 3 6" xfId="25197" xr:uid="{00000000-0005-0000-0000-0000FA7E0000}"/>
    <cellStyle name="Normal 21 3 3 6 2" xfId="36445" xr:uid="{00000000-0005-0000-0000-0000FB7E0000}"/>
    <cellStyle name="Normal 21 3 3 6 2 2" xfId="36446" xr:uid="{00000000-0005-0000-0000-0000FC7E0000}"/>
    <cellStyle name="Normal 21 3 3 6 2 2 2" xfId="36447" xr:uid="{00000000-0005-0000-0000-0000FD7E0000}"/>
    <cellStyle name="Normal 21 3 3 6 2 3" xfId="36448" xr:uid="{00000000-0005-0000-0000-0000FE7E0000}"/>
    <cellStyle name="Normal 21 3 3 6 3" xfId="36449" xr:uid="{00000000-0005-0000-0000-0000FF7E0000}"/>
    <cellStyle name="Normal 21 3 3 6 3 2" xfId="36450" xr:uid="{00000000-0005-0000-0000-0000007F0000}"/>
    <cellStyle name="Normal 21 3 3 6 4" xfId="36451" xr:uid="{00000000-0005-0000-0000-0000017F0000}"/>
    <cellStyle name="Normal 21 3 3 7" xfId="25200" xr:uid="{00000000-0005-0000-0000-0000027F0000}"/>
    <cellStyle name="Normal 21 3 3 7 2" xfId="36452" xr:uid="{00000000-0005-0000-0000-0000037F0000}"/>
    <cellStyle name="Normal 21 3 3 7 2 2" xfId="36453" xr:uid="{00000000-0005-0000-0000-0000047F0000}"/>
    <cellStyle name="Normal 21 3 3 7 3" xfId="36454" xr:uid="{00000000-0005-0000-0000-0000057F0000}"/>
    <cellStyle name="Normal 21 3 3 8" xfId="16070" xr:uid="{00000000-0005-0000-0000-0000067F0000}"/>
    <cellStyle name="Normal 21 3 3 8 2" xfId="36455" xr:uid="{00000000-0005-0000-0000-0000077F0000}"/>
    <cellStyle name="Normal 21 3 3 9" xfId="25205" xr:uid="{00000000-0005-0000-0000-0000087F0000}"/>
    <cellStyle name="Normal 21 3 4" xfId="36456" xr:uid="{00000000-0005-0000-0000-0000097F0000}"/>
    <cellStyle name="Normal 21 3 4 2" xfId="3596" xr:uid="{00000000-0005-0000-0000-00000A7F0000}"/>
    <cellStyle name="Normal 21 3 4 2 2" xfId="3604" xr:uid="{00000000-0005-0000-0000-00000B7F0000}"/>
    <cellStyle name="Normal 21 3 4 2 2 2" xfId="36457" xr:uid="{00000000-0005-0000-0000-00000C7F0000}"/>
    <cellStyle name="Normal 21 3 4 2 2 2 2" xfId="9599" xr:uid="{00000000-0005-0000-0000-00000D7F0000}"/>
    <cellStyle name="Normal 21 3 4 2 2 2 2 2" xfId="9602" xr:uid="{00000000-0005-0000-0000-00000E7F0000}"/>
    <cellStyle name="Normal 21 3 4 2 2 2 2 2 2" xfId="9606" xr:uid="{00000000-0005-0000-0000-00000F7F0000}"/>
    <cellStyle name="Normal 21 3 4 2 2 2 2 2 2 2" xfId="9388" xr:uid="{00000000-0005-0000-0000-0000107F0000}"/>
    <cellStyle name="Normal 21 3 4 2 2 2 2 2 3" xfId="36458" xr:uid="{00000000-0005-0000-0000-0000117F0000}"/>
    <cellStyle name="Normal 21 3 4 2 2 2 2 3" xfId="9608" xr:uid="{00000000-0005-0000-0000-0000127F0000}"/>
    <cellStyle name="Normal 21 3 4 2 2 2 2 3 2" xfId="35924" xr:uid="{00000000-0005-0000-0000-0000137F0000}"/>
    <cellStyle name="Normal 21 3 4 2 2 2 2 4" xfId="36459" xr:uid="{00000000-0005-0000-0000-0000147F0000}"/>
    <cellStyle name="Normal 21 3 4 2 2 2 3" xfId="9610" xr:uid="{00000000-0005-0000-0000-0000157F0000}"/>
    <cellStyle name="Normal 21 3 4 2 2 2 3 2" xfId="9614" xr:uid="{00000000-0005-0000-0000-0000167F0000}"/>
    <cellStyle name="Normal 21 3 4 2 2 2 3 2 2" xfId="36460" xr:uid="{00000000-0005-0000-0000-0000177F0000}"/>
    <cellStyle name="Normal 21 3 4 2 2 2 3 3" xfId="32587" xr:uid="{00000000-0005-0000-0000-0000187F0000}"/>
    <cellStyle name="Normal 21 3 4 2 2 2 4" xfId="9616" xr:uid="{00000000-0005-0000-0000-0000197F0000}"/>
    <cellStyle name="Normal 21 3 4 2 2 2 4 2" xfId="36461" xr:uid="{00000000-0005-0000-0000-00001A7F0000}"/>
    <cellStyle name="Normal 21 3 4 2 2 2 5" xfId="9618" xr:uid="{00000000-0005-0000-0000-00001B7F0000}"/>
    <cellStyle name="Normal 21 3 4 2 2 3" xfId="15850" xr:uid="{00000000-0005-0000-0000-00001C7F0000}"/>
    <cellStyle name="Normal 21 3 4 2 2 3 2" xfId="9758" xr:uid="{00000000-0005-0000-0000-00001D7F0000}"/>
    <cellStyle name="Normal 21 3 4 2 2 3 2 2" xfId="9761" xr:uid="{00000000-0005-0000-0000-00001E7F0000}"/>
    <cellStyle name="Normal 21 3 4 2 2 3 2 2 2" xfId="15854" xr:uid="{00000000-0005-0000-0000-00001F7F0000}"/>
    <cellStyle name="Normal 21 3 4 2 2 3 2 3" xfId="15868" xr:uid="{00000000-0005-0000-0000-0000207F0000}"/>
    <cellStyle name="Normal 21 3 4 2 2 3 3" xfId="9764" xr:uid="{00000000-0005-0000-0000-0000217F0000}"/>
    <cellStyle name="Normal 21 3 4 2 2 3 3 2" xfId="15880" xr:uid="{00000000-0005-0000-0000-0000227F0000}"/>
    <cellStyle name="Normal 21 3 4 2 2 3 4" xfId="9767" xr:uid="{00000000-0005-0000-0000-0000237F0000}"/>
    <cellStyle name="Normal 21 3 4 2 2 4" xfId="15892" xr:uid="{00000000-0005-0000-0000-0000247F0000}"/>
    <cellStyle name="Normal 21 3 4 2 2 4 2" xfId="9812" xr:uid="{00000000-0005-0000-0000-0000257F0000}"/>
    <cellStyle name="Normal 21 3 4 2 2 4 2 2" xfId="15894" xr:uid="{00000000-0005-0000-0000-0000267F0000}"/>
    <cellStyle name="Normal 21 3 4 2 2 4 3" xfId="9815" xr:uid="{00000000-0005-0000-0000-0000277F0000}"/>
    <cellStyle name="Normal 21 3 4 2 2 5" xfId="15911" xr:uid="{00000000-0005-0000-0000-0000287F0000}"/>
    <cellStyle name="Normal 21 3 4 2 2 5 2" xfId="15913" xr:uid="{00000000-0005-0000-0000-0000297F0000}"/>
    <cellStyle name="Normal 21 3 4 2 2 6" xfId="15922" xr:uid="{00000000-0005-0000-0000-00002A7F0000}"/>
    <cellStyle name="Normal 21 3 4 2 2 7" xfId="4245" xr:uid="{00000000-0005-0000-0000-00002B7F0000}"/>
    <cellStyle name="Normal 21 3 4 2 3" xfId="36462" xr:uid="{00000000-0005-0000-0000-00002C7F0000}"/>
    <cellStyle name="Normal 21 3 4 2 3 2" xfId="36463" xr:uid="{00000000-0005-0000-0000-00002D7F0000}"/>
    <cellStyle name="Normal 21 3 4 2 3 2 2" xfId="9990" xr:uid="{00000000-0005-0000-0000-00002E7F0000}"/>
    <cellStyle name="Normal 21 3 4 2 3 2 2 2" xfId="9992" xr:uid="{00000000-0005-0000-0000-00002F7F0000}"/>
    <cellStyle name="Normal 21 3 4 2 3 2 2 2 2" xfId="32911" xr:uid="{00000000-0005-0000-0000-0000307F0000}"/>
    <cellStyle name="Normal 21 3 4 2 3 2 2 3" xfId="36464" xr:uid="{00000000-0005-0000-0000-0000317F0000}"/>
    <cellStyle name="Normal 21 3 4 2 3 2 3" xfId="9996" xr:uid="{00000000-0005-0000-0000-0000327F0000}"/>
    <cellStyle name="Normal 21 3 4 2 3 2 3 2" xfId="36465" xr:uid="{00000000-0005-0000-0000-0000337F0000}"/>
    <cellStyle name="Normal 21 3 4 2 3 2 4" xfId="9998" xr:uid="{00000000-0005-0000-0000-0000347F0000}"/>
    <cellStyle name="Normal 21 3 4 2 3 3" xfId="15929" xr:uid="{00000000-0005-0000-0000-0000357F0000}"/>
    <cellStyle name="Normal 21 3 4 2 3 3 2" xfId="10052" xr:uid="{00000000-0005-0000-0000-0000367F0000}"/>
    <cellStyle name="Normal 21 3 4 2 3 3 2 2" xfId="14138" xr:uid="{00000000-0005-0000-0000-0000377F0000}"/>
    <cellStyle name="Normal 21 3 4 2 3 3 3" xfId="10055" xr:uid="{00000000-0005-0000-0000-0000387F0000}"/>
    <cellStyle name="Normal 21 3 4 2 3 4" xfId="15938" xr:uid="{00000000-0005-0000-0000-0000397F0000}"/>
    <cellStyle name="Normal 21 3 4 2 3 4 2" xfId="15940" xr:uid="{00000000-0005-0000-0000-00003A7F0000}"/>
    <cellStyle name="Normal 21 3 4 2 3 5" xfId="15946" xr:uid="{00000000-0005-0000-0000-00003B7F0000}"/>
    <cellStyle name="Normal 21 3 4 2 4" xfId="36466" xr:uid="{00000000-0005-0000-0000-00003C7F0000}"/>
    <cellStyle name="Normal 21 3 4 2 4 2" xfId="36467" xr:uid="{00000000-0005-0000-0000-00003D7F0000}"/>
    <cellStyle name="Normal 21 3 4 2 4 2 2" xfId="10150" xr:uid="{00000000-0005-0000-0000-00003E7F0000}"/>
    <cellStyle name="Normal 21 3 4 2 4 2 2 2" xfId="36180" xr:uid="{00000000-0005-0000-0000-00003F7F0000}"/>
    <cellStyle name="Normal 21 3 4 2 4 2 3" xfId="10152" xr:uid="{00000000-0005-0000-0000-0000407F0000}"/>
    <cellStyle name="Normal 21 3 4 2 4 3" xfId="15956" xr:uid="{00000000-0005-0000-0000-0000417F0000}"/>
    <cellStyle name="Normal 21 3 4 2 4 3 2" xfId="15958" xr:uid="{00000000-0005-0000-0000-0000427F0000}"/>
    <cellStyle name="Normal 21 3 4 2 4 4" xfId="15965" xr:uid="{00000000-0005-0000-0000-0000437F0000}"/>
    <cellStyle name="Normal 21 3 4 2 5" xfId="36468" xr:uid="{00000000-0005-0000-0000-0000447F0000}"/>
    <cellStyle name="Normal 21 3 4 2 5 2" xfId="36469" xr:uid="{00000000-0005-0000-0000-0000457F0000}"/>
    <cellStyle name="Normal 21 3 4 2 5 2 2" xfId="36470" xr:uid="{00000000-0005-0000-0000-0000467F0000}"/>
    <cellStyle name="Normal 21 3 4 2 5 3" xfId="15981" xr:uid="{00000000-0005-0000-0000-0000477F0000}"/>
    <cellStyle name="Normal 21 3 4 2 6" xfId="36471" xr:uid="{00000000-0005-0000-0000-0000487F0000}"/>
    <cellStyle name="Normal 21 3 4 2 6 2" xfId="36472" xr:uid="{00000000-0005-0000-0000-0000497F0000}"/>
    <cellStyle name="Normal 21 3 4 2 7" xfId="21991" xr:uid="{00000000-0005-0000-0000-00004A7F0000}"/>
    <cellStyle name="Normal 21 3 4 2 8" xfId="23334" xr:uid="{00000000-0005-0000-0000-00004B7F0000}"/>
    <cellStyle name="Normal 21 3 4 3" xfId="3607" xr:uid="{00000000-0005-0000-0000-00004C7F0000}"/>
    <cellStyle name="Normal 21 3 4 3 2" xfId="36473" xr:uid="{00000000-0005-0000-0000-00004D7F0000}"/>
    <cellStyle name="Normal 21 3 4 3 2 2" xfId="36474" xr:uid="{00000000-0005-0000-0000-00004E7F0000}"/>
    <cellStyle name="Normal 21 3 4 3 2 2 2" xfId="13172" xr:uid="{00000000-0005-0000-0000-00004F7F0000}"/>
    <cellStyle name="Normal 21 3 4 3 2 2 2 2" xfId="13176" xr:uid="{00000000-0005-0000-0000-0000507F0000}"/>
    <cellStyle name="Normal 21 3 4 3 2 2 2 2 2" xfId="10312" xr:uid="{00000000-0005-0000-0000-0000517F0000}"/>
    <cellStyle name="Normal 21 3 4 3 2 2 2 3" xfId="13178" xr:uid="{00000000-0005-0000-0000-0000527F0000}"/>
    <cellStyle name="Normal 21 3 4 3 2 2 3" xfId="13180" xr:uid="{00000000-0005-0000-0000-0000537F0000}"/>
    <cellStyle name="Normal 21 3 4 3 2 2 3 2" xfId="13182" xr:uid="{00000000-0005-0000-0000-0000547F0000}"/>
    <cellStyle name="Normal 21 3 4 3 2 2 4" xfId="13184" xr:uid="{00000000-0005-0000-0000-0000557F0000}"/>
    <cellStyle name="Normal 21 3 4 3 2 3" xfId="16061" xr:uid="{00000000-0005-0000-0000-0000567F0000}"/>
    <cellStyle name="Normal 21 3 4 3 2 3 2" xfId="13311" xr:uid="{00000000-0005-0000-0000-0000577F0000}"/>
    <cellStyle name="Normal 21 3 4 3 2 3 2 2" xfId="13314" xr:uid="{00000000-0005-0000-0000-0000587F0000}"/>
    <cellStyle name="Normal 21 3 4 3 2 3 3" xfId="13317" xr:uid="{00000000-0005-0000-0000-0000597F0000}"/>
    <cellStyle name="Normal 21 3 4 3 2 4" xfId="16077" xr:uid="{00000000-0005-0000-0000-00005A7F0000}"/>
    <cellStyle name="Normal 21 3 4 3 2 4 2" xfId="13391" xr:uid="{00000000-0005-0000-0000-00005B7F0000}"/>
    <cellStyle name="Normal 21 3 4 3 2 5" xfId="16087" xr:uid="{00000000-0005-0000-0000-00005C7F0000}"/>
    <cellStyle name="Normal 21 3 4 3 3" xfId="36475" xr:uid="{00000000-0005-0000-0000-00005D7F0000}"/>
    <cellStyle name="Normal 21 3 4 3 3 2" xfId="36476" xr:uid="{00000000-0005-0000-0000-00005E7F0000}"/>
    <cellStyle name="Normal 21 3 4 3 3 2 2" xfId="13648" xr:uid="{00000000-0005-0000-0000-00005F7F0000}"/>
    <cellStyle name="Normal 21 3 4 3 3 2 2 2" xfId="13651" xr:uid="{00000000-0005-0000-0000-0000607F0000}"/>
    <cellStyle name="Normal 21 3 4 3 3 2 3" xfId="13653" xr:uid="{00000000-0005-0000-0000-0000617F0000}"/>
    <cellStyle name="Normal 21 3 4 3 3 3" xfId="16098" xr:uid="{00000000-0005-0000-0000-0000627F0000}"/>
    <cellStyle name="Normal 21 3 4 3 3 3 2" xfId="13722" xr:uid="{00000000-0005-0000-0000-0000637F0000}"/>
    <cellStyle name="Normal 21 3 4 3 3 4" xfId="16101" xr:uid="{00000000-0005-0000-0000-0000647F0000}"/>
    <cellStyle name="Normal 21 3 4 3 4" xfId="36477" xr:uid="{00000000-0005-0000-0000-0000657F0000}"/>
    <cellStyle name="Normal 21 3 4 3 4 2" xfId="36478" xr:uid="{00000000-0005-0000-0000-0000667F0000}"/>
    <cellStyle name="Normal 21 3 4 3 4 2 2" xfId="13844" xr:uid="{00000000-0005-0000-0000-0000677F0000}"/>
    <cellStyle name="Normal 21 3 4 3 4 3" xfId="16110" xr:uid="{00000000-0005-0000-0000-0000687F0000}"/>
    <cellStyle name="Normal 21 3 4 3 5" xfId="29527" xr:uid="{00000000-0005-0000-0000-0000697F0000}"/>
    <cellStyle name="Normal 21 3 4 3 5 2" xfId="23930" xr:uid="{00000000-0005-0000-0000-00006A7F0000}"/>
    <cellStyle name="Normal 21 3 4 3 6" xfId="29529" xr:uid="{00000000-0005-0000-0000-00006B7F0000}"/>
    <cellStyle name="Normal 21 3 4 3 7" xfId="23344" xr:uid="{00000000-0005-0000-0000-00006C7F0000}"/>
    <cellStyle name="Normal 21 3 4 4" xfId="25231" xr:uid="{00000000-0005-0000-0000-00006D7F0000}"/>
    <cellStyle name="Normal 21 3 4 4 2" xfId="36479" xr:uid="{00000000-0005-0000-0000-00006E7F0000}"/>
    <cellStyle name="Normal 21 3 4 4 2 2" xfId="36480" xr:uid="{00000000-0005-0000-0000-00006F7F0000}"/>
    <cellStyle name="Normal 21 3 4 4 2 2 2" xfId="15354" xr:uid="{00000000-0005-0000-0000-0000707F0000}"/>
    <cellStyle name="Normal 21 3 4 4 2 2 2 2" xfId="15357" xr:uid="{00000000-0005-0000-0000-0000717F0000}"/>
    <cellStyle name="Normal 21 3 4 4 2 2 3" xfId="15360" xr:uid="{00000000-0005-0000-0000-0000727F0000}"/>
    <cellStyle name="Normal 21 3 4 4 2 3" xfId="16182" xr:uid="{00000000-0005-0000-0000-0000737F0000}"/>
    <cellStyle name="Normal 21 3 4 4 2 3 2" xfId="15406" xr:uid="{00000000-0005-0000-0000-0000747F0000}"/>
    <cellStyle name="Normal 21 3 4 4 2 4" xfId="16196" xr:uid="{00000000-0005-0000-0000-0000757F0000}"/>
    <cellStyle name="Normal 21 3 4 4 3" xfId="36481" xr:uid="{00000000-0005-0000-0000-0000767F0000}"/>
    <cellStyle name="Normal 21 3 4 4 3 2" xfId="36482" xr:uid="{00000000-0005-0000-0000-0000777F0000}"/>
    <cellStyle name="Normal 21 3 4 4 3 2 2" xfId="15524" xr:uid="{00000000-0005-0000-0000-0000787F0000}"/>
    <cellStyle name="Normal 21 3 4 4 3 3" xfId="16206" xr:uid="{00000000-0005-0000-0000-0000797F0000}"/>
    <cellStyle name="Normal 21 3 4 4 4" xfId="36483" xr:uid="{00000000-0005-0000-0000-00007A7F0000}"/>
    <cellStyle name="Normal 21 3 4 4 4 2" xfId="5984" xr:uid="{00000000-0005-0000-0000-00007B7F0000}"/>
    <cellStyle name="Normal 21 3 4 4 5" xfId="29532" xr:uid="{00000000-0005-0000-0000-00007C7F0000}"/>
    <cellStyle name="Normal 21 3 4 5" xfId="25234" xr:uid="{00000000-0005-0000-0000-00007D7F0000}"/>
    <cellStyle name="Normal 21 3 4 5 2" xfId="13202" xr:uid="{00000000-0005-0000-0000-00007E7F0000}"/>
    <cellStyle name="Normal 21 3 4 5 2 2" xfId="36484" xr:uid="{00000000-0005-0000-0000-00007F7F0000}"/>
    <cellStyle name="Normal 21 3 4 5 2 2 2" xfId="30669" xr:uid="{00000000-0005-0000-0000-0000807F0000}"/>
    <cellStyle name="Normal 21 3 4 5 2 3" xfId="16248" xr:uid="{00000000-0005-0000-0000-0000817F0000}"/>
    <cellStyle name="Normal 21 3 4 5 3" xfId="36485" xr:uid="{00000000-0005-0000-0000-0000827F0000}"/>
    <cellStyle name="Normal 21 3 4 5 3 2" xfId="36486" xr:uid="{00000000-0005-0000-0000-0000837F0000}"/>
    <cellStyle name="Normal 21 3 4 5 4" xfId="36487" xr:uid="{00000000-0005-0000-0000-0000847F0000}"/>
    <cellStyle name="Normal 21 3 4 6" xfId="25237" xr:uid="{00000000-0005-0000-0000-0000857F0000}"/>
    <cellStyle name="Normal 21 3 4 6 2" xfId="36488" xr:uid="{00000000-0005-0000-0000-0000867F0000}"/>
    <cellStyle name="Normal 21 3 4 6 2 2" xfId="36489" xr:uid="{00000000-0005-0000-0000-0000877F0000}"/>
    <cellStyle name="Normal 21 3 4 6 3" xfId="36490" xr:uid="{00000000-0005-0000-0000-0000887F0000}"/>
    <cellStyle name="Normal 21 3 4 7" xfId="25240" xr:uid="{00000000-0005-0000-0000-0000897F0000}"/>
    <cellStyle name="Normal 21 3 4 7 2" xfId="36491" xr:uid="{00000000-0005-0000-0000-00008A7F0000}"/>
    <cellStyle name="Normal 21 3 4 8" xfId="25244" xr:uid="{00000000-0005-0000-0000-00008B7F0000}"/>
    <cellStyle name="Normal 21 3 4 9" xfId="25247" xr:uid="{00000000-0005-0000-0000-00008C7F0000}"/>
    <cellStyle name="Normal 21 3 5" xfId="7474" xr:uid="{00000000-0005-0000-0000-00008D7F0000}"/>
    <cellStyle name="Normal 21 3 5 2" xfId="1804" xr:uid="{00000000-0005-0000-0000-00008E7F0000}"/>
    <cellStyle name="Normal 21 3 5 2 2" xfId="5513" xr:uid="{00000000-0005-0000-0000-00008F7F0000}"/>
    <cellStyle name="Normal 21 3 5 2 2 2" xfId="7476" xr:uid="{00000000-0005-0000-0000-0000907F0000}"/>
    <cellStyle name="Normal 21 3 5 2 2 2 2" xfId="7478" xr:uid="{00000000-0005-0000-0000-0000917F0000}"/>
    <cellStyle name="Normal 21 3 5 2 2 2 2 2" xfId="1226" xr:uid="{00000000-0005-0000-0000-0000927F0000}"/>
    <cellStyle name="Normal 21 3 5 2 2 2 2 2 2" xfId="36492" xr:uid="{00000000-0005-0000-0000-0000937F0000}"/>
    <cellStyle name="Normal 21 3 5 2 2 2 2 3" xfId="1231" xr:uid="{00000000-0005-0000-0000-0000947F0000}"/>
    <cellStyle name="Normal 21 3 5 2 2 2 3" xfId="36493" xr:uid="{00000000-0005-0000-0000-0000957F0000}"/>
    <cellStyle name="Normal 21 3 5 2 2 2 3 2" xfId="36494" xr:uid="{00000000-0005-0000-0000-0000967F0000}"/>
    <cellStyle name="Normal 21 3 5 2 2 2 4" xfId="36496" xr:uid="{00000000-0005-0000-0000-0000977F0000}"/>
    <cellStyle name="Normal 21 3 5 2 2 3" xfId="7481" xr:uid="{00000000-0005-0000-0000-0000987F0000}"/>
    <cellStyle name="Normal 21 3 5 2 2 3 2" xfId="16365" xr:uid="{00000000-0005-0000-0000-0000997F0000}"/>
    <cellStyle name="Normal 21 3 5 2 2 3 2 2" xfId="16367" xr:uid="{00000000-0005-0000-0000-00009A7F0000}"/>
    <cellStyle name="Normal 21 3 5 2 2 3 3" xfId="16378" xr:uid="{00000000-0005-0000-0000-00009B7F0000}"/>
    <cellStyle name="Normal 21 3 5 2 2 4" xfId="16392" xr:uid="{00000000-0005-0000-0000-00009C7F0000}"/>
    <cellStyle name="Normal 21 3 5 2 2 4 2" xfId="16394" xr:uid="{00000000-0005-0000-0000-00009D7F0000}"/>
    <cellStyle name="Normal 21 3 5 2 2 5" xfId="16405" xr:uid="{00000000-0005-0000-0000-00009E7F0000}"/>
    <cellStyle name="Normal 21 3 5 2 3" xfId="5504" xr:uid="{00000000-0005-0000-0000-00009F7F0000}"/>
    <cellStyle name="Normal 21 3 5 2 3 2" xfId="7483" xr:uid="{00000000-0005-0000-0000-0000A07F0000}"/>
    <cellStyle name="Normal 21 3 5 2 3 2 2" xfId="36497" xr:uid="{00000000-0005-0000-0000-0000A17F0000}"/>
    <cellStyle name="Normal 21 3 5 2 3 2 2 2" xfId="36498" xr:uid="{00000000-0005-0000-0000-0000A27F0000}"/>
    <cellStyle name="Normal 21 3 5 2 3 2 3" xfId="35792" xr:uid="{00000000-0005-0000-0000-0000A37F0000}"/>
    <cellStyle name="Normal 21 3 5 2 3 3" xfId="16414" xr:uid="{00000000-0005-0000-0000-0000A47F0000}"/>
    <cellStyle name="Normal 21 3 5 2 3 3 2" xfId="16416" xr:uid="{00000000-0005-0000-0000-0000A57F0000}"/>
    <cellStyle name="Normal 21 3 5 2 3 4" xfId="16440" xr:uid="{00000000-0005-0000-0000-0000A67F0000}"/>
    <cellStyle name="Normal 21 3 5 2 4" xfId="7486" xr:uid="{00000000-0005-0000-0000-0000A77F0000}"/>
    <cellStyle name="Normal 21 3 5 2 4 2" xfId="36499" xr:uid="{00000000-0005-0000-0000-0000A87F0000}"/>
    <cellStyle name="Normal 21 3 5 2 4 2 2" xfId="36500" xr:uid="{00000000-0005-0000-0000-0000A97F0000}"/>
    <cellStyle name="Normal 21 3 5 2 4 3" xfId="16454" xr:uid="{00000000-0005-0000-0000-0000AA7F0000}"/>
    <cellStyle name="Normal 21 3 5 2 5" xfId="36501" xr:uid="{00000000-0005-0000-0000-0000AB7F0000}"/>
    <cellStyle name="Normal 21 3 5 2 5 2" xfId="29890" xr:uid="{00000000-0005-0000-0000-0000AC7F0000}"/>
    <cellStyle name="Normal 21 3 5 2 6" xfId="36502" xr:uid="{00000000-0005-0000-0000-0000AD7F0000}"/>
    <cellStyle name="Normal 21 3 5 2 7" xfId="18295" xr:uid="{00000000-0005-0000-0000-0000AE7F0000}"/>
    <cellStyle name="Normal 21 3 5 3" xfId="1812" xr:uid="{00000000-0005-0000-0000-0000AF7F0000}"/>
    <cellStyle name="Normal 21 3 5 3 2" xfId="7247" xr:uid="{00000000-0005-0000-0000-0000B07F0000}"/>
    <cellStyle name="Normal 21 3 5 3 2 2" xfId="1296" xr:uid="{00000000-0005-0000-0000-0000B17F0000}"/>
    <cellStyle name="Normal 21 3 5 3 2 2 2" xfId="36503" xr:uid="{00000000-0005-0000-0000-0000B27F0000}"/>
    <cellStyle name="Normal 21 3 5 3 2 2 2 2" xfId="31253" xr:uid="{00000000-0005-0000-0000-0000B37F0000}"/>
    <cellStyle name="Normal 21 3 5 3 2 2 3" xfId="26088" xr:uid="{00000000-0005-0000-0000-0000B47F0000}"/>
    <cellStyle name="Normal 21 3 5 3 2 3" xfId="16526" xr:uid="{00000000-0005-0000-0000-0000B57F0000}"/>
    <cellStyle name="Normal 21 3 5 3 2 3 2" xfId="16528" xr:uid="{00000000-0005-0000-0000-0000B67F0000}"/>
    <cellStyle name="Normal 21 3 5 3 2 4" xfId="16537" xr:uid="{00000000-0005-0000-0000-0000B77F0000}"/>
    <cellStyle name="Normal 21 3 5 3 3" xfId="7249" xr:uid="{00000000-0005-0000-0000-0000B87F0000}"/>
    <cellStyle name="Normal 21 3 5 3 3 2" xfId="36504" xr:uid="{00000000-0005-0000-0000-0000B97F0000}"/>
    <cellStyle name="Normal 21 3 5 3 3 2 2" xfId="36505" xr:uid="{00000000-0005-0000-0000-0000BA7F0000}"/>
    <cellStyle name="Normal 21 3 5 3 3 3" xfId="16549" xr:uid="{00000000-0005-0000-0000-0000BB7F0000}"/>
    <cellStyle name="Normal 21 3 5 3 4" xfId="36506" xr:uid="{00000000-0005-0000-0000-0000BC7F0000}"/>
    <cellStyle name="Normal 21 3 5 3 4 2" xfId="36507" xr:uid="{00000000-0005-0000-0000-0000BD7F0000}"/>
    <cellStyle name="Normal 21 3 5 3 5" xfId="29540" xr:uid="{00000000-0005-0000-0000-0000BE7F0000}"/>
    <cellStyle name="Normal 21 3 5 4" xfId="1817" xr:uid="{00000000-0005-0000-0000-0000BF7F0000}"/>
    <cellStyle name="Normal 21 3 5 4 2" xfId="7490" xr:uid="{00000000-0005-0000-0000-0000C07F0000}"/>
    <cellStyle name="Normal 21 3 5 4 2 2" xfId="36508" xr:uid="{00000000-0005-0000-0000-0000C17F0000}"/>
    <cellStyle name="Normal 21 3 5 4 2 2 2" xfId="36509" xr:uid="{00000000-0005-0000-0000-0000C27F0000}"/>
    <cellStyle name="Normal 21 3 5 4 2 3" xfId="16592" xr:uid="{00000000-0005-0000-0000-0000C37F0000}"/>
    <cellStyle name="Normal 21 3 5 4 3" xfId="36510" xr:uid="{00000000-0005-0000-0000-0000C47F0000}"/>
    <cellStyle name="Normal 21 3 5 4 3 2" xfId="36511" xr:uid="{00000000-0005-0000-0000-0000C57F0000}"/>
    <cellStyle name="Normal 21 3 5 4 4" xfId="36512" xr:uid="{00000000-0005-0000-0000-0000C67F0000}"/>
    <cellStyle name="Normal 21 3 5 5" xfId="1823" xr:uid="{00000000-0005-0000-0000-0000C77F0000}"/>
    <cellStyle name="Normal 21 3 5 5 2" xfId="36513" xr:uid="{00000000-0005-0000-0000-0000C87F0000}"/>
    <cellStyle name="Normal 21 3 5 5 2 2" xfId="36514" xr:uid="{00000000-0005-0000-0000-0000C97F0000}"/>
    <cellStyle name="Normal 21 3 5 5 3" xfId="36515" xr:uid="{00000000-0005-0000-0000-0000CA7F0000}"/>
    <cellStyle name="Normal 21 3 5 6" xfId="1830" xr:uid="{00000000-0005-0000-0000-0000CB7F0000}"/>
    <cellStyle name="Normal 21 3 5 6 2" xfId="36516" xr:uid="{00000000-0005-0000-0000-0000CC7F0000}"/>
    <cellStyle name="Normal 21 3 5 7" xfId="1832" xr:uid="{00000000-0005-0000-0000-0000CD7F0000}"/>
    <cellStyle name="Normal 21 3 5 8" xfId="36517" xr:uid="{00000000-0005-0000-0000-0000CE7F0000}"/>
    <cellStyle name="Normal 21 3 6" xfId="4823" xr:uid="{00000000-0005-0000-0000-0000CF7F0000}"/>
    <cellStyle name="Normal 21 3 6 2" xfId="553" xr:uid="{00000000-0005-0000-0000-0000D07F0000}"/>
    <cellStyle name="Normal 21 3 6 2 2" xfId="4827" xr:uid="{00000000-0005-0000-0000-0000D17F0000}"/>
    <cellStyle name="Normal 21 3 6 2 2 2" xfId="7267" xr:uid="{00000000-0005-0000-0000-0000D27F0000}"/>
    <cellStyle name="Normal 21 3 6 2 2 2 2" xfId="36519" xr:uid="{00000000-0005-0000-0000-0000D37F0000}"/>
    <cellStyle name="Normal 21 3 6 2 2 2 2 2" xfId="36520" xr:uid="{00000000-0005-0000-0000-0000D47F0000}"/>
    <cellStyle name="Normal 21 3 6 2 2 2 3" xfId="36521" xr:uid="{00000000-0005-0000-0000-0000D57F0000}"/>
    <cellStyle name="Normal 21 3 6 2 2 3" xfId="36522" xr:uid="{00000000-0005-0000-0000-0000D67F0000}"/>
    <cellStyle name="Normal 21 3 6 2 2 3 2" xfId="36523" xr:uid="{00000000-0005-0000-0000-0000D77F0000}"/>
    <cellStyle name="Normal 21 3 6 2 2 4" xfId="16627" xr:uid="{00000000-0005-0000-0000-0000D87F0000}"/>
    <cellStyle name="Normal 21 3 6 2 3" xfId="7491" xr:uid="{00000000-0005-0000-0000-0000D97F0000}"/>
    <cellStyle name="Normal 21 3 6 2 3 2" xfId="36524" xr:uid="{00000000-0005-0000-0000-0000DA7F0000}"/>
    <cellStyle name="Normal 21 3 6 2 3 2 2" xfId="36525" xr:uid="{00000000-0005-0000-0000-0000DB7F0000}"/>
    <cellStyle name="Normal 21 3 6 2 3 3" xfId="36526" xr:uid="{00000000-0005-0000-0000-0000DC7F0000}"/>
    <cellStyle name="Normal 21 3 6 2 4" xfId="36527" xr:uid="{00000000-0005-0000-0000-0000DD7F0000}"/>
    <cellStyle name="Normal 21 3 6 2 4 2" xfId="36528" xr:uid="{00000000-0005-0000-0000-0000DE7F0000}"/>
    <cellStyle name="Normal 21 3 6 2 5" xfId="36529" xr:uid="{00000000-0005-0000-0000-0000DF7F0000}"/>
    <cellStyle name="Normal 21 3 6 3" xfId="567" xr:uid="{00000000-0005-0000-0000-0000E07F0000}"/>
    <cellStyle name="Normal 21 3 6 3 2" xfId="7493" xr:uid="{00000000-0005-0000-0000-0000E17F0000}"/>
    <cellStyle name="Normal 21 3 6 3 2 2" xfId="36530" xr:uid="{00000000-0005-0000-0000-0000E27F0000}"/>
    <cellStyle name="Normal 21 3 6 3 2 2 2" xfId="36531" xr:uid="{00000000-0005-0000-0000-0000E37F0000}"/>
    <cellStyle name="Normal 21 3 6 3 2 3" xfId="16883" xr:uid="{00000000-0005-0000-0000-0000E47F0000}"/>
    <cellStyle name="Normal 21 3 6 3 3" xfId="36532" xr:uid="{00000000-0005-0000-0000-0000E57F0000}"/>
    <cellStyle name="Normal 21 3 6 3 3 2" xfId="36533" xr:uid="{00000000-0005-0000-0000-0000E67F0000}"/>
    <cellStyle name="Normal 21 3 6 3 4" xfId="36534" xr:uid="{00000000-0005-0000-0000-0000E77F0000}"/>
    <cellStyle name="Normal 21 3 6 4" xfId="577" xr:uid="{00000000-0005-0000-0000-0000E87F0000}"/>
    <cellStyle name="Normal 21 3 6 4 2" xfId="36535" xr:uid="{00000000-0005-0000-0000-0000E97F0000}"/>
    <cellStyle name="Normal 21 3 6 4 2 2" xfId="36536" xr:uid="{00000000-0005-0000-0000-0000EA7F0000}"/>
    <cellStyle name="Normal 21 3 6 4 3" xfId="36537" xr:uid="{00000000-0005-0000-0000-0000EB7F0000}"/>
    <cellStyle name="Normal 21 3 6 5" xfId="36538" xr:uid="{00000000-0005-0000-0000-0000EC7F0000}"/>
    <cellStyle name="Normal 21 3 6 5 2" xfId="36539" xr:uid="{00000000-0005-0000-0000-0000ED7F0000}"/>
    <cellStyle name="Normal 21 3 6 6" xfId="36540" xr:uid="{00000000-0005-0000-0000-0000EE7F0000}"/>
    <cellStyle name="Normal 21 3 6 7" xfId="36541" xr:uid="{00000000-0005-0000-0000-0000EF7F0000}"/>
    <cellStyle name="Normal 21 3 7" xfId="4833" xr:uid="{00000000-0005-0000-0000-0000F07F0000}"/>
    <cellStyle name="Normal 21 3 7 2" xfId="4839" xr:uid="{00000000-0005-0000-0000-0000F17F0000}"/>
    <cellStyle name="Normal 21 3 7 2 2" xfId="7495" xr:uid="{00000000-0005-0000-0000-0000F27F0000}"/>
    <cellStyle name="Normal 21 3 7 2 2 2" xfId="7856" xr:uid="{00000000-0005-0000-0000-0000F37F0000}"/>
    <cellStyle name="Normal 21 3 7 2 2 2 2" xfId="7858" xr:uid="{00000000-0005-0000-0000-0000F47F0000}"/>
    <cellStyle name="Normal 21 3 7 2 2 3" xfId="6877" xr:uid="{00000000-0005-0000-0000-0000F57F0000}"/>
    <cellStyle name="Normal 21 3 7 2 3" xfId="36542" xr:uid="{00000000-0005-0000-0000-0000F67F0000}"/>
    <cellStyle name="Normal 21 3 7 2 3 2" xfId="7883" xr:uid="{00000000-0005-0000-0000-0000F77F0000}"/>
    <cellStyle name="Normal 21 3 7 2 4" xfId="36543" xr:uid="{00000000-0005-0000-0000-0000F87F0000}"/>
    <cellStyle name="Normal 21 3 7 3" xfId="7497" xr:uid="{00000000-0005-0000-0000-0000F97F0000}"/>
    <cellStyle name="Normal 21 3 7 3 2" xfId="1654" xr:uid="{00000000-0005-0000-0000-0000FA7F0000}"/>
    <cellStyle name="Normal 21 3 7 3 2 2" xfId="8133" xr:uid="{00000000-0005-0000-0000-0000FB7F0000}"/>
    <cellStyle name="Normal 21 3 7 3 3" xfId="1656" xr:uid="{00000000-0005-0000-0000-0000FC7F0000}"/>
    <cellStyle name="Normal 21 3 7 4" xfId="36544" xr:uid="{00000000-0005-0000-0000-0000FD7F0000}"/>
    <cellStyle name="Normal 21 3 7 4 2" xfId="362" xr:uid="{00000000-0005-0000-0000-0000FE7F0000}"/>
    <cellStyle name="Normal 21 3 7 5" xfId="36545" xr:uid="{00000000-0005-0000-0000-0000FF7F0000}"/>
    <cellStyle name="Normal 21 3 8" xfId="4845" xr:uid="{00000000-0005-0000-0000-000000800000}"/>
    <cellStyle name="Normal 21 3 8 2" xfId="7499" xr:uid="{00000000-0005-0000-0000-000001800000}"/>
    <cellStyle name="Normal 21 3 8 2 2" xfId="36546" xr:uid="{00000000-0005-0000-0000-000002800000}"/>
    <cellStyle name="Normal 21 3 8 2 2 2" xfId="8847" xr:uid="{00000000-0005-0000-0000-000003800000}"/>
    <cellStyle name="Normal 21 3 8 2 3" xfId="36547" xr:uid="{00000000-0005-0000-0000-000004800000}"/>
    <cellStyle name="Normal 21 3 8 3" xfId="36548" xr:uid="{00000000-0005-0000-0000-000005800000}"/>
    <cellStyle name="Normal 21 3 8 3 2" xfId="36549" xr:uid="{00000000-0005-0000-0000-000006800000}"/>
    <cellStyle name="Normal 21 3 8 4" xfId="36550" xr:uid="{00000000-0005-0000-0000-000007800000}"/>
    <cellStyle name="Normal 21 3 9" xfId="7501" xr:uid="{00000000-0005-0000-0000-000008800000}"/>
    <cellStyle name="Normal 21 3 9 2" xfId="36551" xr:uid="{00000000-0005-0000-0000-000009800000}"/>
    <cellStyle name="Normal 21 3 9 2 2" xfId="36552" xr:uid="{00000000-0005-0000-0000-00000A800000}"/>
    <cellStyle name="Normal 21 3 9 3" xfId="36553" xr:uid="{00000000-0005-0000-0000-00000B800000}"/>
    <cellStyle name="Normal 21 4" xfId="32814" xr:uid="{00000000-0005-0000-0000-00000C800000}"/>
    <cellStyle name="Normal 21 4 10" xfId="36554" xr:uid="{00000000-0005-0000-0000-00000D800000}"/>
    <cellStyle name="Normal 21 4 11" xfId="36555" xr:uid="{00000000-0005-0000-0000-00000E800000}"/>
    <cellStyle name="Normal 21 4 12" xfId="36556" xr:uid="{00000000-0005-0000-0000-00000F800000}"/>
    <cellStyle name="Normal 21 4 2" xfId="32816" xr:uid="{00000000-0005-0000-0000-000010800000}"/>
    <cellStyle name="Normal 21 4 2 10" xfId="36557" xr:uid="{00000000-0005-0000-0000-000011800000}"/>
    <cellStyle name="Normal 21 4 2 2" xfId="36558" xr:uid="{00000000-0005-0000-0000-000012800000}"/>
    <cellStyle name="Normal 21 4 2 2 2" xfId="36559" xr:uid="{00000000-0005-0000-0000-000013800000}"/>
    <cellStyle name="Normal 21 4 2 2 2 2" xfId="36560" xr:uid="{00000000-0005-0000-0000-000014800000}"/>
    <cellStyle name="Normal 21 4 2 2 2 2 2" xfId="36561" xr:uid="{00000000-0005-0000-0000-000015800000}"/>
    <cellStyle name="Normal 21 4 2 2 2 2 2 2" xfId="36562" xr:uid="{00000000-0005-0000-0000-000016800000}"/>
    <cellStyle name="Normal 21 4 2 2 2 2 2 2 2" xfId="36563" xr:uid="{00000000-0005-0000-0000-000017800000}"/>
    <cellStyle name="Normal 21 4 2 2 2 2 2 2 2 2" xfId="36564" xr:uid="{00000000-0005-0000-0000-000018800000}"/>
    <cellStyle name="Normal 21 4 2 2 2 2 2 2 2 2 2" xfId="36565" xr:uid="{00000000-0005-0000-0000-000019800000}"/>
    <cellStyle name="Normal 21 4 2 2 2 2 2 2 2 3" xfId="36566" xr:uid="{00000000-0005-0000-0000-00001A800000}"/>
    <cellStyle name="Normal 21 4 2 2 2 2 2 2 3" xfId="36567" xr:uid="{00000000-0005-0000-0000-00001B800000}"/>
    <cellStyle name="Normal 21 4 2 2 2 2 2 2 3 2" xfId="36568" xr:uid="{00000000-0005-0000-0000-00001C800000}"/>
    <cellStyle name="Normal 21 4 2 2 2 2 2 2 4" xfId="14477" xr:uid="{00000000-0005-0000-0000-00001D800000}"/>
    <cellStyle name="Normal 21 4 2 2 2 2 2 3" xfId="36569" xr:uid="{00000000-0005-0000-0000-00001E800000}"/>
    <cellStyle name="Normal 21 4 2 2 2 2 2 3 2" xfId="36570" xr:uid="{00000000-0005-0000-0000-00001F800000}"/>
    <cellStyle name="Normal 21 4 2 2 2 2 2 3 2 2" xfId="36571" xr:uid="{00000000-0005-0000-0000-000020800000}"/>
    <cellStyle name="Normal 21 4 2 2 2 2 2 3 3" xfId="36572" xr:uid="{00000000-0005-0000-0000-000021800000}"/>
    <cellStyle name="Normal 21 4 2 2 2 2 2 4" xfId="36573" xr:uid="{00000000-0005-0000-0000-000022800000}"/>
    <cellStyle name="Normal 21 4 2 2 2 2 2 4 2" xfId="36574" xr:uid="{00000000-0005-0000-0000-000023800000}"/>
    <cellStyle name="Normal 21 4 2 2 2 2 2 5" xfId="36575" xr:uid="{00000000-0005-0000-0000-000024800000}"/>
    <cellStyle name="Normal 21 4 2 2 2 2 3" xfId="36576" xr:uid="{00000000-0005-0000-0000-000025800000}"/>
    <cellStyle name="Normal 21 4 2 2 2 2 3 2" xfId="36577" xr:uid="{00000000-0005-0000-0000-000026800000}"/>
    <cellStyle name="Normal 21 4 2 2 2 2 3 2 2" xfId="36578" xr:uid="{00000000-0005-0000-0000-000027800000}"/>
    <cellStyle name="Normal 21 4 2 2 2 2 3 2 2 2" xfId="36579" xr:uid="{00000000-0005-0000-0000-000028800000}"/>
    <cellStyle name="Normal 21 4 2 2 2 2 3 2 3" xfId="36580" xr:uid="{00000000-0005-0000-0000-000029800000}"/>
    <cellStyle name="Normal 21 4 2 2 2 2 3 3" xfId="36581" xr:uid="{00000000-0005-0000-0000-00002A800000}"/>
    <cellStyle name="Normal 21 4 2 2 2 2 3 3 2" xfId="36582" xr:uid="{00000000-0005-0000-0000-00002B800000}"/>
    <cellStyle name="Normal 21 4 2 2 2 2 3 4" xfId="36583" xr:uid="{00000000-0005-0000-0000-00002C800000}"/>
    <cellStyle name="Normal 21 4 2 2 2 2 4" xfId="36584" xr:uid="{00000000-0005-0000-0000-00002D800000}"/>
    <cellStyle name="Normal 21 4 2 2 2 2 4 2" xfId="36585" xr:uid="{00000000-0005-0000-0000-00002E800000}"/>
    <cellStyle name="Normal 21 4 2 2 2 2 4 2 2" xfId="36586" xr:uid="{00000000-0005-0000-0000-00002F800000}"/>
    <cellStyle name="Normal 21 4 2 2 2 2 4 3" xfId="36587" xr:uid="{00000000-0005-0000-0000-000030800000}"/>
    <cellStyle name="Normal 21 4 2 2 2 2 5" xfId="36588" xr:uid="{00000000-0005-0000-0000-000031800000}"/>
    <cellStyle name="Normal 21 4 2 2 2 2 5 2" xfId="12880" xr:uid="{00000000-0005-0000-0000-000032800000}"/>
    <cellStyle name="Normal 21 4 2 2 2 2 6" xfId="36589" xr:uid="{00000000-0005-0000-0000-000033800000}"/>
    <cellStyle name="Normal 21 4 2 2 2 2 7" xfId="36590" xr:uid="{00000000-0005-0000-0000-000034800000}"/>
    <cellStyle name="Normal 21 4 2 2 2 3" xfId="36591" xr:uid="{00000000-0005-0000-0000-000035800000}"/>
    <cellStyle name="Normal 21 4 2 2 2 3 2" xfId="36592" xr:uid="{00000000-0005-0000-0000-000036800000}"/>
    <cellStyle name="Normal 21 4 2 2 2 3 2 2" xfId="36593" xr:uid="{00000000-0005-0000-0000-000037800000}"/>
    <cellStyle name="Normal 21 4 2 2 2 3 2 2 2" xfId="36594" xr:uid="{00000000-0005-0000-0000-000038800000}"/>
    <cellStyle name="Normal 21 4 2 2 2 3 2 2 2 2" xfId="36595" xr:uid="{00000000-0005-0000-0000-000039800000}"/>
    <cellStyle name="Normal 21 4 2 2 2 3 2 2 3" xfId="36596" xr:uid="{00000000-0005-0000-0000-00003A800000}"/>
    <cellStyle name="Normal 21 4 2 2 2 3 2 3" xfId="36597" xr:uid="{00000000-0005-0000-0000-00003B800000}"/>
    <cellStyle name="Normal 21 4 2 2 2 3 2 3 2" xfId="36598" xr:uid="{00000000-0005-0000-0000-00003C800000}"/>
    <cellStyle name="Normal 21 4 2 2 2 3 2 4" xfId="36599" xr:uid="{00000000-0005-0000-0000-00003D800000}"/>
    <cellStyle name="Normal 21 4 2 2 2 3 3" xfId="36600" xr:uid="{00000000-0005-0000-0000-00003E800000}"/>
    <cellStyle name="Normal 21 4 2 2 2 3 3 2" xfId="36601" xr:uid="{00000000-0005-0000-0000-00003F800000}"/>
    <cellStyle name="Normal 21 4 2 2 2 3 3 2 2" xfId="36602" xr:uid="{00000000-0005-0000-0000-000040800000}"/>
    <cellStyle name="Normal 21 4 2 2 2 3 3 3" xfId="36603" xr:uid="{00000000-0005-0000-0000-000041800000}"/>
    <cellStyle name="Normal 21 4 2 2 2 3 4" xfId="36604" xr:uid="{00000000-0005-0000-0000-000042800000}"/>
    <cellStyle name="Normal 21 4 2 2 2 3 4 2" xfId="36605" xr:uid="{00000000-0005-0000-0000-000043800000}"/>
    <cellStyle name="Normal 21 4 2 2 2 3 5" xfId="36606" xr:uid="{00000000-0005-0000-0000-000044800000}"/>
    <cellStyle name="Normal 21 4 2 2 2 4" xfId="36607" xr:uid="{00000000-0005-0000-0000-000045800000}"/>
    <cellStyle name="Normal 21 4 2 2 2 4 2" xfId="36608" xr:uid="{00000000-0005-0000-0000-000046800000}"/>
    <cellStyle name="Normal 21 4 2 2 2 4 2 2" xfId="36609" xr:uid="{00000000-0005-0000-0000-000047800000}"/>
    <cellStyle name="Normal 21 4 2 2 2 4 2 2 2" xfId="36610" xr:uid="{00000000-0005-0000-0000-000048800000}"/>
    <cellStyle name="Normal 21 4 2 2 2 4 2 3" xfId="36611" xr:uid="{00000000-0005-0000-0000-000049800000}"/>
    <cellStyle name="Normal 21 4 2 2 2 4 3" xfId="36612" xr:uid="{00000000-0005-0000-0000-00004A800000}"/>
    <cellStyle name="Normal 21 4 2 2 2 4 3 2" xfId="36613" xr:uid="{00000000-0005-0000-0000-00004B800000}"/>
    <cellStyle name="Normal 21 4 2 2 2 4 4" xfId="36614" xr:uid="{00000000-0005-0000-0000-00004C800000}"/>
    <cellStyle name="Normal 21 4 2 2 2 5" xfId="36615" xr:uid="{00000000-0005-0000-0000-00004D800000}"/>
    <cellStyle name="Normal 21 4 2 2 2 5 2" xfId="36616" xr:uid="{00000000-0005-0000-0000-00004E800000}"/>
    <cellStyle name="Normal 21 4 2 2 2 5 2 2" xfId="36617" xr:uid="{00000000-0005-0000-0000-00004F800000}"/>
    <cellStyle name="Normal 21 4 2 2 2 5 3" xfId="36618" xr:uid="{00000000-0005-0000-0000-000050800000}"/>
    <cellStyle name="Normal 21 4 2 2 2 6" xfId="36619" xr:uid="{00000000-0005-0000-0000-000051800000}"/>
    <cellStyle name="Normal 21 4 2 2 2 6 2" xfId="36620" xr:uid="{00000000-0005-0000-0000-000052800000}"/>
    <cellStyle name="Normal 21 4 2 2 2 7" xfId="36621" xr:uid="{00000000-0005-0000-0000-000053800000}"/>
    <cellStyle name="Normal 21 4 2 2 2 8" xfId="36622" xr:uid="{00000000-0005-0000-0000-000054800000}"/>
    <cellStyle name="Normal 21 4 2 2 3" xfId="36623" xr:uid="{00000000-0005-0000-0000-000055800000}"/>
    <cellStyle name="Normal 21 4 2 2 3 2" xfId="36624" xr:uid="{00000000-0005-0000-0000-000056800000}"/>
    <cellStyle name="Normal 21 4 2 2 3 2 2" xfId="36625" xr:uid="{00000000-0005-0000-0000-000057800000}"/>
    <cellStyle name="Normal 21 4 2 2 3 2 2 2" xfId="36626" xr:uid="{00000000-0005-0000-0000-000058800000}"/>
    <cellStyle name="Normal 21 4 2 2 3 2 2 2 2" xfId="36627" xr:uid="{00000000-0005-0000-0000-000059800000}"/>
    <cellStyle name="Normal 21 4 2 2 3 2 2 2 2 2" xfId="36628" xr:uid="{00000000-0005-0000-0000-00005A800000}"/>
    <cellStyle name="Normal 21 4 2 2 3 2 2 2 3" xfId="36629" xr:uid="{00000000-0005-0000-0000-00005B800000}"/>
    <cellStyle name="Normal 21 4 2 2 3 2 2 3" xfId="36630" xr:uid="{00000000-0005-0000-0000-00005C800000}"/>
    <cellStyle name="Normal 21 4 2 2 3 2 2 3 2" xfId="36631" xr:uid="{00000000-0005-0000-0000-00005D800000}"/>
    <cellStyle name="Normal 21 4 2 2 3 2 2 4" xfId="36632" xr:uid="{00000000-0005-0000-0000-00005E800000}"/>
    <cellStyle name="Normal 21 4 2 2 3 2 3" xfId="36633" xr:uid="{00000000-0005-0000-0000-00005F800000}"/>
    <cellStyle name="Normal 21 4 2 2 3 2 3 2" xfId="36634" xr:uid="{00000000-0005-0000-0000-000060800000}"/>
    <cellStyle name="Normal 21 4 2 2 3 2 3 2 2" xfId="36635" xr:uid="{00000000-0005-0000-0000-000061800000}"/>
    <cellStyle name="Normal 21 4 2 2 3 2 3 3" xfId="36636" xr:uid="{00000000-0005-0000-0000-000062800000}"/>
    <cellStyle name="Normal 21 4 2 2 3 2 4" xfId="36637" xr:uid="{00000000-0005-0000-0000-000063800000}"/>
    <cellStyle name="Normal 21 4 2 2 3 2 4 2" xfId="36638" xr:uid="{00000000-0005-0000-0000-000064800000}"/>
    <cellStyle name="Normal 21 4 2 2 3 2 5" xfId="36639" xr:uid="{00000000-0005-0000-0000-000065800000}"/>
    <cellStyle name="Normal 21 4 2 2 3 3" xfId="36640" xr:uid="{00000000-0005-0000-0000-000066800000}"/>
    <cellStyle name="Normal 21 4 2 2 3 3 2" xfId="36641" xr:uid="{00000000-0005-0000-0000-000067800000}"/>
    <cellStyle name="Normal 21 4 2 2 3 3 2 2" xfId="36642" xr:uid="{00000000-0005-0000-0000-000068800000}"/>
    <cellStyle name="Normal 21 4 2 2 3 3 2 2 2" xfId="36643" xr:uid="{00000000-0005-0000-0000-000069800000}"/>
    <cellStyle name="Normal 21 4 2 2 3 3 2 3" xfId="36644" xr:uid="{00000000-0005-0000-0000-00006A800000}"/>
    <cellStyle name="Normal 21 4 2 2 3 3 3" xfId="36645" xr:uid="{00000000-0005-0000-0000-00006B800000}"/>
    <cellStyle name="Normal 21 4 2 2 3 3 3 2" xfId="36646" xr:uid="{00000000-0005-0000-0000-00006C800000}"/>
    <cellStyle name="Normal 21 4 2 2 3 3 4" xfId="36647" xr:uid="{00000000-0005-0000-0000-00006D800000}"/>
    <cellStyle name="Normal 21 4 2 2 3 4" xfId="36648" xr:uid="{00000000-0005-0000-0000-00006E800000}"/>
    <cellStyle name="Normal 21 4 2 2 3 4 2" xfId="36649" xr:uid="{00000000-0005-0000-0000-00006F800000}"/>
    <cellStyle name="Normal 21 4 2 2 3 4 2 2" xfId="34181" xr:uid="{00000000-0005-0000-0000-000070800000}"/>
    <cellStyle name="Normal 21 4 2 2 3 4 3" xfId="36650" xr:uid="{00000000-0005-0000-0000-000071800000}"/>
    <cellStyle name="Normal 21 4 2 2 3 5" xfId="36651" xr:uid="{00000000-0005-0000-0000-000072800000}"/>
    <cellStyle name="Normal 21 4 2 2 3 5 2" xfId="36652" xr:uid="{00000000-0005-0000-0000-000073800000}"/>
    <cellStyle name="Normal 21 4 2 2 3 6" xfId="36653" xr:uid="{00000000-0005-0000-0000-000074800000}"/>
    <cellStyle name="Normal 21 4 2 2 3 7" xfId="36654" xr:uid="{00000000-0005-0000-0000-000075800000}"/>
    <cellStyle name="Normal 21 4 2 2 4" xfId="36655" xr:uid="{00000000-0005-0000-0000-000076800000}"/>
    <cellStyle name="Normal 21 4 2 2 4 2" xfId="36656" xr:uid="{00000000-0005-0000-0000-000077800000}"/>
    <cellStyle name="Normal 21 4 2 2 4 2 2" xfId="36657" xr:uid="{00000000-0005-0000-0000-000078800000}"/>
    <cellStyle name="Normal 21 4 2 2 4 2 2 2" xfId="36658" xr:uid="{00000000-0005-0000-0000-000079800000}"/>
    <cellStyle name="Normal 21 4 2 2 4 2 2 2 2" xfId="36659" xr:uid="{00000000-0005-0000-0000-00007A800000}"/>
    <cellStyle name="Normal 21 4 2 2 4 2 2 3" xfId="36660" xr:uid="{00000000-0005-0000-0000-00007B800000}"/>
    <cellStyle name="Normal 21 4 2 2 4 2 3" xfId="36661" xr:uid="{00000000-0005-0000-0000-00007C800000}"/>
    <cellStyle name="Normal 21 4 2 2 4 2 3 2" xfId="36662" xr:uid="{00000000-0005-0000-0000-00007D800000}"/>
    <cellStyle name="Normal 21 4 2 2 4 2 4" xfId="36663" xr:uid="{00000000-0005-0000-0000-00007E800000}"/>
    <cellStyle name="Normal 21 4 2 2 4 3" xfId="36665" xr:uid="{00000000-0005-0000-0000-00007F800000}"/>
    <cellStyle name="Normal 21 4 2 2 4 3 2" xfId="36666" xr:uid="{00000000-0005-0000-0000-000080800000}"/>
    <cellStyle name="Normal 21 4 2 2 4 3 2 2" xfId="36667" xr:uid="{00000000-0005-0000-0000-000081800000}"/>
    <cellStyle name="Normal 21 4 2 2 4 3 3" xfId="36668" xr:uid="{00000000-0005-0000-0000-000082800000}"/>
    <cellStyle name="Normal 21 4 2 2 4 4" xfId="36669" xr:uid="{00000000-0005-0000-0000-000083800000}"/>
    <cellStyle name="Normal 21 4 2 2 4 4 2" xfId="36670" xr:uid="{00000000-0005-0000-0000-000084800000}"/>
    <cellStyle name="Normal 21 4 2 2 4 5" xfId="36671" xr:uid="{00000000-0005-0000-0000-000085800000}"/>
    <cellStyle name="Normal 21 4 2 2 5" xfId="36672" xr:uid="{00000000-0005-0000-0000-000086800000}"/>
    <cellStyle name="Normal 21 4 2 2 5 2" xfId="36673" xr:uid="{00000000-0005-0000-0000-000087800000}"/>
    <cellStyle name="Normal 21 4 2 2 5 2 2" xfId="36674" xr:uid="{00000000-0005-0000-0000-000088800000}"/>
    <cellStyle name="Normal 21 4 2 2 5 2 2 2" xfId="36675" xr:uid="{00000000-0005-0000-0000-000089800000}"/>
    <cellStyle name="Normal 21 4 2 2 5 2 3" xfId="36676" xr:uid="{00000000-0005-0000-0000-00008A800000}"/>
    <cellStyle name="Normal 21 4 2 2 5 3" xfId="36677" xr:uid="{00000000-0005-0000-0000-00008B800000}"/>
    <cellStyle name="Normal 21 4 2 2 5 3 2" xfId="36678" xr:uid="{00000000-0005-0000-0000-00008C800000}"/>
    <cellStyle name="Normal 21 4 2 2 5 4" xfId="36679" xr:uid="{00000000-0005-0000-0000-00008D800000}"/>
    <cellStyle name="Normal 21 4 2 2 6" xfId="36680" xr:uid="{00000000-0005-0000-0000-00008E800000}"/>
    <cellStyle name="Normal 21 4 2 2 6 2" xfId="36681" xr:uid="{00000000-0005-0000-0000-00008F800000}"/>
    <cellStyle name="Normal 21 4 2 2 6 2 2" xfId="36682" xr:uid="{00000000-0005-0000-0000-000090800000}"/>
    <cellStyle name="Normal 21 4 2 2 6 3" xfId="36683" xr:uid="{00000000-0005-0000-0000-000091800000}"/>
    <cellStyle name="Normal 21 4 2 2 7" xfId="36684" xr:uid="{00000000-0005-0000-0000-000092800000}"/>
    <cellStyle name="Normal 21 4 2 2 7 2" xfId="36685" xr:uid="{00000000-0005-0000-0000-000093800000}"/>
    <cellStyle name="Normal 21 4 2 2 8" xfId="36686" xr:uid="{00000000-0005-0000-0000-000094800000}"/>
    <cellStyle name="Normal 21 4 2 2 9" xfId="36687" xr:uid="{00000000-0005-0000-0000-000095800000}"/>
    <cellStyle name="Normal 21 4 2 3" xfId="36688" xr:uid="{00000000-0005-0000-0000-000096800000}"/>
    <cellStyle name="Normal 21 4 2 3 2" xfId="36689" xr:uid="{00000000-0005-0000-0000-000097800000}"/>
    <cellStyle name="Normal 21 4 2 3 2 2" xfId="36690" xr:uid="{00000000-0005-0000-0000-000098800000}"/>
    <cellStyle name="Normal 21 4 2 3 2 2 2" xfId="36691" xr:uid="{00000000-0005-0000-0000-000099800000}"/>
    <cellStyle name="Normal 21 4 2 3 2 2 2 2" xfId="36692" xr:uid="{00000000-0005-0000-0000-00009A800000}"/>
    <cellStyle name="Normal 21 4 2 3 2 2 2 2 2" xfId="36693" xr:uid="{00000000-0005-0000-0000-00009B800000}"/>
    <cellStyle name="Normal 21 4 2 3 2 2 2 2 2 2" xfId="36694" xr:uid="{00000000-0005-0000-0000-00009C800000}"/>
    <cellStyle name="Normal 21 4 2 3 2 2 2 2 3" xfId="36695" xr:uid="{00000000-0005-0000-0000-00009D800000}"/>
    <cellStyle name="Normal 21 4 2 3 2 2 2 3" xfId="36696" xr:uid="{00000000-0005-0000-0000-00009E800000}"/>
    <cellStyle name="Normal 21 4 2 3 2 2 2 3 2" xfId="36697" xr:uid="{00000000-0005-0000-0000-00009F800000}"/>
    <cellStyle name="Normal 21 4 2 3 2 2 2 4" xfId="36698" xr:uid="{00000000-0005-0000-0000-0000A0800000}"/>
    <cellStyle name="Normal 21 4 2 3 2 2 3" xfId="36699" xr:uid="{00000000-0005-0000-0000-0000A1800000}"/>
    <cellStyle name="Normal 21 4 2 3 2 2 3 2" xfId="36700" xr:uid="{00000000-0005-0000-0000-0000A2800000}"/>
    <cellStyle name="Normal 21 4 2 3 2 2 3 2 2" xfId="36701" xr:uid="{00000000-0005-0000-0000-0000A3800000}"/>
    <cellStyle name="Normal 21 4 2 3 2 2 3 3" xfId="36702" xr:uid="{00000000-0005-0000-0000-0000A4800000}"/>
    <cellStyle name="Normal 21 4 2 3 2 2 4" xfId="36703" xr:uid="{00000000-0005-0000-0000-0000A5800000}"/>
    <cellStyle name="Normal 21 4 2 3 2 2 4 2" xfId="36704" xr:uid="{00000000-0005-0000-0000-0000A6800000}"/>
    <cellStyle name="Normal 21 4 2 3 2 2 5" xfId="36705" xr:uid="{00000000-0005-0000-0000-0000A7800000}"/>
    <cellStyle name="Normal 21 4 2 3 2 3" xfId="36706" xr:uid="{00000000-0005-0000-0000-0000A8800000}"/>
    <cellStyle name="Normal 21 4 2 3 2 3 2" xfId="36707" xr:uid="{00000000-0005-0000-0000-0000A9800000}"/>
    <cellStyle name="Normal 21 4 2 3 2 3 2 2" xfId="36708" xr:uid="{00000000-0005-0000-0000-0000AA800000}"/>
    <cellStyle name="Normal 21 4 2 3 2 3 2 2 2" xfId="36709" xr:uid="{00000000-0005-0000-0000-0000AB800000}"/>
    <cellStyle name="Normal 21 4 2 3 2 3 2 3" xfId="36710" xr:uid="{00000000-0005-0000-0000-0000AC800000}"/>
    <cellStyle name="Normal 21 4 2 3 2 3 3" xfId="36711" xr:uid="{00000000-0005-0000-0000-0000AD800000}"/>
    <cellStyle name="Normal 21 4 2 3 2 3 3 2" xfId="36712" xr:uid="{00000000-0005-0000-0000-0000AE800000}"/>
    <cellStyle name="Normal 21 4 2 3 2 3 4" xfId="36713" xr:uid="{00000000-0005-0000-0000-0000AF800000}"/>
    <cellStyle name="Normal 21 4 2 3 2 4" xfId="36714" xr:uid="{00000000-0005-0000-0000-0000B0800000}"/>
    <cellStyle name="Normal 21 4 2 3 2 4 2" xfId="36715" xr:uid="{00000000-0005-0000-0000-0000B1800000}"/>
    <cellStyle name="Normal 21 4 2 3 2 4 2 2" xfId="36716" xr:uid="{00000000-0005-0000-0000-0000B2800000}"/>
    <cellStyle name="Normal 21 4 2 3 2 4 3" xfId="36717" xr:uid="{00000000-0005-0000-0000-0000B3800000}"/>
    <cellStyle name="Normal 21 4 2 3 2 5" xfId="36718" xr:uid="{00000000-0005-0000-0000-0000B4800000}"/>
    <cellStyle name="Normal 21 4 2 3 2 5 2" xfId="36719" xr:uid="{00000000-0005-0000-0000-0000B5800000}"/>
    <cellStyle name="Normal 21 4 2 3 2 6" xfId="36720" xr:uid="{00000000-0005-0000-0000-0000B6800000}"/>
    <cellStyle name="Normal 21 4 2 3 2 7" xfId="36721" xr:uid="{00000000-0005-0000-0000-0000B7800000}"/>
    <cellStyle name="Normal 21 4 2 3 3" xfId="36722" xr:uid="{00000000-0005-0000-0000-0000B8800000}"/>
    <cellStyle name="Normal 21 4 2 3 3 2" xfId="36723" xr:uid="{00000000-0005-0000-0000-0000B9800000}"/>
    <cellStyle name="Normal 21 4 2 3 3 2 2" xfId="36724" xr:uid="{00000000-0005-0000-0000-0000BA800000}"/>
    <cellStyle name="Normal 21 4 2 3 3 2 2 2" xfId="36725" xr:uid="{00000000-0005-0000-0000-0000BB800000}"/>
    <cellStyle name="Normal 21 4 2 3 3 2 2 2 2" xfId="36726" xr:uid="{00000000-0005-0000-0000-0000BC800000}"/>
    <cellStyle name="Normal 21 4 2 3 3 2 2 3" xfId="36727" xr:uid="{00000000-0005-0000-0000-0000BD800000}"/>
    <cellStyle name="Normal 21 4 2 3 3 2 3" xfId="36728" xr:uid="{00000000-0005-0000-0000-0000BE800000}"/>
    <cellStyle name="Normal 21 4 2 3 3 2 3 2" xfId="36729" xr:uid="{00000000-0005-0000-0000-0000BF800000}"/>
    <cellStyle name="Normal 21 4 2 3 3 2 4" xfId="36730" xr:uid="{00000000-0005-0000-0000-0000C0800000}"/>
    <cellStyle name="Normal 21 4 2 3 3 3" xfId="36731" xr:uid="{00000000-0005-0000-0000-0000C1800000}"/>
    <cellStyle name="Normal 21 4 2 3 3 3 2" xfId="36732" xr:uid="{00000000-0005-0000-0000-0000C2800000}"/>
    <cellStyle name="Normal 21 4 2 3 3 3 2 2" xfId="36733" xr:uid="{00000000-0005-0000-0000-0000C3800000}"/>
    <cellStyle name="Normal 21 4 2 3 3 3 3" xfId="36734" xr:uid="{00000000-0005-0000-0000-0000C4800000}"/>
    <cellStyle name="Normal 21 4 2 3 3 4" xfId="36735" xr:uid="{00000000-0005-0000-0000-0000C5800000}"/>
    <cellStyle name="Normal 21 4 2 3 3 4 2" xfId="36736" xr:uid="{00000000-0005-0000-0000-0000C6800000}"/>
    <cellStyle name="Normal 21 4 2 3 3 5" xfId="36737" xr:uid="{00000000-0005-0000-0000-0000C7800000}"/>
    <cellStyle name="Normal 21 4 2 3 4" xfId="36738" xr:uid="{00000000-0005-0000-0000-0000C8800000}"/>
    <cellStyle name="Normal 21 4 2 3 4 2" xfId="36739" xr:uid="{00000000-0005-0000-0000-0000C9800000}"/>
    <cellStyle name="Normal 21 4 2 3 4 2 2" xfId="36740" xr:uid="{00000000-0005-0000-0000-0000CA800000}"/>
    <cellStyle name="Normal 21 4 2 3 4 2 2 2" xfId="36741" xr:uid="{00000000-0005-0000-0000-0000CB800000}"/>
    <cellStyle name="Normal 21 4 2 3 4 2 3" xfId="36742" xr:uid="{00000000-0005-0000-0000-0000CC800000}"/>
    <cellStyle name="Normal 21 4 2 3 4 3" xfId="36743" xr:uid="{00000000-0005-0000-0000-0000CD800000}"/>
    <cellStyle name="Normal 21 4 2 3 4 3 2" xfId="36744" xr:uid="{00000000-0005-0000-0000-0000CE800000}"/>
    <cellStyle name="Normal 21 4 2 3 4 4" xfId="36745" xr:uid="{00000000-0005-0000-0000-0000CF800000}"/>
    <cellStyle name="Normal 21 4 2 3 5" xfId="36746" xr:uid="{00000000-0005-0000-0000-0000D0800000}"/>
    <cellStyle name="Normal 21 4 2 3 5 2" xfId="36747" xr:uid="{00000000-0005-0000-0000-0000D1800000}"/>
    <cellStyle name="Normal 21 4 2 3 5 2 2" xfId="36748" xr:uid="{00000000-0005-0000-0000-0000D2800000}"/>
    <cellStyle name="Normal 21 4 2 3 5 3" xfId="36749" xr:uid="{00000000-0005-0000-0000-0000D3800000}"/>
    <cellStyle name="Normal 21 4 2 3 6" xfId="36750" xr:uid="{00000000-0005-0000-0000-0000D4800000}"/>
    <cellStyle name="Normal 21 4 2 3 6 2" xfId="36751" xr:uid="{00000000-0005-0000-0000-0000D5800000}"/>
    <cellStyle name="Normal 21 4 2 3 7" xfId="36753" xr:uid="{00000000-0005-0000-0000-0000D6800000}"/>
    <cellStyle name="Normal 21 4 2 3 8" xfId="36754" xr:uid="{00000000-0005-0000-0000-0000D7800000}"/>
    <cellStyle name="Normal 21 4 2 4" xfId="36755" xr:uid="{00000000-0005-0000-0000-0000D8800000}"/>
    <cellStyle name="Normal 21 4 2 4 2" xfId="36756" xr:uid="{00000000-0005-0000-0000-0000D9800000}"/>
    <cellStyle name="Normal 21 4 2 4 2 2" xfId="36757" xr:uid="{00000000-0005-0000-0000-0000DA800000}"/>
    <cellStyle name="Normal 21 4 2 4 2 2 2" xfId="36758" xr:uid="{00000000-0005-0000-0000-0000DB800000}"/>
    <cellStyle name="Normal 21 4 2 4 2 2 2 2" xfId="36759" xr:uid="{00000000-0005-0000-0000-0000DC800000}"/>
    <cellStyle name="Normal 21 4 2 4 2 2 2 2 2" xfId="36760" xr:uid="{00000000-0005-0000-0000-0000DD800000}"/>
    <cellStyle name="Normal 21 4 2 4 2 2 2 3" xfId="36761" xr:uid="{00000000-0005-0000-0000-0000DE800000}"/>
    <cellStyle name="Normal 21 4 2 4 2 2 3" xfId="36762" xr:uid="{00000000-0005-0000-0000-0000DF800000}"/>
    <cellStyle name="Normal 21 4 2 4 2 2 3 2" xfId="36763" xr:uid="{00000000-0005-0000-0000-0000E0800000}"/>
    <cellStyle name="Normal 21 4 2 4 2 2 4" xfId="36764" xr:uid="{00000000-0005-0000-0000-0000E1800000}"/>
    <cellStyle name="Normal 21 4 2 4 2 3" xfId="36766" xr:uid="{00000000-0005-0000-0000-0000E2800000}"/>
    <cellStyle name="Normal 21 4 2 4 2 3 2" xfId="36767" xr:uid="{00000000-0005-0000-0000-0000E3800000}"/>
    <cellStyle name="Normal 21 4 2 4 2 3 2 2" xfId="36768" xr:uid="{00000000-0005-0000-0000-0000E4800000}"/>
    <cellStyle name="Normal 21 4 2 4 2 3 3" xfId="36769" xr:uid="{00000000-0005-0000-0000-0000E5800000}"/>
    <cellStyle name="Normal 21 4 2 4 2 4" xfId="36770" xr:uid="{00000000-0005-0000-0000-0000E6800000}"/>
    <cellStyle name="Normal 21 4 2 4 2 4 2" xfId="36771" xr:uid="{00000000-0005-0000-0000-0000E7800000}"/>
    <cellStyle name="Normal 21 4 2 4 2 5" xfId="36772" xr:uid="{00000000-0005-0000-0000-0000E8800000}"/>
    <cellStyle name="Normal 21 4 2 4 3" xfId="36773" xr:uid="{00000000-0005-0000-0000-0000E9800000}"/>
    <cellStyle name="Normal 21 4 2 4 3 2" xfId="36774" xr:uid="{00000000-0005-0000-0000-0000EA800000}"/>
    <cellStyle name="Normal 21 4 2 4 3 2 2" xfId="36775" xr:uid="{00000000-0005-0000-0000-0000EB800000}"/>
    <cellStyle name="Normal 21 4 2 4 3 2 2 2" xfId="36776" xr:uid="{00000000-0005-0000-0000-0000EC800000}"/>
    <cellStyle name="Normal 21 4 2 4 3 2 3" xfId="36777" xr:uid="{00000000-0005-0000-0000-0000ED800000}"/>
    <cellStyle name="Normal 21 4 2 4 3 3" xfId="36778" xr:uid="{00000000-0005-0000-0000-0000EE800000}"/>
    <cellStyle name="Normal 21 4 2 4 3 3 2" xfId="36779" xr:uid="{00000000-0005-0000-0000-0000EF800000}"/>
    <cellStyle name="Normal 21 4 2 4 3 4" xfId="36780" xr:uid="{00000000-0005-0000-0000-0000F0800000}"/>
    <cellStyle name="Normal 21 4 2 4 4" xfId="36781" xr:uid="{00000000-0005-0000-0000-0000F1800000}"/>
    <cellStyle name="Normal 21 4 2 4 4 2" xfId="36782" xr:uid="{00000000-0005-0000-0000-0000F2800000}"/>
    <cellStyle name="Normal 21 4 2 4 4 2 2" xfId="36783" xr:uid="{00000000-0005-0000-0000-0000F3800000}"/>
    <cellStyle name="Normal 21 4 2 4 4 3" xfId="36784" xr:uid="{00000000-0005-0000-0000-0000F4800000}"/>
    <cellStyle name="Normal 21 4 2 4 5" xfId="36785" xr:uid="{00000000-0005-0000-0000-0000F5800000}"/>
    <cellStyle name="Normal 21 4 2 4 5 2" xfId="36786" xr:uid="{00000000-0005-0000-0000-0000F6800000}"/>
    <cellStyle name="Normal 21 4 2 4 6" xfId="36787" xr:uid="{00000000-0005-0000-0000-0000F7800000}"/>
    <cellStyle name="Normal 21 4 2 4 7" xfId="36788" xr:uid="{00000000-0005-0000-0000-0000F8800000}"/>
    <cellStyle name="Normal 21 4 2 5" xfId="36789" xr:uid="{00000000-0005-0000-0000-0000F9800000}"/>
    <cellStyle name="Normal 21 4 2 5 2" xfId="36790" xr:uid="{00000000-0005-0000-0000-0000FA800000}"/>
    <cellStyle name="Normal 21 4 2 5 2 2" xfId="36791" xr:uid="{00000000-0005-0000-0000-0000FB800000}"/>
    <cellStyle name="Normal 21 4 2 5 2 2 2" xfId="36792" xr:uid="{00000000-0005-0000-0000-0000FC800000}"/>
    <cellStyle name="Normal 21 4 2 5 2 2 2 2" xfId="36793" xr:uid="{00000000-0005-0000-0000-0000FD800000}"/>
    <cellStyle name="Normal 21 4 2 5 2 2 3" xfId="36794" xr:uid="{00000000-0005-0000-0000-0000FE800000}"/>
    <cellStyle name="Normal 21 4 2 5 2 3" xfId="36795" xr:uid="{00000000-0005-0000-0000-0000FF800000}"/>
    <cellStyle name="Normal 21 4 2 5 2 3 2" xfId="36796" xr:uid="{00000000-0005-0000-0000-000000810000}"/>
    <cellStyle name="Normal 21 4 2 5 2 4" xfId="36797" xr:uid="{00000000-0005-0000-0000-000001810000}"/>
    <cellStyle name="Normal 21 4 2 5 3" xfId="36798" xr:uid="{00000000-0005-0000-0000-000002810000}"/>
    <cellStyle name="Normal 21 4 2 5 3 2" xfId="36799" xr:uid="{00000000-0005-0000-0000-000003810000}"/>
    <cellStyle name="Normal 21 4 2 5 3 2 2" xfId="36800" xr:uid="{00000000-0005-0000-0000-000004810000}"/>
    <cellStyle name="Normal 21 4 2 5 3 3" xfId="36801" xr:uid="{00000000-0005-0000-0000-000005810000}"/>
    <cellStyle name="Normal 21 4 2 5 4" xfId="36802" xr:uid="{00000000-0005-0000-0000-000006810000}"/>
    <cellStyle name="Normal 21 4 2 5 4 2" xfId="36803" xr:uid="{00000000-0005-0000-0000-000007810000}"/>
    <cellStyle name="Normal 21 4 2 5 5" xfId="36804" xr:uid="{00000000-0005-0000-0000-000008810000}"/>
    <cellStyle name="Normal 21 4 2 6" xfId="36805" xr:uid="{00000000-0005-0000-0000-000009810000}"/>
    <cellStyle name="Normal 21 4 2 6 2" xfId="36806" xr:uid="{00000000-0005-0000-0000-00000A810000}"/>
    <cellStyle name="Normal 21 4 2 6 2 2" xfId="36807" xr:uid="{00000000-0005-0000-0000-00000B810000}"/>
    <cellStyle name="Normal 21 4 2 6 2 2 2" xfId="36808" xr:uid="{00000000-0005-0000-0000-00000C810000}"/>
    <cellStyle name="Normal 21 4 2 6 2 3" xfId="36809" xr:uid="{00000000-0005-0000-0000-00000D810000}"/>
    <cellStyle name="Normal 21 4 2 6 3" xfId="36810" xr:uid="{00000000-0005-0000-0000-00000E810000}"/>
    <cellStyle name="Normal 21 4 2 6 3 2" xfId="36811" xr:uid="{00000000-0005-0000-0000-00000F810000}"/>
    <cellStyle name="Normal 21 4 2 6 4" xfId="36812" xr:uid="{00000000-0005-0000-0000-000010810000}"/>
    <cellStyle name="Normal 21 4 2 7" xfId="36813" xr:uid="{00000000-0005-0000-0000-000011810000}"/>
    <cellStyle name="Normal 21 4 2 7 2" xfId="36814" xr:uid="{00000000-0005-0000-0000-000012810000}"/>
    <cellStyle name="Normal 21 4 2 7 2 2" xfId="36815" xr:uid="{00000000-0005-0000-0000-000013810000}"/>
    <cellStyle name="Normal 21 4 2 7 3" xfId="36816" xr:uid="{00000000-0005-0000-0000-000014810000}"/>
    <cellStyle name="Normal 21 4 2 8" xfId="36817" xr:uid="{00000000-0005-0000-0000-000015810000}"/>
    <cellStyle name="Normal 21 4 2 8 2" xfId="36818" xr:uid="{00000000-0005-0000-0000-000016810000}"/>
    <cellStyle name="Normal 21 4 2 9" xfId="36819" xr:uid="{00000000-0005-0000-0000-000017810000}"/>
    <cellStyle name="Normal 21 4 3" xfId="36820" xr:uid="{00000000-0005-0000-0000-000018810000}"/>
    <cellStyle name="Normal 21 4 3 2" xfId="36821" xr:uid="{00000000-0005-0000-0000-000019810000}"/>
    <cellStyle name="Normal 21 4 3 2 2" xfId="36822" xr:uid="{00000000-0005-0000-0000-00001A810000}"/>
    <cellStyle name="Normal 21 4 3 2 2 2" xfId="36823" xr:uid="{00000000-0005-0000-0000-00001B810000}"/>
    <cellStyle name="Normal 21 4 3 2 2 2 2" xfId="36824" xr:uid="{00000000-0005-0000-0000-00001C810000}"/>
    <cellStyle name="Normal 21 4 3 2 2 2 2 2" xfId="36825" xr:uid="{00000000-0005-0000-0000-00001D810000}"/>
    <cellStyle name="Normal 21 4 3 2 2 2 2 2 2" xfId="36826" xr:uid="{00000000-0005-0000-0000-00001E810000}"/>
    <cellStyle name="Normal 21 4 3 2 2 2 2 2 2 2" xfId="36827" xr:uid="{00000000-0005-0000-0000-00001F810000}"/>
    <cellStyle name="Normal 21 4 3 2 2 2 2 2 3" xfId="36828" xr:uid="{00000000-0005-0000-0000-000020810000}"/>
    <cellStyle name="Normal 21 4 3 2 2 2 2 3" xfId="36829" xr:uid="{00000000-0005-0000-0000-000021810000}"/>
    <cellStyle name="Normal 21 4 3 2 2 2 2 3 2" xfId="36830" xr:uid="{00000000-0005-0000-0000-000022810000}"/>
    <cellStyle name="Normal 21 4 3 2 2 2 2 4" xfId="36831" xr:uid="{00000000-0005-0000-0000-000023810000}"/>
    <cellStyle name="Normal 21 4 3 2 2 2 3" xfId="36832" xr:uid="{00000000-0005-0000-0000-000024810000}"/>
    <cellStyle name="Normal 21 4 3 2 2 2 3 2" xfId="36833" xr:uid="{00000000-0005-0000-0000-000025810000}"/>
    <cellStyle name="Normal 21 4 3 2 2 2 3 2 2" xfId="36834" xr:uid="{00000000-0005-0000-0000-000026810000}"/>
    <cellStyle name="Normal 21 4 3 2 2 2 3 3" xfId="36835" xr:uid="{00000000-0005-0000-0000-000027810000}"/>
    <cellStyle name="Normal 21 4 3 2 2 2 4" xfId="36836" xr:uid="{00000000-0005-0000-0000-000028810000}"/>
    <cellStyle name="Normal 21 4 3 2 2 2 4 2" xfId="36837" xr:uid="{00000000-0005-0000-0000-000029810000}"/>
    <cellStyle name="Normal 21 4 3 2 2 2 5" xfId="36838" xr:uid="{00000000-0005-0000-0000-00002A810000}"/>
    <cellStyle name="Normal 21 4 3 2 2 3" xfId="36839" xr:uid="{00000000-0005-0000-0000-00002B810000}"/>
    <cellStyle name="Normal 21 4 3 2 2 3 2" xfId="36840" xr:uid="{00000000-0005-0000-0000-00002C810000}"/>
    <cellStyle name="Normal 21 4 3 2 2 3 2 2" xfId="36841" xr:uid="{00000000-0005-0000-0000-00002D810000}"/>
    <cellStyle name="Normal 21 4 3 2 2 3 2 2 2" xfId="36842" xr:uid="{00000000-0005-0000-0000-00002E810000}"/>
    <cellStyle name="Normal 21 4 3 2 2 3 2 3" xfId="36843" xr:uid="{00000000-0005-0000-0000-00002F810000}"/>
    <cellStyle name="Normal 21 4 3 2 2 3 3" xfId="36844" xr:uid="{00000000-0005-0000-0000-000030810000}"/>
    <cellStyle name="Normal 21 4 3 2 2 3 3 2" xfId="36845" xr:uid="{00000000-0005-0000-0000-000031810000}"/>
    <cellStyle name="Normal 21 4 3 2 2 3 4" xfId="36846" xr:uid="{00000000-0005-0000-0000-000032810000}"/>
    <cellStyle name="Normal 21 4 3 2 2 4" xfId="36847" xr:uid="{00000000-0005-0000-0000-000033810000}"/>
    <cellStyle name="Normal 21 4 3 2 2 4 2" xfId="36848" xr:uid="{00000000-0005-0000-0000-000034810000}"/>
    <cellStyle name="Normal 21 4 3 2 2 4 2 2" xfId="36849" xr:uid="{00000000-0005-0000-0000-000035810000}"/>
    <cellStyle name="Normal 21 4 3 2 2 4 3" xfId="36850" xr:uid="{00000000-0005-0000-0000-000036810000}"/>
    <cellStyle name="Normal 21 4 3 2 2 5" xfId="36851" xr:uid="{00000000-0005-0000-0000-000037810000}"/>
    <cellStyle name="Normal 21 4 3 2 2 5 2" xfId="36852" xr:uid="{00000000-0005-0000-0000-000038810000}"/>
    <cellStyle name="Normal 21 4 3 2 2 6" xfId="36853" xr:uid="{00000000-0005-0000-0000-000039810000}"/>
    <cellStyle name="Normal 21 4 3 2 2 7" xfId="36854" xr:uid="{00000000-0005-0000-0000-00003A810000}"/>
    <cellStyle name="Normal 21 4 3 2 3" xfId="36855" xr:uid="{00000000-0005-0000-0000-00003B810000}"/>
    <cellStyle name="Normal 21 4 3 2 3 2" xfId="36856" xr:uid="{00000000-0005-0000-0000-00003C810000}"/>
    <cellStyle name="Normal 21 4 3 2 3 2 2" xfId="36857" xr:uid="{00000000-0005-0000-0000-00003D810000}"/>
    <cellStyle name="Normal 21 4 3 2 3 2 2 2" xfId="36858" xr:uid="{00000000-0005-0000-0000-00003E810000}"/>
    <cellStyle name="Normal 21 4 3 2 3 2 2 2 2" xfId="36859" xr:uid="{00000000-0005-0000-0000-00003F810000}"/>
    <cellStyle name="Normal 21 4 3 2 3 2 2 3" xfId="36860" xr:uid="{00000000-0005-0000-0000-000040810000}"/>
    <cellStyle name="Normal 21 4 3 2 3 2 3" xfId="36861" xr:uid="{00000000-0005-0000-0000-000041810000}"/>
    <cellStyle name="Normal 21 4 3 2 3 2 3 2" xfId="36862" xr:uid="{00000000-0005-0000-0000-000042810000}"/>
    <cellStyle name="Normal 21 4 3 2 3 2 4" xfId="36863" xr:uid="{00000000-0005-0000-0000-000043810000}"/>
    <cellStyle name="Normal 21 4 3 2 3 3" xfId="36864" xr:uid="{00000000-0005-0000-0000-000044810000}"/>
    <cellStyle name="Normal 21 4 3 2 3 3 2" xfId="36865" xr:uid="{00000000-0005-0000-0000-000045810000}"/>
    <cellStyle name="Normal 21 4 3 2 3 3 2 2" xfId="36866" xr:uid="{00000000-0005-0000-0000-000046810000}"/>
    <cellStyle name="Normal 21 4 3 2 3 3 3" xfId="36867" xr:uid="{00000000-0005-0000-0000-000047810000}"/>
    <cellStyle name="Normal 21 4 3 2 3 4" xfId="36868" xr:uid="{00000000-0005-0000-0000-000048810000}"/>
    <cellStyle name="Normal 21 4 3 2 3 4 2" xfId="36869" xr:uid="{00000000-0005-0000-0000-000049810000}"/>
    <cellStyle name="Normal 21 4 3 2 3 5" xfId="36870" xr:uid="{00000000-0005-0000-0000-00004A810000}"/>
    <cellStyle name="Normal 21 4 3 2 4" xfId="36871" xr:uid="{00000000-0005-0000-0000-00004B810000}"/>
    <cellStyle name="Normal 21 4 3 2 4 2" xfId="36872" xr:uid="{00000000-0005-0000-0000-00004C810000}"/>
    <cellStyle name="Normal 21 4 3 2 4 2 2" xfId="36873" xr:uid="{00000000-0005-0000-0000-00004D810000}"/>
    <cellStyle name="Normal 21 4 3 2 4 2 2 2" xfId="36874" xr:uid="{00000000-0005-0000-0000-00004E810000}"/>
    <cellStyle name="Normal 21 4 3 2 4 2 3" xfId="36875" xr:uid="{00000000-0005-0000-0000-00004F810000}"/>
    <cellStyle name="Normal 21 4 3 2 4 3" xfId="36876" xr:uid="{00000000-0005-0000-0000-000050810000}"/>
    <cellStyle name="Normal 21 4 3 2 4 3 2" xfId="36877" xr:uid="{00000000-0005-0000-0000-000051810000}"/>
    <cellStyle name="Normal 21 4 3 2 4 4" xfId="36878" xr:uid="{00000000-0005-0000-0000-000052810000}"/>
    <cellStyle name="Normal 21 4 3 2 5" xfId="36879" xr:uid="{00000000-0005-0000-0000-000053810000}"/>
    <cellStyle name="Normal 21 4 3 2 5 2" xfId="36880" xr:uid="{00000000-0005-0000-0000-000054810000}"/>
    <cellStyle name="Normal 21 4 3 2 5 2 2" xfId="36881" xr:uid="{00000000-0005-0000-0000-000055810000}"/>
    <cellStyle name="Normal 21 4 3 2 5 3" xfId="36882" xr:uid="{00000000-0005-0000-0000-000056810000}"/>
    <cellStyle name="Normal 21 4 3 2 6" xfId="36883" xr:uid="{00000000-0005-0000-0000-000057810000}"/>
    <cellStyle name="Normal 21 4 3 2 6 2" xfId="36884" xr:uid="{00000000-0005-0000-0000-000058810000}"/>
    <cellStyle name="Normal 21 4 3 2 7" xfId="36885" xr:uid="{00000000-0005-0000-0000-000059810000}"/>
    <cellStyle name="Normal 21 4 3 2 8" xfId="36886" xr:uid="{00000000-0005-0000-0000-00005A810000}"/>
    <cellStyle name="Normal 21 4 3 3" xfId="36887" xr:uid="{00000000-0005-0000-0000-00005B810000}"/>
    <cellStyle name="Normal 21 4 3 3 2" xfId="36888" xr:uid="{00000000-0005-0000-0000-00005C810000}"/>
    <cellStyle name="Normal 21 4 3 3 2 2" xfId="36889" xr:uid="{00000000-0005-0000-0000-00005D810000}"/>
    <cellStyle name="Normal 21 4 3 3 2 2 2" xfId="36890" xr:uid="{00000000-0005-0000-0000-00005E810000}"/>
    <cellStyle name="Normal 21 4 3 3 2 2 2 2" xfId="36891" xr:uid="{00000000-0005-0000-0000-00005F810000}"/>
    <cellStyle name="Normal 21 4 3 3 2 2 2 2 2" xfId="36892" xr:uid="{00000000-0005-0000-0000-000060810000}"/>
    <cellStyle name="Normal 21 4 3 3 2 2 2 3" xfId="36893" xr:uid="{00000000-0005-0000-0000-000061810000}"/>
    <cellStyle name="Normal 21 4 3 3 2 2 3" xfId="36894" xr:uid="{00000000-0005-0000-0000-000062810000}"/>
    <cellStyle name="Normal 21 4 3 3 2 2 3 2" xfId="36895" xr:uid="{00000000-0005-0000-0000-000063810000}"/>
    <cellStyle name="Normal 21 4 3 3 2 2 4" xfId="36896" xr:uid="{00000000-0005-0000-0000-000064810000}"/>
    <cellStyle name="Normal 21 4 3 3 2 3" xfId="36897" xr:uid="{00000000-0005-0000-0000-000065810000}"/>
    <cellStyle name="Normal 21 4 3 3 2 3 2" xfId="36898" xr:uid="{00000000-0005-0000-0000-000066810000}"/>
    <cellStyle name="Normal 21 4 3 3 2 3 2 2" xfId="36899" xr:uid="{00000000-0005-0000-0000-000067810000}"/>
    <cellStyle name="Normal 21 4 3 3 2 3 3" xfId="36900" xr:uid="{00000000-0005-0000-0000-000068810000}"/>
    <cellStyle name="Normal 21 4 3 3 2 4" xfId="36901" xr:uid="{00000000-0005-0000-0000-000069810000}"/>
    <cellStyle name="Normal 21 4 3 3 2 4 2" xfId="36902" xr:uid="{00000000-0005-0000-0000-00006A810000}"/>
    <cellStyle name="Normal 21 4 3 3 2 5" xfId="36903" xr:uid="{00000000-0005-0000-0000-00006B810000}"/>
    <cellStyle name="Normal 21 4 3 3 3" xfId="36904" xr:uid="{00000000-0005-0000-0000-00006C810000}"/>
    <cellStyle name="Normal 21 4 3 3 3 2" xfId="36905" xr:uid="{00000000-0005-0000-0000-00006D810000}"/>
    <cellStyle name="Normal 21 4 3 3 3 2 2" xfId="36906" xr:uid="{00000000-0005-0000-0000-00006E810000}"/>
    <cellStyle name="Normal 21 4 3 3 3 2 2 2" xfId="36907" xr:uid="{00000000-0005-0000-0000-00006F810000}"/>
    <cellStyle name="Normal 21 4 3 3 3 2 3" xfId="36908" xr:uid="{00000000-0005-0000-0000-000070810000}"/>
    <cellStyle name="Normal 21 4 3 3 3 3" xfId="36909" xr:uid="{00000000-0005-0000-0000-000071810000}"/>
    <cellStyle name="Normal 21 4 3 3 3 3 2" xfId="36910" xr:uid="{00000000-0005-0000-0000-000072810000}"/>
    <cellStyle name="Normal 21 4 3 3 3 4" xfId="36911" xr:uid="{00000000-0005-0000-0000-000073810000}"/>
    <cellStyle name="Normal 21 4 3 3 4" xfId="36912" xr:uid="{00000000-0005-0000-0000-000074810000}"/>
    <cellStyle name="Normal 21 4 3 3 4 2" xfId="36913" xr:uid="{00000000-0005-0000-0000-000075810000}"/>
    <cellStyle name="Normal 21 4 3 3 4 2 2" xfId="36914" xr:uid="{00000000-0005-0000-0000-000076810000}"/>
    <cellStyle name="Normal 21 4 3 3 4 3" xfId="36915" xr:uid="{00000000-0005-0000-0000-000077810000}"/>
    <cellStyle name="Normal 21 4 3 3 5" xfId="36916" xr:uid="{00000000-0005-0000-0000-000078810000}"/>
    <cellStyle name="Normal 21 4 3 3 5 2" xfId="36917" xr:uid="{00000000-0005-0000-0000-000079810000}"/>
    <cellStyle name="Normal 21 4 3 3 6" xfId="36918" xr:uid="{00000000-0005-0000-0000-00007A810000}"/>
    <cellStyle name="Normal 21 4 3 3 7" xfId="36919" xr:uid="{00000000-0005-0000-0000-00007B810000}"/>
    <cellStyle name="Normal 21 4 3 4" xfId="36920" xr:uid="{00000000-0005-0000-0000-00007C810000}"/>
    <cellStyle name="Normal 21 4 3 4 2" xfId="36921" xr:uid="{00000000-0005-0000-0000-00007D810000}"/>
    <cellStyle name="Normal 21 4 3 4 2 2" xfId="36922" xr:uid="{00000000-0005-0000-0000-00007E810000}"/>
    <cellStyle name="Normal 21 4 3 4 2 2 2" xfId="36923" xr:uid="{00000000-0005-0000-0000-00007F810000}"/>
    <cellStyle name="Normal 21 4 3 4 2 2 2 2" xfId="36924" xr:uid="{00000000-0005-0000-0000-000080810000}"/>
    <cellStyle name="Normal 21 4 3 4 2 2 3" xfId="36925" xr:uid="{00000000-0005-0000-0000-000081810000}"/>
    <cellStyle name="Normal 21 4 3 4 2 3" xfId="36926" xr:uid="{00000000-0005-0000-0000-000082810000}"/>
    <cellStyle name="Normal 21 4 3 4 2 3 2" xfId="36927" xr:uid="{00000000-0005-0000-0000-000083810000}"/>
    <cellStyle name="Normal 21 4 3 4 2 4" xfId="36928" xr:uid="{00000000-0005-0000-0000-000084810000}"/>
    <cellStyle name="Normal 21 4 3 4 3" xfId="36929" xr:uid="{00000000-0005-0000-0000-000085810000}"/>
    <cellStyle name="Normal 21 4 3 4 3 2" xfId="36930" xr:uid="{00000000-0005-0000-0000-000086810000}"/>
    <cellStyle name="Normal 21 4 3 4 3 2 2" xfId="36931" xr:uid="{00000000-0005-0000-0000-000087810000}"/>
    <cellStyle name="Normal 21 4 3 4 3 3" xfId="36932" xr:uid="{00000000-0005-0000-0000-000088810000}"/>
    <cellStyle name="Normal 21 4 3 4 4" xfId="36933" xr:uid="{00000000-0005-0000-0000-000089810000}"/>
    <cellStyle name="Normal 21 4 3 4 4 2" xfId="36934" xr:uid="{00000000-0005-0000-0000-00008A810000}"/>
    <cellStyle name="Normal 21 4 3 4 5" xfId="36935" xr:uid="{00000000-0005-0000-0000-00008B810000}"/>
    <cellStyle name="Normal 21 4 3 5" xfId="36936" xr:uid="{00000000-0005-0000-0000-00008C810000}"/>
    <cellStyle name="Normal 21 4 3 5 2" xfId="36937" xr:uid="{00000000-0005-0000-0000-00008D810000}"/>
    <cellStyle name="Normal 21 4 3 5 2 2" xfId="36938" xr:uid="{00000000-0005-0000-0000-00008E810000}"/>
    <cellStyle name="Normal 21 4 3 5 2 2 2" xfId="36939" xr:uid="{00000000-0005-0000-0000-00008F810000}"/>
    <cellStyle name="Normal 21 4 3 5 2 3" xfId="36940" xr:uid="{00000000-0005-0000-0000-000090810000}"/>
    <cellStyle name="Normal 21 4 3 5 3" xfId="36941" xr:uid="{00000000-0005-0000-0000-000091810000}"/>
    <cellStyle name="Normal 21 4 3 5 3 2" xfId="36942" xr:uid="{00000000-0005-0000-0000-000092810000}"/>
    <cellStyle name="Normal 21 4 3 5 4" xfId="36943" xr:uid="{00000000-0005-0000-0000-000093810000}"/>
    <cellStyle name="Normal 21 4 3 6" xfId="36944" xr:uid="{00000000-0005-0000-0000-000094810000}"/>
    <cellStyle name="Normal 21 4 3 6 2" xfId="36945" xr:uid="{00000000-0005-0000-0000-000095810000}"/>
    <cellStyle name="Normal 21 4 3 6 2 2" xfId="36946" xr:uid="{00000000-0005-0000-0000-000096810000}"/>
    <cellStyle name="Normal 21 4 3 6 3" xfId="36947" xr:uid="{00000000-0005-0000-0000-000097810000}"/>
    <cellStyle name="Normal 21 4 3 7" xfId="36948" xr:uid="{00000000-0005-0000-0000-000098810000}"/>
    <cellStyle name="Normal 21 4 3 7 2" xfId="36949" xr:uid="{00000000-0005-0000-0000-000099810000}"/>
    <cellStyle name="Normal 21 4 3 8" xfId="36950" xr:uid="{00000000-0005-0000-0000-00009A810000}"/>
    <cellStyle name="Normal 21 4 3 9" xfId="36951" xr:uid="{00000000-0005-0000-0000-00009B810000}"/>
    <cellStyle name="Normal 21 4 4" xfId="36952" xr:uid="{00000000-0005-0000-0000-00009C810000}"/>
    <cellStyle name="Normal 21 4 4 2" xfId="36953" xr:uid="{00000000-0005-0000-0000-00009D810000}"/>
    <cellStyle name="Normal 21 4 4 2 2" xfId="36954" xr:uid="{00000000-0005-0000-0000-00009E810000}"/>
    <cellStyle name="Normal 21 4 4 2 2 2" xfId="36955" xr:uid="{00000000-0005-0000-0000-00009F810000}"/>
    <cellStyle name="Normal 21 4 4 2 2 2 2" xfId="36956" xr:uid="{00000000-0005-0000-0000-0000A0810000}"/>
    <cellStyle name="Normal 21 4 4 2 2 2 2 2" xfId="36957" xr:uid="{00000000-0005-0000-0000-0000A1810000}"/>
    <cellStyle name="Normal 21 4 4 2 2 2 2 2 2" xfId="25102" xr:uid="{00000000-0005-0000-0000-0000A2810000}"/>
    <cellStyle name="Normal 21 4 4 2 2 2 2 3" xfId="36958" xr:uid="{00000000-0005-0000-0000-0000A3810000}"/>
    <cellStyle name="Normal 21 4 4 2 2 2 3" xfId="36959" xr:uid="{00000000-0005-0000-0000-0000A4810000}"/>
    <cellStyle name="Normal 21 4 4 2 2 2 3 2" xfId="36960" xr:uid="{00000000-0005-0000-0000-0000A5810000}"/>
    <cellStyle name="Normal 21 4 4 2 2 2 4" xfId="36961" xr:uid="{00000000-0005-0000-0000-0000A6810000}"/>
    <cellStyle name="Normal 21 4 4 2 2 3" xfId="36962" xr:uid="{00000000-0005-0000-0000-0000A7810000}"/>
    <cellStyle name="Normal 21 4 4 2 2 3 2" xfId="36963" xr:uid="{00000000-0005-0000-0000-0000A8810000}"/>
    <cellStyle name="Normal 21 4 4 2 2 3 2 2" xfId="36964" xr:uid="{00000000-0005-0000-0000-0000A9810000}"/>
    <cellStyle name="Normal 21 4 4 2 2 3 3" xfId="36965" xr:uid="{00000000-0005-0000-0000-0000AA810000}"/>
    <cellStyle name="Normal 21 4 4 2 2 4" xfId="36966" xr:uid="{00000000-0005-0000-0000-0000AB810000}"/>
    <cellStyle name="Normal 21 4 4 2 2 4 2" xfId="36967" xr:uid="{00000000-0005-0000-0000-0000AC810000}"/>
    <cellStyle name="Normal 21 4 4 2 2 5" xfId="36968" xr:uid="{00000000-0005-0000-0000-0000AD810000}"/>
    <cellStyle name="Normal 21 4 4 2 3" xfId="36969" xr:uid="{00000000-0005-0000-0000-0000AE810000}"/>
    <cellStyle name="Normal 21 4 4 2 3 2" xfId="36970" xr:uid="{00000000-0005-0000-0000-0000AF810000}"/>
    <cellStyle name="Normal 21 4 4 2 3 2 2" xfId="36971" xr:uid="{00000000-0005-0000-0000-0000B0810000}"/>
    <cellStyle name="Normal 21 4 4 2 3 2 2 2" xfId="36972" xr:uid="{00000000-0005-0000-0000-0000B1810000}"/>
    <cellStyle name="Normal 21 4 4 2 3 2 3" xfId="36973" xr:uid="{00000000-0005-0000-0000-0000B2810000}"/>
    <cellStyle name="Normal 21 4 4 2 3 3" xfId="36974" xr:uid="{00000000-0005-0000-0000-0000B3810000}"/>
    <cellStyle name="Normal 21 4 4 2 3 3 2" xfId="36975" xr:uid="{00000000-0005-0000-0000-0000B4810000}"/>
    <cellStyle name="Normal 21 4 4 2 3 4" xfId="36976" xr:uid="{00000000-0005-0000-0000-0000B5810000}"/>
    <cellStyle name="Normal 21 4 4 2 4" xfId="36977" xr:uid="{00000000-0005-0000-0000-0000B6810000}"/>
    <cellStyle name="Normal 21 4 4 2 4 2" xfId="36978" xr:uid="{00000000-0005-0000-0000-0000B7810000}"/>
    <cellStyle name="Normal 21 4 4 2 4 2 2" xfId="36979" xr:uid="{00000000-0005-0000-0000-0000B8810000}"/>
    <cellStyle name="Normal 21 4 4 2 4 3" xfId="36980" xr:uid="{00000000-0005-0000-0000-0000B9810000}"/>
    <cellStyle name="Normal 21 4 4 2 5" xfId="36981" xr:uid="{00000000-0005-0000-0000-0000BA810000}"/>
    <cellStyle name="Normal 21 4 4 2 5 2" xfId="36982" xr:uid="{00000000-0005-0000-0000-0000BB810000}"/>
    <cellStyle name="Normal 21 4 4 2 6" xfId="36983" xr:uid="{00000000-0005-0000-0000-0000BC810000}"/>
    <cellStyle name="Normal 21 4 4 2 7" xfId="36984" xr:uid="{00000000-0005-0000-0000-0000BD810000}"/>
    <cellStyle name="Normal 21 4 4 3" xfId="36985" xr:uid="{00000000-0005-0000-0000-0000BE810000}"/>
    <cellStyle name="Normal 21 4 4 3 2" xfId="36986" xr:uid="{00000000-0005-0000-0000-0000BF810000}"/>
    <cellStyle name="Normal 21 4 4 3 2 2" xfId="36987" xr:uid="{00000000-0005-0000-0000-0000C0810000}"/>
    <cellStyle name="Normal 21 4 4 3 2 2 2" xfId="36988" xr:uid="{00000000-0005-0000-0000-0000C1810000}"/>
    <cellStyle name="Normal 21 4 4 3 2 2 2 2" xfId="36989" xr:uid="{00000000-0005-0000-0000-0000C2810000}"/>
    <cellStyle name="Normal 21 4 4 3 2 2 3" xfId="36990" xr:uid="{00000000-0005-0000-0000-0000C3810000}"/>
    <cellStyle name="Normal 21 4 4 3 2 3" xfId="36991" xr:uid="{00000000-0005-0000-0000-0000C4810000}"/>
    <cellStyle name="Normal 21 4 4 3 2 3 2" xfId="36994" xr:uid="{00000000-0005-0000-0000-0000C5810000}"/>
    <cellStyle name="Normal 21 4 4 3 2 4" xfId="36997" xr:uid="{00000000-0005-0000-0000-0000C6810000}"/>
    <cellStyle name="Normal 21 4 4 3 3" xfId="37000" xr:uid="{00000000-0005-0000-0000-0000C7810000}"/>
    <cellStyle name="Normal 21 4 4 3 3 2" xfId="37001" xr:uid="{00000000-0005-0000-0000-0000C8810000}"/>
    <cellStyle name="Normal 21 4 4 3 3 2 2" xfId="37002" xr:uid="{00000000-0005-0000-0000-0000C9810000}"/>
    <cellStyle name="Normal 21 4 4 3 3 3" xfId="37003" xr:uid="{00000000-0005-0000-0000-0000CA810000}"/>
    <cellStyle name="Normal 21 4 4 3 4" xfId="37006" xr:uid="{00000000-0005-0000-0000-0000CB810000}"/>
    <cellStyle name="Normal 21 4 4 3 4 2" xfId="37007" xr:uid="{00000000-0005-0000-0000-0000CC810000}"/>
    <cellStyle name="Normal 21 4 4 3 5" xfId="37008" xr:uid="{00000000-0005-0000-0000-0000CD810000}"/>
    <cellStyle name="Normal 21 4 4 4" xfId="37009" xr:uid="{00000000-0005-0000-0000-0000CE810000}"/>
    <cellStyle name="Normal 21 4 4 4 2" xfId="37010" xr:uid="{00000000-0005-0000-0000-0000CF810000}"/>
    <cellStyle name="Normal 21 4 4 4 2 2" xfId="37011" xr:uid="{00000000-0005-0000-0000-0000D0810000}"/>
    <cellStyle name="Normal 21 4 4 4 2 2 2" xfId="37012" xr:uid="{00000000-0005-0000-0000-0000D1810000}"/>
    <cellStyle name="Normal 21 4 4 4 2 3" xfId="37013" xr:uid="{00000000-0005-0000-0000-0000D2810000}"/>
    <cellStyle name="Normal 21 4 4 4 3" xfId="37015" xr:uid="{00000000-0005-0000-0000-0000D3810000}"/>
    <cellStyle name="Normal 21 4 4 4 3 2" xfId="37016" xr:uid="{00000000-0005-0000-0000-0000D4810000}"/>
    <cellStyle name="Normal 21 4 4 4 4" xfId="37017" xr:uid="{00000000-0005-0000-0000-0000D5810000}"/>
    <cellStyle name="Normal 21 4 4 5" xfId="37018" xr:uid="{00000000-0005-0000-0000-0000D6810000}"/>
    <cellStyle name="Normal 21 4 4 5 2" xfId="37019" xr:uid="{00000000-0005-0000-0000-0000D7810000}"/>
    <cellStyle name="Normal 21 4 4 5 2 2" xfId="37020" xr:uid="{00000000-0005-0000-0000-0000D8810000}"/>
    <cellStyle name="Normal 21 4 4 5 3" xfId="37021" xr:uid="{00000000-0005-0000-0000-0000D9810000}"/>
    <cellStyle name="Normal 21 4 4 6" xfId="37022" xr:uid="{00000000-0005-0000-0000-0000DA810000}"/>
    <cellStyle name="Normal 21 4 4 6 2" xfId="37023" xr:uid="{00000000-0005-0000-0000-0000DB810000}"/>
    <cellStyle name="Normal 21 4 4 7" xfId="37024" xr:uid="{00000000-0005-0000-0000-0000DC810000}"/>
    <cellStyle name="Normal 21 4 4 8" xfId="37025" xr:uid="{00000000-0005-0000-0000-0000DD810000}"/>
    <cellStyle name="Normal 21 4 5" xfId="7507" xr:uid="{00000000-0005-0000-0000-0000DE810000}"/>
    <cellStyle name="Normal 21 4 5 2" xfId="3709" xr:uid="{00000000-0005-0000-0000-0000DF810000}"/>
    <cellStyle name="Normal 21 4 5 2 2" xfId="3721" xr:uid="{00000000-0005-0000-0000-0000E0810000}"/>
    <cellStyle name="Normal 21 4 5 2 2 2" xfId="741" xr:uid="{00000000-0005-0000-0000-0000E1810000}"/>
    <cellStyle name="Normal 21 4 5 2 2 2 2" xfId="37026" xr:uid="{00000000-0005-0000-0000-0000E2810000}"/>
    <cellStyle name="Normal 21 4 5 2 2 2 2 2" xfId="37027" xr:uid="{00000000-0005-0000-0000-0000E3810000}"/>
    <cellStyle name="Normal 21 4 5 2 2 2 3" xfId="37028" xr:uid="{00000000-0005-0000-0000-0000E4810000}"/>
    <cellStyle name="Normal 21 4 5 2 2 3" xfId="37029" xr:uid="{00000000-0005-0000-0000-0000E5810000}"/>
    <cellStyle name="Normal 21 4 5 2 2 3 2" xfId="37030" xr:uid="{00000000-0005-0000-0000-0000E6810000}"/>
    <cellStyle name="Normal 21 4 5 2 2 4" xfId="37031" xr:uid="{00000000-0005-0000-0000-0000E7810000}"/>
    <cellStyle name="Normal 21 4 5 2 3" xfId="987" xr:uid="{00000000-0005-0000-0000-0000E8810000}"/>
    <cellStyle name="Normal 21 4 5 2 3 2" xfId="37032" xr:uid="{00000000-0005-0000-0000-0000E9810000}"/>
    <cellStyle name="Normal 21 4 5 2 3 2 2" xfId="37033" xr:uid="{00000000-0005-0000-0000-0000EA810000}"/>
    <cellStyle name="Normal 21 4 5 2 3 3" xfId="37034" xr:uid="{00000000-0005-0000-0000-0000EB810000}"/>
    <cellStyle name="Normal 21 4 5 2 4" xfId="37035" xr:uid="{00000000-0005-0000-0000-0000EC810000}"/>
    <cellStyle name="Normal 21 4 5 2 4 2" xfId="37036" xr:uid="{00000000-0005-0000-0000-0000ED810000}"/>
    <cellStyle name="Normal 21 4 5 2 5" xfId="37037" xr:uid="{00000000-0005-0000-0000-0000EE810000}"/>
    <cellStyle name="Normal 21 4 5 3" xfId="3857" xr:uid="{00000000-0005-0000-0000-0000EF810000}"/>
    <cellStyle name="Normal 21 4 5 3 2" xfId="3866" xr:uid="{00000000-0005-0000-0000-0000F0810000}"/>
    <cellStyle name="Normal 21 4 5 3 2 2" xfId="37038" xr:uid="{00000000-0005-0000-0000-0000F1810000}"/>
    <cellStyle name="Normal 21 4 5 3 2 2 2" xfId="37039" xr:uid="{00000000-0005-0000-0000-0000F2810000}"/>
    <cellStyle name="Normal 21 4 5 3 2 3" xfId="37040" xr:uid="{00000000-0005-0000-0000-0000F3810000}"/>
    <cellStyle name="Normal 21 4 5 3 3" xfId="37041" xr:uid="{00000000-0005-0000-0000-0000F4810000}"/>
    <cellStyle name="Normal 21 4 5 3 3 2" xfId="37042" xr:uid="{00000000-0005-0000-0000-0000F5810000}"/>
    <cellStyle name="Normal 21 4 5 3 4" xfId="37043" xr:uid="{00000000-0005-0000-0000-0000F6810000}"/>
    <cellStyle name="Normal 21 4 5 4" xfId="3937" xr:uid="{00000000-0005-0000-0000-0000F7810000}"/>
    <cellStyle name="Normal 21 4 5 4 2" xfId="37044" xr:uid="{00000000-0005-0000-0000-0000F8810000}"/>
    <cellStyle name="Normal 21 4 5 4 2 2" xfId="37045" xr:uid="{00000000-0005-0000-0000-0000F9810000}"/>
    <cellStyle name="Normal 21 4 5 4 3" xfId="37046" xr:uid="{00000000-0005-0000-0000-0000FA810000}"/>
    <cellStyle name="Normal 21 4 5 5" xfId="37047" xr:uid="{00000000-0005-0000-0000-0000FB810000}"/>
    <cellStyle name="Normal 21 4 5 5 2" xfId="37048" xr:uid="{00000000-0005-0000-0000-0000FC810000}"/>
    <cellStyle name="Normal 21 4 5 6" xfId="37049" xr:uid="{00000000-0005-0000-0000-0000FD810000}"/>
    <cellStyle name="Normal 21 4 5 7" xfId="37050" xr:uid="{00000000-0005-0000-0000-0000FE810000}"/>
    <cellStyle name="Normal 21 4 6" xfId="4853" xr:uid="{00000000-0005-0000-0000-0000FF810000}"/>
    <cellStyle name="Normal 21 4 6 2" xfId="820" xr:uid="{00000000-0005-0000-0000-000000820000}"/>
    <cellStyle name="Normal 21 4 6 2 2" xfId="4035" xr:uid="{00000000-0005-0000-0000-000001820000}"/>
    <cellStyle name="Normal 21 4 6 2 2 2" xfId="37051" xr:uid="{00000000-0005-0000-0000-000002820000}"/>
    <cellStyle name="Normal 21 4 6 2 2 2 2" xfId="37052" xr:uid="{00000000-0005-0000-0000-000003820000}"/>
    <cellStyle name="Normal 21 4 6 2 2 3" xfId="37053" xr:uid="{00000000-0005-0000-0000-000004820000}"/>
    <cellStyle name="Normal 21 4 6 2 3" xfId="37054" xr:uid="{00000000-0005-0000-0000-000005820000}"/>
    <cellStyle name="Normal 21 4 6 2 3 2" xfId="37055" xr:uid="{00000000-0005-0000-0000-000006820000}"/>
    <cellStyle name="Normal 21 4 6 2 4" xfId="37056" xr:uid="{00000000-0005-0000-0000-000007820000}"/>
    <cellStyle name="Normal 21 4 6 3" xfId="1681" xr:uid="{00000000-0005-0000-0000-000008820000}"/>
    <cellStyle name="Normal 21 4 6 3 2" xfId="37057" xr:uid="{00000000-0005-0000-0000-000009820000}"/>
    <cellStyle name="Normal 21 4 6 3 2 2" xfId="37058" xr:uid="{00000000-0005-0000-0000-00000A820000}"/>
    <cellStyle name="Normal 21 4 6 3 3" xfId="37059" xr:uid="{00000000-0005-0000-0000-00000B820000}"/>
    <cellStyle name="Normal 21 4 6 4" xfId="37060" xr:uid="{00000000-0005-0000-0000-00000C820000}"/>
    <cellStyle name="Normal 21 4 6 4 2" xfId="37061" xr:uid="{00000000-0005-0000-0000-00000D820000}"/>
    <cellStyle name="Normal 21 4 6 5" xfId="37062" xr:uid="{00000000-0005-0000-0000-00000E820000}"/>
    <cellStyle name="Normal 21 4 7" xfId="4858" xr:uid="{00000000-0005-0000-0000-00000F820000}"/>
    <cellStyle name="Normal 21 4 7 2" xfId="4145" xr:uid="{00000000-0005-0000-0000-000010820000}"/>
    <cellStyle name="Normal 21 4 7 2 2" xfId="37063" xr:uid="{00000000-0005-0000-0000-000011820000}"/>
    <cellStyle name="Normal 21 4 7 2 2 2" xfId="11098" xr:uid="{00000000-0005-0000-0000-000012820000}"/>
    <cellStyle name="Normal 21 4 7 2 3" xfId="37064" xr:uid="{00000000-0005-0000-0000-000013820000}"/>
    <cellStyle name="Normal 21 4 7 3" xfId="37065" xr:uid="{00000000-0005-0000-0000-000014820000}"/>
    <cellStyle name="Normal 21 4 7 3 2" xfId="37066" xr:uid="{00000000-0005-0000-0000-000015820000}"/>
    <cellStyle name="Normal 21 4 7 4" xfId="37067" xr:uid="{00000000-0005-0000-0000-000016820000}"/>
    <cellStyle name="Normal 21 4 8" xfId="7509" xr:uid="{00000000-0005-0000-0000-000017820000}"/>
    <cellStyle name="Normal 21 4 8 2" xfId="37068" xr:uid="{00000000-0005-0000-0000-000018820000}"/>
    <cellStyle name="Normal 21 4 8 2 2" xfId="37069" xr:uid="{00000000-0005-0000-0000-000019820000}"/>
    <cellStyle name="Normal 21 4 8 3" xfId="37070" xr:uid="{00000000-0005-0000-0000-00001A820000}"/>
    <cellStyle name="Normal 21 4 9" xfId="37071" xr:uid="{00000000-0005-0000-0000-00001B820000}"/>
    <cellStyle name="Normal 21 4 9 2" xfId="31417" xr:uid="{00000000-0005-0000-0000-00001C820000}"/>
    <cellStyle name="Normal 21 5" xfId="32819" xr:uid="{00000000-0005-0000-0000-00001D820000}"/>
    <cellStyle name="Normal 21 6" xfId="32821" xr:uid="{00000000-0005-0000-0000-00001E820000}"/>
    <cellStyle name="Normal 21 6 10" xfId="22260" xr:uid="{00000000-0005-0000-0000-00001F820000}"/>
    <cellStyle name="Normal 21 6 2" xfId="37072" xr:uid="{00000000-0005-0000-0000-000020820000}"/>
    <cellStyle name="Normal 21 6 2 2" xfId="37073" xr:uid="{00000000-0005-0000-0000-000021820000}"/>
    <cellStyle name="Normal 21 6 2 2 2" xfId="37074" xr:uid="{00000000-0005-0000-0000-000022820000}"/>
    <cellStyle name="Normal 21 6 2 2 2 2" xfId="14088" xr:uid="{00000000-0005-0000-0000-000023820000}"/>
    <cellStyle name="Normal 21 6 2 2 2 2 2" xfId="22929" xr:uid="{00000000-0005-0000-0000-000024820000}"/>
    <cellStyle name="Normal 21 6 2 2 2 2 2 2" xfId="22931" xr:uid="{00000000-0005-0000-0000-000025820000}"/>
    <cellStyle name="Normal 21 6 2 2 2 2 2 2 2" xfId="37075" xr:uid="{00000000-0005-0000-0000-000026820000}"/>
    <cellStyle name="Normal 21 6 2 2 2 2 2 2 2 2" xfId="37076" xr:uid="{00000000-0005-0000-0000-000027820000}"/>
    <cellStyle name="Normal 21 6 2 2 2 2 2 2 3" xfId="37077" xr:uid="{00000000-0005-0000-0000-000028820000}"/>
    <cellStyle name="Normal 21 6 2 2 2 2 2 3" xfId="22904" xr:uid="{00000000-0005-0000-0000-000029820000}"/>
    <cellStyle name="Normal 21 6 2 2 2 2 2 3 2" xfId="37078" xr:uid="{00000000-0005-0000-0000-00002A820000}"/>
    <cellStyle name="Normal 21 6 2 2 2 2 2 4" xfId="37079" xr:uid="{00000000-0005-0000-0000-00002B820000}"/>
    <cellStyle name="Normal 21 6 2 2 2 2 3" xfId="22934" xr:uid="{00000000-0005-0000-0000-00002C820000}"/>
    <cellStyle name="Normal 21 6 2 2 2 2 3 2" xfId="37080" xr:uid="{00000000-0005-0000-0000-00002D820000}"/>
    <cellStyle name="Normal 21 6 2 2 2 2 3 2 2" xfId="37081" xr:uid="{00000000-0005-0000-0000-00002E820000}"/>
    <cellStyle name="Normal 21 6 2 2 2 2 3 3" xfId="37082" xr:uid="{00000000-0005-0000-0000-00002F820000}"/>
    <cellStyle name="Normal 21 6 2 2 2 2 4" xfId="6732" xr:uid="{00000000-0005-0000-0000-000030820000}"/>
    <cellStyle name="Normal 21 6 2 2 2 2 4 2" xfId="37083" xr:uid="{00000000-0005-0000-0000-000031820000}"/>
    <cellStyle name="Normal 21 6 2 2 2 2 5" xfId="37084" xr:uid="{00000000-0005-0000-0000-000032820000}"/>
    <cellStyle name="Normal 21 6 2 2 2 3" xfId="37085" xr:uid="{00000000-0005-0000-0000-000033820000}"/>
    <cellStyle name="Normal 21 6 2 2 2 3 2" xfId="22987" xr:uid="{00000000-0005-0000-0000-000034820000}"/>
    <cellStyle name="Normal 21 6 2 2 2 3 2 2" xfId="37086" xr:uid="{00000000-0005-0000-0000-000035820000}"/>
    <cellStyle name="Normal 21 6 2 2 2 3 2 2 2" xfId="37087" xr:uid="{00000000-0005-0000-0000-000036820000}"/>
    <cellStyle name="Normal 21 6 2 2 2 3 2 3" xfId="22888" xr:uid="{00000000-0005-0000-0000-000037820000}"/>
    <cellStyle name="Normal 21 6 2 2 2 3 3" xfId="22990" xr:uid="{00000000-0005-0000-0000-000038820000}"/>
    <cellStyle name="Normal 21 6 2 2 2 3 3 2" xfId="37088" xr:uid="{00000000-0005-0000-0000-000039820000}"/>
    <cellStyle name="Normal 21 6 2 2 2 3 4" xfId="37089" xr:uid="{00000000-0005-0000-0000-00003A820000}"/>
    <cellStyle name="Normal 21 6 2 2 2 4" xfId="37090" xr:uid="{00000000-0005-0000-0000-00003B820000}"/>
    <cellStyle name="Normal 21 6 2 2 2 4 2" xfId="37091" xr:uid="{00000000-0005-0000-0000-00003C820000}"/>
    <cellStyle name="Normal 21 6 2 2 2 4 2 2" xfId="37092" xr:uid="{00000000-0005-0000-0000-00003D820000}"/>
    <cellStyle name="Normal 21 6 2 2 2 4 3" xfId="37093" xr:uid="{00000000-0005-0000-0000-00003E820000}"/>
    <cellStyle name="Normal 21 6 2 2 2 5" xfId="37094" xr:uid="{00000000-0005-0000-0000-00003F820000}"/>
    <cellStyle name="Normal 21 6 2 2 2 5 2" xfId="37096" xr:uid="{00000000-0005-0000-0000-000040820000}"/>
    <cellStyle name="Normal 21 6 2 2 2 6" xfId="37097" xr:uid="{00000000-0005-0000-0000-000041820000}"/>
    <cellStyle name="Normal 21 6 2 2 2 7" xfId="8251" xr:uid="{00000000-0005-0000-0000-000042820000}"/>
    <cellStyle name="Normal 21 6 2 2 3" xfId="16026" xr:uid="{00000000-0005-0000-0000-000043820000}"/>
    <cellStyle name="Normal 21 6 2 2 3 2" xfId="37098" xr:uid="{00000000-0005-0000-0000-000044820000}"/>
    <cellStyle name="Normal 21 6 2 2 3 2 2" xfId="23094" xr:uid="{00000000-0005-0000-0000-000045820000}"/>
    <cellStyle name="Normal 21 6 2 2 3 2 2 2" xfId="37099" xr:uid="{00000000-0005-0000-0000-000046820000}"/>
    <cellStyle name="Normal 21 6 2 2 3 2 2 2 2" xfId="37100" xr:uid="{00000000-0005-0000-0000-000047820000}"/>
    <cellStyle name="Normal 21 6 2 2 3 2 2 3" xfId="37101" xr:uid="{00000000-0005-0000-0000-000048820000}"/>
    <cellStyle name="Normal 21 6 2 2 3 2 3" xfId="23097" xr:uid="{00000000-0005-0000-0000-000049820000}"/>
    <cellStyle name="Normal 21 6 2 2 3 2 3 2" xfId="37102" xr:uid="{00000000-0005-0000-0000-00004A820000}"/>
    <cellStyle name="Normal 21 6 2 2 3 2 4" xfId="37103" xr:uid="{00000000-0005-0000-0000-00004B820000}"/>
    <cellStyle name="Normal 21 6 2 2 3 3" xfId="37104" xr:uid="{00000000-0005-0000-0000-00004C820000}"/>
    <cellStyle name="Normal 21 6 2 2 3 3 2" xfId="37105" xr:uid="{00000000-0005-0000-0000-00004D820000}"/>
    <cellStyle name="Normal 21 6 2 2 3 3 2 2" xfId="37106" xr:uid="{00000000-0005-0000-0000-00004E820000}"/>
    <cellStyle name="Normal 21 6 2 2 3 3 3" xfId="37107" xr:uid="{00000000-0005-0000-0000-00004F820000}"/>
    <cellStyle name="Normal 21 6 2 2 3 4" xfId="37108" xr:uid="{00000000-0005-0000-0000-000050820000}"/>
    <cellStyle name="Normal 21 6 2 2 3 4 2" xfId="37109" xr:uid="{00000000-0005-0000-0000-000051820000}"/>
    <cellStyle name="Normal 21 6 2 2 3 5" xfId="37110" xr:uid="{00000000-0005-0000-0000-000052820000}"/>
    <cellStyle name="Normal 21 6 2 2 4" xfId="31489" xr:uid="{00000000-0005-0000-0000-000053820000}"/>
    <cellStyle name="Normal 21 6 2 2 4 2" xfId="37111" xr:uid="{00000000-0005-0000-0000-000054820000}"/>
    <cellStyle name="Normal 21 6 2 2 4 2 2" xfId="37112" xr:uid="{00000000-0005-0000-0000-000055820000}"/>
    <cellStyle name="Normal 21 6 2 2 4 2 2 2" xfId="4998" xr:uid="{00000000-0005-0000-0000-000056820000}"/>
    <cellStyle name="Normal 21 6 2 2 4 2 3" xfId="37113" xr:uid="{00000000-0005-0000-0000-000057820000}"/>
    <cellStyle name="Normal 21 6 2 2 4 3" xfId="37114" xr:uid="{00000000-0005-0000-0000-000058820000}"/>
    <cellStyle name="Normal 21 6 2 2 4 3 2" xfId="37115" xr:uid="{00000000-0005-0000-0000-000059820000}"/>
    <cellStyle name="Normal 21 6 2 2 4 4" xfId="37116" xr:uid="{00000000-0005-0000-0000-00005A820000}"/>
    <cellStyle name="Normal 21 6 2 2 5" xfId="37117" xr:uid="{00000000-0005-0000-0000-00005B820000}"/>
    <cellStyle name="Normal 21 6 2 2 5 2" xfId="37118" xr:uid="{00000000-0005-0000-0000-00005C820000}"/>
    <cellStyle name="Normal 21 6 2 2 5 2 2" xfId="37120" xr:uid="{00000000-0005-0000-0000-00005D820000}"/>
    <cellStyle name="Normal 21 6 2 2 5 3" xfId="37121" xr:uid="{00000000-0005-0000-0000-00005E820000}"/>
    <cellStyle name="Normal 21 6 2 2 6" xfId="37122" xr:uid="{00000000-0005-0000-0000-00005F820000}"/>
    <cellStyle name="Normal 21 6 2 2 6 2" xfId="37123" xr:uid="{00000000-0005-0000-0000-000060820000}"/>
    <cellStyle name="Normal 21 6 2 2 7" xfId="37124" xr:uid="{00000000-0005-0000-0000-000061820000}"/>
    <cellStyle name="Normal 21 6 2 2 8" xfId="37125" xr:uid="{00000000-0005-0000-0000-000062820000}"/>
    <cellStyle name="Normal 21 6 2 3" xfId="37126" xr:uid="{00000000-0005-0000-0000-000063820000}"/>
    <cellStyle name="Normal 21 6 2 3 2" xfId="376" xr:uid="{00000000-0005-0000-0000-000064820000}"/>
    <cellStyle name="Normal 21 6 2 3 2 2" xfId="37127" xr:uid="{00000000-0005-0000-0000-000065820000}"/>
    <cellStyle name="Normal 21 6 2 3 2 2 2" xfId="23286" xr:uid="{00000000-0005-0000-0000-000066820000}"/>
    <cellStyle name="Normal 21 6 2 3 2 2 2 2" xfId="37128" xr:uid="{00000000-0005-0000-0000-000067820000}"/>
    <cellStyle name="Normal 21 6 2 3 2 2 2 2 2" xfId="37129" xr:uid="{00000000-0005-0000-0000-000068820000}"/>
    <cellStyle name="Normal 21 6 2 3 2 2 2 3" xfId="37130" xr:uid="{00000000-0005-0000-0000-000069820000}"/>
    <cellStyle name="Normal 21 6 2 3 2 2 3" xfId="23288" xr:uid="{00000000-0005-0000-0000-00006A820000}"/>
    <cellStyle name="Normal 21 6 2 3 2 2 3 2" xfId="37131" xr:uid="{00000000-0005-0000-0000-00006B820000}"/>
    <cellStyle name="Normal 21 6 2 3 2 2 4" xfId="37132" xr:uid="{00000000-0005-0000-0000-00006C820000}"/>
    <cellStyle name="Normal 21 6 2 3 2 3" xfId="37133" xr:uid="{00000000-0005-0000-0000-00006D820000}"/>
    <cellStyle name="Normal 21 6 2 3 2 3 2" xfId="37134" xr:uid="{00000000-0005-0000-0000-00006E820000}"/>
    <cellStyle name="Normal 21 6 2 3 2 3 2 2" xfId="37135" xr:uid="{00000000-0005-0000-0000-00006F820000}"/>
    <cellStyle name="Normal 21 6 2 3 2 3 3" xfId="37136" xr:uid="{00000000-0005-0000-0000-000070820000}"/>
    <cellStyle name="Normal 21 6 2 3 2 4" xfId="37137" xr:uid="{00000000-0005-0000-0000-000071820000}"/>
    <cellStyle name="Normal 21 6 2 3 2 4 2" xfId="37138" xr:uid="{00000000-0005-0000-0000-000072820000}"/>
    <cellStyle name="Normal 21 6 2 3 2 5" xfId="37139" xr:uid="{00000000-0005-0000-0000-000073820000}"/>
    <cellStyle name="Normal 21 6 2 3 3" xfId="382" xr:uid="{00000000-0005-0000-0000-000074820000}"/>
    <cellStyle name="Normal 21 6 2 3 3 2" xfId="37140" xr:uid="{00000000-0005-0000-0000-000075820000}"/>
    <cellStyle name="Normal 21 6 2 3 3 2 2" xfId="37142" xr:uid="{00000000-0005-0000-0000-000076820000}"/>
    <cellStyle name="Normal 21 6 2 3 3 2 2 2" xfId="37143" xr:uid="{00000000-0005-0000-0000-000077820000}"/>
    <cellStyle name="Normal 21 6 2 3 3 2 3" xfId="37144" xr:uid="{00000000-0005-0000-0000-000078820000}"/>
    <cellStyle name="Normal 21 6 2 3 3 3" xfId="37145" xr:uid="{00000000-0005-0000-0000-000079820000}"/>
    <cellStyle name="Normal 21 6 2 3 3 3 2" xfId="37146" xr:uid="{00000000-0005-0000-0000-00007A820000}"/>
    <cellStyle name="Normal 21 6 2 3 3 4" xfId="37147" xr:uid="{00000000-0005-0000-0000-00007B820000}"/>
    <cellStyle name="Normal 21 6 2 3 4" xfId="387" xr:uid="{00000000-0005-0000-0000-00007C820000}"/>
    <cellStyle name="Normal 21 6 2 3 4 2" xfId="37148" xr:uid="{00000000-0005-0000-0000-00007D820000}"/>
    <cellStyle name="Normal 21 6 2 3 4 2 2" xfId="37149" xr:uid="{00000000-0005-0000-0000-00007E820000}"/>
    <cellStyle name="Normal 21 6 2 3 4 3" xfId="37150" xr:uid="{00000000-0005-0000-0000-00007F820000}"/>
    <cellStyle name="Normal 21 6 2 3 5" xfId="391" xr:uid="{00000000-0005-0000-0000-000080820000}"/>
    <cellStyle name="Normal 21 6 2 3 5 2" xfId="37151" xr:uid="{00000000-0005-0000-0000-000081820000}"/>
    <cellStyle name="Normal 21 6 2 3 6" xfId="397" xr:uid="{00000000-0005-0000-0000-000082820000}"/>
    <cellStyle name="Normal 21 6 2 3 7" xfId="415" xr:uid="{00000000-0005-0000-0000-000083820000}"/>
    <cellStyle name="Normal 21 6 2 4" xfId="37152" xr:uid="{00000000-0005-0000-0000-000084820000}"/>
    <cellStyle name="Normal 21 6 2 4 2" xfId="37153" xr:uid="{00000000-0005-0000-0000-000085820000}"/>
    <cellStyle name="Normal 21 6 2 4 2 2" xfId="37154" xr:uid="{00000000-0005-0000-0000-000086820000}"/>
    <cellStyle name="Normal 21 6 2 4 2 2 2" xfId="37155" xr:uid="{00000000-0005-0000-0000-000087820000}"/>
    <cellStyle name="Normal 21 6 2 4 2 2 2 2" xfId="37156" xr:uid="{00000000-0005-0000-0000-000088820000}"/>
    <cellStyle name="Normal 21 6 2 4 2 2 3" xfId="37157" xr:uid="{00000000-0005-0000-0000-000089820000}"/>
    <cellStyle name="Normal 21 6 2 4 2 3" xfId="37158" xr:uid="{00000000-0005-0000-0000-00008A820000}"/>
    <cellStyle name="Normal 21 6 2 4 2 3 2" xfId="37159" xr:uid="{00000000-0005-0000-0000-00008B820000}"/>
    <cellStyle name="Normal 21 6 2 4 2 4" xfId="37160" xr:uid="{00000000-0005-0000-0000-00008C820000}"/>
    <cellStyle name="Normal 21 6 2 4 3" xfId="37161" xr:uid="{00000000-0005-0000-0000-00008D820000}"/>
    <cellStyle name="Normal 21 6 2 4 3 2" xfId="37163" xr:uid="{00000000-0005-0000-0000-00008E820000}"/>
    <cellStyle name="Normal 21 6 2 4 3 2 2" xfId="37164" xr:uid="{00000000-0005-0000-0000-00008F820000}"/>
    <cellStyle name="Normal 21 6 2 4 3 3" xfId="37165" xr:uid="{00000000-0005-0000-0000-000090820000}"/>
    <cellStyle name="Normal 21 6 2 4 4" xfId="37166" xr:uid="{00000000-0005-0000-0000-000091820000}"/>
    <cellStyle name="Normal 21 6 2 4 4 2" xfId="37167" xr:uid="{00000000-0005-0000-0000-000092820000}"/>
    <cellStyle name="Normal 21 6 2 4 5" xfId="37168" xr:uid="{00000000-0005-0000-0000-000093820000}"/>
    <cellStyle name="Normal 21 6 2 5" xfId="37169" xr:uid="{00000000-0005-0000-0000-000094820000}"/>
    <cellStyle name="Normal 21 6 2 5 2" xfId="37170" xr:uid="{00000000-0005-0000-0000-000095820000}"/>
    <cellStyle name="Normal 21 6 2 5 2 2" xfId="37171" xr:uid="{00000000-0005-0000-0000-000096820000}"/>
    <cellStyle name="Normal 21 6 2 5 2 2 2" xfId="37172" xr:uid="{00000000-0005-0000-0000-000097820000}"/>
    <cellStyle name="Normal 21 6 2 5 2 3" xfId="37173" xr:uid="{00000000-0005-0000-0000-000098820000}"/>
    <cellStyle name="Normal 21 6 2 5 3" xfId="37174" xr:uid="{00000000-0005-0000-0000-000099820000}"/>
    <cellStyle name="Normal 21 6 2 5 3 2" xfId="37175" xr:uid="{00000000-0005-0000-0000-00009A820000}"/>
    <cellStyle name="Normal 21 6 2 5 4" xfId="37176" xr:uid="{00000000-0005-0000-0000-00009B820000}"/>
    <cellStyle name="Normal 21 6 2 6" xfId="37177" xr:uid="{00000000-0005-0000-0000-00009C820000}"/>
    <cellStyle name="Normal 21 6 2 6 2" xfId="37178" xr:uid="{00000000-0005-0000-0000-00009D820000}"/>
    <cellStyle name="Normal 21 6 2 6 2 2" xfId="37179" xr:uid="{00000000-0005-0000-0000-00009E820000}"/>
    <cellStyle name="Normal 21 6 2 6 3" xfId="37180" xr:uid="{00000000-0005-0000-0000-00009F820000}"/>
    <cellStyle name="Normal 21 6 2 7" xfId="37181" xr:uid="{00000000-0005-0000-0000-0000A0820000}"/>
    <cellStyle name="Normal 21 6 2 7 2" xfId="37182" xr:uid="{00000000-0005-0000-0000-0000A1820000}"/>
    <cellStyle name="Normal 21 6 2 8" xfId="37183" xr:uid="{00000000-0005-0000-0000-0000A2820000}"/>
    <cellStyle name="Normal 21 6 2 9" xfId="37184" xr:uid="{00000000-0005-0000-0000-0000A3820000}"/>
    <cellStyle name="Normal 21 6 3" xfId="37185" xr:uid="{00000000-0005-0000-0000-0000A4820000}"/>
    <cellStyle name="Normal 21 6 3 2" xfId="37186" xr:uid="{00000000-0005-0000-0000-0000A5820000}"/>
    <cellStyle name="Normal 21 6 3 2 2" xfId="37187" xr:uid="{00000000-0005-0000-0000-0000A6820000}"/>
    <cellStyle name="Normal 21 6 3 2 2 2" xfId="37188" xr:uid="{00000000-0005-0000-0000-0000A7820000}"/>
    <cellStyle name="Normal 21 6 3 2 2 2 2" xfId="23815" xr:uid="{00000000-0005-0000-0000-0000A8820000}"/>
    <cellStyle name="Normal 21 6 3 2 2 2 2 2" xfId="37189" xr:uid="{00000000-0005-0000-0000-0000A9820000}"/>
    <cellStyle name="Normal 21 6 3 2 2 2 2 2 2" xfId="37190" xr:uid="{00000000-0005-0000-0000-0000AA820000}"/>
    <cellStyle name="Normal 21 6 3 2 2 2 2 3" xfId="37191" xr:uid="{00000000-0005-0000-0000-0000AB820000}"/>
    <cellStyle name="Normal 21 6 3 2 2 2 3" xfId="23817" xr:uid="{00000000-0005-0000-0000-0000AC820000}"/>
    <cellStyle name="Normal 21 6 3 2 2 2 3 2" xfId="37192" xr:uid="{00000000-0005-0000-0000-0000AD820000}"/>
    <cellStyle name="Normal 21 6 3 2 2 2 4" xfId="37193" xr:uid="{00000000-0005-0000-0000-0000AE820000}"/>
    <cellStyle name="Normal 21 6 3 2 2 3" xfId="37194" xr:uid="{00000000-0005-0000-0000-0000AF820000}"/>
    <cellStyle name="Normal 21 6 3 2 2 3 2" xfId="37195" xr:uid="{00000000-0005-0000-0000-0000B0820000}"/>
    <cellStyle name="Normal 21 6 3 2 2 3 2 2" xfId="37196" xr:uid="{00000000-0005-0000-0000-0000B1820000}"/>
    <cellStyle name="Normal 21 6 3 2 2 3 3" xfId="37197" xr:uid="{00000000-0005-0000-0000-0000B2820000}"/>
    <cellStyle name="Normal 21 6 3 2 2 4" xfId="37198" xr:uid="{00000000-0005-0000-0000-0000B3820000}"/>
    <cellStyle name="Normal 21 6 3 2 2 4 2" xfId="37199" xr:uid="{00000000-0005-0000-0000-0000B4820000}"/>
    <cellStyle name="Normal 21 6 3 2 2 5" xfId="37200" xr:uid="{00000000-0005-0000-0000-0000B5820000}"/>
    <cellStyle name="Normal 21 6 3 2 3" xfId="37201" xr:uid="{00000000-0005-0000-0000-0000B6820000}"/>
    <cellStyle name="Normal 21 6 3 2 3 2" xfId="37202" xr:uid="{00000000-0005-0000-0000-0000B7820000}"/>
    <cellStyle name="Normal 21 6 3 2 3 2 2" xfId="37203" xr:uid="{00000000-0005-0000-0000-0000B8820000}"/>
    <cellStyle name="Normal 21 6 3 2 3 2 2 2" xfId="37204" xr:uid="{00000000-0005-0000-0000-0000B9820000}"/>
    <cellStyle name="Normal 21 6 3 2 3 2 3" xfId="37205" xr:uid="{00000000-0005-0000-0000-0000BA820000}"/>
    <cellStyle name="Normal 21 6 3 2 3 3" xfId="37206" xr:uid="{00000000-0005-0000-0000-0000BB820000}"/>
    <cellStyle name="Normal 21 6 3 2 3 3 2" xfId="37207" xr:uid="{00000000-0005-0000-0000-0000BC820000}"/>
    <cellStyle name="Normal 21 6 3 2 3 4" xfId="37208" xr:uid="{00000000-0005-0000-0000-0000BD820000}"/>
    <cellStyle name="Normal 21 6 3 2 4" xfId="37209" xr:uid="{00000000-0005-0000-0000-0000BE820000}"/>
    <cellStyle name="Normal 21 6 3 2 4 2" xfId="37210" xr:uid="{00000000-0005-0000-0000-0000BF820000}"/>
    <cellStyle name="Normal 21 6 3 2 4 2 2" xfId="37211" xr:uid="{00000000-0005-0000-0000-0000C0820000}"/>
    <cellStyle name="Normal 21 6 3 2 4 3" xfId="37212" xr:uid="{00000000-0005-0000-0000-0000C1820000}"/>
    <cellStyle name="Normal 21 6 3 2 5" xfId="37213" xr:uid="{00000000-0005-0000-0000-0000C2820000}"/>
    <cellStyle name="Normal 21 6 3 2 5 2" xfId="37214" xr:uid="{00000000-0005-0000-0000-0000C3820000}"/>
    <cellStyle name="Normal 21 6 3 2 6" xfId="37215" xr:uid="{00000000-0005-0000-0000-0000C4820000}"/>
    <cellStyle name="Normal 21 6 3 2 7" xfId="37216" xr:uid="{00000000-0005-0000-0000-0000C5820000}"/>
    <cellStyle name="Normal 21 6 3 3" xfId="37217" xr:uid="{00000000-0005-0000-0000-0000C6820000}"/>
    <cellStyle name="Normal 21 6 3 3 2" xfId="37218" xr:uid="{00000000-0005-0000-0000-0000C7820000}"/>
    <cellStyle name="Normal 21 6 3 3 2 2" xfId="37219" xr:uid="{00000000-0005-0000-0000-0000C8820000}"/>
    <cellStyle name="Normal 21 6 3 3 2 2 2" xfId="37220" xr:uid="{00000000-0005-0000-0000-0000C9820000}"/>
    <cellStyle name="Normal 21 6 3 3 2 2 2 2" xfId="37221" xr:uid="{00000000-0005-0000-0000-0000CA820000}"/>
    <cellStyle name="Normal 21 6 3 3 2 2 3" xfId="37222" xr:uid="{00000000-0005-0000-0000-0000CB820000}"/>
    <cellStyle name="Normal 21 6 3 3 2 3" xfId="37223" xr:uid="{00000000-0005-0000-0000-0000CC820000}"/>
    <cellStyle name="Normal 21 6 3 3 2 3 2" xfId="37224" xr:uid="{00000000-0005-0000-0000-0000CD820000}"/>
    <cellStyle name="Normal 21 6 3 3 2 4" xfId="37225" xr:uid="{00000000-0005-0000-0000-0000CE820000}"/>
    <cellStyle name="Normal 21 6 3 3 3" xfId="37226" xr:uid="{00000000-0005-0000-0000-0000CF820000}"/>
    <cellStyle name="Normal 21 6 3 3 3 2" xfId="37228" xr:uid="{00000000-0005-0000-0000-0000D0820000}"/>
    <cellStyle name="Normal 21 6 3 3 3 2 2" xfId="37229" xr:uid="{00000000-0005-0000-0000-0000D1820000}"/>
    <cellStyle name="Normal 21 6 3 3 3 3" xfId="13175" xr:uid="{00000000-0005-0000-0000-0000D2820000}"/>
    <cellStyle name="Normal 21 6 3 3 4" xfId="37230" xr:uid="{00000000-0005-0000-0000-0000D3820000}"/>
    <cellStyle name="Normal 21 6 3 3 4 2" xfId="37231" xr:uid="{00000000-0005-0000-0000-0000D4820000}"/>
    <cellStyle name="Normal 21 6 3 3 5" xfId="37232" xr:uid="{00000000-0005-0000-0000-0000D5820000}"/>
    <cellStyle name="Normal 21 6 3 4" xfId="37233" xr:uid="{00000000-0005-0000-0000-0000D6820000}"/>
    <cellStyle name="Normal 21 6 3 4 2" xfId="37234" xr:uid="{00000000-0005-0000-0000-0000D7820000}"/>
    <cellStyle name="Normal 21 6 3 4 2 2" xfId="37235" xr:uid="{00000000-0005-0000-0000-0000D8820000}"/>
    <cellStyle name="Normal 21 6 3 4 2 2 2" xfId="37236" xr:uid="{00000000-0005-0000-0000-0000D9820000}"/>
    <cellStyle name="Normal 21 6 3 4 2 3" xfId="37237" xr:uid="{00000000-0005-0000-0000-0000DA820000}"/>
    <cellStyle name="Normal 21 6 3 4 3" xfId="37238" xr:uid="{00000000-0005-0000-0000-0000DB820000}"/>
    <cellStyle name="Normal 21 6 3 4 3 2" xfId="37239" xr:uid="{00000000-0005-0000-0000-0000DC820000}"/>
    <cellStyle name="Normal 21 6 3 4 4" xfId="37240" xr:uid="{00000000-0005-0000-0000-0000DD820000}"/>
    <cellStyle name="Normal 21 6 3 5" xfId="37241" xr:uid="{00000000-0005-0000-0000-0000DE820000}"/>
    <cellStyle name="Normal 21 6 3 5 2" xfId="37242" xr:uid="{00000000-0005-0000-0000-0000DF820000}"/>
    <cellStyle name="Normal 21 6 3 5 2 2" xfId="37243" xr:uid="{00000000-0005-0000-0000-0000E0820000}"/>
    <cellStyle name="Normal 21 6 3 5 3" xfId="10" xr:uid="{00000000-0005-0000-0000-0000E1820000}"/>
    <cellStyle name="Normal 21 6 3 6" xfId="37244" xr:uid="{00000000-0005-0000-0000-0000E2820000}"/>
    <cellStyle name="Normal 21 6 3 6 2" xfId="37245" xr:uid="{00000000-0005-0000-0000-0000E3820000}"/>
    <cellStyle name="Normal 21 6 3 7" xfId="37246" xr:uid="{00000000-0005-0000-0000-0000E4820000}"/>
    <cellStyle name="Normal 21 6 3 8" xfId="37247" xr:uid="{00000000-0005-0000-0000-0000E5820000}"/>
    <cellStyle name="Normal 21 6 4" xfId="37248" xr:uid="{00000000-0005-0000-0000-0000E6820000}"/>
    <cellStyle name="Normal 21 6 4 2" xfId="37249" xr:uid="{00000000-0005-0000-0000-0000E7820000}"/>
    <cellStyle name="Normal 21 6 4 2 2" xfId="37250" xr:uid="{00000000-0005-0000-0000-0000E8820000}"/>
    <cellStyle name="Normal 21 6 4 2 2 2" xfId="37251" xr:uid="{00000000-0005-0000-0000-0000E9820000}"/>
    <cellStyle name="Normal 21 6 4 2 2 2 2" xfId="37252" xr:uid="{00000000-0005-0000-0000-0000EA820000}"/>
    <cellStyle name="Normal 21 6 4 2 2 2 2 2" xfId="37253" xr:uid="{00000000-0005-0000-0000-0000EB820000}"/>
    <cellStyle name="Normal 21 6 4 2 2 2 3" xfId="37254" xr:uid="{00000000-0005-0000-0000-0000EC820000}"/>
    <cellStyle name="Normal 21 6 4 2 2 3" xfId="37255" xr:uid="{00000000-0005-0000-0000-0000ED820000}"/>
    <cellStyle name="Normal 21 6 4 2 2 3 2" xfId="37256" xr:uid="{00000000-0005-0000-0000-0000EE820000}"/>
    <cellStyle name="Normal 21 6 4 2 2 4" xfId="37257" xr:uid="{00000000-0005-0000-0000-0000EF820000}"/>
    <cellStyle name="Normal 21 6 4 2 3" xfId="37258" xr:uid="{00000000-0005-0000-0000-0000F0820000}"/>
    <cellStyle name="Normal 21 6 4 2 3 2" xfId="37259" xr:uid="{00000000-0005-0000-0000-0000F1820000}"/>
    <cellStyle name="Normal 21 6 4 2 3 2 2" xfId="37260" xr:uid="{00000000-0005-0000-0000-0000F2820000}"/>
    <cellStyle name="Normal 21 6 4 2 3 3" xfId="37261" xr:uid="{00000000-0005-0000-0000-0000F3820000}"/>
    <cellStyle name="Normal 21 6 4 2 4" xfId="37262" xr:uid="{00000000-0005-0000-0000-0000F4820000}"/>
    <cellStyle name="Normal 21 6 4 2 4 2" xfId="36079" xr:uid="{00000000-0005-0000-0000-0000F5820000}"/>
    <cellStyle name="Normal 21 6 4 2 5" xfId="37263" xr:uid="{00000000-0005-0000-0000-0000F6820000}"/>
    <cellStyle name="Normal 21 6 4 3" xfId="37264" xr:uid="{00000000-0005-0000-0000-0000F7820000}"/>
    <cellStyle name="Normal 21 6 4 3 2" xfId="37265" xr:uid="{00000000-0005-0000-0000-0000F8820000}"/>
    <cellStyle name="Normal 21 6 4 3 2 2" xfId="37266" xr:uid="{00000000-0005-0000-0000-0000F9820000}"/>
    <cellStyle name="Normal 21 6 4 3 2 2 2" xfId="37267" xr:uid="{00000000-0005-0000-0000-0000FA820000}"/>
    <cellStyle name="Normal 21 6 4 3 2 3" xfId="37268" xr:uid="{00000000-0005-0000-0000-0000FB820000}"/>
    <cellStyle name="Normal 21 6 4 3 3" xfId="37269" xr:uid="{00000000-0005-0000-0000-0000FC820000}"/>
    <cellStyle name="Normal 21 6 4 3 3 2" xfId="37270" xr:uid="{00000000-0005-0000-0000-0000FD820000}"/>
    <cellStyle name="Normal 21 6 4 3 4" xfId="37271" xr:uid="{00000000-0005-0000-0000-0000FE820000}"/>
    <cellStyle name="Normal 21 6 4 4" xfId="5648" xr:uid="{00000000-0005-0000-0000-0000FF820000}"/>
    <cellStyle name="Normal 21 6 4 4 2" xfId="5651" xr:uid="{00000000-0005-0000-0000-000000830000}"/>
    <cellStyle name="Normal 21 6 4 4 2 2" xfId="5658" xr:uid="{00000000-0005-0000-0000-000001830000}"/>
    <cellStyle name="Normal 21 6 4 4 3" xfId="5607" xr:uid="{00000000-0005-0000-0000-000002830000}"/>
    <cellStyle name="Normal 21 6 4 5" xfId="5668" xr:uid="{00000000-0005-0000-0000-000003830000}"/>
    <cellStyle name="Normal 21 6 4 5 2" xfId="5673" xr:uid="{00000000-0005-0000-0000-000004830000}"/>
    <cellStyle name="Normal 21 6 4 6" xfId="5687" xr:uid="{00000000-0005-0000-0000-000005830000}"/>
    <cellStyle name="Normal 21 6 4 7" xfId="5695" xr:uid="{00000000-0005-0000-0000-000006830000}"/>
    <cellStyle name="Normal 21 6 5" xfId="6428" xr:uid="{00000000-0005-0000-0000-000007830000}"/>
    <cellStyle name="Normal 21 6 5 2" xfId="5792" xr:uid="{00000000-0005-0000-0000-000008830000}"/>
    <cellStyle name="Normal 21 6 5 2 2" xfId="10473" xr:uid="{00000000-0005-0000-0000-000009830000}"/>
    <cellStyle name="Normal 21 6 5 2 2 2" xfId="37272" xr:uid="{00000000-0005-0000-0000-00000A830000}"/>
    <cellStyle name="Normal 21 6 5 2 2 2 2" xfId="9999" xr:uid="{00000000-0005-0000-0000-00000B830000}"/>
    <cellStyle name="Normal 21 6 5 2 2 3" xfId="37273" xr:uid="{00000000-0005-0000-0000-00000C830000}"/>
    <cellStyle name="Normal 21 6 5 2 3" xfId="37274" xr:uid="{00000000-0005-0000-0000-00000D830000}"/>
    <cellStyle name="Normal 21 6 5 2 3 2" xfId="37275" xr:uid="{00000000-0005-0000-0000-00000E830000}"/>
    <cellStyle name="Normal 21 6 5 2 4" xfId="37276" xr:uid="{00000000-0005-0000-0000-00000F830000}"/>
    <cellStyle name="Normal 21 6 5 3" xfId="10475" xr:uid="{00000000-0005-0000-0000-000010830000}"/>
    <cellStyle name="Normal 21 6 5 3 2" xfId="37277" xr:uid="{00000000-0005-0000-0000-000011830000}"/>
    <cellStyle name="Normal 21 6 5 3 2 2" xfId="37278" xr:uid="{00000000-0005-0000-0000-000012830000}"/>
    <cellStyle name="Normal 21 6 5 3 3" xfId="37279" xr:uid="{00000000-0005-0000-0000-000013830000}"/>
    <cellStyle name="Normal 21 6 5 4" xfId="5833" xr:uid="{00000000-0005-0000-0000-000014830000}"/>
    <cellStyle name="Normal 21 6 5 4 2" xfId="5836" xr:uid="{00000000-0005-0000-0000-000015830000}"/>
    <cellStyle name="Normal 21 6 5 5" xfId="5842" xr:uid="{00000000-0005-0000-0000-000016830000}"/>
    <cellStyle name="Normal 21 6 6" xfId="1780" xr:uid="{00000000-0005-0000-0000-000017830000}"/>
    <cellStyle name="Normal 21 6 6 2" xfId="1086" xr:uid="{00000000-0005-0000-0000-000018830000}"/>
    <cellStyle name="Normal 21 6 6 2 2" xfId="37280" xr:uid="{00000000-0005-0000-0000-000019830000}"/>
    <cellStyle name="Normal 21 6 6 2 2 2" xfId="37281" xr:uid="{00000000-0005-0000-0000-00001A830000}"/>
    <cellStyle name="Normal 21 6 6 2 3" xfId="37282" xr:uid="{00000000-0005-0000-0000-00001B830000}"/>
    <cellStyle name="Normal 21 6 6 3" xfId="37283" xr:uid="{00000000-0005-0000-0000-00001C830000}"/>
    <cellStyle name="Normal 21 6 6 3 2" xfId="37284" xr:uid="{00000000-0005-0000-0000-00001D830000}"/>
    <cellStyle name="Normal 21 6 6 4" xfId="1103" xr:uid="{00000000-0005-0000-0000-00001E830000}"/>
    <cellStyle name="Normal 21 6 7" xfId="12587" xr:uid="{00000000-0005-0000-0000-00001F830000}"/>
    <cellStyle name="Normal 21 6 7 2" xfId="20107" xr:uid="{00000000-0005-0000-0000-000020830000}"/>
    <cellStyle name="Normal 21 6 7 2 2" xfId="20110" xr:uid="{00000000-0005-0000-0000-000021830000}"/>
    <cellStyle name="Normal 21 6 7 3" xfId="20113" xr:uid="{00000000-0005-0000-0000-000022830000}"/>
    <cellStyle name="Normal 21 6 8" xfId="24458" xr:uid="{00000000-0005-0000-0000-000023830000}"/>
    <cellStyle name="Normal 21 6 8 2" xfId="20119" xr:uid="{00000000-0005-0000-0000-000024830000}"/>
    <cellStyle name="Normal 21 6 9" xfId="12350" xr:uid="{00000000-0005-0000-0000-000025830000}"/>
    <cellStyle name="Normal 21 7" xfId="31628" xr:uid="{00000000-0005-0000-0000-000026830000}"/>
    <cellStyle name="Normal 21 7 2" xfId="37285" xr:uid="{00000000-0005-0000-0000-000027830000}"/>
    <cellStyle name="Normal 21 7 2 2" xfId="37286" xr:uid="{00000000-0005-0000-0000-000028830000}"/>
    <cellStyle name="Normal 21 7 2 2 2" xfId="37287" xr:uid="{00000000-0005-0000-0000-000029830000}"/>
    <cellStyle name="Normal 21 7 2 2 2 2" xfId="37288" xr:uid="{00000000-0005-0000-0000-00002A830000}"/>
    <cellStyle name="Normal 21 7 2 2 2 2 2" xfId="37289" xr:uid="{00000000-0005-0000-0000-00002B830000}"/>
    <cellStyle name="Normal 21 7 2 2 2 2 2 2" xfId="37290" xr:uid="{00000000-0005-0000-0000-00002C830000}"/>
    <cellStyle name="Normal 21 7 2 2 2 2 2 2 2" xfId="37291" xr:uid="{00000000-0005-0000-0000-00002D830000}"/>
    <cellStyle name="Normal 21 7 2 2 2 2 2 3" xfId="37292" xr:uid="{00000000-0005-0000-0000-00002E830000}"/>
    <cellStyle name="Normal 21 7 2 2 2 2 3" xfId="37293" xr:uid="{00000000-0005-0000-0000-00002F830000}"/>
    <cellStyle name="Normal 21 7 2 2 2 2 3 2" xfId="37294" xr:uid="{00000000-0005-0000-0000-000030830000}"/>
    <cellStyle name="Normal 21 7 2 2 2 2 4" xfId="37295" xr:uid="{00000000-0005-0000-0000-000031830000}"/>
    <cellStyle name="Normal 21 7 2 2 2 3" xfId="37296" xr:uid="{00000000-0005-0000-0000-000032830000}"/>
    <cellStyle name="Normal 21 7 2 2 2 3 2" xfId="37297" xr:uid="{00000000-0005-0000-0000-000033830000}"/>
    <cellStyle name="Normal 21 7 2 2 2 3 2 2" xfId="37298" xr:uid="{00000000-0005-0000-0000-000034830000}"/>
    <cellStyle name="Normal 21 7 2 2 2 3 3" xfId="37300" xr:uid="{00000000-0005-0000-0000-000035830000}"/>
    <cellStyle name="Normal 21 7 2 2 2 4" xfId="37301" xr:uid="{00000000-0005-0000-0000-000036830000}"/>
    <cellStyle name="Normal 21 7 2 2 2 4 2" xfId="37302" xr:uid="{00000000-0005-0000-0000-000037830000}"/>
    <cellStyle name="Normal 21 7 2 2 2 5" xfId="37303" xr:uid="{00000000-0005-0000-0000-000038830000}"/>
    <cellStyle name="Normal 21 7 2 2 3" xfId="37304" xr:uid="{00000000-0005-0000-0000-000039830000}"/>
    <cellStyle name="Normal 21 7 2 2 3 2" xfId="37305" xr:uid="{00000000-0005-0000-0000-00003A830000}"/>
    <cellStyle name="Normal 21 7 2 2 3 2 2" xfId="37306" xr:uid="{00000000-0005-0000-0000-00003B830000}"/>
    <cellStyle name="Normal 21 7 2 2 3 2 2 2" xfId="37307" xr:uid="{00000000-0005-0000-0000-00003C830000}"/>
    <cellStyle name="Normal 21 7 2 2 3 2 3" xfId="37308" xr:uid="{00000000-0005-0000-0000-00003D830000}"/>
    <cellStyle name="Normal 21 7 2 2 3 3" xfId="37309" xr:uid="{00000000-0005-0000-0000-00003E830000}"/>
    <cellStyle name="Normal 21 7 2 2 3 3 2" xfId="37310" xr:uid="{00000000-0005-0000-0000-00003F830000}"/>
    <cellStyle name="Normal 21 7 2 2 3 4" xfId="37311" xr:uid="{00000000-0005-0000-0000-000040830000}"/>
    <cellStyle name="Normal 21 7 2 2 4" xfId="37312" xr:uid="{00000000-0005-0000-0000-000041830000}"/>
    <cellStyle name="Normal 21 7 2 2 4 2" xfId="37313" xr:uid="{00000000-0005-0000-0000-000042830000}"/>
    <cellStyle name="Normal 21 7 2 2 4 2 2" xfId="37314" xr:uid="{00000000-0005-0000-0000-000043830000}"/>
    <cellStyle name="Normal 21 7 2 2 4 3" xfId="37315" xr:uid="{00000000-0005-0000-0000-000044830000}"/>
    <cellStyle name="Normal 21 7 2 2 5" xfId="37316" xr:uid="{00000000-0005-0000-0000-000045830000}"/>
    <cellStyle name="Normal 21 7 2 2 5 2" xfId="37317" xr:uid="{00000000-0005-0000-0000-000046830000}"/>
    <cellStyle name="Normal 21 7 2 2 6" xfId="37318" xr:uid="{00000000-0005-0000-0000-000047830000}"/>
    <cellStyle name="Normal 21 7 2 2 7" xfId="37319" xr:uid="{00000000-0005-0000-0000-000048830000}"/>
    <cellStyle name="Normal 21 7 2 3" xfId="37320" xr:uid="{00000000-0005-0000-0000-000049830000}"/>
    <cellStyle name="Normal 21 7 2 3 2" xfId="37321" xr:uid="{00000000-0005-0000-0000-00004A830000}"/>
    <cellStyle name="Normal 21 7 2 3 2 2" xfId="37322" xr:uid="{00000000-0005-0000-0000-00004B830000}"/>
    <cellStyle name="Normal 21 7 2 3 2 2 2" xfId="37323" xr:uid="{00000000-0005-0000-0000-00004C830000}"/>
    <cellStyle name="Normal 21 7 2 3 2 2 2 2" xfId="37324" xr:uid="{00000000-0005-0000-0000-00004D830000}"/>
    <cellStyle name="Normal 21 7 2 3 2 2 3" xfId="37325" xr:uid="{00000000-0005-0000-0000-00004E830000}"/>
    <cellStyle name="Normal 21 7 2 3 2 3" xfId="37326" xr:uid="{00000000-0005-0000-0000-00004F830000}"/>
    <cellStyle name="Normal 21 7 2 3 2 3 2" xfId="37327" xr:uid="{00000000-0005-0000-0000-000050830000}"/>
    <cellStyle name="Normal 21 7 2 3 2 4" xfId="37328" xr:uid="{00000000-0005-0000-0000-000051830000}"/>
    <cellStyle name="Normal 21 7 2 3 3" xfId="37329" xr:uid="{00000000-0005-0000-0000-000052830000}"/>
    <cellStyle name="Normal 21 7 2 3 3 2" xfId="37331" xr:uid="{00000000-0005-0000-0000-000053830000}"/>
    <cellStyle name="Normal 21 7 2 3 3 2 2" xfId="37332" xr:uid="{00000000-0005-0000-0000-000054830000}"/>
    <cellStyle name="Normal 21 7 2 3 3 3" xfId="37333" xr:uid="{00000000-0005-0000-0000-000055830000}"/>
    <cellStyle name="Normal 21 7 2 3 4" xfId="37334" xr:uid="{00000000-0005-0000-0000-000056830000}"/>
    <cellStyle name="Normal 21 7 2 3 4 2" xfId="37335" xr:uid="{00000000-0005-0000-0000-000057830000}"/>
    <cellStyle name="Normal 21 7 2 3 5" xfId="37336" xr:uid="{00000000-0005-0000-0000-000058830000}"/>
    <cellStyle name="Normal 21 7 2 4" xfId="37337" xr:uid="{00000000-0005-0000-0000-000059830000}"/>
    <cellStyle name="Normal 21 7 2 4 2" xfId="37338" xr:uid="{00000000-0005-0000-0000-00005A830000}"/>
    <cellStyle name="Normal 21 7 2 4 2 2" xfId="37339" xr:uid="{00000000-0005-0000-0000-00005B830000}"/>
    <cellStyle name="Normal 21 7 2 4 2 2 2" xfId="37340" xr:uid="{00000000-0005-0000-0000-00005C830000}"/>
    <cellStyle name="Normal 21 7 2 4 2 3" xfId="15116" xr:uid="{00000000-0005-0000-0000-00005D830000}"/>
    <cellStyle name="Normal 21 7 2 4 3" xfId="37341" xr:uid="{00000000-0005-0000-0000-00005E830000}"/>
    <cellStyle name="Normal 21 7 2 4 3 2" xfId="37342" xr:uid="{00000000-0005-0000-0000-00005F830000}"/>
    <cellStyle name="Normal 21 7 2 4 4" xfId="37343" xr:uid="{00000000-0005-0000-0000-000060830000}"/>
    <cellStyle name="Normal 21 7 2 5" xfId="37344" xr:uid="{00000000-0005-0000-0000-000061830000}"/>
    <cellStyle name="Normal 21 7 2 5 2" xfId="37345" xr:uid="{00000000-0005-0000-0000-000062830000}"/>
    <cellStyle name="Normal 21 7 2 5 2 2" xfId="37346" xr:uid="{00000000-0005-0000-0000-000063830000}"/>
    <cellStyle name="Normal 21 7 2 5 3" xfId="37347" xr:uid="{00000000-0005-0000-0000-000064830000}"/>
    <cellStyle name="Normal 21 7 2 6" xfId="37348" xr:uid="{00000000-0005-0000-0000-000065830000}"/>
    <cellStyle name="Normal 21 7 2 6 2" xfId="37349" xr:uid="{00000000-0005-0000-0000-000066830000}"/>
    <cellStyle name="Normal 21 7 2 7" xfId="37350" xr:uid="{00000000-0005-0000-0000-000067830000}"/>
    <cellStyle name="Normal 21 7 2 8" xfId="37351" xr:uid="{00000000-0005-0000-0000-000068830000}"/>
    <cellStyle name="Normal 21 7 3" xfId="37352" xr:uid="{00000000-0005-0000-0000-000069830000}"/>
    <cellStyle name="Normal 21 7 3 2" xfId="4235" xr:uid="{00000000-0005-0000-0000-00006A830000}"/>
    <cellStyle name="Normal 21 7 3 2 2" xfId="11814" xr:uid="{00000000-0005-0000-0000-00006B830000}"/>
    <cellStyle name="Normal 21 7 3 2 2 2" xfId="37353" xr:uid="{00000000-0005-0000-0000-00006C830000}"/>
    <cellStyle name="Normal 21 7 3 2 2 2 2" xfId="37354" xr:uid="{00000000-0005-0000-0000-00006D830000}"/>
    <cellStyle name="Normal 21 7 3 2 2 2 2 2" xfId="37355" xr:uid="{00000000-0005-0000-0000-00006E830000}"/>
    <cellStyle name="Normal 21 7 3 2 2 2 3" xfId="37356" xr:uid="{00000000-0005-0000-0000-00006F830000}"/>
    <cellStyle name="Normal 21 7 3 2 2 3" xfId="37357" xr:uid="{00000000-0005-0000-0000-000070830000}"/>
    <cellStyle name="Normal 21 7 3 2 2 3 2" xfId="37358" xr:uid="{00000000-0005-0000-0000-000071830000}"/>
    <cellStyle name="Normal 21 7 3 2 2 4" xfId="37359" xr:uid="{00000000-0005-0000-0000-000072830000}"/>
    <cellStyle name="Normal 21 7 3 2 3" xfId="37360" xr:uid="{00000000-0005-0000-0000-000073830000}"/>
    <cellStyle name="Normal 21 7 3 2 3 2" xfId="37361" xr:uid="{00000000-0005-0000-0000-000074830000}"/>
    <cellStyle name="Normal 21 7 3 2 3 2 2" xfId="37362" xr:uid="{00000000-0005-0000-0000-000075830000}"/>
    <cellStyle name="Normal 21 7 3 2 3 3" xfId="37363" xr:uid="{00000000-0005-0000-0000-000076830000}"/>
    <cellStyle name="Normal 21 7 3 2 4" xfId="37364" xr:uid="{00000000-0005-0000-0000-000077830000}"/>
    <cellStyle name="Normal 21 7 3 2 4 2" xfId="37365" xr:uid="{00000000-0005-0000-0000-000078830000}"/>
    <cellStyle name="Normal 21 7 3 2 5" xfId="37366" xr:uid="{00000000-0005-0000-0000-000079830000}"/>
    <cellStyle name="Normal 21 7 3 3" xfId="11816" xr:uid="{00000000-0005-0000-0000-00007A830000}"/>
    <cellStyle name="Normal 21 7 3 3 2" xfId="37367" xr:uid="{00000000-0005-0000-0000-00007B830000}"/>
    <cellStyle name="Normal 21 7 3 3 2 2" xfId="37368" xr:uid="{00000000-0005-0000-0000-00007C830000}"/>
    <cellStyle name="Normal 21 7 3 3 2 2 2" xfId="37369" xr:uid="{00000000-0005-0000-0000-00007D830000}"/>
    <cellStyle name="Normal 21 7 3 3 2 3" xfId="37370" xr:uid="{00000000-0005-0000-0000-00007E830000}"/>
    <cellStyle name="Normal 21 7 3 3 3" xfId="37371" xr:uid="{00000000-0005-0000-0000-00007F830000}"/>
    <cellStyle name="Normal 21 7 3 3 3 2" xfId="37372" xr:uid="{00000000-0005-0000-0000-000080830000}"/>
    <cellStyle name="Normal 21 7 3 3 4" xfId="37373" xr:uid="{00000000-0005-0000-0000-000081830000}"/>
    <cellStyle name="Normal 21 7 3 4" xfId="37374" xr:uid="{00000000-0005-0000-0000-000082830000}"/>
    <cellStyle name="Normal 21 7 3 4 2" xfId="37375" xr:uid="{00000000-0005-0000-0000-000083830000}"/>
    <cellStyle name="Normal 21 7 3 4 2 2" xfId="37376" xr:uid="{00000000-0005-0000-0000-000084830000}"/>
    <cellStyle name="Normal 21 7 3 4 3" xfId="37377" xr:uid="{00000000-0005-0000-0000-000085830000}"/>
    <cellStyle name="Normal 21 7 3 5" xfId="37378" xr:uid="{00000000-0005-0000-0000-000086830000}"/>
    <cellStyle name="Normal 21 7 3 5 2" xfId="37379" xr:uid="{00000000-0005-0000-0000-000087830000}"/>
    <cellStyle name="Normal 21 7 3 6" xfId="37380" xr:uid="{00000000-0005-0000-0000-000088830000}"/>
    <cellStyle name="Normal 21 7 3 7" xfId="37381" xr:uid="{00000000-0005-0000-0000-000089830000}"/>
    <cellStyle name="Normal 21 7 4" xfId="37382" xr:uid="{00000000-0005-0000-0000-00008A830000}"/>
    <cellStyle name="Normal 21 7 4 2" xfId="11823" xr:uid="{00000000-0005-0000-0000-00008B830000}"/>
    <cellStyle name="Normal 21 7 4 2 2" xfId="37383" xr:uid="{00000000-0005-0000-0000-00008C830000}"/>
    <cellStyle name="Normal 21 7 4 2 2 2" xfId="37384" xr:uid="{00000000-0005-0000-0000-00008D830000}"/>
    <cellStyle name="Normal 21 7 4 2 2 2 2" xfId="37385" xr:uid="{00000000-0005-0000-0000-00008E830000}"/>
    <cellStyle name="Normal 21 7 4 2 2 3" xfId="37386" xr:uid="{00000000-0005-0000-0000-00008F830000}"/>
    <cellStyle name="Normal 21 7 4 2 3" xfId="37387" xr:uid="{00000000-0005-0000-0000-000090830000}"/>
    <cellStyle name="Normal 21 7 4 2 3 2" xfId="37388" xr:uid="{00000000-0005-0000-0000-000091830000}"/>
    <cellStyle name="Normal 21 7 4 2 4" xfId="37389" xr:uid="{00000000-0005-0000-0000-000092830000}"/>
    <cellStyle name="Normal 21 7 4 3" xfId="37390" xr:uid="{00000000-0005-0000-0000-000093830000}"/>
    <cellStyle name="Normal 21 7 4 3 2" xfId="37391" xr:uid="{00000000-0005-0000-0000-000094830000}"/>
    <cellStyle name="Normal 21 7 4 3 2 2" xfId="37392" xr:uid="{00000000-0005-0000-0000-000095830000}"/>
    <cellStyle name="Normal 21 7 4 3 3" xfId="37393" xr:uid="{00000000-0005-0000-0000-000096830000}"/>
    <cellStyle name="Normal 21 7 4 4" xfId="6091" xr:uid="{00000000-0005-0000-0000-000097830000}"/>
    <cellStyle name="Normal 21 7 4 4 2" xfId="6100" xr:uid="{00000000-0005-0000-0000-000098830000}"/>
    <cellStyle name="Normal 21 7 4 5" xfId="6106" xr:uid="{00000000-0005-0000-0000-000099830000}"/>
    <cellStyle name="Normal 21 7 5" xfId="7514" xr:uid="{00000000-0005-0000-0000-00009A830000}"/>
    <cellStyle name="Normal 21 7 5 2" xfId="10512" xr:uid="{00000000-0005-0000-0000-00009B830000}"/>
    <cellStyle name="Normal 21 7 5 2 2" xfId="37394" xr:uid="{00000000-0005-0000-0000-00009C830000}"/>
    <cellStyle name="Normal 21 7 5 2 2 2" xfId="37395" xr:uid="{00000000-0005-0000-0000-00009D830000}"/>
    <cellStyle name="Normal 21 7 5 2 3" xfId="37396" xr:uid="{00000000-0005-0000-0000-00009E830000}"/>
    <cellStyle name="Normal 21 7 5 3" xfId="37397" xr:uid="{00000000-0005-0000-0000-00009F830000}"/>
    <cellStyle name="Normal 21 7 5 3 2" xfId="37398" xr:uid="{00000000-0005-0000-0000-0000A0830000}"/>
    <cellStyle name="Normal 21 7 5 4" xfId="6230" xr:uid="{00000000-0005-0000-0000-0000A1830000}"/>
    <cellStyle name="Normal 21 7 6" xfId="37399" xr:uid="{00000000-0005-0000-0000-0000A2830000}"/>
    <cellStyle name="Normal 21 7 6 2" xfId="37400" xr:uid="{00000000-0005-0000-0000-0000A3830000}"/>
    <cellStyle name="Normal 21 7 6 2 2" xfId="37401" xr:uid="{00000000-0005-0000-0000-0000A4830000}"/>
    <cellStyle name="Normal 21 7 6 3" xfId="37402" xr:uid="{00000000-0005-0000-0000-0000A5830000}"/>
    <cellStyle name="Normal 21 7 7" xfId="24460" xr:uid="{00000000-0005-0000-0000-0000A6830000}"/>
    <cellStyle name="Normal 21 7 7 2" xfId="20137" xr:uid="{00000000-0005-0000-0000-0000A7830000}"/>
    <cellStyle name="Normal 21 7 8" xfId="24463" xr:uid="{00000000-0005-0000-0000-0000A8830000}"/>
    <cellStyle name="Normal 21 7 9" xfId="37403" xr:uid="{00000000-0005-0000-0000-0000A9830000}"/>
    <cellStyle name="Normal 21 8" xfId="32823" xr:uid="{00000000-0005-0000-0000-0000AA830000}"/>
    <cellStyle name="Normal 21 8 2" xfId="37404" xr:uid="{00000000-0005-0000-0000-0000AB830000}"/>
    <cellStyle name="Normal 21 8 2 2" xfId="37405" xr:uid="{00000000-0005-0000-0000-0000AC830000}"/>
    <cellStyle name="Normal 21 8 2 2 2" xfId="37406" xr:uid="{00000000-0005-0000-0000-0000AD830000}"/>
    <cellStyle name="Normal 21 8 2 2 2 2" xfId="4203" xr:uid="{00000000-0005-0000-0000-0000AE830000}"/>
    <cellStyle name="Normal 21 8 2 2 2 2 2" xfId="19503" xr:uid="{00000000-0005-0000-0000-0000AF830000}"/>
    <cellStyle name="Normal 21 8 2 2 2 2 2 2" xfId="19506" xr:uid="{00000000-0005-0000-0000-0000B0830000}"/>
    <cellStyle name="Normal 21 8 2 2 2 2 3" xfId="19509" xr:uid="{00000000-0005-0000-0000-0000B1830000}"/>
    <cellStyle name="Normal 21 8 2 2 2 3" xfId="19512" xr:uid="{00000000-0005-0000-0000-0000B2830000}"/>
    <cellStyle name="Normal 21 8 2 2 2 3 2" xfId="2145" xr:uid="{00000000-0005-0000-0000-0000B3830000}"/>
    <cellStyle name="Normal 21 8 2 2 2 4" xfId="19515" xr:uid="{00000000-0005-0000-0000-0000B4830000}"/>
    <cellStyle name="Normal 21 8 2 2 3" xfId="37407" xr:uid="{00000000-0005-0000-0000-0000B5830000}"/>
    <cellStyle name="Normal 21 8 2 2 3 2" xfId="19522" xr:uid="{00000000-0005-0000-0000-0000B6830000}"/>
    <cellStyle name="Normal 21 8 2 2 3 2 2" xfId="19524" xr:uid="{00000000-0005-0000-0000-0000B7830000}"/>
    <cellStyle name="Normal 21 8 2 2 3 3" xfId="19526" xr:uid="{00000000-0005-0000-0000-0000B8830000}"/>
    <cellStyle name="Normal 21 8 2 2 4" xfId="37408" xr:uid="{00000000-0005-0000-0000-0000B9830000}"/>
    <cellStyle name="Normal 21 8 2 2 4 2" xfId="19532" xr:uid="{00000000-0005-0000-0000-0000BA830000}"/>
    <cellStyle name="Normal 21 8 2 2 5" xfId="37409" xr:uid="{00000000-0005-0000-0000-0000BB830000}"/>
    <cellStyle name="Normal 21 8 2 3" xfId="37410" xr:uid="{00000000-0005-0000-0000-0000BC830000}"/>
    <cellStyle name="Normal 21 8 2 3 2" xfId="37411" xr:uid="{00000000-0005-0000-0000-0000BD830000}"/>
    <cellStyle name="Normal 21 8 2 3 2 2" xfId="5426" xr:uid="{00000000-0005-0000-0000-0000BE830000}"/>
    <cellStyle name="Normal 21 8 2 3 2 2 2" xfId="19539" xr:uid="{00000000-0005-0000-0000-0000BF830000}"/>
    <cellStyle name="Normal 21 8 2 3 2 3" xfId="19543" xr:uid="{00000000-0005-0000-0000-0000C0830000}"/>
    <cellStyle name="Normal 21 8 2 3 3" xfId="37412" xr:uid="{00000000-0005-0000-0000-0000C1830000}"/>
    <cellStyle name="Normal 21 8 2 3 3 2" xfId="19550" xr:uid="{00000000-0005-0000-0000-0000C2830000}"/>
    <cellStyle name="Normal 21 8 2 3 4" xfId="37413" xr:uid="{00000000-0005-0000-0000-0000C3830000}"/>
    <cellStyle name="Normal 21 8 2 4" xfId="37414" xr:uid="{00000000-0005-0000-0000-0000C4830000}"/>
    <cellStyle name="Normal 21 8 2 4 2" xfId="37415" xr:uid="{00000000-0005-0000-0000-0000C5830000}"/>
    <cellStyle name="Normal 21 8 2 4 2 2" xfId="19559" xr:uid="{00000000-0005-0000-0000-0000C6830000}"/>
    <cellStyle name="Normal 21 8 2 4 3" xfId="37416" xr:uid="{00000000-0005-0000-0000-0000C7830000}"/>
    <cellStyle name="Normal 21 8 2 5" xfId="37417" xr:uid="{00000000-0005-0000-0000-0000C8830000}"/>
    <cellStyle name="Normal 21 8 2 5 2" xfId="37418" xr:uid="{00000000-0005-0000-0000-0000C9830000}"/>
    <cellStyle name="Normal 21 8 2 6" xfId="37419" xr:uid="{00000000-0005-0000-0000-0000CA830000}"/>
    <cellStyle name="Normal 21 8 2 7" xfId="37420" xr:uid="{00000000-0005-0000-0000-0000CB830000}"/>
    <cellStyle name="Normal 21 8 3" xfId="37421" xr:uid="{00000000-0005-0000-0000-0000CC830000}"/>
    <cellStyle name="Normal 21 8 3 2" xfId="11835" xr:uid="{00000000-0005-0000-0000-0000CD830000}"/>
    <cellStyle name="Normal 21 8 3 2 2" xfId="37422" xr:uid="{00000000-0005-0000-0000-0000CE830000}"/>
    <cellStyle name="Normal 21 8 3 2 2 2" xfId="19587" xr:uid="{00000000-0005-0000-0000-0000CF830000}"/>
    <cellStyle name="Normal 21 8 3 2 2 2 2" xfId="19589" xr:uid="{00000000-0005-0000-0000-0000D0830000}"/>
    <cellStyle name="Normal 21 8 3 2 2 3" xfId="19591" xr:uid="{00000000-0005-0000-0000-0000D1830000}"/>
    <cellStyle name="Normal 21 8 3 2 3" xfId="37423" xr:uid="{00000000-0005-0000-0000-0000D2830000}"/>
    <cellStyle name="Normal 21 8 3 2 3 2" xfId="19597" xr:uid="{00000000-0005-0000-0000-0000D3830000}"/>
    <cellStyle name="Normal 21 8 3 2 4" xfId="37424" xr:uid="{00000000-0005-0000-0000-0000D4830000}"/>
    <cellStyle name="Normal 21 8 3 3" xfId="37425" xr:uid="{00000000-0005-0000-0000-0000D5830000}"/>
    <cellStyle name="Normal 21 8 3 3 2" xfId="37426" xr:uid="{00000000-0005-0000-0000-0000D6830000}"/>
    <cellStyle name="Normal 21 8 3 3 2 2" xfId="19611" xr:uid="{00000000-0005-0000-0000-0000D7830000}"/>
    <cellStyle name="Normal 21 8 3 3 3" xfId="37427" xr:uid="{00000000-0005-0000-0000-0000D8830000}"/>
    <cellStyle name="Normal 21 8 3 4" xfId="37428" xr:uid="{00000000-0005-0000-0000-0000D9830000}"/>
    <cellStyle name="Normal 21 8 3 4 2" xfId="37429" xr:uid="{00000000-0005-0000-0000-0000DA830000}"/>
    <cellStyle name="Normal 21 8 3 5" xfId="37430" xr:uid="{00000000-0005-0000-0000-0000DB830000}"/>
    <cellStyle name="Normal 21 8 4" xfId="37431" xr:uid="{00000000-0005-0000-0000-0000DC830000}"/>
    <cellStyle name="Normal 21 8 4 2" xfId="37432" xr:uid="{00000000-0005-0000-0000-0000DD830000}"/>
    <cellStyle name="Normal 21 8 4 2 2" xfId="37433" xr:uid="{00000000-0005-0000-0000-0000DE830000}"/>
    <cellStyle name="Normal 21 8 4 2 2 2" xfId="10695" xr:uid="{00000000-0005-0000-0000-0000DF830000}"/>
    <cellStyle name="Normal 21 8 4 2 3" xfId="37434" xr:uid="{00000000-0005-0000-0000-0000E0830000}"/>
    <cellStyle name="Normal 21 8 4 3" xfId="37435" xr:uid="{00000000-0005-0000-0000-0000E1830000}"/>
    <cellStyle name="Normal 21 8 4 3 2" xfId="37436" xr:uid="{00000000-0005-0000-0000-0000E2830000}"/>
    <cellStyle name="Normal 21 8 4 4" xfId="6353" xr:uid="{00000000-0005-0000-0000-0000E3830000}"/>
    <cellStyle name="Normal 21 8 5" xfId="37437" xr:uid="{00000000-0005-0000-0000-0000E4830000}"/>
    <cellStyle name="Normal 21 8 5 2" xfId="37438" xr:uid="{00000000-0005-0000-0000-0000E5830000}"/>
    <cellStyle name="Normal 21 8 5 2 2" xfId="37439" xr:uid="{00000000-0005-0000-0000-0000E6830000}"/>
    <cellStyle name="Normal 21 8 5 3" xfId="37440" xr:uid="{00000000-0005-0000-0000-0000E7830000}"/>
    <cellStyle name="Normal 21 8 6" xfId="37441" xr:uid="{00000000-0005-0000-0000-0000E8830000}"/>
    <cellStyle name="Normal 21 8 6 2" xfId="37442" xr:uid="{00000000-0005-0000-0000-0000E9830000}"/>
    <cellStyle name="Normal 21 8 7" xfId="24465" xr:uid="{00000000-0005-0000-0000-0000EA830000}"/>
    <cellStyle name="Normal 21 8 8" xfId="37443" xr:uid="{00000000-0005-0000-0000-0000EB830000}"/>
    <cellStyle name="Normal 21 9" xfId="32825" xr:uid="{00000000-0005-0000-0000-0000EC830000}"/>
    <cellStyle name="Normal 21 9 2" xfId="37444" xr:uid="{00000000-0005-0000-0000-0000ED830000}"/>
    <cellStyle name="Normal 21 9 2 2" xfId="37445" xr:uid="{00000000-0005-0000-0000-0000EE830000}"/>
    <cellStyle name="Normal 21 9 2 2 2" xfId="37446" xr:uid="{00000000-0005-0000-0000-0000EF830000}"/>
    <cellStyle name="Normal 21 9 2 2 2 2" xfId="12006" xr:uid="{00000000-0005-0000-0000-0000F0830000}"/>
    <cellStyle name="Normal 21 9 2 2 2 2 2" xfId="12009" xr:uid="{00000000-0005-0000-0000-0000F1830000}"/>
    <cellStyle name="Normal 21 9 2 2 2 3" xfId="12012" xr:uid="{00000000-0005-0000-0000-0000F2830000}"/>
    <cellStyle name="Normal 21 9 2 2 3" xfId="37447" xr:uid="{00000000-0005-0000-0000-0000F3830000}"/>
    <cellStyle name="Normal 21 9 2 2 3 2" xfId="12051" xr:uid="{00000000-0005-0000-0000-0000F4830000}"/>
    <cellStyle name="Normal 21 9 2 2 4" xfId="37448" xr:uid="{00000000-0005-0000-0000-0000F5830000}"/>
    <cellStyle name="Normal 21 9 2 3" xfId="37449" xr:uid="{00000000-0005-0000-0000-0000F6830000}"/>
    <cellStyle name="Normal 21 9 2 3 2" xfId="37450" xr:uid="{00000000-0005-0000-0000-0000F7830000}"/>
    <cellStyle name="Normal 21 9 2 3 2 2" xfId="12869" xr:uid="{00000000-0005-0000-0000-0000F8830000}"/>
    <cellStyle name="Normal 21 9 2 3 3" xfId="37451" xr:uid="{00000000-0005-0000-0000-0000F9830000}"/>
    <cellStyle name="Normal 21 9 2 4" xfId="37452" xr:uid="{00000000-0005-0000-0000-0000FA830000}"/>
    <cellStyle name="Normal 21 9 2 4 2" xfId="37453" xr:uid="{00000000-0005-0000-0000-0000FB830000}"/>
    <cellStyle name="Normal 21 9 2 5" xfId="37454" xr:uid="{00000000-0005-0000-0000-0000FC830000}"/>
    <cellStyle name="Normal 21 9 3" xfId="37455" xr:uid="{00000000-0005-0000-0000-0000FD830000}"/>
    <cellStyle name="Normal 21 9 3 2" xfId="37456" xr:uid="{00000000-0005-0000-0000-0000FE830000}"/>
    <cellStyle name="Normal 21 9 3 2 2" xfId="37457" xr:uid="{00000000-0005-0000-0000-0000FF830000}"/>
    <cellStyle name="Normal 21 9 3 2 2 2" xfId="14809" xr:uid="{00000000-0005-0000-0000-000000840000}"/>
    <cellStyle name="Normal 21 9 3 2 3" xfId="37458" xr:uid="{00000000-0005-0000-0000-000001840000}"/>
    <cellStyle name="Normal 21 9 3 3" xfId="37459" xr:uid="{00000000-0005-0000-0000-000002840000}"/>
    <cellStyle name="Normal 21 9 3 3 2" xfId="37460" xr:uid="{00000000-0005-0000-0000-000003840000}"/>
    <cellStyle name="Normal 21 9 3 4" xfId="37461" xr:uid="{00000000-0005-0000-0000-000004840000}"/>
    <cellStyle name="Normal 21 9 4" xfId="37462" xr:uid="{00000000-0005-0000-0000-000005840000}"/>
    <cellStyle name="Normal 21 9 4 2" xfId="37463" xr:uid="{00000000-0005-0000-0000-000006840000}"/>
    <cellStyle name="Normal 21 9 4 2 2" xfId="37464" xr:uid="{00000000-0005-0000-0000-000007840000}"/>
    <cellStyle name="Normal 21 9 4 3" xfId="37465" xr:uid="{00000000-0005-0000-0000-000008840000}"/>
    <cellStyle name="Normal 21 9 5" xfId="37466" xr:uid="{00000000-0005-0000-0000-000009840000}"/>
    <cellStyle name="Normal 21 9 5 2" xfId="37467" xr:uid="{00000000-0005-0000-0000-00000A840000}"/>
    <cellStyle name="Normal 21 9 6" xfId="37468" xr:uid="{00000000-0005-0000-0000-00000B840000}"/>
    <cellStyle name="Normal 21 9 7" xfId="37469" xr:uid="{00000000-0005-0000-0000-00000C840000}"/>
    <cellStyle name="Normal 210" xfId="32721" xr:uid="{00000000-0005-0000-0000-00000D840000}"/>
    <cellStyle name="Normal 210 2" xfId="11847" xr:uid="{00000000-0005-0000-0000-00000E840000}"/>
    <cellStyle name="Normal 210 2 2" xfId="11855" xr:uid="{00000000-0005-0000-0000-00000F840000}"/>
    <cellStyle name="Normal 210 3" xfId="2629" xr:uid="{00000000-0005-0000-0000-000010840000}"/>
    <cellStyle name="Normal 211" xfId="32726" xr:uid="{00000000-0005-0000-0000-000011840000}"/>
    <cellStyle name="Normal 211 2" xfId="11891" xr:uid="{00000000-0005-0000-0000-000012840000}"/>
    <cellStyle name="Normal 211 2 2" xfId="31191" xr:uid="{00000000-0005-0000-0000-000013840000}"/>
    <cellStyle name="Normal 211 3" xfId="32730" xr:uid="{00000000-0005-0000-0000-000014840000}"/>
    <cellStyle name="Normal 212" xfId="32735" xr:uid="{00000000-0005-0000-0000-000015840000}"/>
    <cellStyle name="Normal 212 2" xfId="1196" xr:uid="{00000000-0005-0000-0000-000016840000}"/>
    <cellStyle name="Normal 212 2 2" xfId="32739" xr:uid="{00000000-0005-0000-0000-000017840000}"/>
    <cellStyle name="Normal 212 3" xfId="1202" xr:uid="{00000000-0005-0000-0000-000018840000}"/>
    <cellStyle name="Normal 213" xfId="32744" xr:uid="{00000000-0005-0000-0000-000019840000}"/>
    <cellStyle name="Normal 213 2" xfId="32748" xr:uid="{00000000-0005-0000-0000-00001A840000}"/>
    <cellStyle name="Normal 213 2 2" xfId="32753" xr:uid="{00000000-0005-0000-0000-00001B840000}"/>
    <cellStyle name="Normal 213 3" xfId="32758" xr:uid="{00000000-0005-0000-0000-00001C840000}"/>
    <cellStyle name="Normal 214" xfId="32764" xr:uid="{00000000-0005-0000-0000-00001D840000}"/>
    <cellStyle name="Normal 214 2" xfId="32768" xr:uid="{00000000-0005-0000-0000-00001E840000}"/>
    <cellStyle name="Normal 214 2 2" xfId="32773" xr:uid="{00000000-0005-0000-0000-00001F840000}"/>
    <cellStyle name="Normal 214 3" xfId="32778" xr:uid="{00000000-0005-0000-0000-000020840000}"/>
    <cellStyle name="Normal 215" xfId="32828" xr:uid="{00000000-0005-0000-0000-000021840000}"/>
    <cellStyle name="Normal 215 2" xfId="29208" xr:uid="{00000000-0005-0000-0000-000022840000}"/>
    <cellStyle name="Normal 215 2 2" xfId="29213" xr:uid="{00000000-0005-0000-0000-000023840000}"/>
    <cellStyle name="Normal 215 3" xfId="30041" xr:uid="{00000000-0005-0000-0000-000024840000}"/>
    <cellStyle name="Normal 216" xfId="32832" xr:uid="{00000000-0005-0000-0000-000025840000}"/>
    <cellStyle name="Normal 216 2" xfId="29346" xr:uid="{00000000-0005-0000-0000-000026840000}"/>
    <cellStyle name="Normal 216 2 2" xfId="32838" xr:uid="{00000000-0005-0000-0000-000027840000}"/>
    <cellStyle name="Normal 216 3" xfId="30050" xr:uid="{00000000-0005-0000-0000-000028840000}"/>
    <cellStyle name="Normal 217" xfId="32842" xr:uid="{00000000-0005-0000-0000-000029840000}"/>
    <cellStyle name="Normal 217 2" xfId="29424" xr:uid="{00000000-0005-0000-0000-00002A840000}"/>
    <cellStyle name="Normal 217 2 2" xfId="32846" xr:uid="{00000000-0005-0000-0000-00002B840000}"/>
    <cellStyle name="Normal 217 3" xfId="32850" xr:uid="{00000000-0005-0000-0000-00002C840000}"/>
    <cellStyle name="Normal 218" xfId="32855" xr:uid="{00000000-0005-0000-0000-00002D840000}"/>
    <cellStyle name="Normal 218 2" xfId="18200" xr:uid="{00000000-0005-0000-0000-00002E840000}"/>
    <cellStyle name="Normal 218 2 2" xfId="3541" xr:uid="{00000000-0005-0000-0000-00002F840000}"/>
    <cellStyle name="Normal 218 3" xfId="32859" xr:uid="{00000000-0005-0000-0000-000030840000}"/>
    <cellStyle name="Normal 219" xfId="32863" xr:uid="{00000000-0005-0000-0000-000031840000}"/>
    <cellStyle name="Normal 219 2" xfId="32867" xr:uid="{00000000-0005-0000-0000-000032840000}"/>
    <cellStyle name="Normal 219 2 2" xfId="32871" xr:uid="{00000000-0005-0000-0000-000033840000}"/>
    <cellStyle name="Normal 219 3" xfId="32875" xr:uid="{00000000-0005-0000-0000-000034840000}"/>
    <cellStyle name="Normal 22" xfId="32881" xr:uid="{00000000-0005-0000-0000-000035840000}"/>
    <cellStyle name="Normal 22 10" xfId="32883" xr:uid="{00000000-0005-0000-0000-000036840000}"/>
    <cellStyle name="Normal 22 10 2" xfId="37470" xr:uid="{00000000-0005-0000-0000-000037840000}"/>
    <cellStyle name="Normal 22 10 2 2" xfId="37471" xr:uid="{00000000-0005-0000-0000-000038840000}"/>
    <cellStyle name="Normal 22 10 2 2 2" xfId="37472" xr:uid="{00000000-0005-0000-0000-000039840000}"/>
    <cellStyle name="Normal 22 10 2 2 2 2" xfId="37473" xr:uid="{00000000-0005-0000-0000-00003A840000}"/>
    <cellStyle name="Normal 22 10 2 2 3" xfId="37474" xr:uid="{00000000-0005-0000-0000-00003B840000}"/>
    <cellStyle name="Normal 22 10 2 3" xfId="37475" xr:uid="{00000000-0005-0000-0000-00003C840000}"/>
    <cellStyle name="Normal 22 10 2 3 2" xfId="37476" xr:uid="{00000000-0005-0000-0000-00003D840000}"/>
    <cellStyle name="Normal 22 10 2 4" xfId="37477" xr:uid="{00000000-0005-0000-0000-00003E840000}"/>
    <cellStyle name="Normal 22 10 3" xfId="37478" xr:uid="{00000000-0005-0000-0000-00003F840000}"/>
    <cellStyle name="Normal 22 10 3 2" xfId="37479" xr:uid="{00000000-0005-0000-0000-000040840000}"/>
    <cellStyle name="Normal 22 10 3 2 2" xfId="37480" xr:uid="{00000000-0005-0000-0000-000041840000}"/>
    <cellStyle name="Normal 22 10 3 3" xfId="37481" xr:uid="{00000000-0005-0000-0000-000042840000}"/>
    <cellStyle name="Normal 22 10 4" xfId="37482" xr:uid="{00000000-0005-0000-0000-000043840000}"/>
    <cellStyle name="Normal 22 10 4 2" xfId="37483" xr:uid="{00000000-0005-0000-0000-000044840000}"/>
    <cellStyle name="Normal 22 10 5" xfId="37484" xr:uid="{00000000-0005-0000-0000-000045840000}"/>
    <cellStyle name="Normal 22 11" xfId="32886" xr:uid="{00000000-0005-0000-0000-000046840000}"/>
    <cellStyle name="Normal 22 11 2" xfId="37485" xr:uid="{00000000-0005-0000-0000-000047840000}"/>
    <cellStyle name="Normal 22 11 2 2" xfId="37486" xr:uid="{00000000-0005-0000-0000-000048840000}"/>
    <cellStyle name="Normal 22 11 2 2 2" xfId="37487" xr:uid="{00000000-0005-0000-0000-000049840000}"/>
    <cellStyle name="Normal 22 11 2 3" xfId="37488" xr:uid="{00000000-0005-0000-0000-00004A840000}"/>
    <cellStyle name="Normal 22 11 3" xfId="37489" xr:uid="{00000000-0005-0000-0000-00004B840000}"/>
    <cellStyle name="Normal 22 11 3 2" xfId="37490" xr:uid="{00000000-0005-0000-0000-00004C840000}"/>
    <cellStyle name="Normal 22 11 4" xfId="37491" xr:uid="{00000000-0005-0000-0000-00004D840000}"/>
    <cellStyle name="Normal 22 12" xfId="8920" xr:uid="{00000000-0005-0000-0000-00004E840000}"/>
    <cellStyle name="Normal 22 12 2" xfId="37492" xr:uid="{00000000-0005-0000-0000-00004F840000}"/>
    <cellStyle name="Normal 22 12 2 2" xfId="37493" xr:uid="{00000000-0005-0000-0000-000050840000}"/>
    <cellStyle name="Normal 22 12 3" xfId="37494" xr:uid="{00000000-0005-0000-0000-000051840000}"/>
    <cellStyle name="Normal 22 13" xfId="8923" xr:uid="{00000000-0005-0000-0000-000052840000}"/>
    <cellStyle name="Normal 22 13 2" xfId="37495" xr:uid="{00000000-0005-0000-0000-000053840000}"/>
    <cellStyle name="Normal 22 14" xfId="32888" xr:uid="{00000000-0005-0000-0000-000054840000}"/>
    <cellStyle name="Normal 22 15" xfId="32891" xr:uid="{00000000-0005-0000-0000-000055840000}"/>
    <cellStyle name="Normal 22 16" xfId="30075" xr:uid="{00000000-0005-0000-0000-000056840000}"/>
    <cellStyle name="Normal 22 2" xfId="32898" xr:uid="{00000000-0005-0000-0000-000057840000}"/>
    <cellStyle name="Normal 22 2 2" xfId="32902" xr:uid="{00000000-0005-0000-0000-000058840000}"/>
    <cellStyle name="Normal 22 2 3" xfId="32494" xr:uid="{00000000-0005-0000-0000-000059840000}"/>
    <cellStyle name="Normal 22 3" xfId="32910" xr:uid="{00000000-0005-0000-0000-00005A840000}"/>
    <cellStyle name="Normal 22 3 10" xfId="15645" xr:uid="{00000000-0005-0000-0000-00005B840000}"/>
    <cellStyle name="Normal 22 3 10 2" xfId="15650" xr:uid="{00000000-0005-0000-0000-00005C840000}"/>
    <cellStyle name="Normal 22 3 11" xfId="15653" xr:uid="{00000000-0005-0000-0000-00005D840000}"/>
    <cellStyle name="Normal 22 3 12" xfId="24242" xr:uid="{00000000-0005-0000-0000-00005E840000}"/>
    <cellStyle name="Normal 22 3 13" xfId="27572" xr:uid="{00000000-0005-0000-0000-00005F840000}"/>
    <cellStyle name="Normal 22 3 2" xfId="32916" xr:uid="{00000000-0005-0000-0000-000060840000}"/>
    <cellStyle name="Normal 22 3 2 10" xfId="29367" xr:uid="{00000000-0005-0000-0000-000061840000}"/>
    <cellStyle name="Normal 22 3 2 11" xfId="29371" xr:uid="{00000000-0005-0000-0000-000062840000}"/>
    <cellStyle name="Normal 22 3 2 12" xfId="32204" xr:uid="{00000000-0005-0000-0000-000063840000}"/>
    <cellStyle name="Normal 22 3 2 2" xfId="32918" xr:uid="{00000000-0005-0000-0000-000064840000}"/>
    <cellStyle name="Normal 22 3 2 2 10" xfId="16369" xr:uid="{00000000-0005-0000-0000-000065840000}"/>
    <cellStyle name="Normal 22 3 2 2 2" xfId="14428" xr:uid="{00000000-0005-0000-0000-000066840000}"/>
    <cellStyle name="Normal 22 3 2 2 2 2" xfId="14432" xr:uid="{00000000-0005-0000-0000-000067840000}"/>
    <cellStyle name="Normal 22 3 2 2 2 2 2" xfId="14436" xr:uid="{00000000-0005-0000-0000-000068840000}"/>
    <cellStyle name="Normal 22 3 2 2 2 2 2 2" xfId="7653" xr:uid="{00000000-0005-0000-0000-000069840000}"/>
    <cellStyle name="Normal 22 3 2 2 2 2 2 2 2" xfId="7656" xr:uid="{00000000-0005-0000-0000-00006A840000}"/>
    <cellStyle name="Normal 22 3 2 2 2 2 2 2 2 2" xfId="7411" xr:uid="{00000000-0005-0000-0000-00006B840000}"/>
    <cellStyle name="Normal 22 3 2 2 2 2 2 2 2 2 2" xfId="7382" xr:uid="{00000000-0005-0000-0000-00006C840000}"/>
    <cellStyle name="Normal 22 3 2 2 2 2 2 2 2 2 2 2" xfId="32920" xr:uid="{00000000-0005-0000-0000-00006D840000}"/>
    <cellStyle name="Normal 22 3 2 2 2 2 2 2 2 2 3" xfId="32922" xr:uid="{00000000-0005-0000-0000-00006E840000}"/>
    <cellStyle name="Normal 22 3 2 2 2 2 2 2 2 3" xfId="7416" xr:uid="{00000000-0005-0000-0000-00006F840000}"/>
    <cellStyle name="Normal 22 3 2 2 2 2 2 2 2 3 2" xfId="32924" xr:uid="{00000000-0005-0000-0000-000070840000}"/>
    <cellStyle name="Normal 22 3 2 2 2 2 2 2 2 4" xfId="11703" xr:uid="{00000000-0005-0000-0000-000071840000}"/>
    <cellStyle name="Normal 22 3 2 2 2 2 2 2 3" xfId="5152" xr:uid="{00000000-0005-0000-0000-000072840000}"/>
    <cellStyle name="Normal 22 3 2 2 2 2 2 2 3 2" xfId="7658" xr:uid="{00000000-0005-0000-0000-000073840000}"/>
    <cellStyle name="Normal 22 3 2 2 2 2 2 2 3 2 2" xfId="11119" xr:uid="{00000000-0005-0000-0000-000074840000}"/>
    <cellStyle name="Normal 22 3 2 2 2 2 2 2 3 3" xfId="32928" xr:uid="{00000000-0005-0000-0000-000075840000}"/>
    <cellStyle name="Normal 22 3 2 2 2 2 2 2 4" xfId="7666" xr:uid="{00000000-0005-0000-0000-000076840000}"/>
    <cellStyle name="Normal 22 3 2 2 2 2 2 2 4 2" xfId="12618" xr:uid="{00000000-0005-0000-0000-000077840000}"/>
    <cellStyle name="Normal 22 3 2 2 2 2 2 2 5" xfId="12625" xr:uid="{00000000-0005-0000-0000-000078840000}"/>
    <cellStyle name="Normal 22 3 2 2 2 2 2 3" xfId="7671" xr:uid="{00000000-0005-0000-0000-000079840000}"/>
    <cellStyle name="Normal 22 3 2 2 2 2 2 3 2" xfId="7674" xr:uid="{00000000-0005-0000-0000-00007A840000}"/>
    <cellStyle name="Normal 22 3 2 2 2 2 2 3 2 2" xfId="7677" xr:uid="{00000000-0005-0000-0000-00007B840000}"/>
    <cellStyle name="Normal 22 3 2 2 2 2 2 3 2 2 2" xfId="11166" xr:uid="{00000000-0005-0000-0000-00007C840000}"/>
    <cellStyle name="Normal 22 3 2 2 2 2 2 3 2 3" xfId="32930" xr:uid="{00000000-0005-0000-0000-00007D840000}"/>
    <cellStyle name="Normal 22 3 2 2 2 2 2 3 3" xfId="7681" xr:uid="{00000000-0005-0000-0000-00007E840000}"/>
    <cellStyle name="Normal 22 3 2 2 2 2 2 3 3 2" xfId="20407" xr:uid="{00000000-0005-0000-0000-00007F840000}"/>
    <cellStyle name="Normal 22 3 2 2 2 2 2 3 4" xfId="10396" xr:uid="{00000000-0005-0000-0000-000080840000}"/>
    <cellStyle name="Normal 22 3 2 2 2 2 2 4" xfId="7687" xr:uid="{00000000-0005-0000-0000-000081840000}"/>
    <cellStyle name="Normal 22 3 2 2 2 2 2 4 2" xfId="7692" xr:uid="{00000000-0005-0000-0000-000082840000}"/>
    <cellStyle name="Normal 22 3 2 2 2 2 2 4 2 2" xfId="14657" xr:uid="{00000000-0005-0000-0000-000083840000}"/>
    <cellStyle name="Normal 22 3 2 2 2 2 2 4 3" xfId="14661" xr:uid="{00000000-0005-0000-0000-000084840000}"/>
    <cellStyle name="Normal 22 3 2 2 2 2 2 5" xfId="28" xr:uid="{00000000-0005-0000-0000-000085840000}"/>
    <cellStyle name="Normal 22 3 2 2 2 2 2 5 2" xfId="14664" xr:uid="{00000000-0005-0000-0000-000086840000}"/>
    <cellStyle name="Normal 22 3 2 2 2 2 2 6" xfId="7702" xr:uid="{00000000-0005-0000-0000-000087840000}"/>
    <cellStyle name="Normal 22 3 2 2 2 2 2 7" xfId="18034" xr:uid="{00000000-0005-0000-0000-000088840000}"/>
    <cellStyle name="Normal 22 3 2 2 2 2 3" xfId="32932" xr:uid="{00000000-0005-0000-0000-000089840000}"/>
    <cellStyle name="Normal 22 3 2 2 2 2 3 2" xfId="6482" xr:uid="{00000000-0005-0000-0000-00008A840000}"/>
    <cellStyle name="Normal 22 3 2 2 2 2 3 2 2" xfId="6489" xr:uid="{00000000-0005-0000-0000-00008B840000}"/>
    <cellStyle name="Normal 22 3 2 2 2 2 3 2 2 2" xfId="7743" xr:uid="{00000000-0005-0000-0000-00008C840000}"/>
    <cellStyle name="Normal 22 3 2 2 2 2 3 2 2 2 2" xfId="10786" xr:uid="{00000000-0005-0000-0000-00008D840000}"/>
    <cellStyle name="Normal 22 3 2 2 2 2 3 2 2 3" xfId="10789" xr:uid="{00000000-0005-0000-0000-00008E840000}"/>
    <cellStyle name="Normal 22 3 2 2 2 2 3 2 3" xfId="7746" xr:uid="{00000000-0005-0000-0000-00008F840000}"/>
    <cellStyle name="Normal 22 3 2 2 2 2 3 2 3 2" xfId="10803" xr:uid="{00000000-0005-0000-0000-000090840000}"/>
    <cellStyle name="Normal 22 3 2 2 2 2 3 2 4" xfId="12630" xr:uid="{00000000-0005-0000-0000-000091840000}"/>
    <cellStyle name="Normal 22 3 2 2 2 2 3 3" xfId="6502" xr:uid="{00000000-0005-0000-0000-000092840000}"/>
    <cellStyle name="Normal 22 3 2 2 2 2 3 3 2" xfId="7749" xr:uid="{00000000-0005-0000-0000-000093840000}"/>
    <cellStyle name="Normal 22 3 2 2 2 2 3 3 2 2" xfId="10828" xr:uid="{00000000-0005-0000-0000-000094840000}"/>
    <cellStyle name="Normal 22 3 2 2 2 2 3 3 3" xfId="32934" xr:uid="{00000000-0005-0000-0000-000095840000}"/>
    <cellStyle name="Normal 22 3 2 2 2 2 3 4" xfId="7757" xr:uid="{00000000-0005-0000-0000-000096840000}"/>
    <cellStyle name="Normal 22 3 2 2 2 2 3 4 2" xfId="14669" xr:uid="{00000000-0005-0000-0000-000097840000}"/>
    <cellStyle name="Normal 22 3 2 2 2 2 3 5" xfId="7767" xr:uid="{00000000-0005-0000-0000-000098840000}"/>
    <cellStyle name="Normal 22 3 2 2 2 2 4" xfId="32936" xr:uid="{00000000-0005-0000-0000-000099840000}"/>
    <cellStyle name="Normal 22 3 2 2 2 2 4 2" xfId="6510" xr:uid="{00000000-0005-0000-0000-00009A840000}"/>
    <cellStyle name="Normal 22 3 2 2 2 2 4 2 2" xfId="7781" xr:uid="{00000000-0005-0000-0000-00009B840000}"/>
    <cellStyle name="Normal 22 3 2 2 2 2 4 2 2 2" xfId="10911" xr:uid="{00000000-0005-0000-0000-00009C840000}"/>
    <cellStyle name="Normal 22 3 2 2 2 2 4 2 3" xfId="4315" xr:uid="{00000000-0005-0000-0000-00009D840000}"/>
    <cellStyle name="Normal 22 3 2 2 2 2 4 3" xfId="6704" xr:uid="{00000000-0005-0000-0000-00009E840000}"/>
    <cellStyle name="Normal 22 3 2 2 2 2 4 3 2" xfId="32938" xr:uid="{00000000-0005-0000-0000-00009F840000}"/>
    <cellStyle name="Normal 22 3 2 2 2 2 4 4" xfId="14676" xr:uid="{00000000-0005-0000-0000-0000A0840000}"/>
    <cellStyle name="Normal 22 3 2 2 2 2 5" xfId="32940" xr:uid="{00000000-0005-0000-0000-0000A1840000}"/>
    <cellStyle name="Normal 22 3 2 2 2 2 5 2" xfId="7789" xr:uid="{00000000-0005-0000-0000-0000A2840000}"/>
    <cellStyle name="Normal 22 3 2 2 2 2 5 2 2" xfId="21541" xr:uid="{00000000-0005-0000-0000-0000A3840000}"/>
    <cellStyle name="Normal 22 3 2 2 2 2 5 3" xfId="21547" xr:uid="{00000000-0005-0000-0000-0000A4840000}"/>
    <cellStyle name="Normal 22 3 2 2 2 2 6" xfId="32943" xr:uid="{00000000-0005-0000-0000-0000A5840000}"/>
    <cellStyle name="Normal 22 3 2 2 2 2 6 2" xfId="21615" xr:uid="{00000000-0005-0000-0000-0000A6840000}"/>
    <cellStyle name="Normal 22 3 2 2 2 2 7" xfId="32945" xr:uid="{00000000-0005-0000-0000-0000A7840000}"/>
    <cellStyle name="Normal 22 3 2 2 2 2 8" xfId="11780" xr:uid="{00000000-0005-0000-0000-0000A8840000}"/>
    <cellStyle name="Normal 22 3 2 2 2 3" xfId="14439" xr:uid="{00000000-0005-0000-0000-0000A9840000}"/>
    <cellStyle name="Normal 22 3 2 2 2 3 2" xfId="32947" xr:uid="{00000000-0005-0000-0000-0000AA840000}"/>
    <cellStyle name="Normal 22 3 2 2 2 3 2 2" xfId="1415" xr:uid="{00000000-0005-0000-0000-0000AB840000}"/>
    <cellStyle name="Normal 22 3 2 2 2 3 2 2 2" xfId="142" xr:uid="{00000000-0005-0000-0000-0000AC840000}"/>
    <cellStyle name="Normal 22 3 2 2 2 3 2 2 2 2" xfId="1644" xr:uid="{00000000-0005-0000-0000-0000AD840000}"/>
    <cellStyle name="Normal 22 3 2 2 2 3 2 2 2 2 2" xfId="32949" xr:uid="{00000000-0005-0000-0000-0000AE840000}"/>
    <cellStyle name="Normal 22 3 2 2 2 3 2 2 2 3" xfId="32951" xr:uid="{00000000-0005-0000-0000-0000AF840000}"/>
    <cellStyle name="Normal 22 3 2 2 2 3 2 2 3" xfId="153" xr:uid="{00000000-0005-0000-0000-0000B0840000}"/>
    <cellStyle name="Normal 22 3 2 2 2 3 2 2 3 2" xfId="32953" xr:uid="{00000000-0005-0000-0000-0000B1840000}"/>
    <cellStyle name="Normal 22 3 2 2 2 3 2 2 4" xfId="12646" xr:uid="{00000000-0005-0000-0000-0000B2840000}"/>
    <cellStyle name="Normal 22 3 2 2 2 3 2 3" xfId="1315" xr:uid="{00000000-0005-0000-0000-0000B3840000}"/>
    <cellStyle name="Normal 22 3 2 2 2 3 2 3 2" xfId="1424" xr:uid="{00000000-0005-0000-0000-0000B4840000}"/>
    <cellStyle name="Normal 22 3 2 2 2 3 2 3 2 2" xfId="32955" xr:uid="{00000000-0005-0000-0000-0000B5840000}"/>
    <cellStyle name="Normal 22 3 2 2 2 3 2 3 3" xfId="32957" xr:uid="{00000000-0005-0000-0000-0000B6840000}"/>
    <cellStyle name="Normal 22 3 2 2 2 3 2 4" xfId="1439" xr:uid="{00000000-0005-0000-0000-0000B7840000}"/>
    <cellStyle name="Normal 22 3 2 2 2 3 2 4 2" xfId="14688" xr:uid="{00000000-0005-0000-0000-0000B8840000}"/>
    <cellStyle name="Normal 22 3 2 2 2 3 2 5" xfId="1449" xr:uid="{00000000-0005-0000-0000-0000B9840000}"/>
    <cellStyle name="Normal 22 3 2 2 2 3 3" xfId="32959" xr:uid="{00000000-0005-0000-0000-0000BA840000}"/>
    <cellStyle name="Normal 22 3 2 2 2 3 3 2" xfId="6522" xr:uid="{00000000-0005-0000-0000-0000BB840000}"/>
    <cellStyle name="Normal 22 3 2 2 2 3 3 2 2" xfId="7523" xr:uid="{00000000-0005-0000-0000-0000BC840000}"/>
    <cellStyle name="Normal 22 3 2 2 2 3 3 2 2 2" xfId="11001" xr:uid="{00000000-0005-0000-0000-0000BD840000}"/>
    <cellStyle name="Normal 22 3 2 2 2 3 3 2 3" xfId="32961" xr:uid="{00000000-0005-0000-0000-0000BE840000}"/>
    <cellStyle name="Normal 22 3 2 2 2 3 3 3" xfId="3129" xr:uid="{00000000-0005-0000-0000-0000BF840000}"/>
    <cellStyle name="Normal 22 3 2 2 2 3 3 3 2" xfId="12083" xr:uid="{00000000-0005-0000-0000-0000C0840000}"/>
    <cellStyle name="Normal 22 3 2 2 2 3 3 4" xfId="12098" xr:uid="{00000000-0005-0000-0000-0000C1840000}"/>
    <cellStyle name="Normal 22 3 2 2 2 3 4" xfId="32963" xr:uid="{00000000-0005-0000-0000-0000C2840000}"/>
    <cellStyle name="Normal 22 3 2 2 2 3 4 2" xfId="7834" xr:uid="{00000000-0005-0000-0000-0000C3840000}"/>
    <cellStyle name="Normal 22 3 2 2 2 3 4 2 2" xfId="32966" xr:uid="{00000000-0005-0000-0000-0000C4840000}"/>
    <cellStyle name="Normal 22 3 2 2 2 3 4 3" xfId="12111" xr:uid="{00000000-0005-0000-0000-0000C5840000}"/>
    <cellStyle name="Normal 22 3 2 2 2 3 5" xfId="32969" xr:uid="{00000000-0005-0000-0000-0000C6840000}"/>
    <cellStyle name="Normal 22 3 2 2 2 3 5 2" xfId="16971" xr:uid="{00000000-0005-0000-0000-0000C7840000}"/>
    <cellStyle name="Normal 22 3 2 2 2 3 6" xfId="32971" xr:uid="{00000000-0005-0000-0000-0000C8840000}"/>
    <cellStyle name="Normal 22 3 2 2 2 3 7" xfId="32973" xr:uid="{00000000-0005-0000-0000-0000C9840000}"/>
    <cellStyle name="Normal 22 3 2 2 2 4" xfId="7398" xr:uid="{00000000-0005-0000-0000-0000CA840000}"/>
    <cellStyle name="Normal 22 3 2 2 2 4 2" xfId="32975" xr:uid="{00000000-0005-0000-0000-0000CB840000}"/>
    <cellStyle name="Normal 22 3 2 2 2 4 2 2" xfId="6139" xr:uid="{00000000-0005-0000-0000-0000CC840000}"/>
    <cellStyle name="Normal 22 3 2 2 2 4 2 2 2" xfId="6145" xr:uid="{00000000-0005-0000-0000-0000CD840000}"/>
    <cellStyle name="Normal 22 3 2 2 2 4 2 2 2 2" xfId="32977" xr:uid="{00000000-0005-0000-0000-0000CE840000}"/>
    <cellStyle name="Normal 22 3 2 2 2 4 2 2 3" xfId="32980" xr:uid="{00000000-0005-0000-0000-0000CF840000}"/>
    <cellStyle name="Normal 22 3 2 2 2 4 2 3" xfId="6151" xr:uid="{00000000-0005-0000-0000-0000D0840000}"/>
    <cellStyle name="Normal 22 3 2 2 2 4 2 3 2" xfId="32983" xr:uid="{00000000-0005-0000-0000-0000D1840000}"/>
    <cellStyle name="Normal 22 3 2 2 2 4 2 4" xfId="14702" xr:uid="{00000000-0005-0000-0000-0000D2840000}"/>
    <cellStyle name="Normal 22 3 2 2 2 4 3" xfId="32986" xr:uid="{00000000-0005-0000-0000-0000D3840000}"/>
    <cellStyle name="Normal 22 3 2 2 2 4 3 2" xfId="6177" xr:uid="{00000000-0005-0000-0000-0000D4840000}"/>
    <cellStyle name="Normal 22 3 2 2 2 4 3 2 2" xfId="32988" xr:uid="{00000000-0005-0000-0000-0000D5840000}"/>
    <cellStyle name="Normal 22 3 2 2 2 4 3 3" xfId="12134" xr:uid="{00000000-0005-0000-0000-0000D6840000}"/>
    <cellStyle name="Normal 22 3 2 2 2 4 4" xfId="32991" xr:uid="{00000000-0005-0000-0000-0000D7840000}"/>
    <cellStyle name="Normal 22 3 2 2 2 4 4 2" xfId="32993" xr:uid="{00000000-0005-0000-0000-0000D8840000}"/>
    <cellStyle name="Normal 22 3 2 2 2 4 5" xfId="32995" xr:uid="{00000000-0005-0000-0000-0000D9840000}"/>
    <cellStyle name="Normal 22 3 2 2 2 5" xfId="32997" xr:uid="{00000000-0005-0000-0000-0000DA840000}"/>
    <cellStyle name="Normal 22 3 2 2 2 5 2" xfId="32999" xr:uid="{00000000-0005-0000-0000-0000DB840000}"/>
    <cellStyle name="Normal 22 3 2 2 2 5 2 2" xfId="6204" xr:uid="{00000000-0005-0000-0000-0000DC840000}"/>
    <cellStyle name="Normal 22 3 2 2 2 5 2 2 2" xfId="17798" xr:uid="{00000000-0005-0000-0000-0000DD840000}"/>
    <cellStyle name="Normal 22 3 2 2 2 5 2 3" xfId="18910" xr:uid="{00000000-0005-0000-0000-0000DE840000}"/>
    <cellStyle name="Normal 22 3 2 2 2 5 3" xfId="33001" xr:uid="{00000000-0005-0000-0000-0000DF840000}"/>
    <cellStyle name="Normal 22 3 2 2 2 5 3 2" xfId="18995" xr:uid="{00000000-0005-0000-0000-0000E0840000}"/>
    <cellStyle name="Normal 22 3 2 2 2 5 4" xfId="16480" xr:uid="{00000000-0005-0000-0000-0000E1840000}"/>
    <cellStyle name="Normal 22 3 2 2 2 6" xfId="33003" xr:uid="{00000000-0005-0000-0000-0000E2840000}"/>
    <cellStyle name="Normal 22 3 2 2 2 6 2" xfId="18441" xr:uid="{00000000-0005-0000-0000-0000E3840000}"/>
    <cellStyle name="Normal 22 3 2 2 2 6 2 2" xfId="19166" xr:uid="{00000000-0005-0000-0000-0000E4840000}"/>
    <cellStyle name="Normal 22 3 2 2 2 6 3" xfId="18444" xr:uid="{00000000-0005-0000-0000-0000E5840000}"/>
    <cellStyle name="Normal 22 3 2 2 2 7" xfId="33005" xr:uid="{00000000-0005-0000-0000-0000E6840000}"/>
    <cellStyle name="Normal 22 3 2 2 2 7 2" xfId="18505" xr:uid="{00000000-0005-0000-0000-0000E7840000}"/>
    <cellStyle name="Normal 22 3 2 2 2 8" xfId="33007" xr:uid="{00000000-0005-0000-0000-0000E8840000}"/>
    <cellStyle name="Normal 22 3 2 2 2 9" xfId="33009" xr:uid="{00000000-0005-0000-0000-0000E9840000}"/>
    <cellStyle name="Normal 22 3 2 2 3" xfId="14442" xr:uid="{00000000-0005-0000-0000-0000EA840000}"/>
    <cellStyle name="Normal 22 3 2 2 3 2" xfId="14446" xr:uid="{00000000-0005-0000-0000-0000EB840000}"/>
    <cellStyle name="Normal 22 3 2 2 3 2 2" xfId="33011" xr:uid="{00000000-0005-0000-0000-0000EC840000}"/>
    <cellStyle name="Normal 22 3 2 2 3 2 2 2" xfId="6114" xr:uid="{00000000-0005-0000-0000-0000ED840000}"/>
    <cellStyle name="Normal 22 3 2 2 3 2 2 2 2" xfId="8051" xr:uid="{00000000-0005-0000-0000-0000EE840000}"/>
    <cellStyle name="Normal 22 3 2 2 3 2 2 2 2 2" xfId="8054" xr:uid="{00000000-0005-0000-0000-0000EF840000}"/>
    <cellStyle name="Normal 22 3 2 2 3 2 2 2 2 2 2" xfId="33013" xr:uid="{00000000-0005-0000-0000-0000F0840000}"/>
    <cellStyle name="Normal 22 3 2 2 3 2 2 2 2 3" xfId="33015" xr:uid="{00000000-0005-0000-0000-0000F1840000}"/>
    <cellStyle name="Normal 22 3 2 2 3 2 2 2 3" xfId="8057" xr:uid="{00000000-0005-0000-0000-0000F2840000}"/>
    <cellStyle name="Normal 22 3 2 2 3 2 2 2 3 2" xfId="33019" xr:uid="{00000000-0005-0000-0000-0000F3840000}"/>
    <cellStyle name="Normal 22 3 2 2 3 2 2 2 4" xfId="12764" xr:uid="{00000000-0005-0000-0000-0000F4840000}"/>
    <cellStyle name="Normal 22 3 2 2 3 2 2 3" xfId="6119" xr:uid="{00000000-0005-0000-0000-0000F5840000}"/>
    <cellStyle name="Normal 22 3 2 2 3 2 2 3 2" xfId="8061" xr:uid="{00000000-0005-0000-0000-0000F6840000}"/>
    <cellStyle name="Normal 22 3 2 2 3 2 2 3 2 2" xfId="33022" xr:uid="{00000000-0005-0000-0000-0000F7840000}"/>
    <cellStyle name="Normal 22 3 2 2 3 2 2 3 3" xfId="33024" xr:uid="{00000000-0005-0000-0000-0000F8840000}"/>
    <cellStyle name="Normal 22 3 2 2 3 2 2 4" xfId="8065" xr:uid="{00000000-0005-0000-0000-0000F9840000}"/>
    <cellStyle name="Normal 22 3 2 2 3 2 2 4 2" xfId="14737" xr:uid="{00000000-0005-0000-0000-0000FA840000}"/>
    <cellStyle name="Normal 22 3 2 2 3 2 2 5" xfId="8070" xr:uid="{00000000-0005-0000-0000-0000FB840000}"/>
    <cellStyle name="Normal 22 3 2 2 3 2 3" xfId="33026" xr:uid="{00000000-0005-0000-0000-0000FC840000}"/>
    <cellStyle name="Normal 22 3 2 2 3 2 3 2" xfId="6237" xr:uid="{00000000-0005-0000-0000-0000FD840000}"/>
    <cellStyle name="Normal 22 3 2 2 3 2 3 2 2" xfId="4744" xr:uid="{00000000-0005-0000-0000-0000FE840000}"/>
    <cellStyle name="Normal 22 3 2 2 3 2 3 2 2 2" xfId="11354" xr:uid="{00000000-0005-0000-0000-0000FF840000}"/>
    <cellStyle name="Normal 22 3 2 2 3 2 3 2 3" xfId="33028" xr:uid="{00000000-0005-0000-0000-000000850000}"/>
    <cellStyle name="Normal 22 3 2 2 3 2 3 3" xfId="8073" xr:uid="{00000000-0005-0000-0000-000001850000}"/>
    <cellStyle name="Normal 22 3 2 2 3 2 3 3 2" xfId="33030" xr:uid="{00000000-0005-0000-0000-000002850000}"/>
    <cellStyle name="Normal 22 3 2 2 3 2 3 4" xfId="14743" xr:uid="{00000000-0005-0000-0000-000003850000}"/>
    <cellStyle name="Normal 22 3 2 2 3 2 4" xfId="33032" xr:uid="{00000000-0005-0000-0000-000004850000}"/>
    <cellStyle name="Normal 22 3 2 2 3 2 4 2" xfId="8077" xr:uid="{00000000-0005-0000-0000-000005850000}"/>
    <cellStyle name="Normal 22 3 2 2 3 2 4 2 2" xfId="33034" xr:uid="{00000000-0005-0000-0000-000006850000}"/>
    <cellStyle name="Normal 22 3 2 2 3 2 4 3" xfId="33036" xr:uid="{00000000-0005-0000-0000-000007850000}"/>
    <cellStyle name="Normal 22 3 2 2 3 2 5" xfId="33038" xr:uid="{00000000-0005-0000-0000-000008850000}"/>
    <cellStyle name="Normal 22 3 2 2 3 2 5 2" xfId="33040" xr:uid="{00000000-0005-0000-0000-000009850000}"/>
    <cellStyle name="Normal 22 3 2 2 3 2 6" xfId="1963" xr:uid="{00000000-0005-0000-0000-00000A850000}"/>
    <cellStyle name="Normal 22 3 2 2 3 2 7" xfId="2861" xr:uid="{00000000-0005-0000-0000-00000B850000}"/>
    <cellStyle name="Normal 22 3 2 2 3 3" xfId="33042" xr:uid="{00000000-0005-0000-0000-00000C850000}"/>
    <cellStyle name="Normal 22 3 2 2 3 3 2" xfId="33044" xr:uid="{00000000-0005-0000-0000-00000D850000}"/>
    <cellStyle name="Normal 22 3 2 2 3 3 2 2" xfId="6368" xr:uid="{00000000-0005-0000-0000-00000E850000}"/>
    <cellStyle name="Normal 22 3 2 2 3 3 2 2 2" xfId="8098" xr:uid="{00000000-0005-0000-0000-00000F850000}"/>
    <cellStyle name="Normal 22 3 2 2 3 3 2 2 2 2" xfId="33046" xr:uid="{00000000-0005-0000-0000-000010850000}"/>
    <cellStyle name="Normal 22 3 2 2 3 3 2 2 3" xfId="33048" xr:uid="{00000000-0005-0000-0000-000011850000}"/>
    <cellStyle name="Normal 22 3 2 2 3 3 2 3" xfId="8103" xr:uid="{00000000-0005-0000-0000-000012850000}"/>
    <cellStyle name="Normal 22 3 2 2 3 3 2 3 2" xfId="33050" xr:uid="{00000000-0005-0000-0000-000013850000}"/>
    <cellStyle name="Normal 22 3 2 2 3 3 2 4" xfId="14754" xr:uid="{00000000-0005-0000-0000-000014850000}"/>
    <cellStyle name="Normal 22 3 2 2 3 3 3" xfId="33053" xr:uid="{00000000-0005-0000-0000-000015850000}"/>
    <cellStyle name="Normal 22 3 2 2 3 3 3 2" xfId="8112" xr:uid="{00000000-0005-0000-0000-000016850000}"/>
    <cellStyle name="Normal 22 3 2 2 3 3 3 2 2" xfId="22273" xr:uid="{00000000-0005-0000-0000-000017850000}"/>
    <cellStyle name="Normal 22 3 2 2 3 3 3 3" xfId="10990" xr:uid="{00000000-0005-0000-0000-000018850000}"/>
    <cellStyle name="Normal 22 3 2 2 3 3 4" xfId="33055" xr:uid="{00000000-0005-0000-0000-000019850000}"/>
    <cellStyle name="Normal 22 3 2 2 3 3 4 2" xfId="11066" xr:uid="{00000000-0005-0000-0000-00001A850000}"/>
    <cellStyle name="Normal 22 3 2 2 3 3 5" xfId="33057" xr:uid="{00000000-0005-0000-0000-00001B850000}"/>
    <cellStyle name="Normal 22 3 2 2 3 4" xfId="33059" xr:uid="{00000000-0005-0000-0000-00001C850000}"/>
    <cellStyle name="Normal 22 3 2 2 3 4 2" xfId="33061" xr:uid="{00000000-0005-0000-0000-00001D850000}"/>
    <cellStyle name="Normal 22 3 2 2 3 4 2 2" xfId="6254" xr:uid="{00000000-0005-0000-0000-00001E850000}"/>
    <cellStyle name="Normal 22 3 2 2 3 4 2 2 2" xfId="33063" xr:uid="{00000000-0005-0000-0000-00001F850000}"/>
    <cellStyle name="Normal 22 3 2 2 3 4 2 3" xfId="11342" xr:uid="{00000000-0005-0000-0000-000020850000}"/>
    <cellStyle name="Normal 22 3 2 2 3 4 3" xfId="33066" xr:uid="{00000000-0005-0000-0000-000021850000}"/>
    <cellStyle name="Normal 22 3 2 2 3 4 3 2" xfId="11489" xr:uid="{00000000-0005-0000-0000-000022850000}"/>
    <cellStyle name="Normal 22 3 2 2 3 4 4" xfId="33068" xr:uid="{00000000-0005-0000-0000-000023850000}"/>
    <cellStyle name="Normal 22 3 2 2 3 5" xfId="33070" xr:uid="{00000000-0005-0000-0000-000024850000}"/>
    <cellStyle name="Normal 22 3 2 2 3 5 2" xfId="33072" xr:uid="{00000000-0005-0000-0000-000025850000}"/>
    <cellStyle name="Normal 22 3 2 2 3 5 2 2" xfId="11667" xr:uid="{00000000-0005-0000-0000-000026850000}"/>
    <cellStyle name="Normal 22 3 2 2 3 5 3" xfId="33074" xr:uid="{00000000-0005-0000-0000-000027850000}"/>
    <cellStyle name="Normal 22 3 2 2 3 6" xfId="33076" xr:uid="{00000000-0005-0000-0000-000028850000}"/>
    <cellStyle name="Normal 22 3 2 2 3 6 2" xfId="18670" xr:uid="{00000000-0005-0000-0000-000029850000}"/>
    <cellStyle name="Normal 22 3 2 2 3 7" xfId="33078" xr:uid="{00000000-0005-0000-0000-00002A850000}"/>
    <cellStyle name="Normal 22 3 2 2 3 8" xfId="9440" xr:uid="{00000000-0005-0000-0000-00002B850000}"/>
    <cellStyle name="Normal 22 3 2 2 4" xfId="14450" xr:uid="{00000000-0005-0000-0000-00002C850000}"/>
    <cellStyle name="Normal 22 3 2 2 4 2" xfId="15960" xr:uid="{00000000-0005-0000-0000-00002D850000}"/>
    <cellStyle name="Normal 22 3 2 2 4 2 2" xfId="33080" xr:uid="{00000000-0005-0000-0000-00002E850000}"/>
    <cellStyle name="Normal 22 3 2 2 4 2 2 2" xfId="7912" xr:uid="{00000000-0005-0000-0000-00002F850000}"/>
    <cellStyle name="Normal 22 3 2 2 4 2 2 2 2" xfId="8243" xr:uid="{00000000-0005-0000-0000-000030850000}"/>
    <cellStyle name="Normal 22 3 2 2 4 2 2 2 2 2" xfId="20571" xr:uid="{00000000-0005-0000-0000-000031850000}"/>
    <cellStyle name="Normal 22 3 2 2 4 2 2 2 3" xfId="33082" xr:uid="{00000000-0005-0000-0000-000032850000}"/>
    <cellStyle name="Normal 22 3 2 2 4 2 2 3" xfId="7165" xr:uid="{00000000-0005-0000-0000-000033850000}"/>
    <cellStyle name="Normal 22 3 2 2 4 2 2 3 2" xfId="33084" xr:uid="{00000000-0005-0000-0000-000034850000}"/>
    <cellStyle name="Normal 22 3 2 2 4 2 2 4" xfId="14796" xr:uid="{00000000-0005-0000-0000-000035850000}"/>
    <cellStyle name="Normal 22 3 2 2 4 2 3" xfId="33086" xr:uid="{00000000-0005-0000-0000-000036850000}"/>
    <cellStyle name="Normal 22 3 2 2 4 2 3 2" xfId="8247" xr:uid="{00000000-0005-0000-0000-000037850000}"/>
    <cellStyle name="Normal 22 3 2 2 4 2 3 2 2" xfId="33088" xr:uid="{00000000-0005-0000-0000-000038850000}"/>
    <cellStyle name="Normal 22 3 2 2 4 2 3 3" xfId="33090" xr:uid="{00000000-0005-0000-0000-000039850000}"/>
    <cellStyle name="Normal 22 3 2 2 4 2 4" xfId="33092" xr:uid="{00000000-0005-0000-0000-00003A850000}"/>
    <cellStyle name="Normal 22 3 2 2 4 2 4 2" xfId="33094" xr:uid="{00000000-0005-0000-0000-00003B850000}"/>
    <cellStyle name="Normal 22 3 2 2 4 2 5" xfId="33096" xr:uid="{00000000-0005-0000-0000-00003C850000}"/>
    <cellStyle name="Normal 22 3 2 2 4 3" xfId="33098" xr:uid="{00000000-0005-0000-0000-00003D850000}"/>
    <cellStyle name="Normal 22 3 2 2 4 3 2" xfId="17185" xr:uid="{00000000-0005-0000-0000-00003E850000}"/>
    <cellStyle name="Normal 22 3 2 2 4 3 2 2" xfId="2662" xr:uid="{00000000-0005-0000-0000-00003F850000}"/>
    <cellStyle name="Normal 22 3 2 2 4 3 2 2 2" xfId="33100" xr:uid="{00000000-0005-0000-0000-000040850000}"/>
    <cellStyle name="Normal 22 3 2 2 4 3 2 3" xfId="12251" xr:uid="{00000000-0005-0000-0000-000041850000}"/>
    <cellStyle name="Normal 22 3 2 2 4 3 3" xfId="17191" xr:uid="{00000000-0005-0000-0000-000042850000}"/>
    <cellStyle name="Normal 22 3 2 2 4 3 3 2" xfId="12343" xr:uid="{00000000-0005-0000-0000-000043850000}"/>
    <cellStyle name="Normal 22 3 2 2 4 3 4" xfId="17199" xr:uid="{00000000-0005-0000-0000-000044850000}"/>
    <cellStyle name="Normal 22 3 2 2 4 4" xfId="33102" xr:uid="{00000000-0005-0000-0000-000045850000}"/>
    <cellStyle name="Normal 22 3 2 2 4 4 2" xfId="33104" xr:uid="{00000000-0005-0000-0000-000046850000}"/>
    <cellStyle name="Normal 22 3 2 2 4 4 2 2" xfId="12539" xr:uid="{00000000-0005-0000-0000-000047850000}"/>
    <cellStyle name="Normal 22 3 2 2 4 4 3" xfId="33106" xr:uid="{00000000-0005-0000-0000-000048850000}"/>
    <cellStyle name="Normal 22 3 2 2 4 5" xfId="33108" xr:uid="{00000000-0005-0000-0000-000049850000}"/>
    <cellStyle name="Normal 22 3 2 2 4 5 2" xfId="33110" xr:uid="{00000000-0005-0000-0000-00004A850000}"/>
    <cellStyle name="Normal 22 3 2 2 4 6" xfId="33112" xr:uid="{00000000-0005-0000-0000-00004B850000}"/>
    <cellStyle name="Normal 22 3 2 2 4 7" xfId="33116" xr:uid="{00000000-0005-0000-0000-00004C850000}"/>
    <cellStyle name="Normal 22 3 2 2 5" xfId="14454" xr:uid="{00000000-0005-0000-0000-00004D850000}"/>
    <cellStyle name="Normal 22 3 2 2 5 2" xfId="33118" xr:uid="{00000000-0005-0000-0000-00004E850000}"/>
    <cellStyle name="Normal 22 3 2 2 5 2 2" xfId="33120" xr:uid="{00000000-0005-0000-0000-00004F850000}"/>
    <cellStyle name="Normal 22 3 2 2 5 2 2 2" xfId="4992" xr:uid="{00000000-0005-0000-0000-000050850000}"/>
    <cellStyle name="Normal 22 3 2 2 5 2 2 2 2" xfId="33122" xr:uid="{00000000-0005-0000-0000-000051850000}"/>
    <cellStyle name="Normal 22 3 2 2 5 2 2 3" xfId="33124" xr:uid="{00000000-0005-0000-0000-000052850000}"/>
    <cellStyle name="Normal 22 3 2 2 5 2 3" xfId="3869" xr:uid="{00000000-0005-0000-0000-000053850000}"/>
    <cellStyle name="Normal 22 3 2 2 5 2 3 2" xfId="3876" xr:uid="{00000000-0005-0000-0000-000054850000}"/>
    <cellStyle name="Normal 22 3 2 2 5 2 4" xfId="3882" xr:uid="{00000000-0005-0000-0000-000055850000}"/>
    <cellStyle name="Normal 22 3 2 2 5 3" xfId="33126" xr:uid="{00000000-0005-0000-0000-000056850000}"/>
    <cellStyle name="Normal 22 3 2 2 5 3 2" xfId="33128" xr:uid="{00000000-0005-0000-0000-000057850000}"/>
    <cellStyle name="Normal 22 3 2 2 5 3 2 2" xfId="13055" xr:uid="{00000000-0005-0000-0000-000058850000}"/>
    <cellStyle name="Normal 22 3 2 2 5 3 3" xfId="3891" xr:uid="{00000000-0005-0000-0000-000059850000}"/>
    <cellStyle name="Normal 22 3 2 2 5 4" xfId="33130" xr:uid="{00000000-0005-0000-0000-00005A850000}"/>
    <cellStyle name="Normal 22 3 2 2 5 4 2" xfId="33132" xr:uid="{00000000-0005-0000-0000-00005B850000}"/>
    <cellStyle name="Normal 22 3 2 2 5 5" xfId="19998" xr:uid="{00000000-0005-0000-0000-00005C850000}"/>
    <cellStyle name="Normal 22 3 2 2 6" xfId="33134" xr:uid="{00000000-0005-0000-0000-00005D850000}"/>
    <cellStyle name="Normal 22 3 2 2 6 2" xfId="33136" xr:uid="{00000000-0005-0000-0000-00005E850000}"/>
    <cellStyle name="Normal 22 3 2 2 6 2 2" xfId="33138" xr:uid="{00000000-0005-0000-0000-00005F850000}"/>
    <cellStyle name="Normal 22 3 2 2 6 2 2 2" xfId="15337" xr:uid="{00000000-0005-0000-0000-000060850000}"/>
    <cellStyle name="Normal 22 3 2 2 6 2 3" xfId="3904" xr:uid="{00000000-0005-0000-0000-000061850000}"/>
    <cellStyle name="Normal 22 3 2 2 6 3" xfId="33140" xr:uid="{00000000-0005-0000-0000-000062850000}"/>
    <cellStyle name="Normal 22 3 2 2 6 3 2" xfId="33142" xr:uid="{00000000-0005-0000-0000-000063850000}"/>
    <cellStyle name="Normal 22 3 2 2 6 4" xfId="33144" xr:uid="{00000000-0005-0000-0000-000064850000}"/>
    <cellStyle name="Normal 22 3 2 2 7" xfId="33146" xr:uid="{00000000-0005-0000-0000-000065850000}"/>
    <cellStyle name="Normal 22 3 2 2 7 2" xfId="33148" xr:uid="{00000000-0005-0000-0000-000066850000}"/>
    <cellStyle name="Normal 22 3 2 2 7 2 2" xfId="11357" xr:uid="{00000000-0005-0000-0000-000067850000}"/>
    <cellStyle name="Normal 22 3 2 2 7 3" xfId="20351" xr:uid="{00000000-0005-0000-0000-000068850000}"/>
    <cellStyle name="Normal 22 3 2 2 8" xfId="33150" xr:uid="{00000000-0005-0000-0000-000069850000}"/>
    <cellStyle name="Normal 22 3 2 2 8 2" xfId="33152" xr:uid="{00000000-0005-0000-0000-00006A850000}"/>
    <cellStyle name="Normal 22 3 2 2 9" xfId="25869" xr:uid="{00000000-0005-0000-0000-00006B850000}"/>
    <cellStyle name="Normal 22 3 2 3" xfId="6485" xr:uid="{00000000-0005-0000-0000-00006C850000}"/>
    <cellStyle name="Normal 22 3 2 3 2" xfId="6494" xr:uid="{00000000-0005-0000-0000-00006D850000}"/>
    <cellStyle name="Normal 22 3 2 3 2 2" xfId="8389" xr:uid="{00000000-0005-0000-0000-00006E850000}"/>
    <cellStyle name="Normal 22 3 2 3 2 2 2" xfId="3811" xr:uid="{00000000-0005-0000-0000-00006F850000}"/>
    <cellStyle name="Normal 22 3 2 3 2 2 2 2" xfId="406" xr:uid="{00000000-0005-0000-0000-000070850000}"/>
    <cellStyle name="Normal 22 3 2 3 2 2 2 2 2" xfId="3817" xr:uid="{00000000-0005-0000-0000-000071850000}"/>
    <cellStyle name="Normal 22 3 2 3 2 2 2 2 2 2" xfId="8663" xr:uid="{00000000-0005-0000-0000-000072850000}"/>
    <cellStyle name="Normal 22 3 2 3 2 2 2 2 2 2 2" xfId="11194" xr:uid="{00000000-0005-0000-0000-000073850000}"/>
    <cellStyle name="Normal 22 3 2 3 2 2 2 2 2 3" xfId="11198" xr:uid="{00000000-0005-0000-0000-000074850000}"/>
    <cellStyle name="Normal 22 3 2 3 2 2 2 2 3" xfId="8668" xr:uid="{00000000-0005-0000-0000-000075850000}"/>
    <cellStyle name="Normal 22 3 2 3 2 2 2 2 3 2" xfId="11202" xr:uid="{00000000-0005-0000-0000-000076850000}"/>
    <cellStyle name="Normal 22 3 2 3 2 2 2 2 4" xfId="11206" xr:uid="{00000000-0005-0000-0000-000077850000}"/>
    <cellStyle name="Normal 22 3 2 3 2 2 2 3" xfId="423" xr:uid="{00000000-0005-0000-0000-000078850000}"/>
    <cellStyle name="Normal 22 3 2 3 2 2 2 3 2" xfId="8673" xr:uid="{00000000-0005-0000-0000-000079850000}"/>
    <cellStyle name="Normal 22 3 2 3 2 2 2 3 2 2" xfId="11229" xr:uid="{00000000-0005-0000-0000-00007A850000}"/>
    <cellStyle name="Normal 22 3 2 3 2 2 2 3 3" xfId="11232" xr:uid="{00000000-0005-0000-0000-00007B850000}"/>
    <cellStyle name="Normal 22 3 2 3 2 2 2 4" xfId="8677" xr:uid="{00000000-0005-0000-0000-00007C850000}"/>
    <cellStyle name="Normal 22 3 2 3 2 2 2 4 2" xfId="11250" xr:uid="{00000000-0005-0000-0000-00007D850000}"/>
    <cellStyle name="Normal 22 3 2 3 2 2 2 5" xfId="8682" xr:uid="{00000000-0005-0000-0000-00007E850000}"/>
    <cellStyle name="Normal 22 3 2 3 2 2 3" xfId="3834" xr:uid="{00000000-0005-0000-0000-00007F850000}"/>
    <cellStyle name="Normal 22 3 2 3 2 2 3 2" xfId="1541" xr:uid="{00000000-0005-0000-0000-000080850000}"/>
    <cellStyle name="Normal 22 3 2 3 2 2 3 2 2" xfId="8703" xr:uid="{00000000-0005-0000-0000-000081850000}"/>
    <cellStyle name="Normal 22 3 2 3 2 2 3 2 2 2" xfId="11285" xr:uid="{00000000-0005-0000-0000-000082850000}"/>
    <cellStyle name="Normal 22 3 2 3 2 2 3 2 3" xfId="11288" xr:uid="{00000000-0005-0000-0000-000083850000}"/>
    <cellStyle name="Normal 22 3 2 3 2 2 3 3" xfId="8706" xr:uid="{00000000-0005-0000-0000-000084850000}"/>
    <cellStyle name="Normal 22 3 2 3 2 2 3 3 2" xfId="11299" xr:uid="{00000000-0005-0000-0000-000085850000}"/>
    <cellStyle name="Normal 22 3 2 3 2 2 3 4" xfId="15170" xr:uid="{00000000-0005-0000-0000-000086850000}"/>
    <cellStyle name="Normal 22 3 2 3 2 2 4" xfId="3843" xr:uid="{00000000-0005-0000-0000-000087850000}"/>
    <cellStyle name="Normal 22 3 2 3 2 2 4 2" xfId="8725" xr:uid="{00000000-0005-0000-0000-000088850000}"/>
    <cellStyle name="Normal 22 3 2 3 2 2 4 2 2" xfId="11320" xr:uid="{00000000-0005-0000-0000-000089850000}"/>
    <cellStyle name="Normal 22 3 2 3 2 2 4 3" xfId="31751" xr:uid="{00000000-0005-0000-0000-00008A850000}"/>
    <cellStyle name="Normal 22 3 2 3 2 2 5" xfId="3851" xr:uid="{00000000-0005-0000-0000-00008B850000}"/>
    <cellStyle name="Normal 22 3 2 3 2 2 5 2" xfId="30846" xr:uid="{00000000-0005-0000-0000-00008C850000}"/>
    <cellStyle name="Normal 22 3 2 3 2 2 6" xfId="33158" xr:uid="{00000000-0005-0000-0000-00008D850000}"/>
    <cellStyle name="Normal 22 3 2 3 2 2 7" xfId="33164" xr:uid="{00000000-0005-0000-0000-00008E850000}"/>
    <cellStyle name="Normal 22 3 2 3 2 3" xfId="8392" xr:uid="{00000000-0005-0000-0000-00008F850000}"/>
    <cellStyle name="Normal 22 3 2 3 2 3 2" xfId="3916" xr:uid="{00000000-0005-0000-0000-000090850000}"/>
    <cellStyle name="Normal 22 3 2 3 2 3 2 2" xfId="3921" xr:uid="{00000000-0005-0000-0000-000091850000}"/>
    <cellStyle name="Normal 22 3 2 3 2 3 2 2 2" xfId="8787" xr:uid="{00000000-0005-0000-0000-000092850000}"/>
    <cellStyle name="Normal 22 3 2 3 2 3 2 2 2 2" xfId="11371" xr:uid="{00000000-0005-0000-0000-000093850000}"/>
    <cellStyle name="Normal 22 3 2 3 2 3 2 2 3" xfId="11374" xr:uid="{00000000-0005-0000-0000-000094850000}"/>
    <cellStyle name="Normal 22 3 2 3 2 3 2 3" xfId="8790" xr:uid="{00000000-0005-0000-0000-000095850000}"/>
    <cellStyle name="Normal 22 3 2 3 2 3 2 3 2" xfId="11387" xr:uid="{00000000-0005-0000-0000-000096850000}"/>
    <cellStyle name="Normal 22 3 2 3 2 3 2 4" xfId="15180" xr:uid="{00000000-0005-0000-0000-000097850000}"/>
    <cellStyle name="Normal 22 3 2 3 2 3 3" xfId="3927" xr:uid="{00000000-0005-0000-0000-000098850000}"/>
    <cellStyle name="Normal 22 3 2 3 2 3 3 2" xfId="8807" xr:uid="{00000000-0005-0000-0000-000099850000}"/>
    <cellStyle name="Normal 22 3 2 3 2 3 3 2 2" xfId="11435" xr:uid="{00000000-0005-0000-0000-00009A850000}"/>
    <cellStyle name="Normal 22 3 2 3 2 3 3 3" xfId="12258" xr:uid="{00000000-0005-0000-0000-00009B850000}"/>
    <cellStyle name="Normal 22 3 2 3 2 3 4" xfId="33166" xr:uid="{00000000-0005-0000-0000-00009C850000}"/>
    <cellStyle name="Normal 22 3 2 3 2 3 4 2" xfId="33168" xr:uid="{00000000-0005-0000-0000-00009D850000}"/>
    <cellStyle name="Normal 22 3 2 3 2 3 5" xfId="33170" xr:uid="{00000000-0005-0000-0000-00009E850000}"/>
    <cellStyle name="Normal 22 3 2 3 2 4" xfId="33172" xr:uid="{00000000-0005-0000-0000-00009F850000}"/>
    <cellStyle name="Normal 22 3 2 3 2 4 2" xfId="3958" xr:uid="{00000000-0005-0000-0000-0000A0850000}"/>
    <cellStyle name="Normal 22 3 2 3 2 4 2 2" xfId="8834" xr:uid="{00000000-0005-0000-0000-0000A1850000}"/>
    <cellStyle name="Normal 22 3 2 3 2 4 2 2 2" xfId="11501" xr:uid="{00000000-0005-0000-0000-0000A2850000}"/>
    <cellStyle name="Normal 22 3 2 3 2 4 2 3" xfId="33174" xr:uid="{00000000-0005-0000-0000-0000A3850000}"/>
    <cellStyle name="Normal 22 3 2 3 2 4 3" xfId="31269" xr:uid="{00000000-0005-0000-0000-0000A4850000}"/>
    <cellStyle name="Normal 22 3 2 3 2 4 3 2" xfId="31272" xr:uid="{00000000-0005-0000-0000-0000A5850000}"/>
    <cellStyle name="Normal 22 3 2 3 2 4 4" xfId="31276" xr:uid="{00000000-0005-0000-0000-0000A6850000}"/>
    <cellStyle name="Normal 22 3 2 3 2 5" xfId="33176" xr:uid="{00000000-0005-0000-0000-0000A7850000}"/>
    <cellStyle name="Normal 22 3 2 3 2 5 2" xfId="33178" xr:uid="{00000000-0005-0000-0000-0000A8850000}"/>
    <cellStyle name="Normal 22 3 2 3 2 5 2 2" xfId="33180" xr:uid="{00000000-0005-0000-0000-0000A9850000}"/>
    <cellStyle name="Normal 22 3 2 3 2 5 3" xfId="31282" xr:uid="{00000000-0005-0000-0000-0000AA850000}"/>
    <cellStyle name="Normal 22 3 2 3 2 6" xfId="33182" xr:uid="{00000000-0005-0000-0000-0000AB850000}"/>
    <cellStyle name="Normal 22 3 2 3 2 6 2" xfId="33184" xr:uid="{00000000-0005-0000-0000-0000AC850000}"/>
    <cellStyle name="Normal 22 3 2 3 2 7" xfId="33186" xr:uid="{00000000-0005-0000-0000-0000AD850000}"/>
    <cellStyle name="Normal 22 3 2 3 2 8" xfId="26344" xr:uid="{00000000-0005-0000-0000-0000AE850000}"/>
    <cellStyle name="Normal 22 3 2 3 3" xfId="8396" xr:uid="{00000000-0005-0000-0000-0000AF850000}"/>
    <cellStyle name="Normal 22 3 2 3 3 2" xfId="8399" xr:uid="{00000000-0005-0000-0000-0000B0850000}"/>
    <cellStyle name="Normal 22 3 2 3 3 2 2" xfId="4087" xr:uid="{00000000-0005-0000-0000-0000B1850000}"/>
    <cellStyle name="Normal 22 3 2 3 3 2 2 2" xfId="4092" xr:uid="{00000000-0005-0000-0000-0000B2850000}"/>
    <cellStyle name="Normal 22 3 2 3 3 2 2 2 2" xfId="9020" xr:uid="{00000000-0005-0000-0000-0000B3850000}"/>
    <cellStyle name="Normal 22 3 2 3 3 2 2 2 2 2" xfId="11606" xr:uid="{00000000-0005-0000-0000-0000B4850000}"/>
    <cellStyle name="Normal 22 3 2 3 3 2 2 2 3" xfId="11609" xr:uid="{00000000-0005-0000-0000-0000B5850000}"/>
    <cellStyle name="Normal 22 3 2 3 3 2 2 3" xfId="9024" xr:uid="{00000000-0005-0000-0000-0000B6850000}"/>
    <cellStyle name="Normal 22 3 2 3 3 2 2 3 2" xfId="11621" xr:uid="{00000000-0005-0000-0000-0000B7850000}"/>
    <cellStyle name="Normal 22 3 2 3 3 2 2 4" xfId="15212" xr:uid="{00000000-0005-0000-0000-0000B8850000}"/>
    <cellStyle name="Normal 22 3 2 3 3 2 3" xfId="4095" xr:uid="{00000000-0005-0000-0000-0000B9850000}"/>
    <cellStyle name="Normal 22 3 2 3 3 2 3 2" xfId="9033" xr:uid="{00000000-0005-0000-0000-0000BA850000}"/>
    <cellStyle name="Normal 22 3 2 3 3 2 3 2 2" xfId="11644" xr:uid="{00000000-0005-0000-0000-0000BB850000}"/>
    <cellStyle name="Normal 22 3 2 3 3 2 3 3" xfId="33188" xr:uid="{00000000-0005-0000-0000-0000BC850000}"/>
    <cellStyle name="Normal 22 3 2 3 3 2 4" xfId="33190" xr:uid="{00000000-0005-0000-0000-0000BD850000}"/>
    <cellStyle name="Normal 22 3 2 3 3 2 4 2" xfId="33192" xr:uid="{00000000-0005-0000-0000-0000BE850000}"/>
    <cellStyle name="Normal 22 3 2 3 3 2 5" xfId="33194" xr:uid="{00000000-0005-0000-0000-0000BF850000}"/>
    <cellStyle name="Normal 22 3 2 3 3 3" xfId="33196" xr:uid="{00000000-0005-0000-0000-0000C0850000}"/>
    <cellStyle name="Normal 22 3 2 3 3 3 2" xfId="4111" xr:uid="{00000000-0005-0000-0000-0000C1850000}"/>
    <cellStyle name="Normal 22 3 2 3 3 3 2 2" xfId="9068" xr:uid="{00000000-0005-0000-0000-0000C2850000}"/>
    <cellStyle name="Normal 22 3 2 3 3 3 2 2 2" xfId="11681" xr:uid="{00000000-0005-0000-0000-0000C3850000}"/>
    <cellStyle name="Normal 22 3 2 3 3 3 2 3" xfId="14214" xr:uid="{00000000-0005-0000-0000-0000C4850000}"/>
    <cellStyle name="Normal 22 3 2 3 3 3 3" xfId="33198" xr:uid="{00000000-0005-0000-0000-0000C5850000}"/>
    <cellStyle name="Normal 22 3 2 3 3 3 3 2" xfId="14302" xr:uid="{00000000-0005-0000-0000-0000C6850000}"/>
    <cellStyle name="Normal 22 3 2 3 3 3 4" xfId="33200" xr:uid="{00000000-0005-0000-0000-0000C7850000}"/>
    <cellStyle name="Normal 22 3 2 3 3 4" xfId="33202" xr:uid="{00000000-0005-0000-0000-0000C8850000}"/>
    <cellStyle name="Normal 22 3 2 3 3 4 2" xfId="33204" xr:uid="{00000000-0005-0000-0000-0000C9850000}"/>
    <cellStyle name="Normal 22 3 2 3 3 4 2 2" xfId="14483" xr:uid="{00000000-0005-0000-0000-0000CA850000}"/>
    <cellStyle name="Normal 22 3 2 3 3 4 3" xfId="31292" xr:uid="{00000000-0005-0000-0000-0000CB850000}"/>
    <cellStyle name="Normal 22 3 2 3 3 5" xfId="33206" xr:uid="{00000000-0005-0000-0000-0000CC850000}"/>
    <cellStyle name="Normal 22 3 2 3 3 5 2" xfId="33208" xr:uid="{00000000-0005-0000-0000-0000CD850000}"/>
    <cellStyle name="Normal 22 3 2 3 3 6" xfId="33210" xr:uid="{00000000-0005-0000-0000-0000CE850000}"/>
    <cellStyle name="Normal 22 3 2 3 3 7" xfId="33212" xr:uid="{00000000-0005-0000-0000-0000CF850000}"/>
    <cellStyle name="Normal 22 3 2 3 4" xfId="8403" xr:uid="{00000000-0005-0000-0000-0000D0850000}"/>
    <cellStyle name="Normal 22 3 2 3 4 2" xfId="33214" xr:uid="{00000000-0005-0000-0000-0000D1850000}"/>
    <cellStyle name="Normal 22 3 2 3 4 2 2" xfId="4165" xr:uid="{00000000-0005-0000-0000-0000D2850000}"/>
    <cellStyle name="Normal 22 3 2 3 4 2 2 2" xfId="9190" xr:uid="{00000000-0005-0000-0000-0000D3850000}"/>
    <cellStyle name="Normal 22 3 2 3 4 2 2 2 2" xfId="11818" xr:uid="{00000000-0005-0000-0000-0000D4850000}"/>
    <cellStyle name="Normal 22 3 2 3 4 2 2 3" xfId="33217" xr:uid="{00000000-0005-0000-0000-0000D5850000}"/>
    <cellStyle name="Normal 22 3 2 3 4 2 3" xfId="33219" xr:uid="{00000000-0005-0000-0000-0000D6850000}"/>
    <cellStyle name="Normal 22 3 2 3 4 2 3 2" xfId="33222" xr:uid="{00000000-0005-0000-0000-0000D7850000}"/>
    <cellStyle name="Normal 22 3 2 3 4 2 4" xfId="33224" xr:uid="{00000000-0005-0000-0000-0000D8850000}"/>
    <cellStyle name="Normal 22 3 2 3 4 3" xfId="33226" xr:uid="{00000000-0005-0000-0000-0000D9850000}"/>
    <cellStyle name="Normal 22 3 2 3 4 3 2" xfId="33229" xr:uid="{00000000-0005-0000-0000-0000DA850000}"/>
    <cellStyle name="Normal 22 3 2 3 4 3 2 2" xfId="14913" xr:uid="{00000000-0005-0000-0000-0000DB850000}"/>
    <cellStyle name="Normal 22 3 2 3 4 3 3" xfId="33231" xr:uid="{00000000-0005-0000-0000-0000DC850000}"/>
    <cellStyle name="Normal 22 3 2 3 4 4" xfId="33233" xr:uid="{00000000-0005-0000-0000-0000DD850000}"/>
    <cellStyle name="Normal 22 3 2 3 4 4 2" xfId="32559" xr:uid="{00000000-0005-0000-0000-0000DE850000}"/>
    <cellStyle name="Normal 22 3 2 3 4 5" xfId="33236" xr:uid="{00000000-0005-0000-0000-0000DF850000}"/>
    <cellStyle name="Normal 22 3 2 3 5" xfId="27090" xr:uid="{00000000-0005-0000-0000-0000E0850000}"/>
    <cellStyle name="Normal 22 3 2 3 5 2" xfId="27097" xr:uid="{00000000-0005-0000-0000-0000E1850000}"/>
    <cellStyle name="Normal 22 3 2 3 5 2 2" xfId="27103" xr:uid="{00000000-0005-0000-0000-0000E2850000}"/>
    <cellStyle name="Normal 22 3 2 3 5 2 2 2" xfId="27109" xr:uid="{00000000-0005-0000-0000-0000E3850000}"/>
    <cellStyle name="Normal 22 3 2 3 5 2 3" xfId="3944" xr:uid="{00000000-0005-0000-0000-0000E4850000}"/>
    <cellStyle name="Normal 22 3 2 3 5 3" xfId="27119" xr:uid="{00000000-0005-0000-0000-0000E5850000}"/>
    <cellStyle name="Normal 22 3 2 3 5 3 2" xfId="19501" xr:uid="{00000000-0005-0000-0000-0000E6850000}"/>
    <cellStyle name="Normal 22 3 2 3 5 4" xfId="27128" xr:uid="{00000000-0005-0000-0000-0000E7850000}"/>
    <cellStyle name="Normal 22 3 2 3 6" xfId="27135" xr:uid="{00000000-0005-0000-0000-0000E8850000}"/>
    <cellStyle name="Normal 22 3 2 3 6 2" xfId="27141" xr:uid="{00000000-0005-0000-0000-0000E9850000}"/>
    <cellStyle name="Normal 22 3 2 3 6 2 2" xfId="27145" xr:uid="{00000000-0005-0000-0000-0000EA850000}"/>
    <cellStyle name="Normal 22 3 2 3 6 3" xfId="27151" xr:uid="{00000000-0005-0000-0000-0000EB850000}"/>
    <cellStyle name="Normal 22 3 2 3 7" xfId="27157" xr:uid="{00000000-0005-0000-0000-0000EC850000}"/>
    <cellStyle name="Normal 22 3 2 3 7 2" xfId="27163" xr:uid="{00000000-0005-0000-0000-0000ED850000}"/>
    <cellStyle name="Normal 22 3 2 3 8" xfId="27168" xr:uid="{00000000-0005-0000-0000-0000EE850000}"/>
    <cellStyle name="Normal 22 3 2 3 9" xfId="25883" xr:uid="{00000000-0005-0000-0000-0000EF850000}"/>
    <cellStyle name="Normal 22 3 2 4" xfId="6505" xr:uid="{00000000-0005-0000-0000-0000F0850000}"/>
    <cellStyle name="Normal 22 3 2 4 2" xfId="8414" xr:uid="{00000000-0005-0000-0000-0000F1850000}"/>
    <cellStyle name="Normal 22 3 2 4 2 2" xfId="8417" xr:uid="{00000000-0005-0000-0000-0000F2850000}"/>
    <cellStyle name="Normal 22 3 2 4 2 2 2" xfId="5071" xr:uid="{00000000-0005-0000-0000-0000F3850000}"/>
    <cellStyle name="Normal 22 3 2 4 2 2 2 2" xfId="5076" xr:uid="{00000000-0005-0000-0000-0000F4850000}"/>
    <cellStyle name="Normal 22 3 2 4 2 2 2 2 2" xfId="5082" xr:uid="{00000000-0005-0000-0000-0000F5850000}"/>
    <cellStyle name="Normal 22 3 2 4 2 2 2 2 2 2" xfId="12468" xr:uid="{00000000-0005-0000-0000-0000F6850000}"/>
    <cellStyle name="Normal 22 3 2 4 2 2 2 2 3" xfId="12471" xr:uid="{00000000-0005-0000-0000-0000F7850000}"/>
    <cellStyle name="Normal 22 3 2 4 2 2 2 3" xfId="3907" xr:uid="{00000000-0005-0000-0000-0000F8850000}"/>
    <cellStyle name="Normal 22 3 2 4 2 2 2 3 2" xfId="12484" xr:uid="{00000000-0005-0000-0000-0000F9850000}"/>
    <cellStyle name="Normal 22 3 2 4 2 2 2 4" xfId="15427" xr:uid="{00000000-0005-0000-0000-0000FA850000}"/>
    <cellStyle name="Normal 22 3 2 4 2 2 3" xfId="5086" xr:uid="{00000000-0005-0000-0000-0000FB850000}"/>
    <cellStyle name="Normal 22 3 2 4 2 2 3 2" xfId="5090" xr:uid="{00000000-0005-0000-0000-0000FC850000}"/>
    <cellStyle name="Normal 22 3 2 4 2 2 3 2 2" xfId="12508" xr:uid="{00000000-0005-0000-0000-0000FD850000}"/>
    <cellStyle name="Normal 22 3 2 4 2 2 3 3" xfId="33238" xr:uid="{00000000-0005-0000-0000-0000FE850000}"/>
    <cellStyle name="Normal 22 3 2 4 2 2 4" xfId="5093" xr:uid="{00000000-0005-0000-0000-0000FF850000}"/>
    <cellStyle name="Normal 22 3 2 4 2 2 4 2" xfId="29595" xr:uid="{00000000-0005-0000-0000-000000860000}"/>
    <cellStyle name="Normal 22 3 2 4 2 2 5" xfId="5098" xr:uid="{00000000-0005-0000-0000-000001860000}"/>
    <cellStyle name="Normal 22 3 2 4 2 3" xfId="33240" xr:uid="{00000000-0005-0000-0000-000002860000}"/>
    <cellStyle name="Normal 22 3 2 4 2 3 2" xfId="5148" xr:uid="{00000000-0005-0000-0000-000003860000}"/>
    <cellStyle name="Normal 22 3 2 4 2 3 2 2" xfId="5156" xr:uid="{00000000-0005-0000-0000-000004860000}"/>
    <cellStyle name="Normal 22 3 2 4 2 3 2 2 2" xfId="12561" xr:uid="{00000000-0005-0000-0000-000005860000}"/>
    <cellStyle name="Normal 22 3 2 4 2 3 2 3" xfId="33242" xr:uid="{00000000-0005-0000-0000-000006860000}"/>
    <cellStyle name="Normal 22 3 2 4 2 3 3" xfId="5159" xr:uid="{00000000-0005-0000-0000-000007860000}"/>
    <cellStyle name="Normal 22 3 2 4 2 3 3 2" xfId="33244" xr:uid="{00000000-0005-0000-0000-000008860000}"/>
    <cellStyle name="Normal 22 3 2 4 2 3 4" xfId="33246" xr:uid="{00000000-0005-0000-0000-000009860000}"/>
    <cellStyle name="Normal 22 3 2 4 2 4" xfId="33248" xr:uid="{00000000-0005-0000-0000-00000A860000}"/>
    <cellStyle name="Normal 22 3 2 4 2 4 2" xfId="5193" xr:uid="{00000000-0005-0000-0000-00000B860000}"/>
    <cellStyle name="Normal 22 3 2 4 2 4 2 2" xfId="33250" xr:uid="{00000000-0005-0000-0000-00000C860000}"/>
    <cellStyle name="Normal 22 3 2 4 2 4 3" xfId="8155" xr:uid="{00000000-0005-0000-0000-00000D860000}"/>
    <cellStyle name="Normal 22 3 2 4 2 5" xfId="33252" xr:uid="{00000000-0005-0000-0000-00000E860000}"/>
    <cellStyle name="Normal 22 3 2 4 2 5 2" xfId="31527" xr:uid="{00000000-0005-0000-0000-00000F860000}"/>
    <cellStyle name="Normal 22 3 2 4 2 6" xfId="33254" xr:uid="{00000000-0005-0000-0000-000010860000}"/>
    <cellStyle name="Normal 22 3 2 4 2 7" xfId="33256" xr:uid="{00000000-0005-0000-0000-000011860000}"/>
    <cellStyle name="Normal 22 3 2 4 3" xfId="8420" xr:uid="{00000000-0005-0000-0000-000012860000}"/>
    <cellStyle name="Normal 22 3 2 4 3 2" xfId="33258" xr:uid="{00000000-0005-0000-0000-000013860000}"/>
    <cellStyle name="Normal 22 3 2 4 3 2 2" xfId="5273" xr:uid="{00000000-0005-0000-0000-000014860000}"/>
    <cellStyle name="Normal 22 3 2 4 3 2 2 2" xfId="5277" xr:uid="{00000000-0005-0000-0000-000015860000}"/>
    <cellStyle name="Normal 22 3 2 4 3 2 2 2 2" xfId="12693" xr:uid="{00000000-0005-0000-0000-000016860000}"/>
    <cellStyle name="Normal 22 3 2 4 3 2 2 3" xfId="33260" xr:uid="{00000000-0005-0000-0000-000017860000}"/>
    <cellStyle name="Normal 22 3 2 4 3 2 3" xfId="5280" xr:uid="{00000000-0005-0000-0000-000018860000}"/>
    <cellStyle name="Normal 22 3 2 4 3 2 3 2" xfId="33262" xr:uid="{00000000-0005-0000-0000-000019860000}"/>
    <cellStyle name="Normal 22 3 2 4 3 2 4" xfId="33264" xr:uid="{00000000-0005-0000-0000-00001A860000}"/>
    <cellStyle name="Normal 22 3 2 4 3 3" xfId="33266" xr:uid="{00000000-0005-0000-0000-00001B860000}"/>
    <cellStyle name="Normal 22 3 2 4 3 3 2" xfId="1043" xr:uid="{00000000-0005-0000-0000-00001C860000}"/>
    <cellStyle name="Normal 22 3 2 4 3 3 2 2" xfId="17853" xr:uid="{00000000-0005-0000-0000-00001D860000}"/>
    <cellStyle name="Normal 22 3 2 4 3 3 3" xfId="19126" xr:uid="{00000000-0005-0000-0000-00001E860000}"/>
    <cellStyle name="Normal 22 3 2 4 3 4" xfId="33268" xr:uid="{00000000-0005-0000-0000-00001F860000}"/>
    <cellStyle name="Normal 22 3 2 4 3 4 2" xfId="24640" xr:uid="{00000000-0005-0000-0000-000020860000}"/>
    <cellStyle name="Normal 22 3 2 4 3 5" xfId="33272" xr:uid="{00000000-0005-0000-0000-000021860000}"/>
    <cellStyle name="Normal 22 3 2 4 4" xfId="33274" xr:uid="{00000000-0005-0000-0000-000022860000}"/>
    <cellStyle name="Normal 22 3 2 4 4 2" xfId="33276" xr:uid="{00000000-0005-0000-0000-000023860000}"/>
    <cellStyle name="Normal 22 3 2 4 4 2 2" xfId="5374" xr:uid="{00000000-0005-0000-0000-000024860000}"/>
    <cellStyle name="Normal 22 3 2 4 4 2 2 2" xfId="33279" xr:uid="{00000000-0005-0000-0000-000025860000}"/>
    <cellStyle name="Normal 22 3 2 4 4 2 3" xfId="33281" xr:uid="{00000000-0005-0000-0000-000026860000}"/>
    <cellStyle name="Normal 22 3 2 4 4 3" xfId="33283" xr:uid="{00000000-0005-0000-0000-000027860000}"/>
    <cellStyle name="Normal 22 3 2 4 4 3 2" xfId="25698" xr:uid="{00000000-0005-0000-0000-000028860000}"/>
    <cellStyle name="Normal 22 3 2 4 4 4" xfId="33286" xr:uid="{00000000-0005-0000-0000-000029860000}"/>
    <cellStyle name="Normal 22 3 2 4 5" xfId="27175" xr:uid="{00000000-0005-0000-0000-00002A860000}"/>
    <cellStyle name="Normal 22 3 2 4 5 2" xfId="22645" xr:uid="{00000000-0005-0000-0000-00002B860000}"/>
    <cellStyle name="Normal 22 3 2 4 5 2 2" xfId="22650" xr:uid="{00000000-0005-0000-0000-00002C860000}"/>
    <cellStyle name="Normal 22 3 2 4 5 3" xfId="21073" xr:uid="{00000000-0005-0000-0000-00002D860000}"/>
    <cellStyle name="Normal 22 3 2 4 6" xfId="27183" xr:uid="{00000000-0005-0000-0000-00002E860000}"/>
    <cellStyle name="Normal 22 3 2 4 6 2" xfId="22665" xr:uid="{00000000-0005-0000-0000-00002F860000}"/>
    <cellStyle name="Normal 22 3 2 4 7" xfId="27189" xr:uid="{00000000-0005-0000-0000-000030860000}"/>
    <cellStyle name="Normal 22 3 2 4 8" xfId="27192" xr:uid="{00000000-0005-0000-0000-000031860000}"/>
    <cellStyle name="Normal 22 3 2 5" xfId="33288" xr:uid="{00000000-0005-0000-0000-000032860000}"/>
    <cellStyle name="Normal 22 3 2 5 2" xfId="8429" xr:uid="{00000000-0005-0000-0000-000033860000}"/>
    <cellStyle name="Normal 22 3 2 5 2 2" xfId="33290" xr:uid="{00000000-0005-0000-0000-000034860000}"/>
    <cellStyle name="Normal 22 3 2 5 2 2 2" xfId="5809" xr:uid="{00000000-0005-0000-0000-000035860000}"/>
    <cellStyle name="Normal 22 3 2 5 2 2 2 2" xfId="5813" xr:uid="{00000000-0005-0000-0000-000036860000}"/>
    <cellStyle name="Normal 22 3 2 5 2 2 2 2 2" xfId="13207" xr:uid="{00000000-0005-0000-0000-000037860000}"/>
    <cellStyle name="Normal 22 3 2 5 2 2 2 3" xfId="29255" xr:uid="{00000000-0005-0000-0000-000038860000}"/>
    <cellStyle name="Normal 22 3 2 5 2 2 3" xfId="5818" xr:uid="{00000000-0005-0000-0000-000039860000}"/>
    <cellStyle name="Normal 22 3 2 5 2 2 3 2" xfId="33292" xr:uid="{00000000-0005-0000-0000-00003A860000}"/>
    <cellStyle name="Normal 22 3 2 5 2 2 4" xfId="33294" xr:uid="{00000000-0005-0000-0000-00003B860000}"/>
    <cellStyle name="Normal 22 3 2 5 2 3" xfId="33296" xr:uid="{00000000-0005-0000-0000-00003C860000}"/>
    <cellStyle name="Normal 22 3 2 5 2 3 2" xfId="766" xr:uid="{00000000-0005-0000-0000-00003D860000}"/>
    <cellStyle name="Normal 22 3 2 5 2 3 2 2" xfId="26784" xr:uid="{00000000-0005-0000-0000-00003E860000}"/>
    <cellStyle name="Normal 22 3 2 5 2 3 3" xfId="774" xr:uid="{00000000-0005-0000-0000-00003F860000}"/>
    <cellStyle name="Normal 22 3 2 5 2 4" xfId="33298" xr:uid="{00000000-0005-0000-0000-000040860000}"/>
    <cellStyle name="Normal 22 3 2 5 2 4 2" xfId="33300" xr:uid="{00000000-0005-0000-0000-000041860000}"/>
    <cellStyle name="Normal 22 3 2 5 2 5" xfId="33302" xr:uid="{00000000-0005-0000-0000-000042860000}"/>
    <cellStyle name="Normal 22 3 2 5 3" xfId="33304" xr:uid="{00000000-0005-0000-0000-000043860000}"/>
    <cellStyle name="Normal 22 3 2 5 3 2" xfId="33306" xr:uid="{00000000-0005-0000-0000-000044860000}"/>
    <cellStyle name="Normal 22 3 2 5 3 2 2" xfId="5895" xr:uid="{00000000-0005-0000-0000-000045860000}"/>
    <cellStyle name="Normal 22 3 2 5 3 2 2 2" xfId="33308" xr:uid="{00000000-0005-0000-0000-000046860000}"/>
    <cellStyle name="Normal 22 3 2 5 3 2 3" xfId="33310" xr:uid="{00000000-0005-0000-0000-000047860000}"/>
    <cellStyle name="Normal 22 3 2 5 3 3" xfId="33312" xr:uid="{00000000-0005-0000-0000-000048860000}"/>
    <cellStyle name="Normal 22 3 2 5 3 3 2" xfId="33314" xr:uid="{00000000-0005-0000-0000-000049860000}"/>
    <cellStyle name="Normal 22 3 2 5 3 4" xfId="33316" xr:uid="{00000000-0005-0000-0000-00004A860000}"/>
    <cellStyle name="Normal 22 3 2 5 4" xfId="33318" xr:uid="{00000000-0005-0000-0000-00004B860000}"/>
    <cellStyle name="Normal 22 3 2 5 4 2" xfId="33320" xr:uid="{00000000-0005-0000-0000-00004C860000}"/>
    <cellStyle name="Normal 22 3 2 5 4 2 2" xfId="33322" xr:uid="{00000000-0005-0000-0000-00004D860000}"/>
    <cellStyle name="Normal 22 3 2 5 4 3" xfId="33324" xr:uid="{00000000-0005-0000-0000-00004E860000}"/>
    <cellStyle name="Normal 22 3 2 5 5" xfId="27201" xr:uid="{00000000-0005-0000-0000-00004F860000}"/>
    <cellStyle name="Normal 22 3 2 5 5 2" xfId="22687" xr:uid="{00000000-0005-0000-0000-000050860000}"/>
    <cellStyle name="Normal 22 3 2 5 6" xfId="13401" xr:uid="{00000000-0005-0000-0000-000051860000}"/>
    <cellStyle name="Normal 22 3 2 5 7" xfId="13410" xr:uid="{00000000-0005-0000-0000-000052860000}"/>
    <cellStyle name="Normal 22 3 2 6" xfId="33326" xr:uid="{00000000-0005-0000-0000-000053860000}"/>
    <cellStyle name="Normal 22 3 2 6 2" xfId="33328" xr:uid="{00000000-0005-0000-0000-000054860000}"/>
    <cellStyle name="Normal 22 3 2 6 2 2" xfId="33330" xr:uid="{00000000-0005-0000-0000-000055860000}"/>
    <cellStyle name="Normal 22 3 2 6 2 2 2" xfId="6227" xr:uid="{00000000-0005-0000-0000-000056860000}"/>
    <cellStyle name="Normal 22 3 2 6 2 2 2 2" xfId="22239" xr:uid="{00000000-0005-0000-0000-000057860000}"/>
    <cellStyle name="Normal 22 3 2 6 2 2 3" xfId="31816" xr:uid="{00000000-0005-0000-0000-000058860000}"/>
    <cellStyle name="Normal 22 3 2 6 2 3" xfId="33332" xr:uid="{00000000-0005-0000-0000-000059860000}"/>
    <cellStyle name="Normal 22 3 2 6 2 3 2" xfId="33334" xr:uid="{00000000-0005-0000-0000-00005A860000}"/>
    <cellStyle name="Normal 22 3 2 6 2 4" xfId="33336" xr:uid="{00000000-0005-0000-0000-00005B860000}"/>
    <cellStyle name="Normal 22 3 2 6 3" xfId="33338" xr:uid="{00000000-0005-0000-0000-00005C860000}"/>
    <cellStyle name="Normal 22 3 2 6 3 2" xfId="33340" xr:uid="{00000000-0005-0000-0000-00005D860000}"/>
    <cellStyle name="Normal 22 3 2 6 3 2 2" xfId="33342" xr:uid="{00000000-0005-0000-0000-00005E860000}"/>
    <cellStyle name="Normal 22 3 2 6 3 3" xfId="33344" xr:uid="{00000000-0005-0000-0000-00005F860000}"/>
    <cellStyle name="Normal 22 3 2 6 4" xfId="33346" xr:uid="{00000000-0005-0000-0000-000060860000}"/>
    <cellStyle name="Normal 22 3 2 6 4 2" xfId="33348" xr:uid="{00000000-0005-0000-0000-000061860000}"/>
    <cellStyle name="Normal 22 3 2 6 5" xfId="27209" xr:uid="{00000000-0005-0000-0000-000062860000}"/>
    <cellStyle name="Normal 22 3 2 7" xfId="14232" xr:uid="{00000000-0005-0000-0000-000063860000}"/>
    <cellStyle name="Normal 22 3 2 7 2" xfId="14235" xr:uid="{00000000-0005-0000-0000-000064860000}"/>
    <cellStyle name="Normal 22 3 2 7 2 2" xfId="33350" xr:uid="{00000000-0005-0000-0000-000065860000}"/>
    <cellStyle name="Normal 22 3 2 7 2 2 2" xfId="25192" xr:uid="{00000000-0005-0000-0000-000066860000}"/>
    <cellStyle name="Normal 22 3 2 7 2 3" xfId="33352" xr:uid="{00000000-0005-0000-0000-000067860000}"/>
    <cellStyle name="Normal 22 3 2 7 3" xfId="33354" xr:uid="{00000000-0005-0000-0000-000068860000}"/>
    <cellStyle name="Normal 22 3 2 7 3 2" xfId="33356" xr:uid="{00000000-0005-0000-0000-000069860000}"/>
    <cellStyle name="Normal 22 3 2 7 4" xfId="33358" xr:uid="{00000000-0005-0000-0000-00006A860000}"/>
    <cellStyle name="Normal 22 3 2 8" xfId="14239" xr:uid="{00000000-0005-0000-0000-00006B860000}"/>
    <cellStyle name="Normal 22 3 2 8 2" xfId="33361" xr:uid="{00000000-0005-0000-0000-00006C860000}"/>
    <cellStyle name="Normal 22 3 2 8 2 2" xfId="33364" xr:uid="{00000000-0005-0000-0000-00006D860000}"/>
    <cellStyle name="Normal 22 3 2 8 3" xfId="33367" xr:uid="{00000000-0005-0000-0000-00006E860000}"/>
    <cellStyle name="Normal 22 3 2 9" xfId="33372" xr:uid="{00000000-0005-0000-0000-00006F860000}"/>
    <cellStyle name="Normal 22 3 2 9 2" xfId="33375" xr:uid="{00000000-0005-0000-0000-000070860000}"/>
    <cellStyle name="Normal 22 3 3" xfId="33379" xr:uid="{00000000-0005-0000-0000-000071860000}"/>
    <cellStyle name="Normal 22 3 3 10" xfId="22587" xr:uid="{00000000-0005-0000-0000-000072860000}"/>
    <cellStyle name="Normal 22 3 3 2" xfId="33383" xr:uid="{00000000-0005-0000-0000-000073860000}"/>
    <cellStyle name="Normal 22 3 3 2 2" xfId="14509" xr:uid="{00000000-0005-0000-0000-000074860000}"/>
    <cellStyle name="Normal 22 3 3 2 2 2" xfId="14515" xr:uid="{00000000-0005-0000-0000-000075860000}"/>
    <cellStyle name="Normal 22 3 3 2 2 2 2" xfId="33386" xr:uid="{00000000-0005-0000-0000-000076860000}"/>
    <cellStyle name="Normal 22 3 3 2 2 2 2 2" xfId="10841" xr:uid="{00000000-0005-0000-0000-000077860000}"/>
    <cellStyle name="Normal 22 3 3 2 2 2 2 2 2" xfId="10844" xr:uid="{00000000-0005-0000-0000-000078860000}"/>
    <cellStyle name="Normal 22 3 3 2 2 2 2 2 2 2" xfId="10847" xr:uid="{00000000-0005-0000-0000-000079860000}"/>
    <cellStyle name="Normal 22 3 3 2 2 2 2 2 2 2 2" xfId="10851" xr:uid="{00000000-0005-0000-0000-00007A860000}"/>
    <cellStyle name="Normal 22 3 3 2 2 2 2 2 2 3" xfId="10856" xr:uid="{00000000-0005-0000-0000-00007B860000}"/>
    <cellStyle name="Normal 22 3 3 2 2 2 2 2 3" xfId="10859" xr:uid="{00000000-0005-0000-0000-00007C860000}"/>
    <cellStyle name="Normal 22 3 3 2 2 2 2 2 3 2" xfId="10863" xr:uid="{00000000-0005-0000-0000-00007D860000}"/>
    <cellStyle name="Normal 22 3 3 2 2 2 2 2 4" xfId="10868" xr:uid="{00000000-0005-0000-0000-00007E860000}"/>
    <cellStyle name="Normal 22 3 3 2 2 2 2 3" xfId="10871" xr:uid="{00000000-0005-0000-0000-00007F860000}"/>
    <cellStyle name="Normal 22 3 3 2 2 2 2 3 2" xfId="10875" xr:uid="{00000000-0005-0000-0000-000080860000}"/>
    <cellStyle name="Normal 22 3 3 2 2 2 2 3 2 2" xfId="10879" xr:uid="{00000000-0005-0000-0000-000081860000}"/>
    <cellStyle name="Normal 22 3 3 2 2 2 2 3 3" xfId="10883" xr:uid="{00000000-0005-0000-0000-000082860000}"/>
    <cellStyle name="Normal 22 3 3 2 2 2 2 4" xfId="10886" xr:uid="{00000000-0005-0000-0000-000083860000}"/>
    <cellStyle name="Normal 22 3 3 2 2 2 2 4 2" xfId="10890" xr:uid="{00000000-0005-0000-0000-000084860000}"/>
    <cellStyle name="Normal 22 3 3 2 2 2 2 5" xfId="10896" xr:uid="{00000000-0005-0000-0000-000085860000}"/>
    <cellStyle name="Normal 22 3 3 2 2 2 3" xfId="33395" xr:uid="{00000000-0005-0000-0000-000086860000}"/>
    <cellStyle name="Normal 22 3 3 2 2 2 3 2" xfId="10933" xr:uid="{00000000-0005-0000-0000-000087860000}"/>
    <cellStyle name="Normal 22 3 3 2 2 2 3 2 2" xfId="10936" xr:uid="{00000000-0005-0000-0000-000088860000}"/>
    <cellStyle name="Normal 22 3 3 2 2 2 3 2 2 2" xfId="10940" xr:uid="{00000000-0005-0000-0000-000089860000}"/>
    <cellStyle name="Normal 22 3 3 2 2 2 3 2 3" xfId="10944" xr:uid="{00000000-0005-0000-0000-00008A860000}"/>
    <cellStyle name="Normal 22 3 3 2 2 2 3 3" xfId="10947" xr:uid="{00000000-0005-0000-0000-00008B860000}"/>
    <cellStyle name="Normal 22 3 3 2 2 2 3 3 2" xfId="10951" xr:uid="{00000000-0005-0000-0000-00008C860000}"/>
    <cellStyle name="Normal 22 3 3 2 2 2 3 4" xfId="10954" xr:uid="{00000000-0005-0000-0000-00008D860000}"/>
    <cellStyle name="Normal 22 3 3 2 2 2 4" xfId="23479" xr:uid="{00000000-0005-0000-0000-00008E860000}"/>
    <cellStyle name="Normal 22 3 3 2 2 2 4 2" xfId="10968" xr:uid="{00000000-0005-0000-0000-00008F860000}"/>
    <cellStyle name="Normal 22 3 3 2 2 2 4 2 2" xfId="10971" xr:uid="{00000000-0005-0000-0000-000090860000}"/>
    <cellStyle name="Normal 22 3 3 2 2 2 4 3" xfId="10974" xr:uid="{00000000-0005-0000-0000-000091860000}"/>
    <cellStyle name="Normal 22 3 3 2 2 2 5" xfId="33404" xr:uid="{00000000-0005-0000-0000-000092860000}"/>
    <cellStyle name="Normal 22 3 3 2 2 2 5 2" xfId="10984" xr:uid="{00000000-0005-0000-0000-000093860000}"/>
    <cellStyle name="Normal 22 3 3 2 2 2 6" xfId="33407" xr:uid="{00000000-0005-0000-0000-000094860000}"/>
    <cellStyle name="Normal 22 3 3 2 2 2 7" xfId="33410" xr:uid="{00000000-0005-0000-0000-000095860000}"/>
    <cellStyle name="Normal 22 3 3 2 2 3" xfId="33415" xr:uid="{00000000-0005-0000-0000-000096860000}"/>
    <cellStyle name="Normal 22 3 3 2 2 3 2" xfId="33417" xr:uid="{00000000-0005-0000-0000-000097860000}"/>
    <cellStyle name="Normal 22 3 3 2 2 3 2 2" xfId="11021" xr:uid="{00000000-0005-0000-0000-000098860000}"/>
    <cellStyle name="Normal 22 3 3 2 2 3 2 2 2" xfId="11024" xr:uid="{00000000-0005-0000-0000-000099860000}"/>
    <cellStyle name="Normal 22 3 3 2 2 3 2 2 2 2" xfId="7960" xr:uid="{00000000-0005-0000-0000-00009A860000}"/>
    <cellStyle name="Normal 22 3 3 2 2 3 2 2 3" xfId="11027" xr:uid="{00000000-0005-0000-0000-00009B860000}"/>
    <cellStyle name="Normal 22 3 3 2 2 3 2 3" xfId="11030" xr:uid="{00000000-0005-0000-0000-00009C860000}"/>
    <cellStyle name="Normal 22 3 3 2 2 3 2 3 2" xfId="11033" xr:uid="{00000000-0005-0000-0000-00009D860000}"/>
    <cellStyle name="Normal 22 3 3 2 2 3 2 4" xfId="11036" xr:uid="{00000000-0005-0000-0000-00009E860000}"/>
    <cellStyle name="Normal 22 3 3 2 2 3 3" xfId="33425" xr:uid="{00000000-0005-0000-0000-00009F860000}"/>
    <cellStyle name="Normal 22 3 3 2 2 3 3 2" xfId="3022" xr:uid="{00000000-0005-0000-0000-0000A0860000}"/>
    <cellStyle name="Normal 22 3 3 2 2 3 3 2 2" xfId="3028" xr:uid="{00000000-0005-0000-0000-0000A1860000}"/>
    <cellStyle name="Normal 22 3 3 2 2 3 3 3" xfId="3032" xr:uid="{00000000-0005-0000-0000-0000A2860000}"/>
    <cellStyle name="Normal 22 3 3 2 2 3 4" xfId="33428" xr:uid="{00000000-0005-0000-0000-0000A3860000}"/>
    <cellStyle name="Normal 22 3 3 2 2 3 4 2" xfId="3053" xr:uid="{00000000-0005-0000-0000-0000A4860000}"/>
    <cellStyle name="Normal 22 3 3 2 2 3 5" xfId="33431" xr:uid="{00000000-0005-0000-0000-0000A5860000}"/>
    <cellStyle name="Normal 22 3 3 2 2 4" xfId="33435" xr:uid="{00000000-0005-0000-0000-0000A6860000}"/>
    <cellStyle name="Normal 22 3 3 2 2 4 2" xfId="33437" xr:uid="{00000000-0005-0000-0000-0000A7860000}"/>
    <cellStyle name="Normal 22 3 3 2 2 4 2 2" xfId="11082" xr:uid="{00000000-0005-0000-0000-0000A8860000}"/>
    <cellStyle name="Normal 22 3 3 2 2 4 2 2 2" xfId="11085" xr:uid="{00000000-0005-0000-0000-0000A9860000}"/>
    <cellStyle name="Normal 22 3 3 2 2 4 2 3" xfId="11088" xr:uid="{00000000-0005-0000-0000-0000AA860000}"/>
    <cellStyle name="Normal 22 3 3 2 2 4 3" xfId="33441" xr:uid="{00000000-0005-0000-0000-0000AB860000}"/>
    <cellStyle name="Normal 22 3 3 2 2 4 3 2" xfId="3084" xr:uid="{00000000-0005-0000-0000-0000AC860000}"/>
    <cellStyle name="Normal 22 3 3 2 2 4 4" xfId="33444" xr:uid="{00000000-0005-0000-0000-0000AD860000}"/>
    <cellStyle name="Normal 22 3 3 2 2 5" xfId="33448" xr:uid="{00000000-0005-0000-0000-0000AE860000}"/>
    <cellStyle name="Normal 22 3 3 2 2 5 2" xfId="33450" xr:uid="{00000000-0005-0000-0000-0000AF860000}"/>
    <cellStyle name="Normal 22 3 3 2 2 5 2 2" xfId="11113" xr:uid="{00000000-0005-0000-0000-0000B0860000}"/>
    <cellStyle name="Normal 22 3 3 2 2 5 3" xfId="33456" xr:uid="{00000000-0005-0000-0000-0000B1860000}"/>
    <cellStyle name="Normal 22 3 3 2 2 6" xfId="21261" xr:uid="{00000000-0005-0000-0000-0000B2860000}"/>
    <cellStyle name="Normal 22 3 3 2 2 6 2" xfId="33459" xr:uid="{00000000-0005-0000-0000-0000B3860000}"/>
    <cellStyle name="Normal 22 3 3 2 2 7" xfId="33462" xr:uid="{00000000-0005-0000-0000-0000B4860000}"/>
    <cellStyle name="Normal 22 3 3 2 2 8" xfId="33465" xr:uid="{00000000-0005-0000-0000-0000B5860000}"/>
    <cellStyle name="Normal 22 3 3 2 3" xfId="14520" xr:uid="{00000000-0005-0000-0000-0000B6860000}"/>
    <cellStyle name="Normal 22 3 3 2 3 2" xfId="33469" xr:uid="{00000000-0005-0000-0000-0000B7860000}"/>
    <cellStyle name="Normal 22 3 3 2 3 2 2" xfId="33471" xr:uid="{00000000-0005-0000-0000-0000B8860000}"/>
    <cellStyle name="Normal 22 3 3 2 3 2 2 2" xfId="11392" xr:uid="{00000000-0005-0000-0000-0000B9860000}"/>
    <cellStyle name="Normal 22 3 3 2 3 2 2 2 2" xfId="11395" xr:uid="{00000000-0005-0000-0000-0000BA860000}"/>
    <cellStyle name="Normal 22 3 3 2 3 2 2 2 2 2" xfId="11398" xr:uid="{00000000-0005-0000-0000-0000BB860000}"/>
    <cellStyle name="Normal 22 3 3 2 3 2 2 2 3" xfId="11401" xr:uid="{00000000-0005-0000-0000-0000BC860000}"/>
    <cellStyle name="Normal 22 3 3 2 3 2 2 3" xfId="11406" xr:uid="{00000000-0005-0000-0000-0000BD860000}"/>
    <cellStyle name="Normal 22 3 3 2 3 2 2 3 2" xfId="11411" xr:uid="{00000000-0005-0000-0000-0000BE860000}"/>
    <cellStyle name="Normal 22 3 3 2 3 2 2 4" xfId="11416" xr:uid="{00000000-0005-0000-0000-0000BF860000}"/>
    <cellStyle name="Normal 22 3 3 2 3 2 3" xfId="33477" xr:uid="{00000000-0005-0000-0000-0000C0860000}"/>
    <cellStyle name="Normal 22 3 3 2 3 2 3 2" xfId="11442" xr:uid="{00000000-0005-0000-0000-0000C1860000}"/>
    <cellStyle name="Normal 22 3 3 2 3 2 3 2 2" xfId="11445" xr:uid="{00000000-0005-0000-0000-0000C2860000}"/>
    <cellStyle name="Normal 22 3 3 2 3 2 3 3" xfId="11448" xr:uid="{00000000-0005-0000-0000-0000C3860000}"/>
    <cellStyle name="Normal 22 3 3 2 3 2 4" xfId="33482" xr:uid="{00000000-0005-0000-0000-0000C4860000}"/>
    <cellStyle name="Normal 22 3 3 2 3 2 4 2" xfId="11471" xr:uid="{00000000-0005-0000-0000-0000C5860000}"/>
    <cellStyle name="Normal 22 3 3 2 3 2 5" xfId="33487" xr:uid="{00000000-0005-0000-0000-0000C6860000}"/>
    <cellStyle name="Normal 22 3 3 2 3 3" xfId="33493" xr:uid="{00000000-0005-0000-0000-0000C7860000}"/>
    <cellStyle name="Normal 22 3 3 2 3 3 2" xfId="33495" xr:uid="{00000000-0005-0000-0000-0000C8860000}"/>
    <cellStyle name="Normal 22 3 3 2 3 3 2 2" xfId="11507" xr:uid="{00000000-0005-0000-0000-0000C9860000}"/>
    <cellStyle name="Normal 22 3 3 2 3 3 2 2 2" xfId="11510" xr:uid="{00000000-0005-0000-0000-0000CA860000}"/>
    <cellStyle name="Normal 22 3 3 2 3 3 2 3" xfId="11513" xr:uid="{00000000-0005-0000-0000-0000CB860000}"/>
    <cellStyle name="Normal 22 3 3 2 3 3 3" xfId="33501" xr:uid="{00000000-0005-0000-0000-0000CC860000}"/>
    <cellStyle name="Normal 22 3 3 2 3 3 3 2" xfId="3138" xr:uid="{00000000-0005-0000-0000-0000CD860000}"/>
    <cellStyle name="Normal 22 3 3 2 3 3 4" xfId="33504" xr:uid="{00000000-0005-0000-0000-0000CE860000}"/>
    <cellStyle name="Normal 22 3 3 2 3 4" xfId="33508" xr:uid="{00000000-0005-0000-0000-0000CF860000}"/>
    <cellStyle name="Normal 22 3 3 2 3 4 2" xfId="33510" xr:uid="{00000000-0005-0000-0000-0000D0860000}"/>
    <cellStyle name="Normal 22 3 3 2 3 4 2 2" xfId="11546" xr:uid="{00000000-0005-0000-0000-0000D1860000}"/>
    <cellStyle name="Normal 22 3 3 2 3 4 3" xfId="33514" xr:uid="{00000000-0005-0000-0000-0000D2860000}"/>
    <cellStyle name="Normal 22 3 3 2 3 5" xfId="33518" xr:uid="{00000000-0005-0000-0000-0000D3860000}"/>
    <cellStyle name="Normal 22 3 3 2 3 5 2" xfId="11628" xr:uid="{00000000-0005-0000-0000-0000D4860000}"/>
    <cellStyle name="Normal 22 3 3 2 3 6" xfId="33520" xr:uid="{00000000-0005-0000-0000-0000D5860000}"/>
    <cellStyle name="Normal 22 3 3 2 3 7" xfId="33522" xr:uid="{00000000-0005-0000-0000-0000D6860000}"/>
    <cellStyle name="Normal 22 3 3 2 4" xfId="15968" xr:uid="{00000000-0005-0000-0000-0000D7860000}"/>
    <cellStyle name="Normal 22 3 3 2 4 2" xfId="33524" xr:uid="{00000000-0005-0000-0000-0000D8860000}"/>
    <cellStyle name="Normal 22 3 3 2 4 2 2" xfId="33526" xr:uid="{00000000-0005-0000-0000-0000D9860000}"/>
    <cellStyle name="Normal 22 3 3 2 4 2 2 2" xfId="11688" xr:uid="{00000000-0005-0000-0000-0000DA860000}"/>
    <cellStyle name="Normal 22 3 3 2 4 2 2 2 2" xfId="11691" xr:uid="{00000000-0005-0000-0000-0000DB860000}"/>
    <cellStyle name="Normal 22 3 3 2 4 2 2 3" xfId="11693" xr:uid="{00000000-0005-0000-0000-0000DC860000}"/>
    <cellStyle name="Normal 22 3 3 2 4 2 3" xfId="33532" xr:uid="{00000000-0005-0000-0000-0000DD860000}"/>
    <cellStyle name="Normal 22 3 3 2 4 2 3 2" xfId="11709" xr:uid="{00000000-0005-0000-0000-0000DE860000}"/>
    <cellStyle name="Normal 22 3 3 2 4 2 4" xfId="33535" xr:uid="{00000000-0005-0000-0000-0000DF860000}"/>
    <cellStyle name="Normal 22 3 3 2 4 3" xfId="33540" xr:uid="{00000000-0005-0000-0000-0000E0860000}"/>
    <cellStyle name="Normal 22 3 3 2 4 3 2" xfId="33542" xr:uid="{00000000-0005-0000-0000-0000E1860000}"/>
    <cellStyle name="Normal 22 3 3 2 4 3 2 2" xfId="11751" xr:uid="{00000000-0005-0000-0000-0000E2860000}"/>
    <cellStyle name="Normal 22 3 3 2 4 3 3" xfId="33546" xr:uid="{00000000-0005-0000-0000-0000E3860000}"/>
    <cellStyle name="Normal 22 3 3 2 4 4" xfId="33550" xr:uid="{00000000-0005-0000-0000-0000E4860000}"/>
    <cellStyle name="Normal 22 3 3 2 4 4 2" xfId="33552" xr:uid="{00000000-0005-0000-0000-0000E5860000}"/>
    <cellStyle name="Normal 22 3 3 2 4 5" xfId="33556" xr:uid="{00000000-0005-0000-0000-0000E6860000}"/>
    <cellStyle name="Normal 22 3 3 2 5" xfId="33560" xr:uid="{00000000-0005-0000-0000-0000E7860000}"/>
    <cellStyle name="Normal 22 3 3 2 5 2" xfId="33562" xr:uid="{00000000-0005-0000-0000-0000E8860000}"/>
    <cellStyle name="Normal 22 3 3 2 5 2 2" xfId="33564" xr:uid="{00000000-0005-0000-0000-0000E9860000}"/>
    <cellStyle name="Normal 22 3 3 2 5 2 2 2" xfId="11873" xr:uid="{00000000-0005-0000-0000-0000EA860000}"/>
    <cellStyle name="Normal 22 3 3 2 5 2 3" xfId="4105" xr:uid="{00000000-0005-0000-0000-0000EB860000}"/>
    <cellStyle name="Normal 22 3 3 2 5 3" xfId="33568" xr:uid="{00000000-0005-0000-0000-0000EC860000}"/>
    <cellStyle name="Normal 22 3 3 2 5 3 2" xfId="33570" xr:uid="{00000000-0005-0000-0000-0000ED860000}"/>
    <cellStyle name="Normal 22 3 3 2 5 4" xfId="33573" xr:uid="{00000000-0005-0000-0000-0000EE860000}"/>
    <cellStyle name="Normal 22 3 3 2 6" xfId="33579" xr:uid="{00000000-0005-0000-0000-0000EF860000}"/>
    <cellStyle name="Normal 22 3 3 2 6 2" xfId="33581" xr:uid="{00000000-0005-0000-0000-0000F0860000}"/>
    <cellStyle name="Normal 22 3 3 2 6 2 2" xfId="33583" xr:uid="{00000000-0005-0000-0000-0000F1860000}"/>
    <cellStyle name="Normal 22 3 3 2 6 3" xfId="33587" xr:uid="{00000000-0005-0000-0000-0000F2860000}"/>
    <cellStyle name="Normal 22 3 3 2 7" xfId="33591" xr:uid="{00000000-0005-0000-0000-0000F3860000}"/>
    <cellStyle name="Normal 22 3 3 2 7 2" xfId="763" xr:uid="{00000000-0005-0000-0000-0000F4860000}"/>
    <cellStyle name="Normal 22 3 3 2 8" xfId="33593" xr:uid="{00000000-0005-0000-0000-0000F5860000}"/>
    <cellStyle name="Normal 22 3 3 2 9" xfId="28558" xr:uid="{00000000-0005-0000-0000-0000F6860000}"/>
    <cellStyle name="Normal 22 3 3 3" xfId="6513" xr:uid="{00000000-0005-0000-0000-0000F7860000}"/>
    <cellStyle name="Normal 22 3 3 3 2" xfId="8448" xr:uid="{00000000-0005-0000-0000-0000F8860000}"/>
    <cellStyle name="Normal 22 3 3 3 2 2" xfId="8453" xr:uid="{00000000-0005-0000-0000-0000F9860000}"/>
    <cellStyle name="Normal 22 3 3 3 2 2 2" xfId="6800" xr:uid="{00000000-0005-0000-0000-0000FA860000}"/>
    <cellStyle name="Normal 22 3 3 3 2 2 2 2" xfId="3298" xr:uid="{00000000-0005-0000-0000-0000FB860000}"/>
    <cellStyle name="Normal 22 3 3 3 2 2 2 2 2" xfId="12285" xr:uid="{00000000-0005-0000-0000-0000FC860000}"/>
    <cellStyle name="Normal 22 3 3 3 2 2 2 2 2 2" xfId="12290" xr:uid="{00000000-0005-0000-0000-0000FD860000}"/>
    <cellStyle name="Normal 22 3 3 3 2 2 2 2 3" xfId="12294" xr:uid="{00000000-0005-0000-0000-0000FE860000}"/>
    <cellStyle name="Normal 22 3 3 3 2 2 2 3" xfId="3317" xr:uid="{00000000-0005-0000-0000-0000FF860000}"/>
    <cellStyle name="Normal 22 3 3 3 2 2 2 3 2" xfId="4776" xr:uid="{00000000-0005-0000-0000-000000870000}"/>
    <cellStyle name="Normal 22 3 3 3 2 2 2 4" xfId="4782" xr:uid="{00000000-0005-0000-0000-000001870000}"/>
    <cellStyle name="Normal 22 3 3 3 2 2 3" xfId="6807" xr:uid="{00000000-0005-0000-0000-000002870000}"/>
    <cellStyle name="Normal 22 3 3 3 2 2 3 2" xfId="12310" xr:uid="{00000000-0005-0000-0000-000003870000}"/>
    <cellStyle name="Normal 22 3 3 3 2 2 3 2 2" xfId="12314" xr:uid="{00000000-0005-0000-0000-000004870000}"/>
    <cellStyle name="Normal 22 3 3 3 2 2 3 3" xfId="4794" xr:uid="{00000000-0005-0000-0000-000005870000}"/>
    <cellStyle name="Normal 22 3 3 3 2 2 4" xfId="25061" xr:uid="{00000000-0005-0000-0000-000006870000}"/>
    <cellStyle name="Normal 22 3 3 3 2 2 4 2" xfId="12326" xr:uid="{00000000-0005-0000-0000-000007870000}"/>
    <cellStyle name="Normal 22 3 3 3 2 2 5" xfId="25064" xr:uid="{00000000-0005-0000-0000-000008870000}"/>
    <cellStyle name="Normal 22 3 3 3 2 3" xfId="33603" xr:uid="{00000000-0005-0000-0000-000009870000}"/>
    <cellStyle name="Normal 22 3 3 3 2 3 2" xfId="6821" xr:uid="{00000000-0005-0000-0000-00000A870000}"/>
    <cellStyle name="Normal 22 3 3 3 2 3 2 2" xfId="12362" xr:uid="{00000000-0005-0000-0000-00000B870000}"/>
    <cellStyle name="Normal 22 3 3 3 2 3 2 2 2" xfId="12367" xr:uid="{00000000-0005-0000-0000-00000C870000}"/>
    <cellStyle name="Normal 22 3 3 3 2 3 2 3" xfId="4806" xr:uid="{00000000-0005-0000-0000-00000D870000}"/>
    <cellStyle name="Normal 22 3 3 3 2 3 3" xfId="33609" xr:uid="{00000000-0005-0000-0000-00000E870000}"/>
    <cellStyle name="Normal 22 3 3 3 2 3 3 2" xfId="3294" xr:uid="{00000000-0005-0000-0000-00000F870000}"/>
    <cellStyle name="Normal 22 3 3 3 2 3 4" xfId="33612" xr:uid="{00000000-0005-0000-0000-000010870000}"/>
    <cellStyle name="Normal 22 3 3 3 2 4" xfId="19850" xr:uid="{00000000-0005-0000-0000-000011870000}"/>
    <cellStyle name="Normal 22 3 3 3 2 4 2" xfId="19854" xr:uid="{00000000-0005-0000-0000-000012870000}"/>
    <cellStyle name="Normal 22 3 3 3 2 4 2 2" xfId="12405" xr:uid="{00000000-0005-0000-0000-000013870000}"/>
    <cellStyle name="Normal 22 3 3 3 2 4 3" xfId="19912" xr:uid="{00000000-0005-0000-0000-000014870000}"/>
    <cellStyle name="Normal 22 3 3 3 2 5" xfId="19969" xr:uid="{00000000-0005-0000-0000-000015870000}"/>
    <cellStyle name="Normal 22 3 3 3 2 5 2" xfId="19972" xr:uid="{00000000-0005-0000-0000-000016870000}"/>
    <cellStyle name="Normal 22 3 3 3 2 6" xfId="20022" xr:uid="{00000000-0005-0000-0000-000017870000}"/>
    <cellStyle name="Normal 22 3 3 3 2 7" xfId="20045" xr:uid="{00000000-0005-0000-0000-000018870000}"/>
    <cellStyle name="Normal 22 3 3 3 3" xfId="8457" xr:uid="{00000000-0005-0000-0000-000019870000}"/>
    <cellStyle name="Normal 22 3 3 3 3 2" xfId="33616" xr:uid="{00000000-0005-0000-0000-00001A870000}"/>
    <cellStyle name="Normal 22 3 3 3 3 2 2" xfId="1670" xr:uid="{00000000-0005-0000-0000-00001B870000}"/>
    <cellStyle name="Normal 22 3 3 3 3 2 2 2" xfId="12573" xr:uid="{00000000-0005-0000-0000-00001C870000}"/>
    <cellStyle name="Normal 22 3 3 3 3 2 2 2 2" xfId="12579" xr:uid="{00000000-0005-0000-0000-00001D870000}"/>
    <cellStyle name="Normal 22 3 3 3 3 2 2 3" xfId="821" xr:uid="{00000000-0005-0000-0000-00001E870000}"/>
    <cellStyle name="Normal 22 3 3 3 3 2 3" xfId="33618" xr:uid="{00000000-0005-0000-0000-00001F870000}"/>
    <cellStyle name="Normal 22 3 3 3 3 2 3 2" xfId="12591" xr:uid="{00000000-0005-0000-0000-000020870000}"/>
    <cellStyle name="Normal 22 3 3 3 3 2 4" xfId="25172" xr:uid="{00000000-0005-0000-0000-000021870000}"/>
    <cellStyle name="Normal 22 3 3 3 3 3" xfId="33620" xr:uid="{00000000-0005-0000-0000-000022870000}"/>
    <cellStyle name="Normal 22 3 3 3 3 3 2" xfId="33622" xr:uid="{00000000-0005-0000-0000-000023870000}"/>
    <cellStyle name="Normal 22 3 3 3 3 3 2 2" xfId="10411" xr:uid="{00000000-0005-0000-0000-000024870000}"/>
    <cellStyle name="Normal 22 3 3 3 3 3 3" xfId="33624" xr:uid="{00000000-0005-0000-0000-000025870000}"/>
    <cellStyle name="Normal 22 3 3 3 3 4" xfId="20080" xr:uid="{00000000-0005-0000-0000-000026870000}"/>
    <cellStyle name="Normal 22 3 3 3 3 4 2" xfId="20083" xr:uid="{00000000-0005-0000-0000-000027870000}"/>
    <cellStyle name="Normal 22 3 3 3 3 5" xfId="20126" xr:uid="{00000000-0005-0000-0000-000028870000}"/>
    <cellStyle name="Normal 22 3 3 3 4" xfId="33627" xr:uid="{00000000-0005-0000-0000-000029870000}"/>
    <cellStyle name="Normal 22 3 3 3 4 2" xfId="33629" xr:uid="{00000000-0005-0000-0000-00002A870000}"/>
    <cellStyle name="Normal 22 3 3 3 4 2 2" xfId="33632" xr:uid="{00000000-0005-0000-0000-00002B870000}"/>
    <cellStyle name="Normal 22 3 3 3 4 2 2 2" xfId="12741" xr:uid="{00000000-0005-0000-0000-00002C870000}"/>
    <cellStyle name="Normal 22 3 3 3 4 2 3" xfId="33635" xr:uid="{00000000-0005-0000-0000-00002D870000}"/>
    <cellStyle name="Normal 22 3 3 3 4 3" xfId="33639" xr:uid="{00000000-0005-0000-0000-00002E870000}"/>
    <cellStyle name="Normal 22 3 3 3 4 3 2" xfId="33642" xr:uid="{00000000-0005-0000-0000-00002F870000}"/>
    <cellStyle name="Normal 22 3 3 3 4 4" xfId="20147" xr:uid="{00000000-0005-0000-0000-000030870000}"/>
    <cellStyle name="Normal 22 3 3 3 5" xfId="27222" xr:uid="{00000000-0005-0000-0000-000031870000}"/>
    <cellStyle name="Normal 22 3 3 3 5 2" xfId="27226" xr:uid="{00000000-0005-0000-0000-000032870000}"/>
    <cellStyle name="Normal 22 3 3 3 5 2 2" xfId="27230" xr:uid="{00000000-0005-0000-0000-000033870000}"/>
    <cellStyle name="Normal 22 3 3 3 5 3" xfId="27238" xr:uid="{00000000-0005-0000-0000-000034870000}"/>
    <cellStyle name="Normal 22 3 3 3 6" xfId="27244" xr:uid="{00000000-0005-0000-0000-000035870000}"/>
    <cellStyle name="Normal 22 3 3 3 6 2" xfId="27248" xr:uid="{00000000-0005-0000-0000-000036870000}"/>
    <cellStyle name="Normal 22 3 3 3 7" xfId="27256" xr:uid="{00000000-0005-0000-0000-000037870000}"/>
    <cellStyle name="Normal 22 3 3 3 8" xfId="27259" xr:uid="{00000000-0005-0000-0000-000038870000}"/>
    <cellStyle name="Normal 22 3 3 4" xfId="33647" xr:uid="{00000000-0005-0000-0000-000039870000}"/>
    <cellStyle name="Normal 22 3 3 4 2" xfId="8474" xr:uid="{00000000-0005-0000-0000-00003A870000}"/>
    <cellStyle name="Normal 22 3 3 4 2 2" xfId="33649" xr:uid="{00000000-0005-0000-0000-00003B870000}"/>
    <cellStyle name="Normal 22 3 3 4 2 2 2" xfId="7000" xr:uid="{00000000-0005-0000-0000-00003C870000}"/>
    <cellStyle name="Normal 22 3 3 4 2 2 2 2" xfId="13079" xr:uid="{00000000-0005-0000-0000-00003D870000}"/>
    <cellStyle name="Normal 22 3 3 4 2 2 2 2 2" xfId="13084" xr:uid="{00000000-0005-0000-0000-00003E870000}"/>
    <cellStyle name="Normal 22 3 3 4 2 2 2 3" xfId="5138" xr:uid="{00000000-0005-0000-0000-00003F870000}"/>
    <cellStyle name="Normal 22 3 3 4 2 2 3" xfId="33652" xr:uid="{00000000-0005-0000-0000-000040870000}"/>
    <cellStyle name="Normal 22 3 3 4 2 2 3 2" xfId="13103" xr:uid="{00000000-0005-0000-0000-000041870000}"/>
    <cellStyle name="Normal 22 3 3 4 2 2 4" xfId="33655" xr:uid="{00000000-0005-0000-0000-000042870000}"/>
    <cellStyle name="Normal 22 3 3 4 2 3" xfId="33660" xr:uid="{00000000-0005-0000-0000-000043870000}"/>
    <cellStyle name="Normal 22 3 3 4 2 3 2" xfId="33662" xr:uid="{00000000-0005-0000-0000-000044870000}"/>
    <cellStyle name="Normal 22 3 3 4 2 3 2 2" xfId="13137" xr:uid="{00000000-0005-0000-0000-000045870000}"/>
    <cellStyle name="Normal 22 3 3 4 2 3 3" xfId="33667" xr:uid="{00000000-0005-0000-0000-000046870000}"/>
    <cellStyle name="Normal 22 3 3 4 2 4" xfId="20386" xr:uid="{00000000-0005-0000-0000-000047870000}"/>
    <cellStyle name="Normal 22 3 3 4 2 4 2" xfId="20390" xr:uid="{00000000-0005-0000-0000-000048870000}"/>
    <cellStyle name="Normal 22 3 3 4 2 5" xfId="20442" xr:uid="{00000000-0005-0000-0000-000049870000}"/>
    <cellStyle name="Normal 22 3 3 4 3" xfId="22089" xr:uid="{00000000-0005-0000-0000-00004A870000}"/>
    <cellStyle name="Normal 22 3 3 4 3 2" xfId="33675" xr:uid="{00000000-0005-0000-0000-00004B870000}"/>
    <cellStyle name="Normal 22 3 3 4 3 2 2" xfId="33677" xr:uid="{00000000-0005-0000-0000-00004C870000}"/>
    <cellStyle name="Normal 22 3 3 4 3 2 2 2" xfId="13272" xr:uid="{00000000-0005-0000-0000-00004D870000}"/>
    <cellStyle name="Normal 22 3 3 4 3 2 3" xfId="33680" xr:uid="{00000000-0005-0000-0000-00004E870000}"/>
    <cellStyle name="Normal 22 3 3 4 3 3" xfId="33684" xr:uid="{00000000-0005-0000-0000-00004F870000}"/>
    <cellStyle name="Normal 22 3 3 4 3 3 2" xfId="33686" xr:uid="{00000000-0005-0000-0000-000050870000}"/>
    <cellStyle name="Normal 22 3 3 4 3 4" xfId="20484" xr:uid="{00000000-0005-0000-0000-000051870000}"/>
    <cellStyle name="Normal 22 3 3 4 4" xfId="32412" xr:uid="{00000000-0005-0000-0000-000052870000}"/>
    <cellStyle name="Normal 22 3 3 4 4 2" xfId="26001" xr:uid="{00000000-0005-0000-0000-000053870000}"/>
    <cellStyle name="Normal 22 3 3 4 4 2 2" xfId="26005" xr:uid="{00000000-0005-0000-0000-000054870000}"/>
    <cellStyle name="Normal 22 3 3 4 4 3" xfId="26037" xr:uid="{00000000-0005-0000-0000-000055870000}"/>
    <cellStyle name="Normal 22 3 3 4 5" xfId="27265" xr:uid="{00000000-0005-0000-0000-000056870000}"/>
    <cellStyle name="Normal 22 3 3 4 5 2" xfId="22736" xr:uid="{00000000-0005-0000-0000-000057870000}"/>
    <cellStyle name="Normal 22 3 3 4 6" xfId="27278" xr:uid="{00000000-0005-0000-0000-000058870000}"/>
    <cellStyle name="Normal 22 3 3 4 7" xfId="27285" xr:uid="{00000000-0005-0000-0000-000059870000}"/>
    <cellStyle name="Normal 22 3 3 5" xfId="33691" xr:uid="{00000000-0005-0000-0000-00005A870000}"/>
    <cellStyle name="Normal 22 3 3 5 2" xfId="33695" xr:uid="{00000000-0005-0000-0000-00005B870000}"/>
    <cellStyle name="Normal 22 3 3 5 2 2" xfId="33698" xr:uid="{00000000-0005-0000-0000-00005C870000}"/>
    <cellStyle name="Normal 22 3 3 5 2 2 2" xfId="33701" xr:uid="{00000000-0005-0000-0000-00005D870000}"/>
    <cellStyle name="Normal 22 3 3 5 2 2 2 2" xfId="13599" xr:uid="{00000000-0005-0000-0000-00005E870000}"/>
    <cellStyle name="Normal 22 3 3 5 2 2 3" xfId="33706" xr:uid="{00000000-0005-0000-0000-00005F870000}"/>
    <cellStyle name="Normal 22 3 3 5 2 3" xfId="33713" xr:uid="{00000000-0005-0000-0000-000060870000}"/>
    <cellStyle name="Normal 22 3 3 5 2 3 2" xfId="33716" xr:uid="{00000000-0005-0000-0000-000061870000}"/>
    <cellStyle name="Normal 22 3 3 5 2 4" xfId="20698" xr:uid="{00000000-0005-0000-0000-000062870000}"/>
    <cellStyle name="Normal 22 3 3 5 3" xfId="33721" xr:uid="{00000000-0005-0000-0000-000063870000}"/>
    <cellStyle name="Normal 22 3 3 5 3 2" xfId="33724" xr:uid="{00000000-0005-0000-0000-000064870000}"/>
    <cellStyle name="Normal 22 3 3 5 3 2 2" xfId="33726" xr:uid="{00000000-0005-0000-0000-000065870000}"/>
    <cellStyle name="Normal 22 3 3 5 3 3" xfId="33730" xr:uid="{00000000-0005-0000-0000-000066870000}"/>
    <cellStyle name="Normal 22 3 3 5 4" xfId="33733" xr:uid="{00000000-0005-0000-0000-000067870000}"/>
    <cellStyle name="Normal 22 3 3 5 4 2" xfId="33736" xr:uid="{00000000-0005-0000-0000-000068870000}"/>
    <cellStyle name="Normal 22 3 3 5 5" xfId="27292" xr:uid="{00000000-0005-0000-0000-000069870000}"/>
    <cellStyle name="Normal 22 3 3 6" xfId="33744" xr:uid="{00000000-0005-0000-0000-00006A870000}"/>
    <cellStyle name="Normal 22 3 3 6 2" xfId="33747" xr:uid="{00000000-0005-0000-0000-00006B870000}"/>
    <cellStyle name="Normal 22 3 3 6 2 2" xfId="33750" xr:uid="{00000000-0005-0000-0000-00006C870000}"/>
    <cellStyle name="Normal 22 3 3 6 2 2 2" xfId="33753" xr:uid="{00000000-0005-0000-0000-00006D870000}"/>
    <cellStyle name="Normal 22 3 3 6 2 3" xfId="33760" xr:uid="{00000000-0005-0000-0000-00006E870000}"/>
    <cellStyle name="Normal 22 3 3 6 3" xfId="33765" xr:uid="{00000000-0005-0000-0000-00006F870000}"/>
    <cellStyle name="Normal 22 3 3 6 3 2" xfId="10319" xr:uid="{00000000-0005-0000-0000-000070870000}"/>
    <cellStyle name="Normal 22 3 3 6 4" xfId="33768" xr:uid="{00000000-0005-0000-0000-000071870000}"/>
    <cellStyle name="Normal 22 3 3 7" xfId="14245" xr:uid="{00000000-0005-0000-0000-000072870000}"/>
    <cellStyle name="Normal 22 3 3 7 2" xfId="29089" xr:uid="{00000000-0005-0000-0000-000073870000}"/>
    <cellStyle name="Normal 22 3 3 7 2 2" xfId="26217" xr:uid="{00000000-0005-0000-0000-000074870000}"/>
    <cellStyle name="Normal 22 3 3 7 3" xfId="29093" xr:uid="{00000000-0005-0000-0000-000075870000}"/>
    <cellStyle name="Normal 22 3 3 8" xfId="33776" xr:uid="{00000000-0005-0000-0000-000076870000}"/>
    <cellStyle name="Normal 22 3 3 8 2" xfId="29158" xr:uid="{00000000-0005-0000-0000-000077870000}"/>
    <cellStyle name="Normal 22 3 3 9" xfId="30317" xr:uid="{00000000-0005-0000-0000-000078870000}"/>
    <cellStyle name="Normal 22 3 4" xfId="33781" xr:uid="{00000000-0005-0000-0000-000079870000}"/>
    <cellStyle name="Normal 22 3 4 2" xfId="4003" xr:uid="{00000000-0005-0000-0000-00007A870000}"/>
    <cellStyle name="Normal 22 3 4 2 2" xfId="14572" xr:uid="{00000000-0005-0000-0000-00007B870000}"/>
    <cellStyle name="Normal 22 3 4 2 2 2" xfId="32496" xr:uid="{00000000-0005-0000-0000-00007C870000}"/>
    <cellStyle name="Normal 22 3 4 2 2 2 2" xfId="32904" xr:uid="{00000000-0005-0000-0000-00007D870000}"/>
    <cellStyle name="Normal 22 3 4 2 2 2 2 2" xfId="2686" xr:uid="{00000000-0005-0000-0000-00007E870000}"/>
    <cellStyle name="Normal 22 3 4 2 2 2 2 2 2" xfId="2699" xr:uid="{00000000-0005-0000-0000-00007F870000}"/>
    <cellStyle name="Normal 22 3 4 2 2 2 2 2 2 2" xfId="2710" xr:uid="{00000000-0005-0000-0000-000080870000}"/>
    <cellStyle name="Normal 22 3 4 2 2 2 2 2 3" xfId="2722" xr:uid="{00000000-0005-0000-0000-000081870000}"/>
    <cellStyle name="Normal 22 3 4 2 2 2 2 3" xfId="2746" xr:uid="{00000000-0005-0000-0000-000082870000}"/>
    <cellStyle name="Normal 22 3 4 2 2 2 2 3 2" xfId="2773" xr:uid="{00000000-0005-0000-0000-000083870000}"/>
    <cellStyle name="Normal 22 3 4 2 2 2 2 4" xfId="6580" xr:uid="{00000000-0005-0000-0000-000084870000}"/>
    <cellStyle name="Normal 22 3 4 2 2 2 3" xfId="6445" xr:uid="{00000000-0005-0000-0000-000085870000}"/>
    <cellStyle name="Normal 22 3 4 2 2 2 3 2" xfId="6453" xr:uid="{00000000-0005-0000-0000-000086870000}"/>
    <cellStyle name="Normal 22 3 4 2 2 2 3 2 2" xfId="14279" xr:uid="{00000000-0005-0000-0000-000087870000}"/>
    <cellStyle name="Normal 22 3 4 2 2 2 3 3" xfId="14282" xr:uid="{00000000-0005-0000-0000-000088870000}"/>
    <cellStyle name="Normal 22 3 4 2 2 2 4" xfId="6460" xr:uid="{00000000-0005-0000-0000-000089870000}"/>
    <cellStyle name="Normal 22 3 4 2 2 2 4 2" xfId="14294" xr:uid="{00000000-0005-0000-0000-00008A870000}"/>
    <cellStyle name="Normal 22 3 4 2 2 2 5" xfId="33788" xr:uid="{00000000-0005-0000-0000-00008B870000}"/>
    <cellStyle name="Normal 22 3 4 2 2 3" xfId="33793" xr:uid="{00000000-0005-0000-0000-00008C870000}"/>
    <cellStyle name="Normal 22 3 4 2 2 3 2" xfId="33795" xr:uid="{00000000-0005-0000-0000-00008D870000}"/>
    <cellStyle name="Normal 22 3 4 2 2 3 2 2" xfId="14315" xr:uid="{00000000-0005-0000-0000-00008E870000}"/>
    <cellStyle name="Normal 22 3 4 2 2 3 2 2 2" xfId="14318" xr:uid="{00000000-0005-0000-0000-00008F870000}"/>
    <cellStyle name="Normal 22 3 4 2 2 3 2 3" xfId="14321" xr:uid="{00000000-0005-0000-0000-000090870000}"/>
    <cellStyle name="Normal 22 3 4 2 2 3 3" xfId="6467" xr:uid="{00000000-0005-0000-0000-000091870000}"/>
    <cellStyle name="Normal 22 3 4 2 2 3 3 2" xfId="2847" xr:uid="{00000000-0005-0000-0000-000092870000}"/>
    <cellStyle name="Normal 22 3 4 2 2 3 4" xfId="33800" xr:uid="{00000000-0005-0000-0000-000093870000}"/>
    <cellStyle name="Normal 22 3 4 2 2 4" xfId="19902" xr:uid="{00000000-0005-0000-0000-000094870000}"/>
    <cellStyle name="Normal 22 3 4 2 2 4 2" xfId="19905" xr:uid="{00000000-0005-0000-0000-000095870000}"/>
    <cellStyle name="Normal 22 3 4 2 2 4 2 2" xfId="14346" xr:uid="{00000000-0005-0000-0000-000096870000}"/>
    <cellStyle name="Normal 22 3 4 2 2 4 3" xfId="33804" xr:uid="{00000000-0005-0000-0000-000097870000}"/>
    <cellStyle name="Normal 22 3 4 2 2 5" xfId="19908" xr:uid="{00000000-0005-0000-0000-000098870000}"/>
    <cellStyle name="Normal 22 3 4 2 2 5 2" xfId="33808" xr:uid="{00000000-0005-0000-0000-000099870000}"/>
    <cellStyle name="Normal 22 3 4 2 2 6" xfId="1559" xr:uid="{00000000-0005-0000-0000-00009A870000}"/>
    <cellStyle name="Normal 22 3 4 2 2 7" xfId="1566" xr:uid="{00000000-0005-0000-0000-00009B870000}"/>
    <cellStyle name="Normal 22 3 4 2 3" xfId="32501" xr:uid="{00000000-0005-0000-0000-00009C870000}"/>
    <cellStyle name="Normal 22 3 4 2 3 2" xfId="33377" xr:uid="{00000000-0005-0000-0000-00009D870000}"/>
    <cellStyle name="Normal 22 3 4 2 3 2 2" xfId="33381" xr:uid="{00000000-0005-0000-0000-00009E870000}"/>
    <cellStyle name="Normal 22 3 4 2 3 2 2 2" xfId="14511" xr:uid="{00000000-0005-0000-0000-00009F870000}"/>
    <cellStyle name="Normal 22 3 4 2 3 2 2 2 2" xfId="14517" xr:uid="{00000000-0005-0000-0000-0000A0870000}"/>
    <cellStyle name="Normal 22 3 4 2 3 2 2 3" xfId="14522" xr:uid="{00000000-0005-0000-0000-0000A1870000}"/>
    <cellStyle name="Normal 22 3 4 2 3 2 3" xfId="6515" xr:uid="{00000000-0005-0000-0000-0000A2870000}"/>
    <cellStyle name="Normal 22 3 4 2 3 2 3 2" xfId="8450" xr:uid="{00000000-0005-0000-0000-0000A3870000}"/>
    <cellStyle name="Normal 22 3 4 2 3 2 4" xfId="33645" xr:uid="{00000000-0005-0000-0000-0000A4870000}"/>
    <cellStyle name="Normal 22 3 4 2 3 3" xfId="33779" xr:uid="{00000000-0005-0000-0000-0000A5870000}"/>
    <cellStyle name="Normal 22 3 4 2 3 3 2" xfId="4001" xr:uid="{00000000-0005-0000-0000-0000A6870000}"/>
    <cellStyle name="Normal 22 3 4 2 3 3 2 2" xfId="14574" xr:uid="{00000000-0005-0000-0000-0000A7870000}"/>
    <cellStyle name="Normal 22 3 4 2 3 3 3" xfId="32507" xr:uid="{00000000-0005-0000-0000-0000A8870000}"/>
    <cellStyle name="Normal 22 3 4 2 3 4" xfId="2493" xr:uid="{00000000-0005-0000-0000-0000A9870000}"/>
    <cellStyle name="Normal 22 3 4 2 3 4 2" xfId="2505" xr:uid="{00000000-0005-0000-0000-0000AA870000}"/>
    <cellStyle name="Normal 22 3 4 2 3 5" xfId="2559" xr:uid="{00000000-0005-0000-0000-0000AB870000}"/>
    <cellStyle name="Normal 22 3 4 2 4" xfId="33811" xr:uid="{00000000-0005-0000-0000-0000AC870000}"/>
    <cellStyle name="Normal 22 3 4 2 4 2" xfId="33815" xr:uid="{00000000-0005-0000-0000-0000AD870000}"/>
    <cellStyle name="Normal 22 3 4 2 4 2 2" xfId="33821" xr:uid="{00000000-0005-0000-0000-0000AE870000}"/>
    <cellStyle name="Normal 22 3 4 2 4 2 2 2" xfId="7704" xr:uid="{00000000-0005-0000-0000-0000AF870000}"/>
    <cellStyle name="Normal 22 3 4 2 4 2 3" xfId="33827" xr:uid="{00000000-0005-0000-0000-0000B0870000}"/>
    <cellStyle name="Normal 22 3 4 2 4 3" xfId="33836" xr:uid="{00000000-0005-0000-0000-0000B1870000}"/>
    <cellStyle name="Normal 22 3 4 2 4 3 2" xfId="33841" xr:uid="{00000000-0005-0000-0000-0000B2870000}"/>
    <cellStyle name="Normal 22 3 4 2 4 4" xfId="2694" xr:uid="{00000000-0005-0000-0000-0000B3870000}"/>
    <cellStyle name="Normal 22 3 4 2 5" xfId="33847" xr:uid="{00000000-0005-0000-0000-0000B4870000}"/>
    <cellStyle name="Normal 22 3 4 2 5 2" xfId="33849" xr:uid="{00000000-0005-0000-0000-0000B5870000}"/>
    <cellStyle name="Normal 22 3 4 2 5 2 2" xfId="33851" xr:uid="{00000000-0005-0000-0000-0000B6870000}"/>
    <cellStyle name="Normal 22 3 4 2 5 3" xfId="33855" xr:uid="{00000000-0005-0000-0000-0000B7870000}"/>
    <cellStyle name="Normal 22 3 4 2 6" xfId="33857" xr:uid="{00000000-0005-0000-0000-0000B8870000}"/>
    <cellStyle name="Normal 22 3 4 2 6 2" xfId="33859" xr:uid="{00000000-0005-0000-0000-0000B9870000}"/>
    <cellStyle name="Normal 22 3 4 2 7" xfId="23432" xr:uid="{00000000-0005-0000-0000-0000BA870000}"/>
    <cellStyle name="Normal 22 3 4 2 8" xfId="23438" xr:uid="{00000000-0005-0000-0000-0000BB870000}"/>
    <cellStyle name="Normal 22 3 4 3" xfId="32509" xr:uid="{00000000-0005-0000-0000-0000BC870000}"/>
    <cellStyle name="Normal 22 3 4 3 2" xfId="8486" xr:uid="{00000000-0005-0000-0000-0000BD870000}"/>
    <cellStyle name="Normal 22 3 4 3 2 2" xfId="32513" xr:uid="{00000000-0005-0000-0000-0000BE870000}"/>
    <cellStyle name="Normal 22 3 4 3 2 2 2" xfId="33862" xr:uid="{00000000-0005-0000-0000-0000BF870000}"/>
    <cellStyle name="Normal 22 3 4 3 2 2 2 2" xfId="14935" xr:uid="{00000000-0005-0000-0000-0000C0870000}"/>
    <cellStyle name="Normal 22 3 4 3 2 2 2 2 2" xfId="3932" xr:uid="{00000000-0005-0000-0000-0000C1870000}"/>
    <cellStyle name="Normal 22 3 4 3 2 2 2 3" xfId="4651" xr:uid="{00000000-0005-0000-0000-0000C2870000}"/>
    <cellStyle name="Normal 22 3 4 3 2 2 3" xfId="1121" xr:uid="{00000000-0005-0000-0000-0000C3870000}"/>
    <cellStyle name="Normal 22 3 4 3 2 2 3 2" xfId="14945" xr:uid="{00000000-0005-0000-0000-0000C4870000}"/>
    <cellStyle name="Normal 22 3 4 3 2 2 4" xfId="33864" xr:uid="{00000000-0005-0000-0000-0000C5870000}"/>
    <cellStyle name="Normal 22 3 4 3 2 3" xfId="33868" xr:uid="{00000000-0005-0000-0000-0000C6870000}"/>
    <cellStyle name="Normal 22 3 4 3 2 3 2" xfId="33870" xr:uid="{00000000-0005-0000-0000-0000C7870000}"/>
    <cellStyle name="Normal 22 3 4 3 2 3 2 2" xfId="14983" xr:uid="{00000000-0005-0000-0000-0000C8870000}"/>
    <cellStyle name="Normal 22 3 4 3 2 3 3" xfId="33872" xr:uid="{00000000-0005-0000-0000-0000C9870000}"/>
    <cellStyle name="Normal 22 3 4 3 2 4" xfId="19938" xr:uid="{00000000-0005-0000-0000-0000CA870000}"/>
    <cellStyle name="Normal 22 3 4 3 2 4 2" xfId="21027" xr:uid="{00000000-0005-0000-0000-0000CB870000}"/>
    <cellStyle name="Normal 22 3 4 3 2 5" xfId="21064" xr:uid="{00000000-0005-0000-0000-0000CC870000}"/>
    <cellStyle name="Normal 22 3 4 3 3" xfId="12710" xr:uid="{00000000-0005-0000-0000-0000CD870000}"/>
    <cellStyle name="Normal 22 3 4 3 3 2" xfId="33876" xr:uid="{00000000-0005-0000-0000-0000CE870000}"/>
    <cellStyle name="Normal 22 3 4 3 3 2 2" xfId="33878" xr:uid="{00000000-0005-0000-0000-0000CF870000}"/>
    <cellStyle name="Normal 22 3 4 3 3 2 2 2" xfId="15075" xr:uid="{00000000-0005-0000-0000-0000D0870000}"/>
    <cellStyle name="Normal 22 3 4 3 3 2 3" xfId="33880" xr:uid="{00000000-0005-0000-0000-0000D1870000}"/>
    <cellStyle name="Normal 22 3 4 3 3 3" xfId="33883" xr:uid="{00000000-0005-0000-0000-0000D2870000}"/>
    <cellStyle name="Normal 22 3 4 3 3 3 2" xfId="33885" xr:uid="{00000000-0005-0000-0000-0000D3870000}"/>
    <cellStyle name="Normal 22 3 4 3 3 4" xfId="7559" xr:uid="{00000000-0005-0000-0000-0000D4870000}"/>
    <cellStyle name="Normal 22 3 4 3 4" xfId="33888" xr:uid="{00000000-0005-0000-0000-0000D5870000}"/>
    <cellStyle name="Normal 22 3 4 3 4 2" xfId="33890" xr:uid="{00000000-0005-0000-0000-0000D6870000}"/>
    <cellStyle name="Normal 22 3 4 3 4 2 2" xfId="33892" xr:uid="{00000000-0005-0000-0000-0000D7870000}"/>
    <cellStyle name="Normal 22 3 4 3 4 3" xfId="33896" xr:uid="{00000000-0005-0000-0000-0000D8870000}"/>
    <cellStyle name="Normal 22 3 4 3 5" xfId="27310" xr:uid="{00000000-0005-0000-0000-0000D9870000}"/>
    <cellStyle name="Normal 22 3 4 3 5 2" xfId="24277" xr:uid="{00000000-0005-0000-0000-0000DA870000}"/>
    <cellStyle name="Normal 22 3 4 3 6" xfId="27318" xr:uid="{00000000-0005-0000-0000-0000DB870000}"/>
    <cellStyle name="Normal 22 3 4 3 7" xfId="23444" xr:uid="{00000000-0005-0000-0000-0000DC870000}"/>
    <cellStyle name="Normal 22 3 4 4" xfId="32518" xr:uid="{00000000-0005-0000-0000-0000DD870000}"/>
    <cellStyle name="Normal 22 3 4 4 2" xfId="32522" xr:uid="{00000000-0005-0000-0000-0000DE870000}"/>
    <cellStyle name="Normal 22 3 4 4 2 2" xfId="32526" xr:uid="{00000000-0005-0000-0000-0000DF870000}"/>
    <cellStyle name="Normal 22 3 4 4 2 2 2" xfId="33900" xr:uid="{00000000-0005-0000-0000-0000E0870000}"/>
    <cellStyle name="Normal 22 3 4 4 2 2 2 2" xfId="15320" xr:uid="{00000000-0005-0000-0000-0000E1870000}"/>
    <cellStyle name="Normal 22 3 4 4 2 2 3" xfId="33902" xr:uid="{00000000-0005-0000-0000-0000E2870000}"/>
    <cellStyle name="Normal 22 3 4 4 2 3" xfId="33907" xr:uid="{00000000-0005-0000-0000-0000E3870000}"/>
    <cellStyle name="Normal 22 3 4 4 2 3 2" xfId="33911" xr:uid="{00000000-0005-0000-0000-0000E4870000}"/>
    <cellStyle name="Normal 22 3 4 4 2 4" xfId="21223" xr:uid="{00000000-0005-0000-0000-0000E5870000}"/>
    <cellStyle name="Normal 22 3 4 4 3" xfId="32531" xr:uid="{00000000-0005-0000-0000-0000E6870000}"/>
    <cellStyle name="Normal 22 3 4 4 3 2" xfId="33919" xr:uid="{00000000-0005-0000-0000-0000E7870000}"/>
    <cellStyle name="Normal 22 3 4 4 3 2 2" xfId="33921" xr:uid="{00000000-0005-0000-0000-0000E8870000}"/>
    <cellStyle name="Normal 22 3 4 4 3 3" xfId="33926" xr:uid="{00000000-0005-0000-0000-0000E9870000}"/>
    <cellStyle name="Normal 22 3 4 4 4" xfId="33929" xr:uid="{00000000-0005-0000-0000-0000EA870000}"/>
    <cellStyle name="Normal 22 3 4 4 4 2" xfId="7180" xr:uid="{00000000-0005-0000-0000-0000EB870000}"/>
    <cellStyle name="Normal 22 3 4 4 5" xfId="27327" xr:uid="{00000000-0005-0000-0000-0000EC870000}"/>
    <cellStyle name="Normal 22 3 4 5" xfId="32536" xr:uid="{00000000-0005-0000-0000-0000ED870000}"/>
    <cellStyle name="Normal 22 3 4 5 2" xfId="32542" xr:uid="{00000000-0005-0000-0000-0000EE870000}"/>
    <cellStyle name="Normal 22 3 4 5 2 2" xfId="32548" xr:uid="{00000000-0005-0000-0000-0000EF870000}"/>
    <cellStyle name="Normal 22 3 4 5 2 2 2" xfId="33933" xr:uid="{00000000-0005-0000-0000-0000F0870000}"/>
    <cellStyle name="Normal 22 3 4 5 2 3" xfId="33940" xr:uid="{00000000-0005-0000-0000-0000F1870000}"/>
    <cellStyle name="Normal 22 3 4 5 3" xfId="32553" xr:uid="{00000000-0005-0000-0000-0000F2870000}"/>
    <cellStyle name="Normal 22 3 4 5 3 2" xfId="33945" xr:uid="{00000000-0005-0000-0000-0000F3870000}"/>
    <cellStyle name="Normal 22 3 4 5 4" xfId="33952" xr:uid="{00000000-0005-0000-0000-0000F4870000}"/>
    <cellStyle name="Normal 22 3 4 6" xfId="16423" xr:uid="{00000000-0005-0000-0000-0000F5870000}"/>
    <cellStyle name="Normal 22 3 4 6 2" xfId="32613" xr:uid="{00000000-0005-0000-0000-0000F6870000}"/>
    <cellStyle name="Normal 22 3 4 6 2 2" xfId="32618" xr:uid="{00000000-0005-0000-0000-0000F7870000}"/>
    <cellStyle name="Normal 22 3 4 6 3" xfId="32623" xr:uid="{00000000-0005-0000-0000-0000F8870000}"/>
    <cellStyle name="Normal 22 3 4 7" xfId="32627" xr:uid="{00000000-0005-0000-0000-0000F9870000}"/>
    <cellStyle name="Normal 22 3 4 7 2" xfId="29273" xr:uid="{00000000-0005-0000-0000-0000FA870000}"/>
    <cellStyle name="Normal 22 3 4 8" xfId="32632" xr:uid="{00000000-0005-0000-0000-0000FB870000}"/>
    <cellStyle name="Normal 22 3 4 9" xfId="30363" xr:uid="{00000000-0005-0000-0000-0000FC870000}"/>
    <cellStyle name="Normal 22 3 5" xfId="2491" xr:uid="{00000000-0005-0000-0000-0000FD870000}"/>
    <cellStyle name="Normal 22 3 5 2" xfId="2503" xr:uid="{00000000-0005-0000-0000-0000FE870000}"/>
    <cellStyle name="Normal 22 3 5 2 2" xfId="2515" xr:uid="{00000000-0005-0000-0000-0000FF870000}"/>
    <cellStyle name="Normal 22 3 5 2 2 2" xfId="7533" xr:uid="{00000000-0005-0000-0000-000000880000}"/>
    <cellStyle name="Normal 22 3 5 2 2 2 2" xfId="33961" xr:uid="{00000000-0005-0000-0000-000001880000}"/>
    <cellStyle name="Normal 22 3 5 2 2 2 2 2" xfId="33963" xr:uid="{00000000-0005-0000-0000-000002880000}"/>
    <cellStyle name="Normal 22 3 5 2 2 2 2 2 2" xfId="33965" xr:uid="{00000000-0005-0000-0000-000003880000}"/>
    <cellStyle name="Normal 22 3 5 2 2 2 2 3" xfId="33968" xr:uid="{00000000-0005-0000-0000-000004880000}"/>
    <cellStyle name="Normal 22 3 5 2 2 2 3" xfId="33973" xr:uid="{00000000-0005-0000-0000-000005880000}"/>
    <cellStyle name="Normal 22 3 5 2 2 2 3 2" xfId="33975" xr:uid="{00000000-0005-0000-0000-000006880000}"/>
    <cellStyle name="Normal 22 3 5 2 2 2 4" xfId="33980" xr:uid="{00000000-0005-0000-0000-000007880000}"/>
    <cellStyle name="Normal 22 3 5 2 2 3" xfId="33983" xr:uid="{00000000-0005-0000-0000-000008880000}"/>
    <cellStyle name="Normal 22 3 5 2 2 3 2" xfId="33985" xr:uid="{00000000-0005-0000-0000-000009880000}"/>
    <cellStyle name="Normal 22 3 5 2 2 3 2 2" xfId="33987" xr:uid="{00000000-0005-0000-0000-00000A880000}"/>
    <cellStyle name="Normal 22 3 5 2 2 3 3" xfId="33990" xr:uid="{00000000-0005-0000-0000-00000B880000}"/>
    <cellStyle name="Normal 22 3 5 2 2 4" xfId="19992" xr:uid="{00000000-0005-0000-0000-00000C880000}"/>
    <cellStyle name="Normal 22 3 5 2 2 4 2" xfId="22491" xr:uid="{00000000-0005-0000-0000-00000D880000}"/>
    <cellStyle name="Normal 22 3 5 2 2 5" xfId="33996" xr:uid="{00000000-0005-0000-0000-00000E880000}"/>
    <cellStyle name="Normal 22 3 5 2 3" xfId="2526" xr:uid="{00000000-0005-0000-0000-00000F880000}"/>
    <cellStyle name="Normal 22 3 5 2 3 2" xfId="34000" xr:uid="{00000000-0005-0000-0000-000010880000}"/>
    <cellStyle name="Normal 22 3 5 2 3 2 2" xfId="34002" xr:uid="{00000000-0005-0000-0000-000011880000}"/>
    <cellStyle name="Normal 22 3 5 2 3 2 2 2" xfId="34004" xr:uid="{00000000-0005-0000-0000-000012880000}"/>
    <cellStyle name="Normal 22 3 5 2 3 2 3" xfId="34007" xr:uid="{00000000-0005-0000-0000-000013880000}"/>
    <cellStyle name="Normal 22 3 5 2 3 3" xfId="34010" xr:uid="{00000000-0005-0000-0000-000014880000}"/>
    <cellStyle name="Normal 22 3 5 2 3 3 2" xfId="34012" xr:uid="{00000000-0005-0000-0000-000015880000}"/>
    <cellStyle name="Normal 22 3 5 2 3 4" xfId="7773" xr:uid="{00000000-0005-0000-0000-000016880000}"/>
    <cellStyle name="Normal 22 3 5 2 4" xfId="34015" xr:uid="{00000000-0005-0000-0000-000017880000}"/>
    <cellStyle name="Normal 22 3 5 2 4 2" xfId="34017" xr:uid="{00000000-0005-0000-0000-000018880000}"/>
    <cellStyle name="Normal 22 3 5 2 4 2 2" xfId="34019" xr:uid="{00000000-0005-0000-0000-000019880000}"/>
    <cellStyle name="Normal 22 3 5 2 4 3" xfId="34022" xr:uid="{00000000-0005-0000-0000-00001A880000}"/>
    <cellStyle name="Normal 22 3 5 2 5" xfId="34025" xr:uid="{00000000-0005-0000-0000-00001B880000}"/>
    <cellStyle name="Normal 22 3 5 2 5 2" xfId="27974" xr:uid="{00000000-0005-0000-0000-00001C880000}"/>
    <cellStyle name="Normal 22 3 5 2 6" xfId="34027" xr:uid="{00000000-0005-0000-0000-00001D880000}"/>
    <cellStyle name="Normal 22 3 5 2 7" xfId="23449" xr:uid="{00000000-0005-0000-0000-00001E880000}"/>
    <cellStyle name="Normal 22 3 5 3" xfId="2534" xr:uid="{00000000-0005-0000-0000-00001F880000}"/>
    <cellStyle name="Normal 22 3 5 3 2" xfId="7540" xr:uid="{00000000-0005-0000-0000-000020880000}"/>
    <cellStyle name="Normal 22 3 5 3 2 2" xfId="34034" xr:uid="{00000000-0005-0000-0000-000021880000}"/>
    <cellStyle name="Normal 22 3 5 3 2 2 2" xfId="33270" xr:uid="{00000000-0005-0000-0000-000022880000}"/>
    <cellStyle name="Normal 22 3 5 3 2 2 2 2" xfId="17289" xr:uid="{00000000-0005-0000-0000-000023880000}"/>
    <cellStyle name="Normal 22 3 5 3 2 2 3" xfId="34036" xr:uid="{00000000-0005-0000-0000-000024880000}"/>
    <cellStyle name="Normal 22 3 5 3 2 3" xfId="34039" xr:uid="{00000000-0005-0000-0000-000025880000}"/>
    <cellStyle name="Normal 22 3 5 3 2 3 2" xfId="34041" xr:uid="{00000000-0005-0000-0000-000026880000}"/>
    <cellStyle name="Normal 22 3 5 3 2 4" xfId="21490" xr:uid="{00000000-0005-0000-0000-000027880000}"/>
    <cellStyle name="Normal 22 3 5 3 3" xfId="34048" xr:uid="{00000000-0005-0000-0000-000028880000}"/>
    <cellStyle name="Normal 22 3 5 3 3 2" xfId="34050" xr:uid="{00000000-0005-0000-0000-000029880000}"/>
    <cellStyle name="Normal 22 3 5 3 3 2 2" xfId="34052" xr:uid="{00000000-0005-0000-0000-00002A880000}"/>
    <cellStyle name="Normal 22 3 5 3 3 3" xfId="34056" xr:uid="{00000000-0005-0000-0000-00002B880000}"/>
    <cellStyle name="Normal 22 3 5 3 4" xfId="34059" xr:uid="{00000000-0005-0000-0000-00002C880000}"/>
    <cellStyle name="Normal 22 3 5 3 4 2" xfId="34061" xr:uid="{00000000-0005-0000-0000-00002D880000}"/>
    <cellStyle name="Normal 22 3 5 3 5" xfId="27344" xr:uid="{00000000-0005-0000-0000-00002E880000}"/>
    <cellStyle name="Normal 22 3 5 4" xfId="2548" xr:uid="{00000000-0005-0000-0000-00002F880000}"/>
    <cellStyle name="Normal 22 3 5 4 2" xfId="34070" xr:uid="{00000000-0005-0000-0000-000030880000}"/>
    <cellStyle name="Normal 22 3 5 4 2 2" xfId="34076" xr:uid="{00000000-0005-0000-0000-000031880000}"/>
    <cellStyle name="Normal 22 3 5 4 2 2 2" xfId="20507" xr:uid="{00000000-0005-0000-0000-000032880000}"/>
    <cellStyle name="Normal 22 3 5 4 2 3" xfId="34078" xr:uid="{00000000-0005-0000-0000-000033880000}"/>
    <cellStyle name="Normal 22 3 5 4 3" xfId="34084" xr:uid="{00000000-0005-0000-0000-000034880000}"/>
    <cellStyle name="Normal 22 3 5 4 3 2" xfId="34086" xr:uid="{00000000-0005-0000-0000-000035880000}"/>
    <cellStyle name="Normal 22 3 5 4 4" xfId="34089" xr:uid="{00000000-0005-0000-0000-000036880000}"/>
    <cellStyle name="Normal 22 3 5 5" xfId="34097" xr:uid="{00000000-0005-0000-0000-000037880000}"/>
    <cellStyle name="Normal 22 3 5 5 2" xfId="34103" xr:uid="{00000000-0005-0000-0000-000038880000}"/>
    <cellStyle name="Normal 22 3 5 5 2 2" xfId="34109" xr:uid="{00000000-0005-0000-0000-000039880000}"/>
    <cellStyle name="Normal 22 3 5 5 3" xfId="34116" xr:uid="{00000000-0005-0000-0000-00003A880000}"/>
    <cellStyle name="Normal 22 3 5 6" xfId="34124" xr:uid="{00000000-0005-0000-0000-00003B880000}"/>
    <cellStyle name="Normal 22 3 5 6 2" xfId="34130" xr:uid="{00000000-0005-0000-0000-00003C880000}"/>
    <cellStyle name="Normal 22 3 5 7" xfId="34141" xr:uid="{00000000-0005-0000-0000-00003D880000}"/>
    <cellStyle name="Normal 22 3 5 8" xfId="34149" xr:uid="{00000000-0005-0000-0000-00003E880000}"/>
    <cellStyle name="Normal 22 3 6" xfId="2557" xr:uid="{00000000-0005-0000-0000-00003F880000}"/>
    <cellStyle name="Normal 22 3 6 2" xfId="2569" xr:uid="{00000000-0005-0000-0000-000040880000}"/>
    <cellStyle name="Normal 22 3 6 2 2" xfId="2575" xr:uid="{00000000-0005-0000-0000-000041880000}"/>
    <cellStyle name="Normal 22 3 6 2 2 2" xfId="34152" xr:uid="{00000000-0005-0000-0000-000042880000}"/>
    <cellStyle name="Normal 22 3 6 2 2 2 2" xfId="34154" xr:uid="{00000000-0005-0000-0000-000043880000}"/>
    <cellStyle name="Normal 22 3 6 2 2 2 2 2" xfId="15773" xr:uid="{00000000-0005-0000-0000-000044880000}"/>
    <cellStyle name="Normal 22 3 6 2 2 2 3" xfId="34156" xr:uid="{00000000-0005-0000-0000-000045880000}"/>
    <cellStyle name="Normal 22 3 6 2 2 3" xfId="34159" xr:uid="{00000000-0005-0000-0000-000046880000}"/>
    <cellStyle name="Normal 22 3 6 2 2 3 2" xfId="34161" xr:uid="{00000000-0005-0000-0000-000047880000}"/>
    <cellStyle name="Normal 22 3 6 2 2 4" xfId="30823" xr:uid="{00000000-0005-0000-0000-000048880000}"/>
    <cellStyle name="Normal 22 3 6 2 3" xfId="34165" xr:uid="{00000000-0005-0000-0000-000049880000}"/>
    <cellStyle name="Normal 22 3 6 2 3 2" xfId="18906" xr:uid="{00000000-0005-0000-0000-00004A880000}"/>
    <cellStyle name="Normal 22 3 6 2 3 2 2" xfId="34167" xr:uid="{00000000-0005-0000-0000-00004B880000}"/>
    <cellStyle name="Normal 22 3 6 2 3 3" xfId="18916" xr:uid="{00000000-0005-0000-0000-00004C880000}"/>
    <cellStyle name="Normal 22 3 6 2 4" xfId="34171" xr:uid="{00000000-0005-0000-0000-00004D880000}"/>
    <cellStyle name="Normal 22 3 6 2 4 2" xfId="19078" xr:uid="{00000000-0005-0000-0000-00004E880000}"/>
    <cellStyle name="Normal 22 3 6 2 5" xfId="34176" xr:uid="{00000000-0005-0000-0000-00004F880000}"/>
    <cellStyle name="Normal 22 3 6 3" xfId="2580" xr:uid="{00000000-0005-0000-0000-000050880000}"/>
    <cellStyle name="Normal 22 3 6 3 2" xfId="34185" xr:uid="{00000000-0005-0000-0000-000051880000}"/>
    <cellStyle name="Normal 22 3 6 3 2 2" xfId="34187" xr:uid="{00000000-0005-0000-0000-000052880000}"/>
    <cellStyle name="Normal 22 3 6 3 2 2 2" xfId="34189" xr:uid="{00000000-0005-0000-0000-000053880000}"/>
    <cellStyle name="Normal 22 3 6 3 2 3" xfId="34193" xr:uid="{00000000-0005-0000-0000-000054880000}"/>
    <cellStyle name="Normal 22 3 6 3 3" xfId="34196" xr:uid="{00000000-0005-0000-0000-000055880000}"/>
    <cellStyle name="Normal 22 3 6 3 3 2" xfId="34198" xr:uid="{00000000-0005-0000-0000-000056880000}"/>
    <cellStyle name="Normal 22 3 6 3 4" xfId="34202" xr:uid="{00000000-0005-0000-0000-000057880000}"/>
    <cellStyle name="Normal 22 3 6 4" xfId="34205" xr:uid="{00000000-0005-0000-0000-000058880000}"/>
    <cellStyle name="Normal 22 3 6 4 2" xfId="34207" xr:uid="{00000000-0005-0000-0000-000059880000}"/>
    <cellStyle name="Normal 22 3 6 4 2 2" xfId="34209" xr:uid="{00000000-0005-0000-0000-00005A880000}"/>
    <cellStyle name="Normal 22 3 6 4 3" xfId="34213" xr:uid="{00000000-0005-0000-0000-00005B880000}"/>
    <cellStyle name="Normal 22 3 6 5" xfId="34217" xr:uid="{00000000-0005-0000-0000-00005C880000}"/>
    <cellStyle name="Normal 22 3 6 5 2" xfId="34220" xr:uid="{00000000-0005-0000-0000-00005D880000}"/>
    <cellStyle name="Normal 22 3 6 6" xfId="34227" xr:uid="{00000000-0005-0000-0000-00005E880000}"/>
    <cellStyle name="Normal 22 3 6 7" xfId="34232" xr:uid="{00000000-0005-0000-0000-00005F880000}"/>
    <cellStyle name="Normal 22 3 7" xfId="2588" xr:uid="{00000000-0005-0000-0000-000060880000}"/>
    <cellStyle name="Normal 22 3 7 2" xfId="2593" xr:uid="{00000000-0005-0000-0000-000061880000}"/>
    <cellStyle name="Normal 22 3 7 2 2" xfId="34235" xr:uid="{00000000-0005-0000-0000-000062880000}"/>
    <cellStyle name="Normal 22 3 7 2 2 2" xfId="34239" xr:uid="{00000000-0005-0000-0000-000063880000}"/>
    <cellStyle name="Normal 22 3 7 2 2 2 2" xfId="34242" xr:uid="{00000000-0005-0000-0000-000064880000}"/>
    <cellStyle name="Normal 22 3 7 2 2 3" xfId="34246" xr:uid="{00000000-0005-0000-0000-000065880000}"/>
    <cellStyle name="Normal 22 3 7 2 3" xfId="34252" xr:uid="{00000000-0005-0000-0000-000066880000}"/>
    <cellStyle name="Normal 22 3 7 2 3 2" xfId="34255" xr:uid="{00000000-0005-0000-0000-000067880000}"/>
    <cellStyle name="Normal 22 3 7 2 4" xfId="34259" xr:uid="{00000000-0005-0000-0000-000068880000}"/>
    <cellStyle name="Normal 22 3 7 3" xfId="34265" xr:uid="{00000000-0005-0000-0000-000069880000}"/>
    <cellStyle name="Normal 22 3 7 3 2" xfId="34267" xr:uid="{00000000-0005-0000-0000-00006A880000}"/>
    <cellStyle name="Normal 22 3 7 3 2 2" xfId="34270" xr:uid="{00000000-0005-0000-0000-00006B880000}"/>
    <cellStyle name="Normal 22 3 7 3 3" xfId="34237" xr:uid="{00000000-0005-0000-0000-00006C880000}"/>
    <cellStyle name="Normal 22 3 7 4" xfId="30942" xr:uid="{00000000-0005-0000-0000-00006D880000}"/>
    <cellStyle name="Normal 22 3 7 4 2" xfId="30945" xr:uid="{00000000-0005-0000-0000-00006E880000}"/>
    <cellStyle name="Normal 22 3 7 5" xfId="30949" xr:uid="{00000000-0005-0000-0000-00006F880000}"/>
    <cellStyle name="Normal 22 3 8" xfId="2598" xr:uid="{00000000-0005-0000-0000-000070880000}"/>
    <cellStyle name="Normal 22 3 8 2" xfId="4912" xr:uid="{00000000-0005-0000-0000-000071880000}"/>
    <cellStyle name="Normal 22 3 8 2 2" xfId="34278" xr:uid="{00000000-0005-0000-0000-000072880000}"/>
    <cellStyle name="Normal 22 3 8 2 2 2" xfId="34280" xr:uid="{00000000-0005-0000-0000-000073880000}"/>
    <cellStyle name="Normal 22 3 8 2 3" xfId="34284" xr:uid="{00000000-0005-0000-0000-000074880000}"/>
    <cellStyle name="Normal 22 3 8 3" xfId="34288" xr:uid="{00000000-0005-0000-0000-000075880000}"/>
    <cellStyle name="Normal 22 3 8 3 2" xfId="34290" xr:uid="{00000000-0005-0000-0000-000076880000}"/>
    <cellStyle name="Normal 22 3 8 4" xfId="30953" xr:uid="{00000000-0005-0000-0000-000077880000}"/>
    <cellStyle name="Normal 22 3 9" xfId="4917" xr:uid="{00000000-0005-0000-0000-000078880000}"/>
    <cellStyle name="Normal 22 3 9 2" xfId="27377" xr:uid="{00000000-0005-0000-0000-000079880000}"/>
    <cellStyle name="Normal 22 3 9 2 2" xfId="34296" xr:uid="{00000000-0005-0000-0000-00007A880000}"/>
    <cellStyle name="Normal 22 3 9 3" xfId="34299" xr:uid="{00000000-0005-0000-0000-00007B880000}"/>
    <cellStyle name="Normal 22 4" xfId="34303" xr:uid="{00000000-0005-0000-0000-00007C880000}"/>
    <cellStyle name="Normal 22 4 10" xfId="34305" xr:uid="{00000000-0005-0000-0000-00007D880000}"/>
    <cellStyle name="Normal 22 4 11" xfId="34307" xr:uid="{00000000-0005-0000-0000-00007E880000}"/>
    <cellStyle name="Normal 22 4 12" xfId="21368" xr:uid="{00000000-0005-0000-0000-00007F880000}"/>
    <cellStyle name="Normal 22 4 2" xfId="34309" xr:uid="{00000000-0005-0000-0000-000080880000}"/>
    <cellStyle name="Normal 22 4 2 10" xfId="34312" xr:uid="{00000000-0005-0000-0000-000081880000}"/>
    <cellStyle name="Normal 22 4 2 2" xfId="34314" xr:uid="{00000000-0005-0000-0000-000082880000}"/>
    <cellStyle name="Normal 22 4 2 2 2" xfId="7462" xr:uid="{00000000-0005-0000-0000-000083880000}"/>
    <cellStyle name="Normal 22 4 2 2 2 2" xfId="14637" xr:uid="{00000000-0005-0000-0000-000084880000}"/>
    <cellStyle name="Normal 22 4 2 2 2 2 2" xfId="18743" xr:uid="{00000000-0005-0000-0000-000085880000}"/>
    <cellStyle name="Normal 22 4 2 2 2 2 2 2" xfId="34174" xr:uid="{00000000-0005-0000-0000-000086880000}"/>
    <cellStyle name="Normal 22 4 2 2 2 2 2 2 2" xfId="28133" xr:uid="{00000000-0005-0000-0000-000087880000}"/>
    <cellStyle name="Normal 22 4 2 2 2 2 2 2 2 2" xfId="34316" xr:uid="{00000000-0005-0000-0000-000088880000}"/>
    <cellStyle name="Normal 22 4 2 2 2 2 2 2 2 2 2" xfId="33577" xr:uid="{00000000-0005-0000-0000-000089880000}"/>
    <cellStyle name="Normal 22 4 2 2 2 2 2 2 2 3" xfId="34318" xr:uid="{00000000-0005-0000-0000-00008A880000}"/>
    <cellStyle name="Normal 22 4 2 2 2 2 2 2 3" xfId="34320" xr:uid="{00000000-0005-0000-0000-00008B880000}"/>
    <cellStyle name="Normal 22 4 2 2 2 2 2 2 3 2" xfId="34322" xr:uid="{00000000-0005-0000-0000-00008C880000}"/>
    <cellStyle name="Normal 22 4 2 2 2 2 2 2 4" xfId="32967" xr:uid="{00000000-0005-0000-0000-00008D880000}"/>
    <cellStyle name="Normal 22 4 2 2 2 2 2 3" xfId="34178" xr:uid="{00000000-0005-0000-0000-00008E880000}"/>
    <cellStyle name="Normal 22 4 2 2 2 2 2 3 2" xfId="34324" xr:uid="{00000000-0005-0000-0000-00008F880000}"/>
    <cellStyle name="Normal 22 4 2 2 2 2 2 3 2 2" xfId="34326" xr:uid="{00000000-0005-0000-0000-000090880000}"/>
    <cellStyle name="Normal 22 4 2 2 2 2 2 3 3" xfId="34328" xr:uid="{00000000-0005-0000-0000-000091880000}"/>
    <cellStyle name="Normal 22 4 2 2 2 2 2 4" xfId="34182" xr:uid="{00000000-0005-0000-0000-000092880000}"/>
    <cellStyle name="Normal 22 4 2 2 2 2 2 4 2" xfId="32227" xr:uid="{00000000-0005-0000-0000-000093880000}"/>
    <cellStyle name="Normal 22 4 2 2 2 2 2 5" xfId="34330" xr:uid="{00000000-0005-0000-0000-000094880000}"/>
    <cellStyle name="Normal 22 4 2 2 2 2 3" xfId="18750" xr:uid="{00000000-0005-0000-0000-000095880000}"/>
    <cellStyle name="Normal 22 4 2 2 2 2 3 2" xfId="27355" xr:uid="{00000000-0005-0000-0000-000096880000}"/>
    <cellStyle name="Normal 22 4 2 2 2 2 3 2 2" xfId="34332" xr:uid="{00000000-0005-0000-0000-000097880000}"/>
    <cellStyle name="Normal 22 4 2 2 2 2 3 2 2 2" xfId="34334" xr:uid="{00000000-0005-0000-0000-000098880000}"/>
    <cellStyle name="Normal 22 4 2 2 2 2 3 2 3" xfId="34336" xr:uid="{00000000-0005-0000-0000-000099880000}"/>
    <cellStyle name="Normal 22 4 2 2 2 2 3 3" xfId="34338" xr:uid="{00000000-0005-0000-0000-00009A880000}"/>
    <cellStyle name="Normal 22 4 2 2 2 2 3 3 2" xfId="34340" xr:uid="{00000000-0005-0000-0000-00009B880000}"/>
    <cellStyle name="Normal 22 4 2 2 2 2 3 4" xfId="34342" xr:uid="{00000000-0005-0000-0000-00009C880000}"/>
    <cellStyle name="Normal 22 4 2 2 2 2 4" xfId="7848" xr:uid="{00000000-0005-0000-0000-00009D880000}"/>
    <cellStyle name="Normal 22 4 2 2 2 2 4 2" xfId="7851" xr:uid="{00000000-0005-0000-0000-00009E880000}"/>
    <cellStyle name="Normal 22 4 2 2 2 2 4 2 2" xfId="3215" xr:uid="{00000000-0005-0000-0000-00009F880000}"/>
    <cellStyle name="Normal 22 4 2 2 2 2 4 3" xfId="7854" xr:uid="{00000000-0005-0000-0000-0000A0880000}"/>
    <cellStyle name="Normal 22 4 2 2 2 2 5" xfId="6161" xr:uid="{00000000-0005-0000-0000-0000A1880000}"/>
    <cellStyle name="Normal 22 4 2 2 2 2 5 2" xfId="6169" xr:uid="{00000000-0005-0000-0000-0000A2880000}"/>
    <cellStyle name="Normal 22 4 2 2 2 2 6" xfId="6179" xr:uid="{00000000-0005-0000-0000-0000A3880000}"/>
    <cellStyle name="Normal 22 4 2 2 2 2 7" xfId="12136" xr:uid="{00000000-0005-0000-0000-0000A4880000}"/>
    <cellStyle name="Normal 22 4 2 2 2 3" xfId="34344" xr:uid="{00000000-0005-0000-0000-0000A5880000}"/>
    <cellStyle name="Normal 22 4 2 2 2 3 2" xfId="20053" xr:uid="{00000000-0005-0000-0000-0000A6880000}"/>
    <cellStyle name="Normal 22 4 2 2 2 3 2 2" xfId="34262" xr:uid="{00000000-0005-0000-0000-0000A7880000}"/>
    <cellStyle name="Normal 22 4 2 2 2 3 2 2 2" xfId="34346" xr:uid="{00000000-0005-0000-0000-0000A8880000}"/>
    <cellStyle name="Normal 22 4 2 2 2 3 2 2 2 2" xfId="34348" xr:uid="{00000000-0005-0000-0000-0000A9880000}"/>
    <cellStyle name="Normal 22 4 2 2 2 3 2 2 3" xfId="34350" xr:uid="{00000000-0005-0000-0000-0000AA880000}"/>
    <cellStyle name="Normal 22 4 2 2 2 3 2 3" xfId="34353" xr:uid="{00000000-0005-0000-0000-0000AB880000}"/>
    <cellStyle name="Normal 22 4 2 2 2 3 2 3 2" xfId="34355" xr:uid="{00000000-0005-0000-0000-0000AC880000}"/>
    <cellStyle name="Normal 22 4 2 2 2 3 2 4" xfId="34357" xr:uid="{00000000-0005-0000-0000-0000AD880000}"/>
    <cellStyle name="Normal 22 4 2 2 2 3 3" xfId="30829" xr:uid="{00000000-0005-0000-0000-0000AE880000}"/>
    <cellStyle name="Normal 22 4 2 2 2 3 3 2" xfId="34249" xr:uid="{00000000-0005-0000-0000-0000AF880000}"/>
    <cellStyle name="Normal 22 4 2 2 2 3 3 2 2" xfId="34359" xr:uid="{00000000-0005-0000-0000-0000B0880000}"/>
    <cellStyle name="Normal 22 4 2 2 2 3 3 3" xfId="12922" xr:uid="{00000000-0005-0000-0000-0000B1880000}"/>
    <cellStyle name="Normal 22 4 2 2 2 3 4" xfId="7860" xr:uid="{00000000-0005-0000-0000-0000B2880000}"/>
    <cellStyle name="Normal 22 4 2 2 2 3 4 2" xfId="7863" xr:uid="{00000000-0005-0000-0000-0000B3880000}"/>
    <cellStyle name="Normal 22 4 2 2 2 3 5" xfId="6185" xr:uid="{00000000-0005-0000-0000-0000B4880000}"/>
    <cellStyle name="Normal 22 4 2 2 2 4" xfId="21870" xr:uid="{00000000-0005-0000-0000-0000B5880000}"/>
    <cellStyle name="Normal 22 4 2 2 2 4 2" xfId="21873" xr:uid="{00000000-0005-0000-0000-0000B6880000}"/>
    <cellStyle name="Normal 22 4 2 2 2 4 2 2" xfId="21876" xr:uid="{00000000-0005-0000-0000-0000B7880000}"/>
    <cellStyle name="Normal 22 4 2 2 2 4 2 2 2" xfId="21879" xr:uid="{00000000-0005-0000-0000-0000B8880000}"/>
    <cellStyle name="Normal 22 4 2 2 2 4 2 3" xfId="21893" xr:uid="{00000000-0005-0000-0000-0000B9880000}"/>
    <cellStyle name="Normal 22 4 2 2 2 4 3" xfId="21904" xr:uid="{00000000-0005-0000-0000-0000BA880000}"/>
    <cellStyle name="Normal 22 4 2 2 2 4 3 2" xfId="21907" xr:uid="{00000000-0005-0000-0000-0000BB880000}"/>
    <cellStyle name="Normal 22 4 2 2 2 4 4" xfId="6905" xr:uid="{00000000-0005-0000-0000-0000BC880000}"/>
    <cellStyle name="Normal 22 4 2 2 2 5" xfId="21927" xr:uid="{00000000-0005-0000-0000-0000BD880000}"/>
    <cellStyle name="Normal 22 4 2 2 2 5 2" xfId="21930" xr:uid="{00000000-0005-0000-0000-0000BE880000}"/>
    <cellStyle name="Normal 22 4 2 2 2 5 2 2" xfId="21933" xr:uid="{00000000-0005-0000-0000-0000BF880000}"/>
    <cellStyle name="Normal 22 4 2 2 2 5 3" xfId="21943" xr:uid="{00000000-0005-0000-0000-0000C0880000}"/>
    <cellStyle name="Normal 22 4 2 2 2 6" xfId="21950" xr:uid="{00000000-0005-0000-0000-0000C1880000}"/>
    <cellStyle name="Normal 22 4 2 2 2 6 2" xfId="21953" xr:uid="{00000000-0005-0000-0000-0000C2880000}"/>
    <cellStyle name="Normal 22 4 2 2 2 7" xfId="21962" xr:uid="{00000000-0005-0000-0000-0000C3880000}"/>
    <cellStyle name="Normal 22 4 2 2 2 8" xfId="21970" xr:uid="{00000000-0005-0000-0000-0000C4880000}"/>
    <cellStyle name="Normal 22 4 2 2 3" xfId="7469" xr:uid="{00000000-0005-0000-0000-0000C5880000}"/>
    <cellStyle name="Normal 22 4 2 2 3 2" xfId="34361" xr:uid="{00000000-0005-0000-0000-0000C6880000}"/>
    <cellStyle name="Normal 22 4 2 2 3 2 2" xfId="18980" xr:uid="{00000000-0005-0000-0000-0000C7880000}"/>
    <cellStyle name="Normal 22 4 2 2 3 2 2 2" xfId="18933" xr:uid="{00000000-0005-0000-0000-0000C8880000}"/>
    <cellStyle name="Normal 22 4 2 2 3 2 2 2 2" xfId="22429" xr:uid="{00000000-0005-0000-0000-0000C9880000}"/>
    <cellStyle name="Normal 22 4 2 2 3 2 2 2 2 2" xfId="22432" xr:uid="{00000000-0005-0000-0000-0000CA880000}"/>
    <cellStyle name="Normal 22 4 2 2 3 2 2 2 3" xfId="22496" xr:uid="{00000000-0005-0000-0000-0000CB880000}"/>
    <cellStyle name="Normal 22 4 2 2 3 2 2 3" xfId="18938" xr:uid="{00000000-0005-0000-0000-0000CC880000}"/>
    <cellStyle name="Normal 22 4 2 2 3 2 2 3 2" xfId="22541" xr:uid="{00000000-0005-0000-0000-0000CD880000}"/>
    <cellStyle name="Normal 22 4 2 2 3 2 2 4" xfId="18943" xr:uid="{00000000-0005-0000-0000-0000CE880000}"/>
    <cellStyle name="Normal 22 4 2 2 3 2 3" xfId="18988" xr:uid="{00000000-0005-0000-0000-0000CF880000}"/>
    <cellStyle name="Normal 22 4 2 2 3 2 3 2" xfId="19026" xr:uid="{00000000-0005-0000-0000-0000D0880000}"/>
    <cellStyle name="Normal 22 4 2 2 3 2 3 2 2" xfId="22623" xr:uid="{00000000-0005-0000-0000-0000D1880000}"/>
    <cellStyle name="Normal 22 4 2 2 3 2 3 3" xfId="19033" xr:uid="{00000000-0005-0000-0000-0000D2880000}"/>
    <cellStyle name="Normal 22 4 2 2 3 2 4" xfId="7881" xr:uid="{00000000-0005-0000-0000-0000D3880000}"/>
    <cellStyle name="Normal 22 4 2 2 3 2 4 2" xfId="5912" xr:uid="{00000000-0005-0000-0000-0000D4880000}"/>
    <cellStyle name="Normal 22 4 2 2 3 2 5" xfId="6217" xr:uid="{00000000-0005-0000-0000-0000D5880000}"/>
    <cellStyle name="Normal 22 4 2 2 3 3" xfId="34363" xr:uid="{00000000-0005-0000-0000-0000D6880000}"/>
    <cellStyle name="Normal 22 4 2 2 3 3 2" xfId="23028" xr:uid="{00000000-0005-0000-0000-0000D7880000}"/>
    <cellStyle name="Normal 22 4 2 2 3 3 2 2" xfId="23031" xr:uid="{00000000-0005-0000-0000-0000D8880000}"/>
    <cellStyle name="Normal 22 4 2 2 3 3 2 2 2" xfId="23034" xr:uid="{00000000-0005-0000-0000-0000D9880000}"/>
    <cellStyle name="Normal 22 4 2 2 3 3 2 3" xfId="23100" xr:uid="{00000000-0005-0000-0000-0000DA880000}"/>
    <cellStyle name="Normal 22 4 2 2 3 3 3" xfId="23151" xr:uid="{00000000-0005-0000-0000-0000DB880000}"/>
    <cellStyle name="Normal 22 4 2 2 3 3 3 2" xfId="23154" xr:uid="{00000000-0005-0000-0000-0000DC880000}"/>
    <cellStyle name="Normal 22 4 2 2 3 3 4" xfId="7887" xr:uid="{00000000-0005-0000-0000-0000DD880000}"/>
    <cellStyle name="Normal 22 4 2 2 3 4" xfId="21979" xr:uid="{00000000-0005-0000-0000-0000DE880000}"/>
    <cellStyle name="Normal 22 4 2 2 3 4 2" xfId="21983" xr:uid="{00000000-0005-0000-0000-0000DF880000}"/>
    <cellStyle name="Normal 22 4 2 2 3 4 2 2" xfId="21987" xr:uid="{00000000-0005-0000-0000-0000E0880000}"/>
    <cellStyle name="Normal 22 4 2 2 3 4 3" xfId="21998" xr:uid="{00000000-0005-0000-0000-0000E1880000}"/>
    <cellStyle name="Normal 22 4 2 2 3 5" xfId="22005" xr:uid="{00000000-0005-0000-0000-0000E2880000}"/>
    <cellStyle name="Normal 22 4 2 2 3 5 2" xfId="22009" xr:uid="{00000000-0005-0000-0000-0000E3880000}"/>
    <cellStyle name="Normal 22 4 2 2 3 6" xfId="22020" xr:uid="{00000000-0005-0000-0000-0000E4880000}"/>
    <cellStyle name="Normal 22 4 2 2 3 7" xfId="22029" xr:uid="{00000000-0005-0000-0000-0000E5880000}"/>
    <cellStyle name="Normal 22 4 2 2 4" xfId="15984" xr:uid="{00000000-0005-0000-0000-0000E6880000}"/>
    <cellStyle name="Normal 22 4 2 2 4 2" xfId="34365" xr:uid="{00000000-0005-0000-0000-0000E7880000}"/>
    <cellStyle name="Normal 22 4 2 2 4 2 2" xfId="23619" xr:uid="{00000000-0005-0000-0000-0000E8880000}"/>
    <cellStyle name="Normal 22 4 2 2 4 2 2 2" xfId="23622" xr:uid="{00000000-0005-0000-0000-0000E9880000}"/>
    <cellStyle name="Normal 22 4 2 2 4 2 2 2 2" xfId="23625" xr:uid="{00000000-0005-0000-0000-0000EA880000}"/>
    <cellStyle name="Normal 22 4 2 2 4 2 2 3" xfId="23685" xr:uid="{00000000-0005-0000-0000-0000EB880000}"/>
    <cellStyle name="Normal 22 4 2 2 4 2 3" xfId="23693" xr:uid="{00000000-0005-0000-0000-0000EC880000}"/>
    <cellStyle name="Normal 22 4 2 2 4 2 3 2" xfId="23696" xr:uid="{00000000-0005-0000-0000-0000ED880000}"/>
    <cellStyle name="Normal 22 4 2 2 4 2 4" xfId="7908" xr:uid="{00000000-0005-0000-0000-0000EE880000}"/>
    <cellStyle name="Normal 22 4 2 2 4 3" xfId="34367" xr:uid="{00000000-0005-0000-0000-0000EF880000}"/>
    <cellStyle name="Normal 22 4 2 2 4 3 2" xfId="23823" xr:uid="{00000000-0005-0000-0000-0000F0880000}"/>
    <cellStyle name="Normal 22 4 2 2 4 3 2 2" xfId="23827" xr:uid="{00000000-0005-0000-0000-0000F1880000}"/>
    <cellStyle name="Normal 22 4 2 2 4 3 3" xfId="23874" xr:uid="{00000000-0005-0000-0000-0000F2880000}"/>
    <cellStyle name="Normal 22 4 2 2 4 4" xfId="22037" xr:uid="{00000000-0005-0000-0000-0000F3880000}"/>
    <cellStyle name="Normal 22 4 2 2 4 4 2" xfId="22041" xr:uid="{00000000-0005-0000-0000-0000F4880000}"/>
    <cellStyle name="Normal 22 4 2 2 4 5" xfId="22057" xr:uid="{00000000-0005-0000-0000-0000F5880000}"/>
    <cellStyle name="Normal 22 4 2 2 5" xfId="30923" xr:uid="{00000000-0005-0000-0000-0000F6880000}"/>
    <cellStyle name="Normal 22 4 2 2 5 2" xfId="34369" xr:uid="{00000000-0005-0000-0000-0000F7880000}"/>
    <cellStyle name="Normal 22 4 2 2 5 2 2" xfId="24102" xr:uid="{00000000-0005-0000-0000-0000F8880000}"/>
    <cellStyle name="Normal 22 4 2 2 5 2 2 2" xfId="24109" xr:uid="{00000000-0005-0000-0000-0000F9880000}"/>
    <cellStyle name="Normal 22 4 2 2 5 2 3" xfId="3766" xr:uid="{00000000-0005-0000-0000-0000FA880000}"/>
    <cellStyle name="Normal 22 4 2 2 5 3" xfId="34371" xr:uid="{00000000-0005-0000-0000-0000FB880000}"/>
    <cellStyle name="Normal 22 4 2 2 5 3 2" xfId="1907" xr:uid="{00000000-0005-0000-0000-0000FC880000}"/>
    <cellStyle name="Normal 22 4 2 2 5 4" xfId="22071" xr:uid="{00000000-0005-0000-0000-0000FD880000}"/>
    <cellStyle name="Normal 22 4 2 2 6" xfId="34373" xr:uid="{00000000-0005-0000-0000-0000FE880000}"/>
    <cellStyle name="Normal 22 4 2 2 6 2" xfId="34375" xr:uid="{00000000-0005-0000-0000-0000FF880000}"/>
    <cellStyle name="Normal 22 4 2 2 6 2 2" xfId="24408" xr:uid="{00000000-0005-0000-0000-000000890000}"/>
    <cellStyle name="Normal 22 4 2 2 6 3" xfId="34377" xr:uid="{00000000-0005-0000-0000-000001890000}"/>
    <cellStyle name="Normal 22 4 2 2 7" xfId="34379" xr:uid="{00000000-0005-0000-0000-000002890000}"/>
    <cellStyle name="Normal 22 4 2 2 7 2" xfId="34381" xr:uid="{00000000-0005-0000-0000-000003890000}"/>
    <cellStyle name="Normal 22 4 2 2 8" xfId="34383" xr:uid="{00000000-0005-0000-0000-000004890000}"/>
    <cellStyle name="Normal 22 4 2 2 9" xfId="34385" xr:uid="{00000000-0005-0000-0000-000005890000}"/>
    <cellStyle name="Normal 22 4 2 3" xfId="6525" xr:uid="{00000000-0005-0000-0000-000006890000}"/>
    <cellStyle name="Normal 22 4 2 3 2" xfId="7528" xr:uid="{00000000-0005-0000-0000-000007890000}"/>
    <cellStyle name="Normal 22 4 2 3 2 2" xfId="8512" xr:uid="{00000000-0005-0000-0000-000008890000}"/>
    <cellStyle name="Normal 22 4 2 3 2 2 2" xfId="11451" xr:uid="{00000000-0005-0000-0000-000009890000}"/>
    <cellStyle name="Normal 22 4 2 3 2 2 2 2" xfId="11454" xr:uid="{00000000-0005-0000-0000-00000A890000}"/>
    <cellStyle name="Normal 22 4 2 3 2 2 2 2 2" xfId="11457" xr:uid="{00000000-0005-0000-0000-00000B890000}"/>
    <cellStyle name="Normal 22 4 2 3 2 2 2 2 2 2" xfId="11460" xr:uid="{00000000-0005-0000-0000-00000C890000}"/>
    <cellStyle name="Normal 22 4 2 3 2 2 2 2 3" xfId="4320" xr:uid="{00000000-0005-0000-0000-00000D890000}"/>
    <cellStyle name="Normal 22 4 2 3 2 2 2 3" xfId="11465" xr:uid="{00000000-0005-0000-0000-00000E890000}"/>
    <cellStyle name="Normal 22 4 2 3 2 2 2 3 2" xfId="11468" xr:uid="{00000000-0005-0000-0000-00000F890000}"/>
    <cellStyle name="Normal 22 4 2 3 2 2 2 4" xfId="11473" xr:uid="{00000000-0005-0000-0000-000010890000}"/>
    <cellStyle name="Normal 22 4 2 3 2 2 3" xfId="11476" xr:uid="{00000000-0005-0000-0000-000011890000}"/>
    <cellStyle name="Normal 22 4 2 3 2 2 3 2" xfId="11480" xr:uid="{00000000-0005-0000-0000-000012890000}"/>
    <cellStyle name="Normal 22 4 2 3 2 2 3 2 2" xfId="11483" xr:uid="{00000000-0005-0000-0000-000013890000}"/>
    <cellStyle name="Normal 22 4 2 3 2 2 3 3" xfId="11486" xr:uid="{00000000-0005-0000-0000-000014890000}"/>
    <cellStyle name="Normal 22 4 2 3 2 2 4" xfId="8131" xr:uid="{00000000-0005-0000-0000-000015890000}"/>
    <cellStyle name="Normal 22 4 2 3 2 2 4 2" xfId="2537" xr:uid="{00000000-0005-0000-0000-000016890000}"/>
    <cellStyle name="Normal 22 4 2 3 2 2 5" xfId="2806" xr:uid="{00000000-0005-0000-0000-000017890000}"/>
    <cellStyle name="Normal 22 4 2 3 2 3" xfId="34387" xr:uid="{00000000-0005-0000-0000-000018890000}"/>
    <cellStyle name="Normal 22 4 2 3 2 3 2" xfId="11520" xr:uid="{00000000-0005-0000-0000-000019890000}"/>
    <cellStyle name="Normal 22 4 2 3 2 3 2 2" xfId="11524" xr:uid="{00000000-0005-0000-0000-00001A890000}"/>
    <cellStyle name="Normal 22 4 2 3 2 3 2 2 2" xfId="11527" xr:uid="{00000000-0005-0000-0000-00001B890000}"/>
    <cellStyle name="Normal 22 4 2 3 2 3 2 3" xfId="3143" xr:uid="{00000000-0005-0000-0000-00001C890000}"/>
    <cellStyle name="Normal 22 4 2 3 2 3 3" xfId="11530" xr:uid="{00000000-0005-0000-0000-00001D890000}"/>
    <cellStyle name="Normal 22 4 2 3 2 3 3 2" xfId="11533" xr:uid="{00000000-0005-0000-0000-00001E890000}"/>
    <cellStyle name="Normal 22 4 2 3 2 3 4" xfId="8137" xr:uid="{00000000-0005-0000-0000-00001F890000}"/>
    <cellStyle name="Normal 22 4 2 3 2 4" xfId="34389" xr:uid="{00000000-0005-0000-0000-000020890000}"/>
    <cellStyle name="Normal 22 4 2 3 2 4 2" xfId="11553" xr:uid="{00000000-0005-0000-0000-000021890000}"/>
    <cellStyle name="Normal 22 4 2 3 2 4 2 2" xfId="11556" xr:uid="{00000000-0005-0000-0000-000022890000}"/>
    <cellStyle name="Normal 22 4 2 3 2 4 3" xfId="11560" xr:uid="{00000000-0005-0000-0000-000023890000}"/>
    <cellStyle name="Normal 22 4 2 3 2 5" xfId="34391" xr:uid="{00000000-0005-0000-0000-000024890000}"/>
    <cellStyle name="Normal 22 4 2 3 2 5 2" xfId="11569" xr:uid="{00000000-0005-0000-0000-000025890000}"/>
    <cellStyle name="Normal 22 4 2 3 2 6" xfId="34393" xr:uid="{00000000-0005-0000-0000-000026890000}"/>
    <cellStyle name="Normal 22 4 2 3 2 7" xfId="34395" xr:uid="{00000000-0005-0000-0000-000027890000}"/>
    <cellStyle name="Normal 22 4 2 3 3" xfId="8515" xr:uid="{00000000-0005-0000-0000-000028890000}"/>
    <cellStyle name="Normal 22 4 2 3 3 2" xfId="34397" xr:uid="{00000000-0005-0000-0000-000029890000}"/>
    <cellStyle name="Normal 22 4 2 3 3 2 2" xfId="11712" xr:uid="{00000000-0005-0000-0000-00002A890000}"/>
    <cellStyle name="Normal 22 4 2 3 3 2 2 2" xfId="11715" xr:uid="{00000000-0005-0000-0000-00002B890000}"/>
    <cellStyle name="Normal 22 4 2 3 3 2 2 2 2" xfId="11720" xr:uid="{00000000-0005-0000-0000-00002C890000}"/>
    <cellStyle name="Normal 22 4 2 3 3 2 2 3" xfId="11723" xr:uid="{00000000-0005-0000-0000-00002D890000}"/>
    <cellStyle name="Normal 22 4 2 3 3 2 3" xfId="11729" xr:uid="{00000000-0005-0000-0000-00002E890000}"/>
    <cellStyle name="Normal 22 4 2 3 3 2 3 2" xfId="11736" xr:uid="{00000000-0005-0000-0000-00002F890000}"/>
    <cellStyle name="Normal 22 4 2 3 3 2 4" xfId="1967" xr:uid="{00000000-0005-0000-0000-000030890000}"/>
    <cellStyle name="Normal 22 4 2 3 3 3" xfId="34399" xr:uid="{00000000-0005-0000-0000-000031890000}"/>
    <cellStyle name="Normal 22 4 2 3 3 3 2" xfId="11759" xr:uid="{00000000-0005-0000-0000-000032890000}"/>
    <cellStyle name="Normal 22 4 2 3 3 3 2 2" xfId="11762" xr:uid="{00000000-0005-0000-0000-000033890000}"/>
    <cellStyle name="Normal 22 4 2 3 3 3 3" xfId="11768" xr:uid="{00000000-0005-0000-0000-000034890000}"/>
    <cellStyle name="Normal 22 4 2 3 3 4" xfId="34401" xr:uid="{00000000-0005-0000-0000-000035890000}"/>
    <cellStyle name="Normal 22 4 2 3 3 4 2" xfId="11783" xr:uid="{00000000-0005-0000-0000-000036890000}"/>
    <cellStyle name="Normal 22 4 2 3 3 5" xfId="34403" xr:uid="{00000000-0005-0000-0000-000037890000}"/>
    <cellStyle name="Normal 22 4 2 3 4" xfId="34405" xr:uid="{00000000-0005-0000-0000-000038890000}"/>
    <cellStyle name="Normal 22 4 2 3 4 2" xfId="34407" xr:uid="{00000000-0005-0000-0000-000039890000}"/>
    <cellStyle name="Normal 22 4 2 3 4 2 2" xfId="11881" xr:uid="{00000000-0005-0000-0000-00003A890000}"/>
    <cellStyle name="Normal 22 4 2 3 4 2 2 2" xfId="11884" xr:uid="{00000000-0005-0000-0000-00003B890000}"/>
    <cellStyle name="Normal 22 4 2 3 4 2 3" xfId="11887" xr:uid="{00000000-0005-0000-0000-00003C890000}"/>
    <cellStyle name="Normal 22 4 2 3 4 3" xfId="34409" xr:uid="{00000000-0005-0000-0000-00003D890000}"/>
    <cellStyle name="Normal 22 4 2 3 4 3 2" xfId="1188" xr:uid="{00000000-0005-0000-0000-00003E890000}"/>
    <cellStyle name="Normal 22 4 2 3 4 4" xfId="34411" xr:uid="{00000000-0005-0000-0000-00003F890000}"/>
    <cellStyle name="Normal 22 4 2 3 5" xfId="27842" xr:uid="{00000000-0005-0000-0000-000040890000}"/>
    <cellStyle name="Normal 22 4 2 3 5 2" xfId="27846" xr:uid="{00000000-0005-0000-0000-000041890000}"/>
    <cellStyle name="Normal 22 4 2 3 5 2 2" xfId="11995" xr:uid="{00000000-0005-0000-0000-000042890000}"/>
    <cellStyle name="Normal 22 4 2 3 5 3" xfId="27852" xr:uid="{00000000-0005-0000-0000-000043890000}"/>
    <cellStyle name="Normal 22 4 2 3 6" xfId="27859" xr:uid="{00000000-0005-0000-0000-000044890000}"/>
    <cellStyle name="Normal 22 4 2 3 6 2" xfId="27864" xr:uid="{00000000-0005-0000-0000-000045890000}"/>
    <cellStyle name="Normal 22 4 2 3 7" xfId="27873" xr:uid="{00000000-0005-0000-0000-000046890000}"/>
    <cellStyle name="Normal 22 4 2 3 8" xfId="20708" xr:uid="{00000000-0005-0000-0000-000047890000}"/>
    <cellStyle name="Normal 22 4 2 4" xfId="34413" xr:uid="{00000000-0005-0000-0000-000048890000}"/>
    <cellStyle name="Normal 22 4 2 4 2" xfId="8520" xr:uid="{00000000-0005-0000-0000-000049890000}"/>
    <cellStyle name="Normal 22 4 2 4 2 2" xfId="34415" xr:uid="{00000000-0005-0000-0000-00004A890000}"/>
    <cellStyle name="Normal 22 4 2 4 2 2 2" xfId="12596" xr:uid="{00000000-0005-0000-0000-00004B890000}"/>
    <cellStyle name="Normal 22 4 2 4 2 2 2 2" xfId="1578" xr:uid="{00000000-0005-0000-0000-00004C890000}"/>
    <cellStyle name="Normal 22 4 2 4 2 2 2 2 2" xfId="12600" xr:uid="{00000000-0005-0000-0000-00004D890000}"/>
    <cellStyle name="Normal 22 4 2 4 2 2 2 3" xfId="1583" xr:uid="{00000000-0005-0000-0000-00004E890000}"/>
    <cellStyle name="Normal 22 4 2 4 2 2 3" xfId="12607" xr:uid="{00000000-0005-0000-0000-00004F890000}"/>
    <cellStyle name="Normal 22 4 2 4 2 2 3 2" xfId="1619" xr:uid="{00000000-0005-0000-0000-000050890000}"/>
    <cellStyle name="Normal 22 4 2 4 2 2 4" xfId="8274" xr:uid="{00000000-0005-0000-0000-000051890000}"/>
    <cellStyle name="Normal 22 4 2 4 2 3" xfId="34417" xr:uid="{00000000-0005-0000-0000-000052890000}"/>
    <cellStyle name="Normal 22 4 2 4 2 3 2" xfId="12633" xr:uid="{00000000-0005-0000-0000-000053890000}"/>
    <cellStyle name="Normal 22 4 2 4 2 3 2 2" xfId="12636" xr:uid="{00000000-0005-0000-0000-000054890000}"/>
    <cellStyle name="Normal 22 4 2 4 2 3 3" xfId="12640" xr:uid="{00000000-0005-0000-0000-000055890000}"/>
    <cellStyle name="Normal 22 4 2 4 2 4" xfId="34419" xr:uid="{00000000-0005-0000-0000-000056890000}"/>
    <cellStyle name="Normal 22 4 2 4 2 4 2" xfId="12651" xr:uid="{00000000-0005-0000-0000-000057890000}"/>
    <cellStyle name="Normal 22 4 2 4 2 5" xfId="34421" xr:uid="{00000000-0005-0000-0000-000058890000}"/>
    <cellStyle name="Normal 22 4 2 4 3" xfId="34423" xr:uid="{00000000-0005-0000-0000-000059890000}"/>
    <cellStyle name="Normal 22 4 2 4 3 2" xfId="34425" xr:uid="{00000000-0005-0000-0000-00005A890000}"/>
    <cellStyle name="Normal 22 4 2 4 3 2 2" xfId="12749" xr:uid="{00000000-0005-0000-0000-00005B890000}"/>
    <cellStyle name="Normal 22 4 2 4 3 2 2 2" xfId="12752" xr:uid="{00000000-0005-0000-0000-00005C890000}"/>
    <cellStyle name="Normal 22 4 2 4 3 2 3" xfId="12757" xr:uid="{00000000-0005-0000-0000-00005D890000}"/>
    <cellStyle name="Normal 22 4 2 4 3 3" xfId="34427" xr:uid="{00000000-0005-0000-0000-00005E890000}"/>
    <cellStyle name="Normal 22 4 2 4 3 3 2" xfId="12769" xr:uid="{00000000-0005-0000-0000-00005F890000}"/>
    <cellStyle name="Normal 22 4 2 4 3 4" xfId="34429" xr:uid="{00000000-0005-0000-0000-000060890000}"/>
    <cellStyle name="Normal 22 4 2 4 4" xfId="34431" xr:uid="{00000000-0005-0000-0000-000061890000}"/>
    <cellStyle name="Normal 22 4 2 4 4 2" xfId="34433" xr:uid="{00000000-0005-0000-0000-000062890000}"/>
    <cellStyle name="Normal 22 4 2 4 4 2 2" xfId="12825" xr:uid="{00000000-0005-0000-0000-000063890000}"/>
    <cellStyle name="Normal 22 4 2 4 4 3" xfId="34435" xr:uid="{00000000-0005-0000-0000-000064890000}"/>
    <cellStyle name="Normal 22 4 2 4 5" xfId="27879" xr:uid="{00000000-0005-0000-0000-000065890000}"/>
    <cellStyle name="Normal 22 4 2 4 5 2" xfId="23170" xr:uid="{00000000-0005-0000-0000-000066890000}"/>
    <cellStyle name="Normal 22 4 2 4 6" xfId="27887" xr:uid="{00000000-0005-0000-0000-000067890000}"/>
    <cellStyle name="Normal 22 4 2 4 7" xfId="27893" xr:uid="{00000000-0005-0000-0000-000068890000}"/>
    <cellStyle name="Normal 22 4 2 5" xfId="34437" xr:uid="{00000000-0005-0000-0000-000069890000}"/>
    <cellStyle name="Normal 22 4 2 5 2" xfId="34439" xr:uid="{00000000-0005-0000-0000-00006A890000}"/>
    <cellStyle name="Normal 22 4 2 5 2 2" xfId="34441" xr:uid="{00000000-0005-0000-0000-00006B890000}"/>
    <cellStyle name="Normal 22 4 2 5 2 2 2" xfId="13283" xr:uid="{00000000-0005-0000-0000-00006C890000}"/>
    <cellStyle name="Normal 22 4 2 5 2 2 2 2" xfId="13286" xr:uid="{00000000-0005-0000-0000-00006D890000}"/>
    <cellStyle name="Normal 22 4 2 5 2 2 3" xfId="13290" xr:uid="{00000000-0005-0000-0000-00006E890000}"/>
    <cellStyle name="Normal 22 4 2 5 2 3" xfId="34443" xr:uid="{00000000-0005-0000-0000-00006F890000}"/>
    <cellStyle name="Normal 22 4 2 5 2 3 2" xfId="13302" xr:uid="{00000000-0005-0000-0000-000070890000}"/>
    <cellStyle name="Normal 22 4 2 5 2 4" xfId="34445" xr:uid="{00000000-0005-0000-0000-000071890000}"/>
    <cellStyle name="Normal 22 4 2 5 3" xfId="34447" xr:uid="{00000000-0005-0000-0000-000072890000}"/>
    <cellStyle name="Normal 22 4 2 5 3 2" xfId="34450" xr:uid="{00000000-0005-0000-0000-000073890000}"/>
    <cellStyle name="Normal 22 4 2 5 3 2 2" xfId="13377" xr:uid="{00000000-0005-0000-0000-000074890000}"/>
    <cellStyle name="Normal 22 4 2 5 3 3" xfId="34453" xr:uid="{00000000-0005-0000-0000-000075890000}"/>
    <cellStyle name="Normal 22 4 2 5 4" xfId="34455" xr:uid="{00000000-0005-0000-0000-000076890000}"/>
    <cellStyle name="Normal 22 4 2 5 4 2" xfId="34458" xr:uid="{00000000-0005-0000-0000-000077890000}"/>
    <cellStyle name="Normal 22 4 2 5 5" xfId="27899" xr:uid="{00000000-0005-0000-0000-000078890000}"/>
    <cellStyle name="Normal 22 4 2 6" xfId="34460" xr:uid="{00000000-0005-0000-0000-000079890000}"/>
    <cellStyle name="Normal 22 4 2 6 2" xfId="129" xr:uid="{00000000-0005-0000-0000-00007A890000}"/>
    <cellStyle name="Normal 22 4 2 6 2 2" xfId="1517" xr:uid="{00000000-0005-0000-0000-00007B890000}"/>
    <cellStyle name="Normal 22 4 2 6 2 2 2" xfId="1712" xr:uid="{00000000-0005-0000-0000-00007C890000}"/>
    <cellStyle name="Normal 22 4 2 6 2 3" xfId="1727" xr:uid="{00000000-0005-0000-0000-00007D890000}"/>
    <cellStyle name="Normal 22 4 2 6 3" xfId="34462" xr:uid="{00000000-0005-0000-0000-00007E890000}"/>
    <cellStyle name="Normal 22 4 2 6 3 2" xfId="34464" xr:uid="{00000000-0005-0000-0000-00007F890000}"/>
    <cellStyle name="Normal 22 4 2 6 4" xfId="34466" xr:uid="{00000000-0005-0000-0000-000080890000}"/>
    <cellStyle name="Normal 22 4 2 7" xfId="14256" xr:uid="{00000000-0005-0000-0000-000081890000}"/>
    <cellStyle name="Normal 22 4 2 7 2" xfId="34468" xr:uid="{00000000-0005-0000-0000-000082890000}"/>
    <cellStyle name="Normal 22 4 2 7 2 2" xfId="34470" xr:uid="{00000000-0005-0000-0000-000083890000}"/>
    <cellStyle name="Normal 22 4 2 7 3" xfId="34472" xr:uid="{00000000-0005-0000-0000-000084890000}"/>
    <cellStyle name="Normal 22 4 2 8" xfId="34475" xr:uid="{00000000-0005-0000-0000-000085890000}"/>
    <cellStyle name="Normal 22 4 2 8 2" xfId="34478" xr:uid="{00000000-0005-0000-0000-000086890000}"/>
    <cellStyle name="Normal 22 4 2 9" xfId="14962" xr:uid="{00000000-0005-0000-0000-000087890000}"/>
    <cellStyle name="Normal 22 4 3" xfId="33813" xr:uid="{00000000-0005-0000-0000-000088890000}"/>
    <cellStyle name="Normal 22 4 3 2" xfId="33819" xr:uid="{00000000-0005-0000-0000-000089890000}"/>
    <cellStyle name="Normal 22 4 3 2 2" xfId="7706" xr:uid="{00000000-0005-0000-0000-00008A890000}"/>
    <cellStyle name="Normal 22 4 3 2 2 2" xfId="30117" xr:uid="{00000000-0005-0000-0000-00008B890000}"/>
    <cellStyle name="Normal 22 4 3 2 2 2 2" xfId="30120" xr:uid="{00000000-0005-0000-0000-00008C890000}"/>
    <cellStyle name="Normal 22 4 3 2 2 2 2 2" xfId="30123" xr:uid="{00000000-0005-0000-0000-00008D890000}"/>
    <cellStyle name="Normal 22 4 3 2 2 2 2 2 2" xfId="34480" xr:uid="{00000000-0005-0000-0000-00008E890000}"/>
    <cellStyle name="Normal 22 4 3 2 2 2 2 2 2 2" xfId="6744" xr:uid="{00000000-0005-0000-0000-00008F890000}"/>
    <cellStyle name="Normal 22 4 3 2 2 2 2 2 3" xfId="34482" xr:uid="{00000000-0005-0000-0000-000090890000}"/>
    <cellStyle name="Normal 22 4 3 2 2 2 2 3" xfId="34484" xr:uid="{00000000-0005-0000-0000-000091890000}"/>
    <cellStyle name="Normal 22 4 3 2 2 2 2 3 2" xfId="34486" xr:uid="{00000000-0005-0000-0000-000092890000}"/>
    <cellStyle name="Normal 22 4 3 2 2 2 2 4" xfId="34489" xr:uid="{00000000-0005-0000-0000-000093890000}"/>
    <cellStyle name="Normal 22 4 3 2 2 2 3" xfId="10219" xr:uid="{00000000-0005-0000-0000-000094890000}"/>
    <cellStyle name="Normal 22 4 3 2 2 2 3 2" xfId="10222" xr:uid="{00000000-0005-0000-0000-000095890000}"/>
    <cellStyle name="Normal 22 4 3 2 2 2 3 2 2" xfId="34493" xr:uid="{00000000-0005-0000-0000-000096890000}"/>
    <cellStyle name="Normal 22 4 3 2 2 2 3 3" xfId="22360" xr:uid="{00000000-0005-0000-0000-000097890000}"/>
    <cellStyle name="Normal 22 4 3 2 2 2 4" xfId="8839" xr:uid="{00000000-0005-0000-0000-000098890000}"/>
    <cellStyle name="Normal 22 4 3 2 2 2 4 2" xfId="8842" xr:uid="{00000000-0005-0000-0000-000099890000}"/>
    <cellStyle name="Normal 22 4 3 2 2 2 5" xfId="8845" xr:uid="{00000000-0005-0000-0000-00009A890000}"/>
    <cellStyle name="Normal 22 4 3 2 2 3" xfId="30126" xr:uid="{00000000-0005-0000-0000-00009B890000}"/>
    <cellStyle name="Normal 22 4 3 2 2 3 2" xfId="30131" xr:uid="{00000000-0005-0000-0000-00009C890000}"/>
    <cellStyle name="Normal 22 4 3 2 2 3 2 2" xfId="16359" xr:uid="{00000000-0005-0000-0000-00009D890000}"/>
    <cellStyle name="Normal 22 4 3 2 2 3 2 2 2" xfId="34495" xr:uid="{00000000-0005-0000-0000-00009E890000}"/>
    <cellStyle name="Normal 22 4 3 2 2 3 2 3" xfId="16362" xr:uid="{00000000-0005-0000-0000-00009F890000}"/>
    <cellStyle name="Normal 22 4 3 2 2 3 3" xfId="10228" xr:uid="{00000000-0005-0000-0000-0000A0890000}"/>
    <cellStyle name="Normal 22 4 3 2 2 3 3 2" xfId="4409" xr:uid="{00000000-0005-0000-0000-0000A1890000}"/>
    <cellStyle name="Normal 22 4 3 2 2 3 4" xfId="8850" xr:uid="{00000000-0005-0000-0000-0000A2890000}"/>
    <cellStyle name="Normal 22 4 3 2 2 4" xfId="30134" xr:uid="{00000000-0005-0000-0000-0000A3890000}"/>
    <cellStyle name="Normal 22 4 3 2 2 4 2" xfId="34497" xr:uid="{00000000-0005-0000-0000-0000A4890000}"/>
    <cellStyle name="Normal 22 4 3 2 2 4 2 2" xfId="16523" xr:uid="{00000000-0005-0000-0000-0000A5890000}"/>
    <cellStyle name="Normal 22 4 3 2 2 4 3" xfId="34499" xr:uid="{00000000-0005-0000-0000-0000A6890000}"/>
    <cellStyle name="Normal 22 4 3 2 2 5" xfId="30137" xr:uid="{00000000-0005-0000-0000-0000A7890000}"/>
    <cellStyle name="Normal 22 4 3 2 2 5 2" xfId="34502" xr:uid="{00000000-0005-0000-0000-0000A8890000}"/>
    <cellStyle name="Normal 22 4 3 2 2 6" xfId="34504" xr:uid="{00000000-0005-0000-0000-0000A9890000}"/>
    <cellStyle name="Normal 22 4 3 2 2 7" xfId="34506" xr:uid="{00000000-0005-0000-0000-0000AA890000}"/>
    <cellStyle name="Normal 22 4 3 2 3" xfId="18037" xr:uid="{00000000-0005-0000-0000-0000AB890000}"/>
    <cellStyle name="Normal 22 4 3 2 3 2" xfId="30167" xr:uid="{00000000-0005-0000-0000-0000AC890000}"/>
    <cellStyle name="Normal 22 4 3 2 3 2 2" xfId="30170" xr:uid="{00000000-0005-0000-0000-0000AD890000}"/>
    <cellStyle name="Normal 22 4 3 2 3 2 2 2" xfId="34508" xr:uid="{00000000-0005-0000-0000-0000AE890000}"/>
    <cellStyle name="Normal 22 4 3 2 3 2 2 2 2" xfId="34510" xr:uid="{00000000-0005-0000-0000-0000AF890000}"/>
    <cellStyle name="Normal 22 4 3 2 3 2 2 3" xfId="34512" xr:uid="{00000000-0005-0000-0000-0000B0890000}"/>
    <cellStyle name="Normal 22 4 3 2 3 2 3" xfId="10241" xr:uid="{00000000-0005-0000-0000-0000B1890000}"/>
    <cellStyle name="Normal 22 4 3 2 3 2 3 2" xfId="34514" xr:uid="{00000000-0005-0000-0000-0000B2890000}"/>
    <cellStyle name="Normal 22 4 3 2 3 2 4" xfId="8871" xr:uid="{00000000-0005-0000-0000-0000B3890000}"/>
    <cellStyle name="Normal 22 4 3 2 3 3" xfId="30173" xr:uid="{00000000-0005-0000-0000-0000B4890000}"/>
    <cellStyle name="Normal 22 4 3 2 3 3 2" xfId="34516" xr:uid="{00000000-0005-0000-0000-0000B5890000}"/>
    <cellStyle name="Normal 22 4 3 2 3 3 2 2" xfId="16784" xr:uid="{00000000-0005-0000-0000-0000B6890000}"/>
    <cellStyle name="Normal 22 4 3 2 3 3 3" xfId="34518" xr:uid="{00000000-0005-0000-0000-0000B7890000}"/>
    <cellStyle name="Normal 22 4 3 2 3 4" xfId="30176" xr:uid="{00000000-0005-0000-0000-0000B8890000}"/>
    <cellStyle name="Normal 22 4 3 2 3 4 2" xfId="34520" xr:uid="{00000000-0005-0000-0000-0000B9890000}"/>
    <cellStyle name="Normal 22 4 3 2 3 5" xfId="34522" xr:uid="{00000000-0005-0000-0000-0000BA890000}"/>
    <cellStyle name="Normal 22 4 3 2 4" xfId="18041" xr:uid="{00000000-0005-0000-0000-0000BB890000}"/>
    <cellStyle name="Normal 22 4 3 2 4 2" xfId="30192" xr:uid="{00000000-0005-0000-0000-0000BC890000}"/>
    <cellStyle name="Normal 22 4 3 2 4 2 2" xfId="34524" xr:uid="{00000000-0005-0000-0000-0000BD890000}"/>
    <cellStyle name="Normal 22 4 3 2 4 2 2 2" xfId="29326" xr:uid="{00000000-0005-0000-0000-0000BE890000}"/>
    <cellStyle name="Normal 22 4 3 2 4 2 3" xfId="18166" xr:uid="{00000000-0005-0000-0000-0000BF890000}"/>
    <cellStyle name="Normal 22 4 3 2 4 3" xfId="34526" xr:uid="{00000000-0005-0000-0000-0000C0890000}"/>
    <cellStyle name="Normal 22 4 3 2 4 3 2" xfId="34528" xr:uid="{00000000-0005-0000-0000-0000C1890000}"/>
    <cellStyle name="Normal 22 4 3 2 4 4" xfId="34530" xr:uid="{00000000-0005-0000-0000-0000C2890000}"/>
    <cellStyle name="Normal 22 4 3 2 5" xfId="18045" xr:uid="{00000000-0005-0000-0000-0000C3890000}"/>
    <cellStyle name="Normal 22 4 3 2 5 2" xfId="34532" xr:uid="{00000000-0005-0000-0000-0000C4890000}"/>
    <cellStyle name="Normal 22 4 3 2 5 2 2" xfId="34534" xr:uid="{00000000-0005-0000-0000-0000C5890000}"/>
    <cellStyle name="Normal 22 4 3 2 5 3" xfId="34536" xr:uid="{00000000-0005-0000-0000-0000C6890000}"/>
    <cellStyle name="Normal 22 4 3 2 6" xfId="18049" xr:uid="{00000000-0005-0000-0000-0000C7890000}"/>
    <cellStyle name="Normal 22 4 3 2 6 2" xfId="34538" xr:uid="{00000000-0005-0000-0000-0000C8890000}"/>
    <cellStyle name="Normal 22 4 3 2 7" xfId="18054" xr:uid="{00000000-0005-0000-0000-0000C9890000}"/>
    <cellStyle name="Normal 22 4 3 2 8" xfId="18059" xr:uid="{00000000-0005-0000-0000-0000CA890000}"/>
    <cellStyle name="Normal 22 4 3 3" xfId="33825" xr:uid="{00000000-0005-0000-0000-0000CB890000}"/>
    <cellStyle name="Normal 22 4 3 3 2" xfId="8536" xr:uid="{00000000-0005-0000-0000-0000CC890000}"/>
    <cellStyle name="Normal 22 4 3 3 2 2" xfId="324" xr:uid="{00000000-0005-0000-0000-0000CD890000}"/>
    <cellStyle name="Normal 22 4 3 3 2 2 2" xfId="14536" xr:uid="{00000000-0005-0000-0000-0000CE890000}"/>
    <cellStyle name="Normal 22 4 3 3 2 2 2 2" xfId="14543" xr:uid="{00000000-0005-0000-0000-0000CF890000}"/>
    <cellStyle name="Normal 22 4 3 3 2 2 2 2 2" xfId="14547" xr:uid="{00000000-0005-0000-0000-0000D0890000}"/>
    <cellStyle name="Normal 22 4 3 3 2 2 2 3" xfId="8465" xr:uid="{00000000-0005-0000-0000-0000D1890000}"/>
    <cellStyle name="Normal 22 4 3 3 2 2 3" xfId="10272" xr:uid="{00000000-0005-0000-0000-0000D2890000}"/>
    <cellStyle name="Normal 22 4 3 3 2 2 3 2" xfId="14550" xr:uid="{00000000-0005-0000-0000-0000D3890000}"/>
    <cellStyle name="Normal 22 4 3 3 2 2 4" xfId="9095" xr:uid="{00000000-0005-0000-0000-0000D4890000}"/>
    <cellStyle name="Normal 22 4 3 3 2 3" xfId="327" xr:uid="{00000000-0005-0000-0000-0000D5890000}"/>
    <cellStyle name="Normal 22 4 3 3 2 3 2" xfId="14582" xr:uid="{00000000-0005-0000-0000-0000D6890000}"/>
    <cellStyle name="Normal 22 4 3 3 2 3 2 2" xfId="14586" xr:uid="{00000000-0005-0000-0000-0000D7890000}"/>
    <cellStyle name="Normal 22 4 3 3 2 3 3" xfId="14589" xr:uid="{00000000-0005-0000-0000-0000D8890000}"/>
    <cellStyle name="Normal 22 4 3 3 2 4" xfId="341" xr:uid="{00000000-0005-0000-0000-0000D9890000}"/>
    <cellStyle name="Normal 22 4 3 3 2 4 2" xfId="14601" xr:uid="{00000000-0005-0000-0000-0000DA890000}"/>
    <cellStyle name="Normal 22 4 3 3 2 5" xfId="349" xr:uid="{00000000-0005-0000-0000-0000DB890000}"/>
    <cellStyle name="Normal 22 4 3 3 3" xfId="18119" xr:uid="{00000000-0005-0000-0000-0000DC890000}"/>
    <cellStyle name="Normal 22 4 3 3 3 2" xfId="30254" xr:uid="{00000000-0005-0000-0000-0000DD890000}"/>
    <cellStyle name="Normal 22 4 3 3 3 2 2" xfId="14672" xr:uid="{00000000-0005-0000-0000-0000DE890000}"/>
    <cellStyle name="Normal 22 4 3 3 3 2 2 2" xfId="14678" xr:uid="{00000000-0005-0000-0000-0000DF890000}"/>
    <cellStyle name="Normal 22 4 3 3 3 2 3" xfId="14681" xr:uid="{00000000-0005-0000-0000-0000E0890000}"/>
    <cellStyle name="Normal 22 4 3 3 3 3" xfId="34540" xr:uid="{00000000-0005-0000-0000-0000E1890000}"/>
    <cellStyle name="Normal 22 4 3 3 3 3 2" xfId="14693" xr:uid="{00000000-0005-0000-0000-0000E2890000}"/>
    <cellStyle name="Normal 22 4 3 3 3 4" xfId="34542" xr:uid="{00000000-0005-0000-0000-0000E3890000}"/>
    <cellStyle name="Normal 22 4 3 3 4" xfId="18125" xr:uid="{00000000-0005-0000-0000-0000E4890000}"/>
    <cellStyle name="Normal 22 4 3 3 4 2" xfId="34544" xr:uid="{00000000-0005-0000-0000-0000E5890000}"/>
    <cellStyle name="Normal 22 4 3 3 4 2 2" xfId="14746" xr:uid="{00000000-0005-0000-0000-0000E6890000}"/>
    <cellStyle name="Normal 22 4 3 3 4 3" xfId="34546" xr:uid="{00000000-0005-0000-0000-0000E7890000}"/>
    <cellStyle name="Normal 22 4 3 3 5" xfId="18133" xr:uid="{00000000-0005-0000-0000-0000E8890000}"/>
    <cellStyle name="Normal 22 4 3 3 5 2" xfId="27912" xr:uid="{00000000-0005-0000-0000-0000E9890000}"/>
    <cellStyle name="Normal 22 4 3 3 6" xfId="18141" xr:uid="{00000000-0005-0000-0000-0000EA890000}"/>
    <cellStyle name="Normal 22 4 3 3 7" xfId="18151" xr:uid="{00000000-0005-0000-0000-0000EB890000}"/>
    <cellStyle name="Normal 22 4 3 4" xfId="33831" xr:uid="{00000000-0005-0000-0000-0000EC890000}"/>
    <cellStyle name="Normal 22 4 3 4 2" xfId="34548" xr:uid="{00000000-0005-0000-0000-0000ED890000}"/>
    <cellStyle name="Normal 22 4 3 4 2 2" xfId="30275" xr:uid="{00000000-0005-0000-0000-0000EE890000}"/>
    <cellStyle name="Normal 22 4 3 4 2 2 2" xfId="15081" xr:uid="{00000000-0005-0000-0000-0000EF890000}"/>
    <cellStyle name="Normal 22 4 3 4 2 2 2 2" xfId="15086" xr:uid="{00000000-0005-0000-0000-0000F0890000}"/>
    <cellStyle name="Normal 22 4 3 4 2 2 3" xfId="15090" xr:uid="{00000000-0005-0000-0000-0000F1890000}"/>
    <cellStyle name="Normal 22 4 3 4 2 3" xfId="34552" xr:uid="{00000000-0005-0000-0000-0000F2890000}"/>
    <cellStyle name="Normal 22 4 3 4 2 3 2" xfId="15105" xr:uid="{00000000-0005-0000-0000-0000F3890000}"/>
    <cellStyle name="Normal 22 4 3 4 2 4" xfId="34554" xr:uid="{00000000-0005-0000-0000-0000F4890000}"/>
    <cellStyle name="Normal 22 4 3 4 3" xfId="34556" xr:uid="{00000000-0005-0000-0000-0000F5890000}"/>
    <cellStyle name="Normal 22 4 3 4 3 2" xfId="34558" xr:uid="{00000000-0005-0000-0000-0000F6890000}"/>
    <cellStyle name="Normal 22 4 3 4 3 2 2" xfId="15173" xr:uid="{00000000-0005-0000-0000-0000F7890000}"/>
    <cellStyle name="Normal 22 4 3 4 3 3" xfId="34560" xr:uid="{00000000-0005-0000-0000-0000F8890000}"/>
    <cellStyle name="Normal 22 4 3 4 4" xfId="34562" xr:uid="{00000000-0005-0000-0000-0000F9890000}"/>
    <cellStyle name="Normal 22 4 3 4 4 2" xfId="34564" xr:uid="{00000000-0005-0000-0000-0000FA890000}"/>
    <cellStyle name="Normal 22 4 3 4 5" xfId="27920" xr:uid="{00000000-0005-0000-0000-0000FB890000}"/>
    <cellStyle name="Normal 22 4 3 5" xfId="34569" xr:uid="{00000000-0005-0000-0000-0000FC890000}"/>
    <cellStyle name="Normal 22 4 3 5 2" xfId="34572" xr:uid="{00000000-0005-0000-0000-0000FD890000}"/>
    <cellStyle name="Normal 22 4 3 5 2 2" xfId="7" xr:uid="{00000000-0005-0000-0000-0000FE890000}"/>
    <cellStyle name="Normal 22 4 3 5 2 2 2" xfId="869" xr:uid="{00000000-0005-0000-0000-0000FF890000}"/>
    <cellStyle name="Normal 22 4 3 5 2 3" xfId="67" xr:uid="{00000000-0005-0000-0000-0000008A0000}"/>
    <cellStyle name="Normal 22 4 3 5 3" xfId="34575" xr:uid="{00000000-0005-0000-0000-0000018A0000}"/>
    <cellStyle name="Normal 22 4 3 5 3 2" xfId="34578" xr:uid="{00000000-0005-0000-0000-0000028A0000}"/>
    <cellStyle name="Normal 22 4 3 5 4" xfId="34581" xr:uid="{00000000-0005-0000-0000-0000038A0000}"/>
    <cellStyle name="Normal 22 4 3 6" xfId="34586" xr:uid="{00000000-0005-0000-0000-0000048A0000}"/>
    <cellStyle name="Normal 22 4 3 6 2" xfId="34589" xr:uid="{00000000-0005-0000-0000-0000058A0000}"/>
    <cellStyle name="Normal 22 4 3 6 2 2" xfId="34592" xr:uid="{00000000-0005-0000-0000-0000068A0000}"/>
    <cellStyle name="Normal 22 4 3 6 3" xfId="34595" xr:uid="{00000000-0005-0000-0000-0000078A0000}"/>
    <cellStyle name="Normal 22 4 3 7" xfId="34600" xr:uid="{00000000-0005-0000-0000-0000088A0000}"/>
    <cellStyle name="Normal 22 4 3 7 2" xfId="29628" xr:uid="{00000000-0005-0000-0000-0000098A0000}"/>
    <cellStyle name="Normal 22 4 3 8" xfId="34605" xr:uid="{00000000-0005-0000-0000-00000A8A0000}"/>
    <cellStyle name="Normal 22 4 3 9" xfId="14996" xr:uid="{00000000-0005-0000-0000-00000B8A0000}"/>
    <cellStyle name="Normal 22 4 4" xfId="33834" xr:uid="{00000000-0005-0000-0000-00000C8A0000}"/>
    <cellStyle name="Normal 22 4 4 2" xfId="33839" xr:uid="{00000000-0005-0000-0000-00000D8A0000}"/>
    <cellStyle name="Normal 22 4 4 2 2" xfId="18476" xr:uid="{00000000-0005-0000-0000-00000E8A0000}"/>
    <cellStyle name="Normal 22 4 4 2 2 2" xfId="28457" xr:uid="{00000000-0005-0000-0000-00000F8A0000}"/>
    <cellStyle name="Normal 22 4 4 2 2 2 2" xfId="28466" xr:uid="{00000000-0005-0000-0000-0000108A0000}"/>
    <cellStyle name="Normal 22 4 4 2 2 2 2 2" xfId="28472" xr:uid="{00000000-0005-0000-0000-0000118A0000}"/>
    <cellStyle name="Normal 22 4 4 2 2 2 2 2 2" xfId="34607" xr:uid="{00000000-0005-0000-0000-0000128A0000}"/>
    <cellStyle name="Normal 22 4 4 2 2 2 2 3" xfId="34609" xr:uid="{00000000-0005-0000-0000-0000138A0000}"/>
    <cellStyle name="Normal 22 4 4 2 2 2 3" xfId="13934" xr:uid="{00000000-0005-0000-0000-0000148A0000}"/>
    <cellStyle name="Normal 22 4 4 2 2 2 3 2" xfId="13938" xr:uid="{00000000-0005-0000-0000-0000158A0000}"/>
    <cellStyle name="Normal 22 4 4 2 2 2 4" xfId="9595" xr:uid="{00000000-0005-0000-0000-0000168A0000}"/>
    <cellStyle name="Normal 22 4 4 2 2 3" xfId="28476" xr:uid="{00000000-0005-0000-0000-0000178A0000}"/>
    <cellStyle name="Normal 22 4 4 2 2 3 2" xfId="28484" xr:uid="{00000000-0005-0000-0000-0000188A0000}"/>
    <cellStyle name="Normal 22 4 4 2 2 3 2 2" xfId="34612" xr:uid="{00000000-0005-0000-0000-0000198A0000}"/>
    <cellStyle name="Normal 22 4 4 2 2 3 3" xfId="13946" xr:uid="{00000000-0005-0000-0000-00001A8A0000}"/>
    <cellStyle name="Normal 22 4 4 2 2 4" xfId="20099" xr:uid="{00000000-0005-0000-0000-00001B8A0000}"/>
    <cellStyle name="Normal 22 4 4 2 2 4 2" xfId="34614" xr:uid="{00000000-0005-0000-0000-00001C8A0000}"/>
    <cellStyle name="Normal 22 4 4 2 2 5" xfId="28488" xr:uid="{00000000-0005-0000-0000-00001D8A0000}"/>
    <cellStyle name="Normal 22 4 4 2 3" xfId="18480" xr:uid="{00000000-0005-0000-0000-00001E8A0000}"/>
    <cellStyle name="Normal 22 4 4 2 3 2" xfId="28539" xr:uid="{00000000-0005-0000-0000-00001F8A0000}"/>
    <cellStyle name="Normal 22 4 4 2 3 2 2" xfId="28542" xr:uid="{00000000-0005-0000-0000-0000208A0000}"/>
    <cellStyle name="Normal 22 4 4 2 3 2 2 2" xfId="34616" xr:uid="{00000000-0005-0000-0000-0000218A0000}"/>
    <cellStyle name="Normal 22 4 4 2 3 2 3" xfId="13966" xr:uid="{00000000-0005-0000-0000-0000228A0000}"/>
    <cellStyle name="Normal 22 4 4 2 3 3" xfId="28547" xr:uid="{00000000-0005-0000-0000-0000238A0000}"/>
    <cellStyle name="Normal 22 4 4 2 3 3 2" xfId="3613" xr:uid="{00000000-0005-0000-0000-0000248A0000}"/>
    <cellStyle name="Normal 22 4 4 2 3 4" xfId="5906" xr:uid="{00000000-0005-0000-0000-0000258A0000}"/>
    <cellStyle name="Normal 22 4 4 2 4" xfId="18484" xr:uid="{00000000-0005-0000-0000-0000268A0000}"/>
    <cellStyle name="Normal 22 4 4 2 4 2" xfId="28587" xr:uid="{00000000-0005-0000-0000-0000278A0000}"/>
    <cellStyle name="Normal 22 4 4 2 4 2 2" xfId="28875" xr:uid="{00000000-0005-0000-0000-0000288A0000}"/>
    <cellStyle name="Normal 22 4 4 2 4 3" xfId="34618" xr:uid="{00000000-0005-0000-0000-0000298A0000}"/>
    <cellStyle name="Normal 22 4 4 2 5" xfId="18488" xr:uid="{00000000-0005-0000-0000-00002A8A0000}"/>
    <cellStyle name="Normal 22 4 4 2 5 2" xfId="34621" xr:uid="{00000000-0005-0000-0000-00002B8A0000}"/>
    <cellStyle name="Normal 22 4 4 2 6" xfId="18492" xr:uid="{00000000-0005-0000-0000-00002C8A0000}"/>
    <cellStyle name="Normal 22 4 4 2 7" xfId="18501" xr:uid="{00000000-0005-0000-0000-00002D8A0000}"/>
    <cellStyle name="Normal 22 4 4 3" xfId="33844" xr:uid="{00000000-0005-0000-0000-00002E8A0000}"/>
    <cellStyle name="Normal 22 4 4 3 2" xfId="12107" xr:uid="{00000000-0005-0000-0000-00002F8A0000}"/>
    <cellStyle name="Normal 22 4 4 3 2 2" xfId="20903" xr:uid="{00000000-0005-0000-0000-0000308A0000}"/>
    <cellStyle name="Normal 22 4 4 3 2 2 2" xfId="24597" xr:uid="{00000000-0005-0000-0000-0000318A0000}"/>
    <cellStyle name="Normal 22 4 4 3 2 2 2 2" xfId="34623" xr:uid="{00000000-0005-0000-0000-0000328A0000}"/>
    <cellStyle name="Normal 22 4 4 3 2 2 3" xfId="14008" xr:uid="{00000000-0005-0000-0000-0000338A0000}"/>
    <cellStyle name="Normal 22 4 4 3 2 3" xfId="28673" xr:uid="{00000000-0005-0000-0000-0000348A0000}"/>
    <cellStyle name="Normal 22 4 4 3 2 3 2" xfId="34625" xr:uid="{00000000-0005-0000-0000-0000358A0000}"/>
    <cellStyle name="Normal 22 4 4 3 2 4" xfId="28677" xr:uid="{00000000-0005-0000-0000-0000368A0000}"/>
    <cellStyle name="Normal 22 4 4 3 3" xfId="18538" xr:uid="{00000000-0005-0000-0000-0000378A0000}"/>
    <cellStyle name="Normal 22 4 4 3 3 2" xfId="28706" xr:uid="{00000000-0005-0000-0000-0000388A0000}"/>
    <cellStyle name="Normal 22 4 4 3 3 2 2" xfId="24781" xr:uid="{00000000-0005-0000-0000-0000398A0000}"/>
    <cellStyle name="Normal 22 4 4 3 3 3" xfId="34627" xr:uid="{00000000-0005-0000-0000-00003A8A0000}"/>
    <cellStyle name="Normal 22 4 4 3 4" xfId="18542" xr:uid="{00000000-0005-0000-0000-00003B8A0000}"/>
    <cellStyle name="Normal 22 4 4 3 4 2" xfId="34629" xr:uid="{00000000-0005-0000-0000-00003C8A0000}"/>
    <cellStyle name="Normal 22 4 4 3 5" xfId="18548" xr:uid="{00000000-0005-0000-0000-00003D8A0000}"/>
    <cellStyle name="Normal 22 4 4 4" xfId="34631" xr:uid="{00000000-0005-0000-0000-00003E8A0000}"/>
    <cellStyle name="Normal 22 4 4 4 2" xfId="34633" xr:uid="{00000000-0005-0000-0000-00003F8A0000}"/>
    <cellStyle name="Normal 22 4 4 4 2 2" xfId="19222" xr:uid="{00000000-0005-0000-0000-0000408A0000}"/>
    <cellStyle name="Normal 22 4 4 4 2 2 2" xfId="34635" xr:uid="{00000000-0005-0000-0000-0000418A0000}"/>
    <cellStyle name="Normal 22 4 4 4 2 3" xfId="19226" xr:uid="{00000000-0005-0000-0000-0000428A0000}"/>
    <cellStyle name="Normal 22 4 4 4 3" xfId="34637" xr:uid="{00000000-0005-0000-0000-0000438A0000}"/>
    <cellStyle name="Normal 22 4 4 4 3 2" xfId="34639" xr:uid="{00000000-0005-0000-0000-0000448A0000}"/>
    <cellStyle name="Normal 22 4 4 4 4" xfId="34641" xr:uid="{00000000-0005-0000-0000-0000458A0000}"/>
    <cellStyle name="Normal 22 4 4 5" xfId="34643" xr:uid="{00000000-0005-0000-0000-0000468A0000}"/>
    <cellStyle name="Normal 22 4 4 5 2" xfId="34645" xr:uid="{00000000-0005-0000-0000-0000478A0000}"/>
    <cellStyle name="Normal 22 4 4 5 2 2" xfId="34647" xr:uid="{00000000-0005-0000-0000-0000488A0000}"/>
    <cellStyle name="Normal 22 4 4 5 3" xfId="34649" xr:uid="{00000000-0005-0000-0000-0000498A0000}"/>
    <cellStyle name="Normal 22 4 4 6" xfId="34651" xr:uid="{00000000-0005-0000-0000-00004A8A0000}"/>
    <cellStyle name="Normal 22 4 4 6 2" xfId="34653" xr:uid="{00000000-0005-0000-0000-00004B8A0000}"/>
    <cellStyle name="Normal 22 4 4 7" xfId="34655" xr:uid="{00000000-0005-0000-0000-00004C8A0000}"/>
    <cellStyle name="Normal 22 4 4 8" xfId="34658" xr:uid="{00000000-0005-0000-0000-00004D8A0000}"/>
    <cellStyle name="Normal 22 4 5" xfId="2692" xr:uid="{00000000-0005-0000-0000-00004E8A0000}"/>
    <cellStyle name="Normal 22 4 5 2" xfId="2704" xr:uid="{00000000-0005-0000-0000-00004F8A0000}"/>
    <cellStyle name="Normal 22 4 5 2 2" xfId="2715" xr:uid="{00000000-0005-0000-0000-0000508A0000}"/>
    <cellStyle name="Normal 22 4 5 2 2 2" xfId="21004" xr:uid="{00000000-0005-0000-0000-0000518A0000}"/>
    <cellStyle name="Normal 22 4 5 2 2 2 2" xfId="34660" xr:uid="{00000000-0005-0000-0000-0000528A0000}"/>
    <cellStyle name="Normal 22 4 5 2 2 2 2 2" xfId="34662" xr:uid="{00000000-0005-0000-0000-0000538A0000}"/>
    <cellStyle name="Normal 22 4 5 2 2 2 3" xfId="15638" xr:uid="{00000000-0005-0000-0000-0000548A0000}"/>
    <cellStyle name="Normal 22 4 5 2 2 3" xfId="34664" xr:uid="{00000000-0005-0000-0000-0000558A0000}"/>
    <cellStyle name="Normal 22 4 5 2 2 3 2" xfId="34666" xr:uid="{00000000-0005-0000-0000-0000568A0000}"/>
    <cellStyle name="Normal 22 4 5 2 2 4" xfId="34668" xr:uid="{00000000-0005-0000-0000-0000578A0000}"/>
    <cellStyle name="Normal 22 4 5 2 3" xfId="18704" xr:uid="{00000000-0005-0000-0000-0000588A0000}"/>
    <cellStyle name="Normal 22 4 5 2 3 2" xfId="34670" xr:uid="{00000000-0005-0000-0000-0000598A0000}"/>
    <cellStyle name="Normal 22 4 5 2 3 2 2" xfId="34672" xr:uid="{00000000-0005-0000-0000-00005A8A0000}"/>
    <cellStyle name="Normal 22 4 5 2 3 3" xfId="34674" xr:uid="{00000000-0005-0000-0000-00005B8A0000}"/>
    <cellStyle name="Normal 22 4 5 2 4" xfId="17764" xr:uid="{00000000-0005-0000-0000-00005C8A0000}"/>
    <cellStyle name="Normal 22 4 5 2 4 2" xfId="34676" xr:uid="{00000000-0005-0000-0000-00005D8A0000}"/>
    <cellStyle name="Normal 22 4 5 2 5" xfId="17769" xr:uid="{00000000-0005-0000-0000-00005E8A0000}"/>
    <cellStyle name="Normal 22 4 5 3" xfId="2727" xr:uid="{00000000-0005-0000-0000-00005F8A0000}"/>
    <cellStyle name="Normal 22 4 5 3 2" xfId="18759" xr:uid="{00000000-0005-0000-0000-0000608A0000}"/>
    <cellStyle name="Normal 22 4 5 3 2 2" xfId="34678" xr:uid="{00000000-0005-0000-0000-0000618A0000}"/>
    <cellStyle name="Normal 22 4 5 3 2 2 2" xfId="15906" xr:uid="{00000000-0005-0000-0000-0000628A0000}"/>
    <cellStyle name="Normal 22 4 5 3 2 3" xfId="34680" xr:uid="{00000000-0005-0000-0000-0000638A0000}"/>
    <cellStyle name="Normal 22 4 5 3 3" xfId="18765" xr:uid="{00000000-0005-0000-0000-0000648A0000}"/>
    <cellStyle name="Normal 22 4 5 3 3 2" xfId="34682" xr:uid="{00000000-0005-0000-0000-0000658A0000}"/>
    <cellStyle name="Normal 22 4 5 3 4" xfId="17778" xr:uid="{00000000-0005-0000-0000-0000668A0000}"/>
    <cellStyle name="Normal 22 4 5 4" xfId="34684" xr:uid="{00000000-0005-0000-0000-0000678A0000}"/>
    <cellStyle name="Normal 22 4 5 4 2" xfId="34686" xr:uid="{00000000-0005-0000-0000-0000688A0000}"/>
    <cellStyle name="Normal 22 4 5 4 2 2" xfId="34688" xr:uid="{00000000-0005-0000-0000-0000698A0000}"/>
    <cellStyle name="Normal 22 4 5 4 3" xfId="6826" xr:uid="{00000000-0005-0000-0000-00006A8A0000}"/>
    <cellStyle name="Normal 22 4 5 5" xfId="34690" xr:uid="{00000000-0005-0000-0000-00006B8A0000}"/>
    <cellStyle name="Normal 22 4 5 5 2" xfId="34693" xr:uid="{00000000-0005-0000-0000-00006C8A0000}"/>
    <cellStyle name="Normal 22 4 5 6" xfId="34696" xr:uid="{00000000-0005-0000-0000-00006D8A0000}"/>
    <cellStyle name="Normal 22 4 5 7" xfId="34699" xr:uid="{00000000-0005-0000-0000-00006E8A0000}"/>
    <cellStyle name="Normal 22 4 6" xfId="2752" xr:uid="{00000000-0005-0000-0000-00006F8A0000}"/>
    <cellStyle name="Normal 22 4 6 2" xfId="2779" xr:uid="{00000000-0005-0000-0000-0000708A0000}"/>
    <cellStyle name="Normal 22 4 6 2 2" xfId="18920" xr:uid="{00000000-0005-0000-0000-0000718A0000}"/>
    <cellStyle name="Normal 22 4 6 2 2 2" xfId="34702" xr:uid="{00000000-0005-0000-0000-0000728A0000}"/>
    <cellStyle name="Normal 22 4 6 2 2 2 2" xfId="34704" xr:uid="{00000000-0005-0000-0000-0000738A0000}"/>
    <cellStyle name="Normal 22 4 6 2 2 3" xfId="34706" xr:uid="{00000000-0005-0000-0000-0000748A0000}"/>
    <cellStyle name="Normal 22 4 6 2 3" xfId="18924" xr:uid="{00000000-0005-0000-0000-0000758A0000}"/>
    <cellStyle name="Normal 22 4 6 2 3 2" xfId="34708" xr:uid="{00000000-0005-0000-0000-0000768A0000}"/>
    <cellStyle name="Normal 22 4 6 2 4" xfId="18928" xr:uid="{00000000-0005-0000-0000-0000778A0000}"/>
    <cellStyle name="Normal 22 4 6 3" xfId="34710" xr:uid="{00000000-0005-0000-0000-0000788A0000}"/>
    <cellStyle name="Normal 22 4 6 3 2" xfId="19008" xr:uid="{00000000-0005-0000-0000-0000798A0000}"/>
    <cellStyle name="Normal 22 4 6 3 2 2" xfId="34712" xr:uid="{00000000-0005-0000-0000-00007A8A0000}"/>
    <cellStyle name="Normal 22 4 6 3 3" xfId="19014" xr:uid="{00000000-0005-0000-0000-00007B8A0000}"/>
    <cellStyle name="Normal 22 4 6 4" xfId="34714" xr:uid="{00000000-0005-0000-0000-00007C8A0000}"/>
    <cellStyle name="Normal 22 4 6 4 2" xfId="34716" xr:uid="{00000000-0005-0000-0000-00007D8A0000}"/>
    <cellStyle name="Normal 22 4 6 5" xfId="34718" xr:uid="{00000000-0005-0000-0000-00007E8A0000}"/>
    <cellStyle name="Normal 22 4 7" xfId="6573" xr:uid="{00000000-0005-0000-0000-00007F8A0000}"/>
    <cellStyle name="Normal 22 4 7 2" xfId="34721" xr:uid="{00000000-0005-0000-0000-0000808A0000}"/>
    <cellStyle name="Normal 22 4 7 2 2" xfId="34723" xr:uid="{00000000-0005-0000-0000-0000818A0000}"/>
    <cellStyle name="Normal 22 4 7 2 2 2" xfId="30732" xr:uid="{00000000-0005-0000-0000-0000828A0000}"/>
    <cellStyle name="Normal 22 4 7 2 3" xfId="34725" xr:uid="{00000000-0005-0000-0000-0000838A0000}"/>
    <cellStyle name="Normal 22 4 7 3" xfId="34727" xr:uid="{00000000-0005-0000-0000-0000848A0000}"/>
    <cellStyle name="Normal 22 4 7 3 2" xfId="34729" xr:uid="{00000000-0005-0000-0000-0000858A0000}"/>
    <cellStyle name="Normal 22 4 7 4" xfId="30958" xr:uid="{00000000-0005-0000-0000-0000868A0000}"/>
    <cellStyle name="Normal 22 4 8" xfId="4929" xr:uid="{00000000-0005-0000-0000-0000878A0000}"/>
    <cellStyle name="Normal 22 4 8 2" xfId="34733" xr:uid="{00000000-0005-0000-0000-0000888A0000}"/>
    <cellStyle name="Normal 22 4 8 2 2" xfId="34735" xr:uid="{00000000-0005-0000-0000-0000898A0000}"/>
    <cellStyle name="Normal 22 4 8 3" xfId="34739" xr:uid="{00000000-0005-0000-0000-00008A8A0000}"/>
    <cellStyle name="Normal 22 4 9" xfId="27386" xr:uid="{00000000-0005-0000-0000-00008B8A0000}"/>
    <cellStyle name="Normal 22 4 9 2" xfId="34742" xr:uid="{00000000-0005-0000-0000-00008C8A0000}"/>
    <cellStyle name="Normal 22 5" xfId="34744" xr:uid="{00000000-0005-0000-0000-00008D8A0000}"/>
    <cellStyle name="Normal 22 6" xfId="34746" xr:uid="{00000000-0005-0000-0000-00008E8A0000}"/>
    <cellStyle name="Normal 22 6 10" xfId="37496" xr:uid="{00000000-0005-0000-0000-00008F8A0000}"/>
    <cellStyle name="Normal 22 6 2" xfId="37497" xr:uid="{00000000-0005-0000-0000-0000908A0000}"/>
    <cellStyle name="Normal 22 6 2 2" xfId="37498" xr:uid="{00000000-0005-0000-0000-0000918A0000}"/>
    <cellStyle name="Normal 22 6 2 2 2" xfId="37499" xr:uid="{00000000-0005-0000-0000-0000928A0000}"/>
    <cellStyle name="Normal 22 6 2 2 2 2" xfId="37500" xr:uid="{00000000-0005-0000-0000-0000938A0000}"/>
    <cellStyle name="Normal 22 6 2 2 2 2 2" xfId="37501" xr:uid="{00000000-0005-0000-0000-0000948A0000}"/>
    <cellStyle name="Normal 22 6 2 2 2 2 2 2" xfId="37502" xr:uid="{00000000-0005-0000-0000-0000958A0000}"/>
    <cellStyle name="Normal 22 6 2 2 2 2 2 2 2" xfId="37503" xr:uid="{00000000-0005-0000-0000-0000968A0000}"/>
    <cellStyle name="Normal 22 6 2 2 2 2 2 2 2 2" xfId="37504" xr:uid="{00000000-0005-0000-0000-0000978A0000}"/>
    <cellStyle name="Normal 22 6 2 2 2 2 2 2 3" xfId="37505" xr:uid="{00000000-0005-0000-0000-0000988A0000}"/>
    <cellStyle name="Normal 22 6 2 2 2 2 2 3" xfId="37506" xr:uid="{00000000-0005-0000-0000-0000998A0000}"/>
    <cellStyle name="Normal 22 6 2 2 2 2 2 3 2" xfId="37507" xr:uid="{00000000-0005-0000-0000-00009A8A0000}"/>
    <cellStyle name="Normal 22 6 2 2 2 2 2 4" xfId="37508" xr:uid="{00000000-0005-0000-0000-00009B8A0000}"/>
    <cellStyle name="Normal 22 6 2 2 2 2 3" xfId="37509" xr:uid="{00000000-0005-0000-0000-00009C8A0000}"/>
    <cellStyle name="Normal 22 6 2 2 2 2 3 2" xfId="37510" xr:uid="{00000000-0005-0000-0000-00009D8A0000}"/>
    <cellStyle name="Normal 22 6 2 2 2 2 3 2 2" xfId="37511" xr:uid="{00000000-0005-0000-0000-00009E8A0000}"/>
    <cellStyle name="Normal 22 6 2 2 2 2 3 3" xfId="37512" xr:uid="{00000000-0005-0000-0000-00009F8A0000}"/>
    <cellStyle name="Normal 22 6 2 2 2 2 4" xfId="37513" xr:uid="{00000000-0005-0000-0000-0000A08A0000}"/>
    <cellStyle name="Normal 22 6 2 2 2 2 4 2" xfId="37514" xr:uid="{00000000-0005-0000-0000-0000A18A0000}"/>
    <cellStyle name="Normal 22 6 2 2 2 2 5" xfId="37515" xr:uid="{00000000-0005-0000-0000-0000A28A0000}"/>
    <cellStyle name="Normal 22 6 2 2 2 3" xfId="37516" xr:uid="{00000000-0005-0000-0000-0000A38A0000}"/>
    <cellStyle name="Normal 22 6 2 2 2 3 2" xfId="37517" xr:uid="{00000000-0005-0000-0000-0000A48A0000}"/>
    <cellStyle name="Normal 22 6 2 2 2 3 2 2" xfId="37518" xr:uid="{00000000-0005-0000-0000-0000A58A0000}"/>
    <cellStyle name="Normal 22 6 2 2 2 3 2 2 2" xfId="37519" xr:uid="{00000000-0005-0000-0000-0000A68A0000}"/>
    <cellStyle name="Normal 22 6 2 2 2 3 2 3" xfId="37520" xr:uid="{00000000-0005-0000-0000-0000A78A0000}"/>
    <cellStyle name="Normal 22 6 2 2 2 3 3" xfId="37521" xr:uid="{00000000-0005-0000-0000-0000A88A0000}"/>
    <cellStyle name="Normal 22 6 2 2 2 3 3 2" xfId="37522" xr:uid="{00000000-0005-0000-0000-0000A98A0000}"/>
    <cellStyle name="Normal 22 6 2 2 2 3 4" xfId="37523" xr:uid="{00000000-0005-0000-0000-0000AA8A0000}"/>
    <cellStyle name="Normal 22 6 2 2 2 4" xfId="37524" xr:uid="{00000000-0005-0000-0000-0000AB8A0000}"/>
    <cellStyle name="Normal 22 6 2 2 2 4 2" xfId="37525" xr:uid="{00000000-0005-0000-0000-0000AC8A0000}"/>
    <cellStyle name="Normal 22 6 2 2 2 4 2 2" xfId="37526" xr:uid="{00000000-0005-0000-0000-0000AD8A0000}"/>
    <cellStyle name="Normal 22 6 2 2 2 4 3" xfId="2943" xr:uid="{00000000-0005-0000-0000-0000AE8A0000}"/>
    <cellStyle name="Normal 22 6 2 2 2 5" xfId="37527" xr:uid="{00000000-0005-0000-0000-0000AF8A0000}"/>
    <cellStyle name="Normal 22 6 2 2 2 5 2" xfId="37528" xr:uid="{00000000-0005-0000-0000-0000B08A0000}"/>
    <cellStyle name="Normal 22 6 2 2 2 6" xfId="37529" xr:uid="{00000000-0005-0000-0000-0000B18A0000}"/>
    <cellStyle name="Normal 22 6 2 2 2 7" xfId="11731" xr:uid="{00000000-0005-0000-0000-0000B28A0000}"/>
    <cellStyle name="Normal 22 6 2 2 3" xfId="37530" xr:uid="{00000000-0005-0000-0000-0000B38A0000}"/>
    <cellStyle name="Normal 22 6 2 2 3 2" xfId="37531" xr:uid="{00000000-0005-0000-0000-0000B48A0000}"/>
    <cellStyle name="Normal 22 6 2 2 3 2 2" xfId="37532" xr:uid="{00000000-0005-0000-0000-0000B58A0000}"/>
    <cellStyle name="Normal 22 6 2 2 3 2 2 2" xfId="37533" xr:uid="{00000000-0005-0000-0000-0000B68A0000}"/>
    <cellStyle name="Normal 22 6 2 2 3 2 2 2 2" xfId="37534" xr:uid="{00000000-0005-0000-0000-0000B78A0000}"/>
    <cellStyle name="Normal 22 6 2 2 3 2 2 3" xfId="37535" xr:uid="{00000000-0005-0000-0000-0000B88A0000}"/>
    <cellStyle name="Normal 22 6 2 2 3 2 3" xfId="37536" xr:uid="{00000000-0005-0000-0000-0000B98A0000}"/>
    <cellStyle name="Normal 22 6 2 2 3 2 3 2" xfId="37537" xr:uid="{00000000-0005-0000-0000-0000BA8A0000}"/>
    <cellStyle name="Normal 22 6 2 2 3 2 4" xfId="37538" xr:uid="{00000000-0005-0000-0000-0000BB8A0000}"/>
    <cellStyle name="Normal 22 6 2 2 3 3" xfId="37539" xr:uid="{00000000-0005-0000-0000-0000BC8A0000}"/>
    <cellStyle name="Normal 22 6 2 2 3 3 2" xfId="37540" xr:uid="{00000000-0005-0000-0000-0000BD8A0000}"/>
    <cellStyle name="Normal 22 6 2 2 3 3 2 2" xfId="37541" xr:uid="{00000000-0005-0000-0000-0000BE8A0000}"/>
    <cellStyle name="Normal 22 6 2 2 3 3 3" xfId="37542" xr:uid="{00000000-0005-0000-0000-0000BF8A0000}"/>
    <cellStyle name="Normal 22 6 2 2 3 4" xfId="37543" xr:uid="{00000000-0005-0000-0000-0000C08A0000}"/>
    <cellStyle name="Normal 22 6 2 2 3 4 2" xfId="37544" xr:uid="{00000000-0005-0000-0000-0000C18A0000}"/>
    <cellStyle name="Normal 22 6 2 2 3 5" xfId="37545" xr:uid="{00000000-0005-0000-0000-0000C28A0000}"/>
    <cellStyle name="Normal 22 6 2 2 4" xfId="37546" xr:uid="{00000000-0005-0000-0000-0000C38A0000}"/>
    <cellStyle name="Normal 22 6 2 2 4 2" xfId="37547" xr:uid="{00000000-0005-0000-0000-0000C48A0000}"/>
    <cellStyle name="Normal 22 6 2 2 4 2 2" xfId="37548" xr:uid="{00000000-0005-0000-0000-0000C58A0000}"/>
    <cellStyle name="Normal 22 6 2 2 4 2 2 2" xfId="12527" xr:uid="{00000000-0005-0000-0000-0000C68A0000}"/>
    <cellStyle name="Normal 22 6 2 2 4 2 3" xfId="37549" xr:uid="{00000000-0005-0000-0000-0000C78A0000}"/>
    <cellStyle name="Normal 22 6 2 2 4 3" xfId="37550" xr:uid="{00000000-0005-0000-0000-0000C88A0000}"/>
    <cellStyle name="Normal 22 6 2 2 4 3 2" xfId="37551" xr:uid="{00000000-0005-0000-0000-0000C98A0000}"/>
    <cellStyle name="Normal 22 6 2 2 4 4" xfId="37552" xr:uid="{00000000-0005-0000-0000-0000CA8A0000}"/>
    <cellStyle name="Normal 22 6 2 2 5" xfId="37553" xr:uid="{00000000-0005-0000-0000-0000CB8A0000}"/>
    <cellStyle name="Normal 22 6 2 2 5 2" xfId="37554" xr:uid="{00000000-0005-0000-0000-0000CC8A0000}"/>
    <cellStyle name="Normal 22 6 2 2 5 2 2" xfId="37555" xr:uid="{00000000-0005-0000-0000-0000CD8A0000}"/>
    <cellStyle name="Normal 22 6 2 2 5 3" xfId="37556" xr:uid="{00000000-0005-0000-0000-0000CE8A0000}"/>
    <cellStyle name="Normal 22 6 2 2 6" xfId="37557" xr:uid="{00000000-0005-0000-0000-0000CF8A0000}"/>
    <cellStyle name="Normal 22 6 2 2 6 2" xfId="37558" xr:uid="{00000000-0005-0000-0000-0000D08A0000}"/>
    <cellStyle name="Normal 22 6 2 2 7" xfId="37559" xr:uid="{00000000-0005-0000-0000-0000D18A0000}"/>
    <cellStyle name="Normal 22 6 2 2 8" xfId="37560" xr:uid="{00000000-0005-0000-0000-0000D28A0000}"/>
    <cellStyle name="Normal 22 6 2 3" xfId="37561" xr:uid="{00000000-0005-0000-0000-0000D38A0000}"/>
    <cellStyle name="Normal 22 6 2 3 2" xfId="37562" xr:uid="{00000000-0005-0000-0000-0000D48A0000}"/>
    <cellStyle name="Normal 22 6 2 3 2 2" xfId="37563" xr:uid="{00000000-0005-0000-0000-0000D58A0000}"/>
    <cellStyle name="Normal 22 6 2 3 2 2 2" xfId="37564" xr:uid="{00000000-0005-0000-0000-0000D68A0000}"/>
    <cellStyle name="Normal 22 6 2 3 2 2 2 2" xfId="37565" xr:uid="{00000000-0005-0000-0000-0000D78A0000}"/>
    <cellStyle name="Normal 22 6 2 3 2 2 2 2 2" xfId="37566" xr:uid="{00000000-0005-0000-0000-0000D88A0000}"/>
    <cellStyle name="Normal 22 6 2 3 2 2 2 3" xfId="37567" xr:uid="{00000000-0005-0000-0000-0000D98A0000}"/>
    <cellStyle name="Normal 22 6 2 3 2 2 3" xfId="37568" xr:uid="{00000000-0005-0000-0000-0000DA8A0000}"/>
    <cellStyle name="Normal 22 6 2 3 2 2 3 2" xfId="37569" xr:uid="{00000000-0005-0000-0000-0000DB8A0000}"/>
    <cellStyle name="Normal 22 6 2 3 2 2 4" xfId="37570" xr:uid="{00000000-0005-0000-0000-0000DC8A0000}"/>
    <cellStyle name="Normal 22 6 2 3 2 3" xfId="37571" xr:uid="{00000000-0005-0000-0000-0000DD8A0000}"/>
    <cellStyle name="Normal 22 6 2 3 2 3 2" xfId="37572" xr:uid="{00000000-0005-0000-0000-0000DE8A0000}"/>
    <cellStyle name="Normal 22 6 2 3 2 3 2 2" xfId="37573" xr:uid="{00000000-0005-0000-0000-0000DF8A0000}"/>
    <cellStyle name="Normal 22 6 2 3 2 3 3" xfId="37574" xr:uid="{00000000-0005-0000-0000-0000E08A0000}"/>
    <cellStyle name="Normal 22 6 2 3 2 4" xfId="37575" xr:uid="{00000000-0005-0000-0000-0000E18A0000}"/>
    <cellStyle name="Normal 22 6 2 3 2 4 2" xfId="37576" xr:uid="{00000000-0005-0000-0000-0000E28A0000}"/>
    <cellStyle name="Normal 22 6 2 3 2 5" xfId="37577" xr:uid="{00000000-0005-0000-0000-0000E38A0000}"/>
    <cellStyle name="Normal 22 6 2 3 3" xfId="37578" xr:uid="{00000000-0005-0000-0000-0000E48A0000}"/>
    <cellStyle name="Normal 22 6 2 3 3 2" xfId="37579" xr:uid="{00000000-0005-0000-0000-0000E58A0000}"/>
    <cellStyle name="Normal 22 6 2 3 3 2 2" xfId="37580" xr:uid="{00000000-0005-0000-0000-0000E68A0000}"/>
    <cellStyle name="Normal 22 6 2 3 3 2 2 2" xfId="37581" xr:uid="{00000000-0005-0000-0000-0000E78A0000}"/>
    <cellStyle name="Normal 22 6 2 3 3 2 3" xfId="37582" xr:uid="{00000000-0005-0000-0000-0000E88A0000}"/>
    <cellStyle name="Normal 22 6 2 3 3 3" xfId="37583" xr:uid="{00000000-0005-0000-0000-0000E98A0000}"/>
    <cellStyle name="Normal 22 6 2 3 3 3 2" xfId="37584" xr:uid="{00000000-0005-0000-0000-0000EA8A0000}"/>
    <cellStyle name="Normal 22 6 2 3 3 4" xfId="37585" xr:uid="{00000000-0005-0000-0000-0000EB8A0000}"/>
    <cellStyle name="Normal 22 6 2 3 4" xfId="37586" xr:uid="{00000000-0005-0000-0000-0000EC8A0000}"/>
    <cellStyle name="Normal 22 6 2 3 4 2" xfId="37587" xr:uid="{00000000-0005-0000-0000-0000ED8A0000}"/>
    <cellStyle name="Normal 22 6 2 3 4 2 2" xfId="37589" xr:uid="{00000000-0005-0000-0000-0000EE8A0000}"/>
    <cellStyle name="Normal 22 6 2 3 4 3" xfId="37591" xr:uid="{00000000-0005-0000-0000-0000EF8A0000}"/>
    <cellStyle name="Normal 22 6 2 3 5" xfId="37593" xr:uid="{00000000-0005-0000-0000-0000F08A0000}"/>
    <cellStyle name="Normal 22 6 2 3 5 2" xfId="37594" xr:uid="{00000000-0005-0000-0000-0000F18A0000}"/>
    <cellStyle name="Normal 22 6 2 3 6" xfId="37596" xr:uid="{00000000-0005-0000-0000-0000F28A0000}"/>
    <cellStyle name="Normal 22 6 2 3 7" xfId="37597" xr:uid="{00000000-0005-0000-0000-0000F38A0000}"/>
    <cellStyle name="Normal 22 6 2 4" xfId="37598" xr:uid="{00000000-0005-0000-0000-0000F48A0000}"/>
    <cellStyle name="Normal 22 6 2 4 2" xfId="37600" xr:uid="{00000000-0005-0000-0000-0000F58A0000}"/>
    <cellStyle name="Normal 22 6 2 4 2 2" xfId="37602" xr:uid="{00000000-0005-0000-0000-0000F68A0000}"/>
    <cellStyle name="Normal 22 6 2 4 2 2 2" xfId="37604" xr:uid="{00000000-0005-0000-0000-0000F78A0000}"/>
    <cellStyle name="Normal 22 6 2 4 2 2 2 2" xfId="37606" xr:uid="{00000000-0005-0000-0000-0000F88A0000}"/>
    <cellStyle name="Normal 22 6 2 4 2 2 3" xfId="37607" xr:uid="{00000000-0005-0000-0000-0000F98A0000}"/>
    <cellStyle name="Normal 22 6 2 4 2 3" xfId="37608" xr:uid="{00000000-0005-0000-0000-0000FA8A0000}"/>
    <cellStyle name="Normal 22 6 2 4 2 3 2" xfId="37610" xr:uid="{00000000-0005-0000-0000-0000FB8A0000}"/>
    <cellStyle name="Normal 22 6 2 4 2 4" xfId="37611" xr:uid="{00000000-0005-0000-0000-0000FC8A0000}"/>
    <cellStyle name="Normal 22 6 2 4 3" xfId="37612" xr:uid="{00000000-0005-0000-0000-0000FD8A0000}"/>
    <cellStyle name="Normal 22 6 2 4 3 2" xfId="37614" xr:uid="{00000000-0005-0000-0000-0000FE8A0000}"/>
    <cellStyle name="Normal 22 6 2 4 3 2 2" xfId="37616" xr:uid="{00000000-0005-0000-0000-0000FF8A0000}"/>
    <cellStyle name="Normal 22 6 2 4 3 3" xfId="37618" xr:uid="{00000000-0005-0000-0000-0000008B0000}"/>
    <cellStyle name="Normal 22 6 2 4 4" xfId="37620" xr:uid="{00000000-0005-0000-0000-0000018B0000}"/>
    <cellStyle name="Normal 22 6 2 4 4 2" xfId="37622" xr:uid="{00000000-0005-0000-0000-0000028B0000}"/>
    <cellStyle name="Normal 22 6 2 4 5" xfId="37625" xr:uid="{00000000-0005-0000-0000-0000038B0000}"/>
    <cellStyle name="Normal 22 6 2 5" xfId="37627" xr:uid="{00000000-0005-0000-0000-0000048B0000}"/>
    <cellStyle name="Normal 22 6 2 5 2" xfId="37629" xr:uid="{00000000-0005-0000-0000-0000058B0000}"/>
    <cellStyle name="Normal 22 6 2 5 2 2" xfId="37631" xr:uid="{00000000-0005-0000-0000-0000068B0000}"/>
    <cellStyle name="Normal 22 6 2 5 2 2 2" xfId="37633" xr:uid="{00000000-0005-0000-0000-0000078B0000}"/>
    <cellStyle name="Normal 22 6 2 5 2 3" xfId="37634" xr:uid="{00000000-0005-0000-0000-0000088B0000}"/>
    <cellStyle name="Normal 22 6 2 5 3" xfId="37635" xr:uid="{00000000-0005-0000-0000-0000098B0000}"/>
    <cellStyle name="Normal 22 6 2 5 3 2" xfId="37637" xr:uid="{00000000-0005-0000-0000-00000A8B0000}"/>
    <cellStyle name="Normal 22 6 2 5 4" xfId="37638" xr:uid="{00000000-0005-0000-0000-00000B8B0000}"/>
    <cellStyle name="Normal 22 6 2 6" xfId="26309" xr:uid="{00000000-0005-0000-0000-00000C8B0000}"/>
    <cellStyle name="Normal 22 6 2 6 2" xfId="37639" xr:uid="{00000000-0005-0000-0000-00000D8B0000}"/>
    <cellStyle name="Normal 22 6 2 6 2 2" xfId="37641" xr:uid="{00000000-0005-0000-0000-00000E8B0000}"/>
    <cellStyle name="Normal 22 6 2 6 3" xfId="37643" xr:uid="{00000000-0005-0000-0000-00000F8B0000}"/>
    <cellStyle name="Normal 22 6 2 7" xfId="37645" xr:uid="{00000000-0005-0000-0000-0000108B0000}"/>
    <cellStyle name="Normal 22 6 2 7 2" xfId="37647" xr:uid="{00000000-0005-0000-0000-0000118B0000}"/>
    <cellStyle name="Normal 22 6 2 8" xfId="37649" xr:uid="{00000000-0005-0000-0000-0000128B0000}"/>
    <cellStyle name="Normal 22 6 2 9" xfId="37651" xr:uid="{00000000-0005-0000-0000-0000138B0000}"/>
    <cellStyle name="Normal 22 6 3" xfId="37652" xr:uid="{00000000-0005-0000-0000-0000148B0000}"/>
    <cellStyle name="Normal 22 6 3 2" xfId="37653" xr:uid="{00000000-0005-0000-0000-0000158B0000}"/>
    <cellStyle name="Normal 22 6 3 2 2" xfId="37654" xr:uid="{00000000-0005-0000-0000-0000168B0000}"/>
    <cellStyle name="Normal 22 6 3 2 2 2" xfId="37655" xr:uid="{00000000-0005-0000-0000-0000178B0000}"/>
    <cellStyle name="Normal 22 6 3 2 2 2 2" xfId="9967" xr:uid="{00000000-0005-0000-0000-0000188B0000}"/>
    <cellStyle name="Normal 22 6 3 2 2 2 2 2" xfId="37656" xr:uid="{00000000-0005-0000-0000-0000198B0000}"/>
    <cellStyle name="Normal 22 6 3 2 2 2 2 2 2" xfId="37657" xr:uid="{00000000-0005-0000-0000-00001A8B0000}"/>
    <cellStyle name="Normal 22 6 3 2 2 2 2 3" xfId="37658" xr:uid="{00000000-0005-0000-0000-00001B8B0000}"/>
    <cellStyle name="Normal 22 6 3 2 2 2 3" xfId="37659" xr:uid="{00000000-0005-0000-0000-00001C8B0000}"/>
    <cellStyle name="Normal 22 6 3 2 2 2 3 2" xfId="2818" xr:uid="{00000000-0005-0000-0000-00001D8B0000}"/>
    <cellStyle name="Normal 22 6 3 2 2 2 4" xfId="37660" xr:uid="{00000000-0005-0000-0000-00001E8B0000}"/>
    <cellStyle name="Normal 22 6 3 2 2 3" xfId="37661" xr:uid="{00000000-0005-0000-0000-00001F8B0000}"/>
    <cellStyle name="Normal 22 6 3 2 2 3 2" xfId="37662" xr:uid="{00000000-0005-0000-0000-0000208B0000}"/>
    <cellStyle name="Normal 22 6 3 2 2 3 2 2" xfId="37663" xr:uid="{00000000-0005-0000-0000-0000218B0000}"/>
    <cellStyle name="Normal 22 6 3 2 2 3 3" xfId="37664" xr:uid="{00000000-0005-0000-0000-0000228B0000}"/>
    <cellStyle name="Normal 22 6 3 2 2 4" xfId="37665" xr:uid="{00000000-0005-0000-0000-0000238B0000}"/>
    <cellStyle name="Normal 22 6 3 2 2 4 2" xfId="37666" xr:uid="{00000000-0005-0000-0000-0000248B0000}"/>
    <cellStyle name="Normal 22 6 3 2 2 5" xfId="37667" xr:uid="{00000000-0005-0000-0000-0000258B0000}"/>
    <cellStyle name="Normal 22 6 3 2 3" xfId="37668" xr:uid="{00000000-0005-0000-0000-0000268B0000}"/>
    <cellStyle name="Normal 22 6 3 2 3 2" xfId="37669" xr:uid="{00000000-0005-0000-0000-0000278B0000}"/>
    <cellStyle name="Normal 22 6 3 2 3 2 2" xfId="37670" xr:uid="{00000000-0005-0000-0000-0000288B0000}"/>
    <cellStyle name="Normal 22 6 3 2 3 2 2 2" xfId="37671" xr:uid="{00000000-0005-0000-0000-0000298B0000}"/>
    <cellStyle name="Normal 22 6 3 2 3 2 3" xfId="37672" xr:uid="{00000000-0005-0000-0000-00002A8B0000}"/>
    <cellStyle name="Normal 22 6 3 2 3 3" xfId="37673" xr:uid="{00000000-0005-0000-0000-00002B8B0000}"/>
    <cellStyle name="Normal 22 6 3 2 3 3 2" xfId="37674" xr:uid="{00000000-0005-0000-0000-00002C8B0000}"/>
    <cellStyle name="Normal 22 6 3 2 3 4" xfId="37675" xr:uid="{00000000-0005-0000-0000-00002D8B0000}"/>
    <cellStyle name="Normal 22 6 3 2 4" xfId="37676" xr:uid="{00000000-0005-0000-0000-00002E8B0000}"/>
    <cellStyle name="Normal 22 6 3 2 4 2" xfId="37677" xr:uid="{00000000-0005-0000-0000-00002F8B0000}"/>
    <cellStyle name="Normal 22 6 3 2 4 2 2" xfId="37678" xr:uid="{00000000-0005-0000-0000-0000308B0000}"/>
    <cellStyle name="Normal 22 6 3 2 4 3" xfId="37679" xr:uid="{00000000-0005-0000-0000-0000318B0000}"/>
    <cellStyle name="Normal 22 6 3 2 5" xfId="37680" xr:uid="{00000000-0005-0000-0000-0000328B0000}"/>
    <cellStyle name="Normal 22 6 3 2 5 2" xfId="37681" xr:uid="{00000000-0005-0000-0000-0000338B0000}"/>
    <cellStyle name="Normal 22 6 3 2 6" xfId="4898" xr:uid="{00000000-0005-0000-0000-0000348B0000}"/>
    <cellStyle name="Normal 22 6 3 2 7" xfId="37682" xr:uid="{00000000-0005-0000-0000-0000358B0000}"/>
    <cellStyle name="Normal 22 6 3 3" xfId="37683" xr:uid="{00000000-0005-0000-0000-0000368B0000}"/>
    <cellStyle name="Normal 22 6 3 3 2" xfId="37684" xr:uid="{00000000-0005-0000-0000-0000378B0000}"/>
    <cellStyle name="Normal 22 6 3 3 2 2" xfId="37685" xr:uid="{00000000-0005-0000-0000-0000388B0000}"/>
    <cellStyle name="Normal 22 6 3 3 2 2 2" xfId="37686" xr:uid="{00000000-0005-0000-0000-0000398B0000}"/>
    <cellStyle name="Normal 22 6 3 3 2 2 2 2" xfId="37687" xr:uid="{00000000-0005-0000-0000-00003A8B0000}"/>
    <cellStyle name="Normal 22 6 3 3 2 2 3" xfId="37688" xr:uid="{00000000-0005-0000-0000-00003B8B0000}"/>
    <cellStyle name="Normal 22 6 3 3 2 3" xfId="37689" xr:uid="{00000000-0005-0000-0000-00003C8B0000}"/>
    <cellStyle name="Normal 22 6 3 3 2 3 2" xfId="37690" xr:uid="{00000000-0005-0000-0000-00003D8B0000}"/>
    <cellStyle name="Normal 22 6 3 3 2 4" xfId="37691" xr:uid="{00000000-0005-0000-0000-00003E8B0000}"/>
    <cellStyle name="Normal 22 6 3 3 3" xfId="37692" xr:uid="{00000000-0005-0000-0000-00003F8B0000}"/>
    <cellStyle name="Normal 22 6 3 3 3 2" xfId="37693" xr:uid="{00000000-0005-0000-0000-0000408B0000}"/>
    <cellStyle name="Normal 22 6 3 3 3 2 2" xfId="37694" xr:uid="{00000000-0005-0000-0000-0000418B0000}"/>
    <cellStyle name="Normal 22 6 3 3 3 3" xfId="31252" xr:uid="{00000000-0005-0000-0000-0000428B0000}"/>
    <cellStyle name="Normal 22 6 3 3 4" xfId="37695" xr:uid="{00000000-0005-0000-0000-0000438B0000}"/>
    <cellStyle name="Normal 22 6 3 3 4 2" xfId="37696" xr:uid="{00000000-0005-0000-0000-0000448B0000}"/>
    <cellStyle name="Normal 22 6 3 3 5" xfId="37698" xr:uid="{00000000-0005-0000-0000-0000458B0000}"/>
    <cellStyle name="Normal 22 6 3 4" xfId="37699" xr:uid="{00000000-0005-0000-0000-0000468B0000}"/>
    <cellStyle name="Normal 22 6 3 4 2" xfId="37701" xr:uid="{00000000-0005-0000-0000-0000478B0000}"/>
    <cellStyle name="Normal 22 6 3 4 2 2" xfId="37703" xr:uid="{00000000-0005-0000-0000-0000488B0000}"/>
    <cellStyle name="Normal 22 6 3 4 2 2 2" xfId="37705" xr:uid="{00000000-0005-0000-0000-0000498B0000}"/>
    <cellStyle name="Normal 22 6 3 4 2 3" xfId="37706" xr:uid="{00000000-0005-0000-0000-00004A8B0000}"/>
    <cellStyle name="Normal 22 6 3 4 3" xfId="37707" xr:uid="{00000000-0005-0000-0000-00004B8B0000}"/>
    <cellStyle name="Normal 22 6 3 4 3 2" xfId="37709" xr:uid="{00000000-0005-0000-0000-00004C8B0000}"/>
    <cellStyle name="Normal 22 6 3 4 4" xfId="37710" xr:uid="{00000000-0005-0000-0000-00004D8B0000}"/>
    <cellStyle name="Normal 22 6 3 5" xfId="37711" xr:uid="{00000000-0005-0000-0000-00004E8B0000}"/>
    <cellStyle name="Normal 22 6 3 5 2" xfId="37714" xr:uid="{00000000-0005-0000-0000-00004F8B0000}"/>
    <cellStyle name="Normal 22 6 3 5 2 2" xfId="37717" xr:uid="{00000000-0005-0000-0000-0000508B0000}"/>
    <cellStyle name="Normal 22 6 3 5 3" xfId="37720" xr:uid="{00000000-0005-0000-0000-0000518B0000}"/>
    <cellStyle name="Normal 22 6 3 6" xfId="37723" xr:uid="{00000000-0005-0000-0000-0000528B0000}"/>
    <cellStyle name="Normal 22 6 3 6 2" xfId="37726" xr:uid="{00000000-0005-0000-0000-0000538B0000}"/>
    <cellStyle name="Normal 22 6 3 7" xfId="37729" xr:uid="{00000000-0005-0000-0000-0000548B0000}"/>
    <cellStyle name="Normal 22 6 3 8" xfId="37732" xr:uid="{00000000-0005-0000-0000-0000558B0000}"/>
    <cellStyle name="Normal 22 6 4" xfId="37734" xr:uid="{00000000-0005-0000-0000-0000568B0000}"/>
    <cellStyle name="Normal 22 6 4 2" xfId="37735" xr:uid="{00000000-0005-0000-0000-0000578B0000}"/>
    <cellStyle name="Normal 22 6 4 2 2" xfId="37736" xr:uid="{00000000-0005-0000-0000-0000588B0000}"/>
    <cellStyle name="Normal 22 6 4 2 2 2" xfId="37737" xr:uid="{00000000-0005-0000-0000-0000598B0000}"/>
    <cellStyle name="Normal 22 6 4 2 2 2 2" xfId="13618" xr:uid="{00000000-0005-0000-0000-00005A8B0000}"/>
    <cellStyle name="Normal 22 6 4 2 2 2 2 2" xfId="37738" xr:uid="{00000000-0005-0000-0000-00005B8B0000}"/>
    <cellStyle name="Normal 22 6 4 2 2 2 3" xfId="37739" xr:uid="{00000000-0005-0000-0000-00005C8B0000}"/>
    <cellStyle name="Normal 22 6 4 2 2 3" xfId="37740" xr:uid="{00000000-0005-0000-0000-00005D8B0000}"/>
    <cellStyle name="Normal 22 6 4 2 2 3 2" xfId="37741" xr:uid="{00000000-0005-0000-0000-00005E8B0000}"/>
    <cellStyle name="Normal 22 6 4 2 2 4" xfId="37742" xr:uid="{00000000-0005-0000-0000-00005F8B0000}"/>
    <cellStyle name="Normal 22 6 4 2 3" xfId="37743" xr:uid="{00000000-0005-0000-0000-0000608B0000}"/>
    <cellStyle name="Normal 22 6 4 2 3 2" xfId="37744" xr:uid="{00000000-0005-0000-0000-0000618B0000}"/>
    <cellStyle name="Normal 22 6 4 2 3 2 2" xfId="37745" xr:uid="{00000000-0005-0000-0000-0000628B0000}"/>
    <cellStyle name="Normal 22 6 4 2 3 3" xfId="37746" xr:uid="{00000000-0005-0000-0000-0000638B0000}"/>
    <cellStyle name="Normal 22 6 4 2 4" xfId="37747" xr:uid="{00000000-0005-0000-0000-0000648B0000}"/>
    <cellStyle name="Normal 22 6 4 2 4 2" xfId="37748" xr:uid="{00000000-0005-0000-0000-0000658B0000}"/>
    <cellStyle name="Normal 22 6 4 2 5" xfId="37750" xr:uid="{00000000-0005-0000-0000-0000668B0000}"/>
    <cellStyle name="Normal 22 6 4 3" xfId="37751" xr:uid="{00000000-0005-0000-0000-0000678B0000}"/>
    <cellStyle name="Normal 22 6 4 3 2" xfId="37752" xr:uid="{00000000-0005-0000-0000-0000688B0000}"/>
    <cellStyle name="Normal 22 6 4 3 2 2" xfId="37753" xr:uid="{00000000-0005-0000-0000-0000698B0000}"/>
    <cellStyle name="Normal 22 6 4 3 2 2 2" xfId="37754" xr:uid="{00000000-0005-0000-0000-00006A8B0000}"/>
    <cellStyle name="Normal 22 6 4 3 2 3" xfId="37755" xr:uid="{00000000-0005-0000-0000-00006B8B0000}"/>
    <cellStyle name="Normal 22 6 4 3 3" xfId="37756" xr:uid="{00000000-0005-0000-0000-00006C8B0000}"/>
    <cellStyle name="Normal 22 6 4 3 3 2" xfId="31056" xr:uid="{00000000-0005-0000-0000-00006D8B0000}"/>
    <cellStyle name="Normal 22 6 4 3 4" xfId="37757" xr:uid="{00000000-0005-0000-0000-00006E8B0000}"/>
    <cellStyle name="Normal 22 6 4 4" xfId="7090" xr:uid="{00000000-0005-0000-0000-00006F8B0000}"/>
    <cellStyle name="Normal 22 6 4 4 2" xfId="7096" xr:uid="{00000000-0005-0000-0000-0000708B0000}"/>
    <cellStyle name="Normal 22 6 4 4 2 2" xfId="8152" xr:uid="{00000000-0005-0000-0000-0000718B0000}"/>
    <cellStyle name="Normal 22 6 4 4 3" xfId="6068" xr:uid="{00000000-0005-0000-0000-0000728B0000}"/>
    <cellStyle name="Normal 22 6 4 5" xfId="7103" xr:uid="{00000000-0005-0000-0000-0000738B0000}"/>
    <cellStyle name="Normal 22 6 4 5 2" xfId="8193" xr:uid="{00000000-0005-0000-0000-0000748B0000}"/>
    <cellStyle name="Normal 22 6 4 6" xfId="7110" xr:uid="{00000000-0005-0000-0000-0000758B0000}"/>
    <cellStyle name="Normal 22 6 4 7" xfId="5960" xr:uid="{00000000-0005-0000-0000-0000768B0000}"/>
    <cellStyle name="Normal 22 6 5" xfId="6675" xr:uid="{00000000-0005-0000-0000-0000778B0000}"/>
    <cellStyle name="Normal 22 6 5 2" xfId="10635" xr:uid="{00000000-0005-0000-0000-0000788B0000}"/>
    <cellStyle name="Normal 22 6 5 2 2" xfId="37758" xr:uid="{00000000-0005-0000-0000-0000798B0000}"/>
    <cellStyle name="Normal 22 6 5 2 2 2" xfId="37759" xr:uid="{00000000-0005-0000-0000-00007A8B0000}"/>
    <cellStyle name="Normal 22 6 5 2 2 2 2" xfId="37760" xr:uid="{00000000-0005-0000-0000-00007B8B0000}"/>
    <cellStyle name="Normal 22 6 5 2 2 3" xfId="37761" xr:uid="{00000000-0005-0000-0000-00007C8B0000}"/>
    <cellStyle name="Normal 22 6 5 2 3" xfId="37762" xr:uid="{00000000-0005-0000-0000-00007D8B0000}"/>
    <cellStyle name="Normal 22 6 5 2 3 2" xfId="37763" xr:uid="{00000000-0005-0000-0000-00007E8B0000}"/>
    <cellStyle name="Normal 22 6 5 2 4" xfId="37764" xr:uid="{00000000-0005-0000-0000-00007F8B0000}"/>
    <cellStyle name="Normal 22 6 5 3" xfId="37765" xr:uid="{00000000-0005-0000-0000-0000808B0000}"/>
    <cellStyle name="Normal 22 6 5 3 2" xfId="37766" xr:uid="{00000000-0005-0000-0000-0000818B0000}"/>
    <cellStyle name="Normal 22 6 5 3 2 2" xfId="37767" xr:uid="{00000000-0005-0000-0000-0000828B0000}"/>
    <cellStyle name="Normal 22 6 5 3 3" xfId="37768" xr:uid="{00000000-0005-0000-0000-0000838B0000}"/>
    <cellStyle name="Normal 22 6 5 4" xfId="7131" xr:uid="{00000000-0005-0000-0000-0000848B0000}"/>
    <cellStyle name="Normal 22 6 5 4 2" xfId="6926" xr:uid="{00000000-0005-0000-0000-0000858B0000}"/>
    <cellStyle name="Normal 22 6 5 5" xfId="8208" xr:uid="{00000000-0005-0000-0000-0000868B0000}"/>
    <cellStyle name="Normal 22 6 6" xfId="37769" xr:uid="{00000000-0005-0000-0000-0000878B0000}"/>
    <cellStyle name="Normal 22 6 6 2" xfId="37770" xr:uid="{00000000-0005-0000-0000-0000888B0000}"/>
    <cellStyle name="Normal 22 6 6 2 2" xfId="37771" xr:uid="{00000000-0005-0000-0000-0000898B0000}"/>
    <cellStyle name="Normal 22 6 6 2 2 2" xfId="37772" xr:uid="{00000000-0005-0000-0000-00008A8B0000}"/>
    <cellStyle name="Normal 22 6 6 2 3" xfId="37773" xr:uid="{00000000-0005-0000-0000-00008B8B0000}"/>
    <cellStyle name="Normal 22 6 6 3" xfId="37774" xr:uid="{00000000-0005-0000-0000-00008C8B0000}"/>
    <cellStyle name="Normal 22 6 6 3 2" xfId="37775" xr:uid="{00000000-0005-0000-0000-00008D8B0000}"/>
    <cellStyle name="Normal 22 6 6 4" xfId="8214" xr:uid="{00000000-0005-0000-0000-00008E8B0000}"/>
    <cellStyle name="Normal 22 6 7" xfId="24471" xr:uid="{00000000-0005-0000-0000-00008F8B0000}"/>
    <cellStyle name="Normal 22 6 7 2" xfId="20176" xr:uid="{00000000-0005-0000-0000-0000908B0000}"/>
    <cellStyle name="Normal 22 6 7 2 2" xfId="37776" xr:uid="{00000000-0005-0000-0000-0000918B0000}"/>
    <cellStyle name="Normal 22 6 7 3" xfId="37777" xr:uid="{00000000-0005-0000-0000-0000928B0000}"/>
    <cellStyle name="Normal 22 6 8" xfId="24473" xr:uid="{00000000-0005-0000-0000-0000938B0000}"/>
    <cellStyle name="Normal 22 6 8 2" xfId="37778" xr:uid="{00000000-0005-0000-0000-0000948B0000}"/>
    <cellStyle name="Normal 22 6 9" xfId="37779" xr:uid="{00000000-0005-0000-0000-0000958B0000}"/>
    <cellStyle name="Normal 22 7" xfId="34748" xr:uid="{00000000-0005-0000-0000-0000968B0000}"/>
    <cellStyle name="Normal 22 7 2" xfId="37780" xr:uid="{00000000-0005-0000-0000-0000978B0000}"/>
    <cellStyle name="Normal 22 7 2 2" xfId="37781" xr:uid="{00000000-0005-0000-0000-0000988B0000}"/>
    <cellStyle name="Normal 22 7 2 2 2" xfId="37782" xr:uid="{00000000-0005-0000-0000-0000998B0000}"/>
    <cellStyle name="Normal 22 7 2 2 2 2" xfId="37783" xr:uid="{00000000-0005-0000-0000-00009A8B0000}"/>
    <cellStyle name="Normal 22 7 2 2 2 2 2" xfId="37784" xr:uid="{00000000-0005-0000-0000-00009B8B0000}"/>
    <cellStyle name="Normal 22 7 2 2 2 2 2 2" xfId="37785" xr:uid="{00000000-0005-0000-0000-00009C8B0000}"/>
    <cellStyle name="Normal 22 7 2 2 2 2 2 2 2" xfId="37786" xr:uid="{00000000-0005-0000-0000-00009D8B0000}"/>
    <cellStyle name="Normal 22 7 2 2 2 2 2 3" xfId="37787" xr:uid="{00000000-0005-0000-0000-00009E8B0000}"/>
    <cellStyle name="Normal 22 7 2 2 2 2 3" xfId="37788" xr:uid="{00000000-0005-0000-0000-00009F8B0000}"/>
    <cellStyle name="Normal 22 7 2 2 2 2 3 2" xfId="37789" xr:uid="{00000000-0005-0000-0000-0000A08B0000}"/>
    <cellStyle name="Normal 22 7 2 2 2 2 4" xfId="37790" xr:uid="{00000000-0005-0000-0000-0000A18B0000}"/>
    <cellStyle name="Normal 22 7 2 2 2 3" xfId="37791" xr:uid="{00000000-0005-0000-0000-0000A28B0000}"/>
    <cellStyle name="Normal 22 7 2 2 2 3 2" xfId="37792" xr:uid="{00000000-0005-0000-0000-0000A38B0000}"/>
    <cellStyle name="Normal 22 7 2 2 2 3 2 2" xfId="37793" xr:uid="{00000000-0005-0000-0000-0000A48B0000}"/>
    <cellStyle name="Normal 22 7 2 2 2 3 3" xfId="37794" xr:uid="{00000000-0005-0000-0000-0000A58B0000}"/>
    <cellStyle name="Normal 22 7 2 2 2 4" xfId="37795" xr:uid="{00000000-0005-0000-0000-0000A68B0000}"/>
    <cellStyle name="Normal 22 7 2 2 2 4 2" xfId="37796" xr:uid="{00000000-0005-0000-0000-0000A78B0000}"/>
    <cellStyle name="Normal 22 7 2 2 2 5" xfId="37797" xr:uid="{00000000-0005-0000-0000-0000A88B0000}"/>
    <cellStyle name="Normal 22 7 2 2 3" xfId="37798" xr:uid="{00000000-0005-0000-0000-0000A98B0000}"/>
    <cellStyle name="Normal 22 7 2 2 3 2" xfId="37799" xr:uid="{00000000-0005-0000-0000-0000AA8B0000}"/>
    <cellStyle name="Normal 22 7 2 2 3 2 2" xfId="37800" xr:uid="{00000000-0005-0000-0000-0000AB8B0000}"/>
    <cellStyle name="Normal 22 7 2 2 3 2 2 2" xfId="37801" xr:uid="{00000000-0005-0000-0000-0000AC8B0000}"/>
    <cellStyle name="Normal 22 7 2 2 3 2 3" xfId="37802" xr:uid="{00000000-0005-0000-0000-0000AD8B0000}"/>
    <cellStyle name="Normal 22 7 2 2 3 3" xfId="37803" xr:uid="{00000000-0005-0000-0000-0000AE8B0000}"/>
    <cellStyle name="Normal 22 7 2 2 3 3 2" xfId="19179" xr:uid="{00000000-0005-0000-0000-0000AF8B0000}"/>
    <cellStyle name="Normal 22 7 2 2 3 4" xfId="37804" xr:uid="{00000000-0005-0000-0000-0000B08B0000}"/>
    <cellStyle name="Normal 22 7 2 2 4" xfId="37805" xr:uid="{00000000-0005-0000-0000-0000B18B0000}"/>
    <cellStyle name="Normal 22 7 2 2 4 2" xfId="37806" xr:uid="{00000000-0005-0000-0000-0000B28B0000}"/>
    <cellStyle name="Normal 22 7 2 2 4 2 2" xfId="37807" xr:uid="{00000000-0005-0000-0000-0000B38B0000}"/>
    <cellStyle name="Normal 22 7 2 2 4 3" xfId="37808" xr:uid="{00000000-0005-0000-0000-0000B48B0000}"/>
    <cellStyle name="Normal 22 7 2 2 5" xfId="37809" xr:uid="{00000000-0005-0000-0000-0000B58B0000}"/>
    <cellStyle name="Normal 22 7 2 2 5 2" xfId="37810" xr:uid="{00000000-0005-0000-0000-0000B68B0000}"/>
    <cellStyle name="Normal 22 7 2 2 6" xfId="37811" xr:uid="{00000000-0005-0000-0000-0000B78B0000}"/>
    <cellStyle name="Normal 22 7 2 2 7" xfId="37812" xr:uid="{00000000-0005-0000-0000-0000B88B0000}"/>
    <cellStyle name="Normal 22 7 2 3" xfId="37813" xr:uid="{00000000-0005-0000-0000-0000B98B0000}"/>
    <cellStyle name="Normal 22 7 2 3 2" xfId="37814" xr:uid="{00000000-0005-0000-0000-0000BA8B0000}"/>
    <cellStyle name="Normal 22 7 2 3 2 2" xfId="37815" xr:uid="{00000000-0005-0000-0000-0000BB8B0000}"/>
    <cellStyle name="Normal 22 7 2 3 2 2 2" xfId="37816" xr:uid="{00000000-0005-0000-0000-0000BC8B0000}"/>
    <cellStyle name="Normal 22 7 2 3 2 2 2 2" xfId="37817" xr:uid="{00000000-0005-0000-0000-0000BD8B0000}"/>
    <cellStyle name="Normal 22 7 2 3 2 2 3" xfId="37818" xr:uid="{00000000-0005-0000-0000-0000BE8B0000}"/>
    <cellStyle name="Normal 22 7 2 3 2 3" xfId="37820" xr:uid="{00000000-0005-0000-0000-0000BF8B0000}"/>
    <cellStyle name="Normal 22 7 2 3 2 3 2" xfId="37821" xr:uid="{00000000-0005-0000-0000-0000C08B0000}"/>
    <cellStyle name="Normal 22 7 2 3 2 4" xfId="37822" xr:uid="{00000000-0005-0000-0000-0000C18B0000}"/>
    <cellStyle name="Normal 22 7 2 3 3" xfId="37823" xr:uid="{00000000-0005-0000-0000-0000C28B0000}"/>
    <cellStyle name="Normal 22 7 2 3 3 2" xfId="37824" xr:uid="{00000000-0005-0000-0000-0000C38B0000}"/>
    <cellStyle name="Normal 22 7 2 3 3 2 2" xfId="37825" xr:uid="{00000000-0005-0000-0000-0000C48B0000}"/>
    <cellStyle name="Normal 22 7 2 3 3 3" xfId="37826" xr:uid="{00000000-0005-0000-0000-0000C58B0000}"/>
    <cellStyle name="Normal 22 7 2 3 4" xfId="37827" xr:uid="{00000000-0005-0000-0000-0000C68B0000}"/>
    <cellStyle name="Normal 22 7 2 3 4 2" xfId="37828" xr:uid="{00000000-0005-0000-0000-0000C78B0000}"/>
    <cellStyle name="Normal 22 7 2 3 5" xfId="37830" xr:uid="{00000000-0005-0000-0000-0000C88B0000}"/>
    <cellStyle name="Normal 22 7 2 4" xfId="37831" xr:uid="{00000000-0005-0000-0000-0000C98B0000}"/>
    <cellStyle name="Normal 22 7 2 4 2" xfId="37832" xr:uid="{00000000-0005-0000-0000-0000CA8B0000}"/>
    <cellStyle name="Normal 22 7 2 4 2 2" xfId="37833" xr:uid="{00000000-0005-0000-0000-0000CB8B0000}"/>
    <cellStyle name="Normal 22 7 2 4 2 2 2" xfId="37834" xr:uid="{00000000-0005-0000-0000-0000CC8B0000}"/>
    <cellStyle name="Normal 22 7 2 4 2 3" xfId="37835" xr:uid="{00000000-0005-0000-0000-0000CD8B0000}"/>
    <cellStyle name="Normal 22 7 2 4 3" xfId="37836" xr:uid="{00000000-0005-0000-0000-0000CE8B0000}"/>
    <cellStyle name="Normal 22 7 2 4 3 2" xfId="37837" xr:uid="{00000000-0005-0000-0000-0000CF8B0000}"/>
    <cellStyle name="Normal 22 7 2 4 4" xfId="37838" xr:uid="{00000000-0005-0000-0000-0000D08B0000}"/>
    <cellStyle name="Normal 22 7 2 5" xfId="37839" xr:uid="{00000000-0005-0000-0000-0000D18B0000}"/>
    <cellStyle name="Normal 22 7 2 5 2" xfId="37840" xr:uid="{00000000-0005-0000-0000-0000D28B0000}"/>
    <cellStyle name="Normal 22 7 2 5 2 2" xfId="37841" xr:uid="{00000000-0005-0000-0000-0000D38B0000}"/>
    <cellStyle name="Normal 22 7 2 5 3" xfId="37842" xr:uid="{00000000-0005-0000-0000-0000D48B0000}"/>
    <cellStyle name="Normal 22 7 2 6" xfId="37843" xr:uid="{00000000-0005-0000-0000-0000D58B0000}"/>
    <cellStyle name="Normal 22 7 2 6 2" xfId="37844" xr:uid="{00000000-0005-0000-0000-0000D68B0000}"/>
    <cellStyle name="Normal 22 7 2 7" xfId="37845" xr:uid="{00000000-0005-0000-0000-0000D78B0000}"/>
    <cellStyle name="Normal 22 7 2 8" xfId="37846" xr:uid="{00000000-0005-0000-0000-0000D88B0000}"/>
    <cellStyle name="Normal 22 7 3" xfId="37847" xr:uid="{00000000-0005-0000-0000-0000D98B0000}"/>
    <cellStyle name="Normal 22 7 3 2" xfId="11868" xr:uid="{00000000-0005-0000-0000-0000DA8B0000}"/>
    <cellStyle name="Normal 22 7 3 2 2" xfId="37848" xr:uid="{00000000-0005-0000-0000-0000DB8B0000}"/>
    <cellStyle name="Normal 22 7 3 2 2 2" xfId="37849" xr:uid="{00000000-0005-0000-0000-0000DC8B0000}"/>
    <cellStyle name="Normal 22 7 3 2 2 2 2" xfId="37850" xr:uid="{00000000-0005-0000-0000-0000DD8B0000}"/>
    <cellStyle name="Normal 22 7 3 2 2 2 2 2" xfId="37851" xr:uid="{00000000-0005-0000-0000-0000DE8B0000}"/>
    <cellStyle name="Normal 22 7 3 2 2 2 3" xfId="1901" xr:uid="{00000000-0005-0000-0000-0000DF8B0000}"/>
    <cellStyle name="Normal 22 7 3 2 2 3" xfId="37852" xr:uid="{00000000-0005-0000-0000-0000E08B0000}"/>
    <cellStyle name="Normal 22 7 3 2 2 3 2" xfId="37853" xr:uid="{00000000-0005-0000-0000-0000E18B0000}"/>
    <cellStyle name="Normal 22 7 3 2 2 4" xfId="37854" xr:uid="{00000000-0005-0000-0000-0000E28B0000}"/>
    <cellStyle name="Normal 22 7 3 2 3" xfId="37855" xr:uid="{00000000-0005-0000-0000-0000E38B0000}"/>
    <cellStyle name="Normal 22 7 3 2 3 2" xfId="37856" xr:uid="{00000000-0005-0000-0000-0000E48B0000}"/>
    <cellStyle name="Normal 22 7 3 2 3 2 2" xfId="37857" xr:uid="{00000000-0005-0000-0000-0000E58B0000}"/>
    <cellStyle name="Normal 22 7 3 2 3 3" xfId="37858" xr:uid="{00000000-0005-0000-0000-0000E68B0000}"/>
    <cellStyle name="Normal 22 7 3 2 4" xfId="37859" xr:uid="{00000000-0005-0000-0000-0000E78B0000}"/>
    <cellStyle name="Normal 22 7 3 2 4 2" xfId="37860" xr:uid="{00000000-0005-0000-0000-0000E88B0000}"/>
    <cellStyle name="Normal 22 7 3 2 5" xfId="37861" xr:uid="{00000000-0005-0000-0000-0000E98B0000}"/>
    <cellStyle name="Normal 22 7 3 3" xfId="37862" xr:uid="{00000000-0005-0000-0000-0000EA8B0000}"/>
    <cellStyle name="Normal 22 7 3 3 2" xfId="37863" xr:uid="{00000000-0005-0000-0000-0000EB8B0000}"/>
    <cellStyle name="Normal 22 7 3 3 2 2" xfId="37864" xr:uid="{00000000-0005-0000-0000-0000EC8B0000}"/>
    <cellStyle name="Normal 22 7 3 3 2 2 2" xfId="37865" xr:uid="{00000000-0005-0000-0000-0000ED8B0000}"/>
    <cellStyle name="Normal 22 7 3 3 2 3" xfId="37866" xr:uid="{00000000-0005-0000-0000-0000EE8B0000}"/>
    <cellStyle name="Normal 22 7 3 3 3" xfId="37867" xr:uid="{00000000-0005-0000-0000-0000EF8B0000}"/>
    <cellStyle name="Normal 22 7 3 3 3 2" xfId="37868" xr:uid="{00000000-0005-0000-0000-0000F08B0000}"/>
    <cellStyle name="Normal 22 7 3 3 4" xfId="37869" xr:uid="{00000000-0005-0000-0000-0000F18B0000}"/>
    <cellStyle name="Normal 22 7 3 4" xfId="37870" xr:uid="{00000000-0005-0000-0000-0000F28B0000}"/>
    <cellStyle name="Normal 22 7 3 4 2" xfId="37871" xr:uid="{00000000-0005-0000-0000-0000F38B0000}"/>
    <cellStyle name="Normal 22 7 3 4 2 2" xfId="37872" xr:uid="{00000000-0005-0000-0000-0000F48B0000}"/>
    <cellStyle name="Normal 22 7 3 4 3" xfId="37873" xr:uid="{00000000-0005-0000-0000-0000F58B0000}"/>
    <cellStyle name="Normal 22 7 3 5" xfId="37874" xr:uid="{00000000-0005-0000-0000-0000F68B0000}"/>
    <cellStyle name="Normal 22 7 3 5 2" xfId="37876" xr:uid="{00000000-0005-0000-0000-0000F78B0000}"/>
    <cellStyle name="Normal 22 7 3 6" xfId="37878" xr:uid="{00000000-0005-0000-0000-0000F88B0000}"/>
    <cellStyle name="Normal 22 7 3 7" xfId="37880" xr:uid="{00000000-0005-0000-0000-0000F98B0000}"/>
    <cellStyle name="Normal 22 7 4" xfId="37882" xr:uid="{00000000-0005-0000-0000-0000FA8B0000}"/>
    <cellStyle name="Normal 22 7 4 2" xfId="37883" xr:uid="{00000000-0005-0000-0000-0000FB8B0000}"/>
    <cellStyle name="Normal 22 7 4 2 2" xfId="37884" xr:uid="{00000000-0005-0000-0000-0000FC8B0000}"/>
    <cellStyle name="Normal 22 7 4 2 2 2" xfId="37885" xr:uid="{00000000-0005-0000-0000-0000FD8B0000}"/>
    <cellStyle name="Normal 22 7 4 2 2 2 2" xfId="37886" xr:uid="{00000000-0005-0000-0000-0000FE8B0000}"/>
    <cellStyle name="Normal 22 7 4 2 2 3" xfId="37887" xr:uid="{00000000-0005-0000-0000-0000FF8B0000}"/>
    <cellStyle name="Normal 22 7 4 2 3" xfId="37888" xr:uid="{00000000-0005-0000-0000-0000008C0000}"/>
    <cellStyle name="Normal 22 7 4 2 3 2" xfId="37889" xr:uid="{00000000-0005-0000-0000-0000018C0000}"/>
    <cellStyle name="Normal 22 7 4 2 4" xfId="37890" xr:uid="{00000000-0005-0000-0000-0000028C0000}"/>
    <cellStyle name="Normal 22 7 4 3" xfId="37891" xr:uid="{00000000-0005-0000-0000-0000038C0000}"/>
    <cellStyle name="Normal 22 7 4 3 2" xfId="37892" xr:uid="{00000000-0005-0000-0000-0000048C0000}"/>
    <cellStyle name="Normal 22 7 4 3 2 2" xfId="37893" xr:uid="{00000000-0005-0000-0000-0000058C0000}"/>
    <cellStyle name="Normal 22 7 4 3 3" xfId="37894" xr:uid="{00000000-0005-0000-0000-0000068C0000}"/>
    <cellStyle name="Normal 22 7 4 4" xfId="7186" xr:uid="{00000000-0005-0000-0000-0000078C0000}"/>
    <cellStyle name="Normal 22 7 4 4 2" xfId="7889" xr:uid="{00000000-0005-0000-0000-0000088C0000}"/>
    <cellStyle name="Normal 22 7 4 5" xfId="7900" xr:uid="{00000000-0005-0000-0000-0000098C0000}"/>
    <cellStyle name="Normal 22 7 5" xfId="37895" xr:uid="{00000000-0005-0000-0000-00000A8C0000}"/>
    <cellStyle name="Normal 22 7 5 2" xfId="37896" xr:uid="{00000000-0005-0000-0000-00000B8C0000}"/>
    <cellStyle name="Normal 22 7 5 2 2" xfId="37897" xr:uid="{00000000-0005-0000-0000-00000C8C0000}"/>
    <cellStyle name="Normal 22 7 5 2 2 2" xfId="37898" xr:uid="{00000000-0005-0000-0000-00000D8C0000}"/>
    <cellStyle name="Normal 22 7 5 2 3" xfId="37899" xr:uid="{00000000-0005-0000-0000-00000E8C0000}"/>
    <cellStyle name="Normal 22 7 5 3" xfId="37900" xr:uid="{00000000-0005-0000-0000-00000F8C0000}"/>
    <cellStyle name="Normal 22 7 5 3 2" xfId="37901" xr:uid="{00000000-0005-0000-0000-0000108C0000}"/>
    <cellStyle name="Normal 22 7 5 4" xfId="7918" xr:uid="{00000000-0005-0000-0000-0000118C0000}"/>
    <cellStyle name="Normal 22 7 6" xfId="37902" xr:uid="{00000000-0005-0000-0000-0000128C0000}"/>
    <cellStyle name="Normal 22 7 6 2" xfId="37903" xr:uid="{00000000-0005-0000-0000-0000138C0000}"/>
    <cellStyle name="Normal 22 7 6 2 2" xfId="37904" xr:uid="{00000000-0005-0000-0000-0000148C0000}"/>
    <cellStyle name="Normal 22 7 6 3" xfId="37905" xr:uid="{00000000-0005-0000-0000-0000158C0000}"/>
    <cellStyle name="Normal 22 7 7" xfId="24477" xr:uid="{00000000-0005-0000-0000-0000168C0000}"/>
    <cellStyle name="Normal 22 7 7 2" xfId="37095" xr:uid="{00000000-0005-0000-0000-0000178C0000}"/>
    <cellStyle name="Normal 22 7 8" xfId="37906" xr:uid="{00000000-0005-0000-0000-0000188C0000}"/>
    <cellStyle name="Normal 22 7 9" xfId="37907" xr:uid="{00000000-0005-0000-0000-0000198C0000}"/>
    <cellStyle name="Normal 22 8" xfId="34750" xr:uid="{00000000-0005-0000-0000-00001A8C0000}"/>
    <cellStyle name="Normal 22 8 2" xfId="37908" xr:uid="{00000000-0005-0000-0000-00001B8C0000}"/>
    <cellStyle name="Normal 22 8 2 2" xfId="37909" xr:uid="{00000000-0005-0000-0000-00001C8C0000}"/>
    <cellStyle name="Normal 22 8 2 2 2" xfId="37910" xr:uid="{00000000-0005-0000-0000-00001D8C0000}"/>
    <cellStyle name="Normal 22 8 2 2 2 2" xfId="19863" xr:uid="{00000000-0005-0000-0000-00001E8C0000}"/>
    <cellStyle name="Normal 22 8 2 2 2 2 2" xfId="19869" xr:uid="{00000000-0005-0000-0000-00001F8C0000}"/>
    <cellStyle name="Normal 22 8 2 2 2 2 2 2" xfId="37911" xr:uid="{00000000-0005-0000-0000-0000208C0000}"/>
    <cellStyle name="Normal 22 8 2 2 2 2 3" xfId="37912" xr:uid="{00000000-0005-0000-0000-0000218C0000}"/>
    <cellStyle name="Normal 22 8 2 2 2 3" xfId="19874" xr:uid="{00000000-0005-0000-0000-0000228C0000}"/>
    <cellStyle name="Normal 22 8 2 2 2 3 2" xfId="37913" xr:uid="{00000000-0005-0000-0000-0000238C0000}"/>
    <cellStyle name="Normal 22 8 2 2 2 4" xfId="37914" xr:uid="{00000000-0005-0000-0000-0000248C0000}"/>
    <cellStyle name="Normal 22 8 2 2 3" xfId="37915" xr:uid="{00000000-0005-0000-0000-0000258C0000}"/>
    <cellStyle name="Normal 22 8 2 2 3 2" xfId="19883" xr:uid="{00000000-0005-0000-0000-0000268C0000}"/>
    <cellStyle name="Normal 22 8 2 2 3 2 2" xfId="37916" xr:uid="{00000000-0005-0000-0000-0000278C0000}"/>
    <cellStyle name="Normal 22 8 2 2 3 3" xfId="37917" xr:uid="{00000000-0005-0000-0000-0000288C0000}"/>
    <cellStyle name="Normal 22 8 2 2 4" xfId="37918" xr:uid="{00000000-0005-0000-0000-0000298C0000}"/>
    <cellStyle name="Normal 22 8 2 2 4 2" xfId="37919" xr:uid="{00000000-0005-0000-0000-00002A8C0000}"/>
    <cellStyle name="Normal 22 8 2 2 5" xfId="37920" xr:uid="{00000000-0005-0000-0000-00002B8C0000}"/>
    <cellStyle name="Normal 22 8 2 3" xfId="37921" xr:uid="{00000000-0005-0000-0000-00002C8C0000}"/>
    <cellStyle name="Normal 22 8 2 3 2" xfId="37922" xr:uid="{00000000-0005-0000-0000-00002D8C0000}"/>
    <cellStyle name="Normal 22 8 2 3 2 2" xfId="19895" xr:uid="{00000000-0005-0000-0000-00002E8C0000}"/>
    <cellStyle name="Normal 22 8 2 3 2 2 2" xfId="37923" xr:uid="{00000000-0005-0000-0000-00002F8C0000}"/>
    <cellStyle name="Normal 22 8 2 3 2 3" xfId="37924" xr:uid="{00000000-0005-0000-0000-0000308C0000}"/>
    <cellStyle name="Normal 22 8 2 3 3" xfId="37925" xr:uid="{00000000-0005-0000-0000-0000318C0000}"/>
    <cellStyle name="Normal 22 8 2 3 3 2" xfId="37926" xr:uid="{00000000-0005-0000-0000-0000328C0000}"/>
    <cellStyle name="Normal 22 8 2 3 4" xfId="37927" xr:uid="{00000000-0005-0000-0000-0000338C0000}"/>
    <cellStyle name="Normal 22 8 2 4" xfId="37928" xr:uid="{00000000-0005-0000-0000-0000348C0000}"/>
    <cellStyle name="Normal 22 8 2 4 2" xfId="37929" xr:uid="{00000000-0005-0000-0000-0000358C0000}"/>
    <cellStyle name="Normal 22 8 2 4 2 2" xfId="37930" xr:uid="{00000000-0005-0000-0000-0000368C0000}"/>
    <cellStyle name="Normal 22 8 2 4 3" xfId="37931" xr:uid="{00000000-0005-0000-0000-0000378C0000}"/>
    <cellStyle name="Normal 22 8 2 5" xfId="37932" xr:uid="{00000000-0005-0000-0000-0000388C0000}"/>
    <cellStyle name="Normal 22 8 2 5 2" xfId="37933" xr:uid="{00000000-0005-0000-0000-0000398C0000}"/>
    <cellStyle name="Normal 22 8 2 6" xfId="37934" xr:uid="{00000000-0005-0000-0000-00003A8C0000}"/>
    <cellStyle name="Normal 22 8 2 7" xfId="37935" xr:uid="{00000000-0005-0000-0000-00003B8C0000}"/>
    <cellStyle name="Normal 22 8 3" xfId="37936" xr:uid="{00000000-0005-0000-0000-00003C8C0000}"/>
    <cellStyle name="Normal 22 8 3 2" xfId="37937" xr:uid="{00000000-0005-0000-0000-00003D8C0000}"/>
    <cellStyle name="Normal 22 8 3 2 2" xfId="37938" xr:uid="{00000000-0005-0000-0000-00003E8C0000}"/>
    <cellStyle name="Normal 22 8 3 2 2 2" xfId="19918" xr:uid="{00000000-0005-0000-0000-00003F8C0000}"/>
    <cellStyle name="Normal 22 8 3 2 2 2 2" xfId="37939" xr:uid="{00000000-0005-0000-0000-0000408C0000}"/>
    <cellStyle name="Normal 22 8 3 2 2 3" xfId="37940" xr:uid="{00000000-0005-0000-0000-0000418C0000}"/>
    <cellStyle name="Normal 22 8 3 2 3" xfId="37941" xr:uid="{00000000-0005-0000-0000-0000428C0000}"/>
    <cellStyle name="Normal 22 8 3 2 3 2" xfId="37942" xr:uid="{00000000-0005-0000-0000-0000438C0000}"/>
    <cellStyle name="Normal 22 8 3 2 4" xfId="37943" xr:uid="{00000000-0005-0000-0000-0000448C0000}"/>
    <cellStyle name="Normal 22 8 3 3" xfId="37944" xr:uid="{00000000-0005-0000-0000-0000458C0000}"/>
    <cellStyle name="Normal 22 8 3 3 2" xfId="37945" xr:uid="{00000000-0005-0000-0000-0000468C0000}"/>
    <cellStyle name="Normal 22 8 3 3 2 2" xfId="37946" xr:uid="{00000000-0005-0000-0000-0000478C0000}"/>
    <cellStyle name="Normal 22 8 3 3 3" xfId="37947" xr:uid="{00000000-0005-0000-0000-0000488C0000}"/>
    <cellStyle name="Normal 22 8 3 4" xfId="37948" xr:uid="{00000000-0005-0000-0000-0000498C0000}"/>
    <cellStyle name="Normal 22 8 3 4 2" xfId="37949" xr:uid="{00000000-0005-0000-0000-00004A8C0000}"/>
    <cellStyle name="Normal 22 8 3 5" xfId="37950" xr:uid="{00000000-0005-0000-0000-00004B8C0000}"/>
    <cellStyle name="Normal 22 8 4" xfId="37952" xr:uid="{00000000-0005-0000-0000-00004C8C0000}"/>
    <cellStyle name="Normal 22 8 4 2" xfId="37953" xr:uid="{00000000-0005-0000-0000-00004D8C0000}"/>
    <cellStyle name="Normal 22 8 4 2 2" xfId="37954" xr:uid="{00000000-0005-0000-0000-00004E8C0000}"/>
    <cellStyle name="Normal 22 8 4 2 2 2" xfId="37955" xr:uid="{00000000-0005-0000-0000-00004F8C0000}"/>
    <cellStyle name="Normal 22 8 4 2 3" xfId="37956" xr:uid="{00000000-0005-0000-0000-0000508C0000}"/>
    <cellStyle name="Normal 22 8 4 3" xfId="37957" xr:uid="{00000000-0005-0000-0000-0000518C0000}"/>
    <cellStyle name="Normal 22 8 4 3 2" xfId="37958" xr:uid="{00000000-0005-0000-0000-0000528C0000}"/>
    <cellStyle name="Normal 22 8 4 4" xfId="2621" xr:uid="{00000000-0005-0000-0000-0000538C0000}"/>
    <cellStyle name="Normal 22 8 5" xfId="37959" xr:uid="{00000000-0005-0000-0000-0000548C0000}"/>
    <cellStyle name="Normal 22 8 5 2" xfId="37960" xr:uid="{00000000-0005-0000-0000-0000558C0000}"/>
    <cellStyle name="Normal 22 8 5 2 2" xfId="37961" xr:uid="{00000000-0005-0000-0000-0000568C0000}"/>
    <cellStyle name="Normal 22 8 5 3" xfId="37962" xr:uid="{00000000-0005-0000-0000-0000578C0000}"/>
    <cellStyle name="Normal 22 8 6" xfId="37963" xr:uid="{00000000-0005-0000-0000-0000588C0000}"/>
    <cellStyle name="Normal 22 8 6 2" xfId="37964" xr:uid="{00000000-0005-0000-0000-0000598C0000}"/>
    <cellStyle name="Normal 22 8 7" xfId="37965" xr:uid="{00000000-0005-0000-0000-00005A8C0000}"/>
    <cellStyle name="Normal 22 8 8" xfId="37966" xr:uid="{00000000-0005-0000-0000-00005B8C0000}"/>
    <cellStyle name="Normal 22 9" xfId="34752" xr:uid="{00000000-0005-0000-0000-00005C8C0000}"/>
    <cellStyle name="Normal 22 9 2" xfId="37967" xr:uid="{00000000-0005-0000-0000-00005D8C0000}"/>
    <cellStyle name="Normal 22 9 2 2" xfId="37968" xr:uid="{00000000-0005-0000-0000-00005E8C0000}"/>
    <cellStyle name="Normal 22 9 2 2 2" xfId="37969" xr:uid="{00000000-0005-0000-0000-00005F8C0000}"/>
    <cellStyle name="Normal 22 9 2 2 2 2" xfId="19980" xr:uid="{00000000-0005-0000-0000-0000608C0000}"/>
    <cellStyle name="Normal 22 9 2 2 2 2 2" xfId="37970" xr:uid="{00000000-0005-0000-0000-0000618C0000}"/>
    <cellStyle name="Normal 22 9 2 2 2 3" xfId="37971" xr:uid="{00000000-0005-0000-0000-0000628C0000}"/>
    <cellStyle name="Normal 22 9 2 2 3" xfId="37972" xr:uid="{00000000-0005-0000-0000-0000638C0000}"/>
    <cellStyle name="Normal 22 9 2 2 3 2" xfId="37973" xr:uid="{00000000-0005-0000-0000-0000648C0000}"/>
    <cellStyle name="Normal 22 9 2 2 4" xfId="37974" xr:uid="{00000000-0005-0000-0000-0000658C0000}"/>
    <cellStyle name="Normal 22 9 2 3" xfId="37975" xr:uid="{00000000-0005-0000-0000-0000668C0000}"/>
    <cellStyle name="Normal 22 9 2 3 2" xfId="37976" xr:uid="{00000000-0005-0000-0000-0000678C0000}"/>
    <cellStyle name="Normal 22 9 2 3 2 2" xfId="37977" xr:uid="{00000000-0005-0000-0000-0000688C0000}"/>
    <cellStyle name="Normal 22 9 2 3 3" xfId="37978" xr:uid="{00000000-0005-0000-0000-0000698C0000}"/>
    <cellStyle name="Normal 22 9 2 4" xfId="37979" xr:uid="{00000000-0005-0000-0000-00006A8C0000}"/>
    <cellStyle name="Normal 22 9 2 4 2" xfId="37980" xr:uid="{00000000-0005-0000-0000-00006B8C0000}"/>
    <cellStyle name="Normal 22 9 2 5" xfId="37981" xr:uid="{00000000-0005-0000-0000-00006C8C0000}"/>
    <cellStyle name="Normal 22 9 3" xfId="37982" xr:uid="{00000000-0005-0000-0000-00006D8C0000}"/>
    <cellStyle name="Normal 22 9 3 2" xfId="37983" xr:uid="{00000000-0005-0000-0000-00006E8C0000}"/>
    <cellStyle name="Normal 22 9 3 2 2" xfId="17382" xr:uid="{00000000-0005-0000-0000-00006F8C0000}"/>
    <cellStyle name="Normal 22 9 3 2 2 2" xfId="37984" xr:uid="{00000000-0005-0000-0000-0000708C0000}"/>
    <cellStyle name="Normal 22 9 3 2 3" xfId="17388" xr:uid="{00000000-0005-0000-0000-0000718C0000}"/>
    <cellStyle name="Normal 22 9 3 3" xfId="37985" xr:uid="{00000000-0005-0000-0000-0000728C0000}"/>
    <cellStyle name="Normal 22 9 3 3 2" xfId="17398" xr:uid="{00000000-0005-0000-0000-0000738C0000}"/>
    <cellStyle name="Normal 22 9 3 4" xfId="37986" xr:uid="{00000000-0005-0000-0000-0000748C0000}"/>
    <cellStyle name="Normal 22 9 4" xfId="37987" xr:uid="{00000000-0005-0000-0000-0000758C0000}"/>
    <cellStyle name="Normal 22 9 4 2" xfId="37988" xr:uid="{00000000-0005-0000-0000-0000768C0000}"/>
    <cellStyle name="Normal 22 9 4 2 2" xfId="37989" xr:uid="{00000000-0005-0000-0000-0000778C0000}"/>
    <cellStyle name="Normal 22 9 4 3" xfId="37990" xr:uid="{00000000-0005-0000-0000-0000788C0000}"/>
    <cellStyle name="Normal 22 9 5" xfId="37991" xr:uid="{00000000-0005-0000-0000-0000798C0000}"/>
    <cellStyle name="Normal 22 9 5 2" xfId="37992" xr:uid="{00000000-0005-0000-0000-00007A8C0000}"/>
    <cellStyle name="Normal 22 9 6" xfId="37993" xr:uid="{00000000-0005-0000-0000-00007B8C0000}"/>
    <cellStyle name="Normal 22 9 7" xfId="37994" xr:uid="{00000000-0005-0000-0000-00007C8C0000}"/>
    <cellStyle name="Normal 220" xfId="32829" xr:uid="{00000000-0005-0000-0000-00007D8C0000}"/>
    <cellStyle name="Normal 220 2" xfId="29207" xr:uid="{00000000-0005-0000-0000-00007E8C0000}"/>
    <cellStyle name="Normal 220 2 2" xfId="29212" xr:uid="{00000000-0005-0000-0000-00007F8C0000}"/>
    <cellStyle name="Normal 220 3" xfId="30040" xr:uid="{00000000-0005-0000-0000-0000808C0000}"/>
    <cellStyle name="Normal 221" xfId="32833" xr:uid="{00000000-0005-0000-0000-0000818C0000}"/>
    <cellStyle name="Normal 221 2" xfId="29345" xr:uid="{00000000-0005-0000-0000-0000828C0000}"/>
    <cellStyle name="Normal 221 2 2" xfId="32839" xr:uid="{00000000-0005-0000-0000-0000838C0000}"/>
    <cellStyle name="Normal 221 3" xfId="30049" xr:uid="{00000000-0005-0000-0000-0000848C0000}"/>
    <cellStyle name="Normal 222" xfId="32843" xr:uid="{00000000-0005-0000-0000-0000858C0000}"/>
    <cellStyle name="Normal 222 2" xfId="29423" xr:uid="{00000000-0005-0000-0000-0000868C0000}"/>
    <cellStyle name="Normal 222 2 2" xfId="32847" xr:uid="{00000000-0005-0000-0000-0000878C0000}"/>
    <cellStyle name="Normal 222 3" xfId="32851" xr:uid="{00000000-0005-0000-0000-0000888C0000}"/>
    <cellStyle name="Normal 223" xfId="32856" xr:uid="{00000000-0005-0000-0000-0000898C0000}"/>
    <cellStyle name="Normal 223 2" xfId="18199" xr:uid="{00000000-0005-0000-0000-00008A8C0000}"/>
    <cellStyle name="Normal 223 2 2" xfId="3542" xr:uid="{00000000-0005-0000-0000-00008B8C0000}"/>
    <cellStyle name="Normal 223 3" xfId="32860" xr:uid="{00000000-0005-0000-0000-00008C8C0000}"/>
    <cellStyle name="Normal 224" xfId="32864" xr:uid="{00000000-0005-0000-0000-00008D8C0000}"/>
    <cellStyle name="Normal 224 2" xfId="32868" xr:uid="{00000000-0005-0000-0000-00008E8C0000}"/>
    <cellStyle name="Normal 224 2 2" xfId="32872" xr:uid="{00000000-0005-0000-0000-00008F8C0000}"/>
    <cellStyle name="Normal 224 3" xfId="32876" xr:uid="{00000000-0005-0000-0000-0000908C0000}"/>
    <cellStyle name="Normal 225" xfId="4021" xr:uid="{00000000-0005-0000-0000-0000918C0000}"/>
    <cellStyle name="Normal 225 2" xfId="34755" xr:uid="{00000000-0005-0000-0000-0000928C0000}"/>
    <cellStyle name="Normal 225 2 2" xfId="34759" xr:uid="{00000000-0005-0000-0000-0000938C0000}"/>
    <cellStyle name="Normal 225 3" xfId="34763" xr:uid="{00000000-0005-0000-0000-0000948C0000}"/>
    <cellStyle name="Normal 226" xfId="2499" xr:uid="{00000000-0005-0000-0000-0000958C0000}"/>
    <cellStyle name="Normal 226 2" xfId="2511" xr:uid="{00000000-0005-0000-0000-0000968C0000}"/>
    <cellStyle name="Normal 226 2 2" xfId="7537" xr:uid="{00000000-0005-0000-0000-0000978C0000}"/>
    <cellStyle name="Normal 226 3" xfId="2522" xr:uid="{00000000-0005-0000-0000-0000988C0000}"/>
    <cellStyle name="Normal 227" xfId="2530" xr:uid="{00000000-0005-0000-0000-0000998C0000}"/>
    <cellStyle name="Normal 227 2" xfId="7544" xr:uid="{00000000-0005-0000-0000-00009A8C0000}"/>
    <cellStyle name="Normal 227 2 2" xfId="34031" xr:uid="{00000000-0005-0000-0000-00009B8C0000}"/>
    <cellStyle name="Normal 227 3" xfId="34045" xr:uid="{00000000-0005-0000-0000-00009C8C0000}"/>
    <cellStyle name="Normal 228" xfId="2544" xr:uid="{00000000-0005-0000-0000-00009D8C0000}"/>
    <cellStyle name="Normal 228 2" xfId="34067" xr:uid="{00000000-0005-0000-0000-00009E8C0000}"/>
    <cellStyle name="Normal 228 2 2" xfId="34073" xr:uid="{00000000-0005-0000-0000-00009F8C0000}"/>
    <cellStyle name="Normal 228 3" xfId="34081" xr:uid="{00000000-0005-0000-0000-0000A08C0000}"/>
    <cellStyle name="Normal 229" xfId="34094" xr:uid="{00000000-0005-0000-0000-0000A18C0000}"/>
    <cellStyle name="Normal 229 2" xfId="34100" xr:uid="{00000000-0005-0000-0000-0000A28C0000}"/>
    <cellStyle name="Normal 229 2 2" xfId="34106" xr:uid="{00000000-0005-0000-0000-0000A38C0000}"/>
    <cellStyle name="Normal 229 3" xfId="34113" xr:uid="{00000000-0005-0000-0000-0000A48C0000}"/>
    <cellStyle name="Normal 23" xfId="34769" xr:uid="{00000000-0005-0000-0000-0000A58C0000}"/>
    <cellStyle name="Normal 23 10" xfId="34771" xr:uid="{00000000-0005-0000-0000-0000A68C0000}"/>
    <cellStyle name="Normal 23 11" xfId="34773" xr:uid="{00000000-0005-0000-0000-0000A78C0000}"/>
    <cellStyle name="Normal 23 2" xfId="34786" xr:uid="{00000000-0005-0000-0000-0000A88C0000}"/>
    <cellStyle name="Normal 23 2 2" xfId="34790" xr:uid="{00000000-0005-0000-0000-0000A98C0000}"/>
    <cellStyle name="Normal 23 3" xfId="3573" xr:uid="{00000000-0005-0000-0000-0000AA8C0000}"/>
    <cellStyle name="Normal 23 4" xfId="22314" xr:uid="{00000000-0005-0000-0000-0000AB8C0000}"/>
    <cellStyle name="Normal 23 5" xfId="24266" xr:uid="{00000000-0005-0000-0000-0000AC8C0000}"/>
    <cellStyle name="Normal 23 6" xfId="24281" xr:uid="{00000000-0005-0000-0000-0000AD8C0000}"/>
    <cellStyle name="Normal 23 7" xfId="24287" xr:uid="{00000000-0005-0000-0000-0000AE8C0000}"/>
    <cellStyle name="Normal 23 8" xfId="31825" xr:uid="{00000000-0005-0000-0000-0000AF8C0000}"/>
    <cellStyle name="Normal 23 9" xfId="27672" xr:uid="{00000000-0005-0000-0000-0000B08C0000}"/>
    <cellStyle name="Normal 230" xfId="4022" xr:uid="{00000000-0005-0000-0000-0000B18C0000}"/>
    <cellStyle name="Normal 230 2" xfId="34756" xr:uid="{00000000-0005-0000-0000-0000B28C0000}"/>
    <cellStyle name="Normal 230 2 2" xfId="34760" xr:uid="{00000000-0005-0000-0000-0000B38C0000}"/>
    <cellStyle name="Normal 230 3" xfId="34764" xr:uid="{00000000-0005-0000-0000-0000B48C0000}"/>
    <cellStyle name="Normal 231" xfId="2500" xr:uid="{00000000-0005-0000-0000-0000B58C0000}"/>
    <cellStyle name="Normal 231 2" xfId="2512" xr:uid="{00000000-0005-0000-0000-0000B68C0000}"/>
    <cellStyle name="Normal 231 2 2" xfId="7536" xr:uid="{00000000-0005-0000-0000-0000B78C0000}"/>
    <cellStyle name="Normal 231 3" xfId="2523" xr:uid="{00000000-0005-0000-0000-0000B88C0000}"/>
    <cellStyle name="Normal 232" xfId="2531" xr:uid="{00000000-0005-0000-0000-0000B98C0000}"/>
    <cellStyle name="Normal 232 2" xfId="7543" xr:uid="{00000000-0005-0000-0000-0000BA8C0000}"/>
    <cellStyle name="Normal 232 2 2" xfId="34032" xr:uid="{00000000-0005-0000-0000-0000BB8C0000}"/>
    <cellStyle name="Normal 232 3" xfId="34046" xr:uid="{00000000-0005-0000-0000-0000BC8C0000}"/>
    <cellStyle name="Normal 233" xfId="2545" xr:uid="{00000000-0005-0000-0000-0000BD8C0000}"/>
    <cellStyle name="Normal 233 2" xfId="34068" xr:uid="{00000000-0005-0000-0000-0000BE8C0000}"/>
    <cellStyle name="Normal 233 2 2" xfId="34074" xr:uid="{00000000-0005-0000-0000-0000BF8C0000}"/>
    <cellStyle name="Normal 233 3" xfId="34082" xr:uid="{00000000-0005-0000-0000-0000C08C0000}"/>
    <cellStyle name="Normal 234" xfId="34095" xr:uid="{00000000-0005-0000-0000-0000C18C0000}"/>
    <cellStyle name="Normal 234 2" xfId="34101" xr:uid="{00000000-0005-0000-0000-0000C28C0000}"/>
    <cellStyle name="Normal 234 2 2" xfId="34107" xr:uid="{00000000-0005-0000-0000-0000C38C0000}"/>
    <cellStyle name="Normal 234 3" xfId="34114" xr:uid="{00000000-0005-0000-0000-0000C48C0000}"/>
    <cellStyle name="Normal 235" xfId="34121" xr:uid="{00000000-0005-0000-0000-0000C58C0000}"/>
    <cellStyle name="Normal 235 2" xfId="34127" xr:uid="{00000000-0005-0000-0000-0000C68C0000}"/>
    <cellStyle name="Normal 235 2 2" xfId="4367" xr:uid="{00000000-0005-0000-0000-0000C78C0000}"/>
    <cellStyle name="Normal 235 3" xfId="34133" xr:uid="{00000000-0005-0000-0000-0000C88C0000}"/>
    <cellStyle name="Normal 236" xfId="34138" xr:uid="{00000000-0005-0000-0000-0000C98C0000}"/>
    <cellStyle name="Normal 236 2" xfId="29390" xr:uid="{00000000-0005-0000-0000-0000CA8C0000}"/>
    <cellStyle name="Normal 236 2 2" xfId="26633" xr:uid="{00000000-0005-0000-0000-0000CB8C0000}"/>
    <cellStyle name="Normal 236 3" xfId="34799" xr:uid="{00000000-0005-0000-0000-0000CC8C0000}"/>
    <cellStyle name="Normal 237" xfId="34145" xr:uid="{00000000-0005-0000-0000-0000CD8C0000}"/>
    <cellStyle name="Normal 237 2" xfId="34804" xr:uid="{00000000-0005-0000-0000-0000CE8C0000}"/>
    <cellStyle name="Normal 237 2 2" xfId="12975" xr:uid="{00000000-0005-0000-0000-0000CF8C0000}"/>
    <cellStyle name="Normal 237 3" xfId="34809" xr:uid="{00000000-0005-0000-0000-0000D08C0000}"/>
    <cellStyle name="Normal 238" xfId="20421" xr:uid="{00000000-0005-0000-0000-0000D18C0000}"/>
    <cellStyle name="Normal 238 2" xfId="30399" xr:uid="{00000000-0005-0000-0000-0000D28C0000}"/>
    <cellStyle name="Normal 238 2 2" xfId="30405" xr:uid="{00000000-0005-0000-0000-0000D38C0000}"/>
    <cellStyle name="Normal 238 3" xfId="30411" xr:uid="{00000000-0005-0000-0000-0000D48C0000}"/>
    <cellStyle name="Normal 239" xfId="30418" xr:uid="{00000000-0005-0000-0000-0000D58C0000}"/>
    <cellStyle name="Normal 239 2" xfId="30425" xr:uid="{00000000-0005-0000-0000-0000D68C0000}"/>
    <cellStyle name="Normal 239 2 2" xfId="34814" xr:uid="{00000000-0005-0000-0000-0000D78C0000}"/>
    <cellStyle name="Normal 239 3" xfId="34819" xr:uid="{00000000-0005-0000-0000-0000D88C0000}"/>
    <cellStyle name="Normal 24" xfId="28747" xr:uid="{00000000-0005-0000-0000-0000D98C0000}"/>
    <cellStyle name="Normal 24 2" xfId="583" xr:uid="{00000000-0005-0000-0000-0000DA8C0000}"/>
    <cellStyle name="Normal 24 2 2" xfId="34828" xr:uid="{00000000-0005-0000-0000-0000DB8C0000}"/>
    <cellStyle name="Normal 24 3" xfId="596" xr:uid="{00000000-0005-0000-0000-0000DC8C0000}"/>
    <cellStyle name="Normal 24 4" xfId="606" xr:uid="{00000000-0005-0000-0000-0000DD8C0000}"/>
    <cellStyle name="Normal 24 5" xfId="611" xr:uid="{00000000-0005-0000-0000-0000DE8C0000}"/>
    <cellStyle name="Normal 24 6" xfId="619" xr:uid="{00000000-0005-0000-0000-0000DF8C0000}"/>
    <cellStyle name="Normal 24 7" xfId="625" xr:uid="{00000000-0005-0000-0000-0000E08C0000}"/>
    <cellStyle name="Normal 24 8" xfId="29015" xr:uid="{00000000-0005-0000-0000-0000E18C0000}"/>
    <cellStyle name="Normal 24 9" xfId="13643" xr:uid="{00000000-0005-0000-0000-0000E28C0000}"/>
    <cellStyle name="Normal 240" xfId="34122" xr:uid="{00000000-0005-0000-0000-0000E38C0000}"/>
    <cellStyle name="Normal 240 2" xfId="34128" xr:uid="{00000000-0005-0000-0000-0000E48C0000}"/>
    <cellStyle name="Normal 240 2 2" xfId="4366" xr:uid="{00000000-0005-0000-0000-0000E58C0000}"/>
    <cellStyle name="Normal 240 3" xfId="34134" xr:uid="{00000000-0005-0000-0000-0000E68C0000}"/>
    <cellStyle name="Normal 241" xfId="34139" xr:uid="{00000000-0005-0000-0000-0000E78C0000}"/>
    <cellStyle name="Normal 241 2" xfId="29389" xr:uid="{00000000-0005-0000-0000-0000E88C0000}"/>
    <cellStyle name="Normal 241 2 2" xfId="26632" xr:uid="{00000000-0005-0000-0000-0000E98C0000}"/>
    <cellStyle name="Normal 241 3" xfId="34800" xr:uid="{00000000-0005-0000-0000-0000EA8C0000}"/>
    <cellStyle name="Normal 242" xfId="34146" xr:uid="{00000000-0005-0000-0000-0000EB8C0000}"/>
    <cellStyle name="Normal 242 2" xfId="34805" xr:uid="{00000000-0005-0000-0000-0000EC8C0000}"/>
    <cellStyle name="Normal 242 2 2" xfId="12974" xr:uid="{00000000-0005-0000-0000-0000ED8C0000}"/>
    <cellStyle name="Normal 242 3" xfId="34810" xr:uid="{00000000-0005-0000-0000-0000EE8C0000}"/>
    <cellStyle name="Normal 243" xfId="20420" xr:uid="{00000000-0005-0000-0000-0000EF8C0000}"/>
    <cellStyle name="Normal 243 2" xfId="30398" xr:uid="{00000000-0005-0000-0000-0000F08C0000}"/>
    <cellStyle name="Normal 243 2 2" xfId="30404" xr:uid="{00000000-0005-0000-0000-0000F18C0000}"/>
    <cellStyle name="Normal 243 3" xfId="30410" xr:uid="{00000000-0005-0000-0000-0000F28C0000}"/>
    <cellStyle name="Normal 244" xfId="30417" xr:uid="{00000000-0005-0000-0000-0000F38C0000}"/>
    <cellStyle name="Normal 244 2" xfId="30424" xr:uid="{00000000-0005-0000-0000-0000F48C0000}"/>
    <cellStyle name="Normal 244 2 2" xfId="34815" xr:uid="{00000000-0005-0000-0000-0000F58C0000}"/>
    <cellStyle name="Normal 244 3" xfId="34820" xr:uid="{00000000-0005-0000-0000-0000F68C0000}"/>
    <cellStyle name="Normal 245" xfId="30432" xr:uid="{00000000-0005-0000-0000-0000F78C0000}"/>
    <cellStyle name="Normal 245 2" xfId="34831" xr:uid="{00000000-0005-0000-0000-0000F88C0000}"/>
    <cellStyle name="Normal 245 2 2" xfId="34836" xr:uid="{00000000-0005-0000-0000-0000F98C0000}"/>
    <cellStyle name="Normal 245 3" xfId="34841" xr:uid="{00000000-0005-0000-0000-0000FA8C0000}"/>
    <cellStyle name="Normal 246" xfId="29702" xr:uid="{00000000-0005-0000-0000-0000FB8C0000}"/>
    <cellStyle name="Normal 246 2" xfId="34846" xr:uid="{00000000-0005-0000-0000-0000FC8C0000}"/>
    <cellStyle name="Normal 246 2 2" xfId="34851" xr:uid="{00000000-0005-0000-0000-0000FD8C0000}"/>
    <cellStyle name="Normal 246 3" xfId="34856" xr:uid="{00000000-0005-0000-0000-0000FE8C0000}"/>
    <cellStyle name="Normal 247" xfId="28275" xr:uid="{00000000-0005-0000-0000-0000FF8C0000}"/>
    <cellStyle name="Normal 247 2" xfId="28282" xr:uid="{00000000-0005-0000-0000-0000008D0000}"/>
    <cellStyle name="Normal 247 2 2" xfId="28288" xr:uid="{00000000-0005-0000-0000-0000018D0000}"/>
    <cellStyle name="Normal 247 3" xfId="21885" xr:uid="{00000000-0005-0000-0000-0000028D0000}"/>
    <cellStyle name="Normal 248" xfId="28304" xr:uid="{00000000-0005-0000-0000-0000038D0000}"/>
    <cellStyle name="Normal 248 2" xfId="28312" xr:uid="{00000000-0005-0000-0000-0000048D0000}"/>
    <cellStyle name="Normal 248 2 2" xfId="28320" xr:uid="{00000000-0005-0000-0000-0000058D0000}"/>
    <cellStyle name="Normal 248 3" xfId="28332" xr:uid="{00000000-0005-0000-0000-0000068D0000}"/>
    <cellStyle name="Normal 249" xfId="28343" xr:uid="{00000000-0005-0000-0000-0000078D0000}"/>
    <cellStyle name="Normal 249 2" xfId="28350" xr:uid="{00000000-0005-0000-0000-0000088D0000}"/>
    <cellStyle name="Normal 249 2 2" xfId="28358" xr:uid="{00000000-0005-0000-0000-0000098D0000}"/>
    <cellStyle name="Normal 249 3" xfId="28365" xr:uid="{00000000-0005-0000-0000-00000A8D0000}"/>
    <cellStyle name="Normal 25" xfId="37995" xr:uid="{00000000-0005-0000-0000-00000B8D0000}"/>
    <cellStyle name="Normal 25 2" xfId="37997" xr:uid="{00000000-0005-0000-0000-00000C8D0000}"/>
    <cellStyle name="Normal 25 2 2" xfId="37999" xr:uid="{00000000-0005-0000-0000-00000D8D0000}"/>
    <cellStyle name="Normal 25 3" xfId="38000" xr:uid="{00000000-0005-0000-0000-00000E8D0000}"/>
    <cellStyle name="Normal 25 4" xfId="38001" xr:uid="{00000000-0005-0000-0000-00000F8D0000}"/>
    <cellStyle name="Normal 25 5" xfId="38002" xr:uid="{00000000-0005-0000-0000-0000108D0000}"/>
    <cellStyle name="Normal 25 6" xfId="38003" xr:uid="{00000000-0005-0000-0000-0000118D0000}"/>
    <cellStyle name="Normal 25 7" xfId="38004" xr:uid="{00000000-0005-0000-0000-0000128D0000}"/>
    <cellStyle name="Normal 250" xfId="30431" xr:uid="{00000000-0005-0000-0000-0000138D0000}"/>
    <cellStyle name="Normal 250 2" xfId="34832" xr:uid="{00000000-0005-0000-0000-0000148D0000}"/>
    <cellStyle name="Normal 250 2 2" xfId="34837" xr:uid="{00000000-0005-0000-0000-0000158D0000}"/>
    <cellStyle name="Normal 250 3" xfId="34842" xr:uid="{00000000-0005-0000-0000-0000168D0000}"/>
    <cellStyle name="Normal 251" xfId="29701" xr:uid="{00000000-0005-0000-0000-0000178D0000}"/>
    <cellStyle name="Normal 251 2" xfId="34847" xr:uid="{00000000-0005-0000-0000-0000188D0000}"/>
    <cellStyle name="Normal 251 2 2" xfId="34852" xr:uid="{00000000-0005-0000-0000-0000198D0000}"/>
    <cellStyle name="Normal 251 3" xfId="34857" xr:uid="{00000000-0005-0000-0000-00001A8D0000}"/>
    <cellStyle name="Normal 252" xfId="28274" xr:uid="{00000000-0005-0000-0000-00001B8D0000}"/>
    <cellStyle name="Normal 252 2" xfId="28281" xr:uid="{00000000-0005-0000-0000-00001C8D0000}"/>
    <cellStyle name="Normal 252 2 2" xfId="28287" xr:uid="{00000000-0005-0000-0000-00001D8D0000}"/>
    <cellStyle name="Normal 252 3" xfId="21884" xr:uid="{00000000-0005-0000-0000-00001E8D0000}"/>
    <cellStyle name="Normal 253" xfId="28303" xr:uid="{00000000-0005-0000-0000-00001F8D0000}"/>
    <cellStyle name="Normal 253 2" xfId="28311" xr:uid="{00000000-0005-0000-0000-0000208D0000}"/>
    <cellStyle name="Normal 253 2 2" xfId="28319" xr:uid="{00000000-0005-0000-0000-0000218D0000}"/>
    <cellStyle name="Normal 253 3" xfId="28331" xr:uid="{00000000-0005-0000-0000-0000228D0000}"/>
    <cellStyle name="Normal 254" xfId="28342" xr:uid="{00000000-0005-0000-0000-0000238D0000}"/>
    <cellStyle name="Normal 254 2" xfId="28349" xr:uid="{00000000-0005-0000-0000-0000248D0000}"/>
    <cellStyle name="Normal 254 2 2" xfId="28357" xr:uid="{00000000-0005-0000-0000-0000258D0000}"/>
    <cellStyle name="Normal 254 3" xfId="28364" xr:uid="{00000000-0005-0000-0000-0000268D0000}"/>
    <cellStyle name="Normal 255" xfId="28371" xr:uid="{00000000-0005-0000-0000-0000278D0000}"/>
    <cellStyle name="Normal 255 2" xfId="11981" xr:uid="{00000000-0005-0000-0000-0000288D0000}"/>
    <cellStyle name="Normal 255 2 2" xfId="38005" xr:uid="{00000000-0005-0000-0000-0000298D0000}"/>
    <cellStyle name="Normal 255 3" xfId="38010" xr:uid="{00000000-0005-0000-0000-00002A8D0000}"/>
    <cellStyle name="Normal 256" xfId="5169" xr:uid="{00000000-0005-0000-0000-00002B8D0000}"/>
    <cellStyle name="Normal 256 2" xfId="5178" xr:uid="{00000000-0005-0000-0000-00002C8D0000}"/>
    <cellStyle name="Normal 256 2 2" xfId="38015" xr:uid="{00000000-0005-0000-0000-00002D8D0000}"/>
    <cellStyle name="Normal 256 3" xfId="38020" xr:uid="{00000000-0005-0000-0000-00002E8D0000}"/>
    <cellStyle name="Normal 257" xfId="5185" xr:uid="{00000000-0005-0000-0000-00002F8D0000}"/>
    <cellStyle name="Normal 257 2" xfId="38025" xr:uid="{00000000-0005-0000-0000-0000308D0000}"/>
    <cellStyle name="Normal 257 2 2" xfId="38030" xr:uid="{00000000-0005-0000-0000-0000318D0000}"/>
    <cellStyle name="Normal 257 3" xfId="38035" xr:uid="{00000000-0005-0000-0000-0000328D0000}"/>
    <cellStyle name="Normal 258" xfId="38040" xr:uid="{00000000-0005-0000-0000-0000338D0000}"/>
    <cellStyle name="Normal 258 2" xfId="38044" xr:uid="{00000000-0005-0000-0000-0000348D0000}"/>
    <cellStyle name="Normal 258 2 2" xfId="38049" xr:uid="{00000000-0005-0000-0000-0000358D0000}"/>
    <cellStyle name="Normal 258 3" xfId="38054" xr:uid="{00000000-0005-0000-0000-0000368D0000}"/>
    <cellStyle name="Normal 259" xfId="38060" xr:uid="{00000000-0005-0000-0000-0000378D0000}"/>
    <cellStyle name="Normal 259 2" xfId="21710" xr:uid="{00000000-0005-0000-0000-0000388D0000}"/>
    <cellStyle name="Normal 259 2 2" xfId="21715" xr:uid="{00000000-0005-0000-0000-0000398D0000}"/>
    <cellStyle name="Normal 259 3" xfId="21721" xr:uid="{00000000-0005-0000-0000-00003A8D0000}"/>
    <cellStyle name="Normal 26" xfId="38064" xr:uid="{00000000-0005-0000-0000-00003B8D0000}"/>
    <cellStyle name="Normal 26 2" xfId="38066" xr:uid="{00000000-0005-0000-0000-00003C8D0000}"/>
    <cellStyle name="Normal 26 2 2" xfId="38068" xr:uid="{00000000-0005-0000-0000-00003D8D0000}"/>
    <cellStyle name="Normal 26 3" xfId="38069" xr:uid="{00000000-0005-0000-0000-00003E8D0000}"/>
    <cellStyle name="Normal 26 4" xfId="38070" xr:uid="{00000000-0005-0000-0000-00003F8D0000}"/>
    <cellStyle name="Normal 26 5" xfId="38071" xr:uid="{00000000-0005-0000-0000-0000408D0000}"/>
    <cellStyle name="Normal 260" xfId="28370" xr:uid="{00000000-0005-0000-0000-0000418D0000}"/>
    <cellStyle name="Normal 260 2" xfId="11980" xr:uid="{00000000-0005-0000-0000-0000428D0000}"/>
    <cellStyle name="Normal 260 2 2" xfId="38006" xr:uid="{00000000-0005-0000-0000-0000438D0000}"/>
    <cellStyle name="Normal 260 3" xfId="38011" xr:uid="{00000000-0005-0000-0000-0000448D0000}"/>
    <cellStyle name="Normal 261" xfId="5168" xr:uid="{00000000-0005-0000-0000-0000458D0000}"/>
    <cellStyle name="Normal 261 2" xfId="5177" xr:uid="{00000000-0005-0000-0000-0000468D0000}"/>
    <cellStyle name="Normal 261 2 2" xfId="38016" xr:uid="{00000000-0005-0000-0000-0000478D0000}"/>
    <cellStyle name="Normal 261 3" xfId="38021" xr:uid="{00000000-0005-0000-0000-0000488D0000}"/>
    <cellStyle name="Normal 262" xfId="5184" xr:uid="{00000000-0005-0000-0000-0000498D0000}"/>
    <cellStyle name="Normal 262 2" xfId="38026" xr:uid="{00000000-0005-0000-0000-00004A8D0000}"/>
    <cellStyle name="Normal 262 2 2" xfId="38031" xr:uid="{00000000-0005-0000-0000-00004B8D0000}"/>
    <cellStyle name="Normal 262 3" xfId="38036" xr:uid="{00000000-0005-0000-0000-00004C8D0000}"/>
    <cellStyle name="Normal 263" xfId="38041" xr:uid="{00000000-0005-0000-0000-00004D8D0000}"/>
    <cellStyle name="Normal 263 2" xfId="38045" xr:uid="{00000000-0005-0000-0000-00004E8D0000}"/>
    <cellStyle name="Normal 263 2 2" xfId="38050" xr:uid="{00000000-0005-0000-0000-00004F8D0000}"/>
    <cellStyle name="Normal 263 3" xfId="38055" xr:uid="{00000000-0005-0000-0000-0000508D0000}"/>
    <cellStyle name="Normal 264" xfId="38061" xr:uid="{00000000-0005-0000-0000-0000518D0000}"/>
    <cellStyle name="Normal 264 2" xfId="21709" xr:uid="{00000000-0005-0000-0000-0000528D0000}"/>
    <cellStyle name="Normal 264 2 2" xfId="21714" xr:uid="{00000000-0005-0000-0000-0000538D0000}"/>
    <cellStyle name="Normal 264 3" xfId="21720" xr:uid="{00000000-0005-0000-0000-0000548D0000}"/>
    <cellStyle name="Normal 265" xfId="38072" xr:uid="{00000000-0005-0000-0000-0000558D0000}"/>
    <cellStyle name="Normal 265 2" xfId="21732" xr:uid="{00000000-0005-0000-0000-0000568D0000}"/>
    <cellStyle name="Normal 265 2 2" xfId="38076" xr:uid="{00000000-0005-0000-0000-0000578D0000}"/>
    <cellStyle name="Normal 265 3" xfId="38080" xr:uid="{00000000-0005-0000-0000-0000588D0000}"/>
    <cellStyle name="Normal 266" xfId="38085" xr:uid="{00000000-0005-0000-0000-0000598D0000}"/>
    <cellStyle name="Normal 266 2" xfId="38089" xr:uid="{00000000-0005-0000-0000-00005A8D0000}"/>
    <cellStyle name="Normal 266 2 2" xfId="38093" xr:uid="{00000000-0005-0000-0000-00005B8D0000}"/>
    <cellStyle name="Normal 266 3" xfId="38097" xr:uid="{00000000-0005-0000-0000-00005C8D0000}"/>
    <cellStyle name="Normal 267" xfId="38102" xr:uid="{00000000-0005-0000-0000-00005D8D0000}"/>
    <cellStyle name="Normal 267 2" xfId="38106" xr:uid="{00000000-0005-0000-0000-00005E8D0000}"/>
    <cellStyle name="Normal 267 2 2" xfId="38110" xr:uid="{00000000-0005-0000-0000-00005F8D0000}"/>
    <cellStyle name="Normal 267 3" xfId="38114" xr:uid="{00000000-0005-0000-0000-0000608D0000}"/>
    <cellStyle name="Normal 268" xfId="38118" xr:uid="{00000000-0005-0000-0000-0000618D0000}"/>
    <cellStyle name="Normal 268 2" xfId="38122" xr:uid="{00000000-0005-0000-0000-0000628D0000}"/>
    <cellStyle name="Normal 268 2 2" xfId="38126" xr:uid="{00000000-0005-0000-0000-0000638D0000}"/>
    <cellStyle name="Normal 268 3" xfId="38130" xr:uid="{00000000-0005-0000-0000-0000648D0000}"/>
    <cellStyle name="Normal 269" xfId="38134" xr:uid="{00000000-0005-0000-0000-0000658D0000}"/>
    <cellStyle name="Normal 269 2" xfId="38138" xr:uid="{00000000-0005-0000-0000-0000668D0000}"/>
    <cellStyle name="Normal 269 2 2" xfId="38142" xr:uid="{00000000-0005-0000-0000-0000678D0000}"/>
    <cellStyle name="Normal 269 3" xfId="38146" xr:uid="{00000000-0005-0000-0000-0000688D0000}"/>
    <cellStyle name="Normal 27" xfId="38150" xr:uid="{00000000-0005-0000-0000-0000698D0000}"/>
    <cellStyle name="Normal 27 10" xfId="38152" xr:uid="{00000000-0005-0000-0000-00006A8D0000}"/>
    <cellStyle name="Normal 27 10 2" xfId="38153" xr:uid="{00000000-0005-0000-0000-00006B8D0000}"/>
    <cellStyle name="Normal 27 10 2 2" xfId="38154" xr:uid="{00000000-0005-0000-0000-00006C8D0000}"/>
    <cellStyle name="Normal 27 10 2 2 2" xfId="38155" xr:uid="{00000000-0005-0000-0000-00006D8D0000}"/>
    <cellStyle name="Normal 27 10 2 2 2 2" xfId="38156" xr:uid="{00000000-0005-0000-0000-00006E8D0000}"/>
    <cellStyle name="Normal 27 10 2 2 3" xfId="38157" xr:uid="{00000000-0005-0000-0000-00006F8D0000}"/>
    <cellStyle name="Normal 27 10 2 3" xfId="38158" xr:uid="{00000000-0005-0000-0000-0000708D0000}"/>
    <cellStyle name="Normal 27 10 2 3 2" xfId="38159" xr:uid="{00000000-0005-0000-0000-0000718D0000}"/>
    <cellStyle name="Normal 27 10 2 4" xfId="38160" xr:uid="{00000000-0005-0000-0000-0000728D0000}"/>
    <cellStyle name="Normal 27 10 3" xfId="38161" xr:uid="{00000000-0005-0000-0000-0000738D0000}"/>
    <cellStyle name="Normal 27 10 3 2" xfId="38162" xr:uid="{00000000-0005-0000-0000-0000748D0000}"/>
    <cellStyle name="Normal 27 10 3 2 2" xfId="38163" xr:uid="{00000000-0005-0000-0000-0000758D0000}"/>
    <cellStyle name="Normal 27 10 3 3" xfId="38164" xr:uid="{00000000-0005-0000-0000-0000768D0000}"/>
    <cellStyle name="Normal 27 10 4" xfId="38165" xr:uid="{00000000-0005-0000-0000-0000778D0000}"/>
    <cellStyle name="Normal 27 10 4 2" xfId="38166" xr:uid="{00000000-0005-0000-0000-0000788D0000}"/>
    <cellStyle name="Normal 27 10 5" xfId="38167" xr:uid="{00000000-0005-0000-0000-0000798D0000}"/>
    <cellStyle name="Normal 27 11" xfId="38168" xr:uid="{00000000-0005-0000-0000-00007A8D0000}"/>
    <cellStyle name="Normal 27 11 2" xfId="38169" xr:uid="{00000000-0005-0000-0000-00007B8D0000}"/>
    <cellStyle name="Normal 27 11 2 2" xfId="38170" xr:uid="{00000000-0005-0000-0000-00007C8D0000}"/>
    <cellStyle name="Normal 27 11 2 2 2" xfId="38171" xr:uid="{00000000-0005-0000-0000-00007D8D0000}"/>
    <cellStyle name="Normal 27 11 2 3" xfId="38172" xr:uid="{00000000-0005-0000-0000-00007E8D0000}"/>
    <cellStyle name="Normal 27 11 3" xfId="38173" xr:uid="{00000000-0005-0000-0000-00007F8D0000}"/>
    <cellStyle name="Normal 27 11 3 2" xfId="38174" xr:uid="{00000000-0005-0000-0000-0000808D0000}"/>
    <cellStyle name="Normal 27 11 4" xfId="38175" xr:uid="{00000000-0005-0000-0000-0000818D0000}"/>
    <cellStyle name="Normal 27 12" xfId="38176" xr:uid="{00000000-0005-0000-0000-0000828D0000}"/>
    <cellStyle name="Normal 27 12 2" xfId="38177" xr:uid="{00000000-0005-0000-0000-0000838D0000}"/>
    <cellStyle name="Normal 27 12 2 2" xfId="38178" xr:uid="{00000000-0005-0000-0000-0000848D0000}"/>
    <cellStyle name="Normal 27 12 3" xfId="38179" xr:uid="{00000000-0005-0000-0000-0000858D0000}"/>
    <cellStyle name="Normal 27 13" xfId="38180" xr:uid="{00000000-0005-0000-0000-0000868D0000}"/>
    <cellStyle name="Normal 27 13 2" xfId="38181" xr:uid="{00000000-0005-0000-0000-0000878D0000}"/>
    <cellStyle name="Normal 27 14" xfId="38182" xr:uid="{00000000-0005-0000-0000-0000888D0000}"/>
    <cellStyle name="Normal 27 15" xfId="38183" xr:uid="{00000000-0005-0000-0000-0000898D0000}"/>
    <cellStyle name="Normal 27 16" xfId="38185" xr:uid="{00000000-0005-0000-0000-00008A8D0000}"/>
    <cellStyle name="Normal 27 2" xfId="24117" xr:uid="{00000000-0005-0000-0000-00008B8D0000}"/>
    <cellStyle name="Normal 27 2 10" xfId="38187" xr:uid="{00000000-0005-0000-0000-00008C8D0000}"/>
    <cellStyle name="Normal 27 2 10 2" xfId="38188" xr:uid="{00000000-0005-0000-0000-00008D8D0000}"/>
    <cellStyle name="Normal 27 2 11" xfId="38189" xr:uid="{00000000-0005-0000-0000-00008E8D0000}"/>
    <cellStyle name="Normal 27 2 12" xfId="38190" xr:uid="{00000000-0005-0000-0000-00008F8D0000}"/>
    <cellStyle name="Normal 27 2 13" xfId="38191" xr:uid="{00000000-0005-0000-0000-0000908D0000}"/>
    <cellStyle name="Normal 27 2 2" xfId="8287" xr:uid="{00000000-0005-0000-0000-0000918D0000}"/>
    <cellStyle name="Normal 27 2 2 10" xfId="38192" xr:uid="{00000000-0005-0000-0000-0000928D0000}"/>
    <cellStyle name="Normal 27 2 2 11" xfId="38193" xr:uid="{00000000-0005-0000-0000-0000938D0000}"/>
    <cellStyle name="Normal 27 2 2 12" xfId="38194" xr:uid="{00000000-0005-0000-0000-0000948D0000}"/>
    <cellStyle name="Normal 27 2 2 2" xfId="8293" xr:uid="{00000000-0005-0000-0000-0000958D0000}"/>
    <cellStyle name="Normal 27 2 2 2 10" xfId="38195" xr:uid="{00000000-0005-0000-0000-0000968D0000}"/>
    <cellStyle name="Normal 27 2 2 2 2" xfId="8298" xr:uid="{00000000-0005-0000-0000-0000978D0000}"/>
    <cellStyle name="Normal 27 2 2 2 2 2" xfId="38196" xr:uid="{00000000-0005-0000-0000-0000988D0000}"/>
    <cellStyle name="Normal 27 2 2 2 2 2 2" xfId="8305" xr:uid="{00000000-0005-0000-0000-0000998D0000}"/>
    <cellStyle name="Normal 27 2 2 2 2 2 2 2" xfId="38197" xr:uid="{00000000-0005-0000-0000-00009A8D0000}"/>
    <cellStyle name="Normal 27 2 2 2 2 2 2 2 2" xfId="38198" xr:uid="{00000000-0005-0000-0000-00009B8D0000}"/>
    <cellStyle name="Normal 27 2 2 2 2 2 2 2 2 2" xfId="38199" xr:uid="{00000000-0005-0000-0000-00009C8D0000}"/>
    <cellStyle name="Normal 27 2 2 2 2 2 2 2 2 2 2" xfId="38200" xr:uid="{00000000-0005-0000-0000-00009D8D0000}"/>
    <cellStyle name="Normal 27 2 2 2 2 2 2 2 2 2 2 2" xfId="3144" xr:uid="{00000000-0005-0000-0000-00009E8D0000}"/>
    <cellStyle name="Normal 27 2 2 2 2 2 2 2 2 2 3" xfId="38201" xr:uid="{00000000-0005-0000-0000-00009F8D0000}"/>
    <cellStyle name="Normal 27 2 2 2 2 2 2 2 2 3" xfId="38202" xr:uid="{00000000-0005-0000-0000-0000A08D0000}"/>
    <cellStyle name="Normal 27 2 2 2 2 2 2 2 2 3 2" xfId="38203" xr:uid="{00000000-0005-0000-0000-0000A18D0000}"/>
    <cellStyle name="Normal 27 2 2 2 2 2 2 2 2 4" xfId="38204" xr:uid="{00000000-0005-0000-0000-0000A28D0000}"/>
    <cellStyle name="Normal 27 2 2 2 2 2 2 2 3" xfId="38205" xr:uid="{00000000-0005-0000-0000-0000A38D0000}"/>
    <cellStyle name="Normal 27 2 2 2 2 2 2 2 3 2" xfId="38206" xr:uid="{00000000-0005-0000-0000-0000A48D0000}"/>
    <cellStyle name="Normal 27 2 2 2 2 2 2 2 3 2 2" xfId="38207" xr:uid="{00000000-0005-0000-0000-0000A58D0000}"/>
    <cellStyle name="Normal 27 2 2 2 2 2 2 2 3 3" xfId="38208" xr:uid="{00000000-0005-0000-0000-0000A68D0000}"/>
    <cellStyle name="Normal 27 2 2 2 2 2 2 2 4" xfId="38209" xr:uid="{00000000-0005-0000-0000-0000A78D0000}"/>
    <cellStyle name="Normal 27 2 2 2 2 2 2 2 4 2" xfId="38210" xr:uid="{00000000-0005-0000-0000-0000A88D0000}"/>
    <cellStyle name="Normal 27 2 2 2 2 2 2 2 5" xfId="38211" xr:uid="{00000000-0005-0000-0000-0000A98D0000}"/>
    <cellStyle name="Normal 27 2 2 2 2 2 2 3" xfId="38212" xr:uid="{00000000-0005-0000-0000-0000AA8D0000}"/>
    <cellStyle name="Normal 27 2 2 2 2 2 2 3 2" xfId="38213" xr:uid="{00000000-0005-0000-0000-0000AB8D0000}"/>
    <cellStyle name="Normal 27 2 2 2 2 2 2 3 2 2" xfId="38214" xr:uid="{00000000-0005-0000-0000-0000AC8D0000}"/>
    <cellStyle name="Normal 27 2 2 2 2 2 2 3 2 2 2" xfId="38215" xr:uid="{00000000-0005-0000-0000-0000AD8D0000}"/>
    <cellStyle name="Normal 27 2 2 2 2 2 2 3 2 3" xfId="38216" xr:uid="{00000000-0005-0000-0000-0000AE8D0000}"/>
    <cellStyle name="Normal 27 2 2 2 2 2 2 3 3" xfId="38217" xr:uid="{00000000-0005-0000-0000-0000AF8D0000}"/>
    <cellStyle name="Normal 27 2 2 2 2 2 2 3 3 2" xfId="38218" xr:uid="{00000000-0005-0000-0000-0000B08D0000}"/>
    <cellStyle name="Normal 27 2 2 2 2 2 2 3 4" xfId="38219" xr:uid="{00000000-0005-0000-0000-0000B18D0000}"/>
    <cellStyle name="Normal 27 2 2 2 2 2 2 4" xfId="38220" xr:uid="{00000000-0005-0000-0000-0000B28D0000}"/>
    <cellStyle name="Normal 27 2 2 2 2 2 2 4 2" xfId="38221" xr:uid="{00000000-0005-0000-0000-0000B38D0000}"/>
    <cellStyle name="Normal 27 2 2 2 2 2 2 4 2 2" xfId="22136" xr:uid="{00000000-0005-0000-0000-0000B48D0000}"/>
    <cellStyle name="Normal 27 2 2 2 2 2 2 4 3" xfId="38222" xr:uid="{00000000-0005-0000-0000-0000B58D0000}"/>
    <cellStyle name="Normal 27 2 2 2 2 2 2 5" xfId="38223" xr:uid="{00000000-0005-0000-0000-0000B68D0000}"/>
    <cellStyle name="Normal 27 2 2 2 2 2 2 5 2" xfId="38224" xr:uid="{00000000-0005-0000-0000-0000B78D0000}"/>
    <cellStyle name="Normal 27 2 2 2 2 2 2 6" xfId="38225" xr:uid="{00000000-0005-0000-0000-0000B88D0000}"/>
    <cellStyle name="Normal 27 2 2 2 2 2 2 7" xfId="38226" xr:uid="{00000000-0005-0000-0000-0000B98D0000}"/>
    <cellStyle name="Normal 27 2 2 2 2 2 3" xfId="6343" xr:uid="{00000000-0005-0000-0000-0000BA8D0000}"/>
    <cellStyle name="Normal 27 2 2 2 2 2 3 2" xfId="38227" xr:uid="{00000000-0005-0000-0000-0000BB8D0000}"/>
    <cellStyle name="Normal 27 2 2 2 2 2 3 2 2" xfId="38228" xr:uid="{00000000-0005-0000-0000-0000BC8D0000}"/>
    <cellStyle name="Normal 27 2 2 2 2 2 3 2 2 2" xfId="38229" xr:uid="{00000000-0005-0000-0000-0000BD8D0000}"/>
    <cellStyle name="Normal 27 2 2 2 2 2 3 2 2 2 2" xfId="3677" xr:uid="{00000000-0005-0000-0000-0000BE8D0000}"/>
    <cellStyle name="Normal 27 2 2 2 2 2 3 2 2 3" xfId="38230" xr:uid="{00000000-0005-0000-0000-0000BF8D0000}"/>
    <cellStyle name="Normal 27 2 2 2 2 2 3 2 3" xfId="38232" xr:uid="{00000000-0005-0000-0000-0000C08D0000}"/>
    <cellStyle name="Normal 27 2 2 2 2 2 3 2 3 2" xfId="38233" xr:uid="{00000000-0005-0000-0000-0000C18D0000}"/>
    <cellStyle name="Normal 27 2 2 2 2 2 3 2 4" xfId="38234" xr:uid="{00000000-0005-0000-0000-0000C28D0000}"/>
    <cellStyle name="Normal 27 2 2 2 2 2 3 3" xfId="38236" xr:uid="{00000000-0005-0000-0000-0000C38D0000}"/>
    <cellStyle name="Normal 27 2 2 2 2 2 3 3 2" xfId="38237" xr:uid="{00000000-0005-0000-0000-0000C48D0000}"/>
    <cellStyle name="Normal 27 2 2 2 2 2 3 3 2 2" xfId="38238" xr:uid="{00000000-0005-0000-0000-0000C58D0000}"/>
    <cellStyle name="Normal 27 2 2 2 2 2 3 3 3" xfId="38239" xr:uid="{00000000-0005-0000-0000-0000C68D0000}"/>
    <cellStyle name="Normal 27 2 2 2 2 2 3 4" xfId="38241" xr:uid="{00000000-0005-0000-0000-0000C78D0000}"/>
    <cellStyle name="Normal 27 2 2 2 2 2 3 4 2" xfId="38242" xr:uid="{00000000-0005-0000-0000-0000C88D0000}"/>
    <cellStyle name="Normal 27 2 2 2 2 2 3 5" xfId="38243" xr:uid="{00000000-0005-0000-0000-0000C98D0000}"/>
    <cellStyle name="Normal 27 2 2 2 2 2 4" xfId="8319" xr:uid="{00000000-0005-0000-0000-0000CA8D0000}"/>
    <cellStyle name="Normal 27 2 2 2 2 2 4 2" xfId="38244" xr:uid="{00000000-0005-0000-0000-0000CB8D0000}"/>
    <cellStyle name="Normal 27 2 2 2 2 2 4 2 2" xfId="38245" xr:uid="{00000000-0005-0000-0000-0000CC8D0000}"/>
    <cellStyle name="Normal 27 2 2 2 2 2 4 2 2 2" xfId="38246" xr:uid="{00000000-0005-0000-0000-0000CD8D0000}"/>
    <cellStyle name="Normal 27 2 2 2 2 2 4 2 3" xfId="38247" xr:uid="{00000000-0005-0000-0000-0000CE8D0000}"/>
    <cellStyle name="Normal 27 2 2 2 2 2 4 3" xfId="38249" xr:uid="{00000000-0005-0000-0000-0000CF8D0000}"/>
    <cellStyle name="Normal 27 2 2 2 2 2 4 3 2" xfId="38250" xr:uid="{00000000-0005-0000-0000-0000D08D0000}"/>
    <cellStyle name="Normal 27 2 2 2 2 2 4 4" xfId="38251" xr:uid="{00000000-0005-0000-0000-0000D18D0000}"/>
    <cellStyle name="Normal 27 2 2 2 2 2 5" xfId="31449" xr:uid="{00000000-0005-0000-0000-0000D28D0000}"/>
    <cellStyle name="Normal 27 2 2 2 2 2 5 2" xfId="38252" xr:uid="{00000000-0005-0000-0000-0000D38D0000}"/>
    <cellStyle name="Normal 27 2 2 2 2 2 5 2 2" xfId="38253" xr:uid="{00000000-0005-0000-0000-0000D48D0000}"/>
    <cellStyle name="Normal 27 2 2 2 2 2 5 3" xfId="38254" xr:uid="{00000000-0005-0000-0000-0000D58D0000}"/>
    <cellStyle name="Normal 27 2 2 2 2 2 6" xfId="31452" xr:uid="{00000000-0005-0000-0000-0000D68D0000}"/>
    <cellStyle name="Normal 27 2 2 2 2 2 6 2" xfId="38255" xr:uid="{00000000-0005-0000-0000-0000D78D0000}"/>
    <cellStyle name="Normal 27 2 2 2 2 2 7" xfId="35858" xr:uid="{00000000-0005-0000-0000-0000D88D0000}"/>
    <cellStyle name="Normal 27 2 2 2 2 2 8" xfId="35860" xr:uid="{00000000-0005-0000-0000-0000D98D0000}"/>
    <cellStyle name="Normal 27 2 2 2 2 3" xfId="38256" xr:uid="{00000000-0005-0000-0000-0000DA8D0000}"/>
    <cellStyle name="Normal 27 2 2 2 2 3 2" xfId="8326" xr:uid="{00000000-0005-0000-0000-0000DB8D0000}"/>
    <cellStyle name="Normal 27 2 2 2 2 3 2 2" xfId="38257" xr:uid="{00000000-0005-0000-0000-0000DC8D0000}"/>
    <cellStyle name="Normal 27 2 2 2 2 3 2 2 2" xfId="38258" xr:uid="{00000000-0005-0000-0000-0000DD8D0000}"/>
    <cellStyle name="Normal 27 2 2 2 2 3 2 2 2 2" xfId="38259" xr:uid="{00000000-0005-0000-0000-0000DE8D0000}"/>
    <cellStyle name="Normal 27 2 2 2 2 3 2 2 2 2 2" xfId="4548" xr:uid="{00000000-0005-0000-0000-0000DF8D0000}"/>
    <cellStyle name="Normal 27 2 2 2 2 3 2 2 2 3" xfId="38260" xr:uid="{00000000-0005-0000-0000-0000E08D0000}"/>
    <cellStyle name="Normal 27 2 2 2 2 3 2 2 3" xfId="38261" xr:uid="{00000000-0005-0000-0000-0000E18D0000}"/>
    <cellStyle name="Normal 27 2 2 2 2 3 2 2 3 2" xfId="38262" xr:uid="{00000000-0005-0000-0000-0000E28D0000}"/>
    <cellStyle name="Normal 27 2 2 2 2 3 2 2 4" xfId="38263" xr:uid="{00000000-0005-0000-0000-0000E38D0000}"/>
    <cellStyle name="Normal 27 2 2 2 2 3 2 3" xfId="38264" xr:uid="{00000000-0005-0000-0000-0000E48D0000}"/>
    <cellStyle name="Normal 27 2 2 2 2 3 2 3 2" xfId="38265" xr:uid="{00000000-0005-0000-0000-0000E58D0000}"/>
    <cellStyle name="Normal 27 2 2 2 2 3 2 3 2 2" xfId="38266" xr:uid="{00000000-0005-0000-0000-0000E68D0000}"/>
    <cellStyle name="Normal 27 2 2 2 2 3 2 3 3" xfId="38267" xr:uid="{00000000-0005-0000-0000-0000E78D0000}"/>
    <cellStyle name="Normal 27 2 2 2 2 3 2 4" xfId="38268" xr:uid="{00000000-0005-0000-0000-0000E88D0000}"/>
    <cellStyle name="Normal 27 2 2 2 2 3 2 4 2" xfId="38269" xr:uid="{00000000-0005-0000-0000-0000E98D0000}"/>
    <cellStyle name="Normal 27 2 2 2 2 3 2 5" xfId="38270" xr:uid="{00000000-0005-0000-0000-0000EA8D0000}"/>
    <cellStyle name="Normal 27 2 2 2 2 3 3" xfId="6649" xr:uid="{00000000-0005-0000-0000-0000EB8D0000}"/>
    <cellStyle name="Normal 27 2 2 2 2 3 3 2" xfId="38271" xr:uid="{00000000-0005-0000-0000-0000EC8D0000}"/>
    <cellStyle name="Normal 27 2 2 2 2 3 3 2 2" xfId="38272" xr:uid="{00000000-0005-0000-0000-0000ED8D0000}"/>
    <cellStyle name="Normal 27 2 2 2 2 3 3 2 2 2" xfId="38273" xr:uid="{00000000-0005-0000-0000-0000EE8D0000}"/>
    <cellStyle name="Normal 27 2 2 2 2 3 3 2 3" xfId="38274" xr:uid="{00000000-0005-0000-0000-0000EF8D0000}"/>
    <cellStyle name="Normal 27 2 2 2 2 3 3 3" xfId="38275" xr:uid="{00000000-0005-0000-0000-0000F08D0000}"/>
    <cellStyle name="Normal 27 2 2 2 2 3 3 3 2" xfId="38276" xr:uid="{00000000-0005-0000-0000-0000F18D0000}"/>
    <cellStyle name="Normal 27 2 2 2 2 3 3 4" xfId="38277" xr:uid="{00000000-0005-0000-0000-0000F28D0000}"/>
    <cellStyle name="Normal 27 2 2 2 2 3 4" xfId="31494" xr:uid="{00000000-0005-0000-0000-0000F38D0000}"/>
    <cellStyle name="Normal 27 2 2 2 2 3 4 2" xfId="38278" xr:uid="{00000000-0005-0000-0000-0000F48D0000}"/>
    <cellStyle name="Normal 27 2 2 2 2 3 4 2 2" xfId="38279" xr:uid="{00000000-0005-0000-0000-0000F58D0000}"/>
    <cellStyle name="Normal 27 2 2 2 2 3 4 3" xfId="38280" xr:uid="{00000000-0005-0000-0000-0000F68D0000}"/>
    <cellStyle name="Normal 27 2 2 2 2 3 5" xfId="38281" xr:uid="{00000000-0005-0000-0000-0000F78D0000}"/>
    <cellStyle name="Normal 27 2 2 2 2 3 5 2" xfId="38282" xr:uid="{00000000-0005-0000-0000-0000F88D0000}"/>
    <cellStyle name="Normal 27 2 2 2 2 3 6" xfId="38283" xr:uid="{00000000-0005-0000-0000-0000F98D0000}"/>
    <cellStyle name="Normal 27 2 2 2 2 3 7" xfId="38284" xr:uid="{00000000-0005-0000-0000-0000FA8D0000}"/>
    <cellStyle name="Normal 27 2 2 2 2 4" xfId="38285" xr:uid="{00000000-0005-0000-0000-0000FB8D0000}"/>
    <cellStyle name="Normal 27 2 2 2 2 4 2" xfId="4259" xr:uid="{00000000-0005-0000-0000-0000FC8D0000}"/>
    <cellStyle name="Normal 27 2 2 2 2 4 2 2" xfId="38286" xr:uid="{00000000-0005-0000-0000-0000FD8D0000}"/>
    <cellStyle name="Normal 27 2 2 2 2 4 2 2 2" xfId="19965" xr:uid="{00000000-0005-0000-0000-0000FE8D0000}"/>
    <cellStyle name="Normal 27 2 2 2 2 4 2 2 2 2" xfId="38287" xr:uid="{00000000-0005-0000-0000-0000FF8D0000}"/>
    <cellStyle name="Normal 27 2 2 2 2 4 2 2 3" xfId="38288" xr:uid="{00000000-0005-0000-0000-0000008E0000}"/>
    <cellStyle name="Normal 27 2 2 2 2 4 2 3" xfId="38289" xr:uid="{00000000-0005-0000-0000-0000018E0000}"/>
    <cellStyle name="Normal 27 2 2 2 2 4 2 3 2" xfId="38290" xr:uid="{00000000-0005-0000-0000-0000028E0000}"/>
    <cellStyle name="Normal 27 2 2 2 2 4 2 4" xfId="38291" xr:uid="{00000000-0005-0000-0000-0000038E0000}"/>
    <cellStyle name="Normal 27 2 2 2 2 4 3" xfId="31517" xr:uid="{00000000-0005-0000-0000-0000048E0000}"/>
    <cellStyle name="Normal 27 2 2 2 2 4 3 2" xfId="38292" xr:uid="{00000000-0005-0000-0000-0000058E0000}"/>
    <cellStyle name="Normal 27 2 2 2 2 4 3 2 2" xfId="38293" xr:uid="{00000000-0005-0000-0000-0000068E0000}"/>
    <cellStyle name="Normal 27 2 2 2 2 4 3 3" xfId="38294" xr:uid="{00000000-0005-0000-0000-0000078E0000}"/>
    <cellStyle name="Normal 27 2 2 2 2 4 4" xfId="35345" xr:uid="{00000000-0005-0000-0000-0000088E0000}"/>
    <cellStyle name="Normal 27 2 2 2 2 4 4 2" xfId="38295" xr:uid="{00000000-0005-0000-0000-0000098E0000}"/>
    <cellStyle name="Normal 27 2 2 2 2 4 5" xfId="38296" xr:uid="{00000000-0005-0000-0000-00000A8E0000}"/>
    <cellStyle name="Normal 27 2 2 2 2 5" xfId="38297" xr:uid="{00000000-0005-0000-0000-00000B8E0000}"/>
    <cellStyle name="Normal 27 2 2 2 2 5 2" xfId="38298" xr:uid="{00000000-0005-0000-0000-00000C8E0000}"/>
    <cellStyle name="Normal 27 2 2 2 2 5 2 2" xfId="38299" xr:uid="{00000000-0005-0000-0000-00000D8E0000}"/>
    <cellStyle name="Normal 27 2 2 2 2 5 2 2 2" xfId="38300" xr:uid="{00000000-0005-0000-0000-00000E8E0000}"/>
    <cellStyle name="Normal 27 2 2 2 2 5 2 3" xfId="38301" xr:uid="{00000000-0005-0000-0000-00000F8E0000}"/>
    <cellStyle name="Normal 27 2 2 2 2 5 3" xfId="38302" xr:uid="{00000000-0005-0000-0000-0000108E0000}"/>
    <cellStyle name="Normal 27 2 2 2 2 5 3 2" xfId="38303" xr:uid="{00000000-0005-0000-0000-0000118E0000}"/>
    <cellStyle name="Normal 27 2 2 2 2 5 4" xfId="38304" xr:uid="{00000000-0005-0000-0000-0000128E0000}"/>
    <cellStyle name="Normal 27 2 2 2 2 6" xfId="38305" xr:uid="{00000000-0005-0000-0000-0000138E0000}"/>
    <cellStyle name="Normal 27 2 2 2 2 6 2" xfId="38306" xr:uid="{00000000-0005-0000-0000-0000148E0000}"/>
    <cellStyle name="Normal 27 2 2 2 2 6 2 2" xfId="38307" xr:uid="{00000000-0005-0000-0000-0000158E0000}"/>
    <cellStyle name="Normal 27 2 2 2 2 6 3" xfId="38308" xr:uid="{00000000-0005-0000-0000-0000168E0000}"/>
    <cellStyle name="Normal 27 2 2 2 2 7" xfId="38309" xr:uid="{00000000-0005-0000-0000-0000178E0000}"/>
    <cellStyle name="Normal 27 2 2 2 2 7 2" xfId="38310" xr:uid="{00000000-0005-0000-0000-0000188E0000}"/>
    <cellStyle name="Normal 27 2 2 2 2 8" xfId="38311" xr:uid="{00000000-0005-0000-0000-0000198E0000}"/>
    <cellStyle name="Normal 27 2 2 2 2 9" xfId="38312" xr:uid="{00000000-0005-0000-0000-00001A8E0000}"/>
    <cellStyle name="Normal 27 2 2 2 3" xfId="38313" xr:uid="{00000000-0005-0000-0000-00001B8E0000}"/>
    <cellStyle name="Normal 27 2 2 2 3 2" xfId="38314" xr:uid="{00000000-0005-0000-0000-00001C8E0000}"/>
    <cellStyle name="Normal 27 2 2 2 3 2 2" xfId="38315" xr:uid="{00000000-0005-0000-0000-00001D8E0000}"/>
    <cellStyle name="Normal 27 2 2 2 3 2 2 2" xfId="38316" xr:uid="{00000000-0005-0000-0000-00001E8E0000}"/>
    <cellStyle name="Normal 27 2 2 2 3 2 2 2 2" xfId="38317" xr:uid="{00000000-0005-0000-0000-00001F8E0000}"/>
    <cellStyle name="Normal 27 2 2 2 3 2 2 2 2 2" xfId="38318" xr:uid="{00000000-0005-0000-0000-0000208E0000}"/>
    <cellStyle name="Normal 27 2 2 2 3 2 2 2 2 2 2" xfId="38319" xr:uid="{00000000-0005-0000-0000-0000218E0000}"/>
    <cellStyle name="Normal 27 2 2 2 3 2 2 2 2 3" xfId="38320" xr:uid="{00000000-0005-0000-0000-0000228E0000}"/>
    <cellStyle name="Normal 27 2 2 2 3 2 2 2 3" xfId="38321" xr:uid="{00000000-0005-0000-0000-0000238E0000}"/>
    <cellStyle name="Normal 27 2 2 2 3 2 2 2 3 2" xfId="38322" xr:uid="{00000000-0005-0000-0000-0000248E0000}"/>
    <cellStyle name="Normal 27 2 2 2 3 2 2 2 4" xfId="38323" xr:uid="{00000000-0005-0000-0000-0000258E0000}"/>
    <cellStyle name="Normal 27 2 2 2 3 2 2 3" xfId="38324" xr:uid="{00000000-0005-0000-0000-0000268E0000}"/>
    <cellStyle name="Normal 27 2 2 2 3 2 2 3 2" xfId="38325" xr:uid="{00000000-0005-0000-0000-0000278E0000}"/>
    <cellStyle name="Normal 27 2 2 2 3 2 2 3 2 2" xfId="38326" xr:uid="{00000000-0005-0000-0000-0000288E0000}"/>
    <cellStyle name="Normal 27 2 2 2 3 2 2 3 3" xfId="38327" xr:uid="{00000000-0005-0000-0000-0000298E0000}"/>
    <cellStyle name="Normal 27 2 2 2 3 2 2 4" xfId="38328" xr:uid="{00000000-0005-0000-0000-00002A8E0000}"/>
    <cellStyle name="Normal 27 2 2 2 3 2 2 4 2" xfId="38329" xr:uid="{00000000-0005-0000-0000-00002B8E0000}"/>
    <cellStyle name="Normal 27 2 2 2 3 2 2 5" xfId="38330" xr:uid="{00000000-0005-0000-0000-00002C8E0000}"/>
    <cellStyle name="Normal 27 2 2 2 3 2 3" xfId="38331" xr:uid="{00000000-0005-0000-0000-00002D8E0000}"/>
    <cellStyle name="Normal 27 2 2 2 3 2 3 2" xfId="38332" xr:uid="{00000000-0005-0000-0000-00002E8E0000}"/>
    <cellStyle name="Normal 27 2 2 2 3 2 3 2 2" xfId="36518" xr:uid="{00000000-0005-0000-0000-00002F8E0000}"/>
    <cellStyle name="Normal 27 2 2 2 3 2 3 2 2 2" xfId="38333" xr:uid="{00000000-0005-0000-0000-0000308E0000}"/>
    <cellStyle name="Normal 27 2 2 2 3 2 3 2 3" xfId="38334" xr:uid="{00000000-0005-0000-0000-0000318E0000}"/>
    <cellStyle name="Normal 27 2 2 2 3 2 3 3" xfId="38335" xr:uid="{00000000-0005-0000-0000-0000328E0000}"/>
    <cellStyle name="Normal 27 2 2 2 3 2 3 3 2" xfId="38336" xr:uid="{00000000-0005-0000-0000-0000338E0000}"/>
    <cellStyle name="Normal 27 2 2 2 3 2 3 4" xfId="38337" xr:uid="{00000000-0005-0000-0000-0000348E0000}"/>
    <cellStyle name="Normal 27 2 2 2 3 2 4" xfId="38338" xr:uid="{00000000-0005-0000-0000-0000358E0000}"/>
    <cellStyle name="Normal 27 2 2 2 3 2 4 2" xfId="38339" xr:uid="{00000000-0005-0000-0000-0000368E0000}"/>
    <cellStyle name="Normal 27 2 2 2 3 2 4 2 2" xfId="38340" xr:uid="{00000000-0005-0000-0000-0000378E0000}"/>
    <cellStyle name="Normal 27 2 2 2 3 2 4 3" xfId="38341" xr:uid="{00000000-0005-0000-0000-0000388E0000}"/>
    <cellStyle name="Normal 27 2 2 2 3 2 5" xfId="38342" xr:uid="{00000000-0005-0000-0000-0000398E0000}"/>
    <cellStyle name="Normal 27 2 2 2 3 2 5 2" xfId="38343" xr:uid="{00000000-0005-0000-0000-00003A8E0000}"/>
    <cellStyle name="Normal 27 2 2 2 3 2 6" xfId="38344" xr:uid="{00000000-0005-0000-0000-00003B8E0000}"/>
    <cellStyle name="Normal 27 2 2 2 3 2 7" xfId="38345" xr:uid="{00000000-0005-0000-0000-00003C8E0000}"/>
    <cellStyle name="Normal 27 2 2 2 3 3" xfId="38346" xr:uid="{00000000-0005-0000-0000-00003D8E0000}"/>
    <cellStyle name="Normal 27 2 2 2 3 3 2" xfId="38347" xr:uid="{00000000-0005-0000-0000-00003E8E0000}"/>
    <cellStyle name="Normal 27 2 2 2 3 3 2 2" xfId="38348" xr:uid="{00000000-0005-0000-0000-00003F8E0000}"/>
    <cellStyle name="Normal 27 2 2 2 3 3 2 2 2" xfId="38349" xr:uid="{00000000-0005-0000-0000-0000408E0000}"/>
    <cellStyle name="Normal 27 2 2 2 3 3 2 2 2 2" xfId="38350" xr:uid="{00000000-0005-0000-0000-0000418E0000}"/>
    <cellStyle name="Normal 27 2 2 2 3 3 2 2 3" xfId="38351" xr:uid="{00000000-0005-0000-0000-0000428E0000}"/>
    <cellStyle name="Normal 27 2 2 2 3 3 2 3" xfId="38352" xr:uid="{00000000-0005-0000-0000-0000438E0000}"/>
    <cellStyle name="Normal 27 2 2 2 3 3 2 3 2" xfId="38353" xr:uid="{00000000-0005-0000-0000-0000448E0000}"/>
    <cellStyle name="Normal 27 2 2 2 3 3 2 4" xfId="38354" xr:uid="{00000000-0005-0000-0000-0000458E0000}"/>
    <cellStyle name="Normal 27 2 2 2 3 3 3" xfId="38355" xr:uid="{00000000-0005-0000-0000-0000468E0000}"/>
    <cellStyle name="Normal 27 2 2 2 3 3 3 2" xfId="38356" xr:uid="{00000000-0005-0000-0000-0000478E0000}"/>
    <cellStyle name="Normal 27 2 2 2 3 3 3 2 2" xfId="34150" xr:uid="{00000000-0005-0000-0000-0000488E0000}"/>
    <cellStyle name="Normal 27 2 2 2 3 3 3 3" xfId="38357" xr:uid="{00000000-0005-0000-0000-0000498E0000}"/>
    <cellStyle name="Normal 27 2 2 2 3 3 4" xfId="38358" xr:uid="{00000000-0005-0000-0000-00004A8E0000}"/>
    <cellStyle name="Normal 27 2 2 2 3 3 4 2" xfId="38359" xr:uid="{00000000-0005-0000-0000-00004B8E0000}"/>
    <cellStyle name="Normal 27 2 2 2 3 3 5" xfId="38360" xr:uid="{00000000-0005-0000-0000-00004C8E0000}"/>
    <cellStyle name="Normal 27 2 2 2 3 4" xfId="38361" xr:uid="{00000000-0005-0000-0000-00004D8E0000}"/>
    <cellStyle name="Normal 27 2 2 2 3 4 2" xfId="38362" xr:uid="{00000000-0005-0000-0000-00004E8E0000}"/>
    <cellStyle name="Normal 27 2 2 2 3 4 2 2" xfId="38363" xr:uid="{00000000-0005-0000-0000-00004F8E0000}"/>
    <cellStyle name="Normal 27 2 2 2 3 4 2 2 2" xfId="38365" xr:uid="{00000000-0005-0000-0000-0000508E0000}"/>
    <cellStyle name="Normal 27 2 2 2 3 4 2 3" xfId="38367" xr:uid="{00000000-0005-0000-0000-0000518E0000}"/>
    <cellStyle name="Normal 27 2 2 2 3 4 3" xfId="38369" xr:uid="{00000000-0005-0000-0000-0000528E0000}"/>
    <cellStyle name="Normal 27 2 2 2 3 4 3 2" xfId="38370" xr:uid="{00000000-0005-0000-0000-0000538E0000}"/>
    <cellStyle name="Normal 27 2 2 2 3 4 4" xfId="38372" xr:uid="{00000000-0005-0000-0000-0000548E0000}"/>
    <cellStyle name="Normal 27 2 2 2 3 5" xfId="38373" xr:uid="{00000000-0005-0000-0000-0000558E0000}"/>
    <cellStyle name="Normal 27 2 2 2 3 5 2" xfId="38374" xr:uid="{00000000-0005-0000-0000-0000568E0000}"/>
    <cellStyle name="Normal 27 2 2 2 3 5 2 2" xfId="38375" xr:uid="{00000000-0005-0000-0000-0000578E0000}"/>
    <cellStyle name="Normal 27 2 2 2 3 5 3" xfId="38377" xr:uid="{00000000-0005-0000-0000-0000588E0000}"/>
    <cellStyle name="Normal 27 2 2 2 3 6" xfId="38378" xr:uid="{00000000-0005-0000-0000-0000598E0000}"/>
    <cellStyle name="Normal 27 2 2 2 3 6 2" xfId="38379" xr:uid="{00000000-0005-0000-0000-00005A8E0000}"/>
    <cellStyle name="Normal 27 2 2 2 3 7" xfId="38380" xr:uid="{00000000-0005-0000-0000-00005B8E0000}"/>
    <cellStyle name="Normal 27 2 2 2 3 8" xfId="38381" xr:uid="{00000000-0005-0000-0000-00005C8E0000}"/>
    <cellStyle name="Normal 27 2 2 2 4" xfId="38382" xr:uid="{00000000-0005-0000-0000-00005D8E0000}"/>
    <cellStyle name="Normal 27 2 2 2 4 2" xfId="38383" xr:uid="{00000000-0005-0000-0000-00005E8E0000}"/>
    <cellStyle name="Normal 27 2 2 2 4 2 2" xfId="38384" xr:uid="{00000000-0005-0000-0000-00005F8E0000}"/>
    <cellStyle name="Normal 27 2 2 2 4 2 2 2" xfId="38385" xr:uid="{00000000-0005-0000-0000-0000608E0000}"/>
    <cellStyle name="Normal 27 2 2 2 4 2 2 2 2" xfId="38386" xr:uid="{00000000-0005-0000-0000-0000618E0000}"/>
    <cellStyle name="Normal 27 2 2 2 4 2 2 2 2 2" xfId="38387" xr:uid="{00000000-0005-0000-0000-0000628E0000}"/>
    <cellStyle name="Normal 27 2 2 2 4 2 2 2 3" xfId="38388" xr:uid="{00000000-0005-0000-0000-0000638E0000}"/>
    <cellStyle name="Normal 27 2 2 2 4 2 2 3" xfId="38389" xr:uid="{00000000-0005-0000-0000-0000648E0000}"/>
    <cellStyle name="Normal 27 2 2 2 4 2 2 3 2" xfId="38390" xr:uid="{00000000-0005-0000-0000-0000658E0000}"/>
    <cellStyle name="Normal 27 2 2 2 4 2 2 4" xfId="38391" xr:uid="{00000000-0005-0000-0000-0000668E0000}"/>
    <cellStyle name="Normal 27 2 2 2 4 2 3" xfId="38392" xr:uid="{00000000-0005-0000-0000-0000678E0000}"/>
    <cellStyle name="Normal 27 2 2 2 4 2 3 2" xfId="38393" xr:uid="{00000000-0005-0000-0000-0000688E0000}"/>
    <cellStyle name="Normal 27 2 2 2 4 2 3 2 2" xfId="38394" xr:uid="{00000000-0005-0000-0000-0000698E0000}"/>
    <cellStyle name="Normal 27 2 2 2 4 2 3 3" xfId="38395" xr:uid="{00000000-0005-0000-0000-00006A8E0000}"/>
    <cellStyle name="Normal 27 2 2 2 4 2 4" xfId="38396" xr:uid="{00000000-0005-0000-0000-00006B8E0000}"/>
    <cellStyle name="Normal 27 2 2 2 4 2 4 2" xfId="38397" xr:uid="{00000000-0005-0000-0000-00006C8E0000}"/>
    <cellStyle name="Normal 27 2 2 2 4 2 5" xfId="38398" xr:uid="{00000000-0005-0000-0000-00006D8E0000}"/>
    <cellStyle name="Normal 27 2 2 2 4 3" xfId="38399" xr:uid="{00000000-0005-0000-0000-00006E8E0000}"/>
    <cellStyle name="Normal 27 2 2 2 4 3 2" xfId="38400" xr:uid="{00000000-0005-0000-0000-00006F8E0000}"/>
    <cellStyle name="Normal 27 2 2 2 4 3 2 2" xfId="38401" xr:uid="{00000000-0005-0000-0000-0000708E0000}"/>
    <cellStyle name="Normal 27 2 2 2 4 3 2 2 2" xfId="38402" xr:uid="{00000000-0005-0000-0000-0000718E0000}"/>
    <cellStyle name="Normal 27 2 2 2 4 3 2 3" xfId="38403" xr:uid="{00000000-0005-0000-0000-0000728E0000}"/>
    <cellStyle name="Normal 27 2 2 2 4 3 3" xfId="38404" xr:uid="{00000000-0005-0000-0000-0000738E0000}"/>
    <cellStyle name="Normal 27 2 2 2 4 3 3 2" xfId="38405" xr:uid="{00000000-0005-0000-0000-0000748E0000}"/>
    <cellStyle name="Normal 27 2 2 2 4 3 4" xfId="38406" xr:uid="{00000000-0005-0000-0000-0000758E0000}"/>
    <cellStyle name="Normal 27 2 2 2 4 4" xfId="29778" xr:uid="{00000000-0005-0000-0000-0000768E0000}"/>
    <cellStyle name="Normal 27 2 2 2 4 4 2" xfId="38407" xr:uid="{00000000-0005-0000-0000-0000778E0000}"/>
    <cellStyle name="Normal 27 2 2 2 4 4 2 2" xfId="38408" xr:uid="{00000000-0005-0000-0000-0000788E0000}"/>
    <cellStyle name="Normal 27 2 2 2 4 4 3" xfId="38410" xr:uid="{00000000-0005-0000-0000-0000798E0000}"/>
    <cellStyle name="Normal 27 2 2 2 4 5" xfId="38411" xr:uid="{00000000-0005-0000-0000-00007A8E0000}"/>
    <cellStyle name="Normal 27 2 2 2 4 5 2" xfId="38412" xr:uid="{00000000-0005-0000-0000-00007B8E0000}"/>
    <cellStyle name="Normal 27 2 2 2 4 6" xfId="38413" xr:uid="{00000000-0005-0000-0000-00007C8E0000}"/>
    <cellStyle name="Normal 27 2 2 2 4 7" xfId="38414" xr:uid="{00000000-0005-0000-0000-00007D8E0000}"/>
    <cellStyle name="Normal 27 2 2 2 5" xfId="38415" xr:uid="{00000000-0005-0000-0000-00007E8E0000}"/>
    <cellStyle name="Normal 27 2 2 2 5 2" xfId="8349" xr:uid="{00000000-0005-0000-0000-00007F8E0000}"/>
    <cellStyle name="Normal 27 2 2 2 5 2 2" xfId="38416" xr:uid="{00000000-0005-0000-0000-0000808E0000}"/>
    <cellStyle name="Normal 27 2 2 2 5 2 2 2" xfId="38417" xr:uid="{00000000-0005-0000-0000-0000818E0000}"/>
    <cellStyle name="Normal 27 2 2 2 5 2 2 2 2" xfId="38418" xr:uid="{00000000-0005-0000-0000-0000828E0000}"/>
    <cellStyle name="Normal 27 2 2 2 5 2 2 3" xfId="38419" xr:uid="{00000000-0005-0000-0000-0000838E0000}"/>
    <cellStyle name="Normal 27 2 2 2 5 2 3" xfId="38420" xr:uid="{00000000-0005-0000-0000-0000848E0000}"/>
    <cellStyle name="Normal 27 2 2 2 5 2 3 2" xfId="38421" xr:uid="{00000000-0005-0000-0000-0000858E0000}"/>
    <cellStyle name="Normal 27 2 2 2 5 2 4" xfId="38422" xr:uid="{00000000-0005-0000-0000-0000868E0000}"/>
    <cellStyle name="Normal 27 2 2 2 5 3" xfId="25080" xr:uid="{00000000-0005-0000-0000-0000878E0000}"/>
    <cellStyle name="Normal 27 2 2 2 5 3 2" xfId="38423" xr:uid="{00000000-0005-0000-0000-0000888E0000}"/>
    <cellStyle name="Normal 27 2 2 2 5 3 2 2" xfId="38424" xr:uid="{00000000-0005-0000-0000-0000898E0000}"/>
    <cellStyle name="Normal 27 2 2 2 5 3 3" xfId="38425" xr:uid="{00000000-0005-0000-0000-00008A8E0000}"/>
    <cellStyle name="Normal 27 2 2 2 5 4" xfId="25083" xr:uid="{00000000-0005-0000-0000-00008B8E0000}"/>
    <cellStyle name="Normal 27 2 2 2 5 4 2" xfId="38426" xr:uid="{00000000-0005-0000-0000-00008C8E0000}"/>
    <cellStyle name="Normal 27 2 2 2 5 5" xfId="25086" xr:uid="{00000000-0005-0000-0000-00008D8E0000}"/>
    <cellStyle name="Normal 27 2 2 2 6" xfId="38427" xr:uid="{00000000-0005-0000-0000-00008E8E0000}"/>
    <cellStyle name="Normal 27 2 2 2 6 2" xfId="38428" xr:uid="{00000000-0005-0000-0000-00008F8E0000}"/>
    <cellStyle name="Normal 27 2 2 2 6 2 2" xfId="38429" xr:uid="{00000000-0005-0000-0000-0000908E0000}"/>
    <cellStyle name="Normal 27 2 2 2 6 2 2 2" xfId="38430" xr:uid="{00000000-0005-0000-0000-0000918E0000}"/>
    <cellStyle name="Normal 27 2 2 2 6 2 3" xfId="38431" xr:uid="{00000000-0005-0000-0000-0000928E0000}"/>
    <cellStyle name="Normal 27 2 2 2 6 3" xfId="38432" xr:uid="{00000000-0005-0000-0000-0000938E0000}"/>
    <cellStyle name="Normal 27 2 2 2 6 3 2" xfId="38433" xr:uid="{00000000-0005-0000-0000-0000948E0000}"/>
    <cellStyle name="Normal 27 2 2 2 6 4" xfId="38434" xr:uid="{00000000-0005-0000-0000-0000958E0000}"/>
    <cellStyle name="Normal 27 2 2 2 7" xfId="38435" xr:uid="{00000000-0005-0000-0000-0000968E0000}"/>
    <cellStyle name="Normal 27 2 2 2 7 2" xfId="38436" xr:uid="{00000000-0005-0000-0000-0000978E0000}"/>
    <cellStyle name="Normal 27 2 2 2 7 2 2" xfId="38437" xr:uid="{00000000-0005-0000-0000-0000988E0000}"/>
    <cellStyle name="Normal 27 2 2 2 7 3" xfId="38438" xr:uid="{00000000-0005-0000-0000-0000998E0000}"/>
    <cellStyle name="Normal 27 2 2 2 8" xfId="38439" xr:uid="{00000000-0005-0000-0000-00009A8E0000}"/>
    <cellStyle name="Normal 27 2 2 2 8 2" xfId="38440" xr:uid="{00000000-0005-0000-0000-00009B8E0000}"/>
    <cellStyle name="Normal 27 2 2 2 9" xfId="38441" xr:uid="{00000000-0005-0000-0000-00009C8E0000}"/>
    <cellStyle name="Normal 27 2 2 3" xfId="7643" xr:uid="{00000000-0005-0000-0000-00009D8E0000}"/>
    <cellStyle name="Normal 27 2 2 3 2" xfId="38442" xr:uid="{00000000-0005-0000-0000-00009E8E0000}"/>
    <cellStyle name="Normal 27 2 2 3 2 2" xfId="38443" xr:uid="{00000000-0005-0000-0000-00009F8E0000}"/>
    <cellStyle name="Normal 27 2 2 3 2 2 2" xfId="38445" xr:uid="{00000000-0005-0000-0000-0000A08E0000}"/>
    <cellStyle name="Normal 27 2 2 3 2 2 2 2" xfId="38446" xr:uid="{00000000-0005-0000-0000-0000A18E0000}"/>
    <cellStyle name="Normal 27 2 2 3 2 2 2 2 2" xfId="38447" xr:uid="{00000000-0005-0000-0000-0000A28E0000}"/>
    <cellStyle name="Normal 27 2 2 3 2 2 2 2 2 2" xfId="38448" xr:uid="{00000000-0005-0000-0000-0000A38E0000}"/>
    <cellStyle name="Normal 27 2 2 3 2 2 2 2 2 2 2" xfId="38449" xr:uid="{00000000-0005-0000-0000-0000A48E0000}"/>
    <cellStyle name="Normal 27 2 2 3 2 2 2 2 2 3" xfId="38450" xr:uid="{00000000-0005-0000-0000-0000A58E0000}"/>
    <cellStyle name="Normal 27 2 2 3 2 2 2 2 3" xfId="38451" xr:uid="{00000000-0005-0000-0000-0000A68E0000}"/>
    <cellStyle name="Normal 27 2 2 3 2 2 2 2 3 2" xfId="38452" xr:uid="{00000000-0005-0000-0000-0000A78E0000}"/>
    <cellStyle name="Normal 27 2 2 3 2 2 2 2 4" xfId="38453" xr:uid="{00000000-0005-0000-0000-0000A88E0000}"/>
    <cellStyle name="Normal 27 2 2 3 2 2 2 3" xfId="38454" xr:uid="{00000000-0005-0000-0000-0000A98E0000}"/>
    <cellStyle name="Normal 27 2 2 3 2 2 2 3 2" xfId="38455" xr:uid="{00000000-0005-0000-0000-0000AA8E0000}"/>
    <cellStyle name="Normal 27 2 2 3 2 2 2 3 2 2" xfId="38456" xr:uid="{00000000-0005-0000-0000-0000AB8E0000}"/>
    <cellStyle name="Normal 27 2 2 3 2 2 2 3 3" xfId="38457" xr:uid="{00000000-0005-0000-0000-0000AC8E0000}"/>
    <cellStyle name="Normal 27 2 2 3 2 2 2 4" xfId="38458" xr:uid="{00000000-0005-0000-0000-0000AD8E0000}"/>
    <cellStyle name="Normal 27 2 2 3 2 2 2 4 2" xfId="25638" xr:uid="{00000000-0005-0000-0000-0000AE8E0000}"/>
    <cellStyle name="Normal 27 2 2 3 2 2 2 5" xfId="38459" xr:uid="{00000000-0005-0000-0000-0000AF8E0000}"/>
    <cellStyle name="Normal 27 2 2 3 2 2 3" xfId="38460" xr:uid="{00000000-0005-0000-0000-0000B08E0000}"/>
    <cellStyle name="Normal 27 2 2 3 2 2 3 2" xfId="38461" xr:uid="{00000000-0005-0000-0000-0000B18E0000}"/>
    <cellStyle name="Normal 27 2 2 3 2 2 3 2 2" xfId="38462" xr:uid="{00000000-0005-0000-0000-0000B28E0000}"/>
    <cellStyle name="Normal 27 2 2 3 2 2 3 2 2 2" xfId="38463" xr:uid="{00000000-0005-0000-0000-0000B38E0000}"/>
    <cellStyle name="Normal 27 2 2 3 2 2 3 2 3" xfId="38464" xr:uid="{00000000-0005-0000-0000-0000B48E0000}"/>
    <cellStyle name="Normal 27 2 2 3 2 2 3 3" xfId="38465" xr:uid="{00000000-0005-0000-0000-0000B58E0000}"/>
    <cellStyle name="Normal 27 2 2 3 2 2 3 3 2" xfId="38466" xr:uid="{00000000-0005-0000-0000-0000B68E0000}"/>
    <cellStyle name="Normal 27 2 2 3 2 2 3 4" xfId="38467" xr:uid="{00000000-0005-0000-0000-0000B78E0000}"/>
    <cellStyle name="Normal 27 2 2 3 2 2 4" xfId="38468" xr:uid="{00000000-0005-0000-0000-0000B88E0000}"/>
    <cellStyle name="Normal 27 2 2 3 2 2 4 2" xfId="38469" xr:uid="{00000000-0005-0000-0000-0000B98E0000}"/>
    <cellStyle name="Normal 27 2 2 3 2 2 4 2 2" xfId="38470" xr:uid="{00000000-0005-0000-0000-0000BA8E0000}"/>
    <cellStyle name="Normal 27 2 2 3 2 2 4 3" xfId="38471" xr:uid="{00000000-0005-0000-0000-0000BB8E0000}"/>
    <cellStyle name="Normal 27 2 2 3 2 2 5" xfId="38472" xr:uid="{00000000-0005-0000-0000-0000BC8E0000}"/>
    <cellStyle name="Normal 27 2 2 3 2 2 5 2" xfId="38473" xr:uid="{00000000-0005-0000-0000-0000BD8E0000}"/>
    <cellStyle name="Normal 27 2 2 3 2 2 6" xfId="38474" xr:uid="{00000000-0005-0000-0000-0000BE8E0000}"/>
    <cellStyle name="Normal 27 2 2 3 2 2 7" xfId="38475" xr:uid="{00000000-0005-0000-0000-0000BF8E0000}"/>
    <cellStyle name="Normal 27 2 2 3 2 3" xfId="38476" xr:uid="{00000000-0005-0000-0000-0000C08E0000}"/>
    <cellStyle name="Normal 27 2 2 3 2 3 2" xfId="38477" xr:uid="{00000000-0005-0000-0000-0000C18E0000}"/>
    <cellStyle name="Normal 27 2 2 3 2 3 2 2" xfId="38478" xr:uid="{00000000-0005-0000-0000-0000C28E0000}"/>
    <cellStyle name="Normal 27 2 2 3 2 3 2 2 2" xfId="38479" xr:uid="{00000000-0005-0000-0000-0000C38E0000}"/>
    <cellStyle name="Normal 27 2 2 3 2 3 2 2 2 2" xfId="38480" xr:uid="{00000000-0005-0000-0000-0000C48E0000}"/>
    <cellStyle name="Normal 27 2 2 3 2 3 2 2 3" xfId="38481" xr:uid="{00000000-0005-0000-0000-0000C58E0000}"/>
    <cellStyle name="Normal 27 2 2 3 2 3 2 3" xfId="38482" xr:uid="{00000000-0005-0000-0000-0000C68E0000}"/>
    <cellStyle name="Normal 27 2 2 3 2 3 2 3 2" xfId="38483" xr:uid="{00000000-0005-0000-0000-0000C78E0000}"/>
    <cellStyle name="Normal 27 2 2 3 2 3 2 4" xfId="38484" xr:uid="{00000000-0005-0000-0000-0000C88E0000}"/>
    <cellStyle name="Normal 27 2 2 3 2 3 3" xfId="38485" xr:uid="{00000000-0005-0000-0000-0000C98E0000}"/>
    <cellStyle name="Normal 27 2 2 3 2 3 3 2" xfId="38486" xr:uid="{00000000-0005-0000-0000-0000CA8E0000}"/>
    <cellStyle name="Normal 27 2 2 3 2 3 3 2 2" xfId="38487" xr:uid="{00000000-0005-0000-0000-0000CB8E0000}"/>
    <cellStyle name="Normal 27 2 2 3 2 3 3 3" xfId="38488" xr:uid="{00000000-0005-0000-0000-0000CC8E0000}"/>
    <cellStyle name="Normal 27 2 2 3 2 3 4" xfId="38489" xr:uid="{00000000-0005-0000-0000-0000CD8E0000}"/>
    <cellStyle name="Normal 27 2 2 3 2 3 4 2" xfId="35392" xr:uid="{00000000-0005-0000-0000-0000CE8E0000}"/>
    <cellStyle name="Normal 27 2 2 3 2 3 5" xfId="38490" xr:uid="{00000000-0005-0000-0000-0000CF8E0000}"/>
    <cellStyle name="Normal 27 2 2 3 2 4" xfId="38491" xr:uid="{00000000-0005-0000-0000-0000D08E0000}"/>
    <cellStyle name="Normal 27 2 2 3 2 4 2" xfId="38492" xr:uid="{00000000-0005-0000-0000-0000D18E0000}"/>
    <cellStyle name="Normal 27 2 2 3 2 4 2 2" xfId="38493" xr:uid="{00000000-0005-0000-0000-0000D28E0000}"/>
    <cellStyle name="Normal 27 2 2 3 2 4 2 2 2" xfId="38494" xr:uid="{00000000-0005-0000-0000-0000D38E0000}"/>
    <cellStyle name="Normal 27 2 2 3 2 4 2 3" xfId="38495" xr:uid="{00000000-0005-0000-0000-0000D48E0000}"/>
    <cellStyle name="Normal 27 2 2 3 2 4 3" xfId="38496" xr:uid="{00000000-0005-0000-0000-0000D58E0000}"/>
    <cellStyle name="Normal 27 2 2 3 2 4 3 2" xfId="38497" xr:uid="{00000000-0005-0000-0000-0000D68E0000}"/>
    <cellStyle name="Normal 27 2 2 3 2 4 4" xfId="38498" xr:uid="{00000000-0005-0000-0000-0000D78E0000}"/>
    <cellStyle name="Normal 27 2 2 3 2 5" xfId="38499" xr:uid="{00000000-0005-0000-0000-0000D88E0000}"/>
    <cellStyle name="Normal 27 2 2 3 2 5 2" xfId="38500" xr:uid="{00000000-0005-0000-0000-0000D98E0000}"/>
    <cellStyle name="Normal 27 2 2 3 2 5 2 2" xfId="38501" xr:uid="{00000000-0005-0000-0000-0000DA8E0000}"/>
    <cellStyle name="Normal 27 2 2 3 2 5 3" xfId="38502" xr:uid="{00000000-0005-0000-0000-0000DB8E0000}"/>
    <cellStyle name="Normal 27 2 2 3 2 6" xfId="38503" xr:uid="{00000000-0005-0000-0000-0000DC8E0000}"/>
    <cellStyle name="Normal 27 2 2 3 2 6 2" xfId="38504" xr:uid="{00000000-0005-0000-0000-0000DD8E0000}"/>
    <cellStyle name="Normal 27 2 2 3 2 7" xfId="38505" xr:uid="{00000000-0005-0000-0000-0000DE8E0000}"/>
    <cellStyle name="Normal 27 2 2 3 2 8" xfId="38506" xr:uid="{00000000-0005-0000-0000-0000DF8E0000}"/>
    <cellStyle name="Normal 27 2 2 3 3" xfId="38507" xr:uid="{00000000-0005-0000-0000-0000E08E0000}"/>
    <cellStyle name="Normal 27 2 2 3 3 2" xfId="38508" xr:uid="{00000000-0005-0000-0000-0000E18E0000}"/>
    <cellStyle name="Normal 27 2 2 3 3 2 2" xfId="38509" xr:uid="{00000000-0005-0000-0000-0000E28E0000}"/>
    <cellStyle name="Normal 27 2 2 3 3 2 2 2" xfId="38510" xr:uid="{00000000-0005-0000-0000-0000E38E0000}"/>
    <cellStyle name="Normal 27 2 2 3 3 2 2 2 2" xfId="38512" xr:uid="{00000000-0005-0000-0000-0000E48E0000}"/>
    <cellStyle name="Normal 27 2 2 3 3 2 2 2 2 2" xfId="38513" xr:uid="{00000000-0005-0000-0000-0000E58E0000}"/>
    <cellStyle name="Normal 27 2 2 3 3 2 2 2 3" xfId="38514" xr:uid="{00000000-0005-0000-0000-0000E68E0000}"/>
    <cellStyle name="Normal 27 2 2 3 3 2 2 3" xfId="38515" xr:uid="{00000000-0005-0000-0000-0000E78E0000}"/>
    <cellStyle name="Normal 27 2 2 3 3 2 2 3 2" xfId="38516" xr:uid="{00000000-0005-0000-0000-0000E88E0000}"/>
    <cellStyle name="Normal 27 2 2 3 3 2 2 4" xfId="38517" xr:uid="{00000000-0005-0000-0000-0000E98E0000}"/>
    <cellStyle name="Normal 27 2 2 3 3 2 3" xfId="38518" xr:uid="{00000000-0005-0000-0000-0000EA8E0000}"/>
    <cellStyle name="Normal 27 2 2 3 3 2 3 2" xfId="38519" xr:uid="{00000000-0005-0000-0000-0000EB8E0000}"/>
    <cellStyle name="Normal 27 2 2 3 3 2 3 2 2" xfId="38521" xr:uid="{00000000-0005-0000-0000-0000EC8E0000}"/>
    <cellStyle name="Normal 27 2 2 3 3 2 3 3" xfId="38522" xr:uid="{00000000-0005-0000-0000-0000ED8E0000}"/>
    <cellStyle name="Normal 27 2 2 3 3 2 4" xfId="38523" xr:uid="{00000000-0005-0000-0000-0000EE8E0000}"/>
    <cellStyle name="Normal 27 2 2 3 3 2 4 2" xfId="38524" xr:uid="{00000000-0005-0000-0000-0000EF8E0000}"/>
    <cellStyle name="Normal 27 2 2 3 3 2 5" xfId="38525" xr:uid="{00000000-0005-0000-0000-0000F08E0000}"/>
    <cellStyle name="Normal 27 2 2 3 3 3" xfId="38526" xr:uid="{00000000-0005-0000-0000-0000F18E0000}"/>
    <cellStyle name="Normal 27 2 2 3 3 3 2" xfId="38527" xr:uid="{00000000-0005-0000-0000-0000F28E0000}"/>
    <cellStyle name="Normal 27 2 2 3 3 3 2 2" xfId="38528" xr:uid="{00000000-0005-0000-0000-0000F38E0000}"/>
    <cellStyle name="Normal 27 2 2 3 3 3 2 2 2" xfId="38530" xr:uid="{00000000-0005-0000-0000-0000F48E0000}"/>
    <cellStyle name="Normal 27 2 2 3 3 3 2 3" xfId="38531" xr:uid="{00000000-0005-0000-0000-0000F58E0000}"/>
    <cellStyle name="Normal 27 2 2 3 3 3 3" xfId="38532" xr:uid="{00000000-0005-0000-0000-0000F68E0000}"/>
    <cellStyle name="Normal 27 2 2 3 3 3 3 2" xfId="38533" xr:uid="{00000000-0005-0000-0000-0000F78E0000}"/>
    <cellStyle name="Normal 27 2 2 3 3 3 4" xfId="38534" xr:uid="{00000000-0005-0000-0000-0000F88E0000}"/>
    <cellStyle name="Normal 27 2 2 3 3 4" xfId="3878" xr:uid="{00000000-0005-0000-0000-0000F98E0000}"/>
    <cellStyle name="Normal 27 2 2 3 3 4 2" xfId="38535" xr:uid="{00000000-0005-0000-0000-0000FA8E0000}"/>
    <cellStyle name="Normal 27 2 2 3 3 4 2 2" xfId="36158" xr:uid="{00000000-0005-0000-0000-0000FB8E0000}"/>
    <cellStyle name="Normal 27 2 2 3 3 4 3" xfId="38536" xr:uid="{00000000-0005-0000-0000-0000FC8E0000}"/>
    <cellStyle name="Normal 27 2 2 3 3 5" xfId="38537" xr:uid="{00000000-0005-0000-0000-0000FD8E0000}"/>
    <cellStyle name="Normal 27 2 2 3 3 5 2" xfId="38538" xr:uid="{00000000-0005-0000-0000-0000FE8E0000}"/>
    <cellStyle name="Normal 27 2 2 3 3 6" xfId="38539" xr:uid="{00000000-0005-0000-0000-0000FF8E0000}"/>
    <cellStyle name="Normal 27 2 2 3 3 7" xfId="38540" xr:uid="{00000000-0005-0000-0000-0000008F0000}"/>
    <cellStyle name="Normal 27 2 2 3 4" xfId="38541" xr:uid="{00000000-0005-0000-0000-0000018F0000}"/>
    <cellStyle name="Normal 27 2 2 3 4 2" xfId="38542" xr:uid="{00000000-0005-0000-0000-0000028F0000}"/>
    <cellStyle name="Normal 27 2 2 3 4 2 2" xfId="38543" xr:uid="{00000000-0005-0000-0000-0000038F0000}"/>
    <cellStyle name="Normal 27 2 2 3 4 2 2 2" xfId="38544" xr:uid="{00000000-0005-0000-0000-0000048F0000}"/>
    <cellStyle name="Normal 27 2 2 3 4 2 2 2 2" xfId="38546" xr:uid="{00000000-0005-0000-0000-0000058F0000}"/>
    <cellStyle name="Normal 27 2 2 3 4 2 2 3" xfId="38547" xr:uid="{00000000-0005-0000-0000-0000068F0000}"/>
    <cellStyle name="Normal 27 2 2 3 4 2 3" xfId="38548" xr:uid="{00000000-0005-0000-0000-0000078F0000}"/>
    <cellStyle name="Normal 27 2 2 3 4 2 3 2" xfId="38549" xr:uid="{00000000-0005-0000-0000-0000088F0000}"/>
    <cellStyle name="Normal 27 2 2 3 4 2 4" xfId="38551" xr:uid="{00000000-0005-0000-0000-0000098F0000}"/>
    <cellStyle name="Normal 27 2 2 3 4 3" xfId="38552" xr:uid="{00000000-0005-0000-0000-00000A8F0000}"/>
    <cellStyle name="Normal 27 2 2 3 4 3 2" xfId="38553" xr:uid="{00000000-0005-0000-0000-00000B8F0000}"/>
    <cellStyle name="Normal 27 2 2 3 4 3 2 2" xfId="38554" xr:uid="{00000000-0005-0000-0000-00000C8F0000}"/>
    <cellStyle name="Normal 27 2 2 3 4 3 3" xfId="38556" xr:uid="{00000000-0005-0000-0000-00000D8F0000}"/>
    <cellStyle name="Normal 27 2 2 3 4 4" xfId="38557" xr:uid="{00000000-0005-0000-0000-00000E8F0000}"/>
    <cellStyle name="Normal 27 2 2 3 4 4 2" xfId="38558" xr:uid="{00000000-0005-0000-0000-00000F8F0000}"/>
    <cellStyle name="Normal 27 2 2 3 4 5" xfId="38559" xr:uid="{00000000-0005-0000-0000-0000108F0000}"/>
    <cellStyle name="Normal 27 2 2 3 5" xfId="38560" xr:uid="{00000000-0005-0000-0000-0000118F0000}"/>
    <cellStyle name="Normal 27 2 2 3 5 2" xfId="25183" xr:uid="{00000000-0005-0000-0000-0000128F0000}"/>
    <cellStyle name="Normal 27 2 2 3 5 2 2" xfId="38561" xr:uid="{00000000-0005-0000-0000-0000138F0000}"/>
    <cellStyle name="Normal 27 2 2 3 5 2 2 2" xfId="38562" xr:uid="{00000000-0005-0000-0000-0000148F0000}"/>
    <cellStyle name="Normal 27 2 2 3 5 2 3" xfId="38563" xr:uid="{00000000-0005-0000-0000-0000158F0000}"/>
    <cellStyle name="Normal 27 2 2 3 5 3" xfId="38564" xr:uid="{00000000-0005-0000-0000-0000168F0000}"/>
    <cellStyle name="Normal 27 2 2 3 5 3 2" xfId="38565" xr:uid="{00000000-0005-0000-0000-0000178F0000}"/>
    <cellStyle name="Normal 27 2 2 3 5 4" xfId="38566" xr:uid="{00000000-0005-0000-0000-0000188F0000}"/>
    <cellStyle name="Normal 27 2 2 3 6" xfId="38567" xr:uid="{00000000-0005-0000-0000-0000198F0000}"/>
    <cellStyle name="Normal 27 2 2 3 6 2" xfId="38568" xr:uid="{00000000-0005-0000-0000-00001A8F0000}"/>
    <cellStyle name="Normal 27 2 2 3 6 2 2" xfId="38569" xr:uid="{00000000-0005-0000-0000-00001B8F0000}"/>
    <cellStyle name="Normal 27 2 2 3 6 3" xfId="38570" xr:uid="{00000000-0005-0000-0000-00001C8F0000}"/>
    <cellStyle name="Normal 27 2 2 3 7" xfId="38571" xr:uid="{00000000-0005-0000-0000-00001D8F0000}"/>
    <cellStyle name="Normal 27 2 2 3 7 2" xfId="38572" xr:uid="{00000000-0005-0000-0000-00001E8F0000}"/>
    <cellStyle name="Normal 27 2 2 3 8" xfId="38573" xr:uid="{00000000-0005-0000-0000-00001F8F0000}"/>
    <cellStyle name="Normal 27 2 2 3 9" xfId="38574" xr:uid="{00000000-0005-0000-0000-0000208F0000}"/>
    <cellStyle name="Normal 27 2 2 4" xfId="38575" xr:uid="{00000000-0005-0000-0000-0000218F0000}"/>
    <cellStyle name="Normal 27 2 2 4 2" xfId="38576" xr:uid="{00000000-0005-0000-0000-0000228F0000}"/>
    <cellStyle name="Normal 27 2 2 4 2 2" xfId="38577" xr:uid="{00000000-0005-0000-0000-0000238F0000}"/>
    <cellStyle name="Normal 27 2 2 4 2 2 2" xfId="38578" xr:uid="{00000000-0005-0000-0000-0000248F0000}"/>
    <cellStyle name="Normal 27 2 2 4 2 2 2 2" xfId="38579" xr:uid="{00000000-0005-0000-0000-0000258F0000}"/>
    <cellStyle name="Normal 27 2 2 4 2 2 2 2 2" xfId="38580" xr:uid="{00000000-0005-0000-0000-0000268F0000}"/>
    <cellStyle name="Normal 27 2 2 4 2 2 2 2 2 2" xfId="38581" xr:uid="{00000000-0005-0000-0000-0000278F0000}"/>
    <cellStyle name="Normal 27 2 2 4 2 2 2 2 3" xfId="38582" xr:uid="{00000000-0005-0000-0000-0000288F0000}"/>
    <cellStyle name="Normal 27 2 2 4 2 2 2 3" xfId="38583" xr:uid="{00000000-0005-0000-0000-0000298F0000}"/>
    <cellStyle name="Normal 27 2 2 4 2 2 2 3 2" xfId="38584" xr:uid="{00000000-0005-0000-0000-00002A8F0000}"/>
    <cellStyle name="Normal 27 2 2 4 2 2 2 4" xfId="38585" xr:uid="{00000000-0005-0000-0000-00002B8F0000}"/>
    <cellStyle name="Normal 27 2 2 4 2 2 3" xfId="38586" xr:uid="{00000000-0005-0000-0000-00002C8F0000}"/>
    <cellStyle name="Normal 27 2 2 4 2 2 3 2" xfId="38587" xr:uid="{00000000-0005-0000-0000-00002D8F0000}"/>
    <cellStyle name="Normal 27 2 2 4 2 2 3 2 2" xfId="38588" xr:uid="{00000000-0005-0000-0000-00002E8F0000}"/>
    <cellStyle name="Normal 27 2 2 4 2 2 3 3" xfId="38589" xr:uid="{00000000-0005-0000-0000-00002F8F0000}"/>
    <cellStyle name="Normal 27 2 2 4 2 2 4" xfId="38590" xr:uid="{00000000-0005-0000-0000-0000308F0000}"/>
    <cellStyle name="Normal 27 2 2 4 2 2 4 2" xfId="38591" xr:uid="{00000000-0005-0000-0000-0000318F0000}"/>
    <cellStyle name="Normal 27 2 2 4 2 2 5" xfId="38592" xr:uid="{00000000-0005-0000-0000-0000328F0000}"/>
    <cellStyle name="Normal 27 2 2 4 2 3" xfId="4591" xr:uid="{00000000-0005-0000-0000-0000338F0000}"/>
    <cellStyle name="Normal 27 2 2 4 2 3 2" xfId="30481" xr:uid="{00000000-0005-0000-0000-0000348F0000}"/>
    <cellStyle name="Normal 27 2 2 4 2 3 2 2" xfId="30483" xr:uid="{00000000-0005-0000-0000-0000358F0000}"/>
    <cellStyle name="Normal 27 2 2 4 2 3 2 2 2" xfId="38593" xr:uid="{00000000-0005-0000-0000-0000368F0000}"/>
    <cellStyle name="Normal 27 2 2 4 2 3 2 3" xfId="38594" xr:uid="{00000000-0005-0000-0000-0000378F0000}"/>
    <cellStyle name="Normal 27 2 2 4 2 3 3" xfId="30485" xr:uid="{00000000-0005-0000-0000-0000388F0000}"/>
    <cellStyle name="Normal 27 2 2 4 2 3 3 2" xfId="38595" xr:uid="{00000000-0005-0000-0000-0000398F0000}"/>
    <cellStyle name="Normal 27 2 2 4 2 3 4" xfId="38596" xr:uid="{00000000-0005-0000-0000-00003A8F0000}"/>
    <cellStyle name="Normal 27 2 2 4 2 4" xfId="13053" xr:uid="{00000000-0005-0000-0000-00003B8F0000}"/>
    <cellStyle name="Normal 27 2 2 4 2 4 2" xfId="25802" xr:uid="{00000000-0005-0000-0000-00003C8F0000}"/>
    <cellStyle name="Normal 27 2 2 4 2 4 2 2" xfId="38597" xr:uid="{00000000-0005-0000-0000-00003D8F0000}"/>
    <cellStyle name="Normal 27 2 2 4 2 4 3" xfId="38598" xr:uid="{00000000-0005-0000-0000-00003E8F0000}"/>
    <cellStyle name="Normal 27 2 2 4 2 5" xfId="21165" xr:uid="{00000000-0005-0000-0000-00003F8F0000}"/>
    <cellStyle name="Normal 27 2 2 4 2 5 2" xfId="38599" xr:uid="{00000000-0005-0000-0000-0000408F0000}"/>
    <cellStyle name="Normal 27 2 2 4 2 6" xfId="38600" xr:uid="{00000000-0005-0000-0000-0000418F0000}"/>
    <cellStyle name="Normal 27 2 2 4 2 7" xfId="38601" xr:uid="{00000000-0005-0000-0000-0000428F0000}"/>
    <cellStyle name="Normal 27 2 2 4 3" xfId="38602" xr:uid="{00000000-0005-0000-0000-0000438F0000}"/>
    <cellStyle name="Normal 27 2 2 4 3 2" xfId="38603" xr:uid="{00000000-0005-0000-0000-0000448F0000}"/>
    <cellStyle name="Normal 27 2 2 4 3 2 2" xfId="38604" xr:uid="{00000000-0005-0000-0000-0000458F0000}"/>
    <cellStyle name="Normal 27 2 2 4 3 2 2 2" xfId="38605" xr:uid="{00000000-0005-0000-0000-0000468F0000}"/>
    <cellStyle name="Normal 27 2 2 4 3 2 2 2 2" xfId="38606" xr:uid="{00000000-0005-0000-0000-0000478F0000}"/>
    <cellStyle name="Normal 27 2 2 4 3 2 2 3" xfId="38607" xr:uid="{00000000-0005-0000-0000-0000488F0000}"/>
    <cellStyle name="Normal 27 2 2 4 3 2 3" xfId="38608" xr:uid="{00000000-0005-0000-0000-0000498F0000}"/>
    <cellStyle name="Normal 27 2 2 4 3 2 3 2" xfId="38609" xr:uid="{00000000-0005-0000-0000-00004A8F0000}"/>
    <cellStyle name="Normal 27 2 2 4 3 2 4" xfId="38610" xr:uid="{00000000-0005-0000-0000-00004B8F0000}"/>
    <cellStyle name="Normal 27 2 2 4 3 3" xfId="13122" xr:uid="{00000000-0005-0000-0000-00004C8F0000}"/>
    <cellStyle name="Normal 27 2 2 4 3 3 2" xfId="30488" xr:uid="{00000000-0005-0000-0000-00004D8F0000}"/>
    <cellStyle name="Normal 27 2 2 4 3 3 2 2" xfId="38611" xr:uid="{00000000-0005-0000-0000-00004E8F0000}"/>
    <cellStyle name="Normal 27 2 2 4 3 3 3" xfId="38612" xr:uid="{00000000-0005-0000-0000-00004F8F0000}"/>
    <cellStyle name="Normal 27 2 2 4 3 4" xfId="30491" xr:uid="{00000000-0005-0000-0000-0000508F0000}"/>
    <cellStyle name="Normal 27 2 2 4 3 4 2" xfId="38613" xr:uid="{00000000-0005-0000-0000-0000518F0000}"/>
    <cellStyle name="Normal 27 2 2 4 3 5" xfId="38614" xr:uid="{00000000-0005-0000-0000-0000528F0000}"/>
    <cellStyle name="Normal 27 2 2 4 4" xfId="38615" xr:uid="{00000000-0005-0000-0000-0000538F0000}"/>
    <cellStyle name="Normal 27 2 2 4 4 2" xfId="38616" xr:uid="{00000000-0005-0000-0000-0000548F0000}"/>
    <cellStyle name="Normal 27 2 2 4 4 2 2" xfId="38617" xr:uid="{00000000-0005-0000-0000-0000558F0000}"/>
    <cellStyle name="Normal 27 2 2 4 4 2 2 2" xfId="38618" xr:uid="{00000000-0005-0000-0000-0000568F0000}"/>
    <cellStyle name="Normal 27 2 2 4 4 2 3" xfId="38619" xr:uid="{00000000-0005-0000-0000-0000578F0000}"/>
    <cellStyle name="Normal 27 2 2 4 4 3" xfId="30495" xr:uid="{00000000-0005-0000-0000-0000588F0000}"/>
    <cellStyle name="Normal 27 2 2 4 4 3 2" xfId="38620" xr:uid="{00000000-0005-0000-0000-0000598F0000}"/>
    <cellStyle name="Normal 27 2 2 4 4 4" xfId="38621" xr:uid="{00000000-0005-0000-0000-00005A8F0000}"/>
    <cellStyle name="Normal 27 2 2 4 5" xfId="38622" xr:uid="{00000000-0005-0000-0000-00005B8F0000}"/>
    <cellStyle name="Normal 27 2 2 4 5 2" xfId="38623" xr:uid="{00000000-0005-0000-0000-00005C8F0000}"/>
    <cellStyle name="Normal 27 2 2 4 5 2 2" xfId="38624" xr:uid="{00000000-0005-0000-0000-00005D8F0000}"/>
    <cellStyle name="Normal 27 2 2 4 5 3" xfId="38625" xr:uid="{00000000-0005-0000-0000-00005E8F0000}"/>
    <cellStyle name="Normal 27 2 2 4 6" xfId="38626" xr:uid="{00000000-0005-0000-0000-00005F8F0000}"/>
    <cellStyle name="Normal 27 2 2 4 6 2" xfId="38627" xr:uid="{00000000-0005-0000-0000-0000608F0000}"/>
    <cellStyle name="Normal 27 2 2 4 7" xfId="38628" xr:uid="{00000000-0005-0000-0000-0000618F0000}"/>
    <cellStyle name="Normal 27 2 2 4 8" xfId="38629" xr:uid="{00000000-0005-0000-0000-0000628F0000}"/>
    <cellStyle name="Normal 27 2 2 5" xfId="38630" xr:uid="{00000000-0005-0000-0000-0000638F0000}"/>
    <cellStyle name="Normal 27 2 2 5 2" xfId="38631" xr:uid="{00000000-0005-0000-0000-0000648F0000}"/>
    <cellStyle name="Normal 27 2 2 5 2 2" xfId="38632" xr:uid="{00000000-0005-0000-0000-0000658F0000}"/>
    <cellStyle name="Normal 27 2 2 5 2 2 2" xfId="38633" xr:uid="{00000000-0005-0000-0000-0000668F0000}"/>
    <cellStyle name="Normal 27 2 2 5 2 2 2 2" xfId="38634" xr:uid="{00000000-0005-0000-0000-0000678F0000}"/>
    <cellStyle name="Normal 27 2 2 5 2 2 2 2 2" xfId="38635" xr:uid="{00000000-0005-0000-0000-0000688F0000}"/>
    <cellStyle name="Normal 27 2 2 5 2 2 2 3" xfId="38636" xr:uid="{00000000-0005-0000-0000-0000698F0000}"/>
    <cellStyle name="Normal 27 2 2 5 2 2 3" xfId="38637" xr:uid="{00000000-0005-0000-0000-00006A8F0000}"/>
    <cellStyle name="Normal 27 2 2 5 2 2 3 2" xfId="38638" xr:uid="{00000000-0005-0000-0000-00006B8F0000}"/>
    <cellStyle name="Normal 27 2 2 5 2 2 4" xfId="38639" xr:uid="{00000000-0005-0000-0000-00006C8F0000}"/>
    <cellStyle name="Normal 27 2 2 5 2 3" xfId="13256" xr:uid="{00000000-0005-0000-0000-00006D8F0000}"/>
    <cellStyle name="Normal 27 2 2 5 2 3 2" xfId="30501" xr:uid="{00000000-0005-0000-0000-00006E8F0000}"/>
    <cellStyle name="Normal 27 2 2 5 2 3 2 2" xfId="38640" xr:uid="{00000000-0005-0000-0000-00006F8F0000}"/>
    <cellStyle name="Normal 27 2 2 5 2 3 3" xfId="38641" xr:uid="{00000000-0005-0000-0000-0000708F0000}"/>
    <cellStyle name="Normal 27 2 2 5 2 4" xfId="30503" xr:uid="{00000000-0005-0000-0000-0000718F0000}"/>
    <cellStyle name="Normal 27 2 2 5 2 4 2" xfId="38642" xr:uid="{00000000-0005-0000-0000-0000728F0000}"/>
    <cellStyle name="Normal 27 2 2 5 2 5" xfId="38643" xr:uid="{00000000-0005-0000-0000-0000738F0000}"/>
    <cellStyle name="Normal 27 2 2 5 3" xfId="38644" xr:uid="{00000000-0005-0000-0000-0000748F0000}"/>
    <cellStyle name="Normal 27 2 2 5 3 2" xfId="38645" xr:uid="{00000000-0005-0000-0000-0000758F0000}"/>
    <cellStyle name="Normal 27 2 2 5 3 2 2" xfId="38646" xr:uid="{00000000-0005-0000-0000-0000768F0000}"/>
    <cellStyle name="Normal 27 2 2 5 3 2 2 2" xfId="38647" xr:uid="{00000000-0005-0000-0000-0000778F0000}"/>
    <cellStyle name="Normal 27 2 2 5 3 2 3" xfId="38648" xr:uid="{00000000-0005-0000-0000-0000788F0000}"/>
    <cellStyle name="Normal 27 2 2 5 3 3" xfId="30506" xr:uid="{00000000-0005-0000-0000-0000798F0000}"/>
    <cellStyle name="Normal 27 2 2 5 3 3 2" xfId="38649" xr:uid="{00000000-0005-0000-0000-00007A8F0000}"/>
    <cellStyle name="Normal 27 2 2 5 3 4" xfId="38650" xr:uid="{00000000-0005-0000-0000-00007B8F0000}"/>
    <cellStyle name="Normal 27 2 2 5 4" xfId="38651" xr:uid="{00000000-0005-0000-0000-00007C8F0000}"/>
    <cellStyle name="Normal 27 2 2 5 4 2" xfId="38652" xr:uid="{00000000-0005-0000-0000-00007D8F0000}"/>
    <cellStyle name="Normal 27 2 2 5 4 2 2" xfId="38653" xr:uid="{00000000-0005-0000-0000-00007E8F0000}"/>
    <cellStyle name="Normal 27 2 2 5 4 3" xfId="38654" xr:uid="{00000000-0005-0000-0000-00007F8F0000}"/>
    <cellStyle name="Normal 27 2 2 5 5" xfId="38655" xr:uid="{00000000-0005-0000-0000-0000808F0000}"/>
    <cellStyle name="Normal 27 2 2 5 5 2" xfId="38656" xr:uid="{00000000-0005-0000-0000-0000818F0000}"/>
    <cellStyle name="Normal 27 2 2 5 6" xfId="38657" xr:uid="{00000000-0005-0000-0000-0000828F0000}"/>
    <cellStyle name="Normal 27 2 2 5 7" xfId="38658" xr:uid="{00000000-0005-0000-0000-0000838F0000}"/>
    <cellStyle name="Normal 27 2 2 6" xfId="38659" xr:uid="{00000000-0005-0000-0000-0000848F0000}"/>
    <cellStyle name="Normal 27 2 2 6 2" xfId="38660" xr:uid="{00000000-0005-0000-0000-0000858F0000}"/>
    <cellStyle name="Normal 27 2 2 6 2 2" xfId="38661" xr:uid="{00000000-0005-0000-0000-0000868F0000}"/>
    <cellStyle name="Normal 27 2 2 6 2 2 2" xfId="38662" xr:uid="{00000000-0005-0000-0000-0000878F0000}"/>
    <cellStyle name="Normal 27 2 2 6 2 2 2 2" xfId="38663" xr:uid="{00000000-0005-0000-0000-0000888F0000}"/>
    <cellStyle name="Normal 27 2 2 6 2 2 3" xfId="38664" xr:uid="{00000000-0005-0000-0000-0000898F0000}"/>
    <cellStyle name="Normal 27 2 2 6 2 3" xfId="30511" xr:uid="{00000000-0005-0000-0000-00008A8F0000}"/>
    <cellStyle name="Normal 27 2 2 6 2 3 2" xfId="38665" xr:uid="{00000000-0005-0000-0000-00008B8F0000}"/>
    <cellStyle name="Normal 27 2 2 6 2 4" xfId="38666" xr:uid="{00000000-0005-0000-0000-00008C8F0000}"/>
    <cellStyle name="Normal 27 2 2 6 3" xfId="38667" xr:uid="{00000000-0005-0000-0000-00008D8F0000}"/>
    <cellStyle name="Normal 27 2 2 6 3 2" xfId="38668" xr:uid="{00000000-0005-0000-0000-00008E8F0000}"/>
    <cellStyle name="Normal 27 2 2 6 3 2 2" xfId="31627" xr:uid="{00000000-0005-0000-0000-00008F8F0000}"/>
    <cellStyle name="Normal 27 2 2 6 3 3" xfId="38669" xr:uid="{00000000-0005-0000-0000-0000908F0000}"/>
    <cellStyle name="Normal 27 2 2 6 4" xfId="38670" xr:uid="{00000000-0005-0000-0000-0000918F0000}"/>
    <cellStyle name="Normal 27 2 2 6 4 2" xfId="38671" xr:uid="{00000000-0005-0000-0000-0000928F0000}"/>
    <cellStyle name="Normal 27 2 2 6 5" xfId="38672" xr:uid="{00000000-0005-0000-0000-0000938F0000}"/>
    <cellStyle name="Normal 27 2 2 7" xfId="38673" xr:uid="{00000000-0005-0000-0000-0000948F0000}"/>
    <cellStyle name="Normal 27 2 2 7 2" xfId="38674" xr:uid="{00000000-0005-0000-0000-0000958F0000}"/>
    <cellStyle name="Normal 27 2 2 7 2 2" xfId="38675" xr:uid="{00000000-0005-0000-0000-0000968F0000}"/>
    <cellStyle name="Normal 27 2 2 7 2 2 2" xfId="38676" xr:uid="{00000000-0005-0000-0000-0000978F0000}"/>
    <cellStyle name="Normal 27 2 2 7 2 3" xfId="38677" xr:uid="{00000000-0005-0000-0000-0000988F0000}"/>
    <cellStyle name="Normal 27 2 2 7 3" xfId="38678" xr:uid="{00000000-0005-0000-0000-0000998F0000}"/>
    <cellStyle name="Normal 27 2 2 7 3 2" xfId="38679" xr:uid="{00000000-0005-0000-0000-00009A8F0000}"/>
    <cellStyle name="Normal 27 2 2 7 4" xfId="38680" xr:uid="{00000000-0005-0000-0000-00009B8F0000}"/>
    <cellStyle name="Normal 27 2 2 8" xfId="38681" xr:uid="{00000000-0005-0000-0000-00009C8F0000}"/>
    <cellStyle name="Normal 27 2 2 8 2" xfId="38682" xr:uid="{00000000-0005-0000-0000-00009D8F0000}"/>
    <cellStyle name="Normal 27 2 2 8 2 2" xfId="38683" xr:uid="{00000000-0005-0000-0000-00009E8F0000}"/>
    <cellStyle name="Normal 27 2 2 8 3" xfId="38684" xr:uid="{00000000-0005-0000-0000-00009F8F0000}"/>
    <cellStyle name="Normal 27 2 2 9" xfId="38685" xr:uid="{00000000-0005-0000-0000-0000A08F0000}"/>
    <cellStyle name="Normal 27 2 2 9 2" xfId="38687" xr:uid="{00000000-0005-0000-0000-0000A18F0000}"/>
    <cellStyle name="Normal 27 2 3" xfId="876" xr:uid="{00000000-0005-0000-0000-0000A28F0000}"/>
    <cellStyle name="Normal 27 2 3 10" xfId="38688" xr:uid="{00000000-0005-0000-0000-0000A38F0000}"/>
    <cellStyle name="Normal 27 2 3 2" xfId="925" xr:uid="{00000000-0005-0000-0000-0000A48F0000}"/>
    <cellStyle name="Normal 27 2 3 2 2" xfId="38689" xr:uid="{00000000-0005-0000-0000-0000A58F0000}"/>
    <cellStyle name="Normal 27 2 3 2 2 2" xfId="38690" xr:uid="{00000000-0005-0000-0000-0000A68F0000}"/>
    <cellStyle name="Normal 27 2 3 2 2 2 2" xfId="38691" xr:uid="{00000000-0005-0000-0000-0000A78F0000}"/>
    <cellStyle name="Normal 27 2 3 2 2 2 2 2" xfId="38692" xr:uid="{00000000-0005-0000-0000-0000A88F0000}"/>
    <cellStyle name="Normal 27 2 3 2 2 2 2 2 2" xfId="38693" xr:uid="{00000000-0005-0000-0000-0000A98F0000}"/>
    <cellStyle name="Normal 27 2 3 2 2 2 2 2 2 2" xfId="38694" xr:uid="{00000000-0005-0000-0000-0000AA8F0000}"/>
    <cellStyle name="Normal 27 2 3 2 2 2 2 2 2 2 2" xfId="8771" xr:uid="{00000000-0005-0000-0000-0000AB8F0000}"/>
    <cellStyle name="Normal 27 2 3 2 2 2 2 2 2 3" xfId="22320" xr:uid="{00000000-0005-0000-0000-0000AC8F0000}"/>
    <cellStyle name="Normal 27 2 3 2 2 2 2 2 3" xfId="38695" xr:uid="{00000000-0005-0000-0000-0000AD8F0000}"/>
    <cellStyle name="Normal 27 2 3 2 2 2 2 2 3 2" xfId="38696" xr:uid="{00000000-0005-0000-0000-0000AE8F0000}"/>
    <cellStyle name="Normal 27 2 3 2 2 2 2 2 4" xfId="38697" xr:uid="{00000000-0005-0000-0000-0000AF8F0000}"/>
    <cellStyle name="Normal 27 2 3 2 2 2 2 3" xfId="38698" xr:uid="{00000000-0005-0000-0000-0000B08F0000}"/>
    <cellStyle name="Normal 27 2 3 2 2 2 2 3 2" xfId="38699" xr:uid="{00000000-0005-0000-0000-0000B18F0000}"/>
    <cellStyle name="Normal 27 2 3 2 2 2 2 3 2 2" xfId="38700" xr:uid="{00000000-0005-0000-0000-0000B28F0000}"/>
    <cellStyle name="Normal 27 2 3 2 2 2 2 3 3" xfId="38701" xr:uid="{00000000-0005-0000-0000-0000B38F0000}"/>
    <cellStyle name="Normal 27 2 3 2 2 2 2 4" xfId="38702" xr:uid="{00000000-0005-0000-0000-0000B48F0000}"/>
    <cellStyle name="Normal 27 2 3 2 2 2 2 4 2" xfId="38703" xr:uid="{00000000-0005-0000-0000-0000B58F0000}"/>
    <cellStyle name="Normal 27 2 3 2 2 2 2 5" xfId="38704" xr:uid="{00000000-0005-0000-0000-0000B68F0000}"/>
    <cellStyle name="Normal 27 2 3 2 2 2 3" xfId="38705" xr:uid="{00000000-0005-0000-0000-0000B78F0000}"/>
    <cellStyle name="Normal 27 2 3 2 2 2 3 2" xfId="38706" xr:uid="{00000000-0005-0000-0000-0000B88F0000}"/>
    <cellStyle name="Normal 27 2 3 2 2 2 3 2 2" xfId="38707" xr:uid="{00000000-0005-0000-0000-0000B98F0000}"/>
    <cellStyle name="Normal 27 2 3 2 2 2 3 2 2 2" xfId="38708" xr:uid="{00000000-0005-0000-0000-0000BA8F0000}"/>
    <cellStyle name="Normal 27 2 3 2 2 2 3 2 3" xfId="38709" xr:uid="{00000000-0005-0000-0000-0000BB8F0000}"/>
    <cellStyle name="Normal 27 2 3 2 2 2 3 3" xfId="38710" xr:uid="{00000000-0005-0000-0000-0000BC8F0000}"/>
    <cellStyle name="Normal 27 2 3 2 2 2 3 3 2" xfId="38711" xr:uid="{00000000-0005-0000-0000-0000BD8F0000}"/>
    <cellStyle name="Normal 27 2 3 2 2 2 3 4" xfId="38712" xr:uid="{00000000-0005-0000-0000-0000BE8F0000}"/>
    <cellStyle name="Normal 27 2 3 2 2 2 4" xfId="26962" xr:uid="{00000000-0005-0000-0000-0000BF8F0000}"/>
    <cellStyle name="Normal 27 2 3 2 2 2 4 2" xfId="18450" xr:uid="{00000000-0005-0000-0000-0000C08F0000}"/>
    <cellStyle name="Normal 27 2 3 2 2 2 4 2 2" xfId="38713" xr:uid="{00000000-0005-0000-0000-0000C18F0000}"/>
    <cellStyle name="Normal 27 2 3 2 2 2 4 3" xfId="38715" xr:uid="{00000000-0005-0000-0000-0000C28F0000}"/>
    <cellStyle name="Normal 27 2 3 2 2 2 5" xfId="26965" xr:uid="{00000000-0005-0000-0000-0000C38F0000}"/>
    <cellStyle name="Normal 27 2 3 2 2 2 5 2" xfId="38716" xr:uid="{00000000-0005-0000-0000-0000C48F0000}"/>
    <cellStyle name="Normal 27 2 3 2 2 2 6" xfId="38717" xr:uid="{00000000-0005-0000-0000-0000C58F0000}"/>
    <cellStyle name="Normal 27 2 3 2 2 2 7" xfId="38718" xr:uid="{00000000-0005-0000-0000-0000C68F0000}"/>
    <cellStyle name="Normal 27 2 3 2 2 3" xfId="38719" xr:uid="{00000000-0005-0000-0000-0000C78F0000}"/>
    <cellStyle name="Normal 27 2 3 2 2 3 2" xfId="38720" xr:uid="{00000000-0005-0000-0000-0000C88F0000}"/>
    <cellStyle name="Normal 27 2 3 2 2 3 2 2" xfId="38721" xr:uid="{00000000-0005-0000-0000-0000C98F0000}"/>
    <cellStyle name="Normal 27 2 3 2 2 3 2 2 2" xfId="38722" xr:uid="{00000000-0005-0000-0000-0000CA8F0000}"/>
    <cellStyle name="Normal 27 2 3 2 2 3 2 2 2 2" xfId="38723" xr:uid="{00000000-0005-0000-0000-0000CB8F0000}"/>
    <cellStyle name="Normal 27 2 3 2 2 3 2 2 3" xfId="38724" xr:uid="{00000000-0005-0000-0000-0000CC8F0000}"/>
    <cellStyle name="Normal 27 2 3 2 2 3 2 3" xfId="38725" xr:uid="{00000000-0005-0000-0000-0000CD8F0000}"/>
    <cellStyle name="Normal 27 2 3 2 2 3 2 3 2" xfId="38726" xr:uid="{00000000-0005-0000-0000-0000CE8F0000}"/>
    <cellStyle name="Normal 27 2 3 2 2 3 2 4" xfId="38727" xr:uid="{00000000-0005-0000-0000-0000CF8F0000}"/>
    <cellStyle name="Normal 27 2 3 2 2 3 3" xfId="38728" xr:uid="{00000000-0005-0000-0000-0000D08F0000}"/>
    <cellStyle name="Normal 27 2 3 2 2 3 3 2" xfId="38729" xr:uid="{00000000-0005-0000-0000-0000D18F0000}"/>
    <cellStyle name="Normal 27 2 3 2 2 3 3 2 2" xfId="38730" xr:uid="{00000000-0005-0000-0000-0000D28F0000}"/>
    <cellStyle name="Normal 27 2 3 2 2 3 3 3" xfId="38731" xr:uid="{00000000-0005-0000-0000-0000D38F0000}"/>
    <cellStyle name="Normal 27 2 3 2 2 3 4" xfId="26969" xr:uid="{00000000-0005-0000-0000-0000D48F0000}"/>
    <cellStyle name="Normal 27 2 3 2 2 3 4 2" xfId="38732" xr:uid="{00000000-0005-0000-0000-0000D58F0000}"/>
    <cellStyle name="Normal 27 2 3 2 2 3 5" xfId="38733" xr:uid="{00000000-0005-0000-0000-0000D68F0000}"/>
    <cellStyle name="Normal 27 2 3 2 2 4" xfId="38734" xr:uid="{00000000-0005-0000-0000-0000D78F0000}"/>
    <cellStyle name="Normal 27 2 3 2 2 4 2" xfId="38735" xr:uid="{00000000-0005-0000-0000-0000D88F0000}"/>
    <cellStyle name="Normal 27 2 3 2 2 4 2 2" xfId="38736" xr:uid="{00000000-0005-0000-0000-0000D98F0000}"/>
    <cellStyle name="Normal 27 2 3 2 2 4 2 2 2" xfId="38737" xr:uid="{00000000-0005-0000-0000-0000DA8F0000}"/>
    <cellStyle name="Normal 27 2 3 2 2 4 2 3" xfId="38738" xr:uid="{00000000-0005-0000-0000-0000DB8F0000}"/>
    <cellStyle name="Normal 27 2 3 2 2 4 3" xfId="38739" xr:uid="{00000000-0005-0000-0000-0000DC8F0000}"/>
    <cellStyle name="Normal 27 2 3 2 2 4 3 2" xfId="38740" xr:uid="{00000000-0005-0000-0000-0000DD8F0000}"/>
    <cellStyle name="Normal 27 2 3 2 2 4 4" xfId="38741" xr:uid="{00000000-0005-0000-0000-0000DE8F0000}"/>
    <cellStyle name="Normal 27 2 3 2 2 5" xfId="15319" xr:uid="{00000000-0005-0000-0000-0000DF8F0000}"/>
    <cellStyle name="Normal 27 2 3 2 2 5 2" xfId="32464" xr:uid="{00000000-0005-0000-0000-0000E08F0000}"/>
    <cellStyle name="Normal 27 2 3 2 2 5 2 2" xfId="38742" xr:uid="{00000000-0005-0000-0000-0000E18F0000}"/>
    <cellStyle name="Normal 27 2 3 2 2 5 3" xfId="38743" xr:uid="{00000000-0005-0000-0000-0000E28F0000}"/>
    <cellStyle name="Normal 27 2 3 2 2 6" xfId="8044" xr:uid="{00000000-0005-0000-0000-0000E38F0000}"/>
    <cellStyle name="Normal 27 2 3 2 2 6 2" xfId="38744" xr:uid="{00000000-0005-0000-0000-0000E48F0000}"/>
    <cellStyle name="Normal 27 2 3 2 2 7" xfId="32639" xr:uid="{00000000-0005-0000-0000-0000E58F0000}"/>
    <cellStyle name="Normal 27 2 3 2 2 8" xfId="32712" xr:uid="{00000000-0005-0000-0000-0000E68F0000}"/>
    <cellStyle name="Normal 27 2 3 2 3" xfId="38745" xr:uid="{00000000-0005-0000-0000-0000E78F0000}"/>
    <cellStyle name="Normal 27 2 3 2 3 2" xfId="38746" xr:uid="{00000000-0005-0000-0000-0000E88F0000}"/>
    <cellStyle name="Normal 27 2 3 2 3 2 2" xfId="38747" xr:uid="{00000000-0005-0000-0000-0000E98F0000}"/>
    <cellStyle name="Normal 27 2 3 2 3 2 2 2" xfId="38748" xr:uid="{00000000-0005-0000-0000-0000EA8F0000}"/>
    <cellStyle name="Normal 27 2 3 2 3 2 2 2 2" xfId="177" xr:uid="{00000000-0005-0000-0000-0000EB8F0000}"/>
    <cellStyle name="Normal 27 2 3 2 3 2 2 2 2 2" xfId="279" xr:uid="{00000000-0005-0000-0000-0000EC8F0000}"/>
    <cellStyle name="Normal 27 2 3 2 3 2 2 2 3" xfId="38749" xr:uid="{00000000-0005-0000-0000-0000ED8F0000}"/>
    <cellStyle name="Normal 27 2 3 2 3 2 2 3" xfId="38750" xr:uid="{00000000-0005-0000-0000-0000EE8F0000}"/>
    <cellStyle name="Normal 27 2 3 2 3 2 2 3 2" xfId="38751" xr:uid="{00000000-0005-0000-0000-0000EF8F0000}"/>
    <cellStyle name="Normal 27 2 3 2 3 2 2 4" xfId="38752" xr:uid="{00000000-0005-0000-0000-0000F08F0000}"/>
    <cellStyle name="Normal 27 2 3 2 3 2 3" xfId="38753" xr:uid="{00000000-0005-0000-0000-0000F18F0000}"/>
    <cellStyle name="Normal 27 2 3 2 3 2 3 2" xfId="38754" xr:uid="{00000000-0005-0000-0000-0000F28F0000}"/>
    <cellStyle name="Normal 27 2 3 2 3 2 3 2 2" xfId="38755" xr:uid="{00000000-0005-0000-0000-0000F38F0000}"/>
    <cellStyle name="Normal 27 2 3 2 3 2 3 3" xfId="38756" xr:uid="{00000000-0005-0000-0000-0000F48F0000}"/>
    <cellStyle name="Normal 27 2 3 2 3 2 4" xfId="26973" xr:uid="{00000000-0005-0000-0000-0000F58F0000}"/>
    <cellStyle name="Normal 27 2 3 2 3 2 4 2" xfId="38757" xr:uid="{00000000-0005-0000-0000-0000F68F0000}"/>
    <cellStyle name="Normal 27 2 3 2 3 2 5" xfId="38758" xr:uid="{00000000-0005-0000-0000-0000F78F0000}"/>
    <cellStyle name="Normal 27 2 3 2 3 3" xfId="38759" xr:uid="{00000000-0005-0000-0000-0000F88F0000}"/>
    <cellStyle name="Normal 27 2 3 2 3 3 2" xfId="38760" xr:uid="{00000000-0005-0000-0000-0000F98F0000}"/>
    <cellStyle name="Normal 27 2 3 2 3 3 2 2" xfId="38761" xr:uid="{00000000-0005-0000-0000-0000FA8F0000}"/>
    <cellStyle name="Normal 27 2 3 2 3 3 2 2 2" xfId="38762" xr:uid="{00000000-0005-0000-0000-0000FB8F0000}"/>
    <cellStyle name="Normal 27 2 3 2 3 3 2 3" xfId="38763" xr:uid="{00000000-0005-0000-0000-0000FC8F0000}"/>
    <cellStyle name="Normal 27 2 3 2 3 3 3" xfId="38764" xr:uid="{00000000-0005-0000-0000-0000FD8F0000}"/>
    <cellStyle name="Normal 27 2 3 2 3 3 3 2" xfId="38765" xr:uid="{00000000-0005-0000-0000-0000FE8F0000}"/>
    <cellStyle name="Normal 27 2 3 2 3 3 4" xfId="38766" xr:uid="{00000000-0005-0000-0000-0000FF8F0000}"/>
    <cellStyle name="Normal 27 2 3 2 3 4" xfId="38767" xr:uid="{00000000-0005-0000-0000-000000900000}"/>
    <cellStyle name="Normal 27 2 3 2 3 4 2" xfId="38768" xr:uid="{00000000-0005-0000-0000-000001900000}"/>
    <cellStyle name="Normal 27 2 3 2 3 4 2 2" xfId="38769" xr:uid="{00000000-0005-0000-0000-000002900000}"/>
    <cellStyle name="Normal 27 2 3 2 3 4 3" xfId="38771" xr:uid="{00000000-0005-0000-0000-000003900000}"/>
    <cellStyle name="Normal 27 2 3 2 3 5" xfId="33904" xr:uid="{00000000-0005-0000-0000-000004900000}"/>
    <cellStyle name="Normal 27 2 3 2 3 5 2" xfId="38772" xr:uid="{00000000-0005-0000-0000-000005900000}"/>
    <cellStyle name="Normal 27 2 3 2 3 6" xfId="38773" xr:uid="{00000000-0005-0000-0000-000006900000}"/>
    <cellStyle name="Normal 27 2 3 2 3 7" xfId="38774" xr:uid="{00000000-0005-0000-0000-000007900000}"/>
    <cellStyle name="Normal 27 2 3 2 4" xfId="38775" xr:uid="{00000000-0005-0000-0000-000008900000}"/>
    <cellStyle name="Normal 27 2 3 2 4 2" xfId="38776" xr:uid="{00000000-0005-0000-0000-000009900000}"/>
    <cellStyle name="Normal 27 2 3 2 4 2 2" xfId="38777" xr:uid="{00000000-0005-0000-0000-00000A900000}"/>
    <cellStyle name="Normal 27 2 3 2 4 2 2 2" xfId="38778" xr:uid="{00000000-0005-0000-0000-00000B900000}"/>
    <cellStyle name="Normal 27 2 3 2 4 2 2 2 2" xfId="38779" xr:uid="{00000000-0005-0000-0000-00000C900000}"/>
    <cellStyle name="Normal 27 2 3 2 4 2 2 3" xfId="38780" xr:uid="{00000000-0005-0000-0000-00000D900000}"/>
    <cellStyle name="Normal 27 2 3 2 4 2 3" xfId="38781" xr:uid="{00000000-0005-0000-0000-00000E900000}"/>
    <cellStyle name="Normal 27 2 3 2 4 2 3 2" xfId="38782" xr:uid="{00000000-0005-0000-0000-00000F900000}"/>
    <cellStyle name="Normal 27 2 3 2 4 2 4" xfId="38783" xr:uid="{00000000-0005-0000-0000-000010900000}"/>
    <cellStyle name="Normal 27 2 3 2 4 3" xfId="38784" xr:uid="{00000000-0005-0000-0000-000011900000}"/>
    <cellStyle name="Normal 27 2 3 2 4 3 2" xfId="38785" xr:uid="{00000000-0005-0000-0000-000012900000}"/>
    <cellStyle name="Normal 27 2 3 2 4 3 2 2" xfId="38786" xr:uid="{00000000-0005-0000-0000-000013900000}"/>
    <cellStyle name="Normal 27 2 3 2 4 3 3" xfId="38787" xr:uid="{00000000-0005-0000-0000-000014900000}"/>
    <cellStyle name="Normal 27 2 3 2 4 4" xfId="38788" xr:uid="{00000000-0005-0000-0000-000015900000}"/>
    <cellStyle name="Normal 27 2 3 2 4 4 2" xfId="38789" xr:uid="{00000000-0005-0000-0000-000016900000}"/>
    <cellStyle name="Normal 27 2 3 2 4 5" xfId="38790" xr:uid="{00000000-0005-0000-0000-000017900000}"/>
    <cellStyle name="Normal 27 2 3 2 5" xfId="1810" xr:uid="{00000000-0005-0000-0000-000018900000}"/>
    <cellStyle name="Normal 27 2 3 2 5 2" xfId="28025" xr:uid="{00000000-0005-0000-0000-000019900000}"/>
    <cellStyle name="Normal 27 2 3 2 5 2 2" xfId="20339" xr:uid="{00000000-0005-0000-0000-00001A900000}"/>
    <cellStyle name="Normal 27 2 3 2 5 2 2 2" xfId="20341" xr:uid="{00000000-0005-0000-0000-00001B900000}"/>
    <cellStyle name="Normal 27 2 3 2 5 2 3" xfId="20343" xr:uid="{00000000-0005-0000-0000-00001C900000}"/>
    <cellStyle name="Normal 27 2 3 2 5 3" xfId="38791" xr:uid="{00000000-0005-0000-0000-00001D900000}"/>
    <cellStyle name="Normal 27 2 3 2 5 3 2" xfId="20363" xr:uid="{00000000-0005-0000-0000-00001E900000}"/>
    <cellStyle name="Normal 27 2 3 2 5 4" xfId="38792" xr:uid="{00000000-0005-0000-0000-00001F900000}"/>
    <cellStyle name="Normal 27 2 3 2 6" xfId="28027" xr:uid="{00000000-0005-0000-0000-000020900000}"/>
    <cellStyle name="Normal 27 2 3 2 6 2" xfId="38793" xr:uid="{00000000-0005-0000-0000-000021900000}"/>
    <cellStyle name="Normal 27 2 3 2 6 2 2" xfId="20459" xr:uid="{00000000-0005-0000-0000-000022900000}"/>
    <cellStyle name="Normal 27 2 3 2 6 3" xfId="38794" xr:uid="{00000000-0005-0000-0000-000023900000}"/>
    <cellStyle name="Normal 27 2 3 2 7" xfId="38795" xr:uid="{00000000-0005-0000-0000-000024900000}"/>
    <cellStyle name="Normal 27 2 3 2 7 2" xfId="35826" xr:uid="{00000000-0005-0000-0000-000025900000}"/>
    <cellStyle name="Normal 27 2 3 2 8" xfId="38796" xr:uid="{00000000-0005-0000-0000-000026900000}"/>
    <cellStyle name="Normal 27 2 3 2 9" xfId="38797" xr:uid="{00000000-0005-0000-0000-000027900000}"/>
    <cellStyle name="Normal 27 2 3 3" xfId="38798" xr:uid="{00000000-0005-0000-0000-000028900000}"/>
    <cellStyle name="Normal 27 2 3 3 2" xfId="38799" xr:uid="{00000000-0005-0000-0000-000029900000}"/>
    <cellStyle name="Normal 27 2 3 3 2 2" xfId="38800" xr:uid="{00000000-0005-0000-0000-00002A900000}"/>
    <cellStyle name="Normal 27 2 3 3 2 2 2" xfId="38801" xr:uid="{00000000-0005-0000-0000-00002B900000}"/>
    <cellStyle name="Normal 27 2 3 3 2 2 2 2" xfId="38802" xr:uid="{00000000-0005-0000-0000-00002C900000}"/>
    <cellStyle name="Normal 27 2 3 3 2 2 2 2 2" xfId="38803" xr:uid="{00000000-0005-0000-0000-00002D900000}"/>
    <cellStyle name="Normal 27 2 3 3 2 2 2 2 2 2" xfId="38804" xr:uid="{00000000-0005-0000-0000-00002E900000}"/>
    <cellStyle name="Normal 27 2 3 3 2 2 2 2 3" xfId="38805" xr:uid="{00000000-0005-0000-0000-00002F900000}"/>
    <cellStyle name="Normal 27 2 3 3 2 2 2 3" xfId="38806" xr:uid="{00000000-0005-0000-0000-000030900000}"/>
    <cellStyle name="Normal 27 2 3 3 2 2 2 3 2" xfId="38807" xr:uid="{00000000-0005-0000-0000-000031900000}"/>
    <cellStyle name="Normal 27 2 3 3 2 2 2 4" xfId="38808" xr:uid="{00000000-0005-0000-0000-000032900000}"/>
    <cellStyle name="Normal 27 2 3 3 2 2 3" xfId="38809" xr:uid="{00000000-0005-0000-0000-000033900000}"/>
    <cellStyle name="Normal 27 2 3 3 2 2 3 2" xfId="38810" xr:uid="{00000000-0005-0000-0000-000034900000}"/>
    <cellStyle name="Normal 27 2 3 3 2 2 3 2 2" xfId="38811" xr:uid="{00000000-0005-0000-0000-000035900000}"/>
    <cellStyle name="Normal 27 2 3 3 2 2 3 3" xfId="38812" xr:uid="{00000000-0005-0000-0000-000036900000}"/>
    <cellStyle name="Normal 27 2 3 3 2 2 4" xfId="26983" xr:uid="{00000000-0005-0000-0000-000037900000}"/>
    <cellStyle name="Normal 27 2 3 3 2 2 4 2" xfId="38813" xr:uid="{00000000-0005-0000-0000-000038900000}"/>
    <cellStyle name="Normal 27 2 3 3 2 2 5" xfId="38814" xr:uid="{00000000-0005-0000-0000-000039900000}"/>
    <cellStyle name="Normal 27 2 3 3 2 3" xfId="38815" xr:uid="{00000000-0005-0000-0000-00003A900000}"/>
    <cellStyle name="Normal 27 2 3 3 2 3 2" xfId="38816" xr:uid="{00000000-0005-0000-0000-00003B900000}"/>
    <cellStyle name="Normal 27 2 3 3 2 3 2 2" xfId="38817" xr:uid="{00000000-0005-0000-0000-00003C900000}"/>
    <cellStyle name="Normal 27 2 3 3 2 3 2 2 2" xfId="38818" xr:uid="{00000000-0005-0000-0000-00003D900000}"/>
    <cellStyle name="Normal 27 2 3 3 2 3 2 3" xfId="38819" xr:uid="{00000000-0005-0000-0000-00003E900000}"/>
    <cellStyle name="Normal 27 2 3 3 2 3 3" xfId="38820" xr:uid="{00000000-0005-0000-0000-00003F900000}"/>
    <cellStyle name="Normal 27 2 3 3 2 3 3 2" xfId="38821" xr:uid="{00000000-0005-0000-0000-000040900000}"/>
    <cellStyle name="Normal 27 2 3 3 2 3 4" xfId="38822" xr:uid="{00000000-0005-0000-0000-000041900000}"/>
    <cellStyle name="Normal 27 2 3 3 2 4" xfId="38823" xr:uid="{00000000-0005-0000-0000-000042900000}"/>
    <cellStyle name="Normal 27 2 3 3 2 4 2" xfId="38824" xr:uid="{00000000-0005-0000-0000-000043900000}"/>
    <cellStyle name="Normal 27 2 3 3 2 4 2 2" xfId="38825" xr:uid="{00000000-0005-0000-0000-000044900000}"/>
    <cellStyle name="Normal 27 2 3 3 2 4 3" xfId="38826" xr:uid="{00000000-0005-0000-0000-000045900000}"/>
    <cellStyle name="Normal 27 2 3 3 2 5" xfId="33917" xr:uid="{00000000-0005-0000-0000-000046900000}"/>
    <cellStyle name="Normal 27 2 3 3 2 5 2" xfId="38827" xr:uid="{00000000-0005-0000-0000-000047900000}"/>
    <cellStyle name="Normal 27 2 3 3 2 6" xfId="38828" xr:uid="{00000000-0005-0000-0000-000048900000}"/>
    <cellStyle name="Normal 27 2 3 3 2 7" xfId="35260" xr:uid="{00000000-0005-0000-0000-000049900000}"/>
    <cellStyle name="Normal 27 2 3 3 3" xfId="38829" xr:uid="{00000000-0005-0000-0000-00004A900000}"/>
    <cellStyle name="Normal 27 2 3 3 3 2" xfId="38830" xr:uid="{00000000-0005-0000-0000-00004B900000}"/>
    <cellStyle name="Normal 27 2 3 3 3 2 2" xfId="38831" xr:uid="{00000000-0005-0000-0000-00004C900000}"/>
    <cellStyle name="Normal 27 2 3 3 3 2 2 2" xfId="38832" xr:uid="{00000000-0005-0000-0000-00004D900000}"/>
    <cellStyle name="Normal 27 2 3 3 3 2 2 2 2" xfId="38833" xr:uid="{00000000-0005-0000-0000-00004E900000}"/>
    <cellStyle name="Normal 27 2 3 3 3 2 2 3" xfId="38834" xr:uid="{00000000-0005-0000-0000-00004F900000}"/>
    <cellStyle name="Normal 27 2 3 3 3 2 3" xfId="38835" xr:uid="{00000000-0005-0000-0000-000050900000}"/>
    <cellStyle name="Normal 27 2 3 3 3 2 3 2" xfId="38836" xr:uid="{00000000-0005-0000-0000-000051900000}"/>
    <cellStyle name="Normal 27 2 3 3 3 2 4" xfId="38837" xr:uid="{00000000-0005-0000-0000-000052900000}"/>
    <cellStyle name="Normal 27 2 3 3 3 3" xfId="38838" xr:uid="{00000000-0005-0000-0000-000053900000}"/>
    <cellStyle name="Normal 27 2 3 3 3 3 2" xfId="38839" xr:uid="{00000000-0005-0000-0000-000054900000}"/>
    <cellStyle name="Normal 27 2 3 3 3 3 2 2" xfId="38840" xr:uid="{00000000-0005-0000-0000-000055900000}"/>
    <cellStyle name="Normal 27 2 3 3 3 3 3" xfId="38841" xr:uid="{00000000-0005-0000-0000-000056900000}"/>
    <cellStyle name="Normal 27 2 3 3 3 4" xfId="38842" xr:uid="{00000000-0005-0000-0000-000057900000}"/>
    <cellStyle name="Normal 27 2 3 3 3 4 2" xfId="38843" xr:uid="{00000000-0005-0000-0000-000058900000}"/>
    <cellStyle name="Normal 27 2 3 3 3 5" xfId="38844" xr:uid="{00000000-0005-0000-0000-000059900000}"/>
    <cellStyle name="Normal 27 2 3 3 4" xfId="267" xr:uid="{00000000-0005-0000-0000-00005A900000}"/>
    <cellStyle name="Normal 27 2 3 3 4 2" xfId="27794" xr:uid="{00000000-0005-0000-0000-00005B900000}"/>
    <cellStyle name="Normal 27 2 3 3 4 2 2" xfId="27797" xr:uid="{00000000-0005-0000-0000-00005C900000}"/>
    <cellStyle name="Normal 27 2 3 3 4 2 2 2" xfId="38845" xr:uid="{00000000-0005-0000-0000-00005D900000}"/>
    <cellStyle name="Normal 27 2 3 3 4 2 3" xfId="38846" xr:uid="{00000000-0005-0000-0000-00005E900000}"/>
    <cellStyle name="Normal 27 2 3 3 4 3" xfId="27799" xr:uid="{00000000-0005-0000-0000-00005F900000}"/>
    <cellStyle name="Normal 27 2 3 3 4 3 2" xfId="38847" xr:uid="{00000000-0005-0000-0000-000060900000}"/>
    <cellStyle name="Normal 27 2 3 3 4 4" xfId="38848" xr:uid="{00000000-0005-0000-0000-000061900000}"/>
    <cellStyle name="Normal 27 2 3 3 5" xfId="550" xr:uid="{00000000-0005-0000-0000-000062900000}"/>
    <cellStyle name="Normal 27 2 3 3 5 2" xfId="4831" xr:uid="{00000000-0005-0000-0000-000063900000}"/>
    <cellStyle name="Normal 27 2 3 3 5 2 2" xfId="20674" xr:uid="{00000000-0005-0000-0000-000064900000}"/>
    <cellStyle name="Normal 27 2 3 3 5 3" xfId="38849" xr:uid="{00000000-0005-0000-0000-000065900000}"/>
    <cellStyle name="Normal 27 2 3 3 6" xfId="562" xr:uid="{00000000-0005-0000-0000-000066900000}"/>
    <cellStyle name="Normal 27 2 3 3 6 2" xfId="38850" xr:uid="{00000000-0005-0000-0000-000067900000}"/>
    <cellStyle name="Normal 27 2 3 3 7" xfId="38851" xr:uid="{00000000-0005-0000-0000-000068900000}"/>
    <cellStyle name="Normal 27 2 3 3 8" xfId="38852" xr:uid="{00000000-0005-0000-0000-000069900000}"/>
    <cellStyle name="Normal 27 2 3 4" xfId="38853" xr:uid="{00000000-0005-0000-0000-00006A900000}"/>
    <cellStyle name="Normal 27 2 3 4 2" xfId="38854" xr:uid="{00000000-0005-0000-0000-00006B900000}"/>
    <cellStyle name="Normal 27 2 3 4 2 2" xfId="38855" xr:uid="{00000000-0005-0000-0000-00006C900000}"/>
    <cellStyle name="Normal 27 2 3 4 2 2 2" xfId="38856" xr:uid="{00000000-0005-0000-0000-00006D900000}"/>
    <cellStyle name="Normal 27 2 3 4 2 2 2 2" xfId="38857" xr:uid="{00000000-0005-0000-0000-00006E900000}"/>
    <cellStyle name="Normal 27 2 3 4 2 2 2 2 2" xfId="38858" xr:uid="{00000000-0005-0000-0000-00006F900000}"/>
    <cellStyle name="Normal 27 2 3 4 2 2 2 3" xfId="38859" xr:uid="{00000000-0005-0000-0000-000070900000}"/>
    <cellStyle name="Normal 27 2 3 4 2 2 3" xfId="38860" xr:uid="{00000000-0005-0000-0000-000071900000}"/>
    <cellStyle name="Normal 27 2 3 4 2 2 3 2" xfId="38861" xr:uid="{00000000-0005-0000-0000-000072900000}"/>
    <cellStyle name="Normal 27 2 3 4 2 2 4" xfId="38862" xr:uid="{00000000-0005-0000-0000-000073900000}"/>
    <cellStyle name="Normal 27 2 3 4 2 3" xfId="13573" xr:uid="{00000000-0005-0000-0000-000074900000}"/>
    <cellStyle name="Normal 27 2 3 4 2 3 2" xfId="30517" xr:uid="{00000000-0005-0000-0000-000075900000}"/>
    <cellStyle name="Normal 27 2 3 4 2 3 2 2" xfId="38863" xr:uid="{00000000-0005-0000-0000-000076900000}"/>
    <cellStyle name="Normal 27 2 3 4 2 3 3" xfId="38864" xr:uid="{00000000-0005-0000-0000-000077900000}"/>
    <cellStyle name="Normal 27 2 3 4 2 4" xfId="30519" xr:uid="{00000000-0005-0000-0000-000078900000}"/>
    <cellStyle name="Normal 27 2 3 4 2 4 2" xfId="38865" xr:uid="{00000000-0005-0000-0000-000079900000}"/>
    <cellStyle name="Normal 27 2 3 4 2 5" xfId="38866" xr:uid="{00000000-0005-0000-0000-00007A900000}"/>
    <cellStyle name="Normal 27 2 3 4 3" xfId="38867" xr:uid="{00000000-0005-0000-0000-00007B900000}"/>
    <cellStyle name="Normal 27 2 3 4 3 2" xfId="38868" xr:uid="{00000000-0005-0000-0000-00007C900000}"/>
    <cellStyle name="Normal 27 2 3 4 3 2 2" xfId="38869" xr:uid="{00000000-0005-0000-0000-00007D900000}"/>
    <cellStyle name="Normal 27 2 3 4 3 2 2 2" xfId="38870" xr:uid="{00000000-0005-0000-0000-00007E900000}"/>
    <cellStyle name="Normal 27 2 3 4 3 2 3" xfId="38871" xr:uid="{00000000-0005-0000-0000-00007F900000}"/>
    <cellStyle name="Normal 27 2 3 4 3 3" xfId="30521" xr:uid="{00000000-0005-0000-0000-000080900000}"/>
    <cellStyle name="Normal 27 2 3 4 3 3 2" xfId="38872" xr:uid="{00000000-0005-0000-0000-000081900000}"/>
    <cellStyle name="Normal 27 2 3 4 3 4" xfId="38873" xr:uid="{00000000-0005-0000-0000-000082900000}"/>
    <cellStyle name="Normal 27 2 3 4 4" xfId="27801" xr:uid="{00000000-0005-0000-0000-000083900000}"/>
    <cellStyle name="Normal 27 2 3 4 4 2" xfId="27804" xr:uid="{00000000-0005-0000-0000-000084900000}"/>
    <cellStyle name="Normal 27 2 3 4 4 2 2" xfId="38874" xr:uid="{00000000-0005-0000-0000-000085900000}"/>
    <cellStyle name="Normal 27 2 3 4 4 3" xfId="38875" xr:uid="{00000000-0005-0000-0000-000086900000}"/>
    <cellStyle name="Normal 27 2 3 4 5" xfId="4843" xr:uid="{00000000-0005-0000-0000-000087900000}"/>
    <cellStyle name="Normal 27 2 3 4 5 2" xfId="38876" xr:uid="{00000000-0005-0000-0000-000088900000}"/>
    <cellStyle name="Normal 27 2 3 4 6" xfId="38877" xr:uid="{00000000-0005-0000-0000-000089900000}"/>
    <cellStyle name="Normal 27 2 3 4 7" xfId="38878" xr:uid="{00000000-0005-0000-0000-00008A900000}"/>
    <cellStyle name="Normal 27 2 3 5" xfId="38879" xr:uid="{00000000-0005-0000-0000-00008B900000}"/>
    <cellStyle name="Normal 27 2 3 5 2" xfId="38880" xr:uid="{00000000-0005-0000-0000-00008C900000}"/>
    <cellStyle name="Normal 27 2 3 5 2 2" xfId="38881" xr:uid="{00000000-0005-0000-0000-00008D900000}"/>
    <cellStyle name="Normal 27 2 3 5 2 2 2" xfId="38882" xr:uid="{00000000-0005-0000-0000-00008E900000}"/>
    <cellStyle name="Normal 27 2 3 5 2 2 2 2" xfId="38883" xr:uid="{00000000-0005-0000-0000-00008F900000}"/>
    <cellStyle name="Normal 27 2 3 5 2 2 3" xfId="18253" xr:uid="{00000000-0005-0000-0000-000090900000}"/>
    <cellStyle name="Normal 27 2 3 5 2 3" xfId="30525" xr:uid="{00000000-0005-0000-0000-000091900000}"/>
    <cellStyle name="Normal 27 2 3 5 2 3 2" xfId="38884" xr:uid="{00000000-0005-0000-0000-000092900000}"/>
    <cellStyle name="Normal 27 2 3 5 2 4" xfId="38885" xr:uid="{00000000-0005-0000-0000-000093900000}"/>
    <cellStyle name="Normal 27 2 3 5 3" xfId="3410" xr:uid="{00000000-0005-0000-0000-000094900000}"/>
    <cellStyle name="Normal 27 2 3 5 3 2" xfId="38886" xr:uid="{00000000-0005-0000-0000-000095900000}"/>
    <cellStyle name="Normal 27 2 3 5 3 2 2" xfId="38887" xr:uid="{00000000-0005-0000-0000-000096900000}"/>
    <cellStyle name="Normal 27 2 3 5 3 3" xfId="38888" xr:uid="{00000000-0005-0000-0000-000097900000}"/>
    <cellStyle name="Normal 27 2 3 5 4" xfId="27807" xr:uid="{00000000-0005-0000-0000-000098900000}"/>
    <cellStyle name="Normal 27 2 3 5 4 2" xfId="38889" xr:uid="{00000000-0005-0000-0000-000099900000}"/>
    <cellStyle name="Normal 27 2 3 5 5" xfId="38890" xr:uid="{00000000-0005-0000-0000-00009A900000}"/>
    <cellStyle name="Normal 27 2 3 6" xfId="38891" xr:uid="{00000000-0005-0000-0000-00009B900000}"/>
    <cellStyle name="Normal 27 2 3 6 2" xfId="38892" xr:uid="{00000000-0005-0000-0000-00009C900000}"/>
    <cellStyle name="Normal 27 2 3 6 2 2" xfId="38893" xr:uid="{00000000-0005-0000-0000-00009D900000}"/>
    <cellStyle name="Normal 27 2 3 6 2 2 2" xfId="38894" xr:uid="{00000000-0005-0000-0000-00009E900000}"/>
    <cellStyle name="Normal 27 2 3 6 2 3" xfId="38895" xr:uid="{00000000-0005-0000-0000-00009F900000}"/>
    <cellStyle name="Normal 27 2 3 6 3" xfId="38896" xr:uid="{00000000-0005-0000-0000-0000A0900000}"/>
    <cellStyle name="Normal 27 2 3 6 3 2" xfId="38897" xr:uid="{00000000-0005-0000-0000-0000A1900000}"/>
    <cellStyle name="Normal 27 2 3 6 4" xfId="38898" xr:uid="{00000000-0005-0000-0000-0000A2900000}"/>
    <cellStyle name="Normal 27 2 3 7" xfId="38899" xr:uid="{00000000-0005-0000-0000-0000A3900000}"/>
    <cellStyle name="Normal 27 2 3 7 2" xfId="38900" xr:uid="{00000000-0005-0000-0000-0000A4900000}"/>
    <cellStyle name="Normal 27 2 3 7 2 2" xfId="38901" xr:uid="{00000000-0005-0000-0000-0000A5900000}"/>
    <cellStyle name="Normal 27 2 3 7 3" xfId="38902" xr:uid="{00000000-0005-0000-0000-0000A6900000}"/>
    <cellStyle name="Normal 27 2 3 8" xfId="38903" xr:uid="{00000000-0005-0000-0000-0000A7900000}"/>
    <cellStyle name="Normal 27 2 3 8 2" xfId="38905" xr:uid="{00000000-0005-0000-0000-0000A8900000}"/>
    <cellStyle name="Normal 27 2 3 9" xfId="38906" xr:uid="{00000000-0005-0000-0000-0000A9900000}"/>
    <cellStyle name="Normal 27 2 4" xfId="972" xr:uid="{00000000-0005-0000-0000-0000AA900000}"/>
    <cellStyle name="Normal 27 2 4 2" xfId="38907" xr:uid="{00000000-0005-0000-0000-0000AB900000}"/>
    <cellStyle name="Normal 27 2 4 2 2" xfId="1480" xr:uid="{00000000-0005-0000-0000-0000AC900000}"/>
    <cellStyle name="Normal 27 2 4 2 2 2" xfId="3787" xr:uid="{00000000-0005-0000-0000-0000AD900000}"/>
    <cellStyle name="Normal 27 2 4 2 2 2 2" xfId="38908" xr:uid="{00000000-0005-0000-0000-0000AE900000}"/>
    <cellStyle name="Normal 27 2 4 2 2 2 2 2" xfId="38909" xr:uid="{00000000-0005-0000-0000-0000AF900000}"/>
    <cellStyle name="Normal 27 2 4 2 2 2 2 2 2" xfId="38910" xr:uid="{00000000-0005-0000-0000-0000B0900000}"/>
    <cellStyle name="Normal 27 2 4 2 2 2 2 2 2 2" xfId="38911" xr:uid="{00000000-0005-0000-0000-0000B1900000}"/>
    <cellStyle name="Normal 27 2 4 2 2 2 2 2 3" xfId="38912" xr:uid="{00000000-0005-0000-0000-0000B2900000}"/>
    <cellStyle name="Normal 27 2 4 2 2 2 2 3" xfId="38913" xr:uid="{00000000-0005-0000-0000-0000B3900000}"/>
    <cellStyle name="Normal 27 2 4 2 2 2 2 3 2" xfId="38914" xr:uid="{00000000-0005-0000-0000-0000B4900000}"/>
    <cellStyle name="Normal 27 2 4 2 2 2 2 4" xfId="38915" xr:uid="{00000000-0005-0000-0000-0000B5900000}"/>
    <cellStyle name="Normal 27 2 4 2 2 2 3" xfId="38916" xr:uid="{00000000-0005-0000-0000-0000B6900000}"/>
    <cellStyle name="Normal 27 2 4 2 2 2 3 2" xfId="38917" xr:uid="{00000000-0005-0000-0000-0000B7900000}"/>
    <cellStyle name="Normal 27 2 4 2 2 2 3 2 2" xfId="38918" xr:uid="{00000000-0005-0000-0000-0000B8900000}"/>
    <cellStyle name="Normal 27 2 4 2 2 2 3 3" xfId="38919" xr:uid="{00000000-0005-0000-0000-0000B9900000}"/>
    <cellStyle name="Normal 27 2 4 2 2 2 4" xfId="27004" xr:uid="{00000000-0005-0000-0000-0000BA900000}"/>
    <cellStyle name="Normal 27 2 4 2 2 2 4 2" xfId="38920" xr:uid="{00000000-0005-0000-0000-0000BB900000}"/>
    <cellStyle name="Normal 27 2 4 2 2 2 5" xfId="38921" xr:uid="{00000000-0005-0000-0000-0000BC900000}"/>
    <cellStyle name="Normal 27 2 4 2 2 3" xfId="38922" xr:uid="{00000000-0005-0000-0000-0000BD900000}"/>
    <cellStyle name="Normal 27 2 4 2 2 3 2" xfId="38923" xr:uid="{00000000-0005-0000-0000-0000BE900000}"/>
    <cellStyle name="Normal 27 2 4 2 2 3 2 2" xfId="38924" xr:uid="{00000000-0005-0000-0000-0000BF900000}"/>
    <cellStyle name="Normal 27 2 4 2 2 3 2 2 2" xfId="38925" xr:uid="{00000000-0005-0000-0000-0000C0900000}"/>
    <cellStyle name="Normal 27 2 4 2 2 3 2 3" xfId="38926" xr:uid="{00000000-0005-0000-0000-0000C1900000}"/>
    <cellStyle name="Normal 27 2 4 2 2 3 3" xfId="38927" xr:uid="{00000000-0005-0000-0000-0000C2900000}"/>
    <cellStyle name="Normal 27 2 4 2 2 3 3 2" xfId="38928" xr:uid="{00000000-0005-0000-0000-0000C3900000}"/>
    <cellStyle name="Normal 27 2 4 2 2 3 4" xfId="38929" xr:uid="{00000000-0005-0000-0000-0000C4900000}"/>
    <cellStyle name="Normal 27 2 4 2 2 4" xfId="38930" xr:uid="{00000000-0005-0000-0000-0000C5900000}"/>
    <cellStyle name="Normal 27 2 4 2 2 4 2" xfId="38931" xr:uid="{00000000-0005-0000-0000-0000C6900000}"/>
    <cellStyle name="Normal 27 2 4 2 2 4 2 2" xfId="38932" xr:uid="{00000000-0005-0000-0000-0000C7900000}"/>
    <cellStyle name="Normal 27 2 4 2 2 4 3" xfId="38933" xr:uid="{00000000-0005-0000-0000-0000C8900000}"/>
    <cellStyle name="Normal 27 2 4 2 2 5" xfId="33923" xr:uid="{00000000-0005-0000-0000-0000C9900000}"/>
    <cellStyle name="Normal 27 2 4 2 2 5 2" xfId="38934" xr:uid="{00000000-0005-0000-0000-0000CA900000}"/>
    <cellStyle name="Normal 27 2 4 2 2 6" xfId="38935" xr:uid="{00000000-0005-0000-0000-0000CB900000}"/>
    <cellStyle name="Normal 27 2 4 2 2 7" xfId="38936" xr:uid="{00000000-0005-0000-0000-0000CC900000}"/>
    <cellStyle name="Normal 27 2 4 2 3" xfId="1490" xr:uid="{00000000-0005-0000-0000-0000CD900000}"/>
    <cellStyle name="Normal 27 2 4 2 3 2" xfId="38937" xr:uid="{00000000-0005-0000-0000-0000CE900000}"/>
    <cellStyle name="Normal 27 2 4 2 3 2 2" xfId="38938" xr:uid="{00000000-0005-0000-0000-0000CF900000}"/>
    <cellStyle name="Normal 27 2 4 2 3 2 2 2" xfId="38939" xr:uid="{00000000-0005-0000-0000-0000D0900000}"/>
    <cellStyle name="Normal 27 2 4 2 3 2 2 2 2" xfId="38940" xr:uid="{00000000-0005-0000-0000-0000D1900000}"/>
    <cellStyle name="Normal 27 2 4 2 3 2 2 3" xfId="38941" xr:uid="{00000000-0005-0000-0000-0000D2900000}"/>
    <cellStyle name="Normal 27 2 4 2 3 2 3" xfId="38942" xr:uid="{00000000-0005-0000-0000-0000D3900000}"/>
    <cellStyle name="Normal 27 2 4 2 3 2 3 2" xfId="38943" xr:uid="{00000000-0005-0000-0000-0000D4900000}"/>
    <cellStyle name="Normal 27 2 4 2 3 2 4" xfId="38944" xr:uid="{00000000-0005-0000-0000-0000D5900000}"/>
    <cellStyle name="Normal 27 2 4 2 3 3" xfId="38945" xr:uid="{00000000-0005-0000-0000-0000D6900000}"/>
    <cellStyle name="Normal 27 2 4 2 3 3 2" xfId="38946" xr:uid="{00000000-0005-0000-0000-0000D7900000}"/>
    <cellStyle name="Normal 27 2 4 2 3 3 2 2" xfId="38947" xr:uid="{00000000-0005-0000-0000-0000D8900000}"/>
    <cellStyle name="Normal 27 2 4 2 3 3 3" xfId="38948" xr:uid="{00000000-0005-0000-0000-0000D9900000}"/>
    <cellStyle name="Normal 27 2 4 2 3 4" xfId="38949" xr:uid="{00000000-0005-0000-0000-0000DA900000}"/>
    <cellStyle name="Normal 27 2 4 2 3 4 2" xfId="38950" xr:uid="{00000000-0005-0000-0000-0000DB900000}"/>
    <cellStyle name="Normal 27 2 4 2 3 5" xfId="38951" xr:uid="{00000000-0005-0000-0000-0000DC900000}"/>
    <cellStyle name="Normal 27 2 4 2 4" xfId="38952" xr:uid="{00000000-0005-0000-0000-0000DD900000}"/>
    <cellStyle name="Normal 27 2 4 2 4 2" xfId="38953" xr:uid="{00000000-0005-0000-0000-0000DE900000}"/>
    <cellStyle name="Normal 27 2 4 2 4 2 2" xfId="38954" xr:uid="{00000000-0005-0000-0000-0000DF900000}"/>
    <cellStyle name="Normal 27 2 4 2 4 2 2 2" xfId="38955" xr:uid="{00000000-0005-0000-0000-0000E0900000}"/>
    <cellStyle name="Normal 27 2 4 2 4 2 3" xfId="38956" xr:uid="{00000000-0005-0000-0000-0000E1900000}"/>
    <cellStyle name="Normal 27 2 4 2 4 3" xfId="38957" xr:uid="{00000000-0005-0000-0000-0000E2900000}"/>
    <cellStyle name="Normal 27 2 4 2 4 3 2" xfId="38958" xr:uid="{00000000-0005-0000-0000-0000E3900000}"/>
    <cellStyle name="Normal 27 2 4 2 4 4" xfId="38959" xr:uid="{00000000-0005-0000-0000-0000E4900000}"/>
    <cellStyle name="Normal 27 2 4 2 5" xfId="28073" xr:uid="{00000000-0005-0000-0000-0000E5900000}"/>
    <cellStyle name="Normal 27 2 4 2 5 2" xfId="38960" xr:uid="{00000000-0005-0000-0000-0000E6900000}"/>
    <cellStyle name="Normal 27 2 4 2 5 2 2" xfId="21204" xr:uid="{00000000-0005-0000-0000-0000E7900000}"/>
    <cellStyle name="Normal 27 2 4 2 5 3" xfId="38961" xr:uid="{00000000-0005-0000-0000-0000E8900000}"/>
    <cellStyle name="Normal 27 2 4 2 6" xfId="38962" xr:uid="{00000000-0005-0000-0000-0000E9900000}"/>
    <cellStyle name="Normal 27 2 4 2 6 2" xfId="38963" xr:uid="{00000000-0005-0000-0000-0000EA900000}"/>
    <cellStyle name="Normal 27 2 4 2 7" xfId="38964" xr:uid="{00000000-0005-0000-0000-0000EB900000}"/>
    <cellStyle name="Normal 27 2 4 2 8" xfId="38965" xr:uid="{00000000-0005-0000-0000-0000EC900000}"/>
    <cellStyle name="Normal 27 2 4 3" xfId="38966" xr:uid="{00000000-0005-0000-0000-0000ED900000}"/>
    <cellStyle name="Normal 27 2 4 3 2" xfId="402" xr:uid="{00000000-0005-0000-0000-0000EE900000}"/>
    <cellStyle name="Normal 27 2 4 3 2 2" xfId="38967" xr:uid="{00000000-0005-0000-0000-0000EF900000}"/>
    <cellStyle name="Normal 27 2 4 3 2 2 2" xfId="38968" xr:uid="{00000000-0005-0000-0000-0000F0900000}"/>
    <cellStyle name="Normal 27 2 4 3 2 2 2 2" xfId="38969" xr:uid="{00000000-0005-0000-0000-0000F1900000}"/>
    <cellStyle name="Normal 27 2 4 3 2 2 2 2 2" xfId="38970" xr:uid="{00000000-0005-0000-0000-0000F2900000}"/>
    <cellStyle name="Normal 27 2 4 3 2 2 2 3" xfId="38971" xr:uid="{00000000-0005-0000-0000-0000F3900000}"/>
    <cellStyle name="Normal 27 2 4 3 2 2 3" xfId="38972" xr:uid="{00000000-0005-0000-0000-0000F4900000}"/>
    <cellStyle name="Normal 27 2 4 3 2 2 3 2" xfId="38973" xr:uid="{00000000-0005-0000-0000-0000F5900000}"/>
    <cellStyle name="Normal 27 2 4 3 2 2 4" xfId="38974" xr:uid="{00000000-0005-0000-0000-0000F6900000}"/>
    <cellStyle name="Normal 27 2 4 3 2 3" xfId="38975" xr:uid="{00000000-0005-0000-0000-0000F7900000}"/>
    <cellStyle name="Normal 27 2 4 3 2 3 2" xfId="38976" xr:uid="{00000000-0005-0000-0000-0000F8900000}"/>
    <cellStyle name="Normal 27 2 4 3 2 3 2 2" xfId="38977" xr:uid="{00000000-0005-0000-0000-0000F9900000}"/>
    <cellStyle name="Normal 27 2 4 3 2 3 3" xfId="38978" xr:uid="{00000000-0005-0000-0000-0000FA900000}"/>
    <cellStyle name="Normal 27 2 4 3 2 4" xfId="11359" xr:uid="{00000000-0005-0000-0000-0000FB900000}"/>
    <cellStyle name="Normal 27 2 4 3 2 4 2" xfId="11362" xr:uid="{00000000-0005-0000-0000-0000FC900000}"/>
    <cellStyle name="Normal 27 2 4 3 2 5" xfId="11364" xr:uid="{00000000-0005-0000-0000-0000FD900000}"/>
    <cellStyle name="Normal 27 2 4 3 3" xfId="419" xr:uid="{00000000-0005-0000-0000-0000FE900000}"/>
    <cellStyle name="Normal 27 2 4 3 3 2" xfId="38979" xr:uid="{00000000-0005-0000-0000-0000FF900000}"/>
    <cellStyle name="Normal 27 2 4 3 3 2 2" xfId="38980" xr:uid="{00000000-0005-0000-0000-000000910000}"/>
    <cellStyle name="Normal 27 2 4 3 3 2 2 2" xfId="38981" xr:uid="{00000000-0005-0000-0000-000001910000}"/>
    <cellStyle name="Normal 27 2 4 3 3 2 3" xfId="38982" xr:uid="{00000000-0005-0000-0000-000002910000}"/>
    <cellStyle name="Normal 27 2 4 3 3 3" xfId="38983" xr:uid="{00000000-0005-0000-0000-000003910000}"/>
    <cellStyle name="Normal 27 2 4 3 3 3 2" xfId="38984" xr:uid="{00000000-0005-0000-0000-000004910000}"/>
    <cellStyle name="Normal 27 2 4 3 3 4" xfId="11367" xr:uid="{00000000-0005-0000-0000-000005910000}"/>
    <cellStyle name="Normal 27 2 4 3 4" xfId="441" xr:uid="{00000000-0005-0000-0000-000006910000}"/>
    <cellStyle name="Normal 27 2 4 3 4 2" xfId="27809" xr:uid="{00000000-0005-0000-0000-000007910000}"/>
    <cellStyle name="Normal 27 2 4 3 4 2 2" xfId="38985" xr:uid="{00000000-0005-0000-0000-000008910000}"/>
    <cellStyle name="Normal 27 2 4 3 4 3" xfId="38986" xr:uid="{00000000-0005-0000-0000-000009910000}"/>
    <cellStyle name="Normal 27 2 4 3 5" xfId="815" xr:uid="{00000000-0005-0000-0000-00000A910000}"/>
    <cellStyle name="Normal 27 2 4 3 5 2" xfId="38987" xr:uid="{00000000-0005-0000-0000-00000B910000}"/>
    <cellStyle name="Normal 27 2 4 3 6" xfId="38988" xr:uid="{00000000-0005-0000-0000-00000C910000}"/>
    <cellStyle name="Normal 27 2 4 3 7" xfId="38989" xr:uid="{00000000-0005-0000-0000-00000D910000}"/>
    <cellStyle name="Normal 27 2 4 4" xfId="38990" xr:uid="{00000000-0005-0000-0000-00000E910000}"/>
    <cellStyle name="Normal 27 2 4 4 2" xfId="1550" xr:uid="{00000000-0005-0000-0000-00000F910000}"/>
    <cellStyle name="Normal 27 2 4 4 2 2" xfId="38991" xr:uid="{00000000-0005-0000-0000-000010910000}"/>
    <cellStyle name="Normal 27 2 4 4 2 2 2" xfId="38992" xr:uid="{00000000-0005-0000-0000-000011910000}"/>
    <cellStyle name="Normal 27 2 4 4 2 2 2 2" xfId="38993" xr:uid="{00000000-0005-0000-0000-000012910000}"/>
    <cellStyle name="Normal 27 2 4 4 2 2 3" xfId="38994" xr:uid="{00000000-0005-0000-0000-000013910000}"/>
    <cellStyle name="Normal 27 2 4 4 2 3" xfId="30530" xr:uid="{00000000-0005-0000-0000-000014910000}"/>
    <cellStyle name="Normal 27 2 4 4 2 3 2" xfId="38995" xr:uid="{00000000-0005-0000-0000-000015910000}"/>
    <cellStyle name="Normal 27 2 4 4 2 4" xfId="11384" xr:uid="{00000000-0005-0000-0000-000016910000}"/>
    <cellStyle name="Normal 27 2 4 4 3" xfId="38996" xr:uid="{00000000-0005-0000-0000-000017910000}"/>
    <cellStyle name="Normal 27 2 4 4 3 2" xfId="38997" xr:uid="{00000000-0005-0000-0000-000018910000}"/>
    <cellStyle name="Normal 27 2 4 4 3 2 2" xfId="38998" xr:uid="{00000000-0005-0000-0000-000019910000}"/>
    <cellStyle name="Normal 27 2 4 4 3 3" xfId="38999" xr:uid="{00000000-0005-0000-0000-00001A910000}"/>
    <cellStyle name="Normal 27 2 4 4 4" xfId="27811" xr:uid="{00000000-0005-0000-0000-00001B910000}"/>
    <cellStyle name="Normal 27 2 4 4 4 2" xfId="39000" xr:uid="{00000000-0005-0000-0000-00001C910000}"/>
    <cellStyle name="Normal 27 2 4 4 5" xfId="39001" xr:uid="{00000000-0005-0000-0000-00001D910000}"/>
    <cellStyle name="Normal 27 2 4 5" xfId="39002" xr:uid="{00000000-0005-0000-0000-00001E910000}"/>
    <cellStyle name="Normal 27 2 4 5 2" xfId="39003" xr:uid="{00000000-0005-0000-0000-00001F910000}"/>
    <cellStyle name="Normal 27 2 4 5 2 2" xfId="39004" xr:uid="{00000000-0005-0000-0000-000020910000}"/>
    <cellStyle name="Normal 27 2 4 5 2 2 2" xfId="39005" xr:uid="{00000000-0005-0000-0000-000021910000}"/>
    <cellStyle name="Normal 27 2 4 5 2 3" xfId="39006" xr:uid="{00000000-0005-0000-0000-000022910000}"/>
    <cellStyle name="Normal 27 2 4 5 3" xfId="39007" xr:uid="{00000000-0005-0000-0000-000023910000}"/>
    <cellStyle name="Normal 27 2 4 5 3 2" xfId="39008" xr:uid="{00000000-0005-0000-0000-000024910000}"/>
    <cellStyle name="Normal 27 2 4 5 4" xfId="39009" xr:uid="{00000000-0005-0000-0000-000025910000}"/>
    <cellStyle name="Normal 27 2 4 6" xfId="39010" xr:uid="{00000000-0005-0000-0000-000026910000}"/>
    <cellStyle name="Normal 27 2 4 6 2" xfId="39011" xr:uid="{00000000-0005-0000-0000-000027910000}"/>
    <cellStyle name="Normal 27 2 4 6 2 2" xfId="39012" xr:uid="{00000000-0005-0000-0000-000028910000}"/>
    <cellStyle name="Normal 27 2 4 6 3" xfId="39013" xr:uid="{00000000-0005-0000-0000-000029910000}"/>
    <cellStyle name="Normal 27 2 4 7" xfId="39014" xr:uid="{00000000-0005-0000-0000-00002A910000}"/>
    <cellStyle name="Normal 27 2 4 7 2" xfId="39015" xr:uid="{00000000-0005-0000-0000-00002B910000}"/>
    <cellStyle name="Normal 27 2 4 8" xfId="39016" xr:uid="{00000000-0005-0000-0000-00002C910000}"/>
    <cellStyle name="Normal 27 2 4 9" xfId="39017" xr:uid="{00000000-0005-0000-0000-00002D910000}"/>
    <cellStyle name="Normal 27 2 5" xfId="446" xr:uid="{00000000-0005-0000-0000-00002E910000}"/>
    <cellStyle name="Normal 27 2 5 2" xfId="994" xr:uid="{00000000-0005-0000-0000-00002F910000}"/>
    <cellStyle name="Normal 27 2 5 2 2" xfId="39018" xr:uid="{00000000-0005-0000-0000-000030910000}"/>
    <cellStyle name="Normal 27 2 5 2 2 2" xfId="39019" xr:uid="{00000000-0005-0000-0000-000031910000}"/>
    <cellStyle name="Normal 27 2 5 2 2 2 2" xfId="39020" xr:uid="{00000000-0005-0000-0000-000032910000}"/>
    <cellStyle name="Normal 27 2 5 2 2 2 2 2" xfId="39021" xr:uid="{00000000-0005-0000-0000-000033910000}"/>
    <cellStyle name="Normal 27 2 5 2 2 2 2 2 2" xfId="39022" xr:uid="{00000000-0005-0000-0000-000034910000}"/>
    <cellStyle name="Normal 27 2 5 2 2 2 2 3" xfId="39023" xr:uid="{00000000-0005-0000-0000-000035910000}"/>
    <cellStyle name="Normal 27 2 5 2 2 2 3" xfId="39024" xr:uid="{00000000-0005-0000-0000-000036910000}"/>
    <cellStyle name="Normal 27 2 5 2 2 2 3 2" xfId="39025" xr:uid="{00000000-0005-0000-0000-000037910000}"/>
    <cellStyle name="Normal 27 2 5 2 2 2 4" xfId="39026" xr:uid="{00000000-0005-0000-0000-000038910000}"/>
    <cellStyle name="Normal 27 2 5 2 2 3" xfId="39027" xr:uid="{00000000-0005-0000-0000-000039910000}"/>
    <cellStyle name="Normal 27 2 5 2 2 3 2" xfId="39028" xr:uid="{00000000-0005-0000-0000-00003A910000}"/>
    <cellStyle name="Normal 27 2 5 2 2 3 2 2" xfId="39029" xr:uid="{00000000-0005-0000-0000-00003B910000}"/>
    <cellStyle name="Normal 27 2 5 2 2 3 3" xfId="39030" xr:uid="{00000000-0005-0000-0000-00003C910000}"/>
    <cellStyle name="Normal 27 2 5 2 2 4" xfId="39031" xr:uid="{00000000-0005-0000-0000-00003D910000}"/>
    <cellStyle name="Normal 27 2 5 2 2 4 2" xfId="39032" xr:uid="{00000000-0005-0000-0000-00003E910000}"/>
    <cellStyle name="Normal 27 2 5 2 2 5" xfId="39033" xr:uid="{00000000-0005-0000-0000-00003F910000}"/>
    <cellStyle name="Normal 27 2 5 2 3" xfId="39034" xr:uid="{00000000-0005-0000-0000-000040910000}"/>
    <cellStyle name="Normal 27 2 5 2 3 2" xfId="39035" xr:uid="{00000000-0005-0000-0000-000041910000}"/>
    <cellStyle name="Normal 27 2 5 2 3 2 2" xfId="39036" xr:uid="{00000000-0005-0000-0000-000042910000}"/>
    <cellStyle name="Normal 27 2 5 2 3 2 2 2" xfId="39037" xr:uid="{00000000-0005-0000-0000-000043910000}"/>
    <cellStyle name="Normal 27 2 5 2 3 2 3" xfId="39038" xr:uid="{00000000-0005-0000-0000-000044910000}"/>
    <cellStyle name="Normal 27 2 5 2 3 3" xfId="39039" xr:uid="{00000000-0005-0000-0000-000045910000}"/>
    <cellStyle name="Normal 27 2 5 2 3 3 2" xfId="39040" xr:uid="{00000000-0005-0000-0000-000046910000}"/>
    <cellStyle name="Normal 27 2 5 2 3 4" xfId="39041" xr:uid="{00000000-0005-0000-0000-000047910000}"/>
    <cellStyle name="Normal 27 2 5 2 4" xfId="39042" xr:uid="{00000000-0005-0000-0000-000048910000}"/>
    <cellStyle name="Normal 27 2 5 2 4 2" xfId="39043" xr:uid="{00000000-0005-0000-0000-000049910000}"/>
    <cellStyle name="Normal 27 2 5 2 4 2 2" xfId="39044" xr:uid="{00000000-0005-0000-0000-00004A910000}"/>
    <cellStyle name="Normal 27 2 5 2 4 3" xfId="39045" xr:uid="{00000000-0005-0000-0000-00004B910000}"/>
    <cellStyle name="Normal 27 2 5 2 5" xfId="39046" xr:uid="{00000000-0005-0000-0000-00004C910000}"/>
    <cellStyle name="Normal 27 2 5 2 5 2" xfId="39047" xr:uid="{00000000-0005-0000-0000-00004D910000}"/>
    <cellStyle name="Normal 27 2 5 2 6" xfId="39048" xr:uid="{00000000-0005-0000-0000-00004E910000}"/>
    <cellStyle name="Normal 27 2 5 2 7" xfId="39049" xr:uid="{00000000-0005-0000-0000-00004F910000}"/>
    <cellStyle name="Normal 27 2 5 3" xfId="39050" xr:uid="{00000000-0005-0000-0000-000050910000}"/>
    <cellStyle name="Normal 27 2 5 3 2" xfId="39051" xr:uid="{00000000-0005-0000-0000-000051910000}"/>
    <cellStyle name="Normal 27 2 5 3 2 2" xfId="39052" xr:uid="{00000000-0005-0000-0000-000052910000}"/>
    <cellStyle name="Normal 27 2 5 3 2 2 2" xfId="39053" xr:uid="{00000000-0005-0000-0000-000053910000}"/>
    <cellStyle name="Normal 27 2 5 3 2 2 2 2" xfId="39054" xr:uid="{00000000-0005-0000-0000-000054910000}"/>
    <cellStyle name="Normal 27 2 5 3 2 2 3" xfId="39055" xr:uid="{00000000-0005-0000-0000-000055910000}"/>
    <cellStyle name="Normal 27 2 5 3 2 3" xfId="39056" xr:uid="{00000000-0005-0000-0000-000056910000}"/>
    <cellStyle name="Normal 27 2 5 3 2 3 2" xfId="39057" xr:uid="{00000000-0005-0000-0000-000057910000}"/>
    <cellStyle name="Normal 27 2 5 3 2 4" xfId="11432" xr:uid="{00000000-0005-0000-0000-000058910000}"/>
    <cellStyle name="Normal 27 2 5 3 3" xfId="39058" xr:uid="{00000000-0005-0000-0000-000059910000}"/>
    <cellStyle name="Normal 27 2 5 3 3 2" xfId="39059" xr:uid="{00000000-0005-0000-0000-00005A910000}"/>
    <cellStyle name="Normal 27 2 5 3 3 2 2" xfId="39060" xr:uid="{00000000-0005-0000-0000-00005B910000}"/>
    <cellStyle name="Normal 27 2 5 3 3 3" xfId="39061" xr:uid="{00000000-0005-0000-0000-00005C910000}"/>
    <cellStyle name="Normal 27 2 5 3 4" xfId="98" xr:uid="{00000000-0005-0000-0000-00005D910000}"/>
    <cellStyle name="Normal 27 2 5 3 4 2" xfId="39062" xr:uid="{00000000-0005-0000-0000-00005E910000}"/>
    <cellStyle name="Normal 27 2 5 3 5" xfId="39063" xr:uid="{00000000-0005-0000-0000-00005F910000}"/>
    <cellStyle name="Normal 27 2 5 4" xfId="39064" xr:uid="{00000000-0005-0000-0000-000060910000}"/>
    <cellStyle name="Normal 27 2 5 4 2" xfId="39065" xr:uid="{00000000-0005-0000-0000-000061910000}"/>
    <cellStyle name="Normal 27 2 5 4 2 2" xfId="39066" xr:uid="{00000000-0005-0000-0000-000062910000}"/>
    <cellStyle name="Normal 27 2 5 4 2 2 2" xfId="39067" xr:uid="{00000000-0005-0000-0000-000063910000}"/>
    <cellStyle name="Normal 27 2 5 4 2 3" xfId="39068" xr:uid="{00000000-0005-0000-0000-000064910000}"/>
    <cellStyle name="Normal 27 2 5 4 3" xfId="39069" xr:uid="{00000000-0005-0000-0000-000065910000}"/>
    <cellStyle name="Normal 27 2 5 4 3 2" xfId="39070" xr:uid="{00000000-0005-0000-0000-000066910000}"/>
    <cellStyle name="Normal 27 2 5 4 4" xfId="39071" xr:uid="{00000000-0005-0000-0000-000067910000}"/>
    <cellStyle name="Normal 27 2 5 5" xfId="39072" xr:uid="{00000000-0005-0000-0000-000068910000}"/>
    <cellStyle name="Normal 27 2 5 5 2" xfId="14496" xr:uid="{00000000-0005-0000-0000-000069910000}"/>
    <cellStyle name="Normal 27 2 5 5 2 2" xfId="14499" xr:uid="{00000000-0005-0000-0000-00006A910000}"/>
    <cellStyle name="Normal 27 2 5 5 3" xfId="12365" xr:uid="{00000000-0005-0000-0000-00006B910000}"/>
    <cellStyle name="Normal 27 2 5 6" xfId="39073" xr:uid="{00000000-0005-0000-0000-00006C910000}"/>
    <cellStyle name="Normal 27 2 5 6 2" xfId="14506" xr:uid="{00000000-0005-0000-0000-00006D910000}"/>
    <cellStyle name="Normal 27 2 5 7" xfId="39074" xr:uid="{00000000-0005-0000-0000-00006E910000}"/>
    <cellStyle name="Normal 27 2 5 8" xfId="39075" xr:uid="{00000000-0005-0000-0000-00006F910000}"/>
    <cellStyle name="Normal 27 2 6" xfId="998" xr:uid="{00000000-0005-0000-0000-000070910000}"/>
    <cellStyle name="Normal 27 2 6 2" xfId="39076" xr:uid="{00000000-0005-0000-0000-000071910000}"/>
    <cellStyle name="Normal 27 2 6 2 2" xfId="39077" xr:uid="{00000000-0005-0000-0000-000072910000}"/>
    <cellStyle name="Normal 27 2 6 2 2 2" xfId="39078" xr:uid="{00000000-0005-0000-0000-000073910000}"/>
    <cellStyle name="Normal 27 2 6 2 2 2 2" xfId="39079" xr:uid="{00000000-0005-0000-0000-000074910000}"/>
    <cellStyle name="Normal 27 2 6 2 2 2 2 2" xfId="39080" xr:uid="{00000000-0005-0000-0000-000075910000}"/>
    <cellStyle name="Normal 27 2 6 2 2 2 3" xfId="39081" xr:uid="{00000000-0005-0000-0000-000076910000}"/>
    <cellStyle name="Normal 27 2 6 2 2 3" xfId="39082" xr:uid="{00000000-0005-0000-0000-000077910000}"/>
    <cellStyle name="Normal 27 2 6 2 2 3 2" xfId="39083" xr:uid="{00000000-0005-0000-0000-000078910000}"/>
    <cellStyle name="Normal 27 2 6 2 2 4" xfId="39084" xr:uid="{00000000-0005-0000-0000-000079910000}"/>
    <cellStyle name="Normal 27 2 6 2 3" xfId="39085" xr:uid="{00000000-0005-0000-0000-00007A910000}"/>
    <cellStyle name="Normal 27 2 6 2 3 2" xfId="39086" xr:uid="{00000000-0005-0000-0000-00007B910000}"/>
    <cellStyle name="Normal 27 2 6 2 3 2 2" xfId="39087" xr:uid="{00000000-0005-0000-0000-00007C910000}"/>
    <cellStyle name="Normal 27 2 6 2 3 3" xfId="39088" xr:uid="{00000000-0005-0000-0000-00007D910000}"/>
    <cellStyle name="Normal 27 2 6 2 4" xfId="39089" xr:uid="{00000000-0005-0000-0000-00007E910000}"/>
    <cellStyle name="Normal 27 2 6 2 4 2" xfId="39090" xr:uid="{00000000-0005-0000-0000-00007F910000}"/>
    <cellStyle name="Normal 27 2 6 2 5" xfId="39091" xr:uid="{00000000-0005-0000-0000-000080910000}"/>
    <cellStyle name="Normal 27 2 6 3" xfId="39092" xr:uid="{00000000-0005-0000-0000-000081910000}"/>
    <cellStyle name="Normal 27 2 6 3 2" xfId="39093" xr:uid="{00000000-0005-0000-0000-000082910000}"/>
    <cellStyle name="Normal 27 2 6 3 2 2" xfId="39094" xr:uid="{00000000-0005-0000-0000-000083910000}"/>
    <cellStyle name="Normal 27 2 6 3 2 2 2" xfId="39095" xr:uid="{00000000-0005-0000-0000-000084910000}"/>
    <cellStyle name="Normal 27 2 6 3 2 3" xfId="39096" xr:uid="{00000000-0005-0000-0000-000085910000}"/>
    <cellStyle name="Normal 27 2 6 3 3" xfId="39097" xr:uid="{00000000-0005-0000-0000-000086910000}"/>
    <cellStyle name="Normal 27 2 6 3 3 2" xfId="39098" xr:uid="{00000000-0005-0000-0000-000087910000}"/>
    <cellStyle name="Normal 27 2 6 3 4" xfId="39099" xr:uid="{00000000-0005-0000-0000-000088910000}"/>
    <cellStyle name="Normal 27 2 6 4" xfId="39100" xr:uid="{00000000-0005-0000-0000-000089910000}"/>
    <cellStyle name="Normal 27 2 6 4 2" xfId="39101" xr:uid="{00000000-0005-0000-0000-00008A910000}"/>
    <cellStyle name="Normal 27 2 6 4 2 2" xfId="39102" xr:uid="{00000000-0005-0000-0000-00008B910000}"/>
    <cellStyle name="Normal 27 2 6 4 3" xfId="39103" xr:uid="{00000000-0005-0000-0000-00008C910000}"/>
    <cellStyle name="Normal 27 2 6 5" xfId="39104" xr:uid="{00000000-0005-0000-0000-00008D910000}"/>
    <cellStyle name="Normal 27 2 6 5 2" xfId="14533" xr:uid="{00000000-0005-0000-0000-00008E910000}"/>
    <cellStyle name="Normal 27 2 6 6" xfId="39105" xr:uid="{00000000-0005-0000-0000-00008F910000}"/>
    <cellStyle name="Normal 27 2 6 7" xfId="39106" xr:uid="{00000000-0005-0000-0000-000090910000}"/>
    <cellStyle name="Normal 27 2 7" xfId="39107" xr:uid="{00000000-0005-0000-0000-000091910000}"/>
    <cellStyle name="Normal 27 2 7 2" xfId="39108" xr:uid="{00000000-0005-0000-0000-000092910000}"/>
    <cellStyle name="Normal 27 2 7 2 2" xfId="39109" xr:uid="{00000000-0005-0000-0000-000093910000}"/>
    <cellStyle name="Normal 27 2 7 2 2 2" xfId="39110" xr:uid="{00000000-0005-0000-0000-000094910000}"/>
    <cellStyle name="Normal 27 2 7 2 2 2 2" xfId="39111" xr:uid="{00000000-0005-0000-0000-000095910000}"/>
    <cellStyle name="Normal 27 2 7 2 2 3" xfId="39112" xr:uid="{00000000-0005-0000-0000-000096910000}"/>
    <cellStyle name="Normal 27 2 7 2 3" xfId="39113" xr:uid="{00000000-0005-0000-0000-000097910000}"/>
    <cellStyle name="Normal 27 2 7 2 3 2" xfId="39114" xr:uid="{00000000-0005-0000-0000-000098910000}"/>
    <cellStyle name="Normal 27 2 7 2 4" xfId="5473" xr:uid="{00000000-0005-0000-0000-000099910000}"/>
    <cellStyle name="Normal 27 2 7 3" xfId="39115" xr:uid="{00000000-0005-0000-0000-00009A910000}"/>
    <cellStyle name="Normal 27 2 7 3 2" xfId="39116" xr:uid="{00000000-0005-0000-0000-00009B910000}"/>
    <cellStyle name="Normal 27 2 7 3 2 2" xfId="39117" xr:uid="{00000000-0005-0000-0000-00009C910000}"/>
    <cellStyle name="Normal 27 2 7 3 3" xfId="39118" xr:uid="{00000000-0005-0000-0000-00009D910000}"/>
    <cellStyle name="Normal 27 2 7 4" xfId="39119" xr:uid="{00000000-0005-0000-0000-00009E910000}"/>
    <cellStyle name="Normal 27 2 7 4 2" xfId="39120" xr:uid="{00000000-0005-0000-0000-00009F910000}"/>
    <cellStyle name="Normal 27 2 7 5" xfId="39121" xr:uid="{00000000-0005-0000-0000-0000A0910000}"/>
    <cellStyle name="Normal 27 2 8" xfId="39122" xr:uid="{00000000-0005-0000-0000-0000A1910000}"/>
    <cellStyle name="Normal 27 2 8 2" xfId="39123" xr:uid="{00000000-0005-0000-0000-0000A2910000}"/>
    <cellStyle name="Normal 27 2 8 2 2" xfId="39124" xr:uid="{00000000-0005-0000-0000-0000A3910000}"/>
    <cellStyle name="Normal 27 2 8 2 2 2" xfId="39125" xr:uid="{00000000-0005-0000-0000-0000A4910000}"/>
    <cellStyle name="Normal 27 2 8 2 3" xfId="39126" xr:uid="{00000000-0005-0000-0000-0000A5910000}"/>
    <cellStyle name="Normal 27 2 8 3" xfId="39127" xr:uid="{00000000-0005-0000-0000-0000A6910000}"/>
    <cellStyle name="Normal 27 2 8 3 2" xfId="39128" xr:uid="{00000000-0005-0000-0000-0000A7910000}"/>
    <cellStyle name="Normal 27 2 8 4" xfId="39129" xr:uid="{00000000-0005-0000-0000-0000A8910000}"/>
    <cellStyle name="Normal 27 2 9" xfId="39130" xr:uid="{00000000-0005-0000-0000-0000A9910000}"/>
    <cellStyle name="Normal 27 2 9 2" xfId="39131" xr:uid="{00000000-0005-0000-0000-0000AA910000}"/>
    <cellStyle name="Normal 27 2 9 2 2" xfId="39132" xr:uid="{00000000-0005-0000-0000-0000AB910000}"/>
    <cellStyle name="Normal 27 2 9 3" xfId="39133" xr:uid="{00000000-0005-0000-0000-0000AC910000}"/>
    <cellStyle name="Normal 27 3" xfId="24123" xr:uid="{00000000-0005-0000-0000-0000AD910000}"/>
    <cellStyle name="Normal 27 3 2" xfId="9237" xr:uid="{00000000-0005-0000-0000-0000AE910000}"/>
    <cellStyle name="Normal 27 4" xfId="24130" xr:uid="{00000000-0005-0000-0000-0000AF910000}"/>
    <cellStyle name="Normal 27 4 10" xfId="39134" xr:uid="{00000000-0005-0000-0000-0000B0910000}"/>
    <cellStyle name="Normal 27 4 11" xfId="39135" xr:uid="{00000000-0005-0000-0000-0000B1910000}"/>
    <cellStyle name="Normal 27 4 2" xfId="9817" xr:uid="{00000000-0005-0000-0000-0000B2910000}"/>
    <cellStyle name="Normal 27 4 2 10" xfId="39136" xr:uid="{00000000-0005-0000-0000-0000B3910000}"/>
    <cellStyle name="Normal 27 4 2 2" xfId="39137" xr:uid="{00000000-0005-0000-0000-0000B4910000}"/>
    <cellStyle name="Normal 27 4 2 2 2" xfId="9821" xr:uid="{00000000-0005-0000-0000-0000B5910000}"/>
    <cellStyle name="Normal 27 4 2 2 2 2" xfId="39138" xr:uid="{00000000-0005-0000-0000-0000B6910000}"/>
    <cellStyle name="Normal 27 4 2 2 2 2 2" xfId="39139" xr:uid="{00000000-0005-0000-0000-0000B7910000}"/>
    <cellStyle name="Normal 27 4 2 2 2 2 2 2" xfId="39140" xr:uid="{00000000-0005-0000-0000-0000B8910000}"/>
    <cellStyle name="Normal 27 4 2 2 2 2 2 2 2" xfId="39141" xr:uid="{00000000-0005-0000-0000-0000B9910000}"/>
    <cellStyle name="Normal 27 4 2 2 2 2 2 2 2 2" xfId="39142" xr:uid="{00000000-0005-0000-0000-0000BA910000}"/>
    <cellStyle name="Normal 27 4 2 2 2 2 2 2 2 2 2" xfId="33658" xr:uid="{00000000-0005-0000-0000-0000BB910000}"/>
    <cellStyle name="Normal 27 4 2 2 2 2 2 2 2 3" xfId="39143" xr:uid="{00000000-0005-0000-0000-0000BC910000}"/>
    <cellStyle name="Normal 27 4 2 2 2 2 2 2 3" xfId="39144" xr:uid="{00000000-0005-0000-0000-0000BD910000}"/>
    <cellStyle name="Normal 27 4 2 2 2 2 2 2 3 2" xfId="39145" xr:uid="{00000000-0005-0000-0000-0000BE910000}"/>
    <cellStyle name="Normal 27 4 2 2 2 2 2 2 4" xfId="39146" xr:uid="{00000000-0005-0000-0000-0000BF910000}"/>
    <cellStyle name="Normal 27 4 2 2 2 2 2 3" xfId="39147" xr:uid="{00000000-0005-0000-0000-0000C0910000}"/>
    <cellStyle name="Normal 27 4 2 2 2 2 2 3 2" xfId="39148" xr:uid="{00000000-0005-0000-0000-0000C1910000}"/>
    <cellStyle name="Normal 27 4 2 2 2 2 2 3 2 2" xfId="39149" xr:uid="{00000000-0005-0000-0000-0000C2910000}"/>
    <cellStyle name="Normal 27 4 2 2 2 2 2 3 3" xfId="39150" xr:uid="{00000000-0005-0000-0000-0000C3910000}"/>
    <cellStyle name="Normal 27 4 2 2 2 2 2 4" xfId="19449" xr:uid="{00000000-0005-0000-0000-0000C4910000}"/>
    <cellStyle name="Normal 27 4 2 2 2 2 2 4 2" xfId="39151" xr:uid="{00000000-0005-0000-0000-0000C5910000}"/>
    <cellStyle name="Normal 27 4 2 2 2 2 2 5" xfId="19451" xr:uid="{00000000-0005-0000-0000-0000C6910000}"/>
    <cellStyle name="Normal 27 4 2 2 2 2 3" xfId="39152" xr:uid="{00000000-0005-0000-0000-0000C7910000}"/>
    <cellStyle name="Normal 27 4 2 2 2 2 3 2" xfId="39153" xr:uid="{00000000-0005-0000-0000-0000C8910000}"/>
    <cellStyle name="Normal 27 4 2 2 2 2 3 2 2" xfId="39154" xr:uid="{00000000-0005-0000-0000-0000C9910000}"/>
    <cellStyle name="Normal 27 4 2 2 2 2 3 2 2 2" xfId="39155" xr:uid="{00000000-0005-0000-0000-0000CA910000}"/>
    <cellStyle name="Normal 27 4 2 2 2 2 3 2 3" xfId="35731" xr:uid="{00000000-0005-0000-0000-0000CB910000}"/>
    <cellStyle name="Normal 27 4 2 2 2 2 3 3" xfId="39156" xr:uid="{00000000-0005-0000-0000-0000CC910000}"/>
    <cellStyle name="Normal 27 4 2 2 2 2 3 3 2" xfId="39157" xr:uid="{00000000-0005-0000-0000-0000CD910000}"/>
    <cellStyle name="Normal 27 4 2 2 2 2 3 4" xfId="19453" xr:uid="{00000000-0005-0000-0000-0000CE910000}"/>
    <cellStyle name="Normal 27 4 2 2 2 2 4" xfId="39158" xr:uid="{00000000-0005-0000-0000-0000CF910000}"/>
    <cellStyle name="Normal 27 4 2 2 2 2 4 2" xfId="39159" xr:uid="{00000000-0005-0000-0000-0000D0910000}"/>
    <cellStyle name="Normal 27 4 2 2 2 2 4 2 2" xfId="39160" xr:uid="{00000000-0005-0000-0000-0000D1910000}"/>
    <cellStyle name="Normal 27 4 2 2 2 2 4 3" xfId="39161" xr:uid="{00000000-0005-0000-0000-0000D2910000}"/>
    <cellStyle name="Normal 27 4 2 2 2 2 5" xfId="39162" xr:uid="{00000000-0005-0000-0000-0000D3910000}"/>
    <cellStyle name="Normal 27 4 2 2 2 2 5 2" xfId="39163" xr:uid="{00000000-0005-0000-0000-0000D4910000}"/>
    <cellStyle name="Normal 27 4 2 2 2 2 6" xfId="39164" xr:uid="{00000000-0005-0000-0000-0000D5910000}"/>
    <cellStyle name="Normal 27 4 2 2 2 2 7" xfId="39165" xr:uid="{00000000-0005-0000-0000-0000D6910000}"/>
    <cellStyle name="Normal 27 4 2 2 2 3" xfId="39166" xr:uid="{00000000-0005-0000-0000-0000D7910000}"/>
    <cellStyle name="Normal 27 4 2 2 2 3 2" xfId="39167" xr:uid="{00000000-0005-0000-0000-0000D8910000}"/>
    <cellStyle name="Normal 27 4 2 2 2 3 2 2" xfId="39168" xr:uid="{00000000-0005-0000-0000-0000D9910000}"/>
    <cellStyle name="Normal 27 4 2 2 2 3 2 2 2" xfId="39169" xr:uid="{00000000-0005-0000-0000-0000DA910000}"/>
    <cellStyle name="Normal 27 4 2 2 2 3 2 2 2 2" xfId="39170" xr:uid="{00000000-0005-0000-0000-0000DB910000}"/>
    <cellStyle name="Normal 27 4 2 2 2 3 2 2 3" xfId="39171" xr:uid="{00000000-0005-0000-0000-0000DC910000}"/>
    <cellStyle name="Normal 27 4 2 2 2 3 2 3" xfId="39172" xr:uid="{00000000-0005-0000-0000-0000DD910000}"/>
    <cellStyle name="Normal 27 4 2 2 2 3 2 3 2" xfId="39173" xr:uid="{00000000-0005-0000-0000-0000DE910000}"/>
    <cellStyle name="Normal 27 4 2 2 2 3 2 4" xfId="39174" xr:uid="{00000000-0005-0000-0000-0000DF910000}"/>
    <cellStyle name="Normal 27 4 2 2 2 3 3" xfId="39175" xr:uid="{00000000-0005-0000-0000-0000E0910000}"/>
    <cellStyle name="Normal 27 4 2 2 2 3 3 2" xfId="39176" xr:uid="{00000000-0005-0000-0000-0000E1910000}"/>
    <cellStyle name="Normal 27 4 2 2 2 3 3 2 2" xfId="39177" xr:uid="{00000000-0005-0000-0000-0000E2910000}"/>
    <cellStyle name="Normal 27 4 2 2 2 3 3 3" xfId="39178" xr:uid="{00000000-0005-0000-0000-0000E3910000}"/>
    <cellStyle name="Normal 27 4 2 2 2 3 4" xfId="39179" xr:uid="{00000000-0005-0000-0000-0000E4910000}"/>
    <cellStyle name="Normal 27 4 2 2 2 3 4 2" xfId="39180" xr:uid="{00000000-0005-0000-0000-0000E5910000}"/>
    <cellStyle name="Normal 27 4 2 2 2 3 5" xfId="39181" xr:uid="{00000000-0005-0000-0000-0000E6910000}"/>
    <cellStyle name="Normal 27 4 2 2 2 4" xfId="39182" xr:uid="{00000000-0005-0000-0000-0000E7910000}"/>
    <cellStyle name="Normal 27 4 2 2 2 4 2" xfId="39183" xr:uid="{00000000-0005-0000-0000-0000E8910000}"/>
    <cellStyle name="Normal 27 4 2 2 2 4 2 2" xfId="39184" xr:uid="{00000000-0005-0000-0000-0000E9910000}"/>
    <cellStyle name="Normal 27 4 2 2 2 4 2 2 2" xfId="39185" xr:uid="{00000000-0005-0000-0000-0000EA910000}"/>
    <cellStyle name="Normal 27 4 2 2 2 4 2 3" xfId="39186" xr:uid="{00000000-0005-0000-0000-0000EB910000}"/>
    <cellStyle name="Normal 27 4 2 2 2 4 3" xfId="39187" xr:uid="{00000000-0005-0000-0000-0000EC910000}"/>
    <cellStyle name="Normal 27 4 2 2 2 4 3 2" xfId="39188" xr:uid="{00000000-0005-0000-0000-0000ED910000}"/>
    <cellStyle name="Normal 27 4 2 2 2 4 4" xfId="39189" xr:uid="{00000000-0005-0000-0000-0000EE910000}"/>
    <cellStyle name="Normal 27 4 2 2 2 5" xfId="39190" xr:uid="{00000000-0005-0000-0000-0000EF910000}"/>
    <cellStyle name="Normal 27 4 2 2 2 5 2" xfId="39191" xr:uid="{00000000-0005-0000-0000-0000F0910000}"/>
    <cellStyle name="Normal 27 4 2 2 2 5 2 2" xfId="39192" xr:uid="{00000000-0005-0000-0000-0000F1910000}"/>
    <cellStyle name="Normal 27 4 2 2 2 5 3" xfId="12253" xr:uid="{00000000-0005-0000-0000-0000F2910000}"/>
    <cellStyle name="Normal 27 4 2 2 2 6" xfId="39193" xr:uid="{00000000-0005-0000-0000-0000F3910000}"/>
    <cellStyle name="Normal 27 4 2 2 2 6 2" xfId="39194" xr:uid="{00000000-0005-0000-0000-0000F4910000}"/>
    <cellStyle name="Normal 27 4 2 2 2 7" xfId="39195" xr:uid="{00000000-0005-0000-0000-0000F5910000}"/>
    <cellStyle name="Normal 27 4 2 2 2 8" xfId="39196" xr:uid="{00000000-0005-0000-0000-0000F6910000}"/>
    <cellStyle name="Normal 27 4 2 2 3" xfId="9830" xr:uid="{00000000-0005-0000-0000-0000F7910000}"/>
    <cellStyle name="Normal 27 4 2 2 3 2" xfId="39197" xr:uid="{00000000-0005-0000-0000-0000F8910000}"/>
    <cellStyle name="Normal 27 4 2 2 3 2 2" xfId="39198" xr:uid="{00000000-0005-0000-0000-0000F9910000}"/>
    <cellStyle name="Normal 27 4 2 2 3 2 2 2" xfId="8333" xr:uid="{00000000-0005-0000-0000-0000FA910000}"/>
    <cellStyle name="Normal 27 4 2 2 3 2 2 2 2" xfId="8335" xr:uid="{00000000-0005-0000-0000-0000FB910000}"/>
    <cellStyle name="Normal 27 4 2 2 3 2 2 2 2 2" xfId="8339" xr:uid="{00000000-0005-0000-0000-0000FC910000}"/>
    <cellStyle name="Normal 27 4 2 2 3 2 2 2 3" xfId="8342" xr:uid="{00000000-0005-0000-0000-0000FD910000}"/>
    <cellStyle name="Normal 27 4 2 2 3 2 2 3" xfId="7605" xr:uid="{00000000-0005-0000-0000-0000FE910000}"/>
    <cellStyle name="Normal 27 4 2 2 3 2 2 3 2" xfId="242" xr:uid="{00000000-0005-0000-0000-0000FF910000}"/>
    <cellStyle name="Normal 27 4 2 2 3 2 2 4" xfId="8346" xr:uid="{00000000-0005-0000-0000-000000920000}"/>
    <cellStyle name="Normal 27 4 2 2 3 2 3" xfId="39199" xr:uid="{00000000-0005-0000-0000-000001920000}"/>
    <cellStyle name="Normal 27 4 2 2 3 2 3 2" xfId="8365" xr:uid="{00000000-0005-0000-0000-000002920000}"/>
    <cellStyle name="Normal 27 4 2 2 3 2 3 2 2" xfId="8367" xr:uid="{00000000-0005-0000-0000-000003920000}"/>
    <cellStyle name="Normal 27 4 2 2 3 2 3 3" xfId="1222" xr:uid="{00000000-0005-0000-0000-000004920000}"/>
    <cellStyle name="Normal 27 4 2 2 3 2 4" xfId="39200" xr:uid="{00000000-0005-0000-0000-000005920000}"/>
    <cellStyle name="Normal 27 4 2 2 3 2 4 2" xfId="8377" xr:uid="{00000000-0005-0000-0000-000006920000}"/>
    <cellStyle name="Normal 27 4 2 2 3 2 5" xfId="39201" xr:uid="{00000000-0005-0000-0000-000007920000}"/>
    <cellStyle name="Normal 27 4 2 2 3 3" xfId="39202" xr:uid="{00000000-0005-0000-0000-000008920000}"/>
    <cellStyle name="Normal 27 4 2 2 3 3 2" xfId="39203" xr:uid="{00000000-0005-0000-0000-000009920000}"/>
    <cellStyle name="Normal 27 4 2 2 3 3 2 2" xfId="1796" xr:uid="{00000000-0005-0000-0000-00000A920000}"/>
    <cellStyle name="Normal 27 4 2 2 3 3 2 2 2" xfId="3655" xr:uid="{00000000-0005-0000-0000-00000B920000}"/>
    <cellStyle name="Normal 27 4 2 2 3 3 2 3" xfId="1802" xr:uid="{00000000-0005-0000-0000-00000C920000}"/>
    <cellStyle name="Normal 27 4 2 2 3 3 3" xfId="39204" xr:uid="{00000000-0005-0000-0000-00000D920000}"/>
    <cellStyle name="Normal 27 4 2 2 3 3 3 2" xfId="3386" xr:uid="{00000000-0005-0000-0000-00000E920000}"/>
    <cellStyle name="Normal 27 4 2 2 3 3 4" xfId="39205" xr:uid="{00000000-0005-0000-0000-00000F920000}"/>
    <cellStyle name="Normal 27 4 2 2 3 4" xfId="39206" xr:uid="{00000000-0005-0000-0000-000010920000}"/>
    <cellStyle name="Normal 27 4 2 2 3 4 2" xfId="39207" xr:uid="{00000000-0005-0000-0000-000011920000}"/>
    <cellStyle name="Normal 27 4 2 2 3 4 2 2" xfId="1492" xr:uid="{00000000-0005-0000-0000-000012920000}"/>
    <cellStyle name="Normal 27 4 2 2 3 4 3" xfId="39208" xr:uid="{00000000-0005-0000-0000-000013920000}"/>
    <cellStyle name="Normal 27 4 2 2 3 5" xfId="39209" xr:uid="{00000000-0005-0000-0000-000014920000}"/>
    <cellStyle name="Normal 27 4 2 2 3 5 2" xfId="39210" xr:uid="{00000000-0005-0000-0000-000015920000}"/>
    <cellStyle name="Normal 27 4 2 2 3 6" xfId="39211" xr:uid="{00000000-0005-0000-0000-000016920000}"/>
    <cellStyle name="Normal 27 4 2 2 3 7" xfId="39212" xr:uid="{00000000-0005-0000-0000-000017920000}"/>
    <cellStyle name="Normal 27 4 2 2 4" xfId="39213" xr:uid="{00000000-0005-0000-0000-000018920000}"/>
    <cellStyle name="Normal 27 4 2 2 4 2" xfId="39214" xr:uid="{00000000-0005-0000-0000-000019920000}"/>
    <cellStyle name="Normal 27 4 2 2 4 2 2" xfId="39215" xr:uid="{00000000-0005-0000-0000-00001A920000}"/>
    <cellStyle name="Normal 27 4 2 2 4 2 2 2" xfId="9253" xr:uid="{00000000-0005-0000-0000-00001B920000}"/>
    <cellStyle name="Normal 27 4 2 2 4 2 2 2 2" xfId="9255" xr:uid="{00000000-0005-0000-0000-00001C920000}"/>
    <cellStyle name="Normal 27 4 2 2 4 2 2 3" xfId="9259" xr:uid="{00000000-0005-0000-0000-00001D920000}"/>
    <cellStyle name="Normal 27 4 2 2 4 2 3" xfId="39216" xr:uid="{00000000-0005-0000-0000-00001E920000}"/>
    <cellStyle name="Normal 27 4 2 2 4 2 3 2" xfId="9270" xr:uid="{00000000-0005-0000-0000-00001F920000}"/>
    <cellStyle name="Normal 27 4 2 2 4 2 4" xfId="39217" xr:uid="{00000000-0005-0000-0000-000020920000}"/>
    <cellStyle name="Normal 27 4 2 2 4 3" xfId="39218" xr:uid="{00000000-0005-0000-0000-000021920000}"/>
    <cellStyle name="Normal 27 4 2 2 4 3 2" xfId="39219" xr:uid="{00000000-0005-0000-0000-000022920000}"/>
    <cellStyle name="Normal 27 4 2 2 4 3 2 2" xfId="9299" xr:uid="{00000000-0005-0000-0000-000023920000}"/>
    <cellStyle name="Normal 27 4 2 2 4 3 3" xfId="39220" xr:uid="{00000000-0005-0000-0000-000024920000}"/>
    <cellStyle name="Normal 27 4 2 2 4 4" xfId="39221" xr:uid="{00000000-0005-0000-0000-000025920000}"/>
    <cellStyle name="Normal 27 4 2 2 4 4 2" xfId="39222" xr:uid="{00000000-0005-0000-0000-000026920000}"/>
    <cellStyle name="Normal 27 4 2 2 4 5" xfId="39223" xr:uid="{00000000-0005-0000-0000-000027920000}"/>
    <cellStyle name="Normal 27 4 2 2 5" xfId="39224" xr:uid="{00000000-0005-0000-0000-000028920000}"/>
    <cellStyle name="Normal 27 4 2 2 5 2" xfId="39225" xr:uid="{00000000-0005-0000-0000-000029920000}"/>
    <cellStyle name="Normal 27 4 2 2 5 2 2" xfId="39226" xr:uid="{00000000-0005-0000-0000-00002A920000}"/>
    <cellStyle name="Normal 27 4 2 2 5 2 2 2" xfId="9827" xr:uid="{00000000-0005-0000-0000-00002B920000}"/>
    <cellStyle name="Normal 27 4 2 2 5 2 3" xfId="39227" xr:uid="{00000000-0005-0000-0000-00002C920000}"/>
    <cellStyle name="Normal 27 4 2 2 5 3" xfId="39228" xr:uid="{00000000-0005-0000-0000-00002D920000}"/>
    <cellStyle name="Normal 27 4 2 2 5 3 2" xfId="39229" xr:uid="{00000000-0005-0000-0000-00002E920000}"/>
    <cellStyle name="Normal 27 4 2 2 5 4" xfId="39230" xr:uid="{00000000-0005-0000-0000-00002F920000}"/>
    <cellStyle name="Normal 27 4 2 2 6" xfId="39231" xr:uid="{00000000-0005-0000-0000-000030920000}"/>
    <cellStyle name="Normal 27 4 2 2 6 2" xfId="39232" xr:uid="{00000000-0005-0000-0000-000031920000}"/>
    <cellStyle name="Normal 27 4 2 2 6 2 2" xfId="39233" xr:uid="{00000000-0005-0000-0000-000032920000}"/>
    <cellStyle name="Normal 27 4 2 2 6 3" xfId="39234" xr:uid="{00000000-0005-0000-0000-000033920000}"/>
    <cellStyle name="Normal 27 4 2 2 7" xfId="39235" xr:uid="{00000000-0005-0000-0000-000034920000}"/>
    <cellStyle name="Normal 27 4 2 2 7 2" xfId="39236" xr:uid="{00000000-0005-0000-0000-000035920000}"/>
    <cellStyle name="Normal 27 4 2 2 8" xfId="39237" xr:uid="{00000000-0005-0000-0000-000036920000}"/>
    <cellStyle name="Normal 27 4 2 2 9" xfId="39238" xr:uid="{00000000-0005-0000-0000-000037920000}"/>
    <cellStyle name="Normal 27 4 2 3" xfId="39239" xr:uid="{00000000-0005-0000-0000-000038920000}"/>
    <cellStyle name="Normal 27 4 2 3 2" xfId="39240" xr:uid="{00000000-0005-0000-0000-000039920000}"/>
    <cellStyle name="Normal 27 4 2 3 2 2" xfId="39241" xr:uid="{00000000-0005-0000-0000-00003A920000}"/>
    <cellStyle name="Normal 27 4 2 3 2 2 2" xfId="39242" xr:uid="{00000000-0005-0000-0000-00003B920000}"/>
    <cellStyle name="Normal 27 4 2 3 2 2 2 2" xfId="39243" xr:uid="{00000000-0005-0000-0000-00003C920000}"/>
    <cellStyle name="Normal 27 4 2 3 2 2 2 2 2" xfId="39244" xr:uid="{00000000-0005-0000-0000-00003D920000}"/>
    <cellStyle name="Normal 27 4 2 3 2 2 2 2 2 2" xfId="39245" xr:uid="{00000000-0005-0000-0000-00003E920000}"/>
    <cellStyle name="Normal 27 4 2 3 2 2 2 2 3" xfId="39246" xr:uid="{00000000-0005-0000-0000-00003F920000}"/>
    <cellStyle name="Normal 27 4 2 3 2 2 2 3" xfId="39247" xr:uid="{00000000-0005-0000-0000-000040920000}"/>
    <cellStyle name="Normal 27 4 2 3 2 2 2 3 2" xfId="39248" xr:uid="{00000000-0005-0000-0000-000041920000}"/>
    <cellStyle name="Normal 27 4 2 3 2 2 2 4" xfId="19162" xr:uid="{00000000-0005-0000-0000-000042920000}"/>
    <cellStyle name="Normal 27 4 2 3 2 2 3" xfId="39249" xr:uid="{00000000-0005-0000-0000-000043920000}"/>
    <cellStyle name="Normal 27 4 2 3 2 2 3 2" xfId="39250" xr:uid="{00000000-0005-0000-0000-000044920000}"/>
    <cellStyle name="Normal 27 4 2 3 2 2 3 2 2" xfId="39251" xr:uid="{00000000-0005-0000-0000-000045920000}"/>
    <cellStyle name="Normal 27 4 2 3 2 2 3 3" xfId="39252" xr:uid="{00000000-0005-0000-0000-000046920000}"/>
    <cellStyle name="Normal 27 4 2 3 2 2 4" xfId="39253" xr:uid="{00000000-0005-0000-0000-000047920000}"/>
    <cellStyle name="Normal 27 4 2 3 2 2 4 2" xfId="39254" xr:uid="{00000000-0005-0000-0000-000048920000}"/>
    <cellStyle name="Normal 27 4 2 3 2 2 5" xfId="39255" xr:uid="{00000000-0005-0000-0000-000049920000}"/>
    <cellStyle name="Normal 27 4 2 3 2 3" xfId="39256" xr:uid="{00000000-0005-0000-0000-00004A920000}"/>
    <cellStyle name="Normal 27 4 2 3 2 3 2" xfId="39257" xr:uid="{00000000-0005-0000-0000-00004B920000}"/>
    <cellStyle name="Normal 27 4 2 3 2 3 2 2" xfId="39258" xr:uid="{00000000-0005-0000-0000-00004C920000}"/>
    <cellStyle name="Normal 27 4 2 3 2 3 2 2 2" xfId="39259" xr:uid="{00000000-0005-0000-0000-00004D920000}"/>
    <cellStyle name="Normal 27 4 2 3 2 3 2 3" xfId="39260" xr:uid="{00000000-0005-0000-0000-00004E920000}"/>
    <cellStyle name="Normal 27 4 2 3 2 3 3" xfId="39261" xr:uid="{00000000-0005-0000-0000-00004F920000}"/>
    <cellStyle name="Normal 27 4 2 3 2 3 3 2" xfId="39262" xr:uid="{00000000-0005-0000-0000-000050920000}"/>
    <cellStyle name="Normal 27 4 2 3 2 3 4" xfId="39263" xr:uid="{00000000-0005-0000-0000-000051920000}"/>
    <cellStyle name="Normal 27 4 2 3 2 4" xfId="39264" xr:uid="{00000000-0005-0000-0000-000052920000}"/>
    <cellStyle name="Normal 27 4 2 3 2 4 2" xfId="39265" xr:uid="{00000000-0005-0000-0000-000053920000}"/>
    <cellStyle name="Normal 27 4 2 3 2 4 2 2" xfId="39266" xr:uid="{00000000-0005-0000-0000-000054920000}"/>
    <cellStyle name="Normal 27 4 2 3 2 4 3" xfId="39267" xr:uid="{00000000-0005-0000-0000-000055920000}"/>
    <cellStyle name="Normal 27 4 2 3 2 5" xfId="5492" xr:uid="{00000000-0005-0000-0000-000056920000}"/>
    <cellStyle name="Normal 27 4 2 3 2 5 2" xfId="39268" xr:uid="{00000000-0005-0000-0000-000057920000}"/>
    <cellStyle name="Normal 27 4 2 3 2 6" xfId="39269" xr:uid="{00000000-0005-0000-0000-000058920000}"/>
    <cellStyle name="Normal 27 4 2 3 2 7" xfId="39270" xr:uid="{00000000-0005-0000-0000-000059920000}"/>
    <cellStyle name="Normal 27 4 2 3 3" xfId="39271" xr:uid="{00000000-0005-0000-0000-00005A920000}"/>
    <cellStyle name="Normal 27 4 2 3 3 2" xfId="39272" xr:uid="{00000000-0005-0000-0000-00005B920000}"/>
    <cellStyle name="Normal 27 4 2 3 3 2 2" xfId="39273" xr:uid="{00000000-0005-0000-0000-00005C920000}"/>
    <cellStyle name="Normal 27 4 2 3 3 2 2 2" xfId="11829" xr:uid="{00000000-0005-0000-0000-00005D920000}"/>
    <cellStyle name="Normal 27 4 2 3 3 2 2 2 2" xfId="11831" xr:uid="{00000000-0005-0000-0000-00005E920000}"/>
    <cellStyle name="Normal 27 4 2 3 3 2 2 3" xfId="11839" xr:uid="{00000000-0005-0000-0000-00005F920000}"/>
    <cellStyle name="Normal 27 4 2 3 3 2 3" xfId="39274" xr:uid="{00000000-0005-0000-0000-000060920000}"/>
    <cellStyle name="Normal 27 4 2 3 3 2 3 2" xfId="11875" xr:uid="{00000000-0005-0000-0000-000061920000}"/>
    <cellStyle name="Normal 27 4 2 3 3 2 4" xfId="39275" xr:uid="{00000000-0005-0000-0000-000062920000}"/>
    <cellStyle name="Normal 27 4 2 3 3 3" xfId="39276" xr:uid="{00000000-0005-0000-0000-000063920000}"/>
    <cellStyle name="Normal 27 4 2 3 3 3 2" xfId="39277" xr:uid="{00000000-0005-0000-0000-000064920000}"/>
    <cellStyle name="Normal 27 4 2 3 3 3 2 2" xfId="11962" xr:uid="{00000000-0005-0000-0000-000065920000}"/>
    <cellStyle name="Normal 27 4 2 3 3 3 3" xfId="39278" xr:uid="{00000000-0005-0000-0000-000066920000}"/>
    <cellStyle name="Normal 27 4 2 3 3 4" xfId="39279" xr:uid="{00000000-0005-0000-0000-000067920000}"/>
    <cellStyle name="Normal 27 4 2 3 3 4 2" xfId="39280" xr:uid="{00000000-0005-0000-0000-000068920000}"/>
    <cellStyle name="Normal 27 4 2 3 3 5" xfId="39281" xr:uid="{00000000-0005-0000-0000-000069920000}"/>
    <cellStyle name="Normal 27 4 2 3 4" xfId="39282" xr:uid="{00000000-0005-0000-0000-00006A920000}"/>
    <cellStyle name="Normal 27 4 2 3 4 2" xfId="39283" xr:uid="{00000000-0005-0000-0000-00006B920000}"/>
    <cellStyle name="Normal 27 4 2 3 4 2 2" xfId="39284" xr:uid="{00000000-0005-0000-0000-00006C920000}"/>
    <cellStyle name="Normal 27 4 2 3 4 2 2 2" xfId="12802" xr:uid="{00000000-0005-0000-0000-00006D920000}"/>
    <cellStyle name="Normal 27 4 2 3 4 2 3" xfId="39285" xr:uid="{00000000-0005-0000-0000-00006E920000}"/>
    <cellStyle name="Normal 27 4 2 3 4 3" xfId="39286" xr:uid="{00000000-0005-0000-0000-00006F920000}"/>
    <cellStyle name="Normal 27 4 2 3 4 3 2" xfId="39287" xr:uid="{00000000-0005-0000-0000-000070920000}"/>
    <cellStyle name="Normal 27 4 2 3 4 4" xfId="39288" xr:uid="{00000000-0005-0000-0000-000071920000}"/>
    <cellStyle name="Normal 27 4 2 3 5" xfId="39289" xr:uid="{00000000-0005-0000-0000-000072920000}"/>
    <cellStyle name="Normal 27 4 2 3 5 2" xfId="39290" xr:uid="{00000000-0005-0000-0000-000073920000}"/>
    <cellStyle name="Normal 27 4 2 3 5 2 2" xfId="39291" xr:uid="{00000000-0005-0000-0000-000074920000}"/>
    <cellStyle name="Normal 27 4 2 3 5 3" xfId="39292" xr:uid="{00000000-0005-0000-0000-000075920000}"/>
    <cellStyle name="Normal 27 4 2 3 6" xfId="39293" xr:uid="{00000000-0005-0000-0000-000076920000}"/>
    <cellStyle name="Normal 27 4 2 3 6 2" xfId="39294" xr:uid="{00000000-0005-0000-0000-000077920000}"/>
    <cellStyle name="Normal 27 4 2 3 7" xfId="39295" xr:uid="{00000000-0005-0000-0000-000078920000}"/>
    <cellStyle name="Normal 27 4 2 3 8" xfId="39296" xr:uid="{00000000-0005-0000-0000-000079920000}"/>
    <cellStyle name="Normal 27 4 2 4" xfId="39297" xr:uid="{00000000-0005-0000-0000-00007A920000}"/>
    <cellStyle name="Normal 27 4 2 4 2" xfId="39298" xr:uid="{00000000-0005-0000-0000-00007B920000}"/>
    <cellStyle name="Normal 27 4 2 4 2 2" xfId="39299" xr:uid="{00000000-0005-0000-0000-00007C920000}"/>
    <cellStyle name="Normal 27 4 2 4 2 2 2" xfId="39300" xr:uid="{00000000-0005-0000-0000-00007D920000}"/>
    <cellStyle name="Normal 27 4 2 4 2 2 2 2" xfId="39301" xr:uid="{00000000-0005-0000-0000-00007E920000}"/>
    <cellStyle name="Normal 27 4 2 4 2 2 2 2 2" xfId="39302" xr:uid="{00000000-0005-0000-0000-00007F920000}"/>
    <cellStyle name="Normal 27 4 2 4 2 2 2 3" xfId="39303" xr:uid="{00000000-0005-0000-0000-000080920000}"/>
    <cellStyle name="Normal 27 4 2 4 2 2 3" xfId="39304" xr:uid="{00000000-0005-0000-0000-000081920000}"/>
    <cellStyle name="Normal 27 4 2 4 2 2 3 2" xfId="39305" xr:uid="{00000000-0005-0000-0000-000082920000}"/>
    <cellStyle name="Normal 27 4 2 4 2 2 4" xfId="39306" xr:uid="{00000000-0005-0000-0000-000083920000}"/>
    <cellStyle name="Normal 27 4 2 4 2 3" xfId="30568" xr:uid="{00000000-0005-0000-0000-000084920000}"/>
    <cellStyle name="Normal 27 4 2 4 2 3 2" xfId="39307" xr:uid="{00000000-0005-0000-0000-000085920000}"/>
    <cellStyle name="Normal 27 4 2 4 2 3 2 2" xfId="39308" xr:uid="{00000000-0005-0000-0000-000086920000}"/>
    <cellStyle name="Normal 27 4 2 4 2 3 3" xfId="39309" xr:uid="{00000000-0005-0000-0000-000087920000}"/>
    <cellStyle name="Normal 27 4 2 4 2 4" xfId="39310" xr:uid="{00000000-0005-0000-0000-000088920000}"/>
    <cellStyle name="Normal 27 4 2 4 2 4 2" xfId="39311" xr:uid="{00000000-0005-0000-0000-000089920000}"/>
    <cellStyle name="Normal 27 4 2 4 2 5" xfId="39312" xr:uid="{00000000-0005-0000-0000-00008A920000}"/>
    <cellStyle name="Normal 27 4 2 4 3" xfId="39313" xr:uid="{00000000-0005-0000-0000-00008B920000}"/>
    <cellStyle name="Normal 27 4 2 4 3 2" xfId="39314" xr:uid="{00000000-0005-0000-0000-00008C920000}"/>
    <cellStyle name="Normal 27 4 2 4 3 2 2" xfId="39315" xr:uid="{00000000-0005-0000-0000-00008D920000}"/>
    <cellStyle name="Normal 27 4 2 4 3 2 2 2" xfId="14724" xr:uid="{00000000-0005-0000-0000-00008E920000}"/>
    <cellStyle name="Normal 27 4 2 4 3 2 3" xfId="39316" xr:uid="{00000000-0005-0000-0000-00008F920000}"/>
    <cellStyle name="Normal 27 4 2 4 3 3" xfId="39317" xr:uid="{00000000-0005-0000-0000-000090920000}"/>
    <cellStyle name="Normal 27 4 2 4 3 3 2" xfId="39318" xr:uid="{00000000-0005-0000-0000-000091920000}"/>
    <cellStyle name="Normal 27 4 2 4 3 4" xfId="39319" xr:uid="{00000000-0005-0000-0000-000092920000}"/>
    <cellStyle name="Normal 27 4 2 4 4" xfId="39320" xr:uid="{00000000-0005-0000-0000-000093920000}"/>
    <cellStyle name="Normal 27 4 2 4 4 2" xfId="39321" xr:uid="{00000000-0005-0000-0000-000094920000}"/>
    <cellStyle name="Normal 27 4 2 4 4 2 2" xfId="39322" xr:uid="{00000000-0005-0000-0000-000095920000}"/>
    <cellStyle name="Normal 27 4 2 4 4 3" xfId="39323" xr:uid="{00000000-0005-0000-0000-000096920000}"/>
    <cellStyle name="Normal 27 4 2 4 5" xfId="39324" xr:uid="{00000000-0005-0000-0000-000097920000}"/>
    <cellStyle name="Normal 27 4 2 4 5 2" xfId="39325" xr:uid="{00000000-0005-0000-0000-000098920000}"/>
    <cellStyle name="Normal 27 4 2 4 6" xfId="39326" xr:uid="{00000000-0005-0000-0000-000099920000}"/>
    <cellStyle name="Normal 27 4 2 4 7" xfId="39327" xr:uid="{00000000-0005-0000-0000-00009A920000}"/>
    <cellStyle name="Normal 27 4 2 5" xfId="39328" xr:uid="{00000000-0005-0000-0000-00009B920000}"/>
    <cellStyle name="Normal 27 4 2 5 2" xfId="39329" xr:uid="{00000000-0005-0000-0000-00009C920000}"/>
    <cellStyle name="Normal 27 4 2 5 2 2" xfId="39330" xr:uid="{00000000-0005-0000-0000-00009D920000}"/>
    <cellStyle name="Normal 27 4 2 5 2 2 2" xfId="39331" xr:uid="{00000000-0005-0000-0000-00009E920000}"/>
    <cellStyle name="Normal 27 4 2 5 2 2 2 2" xfId="39332" xr:uid="{00000000-0005-0000-0000-00009F920000}"/>
    <cellStyle name="Normal 27 4 2 5 2 2 3" xfId="39333" xr:uid="{00000000-0005-0000-0000-0000A0920000}"/>
    <cellStyle name="Normal 27 4 2 5 2 3" xfId="2010" xr:uid="{00000000-0005-0000-0000-0000A1920000}"/>
    <cellStyle name="Normal 27 4 2 5 2 3 2" xfId="39334" xr:uid="{00000000-0005-0000-0000-0000A2920000}"/>
    <cellStyle name="Normal 27 4 2 5 2 4" xfId="39335" xr:uid="{00000000-0005-0000-0000-0000A3920000}"/>
    <cellStyle name="Normal 27 4 2 5 3" xfId="39336" xr:uid="{00000000-0005-0000-0000-0000A4920000}"/>
    <cellStyle name="Normal 27 4 2 5 3 2" xfId="39337" xr:uid="{00000000-0005-0000-0000-0000A5920000}"/>
    <cellStyle name="Normal 27 4 2 5 3 2 2" xfId="39338" xr:uid="{00000000-0005-0000-0000-0000A6920000}"/>
    <cellStyle name="Normal 27 4 2 5 3 3" xfId="39339" xr:uid="{00000000-0005-0000-0000-0000A7920000}"/>
    <cellStyle name="Normal 27 4 2 5 4" xfId="39340" xr:uid="{00000000-0005-0000-0000-0000A8920000}"/>
    <cellStyle name="Normal 27 4 2 5 4 2" xfId="39341" xr:uid="{00000000-0005-0000-0000-0000A9920000}"/>
    <cellStyle name="Normal 27 4 2 5 5" xfId="39342" xr:uid="{00000000-0005-0000-0000-0000AA920000}"/>
    <cellStyle name="Normal 27 4 2 6" xfId="39343" xr:uid="{00000000-0005-0000-0000-0000AB920000}"/>
    <cellStyle name="Normal 27 4 2 6 2" xfId="39344" xr:uid="{00000000-0005-0000-0000-0000AC920000}"/>
    <cellStyle name="Normal 27 4 2 6 2 2" xfId="39345" xr:uid="{00000000-0005-0000-0000-0000AD920000}"/>
    <cellStyle name="Normal 27 4 2 6 2 2 2" xfId="39346" xr:uid="{00000000-0005-0000-0000-0000AE920000}"/>
    <cellStyle name="Normal 27 4 2 6 2 3" xfId="39347" xr:uid="{00000000-0005-0000-0000-0000AF920000}"/>
    <cellStyle name="Normal 27 4 2 6 3" xfId="39348" xr:uid="{00000000-0005-0000-0000-0000B0920000}"/>
    <cellStyle name="Normal 27 4 2 6 3 2" xfId="39349" xr:uid="{00000000-0005-0000-0000-0000B1920000}"/>
    <cellStyle name="Normal 27 4 2 6 4" xfId="39350" xr:uid="{00000000-0005-0000-0000-0000B2920000}"/>
    <cellStyle name="Normal 27 4 2 7" xfId="39351" xr:uid="{00000000-0005-0000-0000-0000B3920000}"/>
    <cellStyle name="Normal 27 4 2 7 2" xfId="39352" xr:uid="{00000000-0005-0000-0000-0000B4920000}"/>
    <cellStyle name="Normal 27 4 2 7 2 2" xfId="39353" xr:uid="{00000000-0005-0000-0000-0000B5920000}"/>
    <cellStyle name="Normal 27 4 2 7 3" xfId="39354" xr:uid="{00000000-0005-0000-0000-0000B6920000}"/>
    <cellStyle name="Normal 27 4 2 8" xfId="39355" xr:uid="{00000000-0005-0000-0000-0000B7920000}"/>
    <cellStyle name="Normal 27 4 2 8 2" xfId="39356" xr:uid="{00000000-0005-0000-0000-0000B8920000}"/>
    <cellStyle name="Normal 27 4 2 9" xfId="39357" xr:uid="{00000000-0005-0000-0000-0000B9920000}"/>
    <cellStyle name="Normal 27 4 3" xfId="39358" xr:uid="{00000000-0005-0000-0000-0000BA920000}"/>
    <cellStyle name="Normal 27 4 3 2" xfId="39359" xr:uid="{00000000-0005-0000-0000-0000BB920000}"/>
    <cellStyle name="Normal 27 4 3 2 2" xfId="39360" xr:uid="{00000000-0005-0000-0000-0000BC920000}"/>
    <cellStyle name="Normal 27 4 3 2 2 2" xfId="39361" xr:uid="{00000000-0005-0000-0000-0000BD920000}"/>
    <cellStyle name="Normal 27 4 3 2 2 2 2" xfId="39362" xr:uid="{00000000-0005-0000-0000-0000BE920000}"/>
    <cellStyle name="Normal 27 4 3 2 2 2 2 2" xfId="21777" xr:uid="{00000000-0005-0000-0000-0000BF920000}"/>
    <cellStyle name="Normal 27 4 3 2 2 2 2 2 2" xfId="39363" xr:uid="{00000000-0005-0000-0000-0000C0920000}"/>
    <cellStyle name="Normal 27 4 3 2 2 2 2 2 2 2" xfId="39364" xr:uid="{00000000-0005-0000-0000-0000C1920000}"/>
    <cellStyle name="Normal 27 4 3 2 2 2 2 2 3" xfId="39365" xr:uid="{00000000-0005-0000-0000-0000C2920000}"/>
    <cellStyle name="Normal 27 4 3 2 2 2 2 3" xfId="39366" xr:uid="{00000000-0005-0000-0000-0000C3920000}"/>
    <cellStyle name="Normal 27 4 3 2 2 2 2 3 2" xfId="39367" xr:uid="{00000000-0005-0000-0000-0000C4920000}"/>
    <cellStyle name="Normal 27 4 3 2 2 2 2 4" xfId="39368" xr:uid="{00000000-0005-0000-0000-0000C5920000}"/>
    <cellStyle name="Normal 27 4 3 2 2 2 3" xfId="39369" xr:uid="{00000000-0005-0000-0000-0000C6920000}"/>
    <cellStyle name="Normal 27 4 3 2 2 2 3 2" xfId="39370" xr:uid="{00000000-0005-0000-0000-0000C7920000}"/>
    <cellStyle name="Normal 27 4 3 2 2 2 3 2 2" xfId="39371" xr:uid="{00000000-0005-0000-0000-0000C8920000}"/>
    <cellStyle name="Normal 27 4 3 2 2 2 3 3" xfId="39372" xr:uid="{00000000-0005-0000-0000-0000C9920000}"/>
    <cellStyle name="Normal 27 4 3 2 2 2 4" xfId="39373" xr:uid="{00000000-0005-0000-0000-0000CA920000}"/>
    <cellStyle name="Normal 27 4 3 2 2 2 4 2" xfId="39374" xr:uid="{00000000-0005-0000-0000-0000CB920000}"/>
    <cellStyle name="Normal 27 4 3 2 2 2 5" xfId="39375" xr:uid="{00000000-0005-0000-0000-0000CC920000}"/>
    <cellStyle name="Normal 27 4 3 2 2 3" xfId="39376" xr:uid="{00000000-0005-0000-0000-0000CD920000}"/>
    <cellStyle name="Normal 27 4 3 2 2 3 2" xfId="39377" xr:uid="{00000000-0005-0000-0000-0000CE920000}"/>
    <cellStyle name="Normal 27 4 3 2 2 3 2 2" xfId="39378" xr:uid="{00000000-0005-0000-0000-0000CF920000}"/>
    <cellStyle name="Normal 27 4 3 2 2 3 2 2 2" xfId="39379" xr:uid="{00000000-0005-0000-0000-0000D0920000}"/>
    <cellStyle name="Normal 27 4 3 2 2 3 2 3" xfId="39380" xr:uid="{00000000-0005-0000-0000-0000D1920000}"/>
    <cellStyle name="Normal 27 4 3 2 2 3 3" xfId="39381" xr:uid="{00000000-0005-0000-0000-0000D2920000}"/>
    <cellStyle name="Normal 27 4 3 2 2 3 3 2" xfId="39382" xr:uid="{00000000-0005-0000-0000-0000D3920000}"/>
    <cellStyle name="Normal 27 4 3 2 2 3 4" xfId="39383" xr:uid="{00000000-0005-0000-0000-0000D4920000}"/>
    <cellStyle name="Normal 27 4 3 2 2 4" xfId="39384" xr:uid="{00000000-0005-0000-0000-0000D5920000}"/>
    <cellStyle name="Normal 27 4 3 2 2 4 2" xfId="39385" xr:uid="{00000000-0005-0000-0000-0000D6920000}"/>
    <cellStyle name="Normal 27 4 3 2 2 4 2 2" xfId="39386" xr:uid="{00000000-0005-0000-0000-0000D7920000}"/>
    <cellStyle name="Normal 27 4 3 2 2 4 3" xfId="39387" xr:uid="{00000000-0005-0000-0000-0000D8920000}"/>
    <cellStyle name="Normal 27 4 3 2 2 5" xfId="39388" xr:uid="{00000000-0005-0000-0000-0000D9920000}"/>
    <cellStyle name="Normal 27 4 3 2 2 5 2" xfId="39390" xr:uid="{00000000-0005-0000-0000-0000DA920000}"/>
    <cellStyle name="Normal 27 4 3 2 2 6" xfId="39392" xr:uid="{00000000-0005-0000-0000-0000DB920000}"/>
    <cellStyle name="Normal 27 4 3 2 2 7" xfId="39394" xr:uid="{00000000-0005-0000-0000-0000DC920000}"/>
    <cellStyle name="Normal 27 4 3 2 3" xfId="39396" xr:uid="{00000000-0005-0000-0000-0000DD920000}"/>
    <cellStyle name="Normal 27 4 3 2 3 2" xfId="39397" xr:uid="{00000000-0005-0000-0000-0000DE920000}"/>
    <cellStyle name="Normal 27 4 3 2 3 2 2" xfId="39398" xr:uid="{00000000-0005-0000-0000-0000DF920000}"/>
    <cellStyle name="Normal 27 4 3 2 3 2 2 2" xfId="39399" xr:uid="{00000000-0005-0000-0000-0000E0920000}"/>
    <cellStyle name="Normal 27 4 3 2 3 2 2 2 2" xfId="39400" xr:uid="{00000000-0005-0000-0000-0000E1920000}"/>
    <cellStyle name="Normal 27 4 3 2 3 2 2 3" xfId="39401" xr:uid="{00000000-0005-0000-0000-0000E2920000}"/>
    <cellStyle name="Normal 27 4 3 2 3 2 3" xfId="39402" xr:uid="{00000000-0005-0000-0000-0000E3920000}"/>
    <cellStyle name="Normal 27 4 3 2 3 2 3 2" xfId="39403" xr:uid="{00000000-0005-0000-0000-0000E4920000}"/>
    <cellStyle name="Normal 27 4 3 2 3 2 4" xfId="39404" xr:uid="{00000000-0005-0000-0000-0000E5920000}"/>
    <cellStyle name="Normal 27 4 3 2 3 3" xfId="39405" xr:uid="{00000000-0005-0000-0000-0000E6920000}"/>
    <cellStyle name="Normal 27 4 3 2 3 3 2" xfId="39406" xr:uid="{00000000-0005-0000-0000-0000E7920000}"/>
    <cellStyle name="Normal 27 4 3 2 3 3 2 2" xfId="39407" xr:uid="{00000000-0005-0000-0000-0000E8920000}"/>
    <cellStyle name="Normal 27 4 3 2 3 3 3" xfId="39408" xr:uid="{00000000-0005-0000-0000-0000E9920000}"/>
    <cellStyle name="Normal 27 4 3 2 3 4" xfId="39409" xr:uid="{00000000-0005-0000-0000-0000EA920000}"/>
    <cellStyle name="Normal 27 4 3 2 3 4 2" xfId="39410" xr:uid="{00000000-0005-0000-0000-0000EB920000}"/>
    <cellStyle name="Normal 27 4 3 2 3 5" xfId="39411" xr:uid="{00000000-0005-0000-0000-0000EC920000}"/>
    <cellStyle name="Normal 27 4 3 2 4" xfId="39413" xr:uid="{00000000-0005-0000-0000-0000ED920000}"/>
    <cellStyle name="Normal 27 4 3 2 4 2" xfId="39414" xr:uid="{00000000-0005-0000-0000-0000EE920000}"/>
    <cellStyle name="Normal 27 4 3 2 4 2 2" xfId="39415" xr:uid="{00000000-0005-0000-0000-0000EF920000}"/>
    <cellStyle name="Normal 27 4 3 2 4 2 2 2" xfId="39416" xr:uid="{00000000-0005-0000-0000-0000F0920000}"/>
    <cellStyle name="Normal 27 4 3 2 4 2 3" xfId="39417" xr:uid="{00000000-0005-0000-0000-0000F1920000}"/>
    <cellStyle name="Normal 27 4 3 2 4 3" xfId="39418" xr:uid="{00000000-0005-0000-0000-0000F2920000}"/>
    <cellStyle name="Normal 27 4 3 2 4 3 2" xfId="39419" xr:uid="{00000000-0005-0000-0000-0000F3920000}"/>
    <cellStyle name="Normal 27 4 3 2 4 4" xfId="39420" xr:uid="{00000000-0005-0000-0000-0000F4920000}"/>
    <cellStyle name="Normal 27 4 3 2 5" xfId="39421" xr:uid="{00000000-0005-0000-0000-0000F5920000}"/>
    <cellStyle name="Normal 27 4 3 2 5 2" xfId="39422" xr:uid="{00000000-0005-0000-0000-0000F6920000}"/>
    <cellStyle name="Normal 27 4 3 2 5 2 2" xfId="39423" xr:uid="{00000000-0005-0000-0000-0000F7920000}"/>
    <cellStyle name="Normal 27 4 3 2 5 3" xfId="39424" xr:uid="{00000000-0005-0000-0000-0000F8920000}"/>
    <cellStyle name="Normal 27 4 3 2 6" xfId="39425" xr:uid="{00000000-0005-0000-0000-0000F9920000}"/>
    <cellStyle name="Normal 27 4 3 2 6 2" xfId="39426" xr:uid="{00000000-0005-0000-0000-0000FA920000}"/>
    <cellStyle name="Normal 27 4 3 2 7" xfId="39427" xr:uid="{00000000-0005-0000-0000-0000FB920000}"/>
    <cellStyle name="Normal 27 4 3 2 8" xfId="39428" xr:uid="{00000000-0005-0000-0000-0000FC920000}"/>
    <cellStyle name="Normal 27 4 3 3" xfId="39429" xr:uid="{00000000-0005-0000-0000-0000FD920000}"/>
    <cellStyle name="Normal 27 4 3 3 2" xfId="39430" xr:uid="{00000000-0005-0000-0000-0000FE920000}"/>
    <cellStyle name="Normal 27 4 3 3 2 2" xfId="39431" xr:uid="{00000000-0005-0000-0000-0000FF920000}"/>
    <cellStyle name="Normal 27 4 3 3 2 2 2" xfId="39432" xr:uid="{00000000-0005-0000-0000-000000930000}"/>
    <cellStyle name="Normal 27 4 3 3 2 2 2 2" xfId="39433" xr:uid="{00000000-0005-0000-0000-000001930000}"/>
    <cellStyle name="Normal 27 4 3 3 2 2 2 2 2" xfId="39434" xr:uid="{00000000-0005-0000-0000-000002930000}"/>
    <cellStyle name="Normal 27 4 3 3 2 2 2 3" xfId="39435" xr:uid="{00000000-0005-0000-0000-000003930000}"/>
    <cellStyle name="Normal 27 4 3 3 2 2 3" xfId="39436" xr:uid="{00000000-0005-0000-0000-000004930000}"/>
    <cellStyle name="Normal 27 4 3 3 2 2 3 2" xfId="39437" xr:uid="{00000000-0005-0000-0000-000005930000}"/>
    <cellStyle name="Normal 27 4 3 3 2 2 4" xfId="39438" xr:uid="{00000000-0005-0000-0000-000006930000}"/>
    <cellStyle name="Normal 27 4 3 3 2 3" xfId="39439" xr:uid="{00000000-0005-0000-0000-000007930000}"/>
    <cellStyle name="Normal 27 4 3 3 2 3 2" xfId="39440" xr:uid="{00000000-0005-0000-0000-000008930000}"/>
    <cellStyle name="Normal 27 4 3 3 2 3 2 2" xfId="39441" xr:uid="{00000000-0005-0000-0000-000009930000}"/>
    <cellStyle name="Normal 27 4 3 3 2 3 3" xfId="39442" xr:uid="{00000000-0005-0000-0000-00000A930000}"/>
    <cellStyle name="Normal 27 4 3 3 2 4" xfId="39443" xr:uid="{00000000-0005-0000-0000-00000B930000}"/>
    <cellStyle name="Normal 27 4 3 3 2 4 2" xfId="39444" xr:uid="{00000000-0005-0000-0000-00000C930000}"/>
    <cellStyle name="Normal 27 4 3 3 2 5" xfId="39445" xr:uid="{00000000-0005-0000-0000-00000D930000}"/>
    <cellStyle name="Normal 27 4 3 3 3" xfId="39447" xr:uid="{00000000-0005-0000-0000-00000E930000}"/>
    <cellStyle name="Normal 27 4 3 3 3 2" xfId="39448" xr:uid="{00000000-0005-0000-0000-00000F930000}"/>
    <cellStyle name="Normal 27 4 3 3 3 2 2" xfId="39449" xr:uid="{00000000-0005-0000-0000-000010930000}"/>
    <cellStyle name="Normal 27 4 3 3 3 2 2 2" xfId="39450" xr:uid="{00000000-0005-0000-0000-000011930000}"/>
    <cellStyle name="Normal 27 4 3 3 3 2 3" xfId="39451" xr:uid="{00000000-0005-0000-0000-000012930000}"/>
    <cellStyle name="Normal 27 4 3 3 3 3" xfId="39452" xr:uid="{00000000-0005-0000-0000-000013930000}"/>
    <cellStyle name="Normal 27 4 3 3 3 3 2" xfId="39453" xr:uid="{00000000-0005-0000-0000-000014930000}"/>
    <cellStyle name="Normal 27 4 3 3 3 4" xfId="39454" xr:uid="{00000000-0005-0000-0000-000015930000}"/>
    <cellStyle name="Normal 27 4 3 3 4" xfId="27830" xr:uid="{00000000-0005-0000-0000-000016930000}"/>
    <cellStyle name="Normal 27 4 3 3 4 2" xfId="39455" xr:uid="{00000000-0005-0000-0000-000017930000}"/>
    <cellStyle name="Normal 27 4 3 3 4 2 2" xfId="39456" xr:uid="{00000000-0005-0000-0000-000018930000}"/>
    <cellStyle name="Normal 27 4 3 3 4 3" xfId="39457" xr:uid="{00000000-0005-0000-0000-000019930000}"/>
    <cellStyle name="Normal 27 4 3 3 5" xfId="39458" xr:uid="{00000000-0005-0000-0000-00001A930000}"/>
    <cellStyle name="Normal 27 4 3 3 5 2" xfId="39459" xr:uid="{00000000-0005-0000-0000-00001B930000}"/>
    <cellStyle name="Normal 27 4 3 3 6" xfId="39460" xr:uid="{00000000-0005-0000-0000-00001C930000}"/>
    <cellStyle name="Normal 27 4 3 3 7" xfId="39461" xr:uid="{00000000-0005-0000-0000-00001D930000}"/>
    <cellStyle name="Normal 27 4 3 4" xfId="39462" xr:uid="{00000000-0005-0000-0000-00001E930000}"/>
    <cellStyle name="Normal 27 4 3 4 2" xfId="39463" xr:uid="{00000000-0005-0000-0000-00001F930000}"/>
    <cellStyle name="Normal 27 4 3 4 2 2" xfId="39464" xr:uid="{00000000-0005-0000-0000-000020930000}"/>
    <cellStyle name="Normal 27 4 3 4 2 2 2" xfId="39465" xr:uid="{00000000-0005-0000-0000-000021930000}"/>
    <cellStyle name="Normal 27 4 3 4 2 2 2 2" xfId="39466" xr:uid="{00000000-0005-0000-0000-000022930000}"/>
    <cellStyle name="Normal 27 4 3 4 2 2 3" xfId="39467" xr:uid="{00000000-0005-0000-0000-000023930000}"/>
    <cellStyle name="Normal 27 4 3 4 2 3" xfId="39468" xr:uid="{00000000-0005-0000-0000-000024930000}"/>
    <cellStyle name="Normal 27 4 3 4 2 3 2" xfId="39469" xr:uid="{00000000-0005-0000-0000-000025930000}"/>
    <cellStyle name="Normal 27 4 3 4 2 4" xfId="39470" xr:uid="{00000000-0005-0000-0000-000026930000}"/>
    <cellStyle name="Normal 27 4 3 4 3" xfId="39471" xr:uid="{00000000-0005-0000-0000-000027930000}"/>
    <cellStyle name="Normal 27 4 3 4 3 2" xfId="39472" xr:uid="{00000000-0005-0000-0000-000028930000}"/>
    <cellStyle name="Normal 27 4 3 4 3 2 2" xfId="39473" xr:uid="{00000000-0005-0000-0000-000029930000}"/>
    <cellStyle name="Normal 27 4 3 4 3 3" xfId="39474" xr:uid="{00000000-0005-0000-0000-00002A930000}"/>
    <cellStyle name="Normal 27 4 3 4 4" xfId="39475" xr:uid="{00000000-0005-0000-0000-00002B930000}"/>
    <cellStyle name="Normal 27 4 3 4 4 2" xfId="39476" xr:uid="{00000000-0005-0000-0000-00002C930000}"/>
    <cellStyle name="Normal 27 4 3 4 5" xfId="39477" xr:uid="{00000000-0005-0000-0000-00002D930000}"/>
    <cellStyle name="Normal 27 4 3 5" xfId="39478" xr:uid="{00000000-0005-0000-0000-00002E930000}"/>
    <cellStyle name="Normal 27 4 3 5 2" xfId="39480" xr:uid="{00000000-0005-0000-0000-00002F930000}"/>
    <cellStyle name="Normal 27 4 3 5 2 2" xfId="39482" xr:uid="{00000000-0005-0000-0000-000030930000}"/>
    <cellStyle name="Normal 27 4 3 5 2 2 2" xfId="39483" xr:uid="{00000000-0005-0000-0000-000031930000}"/>
    <cellStyle name="Normal 27 4 3 5 2 3" xfId="39484" xr:uid="{00000000-0005-0000-0000-000032930000}"/>
    <cellStyle name="Normal 27 4 3 5 3" xfId="39485" xr:uid="{00000000-0005-0000-0000-000033930000}"/>
    <cellStyle name="Normal 27 4 3 5 3 2" xfId="39486" xr:uid="{00000000-0005-0000-0000-000034930000}"/>
    <cellStyle name="Normal 27 4 3 5 4" xfId="39487" xr:uid="{00000000-0005-0000-0000-000035930000}"/>
    <cellStyle name="Normal 27 4 3 6" xfId="39488" xr:uid="{00000000-0005-0000-0000-000036930000}"/>
    <cellStyle name="Normal 27 4 3 6 2" xfId="39491" xr:uid="{00000000-0005-0000-0000-000037930000}"/>
    <cellStyle name="Normal 27 4 3 6 2 2" xfId="39492" xr:uid="{00000000-0005-0000-0000-000038930000}"/>
    <cellStyle name="Normal 27 4 3 6 3" xfId="39493" xr:uid="{00000000-0005-0000-0000-000039930000}"/>
    <cellStyle name="Normal 27 4 3 7" xfId="39494" xr:uid="{00000000-0005-0000-0000-00003A930000}"/>
    <cellStyle name="Normal 27 4 3 7 2" xfId="39495" xr:uid="{00000000-0005-0000-0000-00003B930000}"/>
    <cellStyle name="Normal 27 4 3 8" xfId="39496" xr:uid="{00000000-0005-0000-0000-00003C930000}"/>
    <cellStyle name="Normal 27 4 3 9" xfId="39497" xr:uid="{00000000-0005-0000-0000-00003D930000}"/>
    <cellStyle name="Normal 27 4 4" xfId="39498" xr:uid="{00000000-0005-0000-0000-00003E930000}"/>
    <cellStyle name="Normal 27 4 4 2" xfId="39499" xr:uid="{00000000-0005-0000-0000-00003F930000}"/>
    <cellStyle name="Normal 27 4 4 2 2" xfId="39500" xr:uid="{00000000-0005-0000-0000-000040930000}"/>
    <cellStyle name="Normal 27 4 4 2 2 2" xfId="22153" xr:uid="{00000000-0005-0000-0000-000041930000}"/>
    <cellStyle name="Normal 27 4 4 2 2 2 2" xfId="39501" xr:uid="{00000000-0005-0000-0000-000042930000}"/>
    <cellStyle name="Normal 27 4 4 2 2 2 2 2" xfId="39502" xr:uid="{00000000-0005-0000-0000-000043930000}"/>
    <cellStyle name="Normal 27 4 4 2 2 2 2 2 2" xfId="39505" xr:uid="{00000000-0005-0000-0000-000044930000}"/>
    <cellStyle name="Normal 27 4 4 2 2 2 2 3" xfId="39506" xr:uid="{00000000-0005-0000-0000-000045930000}"/>
    <cellStyle name="Normal 27 4 4 2 2 2 3" xfId="39507" xr:uid="{00000000-0005-0000-0000-000046930000}"/>
    <cellStyle name="Normal 27 4 4 2 2 2 3 2" xfId="39508" xr:uid="{00000000-0005-0000-0000-000047930000}"/>
    <cellStyle name="Normal 27 4 4 2 2 2 4" xfId="39511" xr:uid="{00000000-0005-0000-0000-000048930000}"/>
    <cellStyle name="Normal 27 4 4 2 2 3" xfId="39512" xr:uid="{00000000-0005-0000-0000-000049930000}"/>
    <cellStyle name="Normal 27 4 4 2 2 3 2" xfId="39513" xr:uid="{00000000-0005-0000-0000-00004A930000}"/>
    <cellStyle name="Normal 27 4 4 2 2 3 2 2" xfId="39514" xr:uid="{00000000-0005-0000-0000-00004B930000}"/>
    <cellStyle name="Normal 27 4 4 2 2 3 3" xfId="39515" xr:uid="{00000000-0005-0000-0000-00004C930000}"/>
    <cellStyle name="Normal 27 4 4 2 2 4" xfId="39516" xr:uid="{00000000-0005-0000-0000-00004D930000}"/>
    <cellStyle name="Normal 27 4 4 2 2 4 2" xfId="39517" xr:uid="{00000000-0005-0000-0000-00004E930000}"/>
    <cellStyle name="Normal 27 4 4 2 2 5" xfId="39518" xr:uid="{00000000-0005-0000-0000-00004F930000}"/>
    <cellStyle name="Normal 27 4 4 2 3" xfId="39520" xr:uid="{00000000-0005-0000-0000-000050930000}"/>
    <cellStyle name="Normal 27 4 4 2 3 2" xfId="39521" xr:uid="{00000000-0005-0000-0000-000051930000}"/>
    <cellStyle name="Normal 27 4 4 2 3 2 2" xfId="39522" xr:uid="{00000000-0005-0000-0000-000052930000}"/>
    <cellStyle name="Normal 27 4 4 2 3 2 2 2" xfId="39523" xr:uid="{00000000-0005-0000-0000-000053930000}"/>
    <cellStyle name="Normal 27 4 4 2 3 2 3" xfId="39524" xr:uid="{00000000-0005-0000-0000-000054930000}"/>
    <cellStyle name="Normal 27 4 4 2 3 3" xfId="39525" xr:uid="{00000000-0005-0000-0000-000055930000}"/>
    <cellStyle name="Normal 27 4 4 2 3 3 2" xfId="39526" xr:uid="{00000000-0005-0000-0000-000056930000}"/>
    <cellStyle name="Normal 27 4 4 2 3 4" xfId="39527" xr:uid="{00000000-0005-0000-0000-000057930000}"/>
    <cellStyle name="Normal 27 4 4 2 4" xfId="39528" xr:uid="{00000000-0005-0000-0000-000058930000}"/>
    <cellStyle name="Normal 27 4 4 2 4 2" xfId="39529" xr:uid="{00000000-0005-0000-0000-000059930000}"/>
    <cellStyle name="Normal 27 4 4 2 4 2 2" xfId="39530" xr:uid="{00000000-0005-0000-0000-00005A930000}"/>
    <cellStyle name="Normal 27 4 4 2 4 3" xfId="39531" xr:uid="{00000000-0005-0000-0000-00005B930000}"/>
    <cellStyle name="Normal 27 4 4 2 5" xfId="39532" xr:uid="{00000000-0005-0000-0000-00005C930000}"/>
    <cellStyle name="Normal 27 4 4 2 5 2" xfId="39533" xr:uid="{00000000-0005-0000-0000-00005D930000}"/>
    <cellStyle name="Normal 27 4 4 2 6" xfId="39534" xr:uid="{00000000-0005-0000-0000-00005E930000}"/>
    <cellStyle name="Normal 27 4 4 2 7" xfId="39535" xr:uid="{00000000-0005-0000-0000-00005F930000}"/>
    <cellStyle name="Normal 27 4 4 3" xfId="39536" xr:uid="{00000000-0005-0000-0000-000060930000}"/>
    <cellStyle name="Normal 27 4 4 3 2" xfId="39537" xr:uid="{00000000-0005-0000-0000-000061930000}"/>
    <cellStyle name="Normal 27 4 4 3 2 2" xfId="39538" xr:uid="{00000000-0005-0000-0000-000062930000}"/>
    <cellStyle name="Normal 27 4 4 3 2 2 2" xfId="39539" xr:uid="{00000000-0005-0000-0000-000063930000}"/>
    <cellStyle name="Normal 27 4 4 3 2 2 2 2" xfId="39540" xr:uid="{00000000-0005-0000-0000-000064930000}"/>
    <cellStyle name="Normal 27 4 4 3 2 2 3" xfId="39541" xr:uid="{00000000-0005-0000-0000-000065930000}"/>
    <cellStyle name="Normal 27 4 4 3 2 3" xfId="39542" xr:uid="{00000000-0005-0000-0000-000066930000}"/>
    <cellStyle name="Normal 27 4 4 3 2 3 2" xfId="39543" xr:uid="{00000000-0005-0000-0000-000067930000}"/>
    <cellStyle name="Normal 27 4 4 3 2 4" xfId="39544" xr:uid="{00000000-0005-0000-0000-000068930000}"/>
    <cellStyle name="Normal 27 4 4 3 3" xfId="39545" xr:uid="{00000000-0005-0000-0000-000069930000}"/>
    <cellStyle name="Normal 27 4 4 3 3 2" xfId="39546" xr:uid="{00000000-0005-0000-0000-00006A930000}"/>
    <cellStyle name="Normal 27 4 4 3 3 2 2" xfId="39547" xr:uid="{00000000-0005-0000-0000-00006B930000}"/>
    <cellStyle name="Normal 27 4 4 3 3 3" xfId="39548" xr:uid="{00000000-0005-0000-0000-00006C930000}"/>
    <cellStyle name="Normal 27 4 4 3 4" xfId="39549" xr:uid="{00000000-0005-0000-0000-00006D930000}"/>
    <cellStyle name="Normal 27 4 4 3 4 2" xfId="39550" xr:uid="{00000000-0005-0000-0000-00006E930000}"/>
    <cellStyle name="Normal 27 4 4 3 5" xfId="39551" xr:uid="{00000000-0005-0000-0000-00006F930000}"/>
    <cellStyle name="Normal 27 4 4 4" xfId="39552" xr:uid="{00000000-0005-0000-0000-000070930000}"/>
    <cellStyle name="Normal 27 4 4 4 2" xfId="39553" xr:uid="{00000000-0005-0000-0000-000071930000}"/>
    <cellStyle name="Normal 27 4 4 4 2 2" xfId="39554" xr:uid="{00000000-0005-0000-0000-000072930000}"/>
    <cellStyle name="Normal 27 4 4 4 2 2 2" xfId="39555" xr:uid="{00000000-0005-0000-0000-000073930000}"/>
    <cellStyle name="Normal 27 4 4 4 2 3" xfId="39556" xr:uid="{00000000-0005-0000-0000-000074930000}"/>
    <cellStyle name="Normal 27 4 4 4 3" xfId="39557" xr:uid="{00000000-0005-0000-0000-000075930000}"/>
    <cellStyle name="Normal 27 4 4 4 3 2" xfId="39558" xr:uid="{00000000-0005-0000-0000-000076930000}"/>
    <cellStyle name="Normal 27 4 4 4 4" xfId="39559" xr:uid="{00000000-0005-0000-0000-000077930000}"/>
    <cellStyle name="Normal 27 4 4 5" xfId="39560" xr:uid="{00000000-0005-0000-0000-000078930000}"/>
    <cellStyle name="Normal 27 4 4 5 2" xfId="39562" xr:uid="{00000000-0005-0000-0000-000079930000}"/>
    <cellStyle name="Normal 27 4 4 5 2 2" xfId="39564" xr:uid="{00000000-0005-0000-0000-00007A930000}"/>
    <cellStyle name="Normal 27 4 4 5 3" xfId="39565" xr:uid="{00000000-0005-0000-0000-00007B930000}"/>
    <cellStyle name="Normal 27 4 4 6" xfId="39566" xr:uid="{00000000-0005-0000-0000-00007C930000}"/>
    <cellStyle name="Normal 27 4 4 6 2" xfId="39568" xr:uid="{00000000-0005-0000-0000-00007D930000}"/>
    <cellStyle name="Normal 27 4 4 7" xfId="39569" xr:uid="{00000000-0005-0000-0000-00007E930000}"/>
    <cellStyle name="Normal 27 4 4 8" xfId="39570" xr:uid="{00000000-0005-0000-0000-00007F930000}"/>
    <cellStyle name="Normal 27 4 5" xfId="39571" xr:uid="{00000000-0005-0000-0000-000080930000}"/>
    <cellStyle name="Normal 27 4 5 2" xfId="39572" xr:uid="{00000000-0005-0000-0000-000081930000}"/>
    <cellStyle name="Normal 27 4 5 2 2" xfId="39573" xr:uid="{00000000-0005-0000-0000-000082930000}"/>
    <cellStyle name="Normal 27 4 5 2 2 2" xfId="39574" xr:uid="{00000000-0005-0000-0000-000083930000}"/>
    <cellStyle name="Normal 27 4 5 2 2 2 2" xfId="39575" xr:uid="{00000000-0005-0000-0000-000084930000}"/>
    <cellStyle name="Normal 27 4 5 2 2 2 2 2" xfId="39576" xr:uid="{00000000-0005-0000-0000-000085930000}"/>
    <cellStyle name="Normal 27 4 5 2 2 2 3" xfId="39577" xr:uid="{00000000-0005-0000-0000-000086930000}"/>
    <cellStyle name="Normal 27 4 5 2 2 3" xfId="39578" xr:uid="{00000000-0005-0000-0000-000087930000}"/>
    <cellStyle name="Normal 27 4 5 2 2 3 2" xfId="39579" xr:uid="{00000000-0005-0000-0000-000088930000}"/>
    <cellStyle name="Normal 27 4 5 2 2 4" xfId="39580" xr:uid="{00000000-0005-0000-0000-000089930000}"/>
    <cellStyle name="Normal 27 4 5 2 3" xfId="39581" xr:uid="{00000000-0005-0000-0000-00008A930000}"/>
    <cellStyle name="Normal 27 4 5 2 3 2" xfId="39582" xr:uid="{00000000-0005-0000-0000-00008B930000}"/>
    <cellStyle name="Normal 27 4 5 2 3 2 2" xfId="39583" xr:uid="{00000000-0005-0000-0000-00008C930000}"/>
    <cellStyle name="Normal 27 4 5 2 3 3" xfId="39584" xr:uid="{00000000-0005-0000-0000-00008D930000}"/>
    <cellStyle name="Normal 27 4 5 2 4" xfId="39585" xr:uid="{00000000-0005-0000-0000-00008E930000}"/>
    <cellStyle name="Normal 27 4 5 2 4 2" xfId="39586" xr:uid="{00000000-0005-0000-0000-00008F930000}"/>
    <cellStyle name="Normal 27 4 5 2 5" xfId="39587" xr:uid="{00000000-0005-0000-0000-000090930000}"/>
    <cellStyle name="Normal 27 4 5 3" xfId="39588" xr:uid="{00000000-0005-0000-0000-000091930000}"/>
    <cellStyle name="Normal 27 4 5 3 2" xfId="39589" xr:uid="{00000000-0005-0000-0000-000092930000}"/>
    <cellStyle name="Normal 27 4 5 3 2 2" xfId="39590" xr:uid="{00000000-0005-0000-0000-000093930000}"/>
    <cellStyle name="Normal 27 4 5 3 2 2 2" xfId="39591" xr:uid="{00000000-0005-0000-0000-000094930000}"/>
    <cellStyle name="Normal 27 4 5 3 2 3" xfId="39592" xr:uid="{00000000-0005-0000-0000-000095930000}"/>
    <cellStyle name="Normal 27 4 5 3 3" xfId="39593" xr:uid="{00000000-0005-0000-0000-000096930000}"/>
    <cellStyle name="Normal 27 4 5 3 3 2" xfId="39594" xr:uid="{00000000-0005-0000-0000-000097930000}"/>
    <cellStyle name="Normal 27 4 5 3 4" xfId="39595" xr:uid="{00000000-0005-0000-0000-000098930000}"/>
    <cellStyle name="Normal 27 4 5 4" xfId="39596" xr:uid="{00000000-0005-0000-0000-000099930000}"/>
    <cellStyle name="Normal 27 4 5 4 2" xfId="39597" xr:uid="{00000000-0005-0000-0000-00009A930000}"/>
    <cellStyle name="Normal 27 4 5 4 2 2" xfId="39598" xr:uid="{00000000-0005-0000-0000-00009B930000}"/>
    <cellStyle name="Normal 27 4 5 4 3" xfId="39599" xr:uid="{00000000-0005-0000-0000-00009C930000}"/>
    <cellStyle name="Normal 27 4 5 5" xfId="39600" xr:uid="{00000000-0005-0000-0000-00009D930000}"/>
    <cellStyle name="Normal 27 4 5 5 2" xfId="39602" xr:uid="{00000000-0005-0000-0000-00009E930000}"/>
    <cellStyle name="Normal 27 4 5 6" xfId="39603" xr:uid="{00000000-0005-0000-0000-00009F930000}"/>
    <cellStyle name="Normal 27 4 5 7" xfId="39604" xr:uid="{00000000-0005-0000-0000-0000A0930000}"/>
    <cellStyle name="Normal 27 4 6" xfId="39605" xr:uid="{00000000-0005-0000-0000-0000A1930000}"/>
    <cellStyle name="Normal 27 4 6 2" xfId="39606" xr:uid="{00000000-0005-0000-0000-0000A2930000}"/>
    <cellStyle name="Normal 27 4 6 2 2" xfId="39607" xr:uid="{00000000-0005-0000-0000-0000A3930000}"/>
    <cellStyle name="Normal 27 4 6 2 2 2" xfId="39608" xr:uid="{00000000-0005-0000-0000-0000A4930000}"/>
    <cellStyle name="Normal 27 4 6 2 2 2 2" xfId="39609" xr:uid="{00000000-0005-0000-0000-0000A5930000}"/>
    <cellStyle name="Normal 27 4 6 2 2 3" xfId="39610" xr:uid="{00000000-0005-0000-0000-0000A6930000}"/>
    <cellStyle name="Normal 27 4 6 2 3" xfId="39613" xr:uid="{00000000-0005-0000-0000-0000A7930000}"/>
    <cellStyle name="Normal 27 4 6 2 3 2" xfId="39614" xr:uid="{00000000-0005-0000-0000-0000A8930000}"/>
    <cellStyle name="Normal 27 4 6 2 4" xfId="39615" xr:uid="{00000000-0005-0000-0000-0000A9930000}"/>
    <cellStyle name="Normal 27 4 6 3" xfId="39616" xr:uid="{00000000-0005-0000-0000-0000AA930000}"/>
    <cellStyle name="Normal 27 4 6 3 2" xfId="39617" xr:uid="{00000000-0005-0000-0000-0000AB930000}"/>
    <cellStyle name="Normal 27 4 6 3 2 2" xfId="39618" xr:uid="{00000000-0005-0000-0000-0000AC930000}"/>
    <cellStyle name="Normal 27 4 6 3 3" xfId="39619" xr:uid="{00000000-0005-0000-0000-0000AD930000}"/>
    <cellStyle name="Normal 27 4 6 4" xfId="39620" xr:uid="{00000000-0005-0000-0000-0000AE930000}"/>
    <cellStyle name="Normal 27 4 6 4 2" xfId="39621" xr:uid="{00000000-0005-0000-0000-0000AF930000}"/>
    <cellStyle name="Normal 27 4 6 5" xfId="39622" xr:uid="{00000000-0005-0000-0000-0000B0930000}"/>
    <cellStyle name="Normal 27 4 7" xfId="39623" xr:uid="{00000000-0005-0000-0000-0000B1930000}"/>
    <cellStyle name="Normal 27 4 7 2" xfId="39624" xr:uid="{00000000-0005-0000-0000-0000B2930000}"/>
    <cellStyle name="Normal 27 4 7 2 2" xfId="39625" xr:uid="{00000000-0005-0000-0000-0000B3930000}"/>
    <cellStyle name="Normal 27 4 7 2 2 2" xfId="39626" xr:uid="{00000000-0005-0000-0000-0000B4930000}"/>
    <cellStyle name="Normal 27 4 7 2 3" xfId="39627" xr:uid="{00000000-0005-0000-0000-0000B5930000}"/>
    <cellStyle name="Normal 27 4 7 3" xfId="39628" xr:uid="{00000000-0005-0000-0000-0000B6930000}"/>
    <cellStyle name="Normal 27 4 7 3 2" xfId="39629" xr:uid="{00000000-0005-0000-0000-0000B7930000}"/>
    <cellStyle name="Normal 27 4 7 4" xfId="39630" xr:uid="{00000000-0005-0000-0000-0000B8930000}"/>
    <cellStyle name="Normal 27 4 8" xfId="39631" xr:uid="{00000000-0005-0000-0000-0000B9930000}"/>
    <cellStyle name="Normal 27 4 8 2" xfId="39632" xr:uid="{00000000-0005-0000-0000-0000BA930000}"/>
    <cellStyle name="Normal 27 4 8 2 2" xfId="39633" xr:uid="{00000000-0005-0000-0000-0000BB930000}"/>
    <cellStyle name="Normal 27 4 8 3" xfId="39634" xr:uid="{00000000-0005-0000-0000-0000BC930000}"/>
    <cellStyle name="Normal 27 4 9" xfId="39635" xr:uid="{00000000-0005-0000-0000-0000BD930000}"/>
    <cellStyle name="Normal 27 4 9 2" xfId="39636" xr:uid="{00000000-0005-0000-0000-0000BE930000}"/>
    <cellStyle name="Normal 27 5" xfId="26498" xr:uid="{00000000-0005-0000-0000-0000BF930000}"/>
    <cellStyle name="Normal 27 6" xfId="20786" xr:uid="{00000000-0005-0000-0000-0000C0930000}"/>
    <cellStyle name="Normal 27 6 10" xfId="39637" xr:uid="{00000000-0005-0000-0000-0000C1930000}"/>
    <cellStyle name="Normal 27 6 2" xfId="39638" xr:uid="{00000000-0005-0000-0000-0000C2930000}"/>
    <cellStyle name="Normal 27 6 2 2" xfId="39639" xr:uid="{00000000-0005-0000-0000-0000C3930000}"/>
    <cellStyle name="Normal 27 6 2 2 2" xfId="39640" xr:uid="{00000000-0005-0000-0000-0000C4930000}"/>
    <cellStyle name="Normal 27 6 2 2 2 2" xfId="39641" xr:uid="{00000000-0005-0000-0000-0000C5930000}"/>
    <cellStyle name="Normal 27 6 2 2 2 2 2" xfId="39642" xr:uid="{00000000-0005-0000-0000-0000C6930000}"/>
    <cellStyle name="Normal 27 6 2 2 2 2 2 2" xfId="39643" xr:uid="{00000000-0005-0000-0000-0000C7930000}"/>
    <cellStyle name="Normal 27 6 2 2 2 2 2 2 2" xfId="39644" xr:uid="{00000000-0005-0000-0000-0000C8930000}"/>
    <cellStyle name="Normal 27 6 2 2 2 2 2 2 2 2" xfId="39645" xr:uid="{00000000-0005-0000-0000-0000C9930000}"/>
    <cellStyle name="Normal 27 6 2 2 2 2 2 2 3" xfId="39646" xr:uid="{00000000-0005-0000-0000-0000CA930000}"/>
    <cellStyle name="Normal 27 6 2 2 2 2 2 3" xfId="39647" xr:uid="{00000000-0005-0000-0000-0000CB930000}"/>
    <cellStyle name="Normal 27 6 2 2 2 2 2 3 2" xfId="39648" xr:uid="{00000000-0005-0000-0000-0000CC930000}"/>
    <cellStyle name="Normal 27 6 2 2 2 2 2 4" xfId="39649" xr:uid="{00000000-0005-0000-0000-0000CD930000}"/>
    <cellStyle name="Normal 27 6 2 2 2 2 3" xfId="5240" xr:uid="{00000000-0005-0000-0000-0000CE930000}"/>
    <cellStyle name="Normal 27 6 2 2 2 2 3 2" xfId="5244" xr:uid="{00000000-0005-0000-0000-0000CF930000}"/>
    <cellStyle name="Normal 27 6 2 2 2 2 3 2 2" xfId="3980" xr:uid="{00000000-0005-0000-0000-0000D0930000}"/>
    <cellStyle name="Normal 27 6 2 2 2 2 3 3" xfId="5262" xr:uid="{00000000-0005-0000-0000-0000D1930000}"/>
    <cellStyle name="Normal 27 6 2 2 2 2 4" xfId="5265" xr:uid="{00000000-0005-0000-0000-0000D2930000}"/>
    <cellStyle name="Normal 27 6 2 2 2 2 4 2" xfId="1332" xr:uid="{00000000-0005-0000-0000-0000D3930000}"/>
    <cellStyle name="Normal 27 6 2 2 2 2 5" xfId="5270" xr:uid="{00000000-0005-0000-0000-0000D4930000}"/>
    <cellStyle name="Normal 27 6 2 2 2 3" xfId="39650" xr:uid="{00000000-0005-0000-0000-0000D5930000}"/>
    <cellStyle name="Normal 27 6 2 2 2 3 2" xfId="39651" xr:uid="{00000000-0005-0000-0000-0000D6930000}"/>
    <cellStyle name="Normal 27 6 2 2 2 3 2 2" xfId="39652" xr:uid="{00000000-0005-0000-0000-0000D7930000}"/>
    <cellStyle name="Normal 27 6 2 2 2 3 2 2 2" xfId="39653" xr:uid="{00000000-0005-0000-0000-0000D8930000}"/>
    <cellStyle name="Normal 27 6 2 2 2 3 2 3" xfId="39654" xr:uid="{00000000-0005-0000-0000-0000D9930000}"/>
    <cellStyle name="Normal 27 6 2 2 2 3 3" xfId="521" xr:uid="{00000000-0005-0000-0000-0000DA930000}"/>
    <cellStyle name="Normal 27 6 2 2 2 3 3 2" xfId="5286" xr:uid="{00000000-0005-0000-0000-0000DB930000}"/>
    <cellStyle name="Normal 27 6 2 2 2 3 4" xfId="1037" xr:uid="{00000000-0005-0000-0000-0000DC930000}"/>
    <cellStyle name="Normal 27 6 2 2 2 4" xfId="39655" xr:uid="{00000000-0005-0000-0000-0000DD930000}"/>
    <cellStyle name="Normal 27 6 2 2 2 4 2" xfId="39656" xr:uid="{00000000-0005-0000-0000-0000DE930000}"/>
    <cellStyle name="Normal 27 6 2 2 2 4 2 2" xfId="39657" xr:uid="{00000000-0005-0000-0000-0000DF930000}"/>
    <cellStyle name="Normal 27 6 2 2 2 4 3" xfId="5301" xr:uid="{00000000-0005-0000-0000-0000E0930000}"/>
    <cellStyle name="Normal 27 6 2 2 2 5" xfId="39658" xr:uid="{00000000-0005-0000-0000-0000E1930000}"/>
    <cellStyle name="Normal 27 6 2 2 2 5 2" xfId="39659" xr:uid="{00000000-0005-0000-0000-0000E2930000}"/>
    <cellStyle name="Normal 27 6 2 2 2 6" xfId="39660" xr:uid="{00000000-0005-0000-0000-0000E3930000}"/>
    <cellStyle name="Normal 27 6 2 2 2 7" xfId="39661" xr:uid="{00000000-0005-0000-0000-0000E4930000}"/>
    <cellStyle name="Normal 27 6 2 2 3" xfId="32315" xr:uid="{00000000-0005-0000-0000-0000E5930000}"/>
    <cellStyle name="Normal 27 6 2 2 3 2" xfId="32317" xr:uid="{00000000-0005-0000-0000-0000E6930000}"/>
    <cellStyle name="Normal 27 6 2 2 3 2 2" xfId="39662" xr:uid="{00000000-0005-0000-0000-0000E7930000}"/>
    <cellStyle name="Normal 27 6 2 2 3 2 2 2" xfId="39663" xr:uid="{00000000-0005-0000-0000-0000E8930000}"/>
    <cellStyle name="Normal 27 6 2 2 3 2 2 2 2" xfId="39664" xr:uid="{00000000-0005-0000-0000-0000E9930000}"/>
    <cellStyle name="Normal 27 6 2 2 3 2 2 3" xfId="39665" xr:uid="{00000000-0005-0000-0000-0000EA930000}"/>
    <cellStyle name="Normal 27 6 2 2 3 2 3" xfId="5357" xr:uid="{00000000-0005-0000-0000-0000EB930000}"/>
    <cellStyle name="Normal 27 6 2 2 3 2 3 2" xfId="5362" xr:uid="{00000000-0005-0000-0000-0000EC930000}"/>
    <cellStyle name="Normal 27 6 2 2 3 2 4" xfId="5369" xr:uid="{00000000-0005-0000-0000-0000ED930000}"/>
    <cellStyle name="Normal 27 6 2 2 3 3" xfId="39666" xr:uid="{00000000-0005-0000-0000-0000EE930000}"/>
    <cellStyle name="Normal 27 6 2 2 3 3 2" xfId="39667" xr:uid="{00000000-0005-0000-0000-0000EF930000}"/>
    <cellStyle name="Normal 27 6 2 2 3 3 2 2" xfId="39668" xr:uid="{00000000-0005-0000-0000-0000F0930000}"/>
    <cellStyle name="Normal 27 6 2 2 3 3 3" xfId="335" xr:uid="{00000000-0005-0000-0000-0000F1930000}"/>
    <cellStyle name="Normal 27 6 2 2 3 4" xfId="39669" xr:uid="{00000000-0005-0000-0000-0000F2930000}"/>
    <cellStyle name="Normal 27 6 2 2 3 4 2" xfId="39670" xr:uid="{00000000-0005-0000-0000-0000F3930000}"/>
    <cellStyle name="Normal 27 6 2 2 3 5" xfId="39671" xr:uid="{00000000-0005-0000-0000-0000F4930000}"/>
    <cellStyle name="Normal 27 6 2 2 4" xfId="32319" xr:uid="{00000000-0005-0000-0000-0000F5930000}"/>
    <cellStyle name="Normal 27 6 2 2 4 2" xfId="39672" xr:uid="{00000000-0005-0000-0000-0000F6930000}"/>
    <cellStyle name="Normal 27 6 2 2 4 2 2" xfId="39673" xr:uid="{00000000-0005-0000-0000-0000F7930000}"/>
    <cellStyle name="Normal 27 6 2 2 4 2 2 2" xfId="39674" xr:uid="{00000000-0005-0000-0000-0000F8930000}"/>
    <cellStyle name="Normal 27 6 2 2 4 2 3" xfId="5414" xr:uid="{00000000-0005-0000-0000-0000F9930000}"/>
    <cellStyle name="Normal 27 6 2 2 4 3" xfId="39675" xr:uid="{00000000-0005-0000-0000-0000FA930000}"/>
    <cellStyle name="Normal 27 6 2 2 4 3 2" xfId="39676" xr:uid="{00000000-0005-0000-0000-0000FB930000}"/>
    <cellStyle name="Normal 27 6 2 2 4 4" xfId="39677" xr:uid="{00000000-0005-0000-0000-0000FC930000}"/>
    <cellStyle name="Normal 27 6 2 2 5" xfId="39678" xr:uid="{00000000-0005-0000-0000-0000FD930000}"/>
    <cellStyle name="Normal 27 6 2 2 5 2" xfId="39679" xr:uid="{00000000-0005-0000-0000-0000FE930000}"/>
    <cellStyle name="Normal 27 6 2 2 5 2 2" xfId="39680" xr:uid="{00000000-0005-0000-0000-0000FF930000}"/>
    <cellStyle name="Normal 27 6 2 2 5 3" xfId="39681" xr:uid="{00000000-0005-0000-0000-000000940000}"/>
    <cellStyle name="Normal 27 6 2 2 6" xfId="39682" xr:uid="{00000000-0005-0000-0000-000001940000}"/>
    <cellStyle name="Normal 27 6 2 2 6 2" xfId="39683" xr:uid="{00000000-0005-0000-0000-000002940000}"/>
    <cellStyle name="Normal 27 6 2 2 7" xfId="39684" xr:uid="{00000000-0005-0000-0000-000003940000}"/>
    <cellStyle name="Normal 27 6 2 2 8" xfId="39685" xr:uid="{00000000-0005-0000-0000-000004940000}"/>
    <cellStyle name="Normal 27 6 2 3" xfId="39686" xr:uid="{00000000-0005-0000-0000-000005940000}"/>
    <cellStyle name="Normal 27 6 2 3 2" xfId="39687" xr:uid="{00000000-0005-0000-0000-000006940000}"/>
    <cellStyle name="Normal 27 6 2 3 2 2" xfId="39688" xr:uid="{00000000-0005-0000-0000-000007940000}"/>
    <cellStyle name="Normal 27 6 2 3 2 2 2" xfId="39689" xr:uid="{00000000-0005-0000-0000-000008940000}"/>
    <cellStyle name="Normal 27 6 2 3 2 2 2 2" xfId="39690" xr:uid="{00000000-0005-0000-0000-000009940000}"/>
    <cellStyle name="Normal 27 6 2 3 2 2 2 2 2" xfId="39691" xr:uid="{00000000-0005-0000-0000-00000A940000}"/>
    <cellStyle name="Normal 27 6 2 3 2 2 2 3" xfId="39692" xr:uid="{00000000-0005-0000-0000-00000B940000}"/>
    <cellStyle name="Normal 27 6 2 3 2 2 3" xfId="5883" xr:uid="{00000000-0005-0000-0000-00000C940000}"/>
    <cellStyle name="Normal 27 6 2 3 2 2 3 2" xfId="5887" xr:uid="{00000000-0005-0000-0000-00000D940000}"/>
    <cellStyle name="Normal 27 6 2 3 2 2 4" xfId="5891" xr:uid="{00000000-0005-0000-0000-00000E940000}"/>
    <cellStyle name="Normal 27 6 2 3 2 3" xfId="39693" xr:uid="{00000000-0005-0000-0000-00000F940000}"/>
    <cellStyle name="Normal 27 6 2 3 2 3 2" xfId="39694" xr:uid="{00000000-0005-0000-0000-000010940000}"/>
    <cellStyle name="Normal 27 6 2 3 2 3 2 2" xfId="39695" xr:uid="{00000000-0005-0000-0000-000011940000}"/>
    <cellStyle name="Normal 27 6 2 3 2 3 3" xfId="833" xr:uid="{00000000-0005-0000-0000-000012940000}"/>
    <cellStyle name="Normal 27 6 2 3 2 4" xfId="39696" xr:uid="{00000000-0005-0000-0000-000013940000}"/>
    <cellStyle name="Normal 27 6 2 3 2 4 2" xfId="39697" xr:uid="{00000000-0005-0000-0000-000014940000}"/>
    <cellStyle name="Normal 27 6 2 3 2 5" xfId="39698" xr:uid="{00000000-0005-0000-0000-000015940000}"/>
    <cellStyle name="Normal 27 6 2 3 3" xfId="5260" xr:uid="{00000000-0005-0000-0000-000016940000}"/>
    <cellStyle name="Normal 27 6 2 3 3 2" xfId="39699" xr:uid="{00000000-0005-0000-0000-000017940000}"/>
    <cellStyle name="Normal 27 6 2 3 3 2 2" xfId="39700" xr:uid="{00000000-0005-0000-0000-000018940000}"/>
    <cellStyle name="Normal 27 6 2 3 3 2 2 2" xfId="39701" xr:uid="{00000000-0005-0000-0000-000019940000}"/>
    <cellStyle name="Normal 27 6 2 3 3 2 3" xfId="5925" xr:uid="{00000000-0005-0000-0000-00001A940000}"/>
    <cellStyle name="Normal 27 6 2 3 3 3" xfId="39702" xr:uid="{00000000-0005-0000-0000-00001B940000}"/>
    <cellStyle name="Normal 27 6 2 3 3 3 2" xfId="39703" xr:uid="{00000000-0005-0000-0000-00001C940000}"/>
    <cellStyle name="Normal 27 6 2 3 3 4" xfId="39704" xr:uid="{00000000-0005-0000-0000-00001D940000}"/>
    <cellStyle name="Normal 27 6 2 3 4" xfId="39705" xr:uid="{00000000-0005-0000-0000-00001E940000}"/>
    <cellStyle name="Normal 27 6 2 3 4 2" xfId="39706" xr:uid="{00000000-0005-0000-0000-00001F940000}"/>
    <cellStyle name="Normal 27 6 2 3 4 2 2" xfId="39707" xr:uid="{00000000-0005-0000-0000-000020940000}"/>
    <cellStyle name="Normal 27 6 2 3 4 3" xfId="39708" xr:uid="{00000000-0005-0000-0000-000021940000}"/>
    <cellStyle name="Normal 27 6 2 3 5" xfId="39709" xr:uid="{00000000-0005-0000-0000-000022940000}"/>
    <cellStyle name="Normal 27 6 2 3 5 2" xfId="39710" xr:uid="{00000000-0005-0000-0000-000023940000}"/>
    <cellStyle name="Normal 27 6 2 3 6" xfId="39711" xr:uid="{00000000-0005-0000-0000-000024940000}"/>
    <cellStyle name="Normal 27 6 2 3 7" xfId="39712" xr:uid="{00000000-0005-0000-0000-000025940000}"/>
    <cellStyle name="Normal 27 6 2 4" xfId="39713" xr:uid="{00000000-0005-0000-0000-000026940000}"/>
    <cellStyle name="Normal 27 6 2 4 2" xfId="39714" xr:uid="{00000000-0005-0000-0000-000027940000}"/>
    <cellStyle name="Normal 27 6 2 4 2 2" xfId="39715" xr:uid="{00000000-0005-0000-0000-000028940000}"/>
    <cellStyle name="Normal 27 6 2 4 2 2 2" xfId="39716" xr:uid="{00000000-0005-0000-0000-000029940000}"/>
    <cellStyle name="Normal 27 6 2 4 2 2 2 2" xfId="39717" xr:uid="{00000000-0005-0000-0000-00002A940000}"/>
    <cellStyle name="Normal 27 6 2 4 2 2 3" xfId="6258" xr:uid="{00000000-0005-0000-0000-00002B940000}"/>
    <cellStyle name="Normal 27 6 2 4 2 3" xfId="39718" xr:uid="{00000000-0005-0000-0000-00002C940000}"/>
    <cellStyle name="Normal 27 6 2 4 2 3 2" xfId="39719" xr:uid="{00000000-0005-0000-0000-00002D940000}"/>
    <cellStyle name="Normal 27 6 2 4 2 4" xfId="39720" xr:uid="{00000000-0005-0000-0000-00002E940000}"/>
    <cellStyle name="Normal 27 6 2 4 3" xfId="39721" xr:uid="{00000000-0005-0000-0000-00002F940000}"/>
    <cellStyle name="Normal 27 6 2 4 3 2" xfId="39722" xr:uid="{00000000-0005-0000-0000-000030940000}"/>
    <cellStyle name="Normal 27 6 2 4 3 2 2" xfId="39723" xr:uid="{00000000-0005-0000-0000-000031940000}"/>
    <cellStyle name="Normal 27 6 2 4 3 3" xfId="39724" xr:uid="{00000000-0005-0000-0000-000032940000}"/>
    <cellStyle name="Normal 27 6 2 4 4" xfId="39725" xr:uid="{00000000-0005-0000-0000-000033940000}"/>
    <cellStyle name="Normal 27 6 2 4 4 2" xfId="39726" xr:uid="{00000000-0005-0000-0000-000034940000}"/>
    <cellStyle name="Normal 27 6 2 4 5" xfId="39727" xr:uid="{00000000-0005-0000-0000-000035940000}"/>
    <cellStyle name="Normal 27 6 2 5" xfId="39728" xr:uid="{00000000-0005-0000-0000-000036940000}"/>
    <cellStyle name="Normal 27 6 2 5 2" xfId="39729" xr:uid="{00000000-0005-0000-0000-000037940000}"/>
    <cellStyle name="Normal 27 6 2 5 2 2" xfId="39730" xr:uid="{00000000-0005-0000-0000-000038940000}"/>
    <cellStyle name="Normal 27 6 2 5 2 2 2" xfId="39731" xr:uid="{00000000-0005-0000-0000-000039940000}"/>
    <cellStyle name="Normal 27 6 2 5 2 3" xfId="39732" xr:uid="{00000000-0005-0000-0000-00003A940000}"/>
    <cellStyle name="Normal 27 6 2 5 3" xfId="39733" xr:uid="{00000000-0005-0000-0000-00003B940000}"/>
    <cellStyle name="Normal 27 6 2 5 3 2" xfId="39734" xr:uid="{00000000-0005-0000-0000-00003C940000}"/>
    <cellStyle name="Normal 27 6 2 5 4" xfId="39735" xr:uid="{00000000-0005-0000-0000-00003D940000}"/>
    <cellStyle name="Normal 27 6 2 6" xfId="39736" xr:uid="{00000000-0005-0000-0000-00003E940000}"/>
    <cellStyle name="Normal 27 6 2 6 2" xfId="39738" xr:uid="{00000000-0005-0000-0000-00003F940000}"/>
    <cellStyle name="Normal 27 6 2 6 2 2" xfId="39740" xr:uid="{00000000-0005-0000-0000-000040940000}"/>
    <cellStyle name="Normal 27 6 2 6 3" xfId="39742" xr:uid="{00000000-0005-0000-0000-000041940000}"/>
    <cellStyle name="Normal 27 6 2 7" xfId="39744" xr:uid="{00000000-0005-0000-0000-000042940000}"/>
    <cellStyle name="Normal 27 6 2 7 2" xfId="39746" xr:uid="{00000000-0005-0000-0000-000043940000}"/>
    <cellStyle name="Normal 27 6 2 8" xfId="39748" xr:uid="{00000000-0005-0000-0000-000044940000}"/>
    <cellStyle name="Normal 27 6 2 9" xfId="39750" xr:uid="{00000000-0005-0000-0000-000045940000}"/>
    <cellStyle name="Normal 27 6 3" xfId="39752" xr:uid="{00000000-0005-0000-0000-000046940000}"/>
    <cellStyle name="Normal 27 6 3 2" xfId="39753" xr:uid="{00000000-0005-0000-0000-000047940000}"/>
    <cellStyle name="Normal 27 6 3 2 2" xfId="39754" xr:uid="{00000000-0005-0000-0000-000048940000}"/>
    <cellStyle name="Normal 27 6 3 2 2 2" xfId="39755" xr:uid="{00000000-0005-0000-0000-000049940000}"/>
    <cellStyle name="Normal 27 6 3 2 2 2 2" xfId="39756" xr:uid="{00000000-0005-0000-0000-00004A940000}"/>
    <cellStyle name="Normal 27 6 3 2 2 2 2 2" xfId="39757" xr:uid="{00000000-0005-0000-0000-00004B940000}"/>
    <cellStyle name="Normal 27 6 3 2 2 2 2 2 2" xfId="39758" xr:uid="{00000000-0005-0000-0000-00004C940000}"/>
    <cellStyle name="Normal 27 6 3 2 2 2 2 3" xfId="39759" xr:uid="{00000000-0005-0000-0000-00004D940000}"/>
    <cellStyle name="Normal 27 6 3 2 2 2 3" xfId="7029" xr:uid="{00000000-0005-0000-0000-00004E940000}"/>
    <cellStyle name="Normal 27 6 3 2 2 2 3 2" xfId="5051" xr:uid="{00000000-0005-0000-0000-00004F940000}"/>
    <cellStyle name="Normal 27 6 3 2 2 2 4" xfId="7031" xr:uid="{00000000-0005-0000-0000-000050940000}"/>
    <cellStyle name="Normal 27 6 3 2 2 3" xfId="39760" xr:uid="{00000000-0005-0000-0000-000051940000}"/>
    <cellStyle name="Normal 27 6 3 2 2 3 2" xfId="39761" xr:uid="{00000000-0005-0000-0000-000052940000}"/>
    <cellStyle name="Normal 27 6 3 2 2 3 2 2" xfId="39762" xr:uid="{00000000-0005-0000-0000-000053940000}"/>
    <cellStyle name="Normal 27 6 3 2 2 3 3" xfId="1887" xr:uid="{00000000-0005-0000-0000-000054940000}"/>
    <cellStyle name="Normal 27 6 3 2 2 4" xfId="39763" xr:uid="{00000000-0005-0000-0000-000055940000}"/>
    <cellStyle name="Normal 27 6 3 2 2 4 2" xfId="39764" xr:uid="{00000000-0005-0000-0000-000056940000}"/>
    <cellStyle name="Normal 27 6 3 2 2 5" xfId="39765" xr:uid="{00000000-0005-0000-0000-000057940000}"/>
    <cellStyle name="Normal 27 6 3 2 3" xfId="32334" xr:uid="{00000000-0005-0000-0000-000058940000}"/>
    <cellStyle name="Normal 27 6 3 2 3 2" xfId="39766" xr:uid="{00000000-0005-0000-0000-000059940000}"/>
    <cellStyle name="Normal 27 6 3 2 3 2 2" xfId="39767" xr:uid="{00000000-0005-0000-0000-00005A940000}"/>
    <cellStyle name="Normal 27 6 3 2 3 2 2 2" xfId="39768" xr:uid="{00000000-0005-0000-0000-00005B940000}"/>
    <cellStyle name="Normal 27 6 3 2 3 2 3" xfId="2184" xr:uid="{00000000-0005-0000-0000-00005C940000}"/>
    <cellStyle name="Normal 27 6 3 2 3 3" xfId="39769" xr:uid="{00000000-0005-0000-0000-00005D940000}"/>
    <cellStyle name="Normal 27 6 3 2 3 3 2" xfId="39770" xr:uid="{00000000-0005-0000-0000-00005E940000}"/>
    <cellStyle name="Normal 27 6 3 2 3 4" xfId="39771" xr:uid="{00000000-0005-0000-0000-00005F940000}"/>
    <cellStyle name="Normal 27 6 3 2 4" xfId="39772" xr:uid="{00000000-0005-0000-0000-000060940000}"/>
    <cellStyle name="Normal 27 6 3 2 4 2" xfId="39773" xr:uid="{00000000-0005-0000-0000-000061940000}"/>
    <cellStyle name="Normal 27 6 3 2 4 2 2" xfId="39774" xr:uid="{00000000-0005-0000-0000-000062940000}"/>
    <cellStyle name="Normal 27 6 3 2 4 3" xfId="39775" xr:uid="{00000000-0005-0000-0000-000063940000}"/>
    <cellStyle name="Normal 27 6 3 2 5" xfId="39776" xr:uid="{00000000-0005-0000-0000-000064940000}"/>
    <cellStyle name="Normal 27 6 3 2 5 2" xfId="39777" xr:uid="{00000000-0005-0000-0000-000065940000}"/>
    <cellStyle name="Normal 27 6 3 2 6" xfId="39778" xr:uid="{00000000-0005-0000-0000-000066940000}"/>
    <cellStyle name="Normal 27 6 3 2 7" xfId="39779" xr:uid="{00000000-0005-0000-0000-000067940000}"/>
    <cellStyle name="Normal 27 6 3 3" xfId="39780" xr:uid="{00000000-0005-0000-0000-000068940000}"/>
    <cellStyle name="Normal 27 6 3 3 2" xfId="39781" xr:uid="{00000000-0005-0000-0000-000069940000}"/>
    <cellStyle name="Normal 27 6 3 3 2 2" xfId="39782" xr:uid="{00000000-0005-0000-0000-00006A940000}"/>
    <cellStyle name="Normal 27 6 3 3 2 2 2" xfId="39783" xr:uid="{00000000-0005-0000-0000-00006B940000}"/>
    <cellStyle name="Normal 27 6 3 3 2 2 2 2" xfId="39784" xr:uid="{00000000-0005-0000-0000-00006C940000}"/>
    <cellStyle name="Normal 27 6 3 3 2 2 3" xfId="7145" xr:uid="{00000000-0005-0000-0000-00006D940000}"/>
    <cellStyle name="Normal 27 6 3 3 2 3" xfId="39785" xr:uid="{00000000-0005-0000-0000-00006E940000}"/>
    <cellStyle name="Normal 27 6 3 3 2 3 2" xfId="39786" xr:uid="{00000000-0005-0000-0000-00006F940000}"/>
    <cellStyle name="Normal 27 6 3 3 2 4" xfId="39787" xr:uid="{00000000-0005-0000-0000-000070940000}"/>
    <cellStyle name="Normal 27 6 3 3 3" xfId="39788" xr:uid="{00000000-0005-0000-0000-000071940000}"/>
    <cellStyle name="Normal 27 6 3 3 3 2" xfId="39789" xr:uid="{00000000-0005-0000-0000-000072940000}"/>
    <cellStyle name="Normal 27 6 3 3 3 2 2" xfId="39790" xr:uid="{00000000-0005-0000-0000-000073940000}"/>
    <cellStyle name="Normal 27 6 3 3 3 3" xfId="39791" xr:uid="{00000000-0005-0000-0000-000074940000}"/>
    <cellStyle name="Normal 27 6 3 3 4" xfId="39792" xr:uid="{00000000-0005-0000-0000-000075940000}"/>
    <cellStyle name="Normal 27 6 3 3 4 2" xfId="39793" xr:uid="{00000000-0005-0000-0000-000076940000}"/>
    <cellStyle name="Normal 27 6 3 3 5" xfId="39794" xr:uid="{00000000-0005-0000-0000-000077940000}"/>
    <cellStyle name="Normal 27 6 3 4" xfId="39795" xr:uid="{00000000-0005-0000-0000-000078940000}"/>
    <cellStyle name="Normal 27 6 3 4 2" xfId="39797" xr:uid="{00000000-0005-0000-0000-000079940000}"/>
    <cellStyle name="Normal 27 6 3 4 2 2" xfId="39798" xr:uid="{00000000-0005-0000-0000-00007A940000}"/>
    <cellStyle name="Normal 27 6 3 4 2 2 2" xfId="39799" xr:uid="{00000000-0005-0000-0000-00007B940000}"/>
    <cellStyle name="Normal 27 6 3 4 2 3" xfId="39800" xr:uid="{00000000-0005-0000-0000-00007C940000}"/>
    <cellStyle name="Normal 27 6 3 4 3" xfId="39801" xr:uid="{00000000-0005-0000-0000-00007D940000}"/>
    <cellStyle name="Normal 27 6 3 4 3 2" xfId="39802" xr:uid="{00000000-0005-0000-0000-00007E940000}"/>
    <cellStyle name="Normal 27 6 3 4 4" xfId="11045" xr:uid="{00000000-0005-0000-0000-00007F940000}"/>
    <cellStyle name="Normal 27 6 3 5" xfId="39803" xr:uid="{00000000-0005-0000-0000-000080940000}"/>
    <cellStyle name="Normal 27 6 3 5 2" xfId="39805" xr:uid="{00000000-0005-0000-0000-000081940000}"/>
    <cellStyle name="Normal 27 6 3 5 2 2" xfId="39806" xr:uid="{00000000-0005-0000-0000-000082940000}"/>
    <cellStyle name="Normal 27 6 3 5 3" xfId="39807" xr:uid="{00000000-0005-0000-0000-000083940000}"/>
    <cellStyle name="Normal 27 6 3 6" xfId="39808" xr:uid="{00000000-0005-0000-0000-000084940000}"/>
    <cellStyle name="Normal 27 6 3 6 2" xfId="39810" xr:uid="{00000000-0005-0000-0000-000085940000}"/>
    <cellStyle name="Normal 27 6 3 7" xfId="39812" xr:uid="{00000000-0005-0000-0000-000086940000}"/>
    <cellStyle name="Normal 27 6 3 8" xfId="39814" xr:uid="{00000000-0005-0000-0000-000087940000}"/>
    <cellStyle name="Normal 27 6 4" xfId="39816" xr:uid="{00000000-0005-0000-0000-000088940000}"/>
    <cellStyle name="Normal 27 6 4 2" xfId="39817" xr:uid="{00000000-0005-0000-0000-000089940000}"/>
    <cellStyle name="Normal 27 6 4 2 2" xfId="39818" xr:uid="{00000000-0005-0000-0000-00008A940000}"/>
    <cellStyle name="Normal 27 6 4 2 2 2" xfId="39819" xr:uid="{00000000-0005-0000-0000-00008B940000}"/>
    <cellStyle name="Normal 27 6 4 2 2 2 2" xfId="39820" xr:uid="{00000000-0005-0000-0000-00008C940000}"/>
    <cellStyle name="Normal 27 6 4 2 2 2 2 2" xfId="39821" xr:uid="{00000000-0005-0000-0000-00008D940000}"/>
    <cellStyle name="Normal 27 6 4 2 2 2 3" xfId="39822" xr:uid="{00000000-0005-0000-0000-00008E940000}"/>
    <cellStyle name="Normal 27 6 4 2 2 3" xfId="39823" xr:uid="{00000000-0005-0000-0000-00008F940000}"/>
    <cellStyle name="Normal 27 6 4 2 2 3 2" xfId="39824" xr:uid="{00000000-0005-0000-0000-000090940000}"/>
    <cellStyle name="Normal 27 6 4 2 2 4" xfId="39825" xr:uid="{00000000-0005-0000-0000-000091940000}"/>
    <cellStyle name="Normal 27 6 4 2 3" xfId="39826" xr:uid="{00000000-0005-0000-0000-000092940000}"/>
    <cellStyle name="Normal 27 6 4 2 3 2" xfId="39827" xr:uid="{00000000-0005-0000-0000-000093940000}"/>
    <cellStyle name="Normal 27 6 4 2 3 2 2" xfId="39828" xr:uid="{00000000-0005-0000-0000-000094940000}"/>
    <cellStyle name="Normal 27 6 4 2 3 3" xfId="39829" xr:uid="{00000000-0005-0000-0000-000095940000}"/>
    <cellStyle name="Normal 27 6 4 2 4" xfId="39830" xr:uid="{00000000-0005-0000-0000-000096940000}"/>
    <cellStyle name="Normal 27 6 4 2 4 2" xfId="39831" xr:uid="{00000000-0005-0000-0000-000097940000}"/>
    <cellStyle name="Normal 27 6 4 2 5" xfId="39832" xr:uid="{00000000-0005-0000-0000-000098940000}"/>
    <cellStyle name="Normal 27 6 4 3" xfId="39833" xr:uid="{00000000-0005-0000-0000-000099940000}"/>
    <cellStyle name="Normal 27 6 4 3 2" xfId="39834" xr:uid="{00000000-0005-0000-0000-00009A940000}"/>
    <cellStyle name="Normal 27 6 4 3 2 2" xfId="39835" xr:uid="{00000000-0005-0000-0000-00009B940000}"/>
    <cellStyle name="Normal 27 6 4 3 2 2 2" xfId="39836" xr:uid="{00000000-0005-0000-0000-00009C940000}"/>
    <cellStyle name="Normal 27 6 4 3 2 3" xfId="39837" xr:uid="{00000000-0005-0000-0000-00009D940000}"/>
    <cellStyle name="Normal 27 6 4 3 3" xfId="39838" xr:uid="{00000000-0005-0000-0000-00009E940000}"/>
    <cellStyle name="Normal 27 6 4 3 3 2" xfId="39839" xr:uid="{00000000-0005-0000-0000-00009F940000}"/>
    <cellStyle name="Normal 27 6 4 3 4" xfId="39840" xr:uid="{00000000-0005-0000-0000-0000A0940000}"/>
    <cellStyle name="Normal 27 6 4 4" xfId="39841" xr:uid="{00000000-0005-0000-0000-0000A1940000}"/>
    <cellStyle name="Normal 27 6 4 4 2" xfId="39842" xr:uid="{00000000-0005-0000-0000-0000A2940000}"/>
    <cellStyle name="Normal 27 6 4 4 2 2" xfId="39843" xr:uid="{00000000-0005-0000-0000-0000A3940000}"/>
    <cellStyle name="Normal 27 6 4 4 3" xfId="39844" xr:uid="{00000000-0005-0000-0000-0000A4940000}"/>
    <cellStyle name="Normal 27 6 4 5" xfId="39845" xr:uid="{00000000-0005-0000-0000-0000A5940000}"/>
    <cellStyle name="Normal 27 6 4 5 2" xfId="39846" xr:uid="{00000000-0005-0000-0000-0000A6940000}"/>
    <cellStyle name="Normal 27 6 4 6" xfId="39847" xr:uid="{00000000-0005-0000-0000-0000A7940000}"/>
    <cellStyle name="Normal 27 6 4 7" xfId="39849" xr:uid="{00000000-0005-0000-0000-0000A8940000}"/>
    <cellStyle name="Normal 27 6 5" xfId="39851" xr:uid="{00000000-0005-0000-0000-0000A9940000}"/>
    <cellStyle name="Normal 27 6 5 2" xfId="39852" xr:uid="{00000000-0005-0000-0000-0000AA940000}"/>
    <cellStyle name="Normal 27 6 5 2 2" xfId="39853" xr:uid="{00000000-0005-0000-0000-0000AB940000}"/>
    <cellStyle name="Normal 27 6 5 2 2 2" xfId="39854" xr:uid="{00000000-0005-0000-0000-0000AC940000}"/>
    <cellStyle name="Normal 27 6 5 2 2 2 2" xfId="39855" xr:uid="{00000000-0005-0000-0000-0000AD940000}"/>
    <cellStyle name="Normal 27 6 5 2 2 3" xfId="39856" xr:uid="{00000000-0005-0000-0000-0000AE940000}"/>
    <cellStyle name="Normal 27 6 5 2 3" xfId="39857" xr:uid="{00000000-0005-0000-0000-0000AF940000}"/>
    <cellStyle name="Normal 27 6 5 2 3 2" xfId="39858" xr:uid="{00000000-0005-0000-0000-0000B0940000}"/>
    <cellStyle name="Normal 27 6 5 2 4" xfId="39859" xr:uid="{00000000-0005-0000-0000-0000B1940000}"/>
    <cellStyle name="Normal 27 6 5 3" xfId="39860" xr:uid="{00000000-0005-0000-0000-0000B2940000}"/>
    <cellStyle name="Normal 27 6 5 3 2" xfId="39861" xr:uid="{00000000-0005-0000-0000-0000B3940000}"/>
    <cellStyle name="Normal 27 6 5 3 2 2" xfId="39862" xr:uid="{00000000-0005-0000-0000-0000B4940000}"/>
    <cellStyle name="Normal 27 6 5 3 3" xfId="39863" xr:uid="{00000000-0005-0000-0000-0000B5940000}"/>
    <cellStyle name="Normal 27 6 5 4" xfId="39864" xr:uid="{00000000-0005-0000-0000-0000B6940000}"/>
    <cellStyle name="Normal 27 6 5 4 2" xfId="39865" xr:uid="{00000000-0005-0000-0000-0000B7940000}"/>
    <cellStyle name="Normal 27 6 5 5" xfId="39866" xr:uid="{00000000-0005-0000-0000-0000B8940000}"/>
    <cellStyle name="Normal 27 6 6" xfId="39867" xr:uid="{00000000-0005-0000-0000-0000B9940000}"/>
    <cellStyle name="Normal 27 6 6 2" xfId="39868" xr:uid="{00000000-0005-0000-0000-0000BA940000}"/>
    <cellStyle name="Normal 27 6 6 2 2" xfId="39869" xr:uid="{00000000-0005-0000-0000-0000BB940000}"/>
    <cellStyle name="Normal 27 6 6 2 2 2" xfId="39870" xr:uid="{00000000-0005-0000-0000-0000BC940000}"/>
    <cellStyle name="Normal 27 6 6 2 3" xfId="39871" xr:uid="{00000000-0005-0000-0000-0000BD940000}"/>
    <cellStyle name="Normal 27 6 6 3" xfId="39872" xr:uid="{00000000-0005-0000-0000-0000BE940000}"/>
    <cellStyle name="Normal 27 6 6 3 2" xfId="39873" xr:uid="{00000000-0005-0000-0000-0000BF940000}"/>
    <cellStyle name="Normal 27 6 6 4" xfId="39874" xr:uid="{00000000-0005-0000-0000-0000C0940000}"/>
    <cellStyle name="Normal 27 6 7" xfId="39875" xr:uid="{00000000-0005-0000-0000-0000C1940000}"/>
    <cellStyle name="Normal 27 6 7 2" xfId="39876" xr:uid="{00000000-0005-0000-0000-0000C2940000}"/>
    <cellStyle name="Normal 27 6 7 2 2" xfId="39877" xr:uid="{00000000-0005-0000-0000-0000C3940000}"/>
    <cellStyle name="Normal 27 6 7 3" xfId="39878" xr:uid="{00000000-0005-0000-0000-0000C4940000}"/>
    <cellStyle name="Normal 27 6 8" xfId="39879" xr:uid="{00000000-0005-0000-0000-0000C5940000}"/>
    <cellStyle name="Normal 27 6 8 2" xfId="39880" xr:uid="{00000000-0005-0000-0000-0000C6940000}"/>
    <cellStyle name="Normal 27 6 9" xfId="39881" xr:uid="{00000000-0005-0000-0000-0000C7940000}"/>
    <cellStyle name="Normal 27 7" xfId="39882" xr:uid="{00000000-0005-0000-0000-0000C8940000}"/>
    <cellStyle name="Normal 27 7 2" xfId="39883" xr:uid="{00000000-0005-0000-0000-0000C9940000}"/>
    <cellStyle name="Normal 27 7 2 2" xfId="39884" xr:uid="{00000000-0005-0000-0000-0000CA940000}"/>
    <cellStyle name="Normal 27 7 2 2 2" xfId="39885" xr:uid="{00000000-0005-0000-0000-0000CB940000}"/>
    <cellStyle name="Normal 27 7 2 2 2 2" xfId="39886" xr:uid="{00000000-0005-0000-0000-0000CC940000}"/>
    <cellStyle name="Normal 27 7 2 2 2 2 2" xfId="39887" xr:uid="{00000000-0005-0000-0000-0000CD940000}"/>
    <cellStyle name="Normal 27 7 2 2 2 2 2 2" xfId="39888" xr:uid="{00000000-0005-0000-0000-0000CE940000}"/>
    <cellStyle name="Normal 27 7 2 2 2 2 2 2 2" xfId="39889" xr:uid="{00000000-0005-0000-0000-0000CF940000}"/>
    <cellStyle name="Normal 27 7 2 2 2 2 2 3" xfId="39890" xr:uid="{00000000-0005-0000-0000-0000D0940000}"/>
    <cellStyle name="Normal 27 7 2 2 2 2 3" xfId="12731" xr:uid="{00000000-0005-0000-0000-0000D1940000}"/>
    <cellStyle name="Normal 27 7 2 2 2 2 3 2" xfId="12733" xr:uid="{00000000-0005-0000-0000-0000D2940000}"/>
    <cellStyle name="Normal 27 7 2 2 2 2 4" xfId="12743" xr:uid="{00000000-0005-0000-0000-0000D3940000}"/>
    <cellStyle name="Normal 27 7 2 2 2 3" xfId="39891" xr:uid="{00000000-0005-0000-0000-0000D4940000}"/>
    <cellStyle name="Normal 27 7 2 2 2 3 2" xfId="39892" xr:uid="{00000000-0005-0000-0000-0000D5940000}"/>
    <cellStyle name="Normal 27 7 2 2 2 3 2 2" xfId="39893" xr:uid="{00000000-0005-0000-0000-0000D6940000}"/>
    <cellStyle name="Normal 27 7 2 2 2 3 3" xfId="12760" xr:uid="{00000000-0005-0000-0000-0000D7940000}"/>
    <cellStyle name="Normal 27 7 2 2 2 4" xfId="39894" xr:uid="{00000000-0005-0000-0000-0000D8940000}"/>
    <cellStyle name="Normal 27 7 2 2 2 4 2" xfId="39895" xr:uid="{00000000-0005-0000-0000-0000D9940000}"/>
    <cellStyle name="Normal 27 7 2 2 2 5" xfId="39896" xr:uid="{00000000-0005-0000-0000-0000DA940000}"/>
    <cellStyle name="Normal 27 7 2 2 3" xfId="39897" xr:uid="{00000000-0005-0000-0000-0000DB940000}"/>
    <cellStyle name="Normal 27 7 2 2 3 2" xfId="39898" xr:uid="{00000000-0005-0000-0000-0000DC940000}"/>
    <cellStyle name="Normal 27 7 2 2 3 2 2" xfId="39899" xr:uid="{00000000-0005-0000-0000-0000DD940000}"/>
    <cellStyle name="Normal 27 7 2 2 3 2 2 2" xfId="39900" xr:uid="{00000000-0005-0000-0000-0000DE940000}"/>
    <cellStyle name="Normal 27 7 2 2 3 2 3" xfId="12816" xr:uid="{00000000-0005-0000-0000-0000DF940000}"/>
    <cellStyle name="Normal 27 7 2 2 3 3" xfId="39901" xr:uid="{00000000-0005-0000-0000-0000E0940000}"/>
    <cellStyle name="Normal 27 7 2 2 3 3 2" xfId="39902" xr:uid="{00000000-0005-0000-0000-0000E1940000}"/>
    <cellStyle name="Normal 27 7 2 2 3 4" xfId="39903" xr:uid="{00000000-0005-0000-0000-0000E2940000}"/>
    <cellStyle name="Normal 27 7 2 2 4" xfId="39904" xr:uid="{00000000-0005-0000-0000-0000E3940000}"/>
    <cellStyle name="Normal 27 7 2 2 4 2" xfId="39905" xr:uid="{00000000-0005-0000-0000-0000E4940000}"/>
    <cellStyle name="Normal 27 7 2 2 4 2 2" xfId="39906" xr:uid="{00000000-0005-0000-0000-0000E5940000}"/>
    <cellStyle name="Normal 27 7 2 2 4 3" xfId="39907" xr:uid="{00000000-0005-0000-0000-0000E6940000}"/>
    <cellStyle name="Normal 27 7 2 2 5" xfId="39908" xr:uid="{00000000-0005-0000-0000-0000E7940000}"/>
    <cellStyle name="Normal 27 7 2 2 5 2" xfId="39909" xr:uid="{00000000-0005-0000-0000-0000E8940000}"/>
    <cellStyle name="Normal 27 7 2 2 6" xfId="39911" xr:uid="{00000000-0005-0000-0000-0000E9940000}"/>
    <cellStyle name="Normal 27 7 2 2 7" xfId="39912" xr:uid="{00000000-0005-0000-0000-0000EA940000}"/>
    <cellStyle name="Normal 27 7 2 3" xfId="39913" xr:uid="{00000000-0005-0000-0000-0000EB940000}"/>
    <cellStyle name="Normal 27 7 2 3 2" xfId="39914" xr:uid="{00000000-0005-0000-0000-0000EC940000}"/>
    <cellStyle name="Normal 27 7 2 3 2 2" xfId="39915" xr:uid="{00000000-0005-0000-0000-0000ED940000}"/>
    <cellStyle name="Normal 27 7 2 3 2 2 2" xfId="39916" xr:uid="{00000000-0005-0000-0000-0000EE940000}"/>
    <cellStyle name="Normal 27 7 2 3 2 2 2 2" xfId="39917" xr:uid="{00000000-0005-0000-0000-0000EF940000}"/>
    <cellStyle name="Normal 27 7 2 3 2 2 3" xfId="13360" xr:uid="{00000000-0005-0000-0000-0000F0940000}"/>
    <cellStyle name="Normal 27 7 2 3 2 3" xfId="39918" xr:uid="{00000000-0005-0000-0000-0000F1940000}"/>
    <cellStyle name="Normal 27 7 2 3 2 3 2" xfId="39919" xr:uid="{00000000-0005-0000-0000-0000F2940000}"/>
    <cellStyle name="Normal 27 7 2 3 2 4" xfId="39920" xr:uid="{00000000-0005-0000-0000-0000F3940000}"/>
    <cellStyle name="Normal 27 7 2 3 3" xfId="39921" xr:uid="{00000000-0005-0000-0000-0000F4940000}"/>
    <cellStyle name="Normal 27 7 2 3 3 2" xfId="39922" xr:uid="{00000000-0005-0000-0000-0000F5940000}"/>
    <cellStyle name="Normal 27 7 2 3 3 2 2" xfId="39923" xr:uid="{00000000-0005-0000-0000-0000F6940000}"/>
    <cellStyle name="Normal 27 7 2 3 3 3" xfId="39924" xr:uid="{00000000-0005-0000-0000-0000F7940000}"/>
    <cellStyle name="Normal 27 7 2 3 4" xfId="39925" xr:uid="{00000000-0005-0000-0000-0000F8940000}"/>
    <cellStyle name="Normal 27 7 2 3 4 2" xfId="39926" xr:uid="{00000000-0005-0000-0000-0000F9940000}"/>
    <cellStyle name="Normal 27 7 2 3 5" xfId="39927" xr:uid="{00000000-0005-0000-0000-0000FA940000}"/>
    <cellStyle name="Normal 27 7 2 4" xfId="39928" xr:uid="{00000000-0005-0000-0000-0000FB940000}"/>
    <cellStyle name="Normal 27 7 2 4 2" xfId="39929" xr:uid="{00000000-0005-0000-0000-0000FC940000}"/>
    <cellStyle name="Normal 27 7 2 4 2 2" xfId="39930" xr:uid="{00000000-0005-0000-0000-0000FD940000}"/>
    <cellStyle name="Normal 27 7 2 4 2 2 2" xfId="39931" xr:uid="{00000000-0005-0000-0000-0000FE940000}"/>
    <cellStyle name="Normal 27 7 2 4 2 3" xfId="39932" xr:uid="{00000000-0005-0000-0000-0000FF940000}"/>
    <cellStyle name="Normal 27 7 2 4 3" xfId="39933" xr:uid="{00000000-0005-0000-0000-000000950000}"/>
    <cellStyle name="Normal 27 7 2 4 3 2" xfId="39934" xr:uid="{00000000-0005-0000-0000-000001950000}"/>
    <cellStyle name="Normal 27 7 2 4 4" xfId="39935" xr:uid="{00000000-0005-0000-0000-000002950000}"/>
    <cellStyle name="Normal 27 7 2 5" xfId="39936" xr:uid="{00000000-0005-0000-0000-000003950000}"/>
    <cellStyle name="Normal 27 7 2 5 2" xfId="39937" xr:uid="{00000000-0005-0000-0000-000004950000}"/>
    <cellStyle name="Normal 27 7 2 5 2 2" xfId="39938" xr:uid="{00000000-0005-0000-0000-000005950000}"/>
    <cellStyle name="Normal 27 7 2 5 3" xfId="39939" xr:uid="{00000000-0005-0000-0000-000006950000}"/>
    <cellStyle name="Normal 27 7 2 6" xfId="39940" xr:uid="{00000000-0005-0000-0000-000007950000}"/>
    <cellStyle name="Normal 27 7 2 6 2" xfId="39942" xr:uid="{00000000-0005-0000-0000-000008950000}"/>
    <cellStyle name="Normal 27 7 2 7" xfId="39944" xr:uid="{00000000-0005-0000-0000-000009950000}"/>
    <cellStyle name="Normal 27 7 2 8" xfId="39946" xr:uid="{00000000-0005-0000-0000-00000A950000}"/>
    <cellStyle name="Normal 27 7 3" xfId="39948" xr:uid="{00000000-0005-0000-0000-00000B950000}"/>
    <cellStyle name="Normal 27 7 3 2" xfId="39949" xr:uid="{00000000-0005-0000-0000-00000C950000}"/>
    <cellStyle name="Normal 27 7 3 2 2" xfId="39950" xr:uid="{00000000-0005-0000-0000-00000D950000}"/>
    <cellStyle name="Normal 27 7 3 2 2 2" xfId="39951" xr:uid="{00000000-0005-0000-0000-00000E950000}"/>
    <cellStyle name="Normal 27 7 3 2 2 2 2" xfId="39952" xr:uid="{00000000-0005-0000-0000-00000F950000}"/>
    <cellStyle name="Normal 27 7 3 2 2 2 2 2" xfId="39953" xr:uid="{00000000-0005-0000-0000-000010950000}"/>
    <cellStyle name="Normal 27 7 3 2 2 2 3" xfId="1674" xr:uid="{00000000-0005-0000-0000-000011950000}"/>
    <cellStyle name="Normal 27 7 3 2 2 3" xfId="39954" xr:uid="{00000000-0005-0000-0000-000012950000}"/>
    <cellStyle name="Normal 27 7 3 2 2 3 2" xfId="39955" xr:uid="{00000000-0005-0000-0000-000013950000}"/>
    <cellStyle name="Normal 27 7 3 2 2 4" xfId="39956" xr:uid="{00000000-0005-0000-0000-000014950000}"/>
    <cellStyle name="Normal 27 7 3 2 3" xfId="39957" xr:uid="{00000000-0005-0000-0000-000015950000}"/>
    <cellStyle name="Normal 27 7 3 2 3 2" xfId="39958" xr:uid="{00000000-0005-0000-0000-000016950000}"/>
    <cellStyle name="Normal 27 7 3 2 3 2 2" xfId="39959" xr:uid="{00000000-0005-0000-0000-000017950000}"/>
    <cellStyle name="Normal 27 7 3 2 3 3" xfId="39960" xr:uid="{00000000-0005-0000-0000-000018950000}"/>
    <cellStyle name="Normal 27 7 3 2 4" xfId="39961" xr:uid="{00000000-0005-0000-0000-000019950000}"/>
    <cellStyle name="Normal 27 7 3 2 4 2" xfId="39962" xr:uid="{00000000-0005-0000-0000-00001A950000}"/>
    <cellStyle name="Normal 27 7 3 2 5" xfId="39963" xr:uid="{00000000-0005-0000-0000-00001B950000}"/>
    <cellStyle name="Normal 27 7 3 3" xfId="39964" xr:uid="{00000000-0005-0000-0000-00001C950000}"/>
    <cellStyle name="Normal 27 7 3 3 2" xfId="39965" xr:uid="{00000000-0005-0000-0000-00001D950000}"/>
    <cellStyle name="Normal 27 7 3 3 2 2" xfId="39966" xr:uid="{00000000-0005-0000-0000-00001E950000}"/>
    <cellStyle name="Normal 27 7 3 3 2 2 2" xfId="39967" xr:uid="{00000000-0005-0000-0000-00001F950000}"/>
    <cellStyle name="Normal 27 7 3 3 2 3" xfId="39968" xr:uid="{00000000-0005-0000-0000-000020950000}"/>
    <cellStyle name="Normal 27 7 3 3 3" xfId="39969" xr:uid="{00000000-0005-0000-0000-000021950000}"/>
    <cellStyle name="Normal 27 7 3 3 3 2" xfId="39970" xr:uid="{00000000-0005-0000-0000-000022950000}"/>
    <cellStyle name="Normal 27 7 3 3 4" xfId="39971" xr:uid="{00000000-0005-0000-0000-000023950000}"/>
    <cellStyle name="Normal 27 7 3 4" xfId="39972" xr:uid="{00000000-0005-0000-0000-000024950000}"/>
    <cellStyle name="Normal 27 7 3 4 2" xfId="39973" xr:uid="{00000000-0005-0000-0000-000025950000}"/>
    <cellStyle name="Normal 27 7 3 4 2 2" xfId="39974" xr:uid="{00000000-0005-0000-0000-000026950000}"/>
    <cellStyle name="Normal 27 7 3 4 3" xfId="39975" xr:uid="{00000000-0005-0000-0000-000027950000}"/>
    <cellStyle name="Normal 27 7 3 5" xfId="39976" xr:uid="{00000000-0005-0000-0000-000028950000}"/>
    <cellStyle name="Normal 27 7 3 5 2" xfId="39977" xr:uid="{00000000-0005-0000-0000-000029950000}"/>
    <cellStyle name="Normal 27 7 3 6" xfId="39978" xr:uid="{00000000-0005-0000-0000-00002A950000}"/>
    <cellStyle name="Normal 27 7 3 7" xfId="39980" xr:uid="{00000000-0005-0000-0000-00002B950000}"/>
    <cellStyle name="Normal 27 7 4" xfId="39982" xr:uid="{00000000-0005-0000-0000-00002C950000}"/>
    <cellStyle name="Normal 27 7 4 2" xfId="39983" xr:uid="{00000000-0005-0000-0000-00002D950000}"/>
    <cellStyle name="Normal 27 7 4 2 2" xfId="39984" xr:uid="{00000000-0005-0000-0000-00002E950000}"/>
    <cellStyle name="Normal 27 7 4 2 2 2" xfId="39985" xr:uid="{00000000-0005-0000-0000-00002F950000}"/>
    <cellStyle name="Normal 27 7 4 2 2 2 2" xfId="6265" xr:uid="{00000000-0005-0000-0000-000030950000}"/>
    <cellStyle name="Normal 27 7 4 2 2 3" xfId="39986" xr:uid="{00000000-0005-0000-0000-000031950000}"/>
    <cellStyle name="Normal 27 7 4 2 3" xfId="39987" xr:uid="{00000000-0005-0000-0000-000032950000}"/>
    <cellStyle name="Normal 27 7 4 2 3 2" xfId="39988" xr:uid="{00000000-0005-0000-0000-000033950000}"/>
    <cellStyle name="Normal 27 7 4 2 4" xfId="39989" xr:uid="{00000000-0005-0000-0000-000034950000}"/>
    <cellStyle name="Normal 27 7 4 3" xfId="39990" xr:uid="{00000000-0005-0000-0000-000035950000}"/>
    <cellStyle name="Normal 27 7 4 3 2" xfId="39991" xr:uid="{00000000-0005-0000-0000-000036950000}"/>
    <cellStyle name="Normal 27 7 4 3 2 2" xfId="39992" xr:uid="{00000000-0005-0000-0000-000037950000}"/>
    <cellStyle name="Normal 27 7 4 3 3" xfId="39993" xr:uid="{00000000-0005-0000-0000-000038950000}"/>
    <cellStyle name="Normal 27 7 4 4" xfId="39994" xr:uid="{00000000-0005-0000-0000-000039950000}"/>
    <cellStyle name="Normal 27 7 4 4 2" xfId="39995" xr:uid="{00000000-0005-0000-0000-00003A950000}"/>
    <cellStyle name="Normal 27 7 4 5" xfId="39996" xr:uid="{00000000-0005-0000-0000-00003B950000}"/>
    <cellStyle name="Normal 27 7 5" xfId="39997" xr:uid="{00000000-0005-0000-0000-00003C950000}"/>
    <cellStyle name="Normal 27 7 5 2" xfId="39998" xr:uid="{00000000-0005-0000-0000-00003D950000}"/>
    <cellStyle name="Normal 27 7 5 2 2" xfId="39999" xr:uid="{00000000-0005-0000-0000-00003E950000}"/>
    <cellStyle name="Normal 27 7 5 2 2 2" xfId="40000" xr:uid="{00000000-0005-0000-0000-00003F950000}"/>
    <cellStyle name="Normal 27 7 5 2 3" xfId="40001" xr:uid="{00000000-0005-0000-0000-000040950000}"/>
    <cellStyle name="Normal 27 7 5 3" xfId="40002" xr:uid="{00000000-0005-0000-0000-000041950000}"/>
    <cellStyle name="Normal 27 7 5 3 2" xfId="40003" xr:uid="{00000000-0005-0000-0000-000042950000}"/>
    <cellStyle name="Normal 27 7 5 4" xfId="12373" xr:uid="{00000000-0005-0000-0000-000043950000}"/>
    <cellStyle name="Normal 27 7 6" xfId="40004" xr:uid="{00000000-0005-0000-0000-000044950000}"/>
    <cellStyle name="Normal 27 7 6 2" xfId="40005" xr:uid="{00000000-0005-0000-0000-000045950000}"/>
    <cellStyle name="Normal 27 7 6 2 2" xfId="40006" xr:uid="{00000000-0005-0000-0000-000046950000}"/>
    <cellStyle name="Normal 27 7 6 3" xfId="40007" xr:uid="{00000000-0005-0000-0000-000047950000}"/>
    <cellStyle name="Normal 27 7 7" xfId="40008" xr:uid="{00000000-0005-0000-0000-000048950000}"/>
    <cellStyle name="Normal 27 7 7 2" xfId="40009" xr:uid="{00000000-0005-0000-0000-000049950000}"/>
    <cellStyle name="Normal 27 7 8" xfId="40010" xr:uid="{00000000-0005-0000-0000-00004A950000}"/>
    <cellStyle name="Normal 27 7 9" xfId="40011" xr:uid="{00000000-0005-0000-0000-00004B950000}"/>
    <cellStyle name="Normal 27 8" xfId="40012" xr:uid="{00000000-0005-0000-0000-00004C950000}"/>
    <cellStyle name="Normal 27 8 2" xfId="40013" xr:uid="{00000000-0005-0000-0000-00004D950000}"/>
    <cellStyle name="Normal 27 8 2 2" xfId="40014" xr:uid="{00000000-0005-0000-0000-00004E950000}"/>
    <cellStyle name="Normal 27 8 2 2 2" xfId="40015" xr:uid="{00000000-0005-0000-0000-00004F950000}"/>
    <cellStyle name="Normal 27 8 2 2 2 2" xfId="40016" xr:uid="{00000000-0005-0000-0000-000050950000}"/>
    <cellStyle name="Normal 27 8 2 2 2 2 2" xfId="40017" xr:uid="{00000000-0005-0000-0000-000051950000}"/>
    <cellStyle name="Normal 27 8 2 2 2 2 2 2" xfId="40018" xr:uid="{00000000-0005-0000-0000-000052950000}"/>
    <cellStyle name="Normal 27 8 2 2 2 2 3" xfId="40019" xr:uid="{00000000-0005-0000-0000-000053950000}"/>
    <cellStyle name="Normal 27 8 2 2 2 3" xfId="40020" xr:uid="{00000000-0005-0000-0000-000054950000}"/>
    <cellStyle name="Normal 27 8 2 2 2 3 2" xfId="40021" xr:uid="{00000000-0005-0000-0000-000055950000}"/>
    <cellStyle name="Normal 27 8 2 2 2 4" xfId="40022" xr:uid="{00000000-0005-0000-0000-000056950000}"/>
    <cellStyle name="Normal 27 8 2 2 3" xfId="15742" xr:uid="{00000000-0005-0000-0000-000057950000}"/>
    <cellStyle name="Normal 27 8 2 2 3 2" xfId="40023" xr:uid="{00000000-0005-0000-0000-000058950000}"/>
    <cellStyle name="Normal 27 8 2 2 3 2 2" xfId="40024" xr:uid="{00000000-0005-0000-0000-000059950000}"/>
    <cellStyle name="Normal 27 8 2 2 3 3" xfId="40025" xr:uid="{00000000-0005-0000-0000-00005A950000}"/>
    <cellStyle name="Normal 27 8 2 2 4" xfId="40026" xr:uid="{00000000-0005-0000-0000-00005B950000}"/>
    <cellStyle name="Normal 27 8 2 2 4 2" xfId="40027" xr:uid="{00000000-0005-0000-0000-00005C950000}"/>
    <cellStyle name="Normal 27 8 2 2 5" xfId="40028" xr:uid="{00000000-0005-0000-0000-00005D950000}"/>
    <cellStyle name="Normal 27 8 2 3" xfId="40029" xr:uid="{00000000-0005-0000-0000-00005E950000}"/>
    <cellStyle name="Normal 27 8 2 3 2" xfId="40030" xr:uid="{00000000-0005-0000-0000-00005F950000}"/>
    <cellStyle name="Normal 27 8 2 3 2 2" xfId="40031" xr:uid="{00000000-0005-0000-0000-000060950000}"/>
    <cellStyle name="Normal 27 8 2 3 2 2 2" xfId="40032" xr:uid="{00000000-0005-0000-0000-000061950000}"/>
    <cellStyle name="Normal 27 8 2 3 2 3" xfId="40033" xr:uid="{00000000-0005-0000-0000-000062950000}"/>
    <cellStyle name="Normal 27 8 2 3 3" xfId="40034" xr:uid="{00000000-0005-0000-0000-000063950000}"/>
    <cellStyle name="Normal 27 8 2 3 3 2" xfId="40035" xr:uid="{00000000-0005-0000-0000-000064950000}"/>
    <cellStyle name="Normal 27 8 2 3 4" xfId="40036" xr:uid="{00000000-0005-0000-0000-000065950000}"/>
    <cellStyle name="Normal 27 8 2 4" xfId="40037" xr:uid="{00000000-0005-0000-0000-000066950000}"/>
    <cellStyle name="Normal 27 8 2 4 2" xfId="40038" xr:uid="{00000000-0005-0000-0000-000067950000}"/>
    <cellStyle name="Normal 27 8 2 4 2 2" xfId="40039" xr:uid="{00000000-0005-0000-0000-000068950000}"/>
    <cellStyle name="Normal 27 8 2 4 3" xfId="40040" xr:uid="{00000000-0005-0000-0000-000069950000}"/>
    <cellStyle name="Normal 27 8 2 5" xfId="40041" xr:uid="{00000000-0005-0000-0000-00006A950000}"/>
    <cellStyle name="Normal 27 8 2 5 2" xfId="40042" xr:uid="{00000000-0005-0000-0000-00006B950000}"/>
    <cellStyle name="Normal 27 8 2 6" xfId="40043" xr:uid="{00000000-0005-0000-0000-00006C950000}"/>
    <cellStyle name="Normal 27 8 2 7" xfId="40045" xr:uid="{00000000-0005-0000-0000-00006D950000}"/>
    <cellStyle name="Normal 27 8 3" xfId="40047" xr:uid="{00000000-0005-0000-0000-00006E950000}"/>
    <cellStyle name="Normal 27 8 3 2" xfId="40049" xr:uid="{00000000-0005-0000-0000-00006F950000}"/>
    <cellStyle name="Normal 27 8 3 2 2" xfId="40051" xr:uid="{00000000-0005-0000-0000-000070950000}"/>
    <cellStyle name="Normal 27 8 3 2 2 2" xfId="25089" xr:uid="{00000000-0005-0000-0000-000071950000}"/>
    <cellStyle name="Normal 27 8 3 2 2 2 2" xfId="40053" xr:uid="{00000000-0005-0000-0000-000072950000}"/>
    <cellStyle name="Normal 27 8 3 2 2 3" xfId="25092" xr:uid="{00000000-0005-0000-0000-000073950000}"/>
    <cellStyle name="Normal 27 8 3 2 3" xfId="40054" xr:uid="{00000000-0005-0000-0000-000074950000}"/>
    <cellStyle name="Normal 27 8 3 2 3 2" xfId="40055" xr:uid="{00000000-0005-0000-0000-000075950000}"/>
    <cellStyle name="Normal 27 8 3 2 4" xfId="4098" xr:uid="{00000000-0005-0000-0000-000076950000}"/>
    <cellStyle name="Normal 27 8 3 3" xfId="40056" xr:uid="{00000000-0005-0000-0000-000077950000}"/>
    <cellStyle name="Normal 27 8 3 3 2" xfId="40058" xr:uid="{00000000-0005-0000-0000-000078950000}"/>
    <cellStyle name="Normal 27 8 3 3 2 2" xfId="40059" xr:uid="{00000000-0005-0000-0000-000079950000}"/>
    <cellStyle name="Normal 27 8 3 3 3" xfId="40060" xr:uid="{00000000-0005-0000-0000-00007A950000}"/>
    <cellStyle name="Normal 27 8 3 4" xfId="40061" xr:uid="{00000000-0005-0000-0000-00007B950000}"/>
    <cellStyle name="Normal 27 8 3 4 2" xfId="40062" xr:uid="{00000000-0005-0000-0000-00007C950000}"/>
    <cellStyle name="Normal 27 8 3 5" xfId="40063" xr:uid="{00000000-0005-0000-0000-00007D950000}"/>
    <cellStyle name="Normal 27 8 4" xfId="40064" xr:uid="{00000000-0005-0000-0000-00007E950000}"/>
    <cellStyle name="Normal 27 8 4 2" xfId="40066" xr:uid="{00000000-0005-0000-0000-00007F950000}"/>
    <cellStyle name="Normal 27 8 4 2 2" xfId="40068" xr:uid="{00000000-0005-0000-0000-000080950000}"/>
    <cellStyle name="Normal 27 8 4 2 2 2" xfId="40069" xr:uid="{00000000-0005-0000-0000-000081950000}"/>
    <cellStyle name="Normal 27 8 4 2 3" xfId="40070" xr:uid="{00000000-0005-0000-0000-000082950000}"/>
    <cellStyle name="Normal 27 8 4 3" xfId="40071" xr:uid="{00000000-0005-0000-0000-000083950000}"/>
    <cellStyle name="Normal 27 8 4 3 2" xfId="40072" xr:uid="{00000000-0005-0000-0000-000084950000}"/>
    <cellStyle name="Normal 27 8 4 4" xfId="40073" xr:uid="{00000000-0005-0000-0000-000085950000}"/>
    <cellStyle name="Normal 27 8 5" xfId="40074" xr:uid="{00000000-0005-0000-0000-000086950000}"/>
    <cellStyle name="Normal 27 8 5 2" xfId="40076" xr:uid="{00000000-0005-0000-0000-000087950000}"/>
    <cellStyle name="Normal 27 8 5 2 2" xfId="40077" xr:uid="{00000000-0005-0000-0000-000088950000}"/>
    <cellStyle name="Normal 27 8 5 3" xfId="40078" xr:uid="{00000000-0005-0000-0000-000089950000}"/>
    <cellStyle name="Normal 27 8 6" xfId="40079" xr:uid="{00000000-0005-0000-0000-00008A950000}"/>
    <cellStyle name="Normal 27 8 6 2" xfId="40080" xr:uid="{00000000-0005-0000-0000-00008B950000}"/>
    <cellStyle name="Normal 27 8 7" xfId="40081" xr:uid="{00000000-0005-0000-0000-00008C950000}"/>
    <cellStyle name="Normal 27 8 8" xfId="40082" xr:uid="{00000000-0005-0000-0000-00008D950000}"/>
    <cellStyle name="Normal 27 9" xfId="40083" xr:uid="{00000000-0005-0000-0000-00008E950000}"/>
    <cellStyle name="Normal 27 9 2" xfId="40084" xr:uid="{00000000-0005-0000-0000-00008F950000}"/>
    <cellStyle name="Normal 27 9 2 2" xfId="40086" xr:uid="{00000000-0005-0000-0000-000090950000}"/>
    <cellStyle name="Normal 27 9 2 2 2" xfId="40088" xr:uid="{00000000-0005-0000-0000-000091950000}"/>
    <cellStyle name="Normal 27 9 2 2 2 2" xfId="40090" xr:uid="{00000000-0005-0000-0000-000092950000}"/>
    <cellStyle name="Normal 27 9 2 2 2 2 2" xfId="18982" xr:uid="{00000000-0005-0000-0000-000093950000}"/>
    <cellStyle name="Normal 27 9 2 2 2 3" xfId="40091" xr:uid="{00000000-0005-0000-0000-000094950000}"/>
    <cellStyle name="Normal 27 9 2 2 3" xfId="40092" xr:uid="{00000000-0005-0000-0000-000095950000}"/>
    <cellStyle name="Normal 27 9 2 2 3 2" xfId="40093" xr:uid="{00000000-0005-0000-0000-000096950000}"/>
    <cellStyle name="Normal 27 9 2 2 4" xfId="40094" xr:uid="{00000000-0005-0000-0000-000097950000}"/>
    <cellStyle name="Normal 27 9 2 3" xfId="40095" xr:uid="{00000000-0005-0000-0000-000098950000}"/>
    <cellStyle name="Normal 27 9 2 3 2" xfId="40097" xr:uid="{00000000-0005-0000-0000-000099950000}"/>
    <cellStyle name="Normal 27 9 2 3 2 2" xfId="40098" xr:uid="{00000000-0005-0000-0000-00009A950000}"/>
    <cellStyle name="Normal 27 9 2 3 3" xfId="40099" xr:uid="{00000000-0005-0000-0000-00009B950000}"/>
    <cellStyle name="Normal 27 9 2 4" xfId="40100" xr:uid="{00000000-0005-0000-0000-00009C950000}"/>
    <cellStyle name="Normal 27 9 2 4 2" xfId="40101" xr:uid="{00000000-0005-0000-0000-00009D950000}"/>
    <cellStyle name="Normal 27 9 2 5" xfId="40102" xr:uid="{00000000-0005-0000-0000-00009E950000}"/>
    <cellStyle name="Normal 27 9 3" xfId="40103" xr:uid="{00000000-0005-0000-0000-00009F950000}"/>
    <cellStyle name="Normal 27 9 3 2" xfId="40107" xr:uid="{00000000-0005-0000-0000-0000A0950000}"/>
    <cellStyle name="Normal 27 9 3 2 2" xfId="40111" xr:uid="{00000000-0005-0000-0000-0000A1950000}"/>
    <cellStyle name="Normal 27 9 3 2 2 2" xfId="40114" xr:uid="{00000000-0005-0000-0000-0000A2950000}"/>
    <cellStyle name="Normal 27 9 3 2 3" xfId="40115" xr:uid="{00000000-0005-0000-0000-0000A3950000}"/>
    <cellStyle name="Normal 27 9 3 3" xfId="40116" xr:uid="{00000000-0005-0000-0000-0000A4950000}"/>
    <cellStyle name="Normal 27 9 3 3 2" xfId="40119" xr:uid="{00000000-0005-0000-0000-0000A5950000}"/>
    <cellStyle name="Normal 27 9 3 4" xfId="40120" xr:uid="{00000000-0005-0000-0000-0000A6950000}"/>
    <cellStyle name="Normal 27 9 4" xfId="40121" xr:uid="{00000000-0005-0000-0000-0000A7950000}"/>
    <cellStyle name="Normal 27 9 4 2" xfId="40125" xr:uid="{00000000-0005-0000-0000-0000A8950000}"/>
    <cellStyle name="Normal 27 9 4 2 2" xfId="40128" xr:uid="{00000000-0005-0000-0000-0000A9950000}"/>
    <cellStyle name="Normal 27 9 4 3" xfId="40131" xr:uid="{00000000-0005-0000-0000-0000AA950000}"/>
    <cellStyle name="Normal 27 9 5" xfId="14968" xr:uid="{00000000-0005-0000-0000-0000AB950000}"/>
    <cellStyle name="Normal 27 9 5 2" xfId="14972" xr:uid="{00000000-0005-0000-0000-0000AC950000}"/>
    <cellStyle name="Normal 27 9 6" xfId="14979" xr:uid="{00000000-0005-0000-0000-0000AD950000}"/>
    <cellStyle name="Normal 27 9 7" xfId="20252" xr:uid="{00000000-0005-0000-0000-0000AE950000}"/>
    <cellStyle name="Normal 270" xfId="38073" xr:uid="{00000000-0005-0000-0000-0000AF950000}"/>
    <cellStyle name="Normal 270 2" xfId="21731" xr:uid="{00000000-0005-0000-0000-0000B0950000}"/>
    <cellStyle name="Normal 270 2 2" xfId="38077" xr:uid="{00000000-0005-0000-0000-0000B1950000}"/>
    <cellStyle name="Normal 270 3" xfId="38081" xr:uid="{00000000-0005-0000-0000-0000B2950000}"/>
    <cellStyle name="Normal 271" xfId="38086" xr:uid="{00000000-0005-0000-0000-0000B3950000}"/>
    <cellStyle name="Normal 271 2" xfId="38090" xr:uid="{00000000-0005-0000-0000-0000B4950000}"/>
    <cellStyle name="Normal 271 2 2" xfId="38094" xr:uid="{00000000-0005-0000-0000-0000B5950000}"/>
    <cellStyle name="Normal 271 3" xfId="38098" xr:uid="{00000000-0005-0000-0000-0000B6950000}"/>
    <cellStyle name="Normal 272" xfId="38103" xr:uid="{00000000-0005-0000-0000-0000B7950000}"/>
    <cellStyle name="Normal 272 2" xfId="38107" xr:uid="{00000000-0005-0000-0000-0000B8950000}"/>
    <cellStyle name="Normal 272 2 2" xfId="38111" xr:uid="{00000000-0005-0000-0000-0000B9950000}"/>
    <cellStyle name="Normal 272 3" xfId="38115" xr:uid="{00000000-0005-0000-0000-0000BA950000}"/>
    <cellStyle name="Normal 273" xfId="38119" xr:uid="{00000000-0005-0000-0000-0000BB950000}"/>
    <cellStyle name="Normal 273 2" xfId="38123" xr:uid="{00000000-0005-0000-0000-0000BC950000}"/>
    <cellStyle name="Normal 273 2 2" xfId="38127" xr:uid="{00000000-0005-0000-0000-0000BD950000}"/>
    <cellStyle name="Normal 273 3" xfId="38131" xr:uid="{00000000-0005-0000-0000-0000BE950000}"/>
    <cellStyle name="Normal 274" xfId="38135" xr:uid="{00000000-0005-0000-0000-0000BF950000}"/>
    <cellStyle name="Normal 274 2" xfId="38139" xr:uid="{00000000-0005-0000-0000-0000C0950000}"/>
    <cellStyle name="Normal 274 2 2" xfId="38143" xr:uid="{00000000-0005-0000-0000-0000C1950000}"/>
    <cellStyle name="Normal 274 3" xfId="38147" xr:uid="{00000000-0005-0000-0000-0000C2950000}"/>
    <cellStyle name="Normal 275" xfId="40134" xr:uid="{00000000-0005-0000-0000-0000C3950000}"/>
    <cellStyle name="Normal 275 2" xfId="40138" xr:uid="{00000000-0005-0000-0000-0000C4950000}"/>
    <cellStyle name="Normal 275 2 2" xfId="40142" xr:uid="{00000000-0005-0000-0000-0000C5950000}"/>
    <cellStyle name="Normal 275 3" xfId="40146" xr:uid="{00000000-0005-0000-0000-0000C6950000}"/>
    <cellStyle name="Normal 276" xfId="40150" xr:uid="{00000000-0005-0000-0000-0000C7950000}"/>
    <cellStyle name="Normal 276 2" xfId="40154" xr:uid="{00000000-0005-0000-0000-0000C8950000}"/>
    <cellStyle name="Normal 276 2 2" xfId="40158" xr:uid="{00000000-0005-0000-0000-0000C9950000}"/>
    <cellStyle name="Normal 276 3" xfId="40162" xr:uid="{00000000-0005-0000-0000-0000CA950000}"/>
    <cellStyle name="Normal 277" xfId="40166" xr:uid="{00000000-0005-0000-0000-0000CB950000}"/>
    <cellStyle name="Normal 277 2" xfId="40170" xr:uid="{00000000-0005-0000-0000-0000CC950000}"/>
    <cellStyle name="Normal 277 2 2" xfId="40174" xr:uid="{00000000-0005-0000-0000-0000CD950000}"/>
    <cellStyle name="Normal 277 3" xfId="40178" xr:uid="{00000000-0005-0000-0000-0000CE950000}"/>
    <cellStyle name="Normal 278" xfId="40182" xr:uid="{00000000-0005-0000-0000-0000CF950000}"/>
    <cellStyle name="Normal 278 2" xfId="40186" xr:uid="{00000000-0005-0000-0000-0000D0950000}"/>
    <cellStyle name="Normal 278 2 2" xfId="40190" xr:uid="{00000000-0005-0000-0000-0000D1950000}"/>
    <cellStyle name="Normal 278 3" xfId="40194" xr:uid="{00000000-0005-0000-0000-0000D2950000}"/>
    <cellStyle name="Normal 279" xfId="40198" xr:uid="{00000000-0005-0000-0000-0000D3950000}"/>
    <cellStyle name="Normal 279 2" xfId="40202" xr:uid="{00000000-0005-0000-0000-0000D4950000}"/>
    <cellStyle name="Normal 279 2 2" xfId="40206" xr:uid="{00000000-0005-0000-0000-0000D5950000}"/>
    <cellStyle name="Normal 279 3" xfId="40210" xr:uid="{00000000-0005-0000-0000-0000D6950000}"/>
    <cellStyle name="Normal 28" xfId="40214" xr:uid="{00000000-0005-0000-0000-0000D7950000}"/>
    <cellStyle name="Normal 28 2" xfId="24141" xr:uid="{00000000-0005-0000-0000-0000D8950000}"/>
    <cellStyle name="Normal 280" xfId="40135" xr:uid="{00000000-0005-0000-0000-0000D9950000}"/>
    <cellStyle name="Normal 280 2" xfId="40139" xr:uid="{00000000-0005-0000-0000-0000DA950000}"/>
    <cellStyle name="Normal 280 2 2" xfId="40143" xr:uid="{00000000-0005-0000-0000-0000DB950000}"/>
    <cellStyle name="Normal 280 3" xfId="40147" xr:uid="{00000000-0005-0000-0000-0000DC950000}"/>
    <cellStyle name="Normal 281" xfId="40151" xr:uid="{00000000-0005-0000-0000-0000DD950000}"/>
    <cellStyle name="Normal 281 2" xfId="40155" xr:uid="{00000000-0005-0000-0000-0000DE950000}"/>
    <cellStyle name="Normal 281 2 2" xfId="40159" xr:uid="{00000000-0005-0000-0000-0000DF950000}"/>
    <cellStyle name="Normal 281 3" xfId="40163" xr:uid="{00000000-0005-0000-0000-0000E0950000}"/>
    <cellStyle name="Normal 282" xfId="40167" xr:uid="{00000000-0005-0000-0000-0000E1950000}"/>
    <cellStyle name="Normal 282 2" xfId="40171" xr:uid="{00000000-0005-0000-0000-0000E2950000}"/>
    <cellStyle name="Normal 282 2 2" xfId="40175" xr:uid="{00000000-0005-0000-0000-0000E3950000}"/>
    <cellStyle name="Normal 282 3" xfId="40179" xr:uid="{00000000-0005-0000-0000-0000E4950000}"/>
    <cellStyle name="Normal 283" xfId="40183" xr:uid="{00000000-0005-0000-0000-0000E5950000}"/>
    <cellStyle name="Normal 283 2" xfId="40187" xr:uid="{00000000-0005-0000-0000-0000E6950000}"/>
    <cellStyle name="Normal 283 2 2" xfId="40191" xr:uid="{00000000-0005-0000-0000-0000E7950000}"/>
    <cellStyle name="Normal 283 3" xfId="40195" xr:uid="{00000000-0005-0000-0000-0000E8950000}"/>
    <cellStyle name="Normal 284" xfId="40199" xr:uid="{00000000-0005-0000-0000-0000E9950000}"/>
    <cellStyle name="Normal 284 2" xfId="40203" xr:uid="{00000000-0005-0000-0000-0000EA950000}"/>
    <cellStyle name="Normal 284 2 2" xfId="40207" xr:uid="{00000000-0005-0000-0000-0000EB950000}"/>
    <cellStyle name="Normal 284 3" xfId="40211" xr:uid="{00000000-0005-0000-0000-0000EC950000}"/>
    <cellStyle name="Normal 285" xfId="40216" xr:uid="{00000000-0005-0000-0000-0000ED950000}"/>
    <cellStyle name="Normal 285 2" xfId="40220" xr:uid="{00000000-0005-0000-0000-0000EE950000}"/>
    <cellStyle name="Normal 285 2 2" xfId="40224" xr:uid="{00000000-0005-0000-0000-0000EF950000}"/>
    <cellStyle name="Normal 285 3" xfId="40228" xr:uid="{00000000-0005-0000-0000-0000F0950000}"/>
    <cellStyle name="Normal 286" xfId="40232" xr:uid="{00000000-0005-0000-0000-0000F1950000}"/>
    <cellStyle name="Normal 286 2" xfId="40236" xr:uid="{00000000-0005-0000-0000-0000F2950000}"/>
    <cellStyle name="Normal 286 2 2" xfId="40240" xr:uid="{00000000-0005-0000-0000-0000F3950000}"/>
    <cellStyle name="Normal 286 3" xfId="40244" xr:uid="{00000000-0005-0000-0000-0000F4950000}"/>
    <cellStyle name="Normal 287" xfId="40247" xr:uid="{00000000-0005-0000-0000-0000F5950000}"/>
    <cellStyle name="Normal 287 2" xfId="40252" xr:uid="{00000000-0005-0000-0000-0000F6950000}"/>
    <cellStyle name="Normal 287 2 2" xfId="40257" xr:uid="{00000000-0005-0000-0000-0000F7950000}"/>
    <cellStyle name="Normal 287 3" xfId="40262" xr:uid="{00000000-0005-0000-0000-0000F8950000}"/>
    <cellStyle name="Normal 288" xfId="40267" xr:uid="{00000000-0005-0000-0000-0000F9950000}"/>
    <cellStyle name="Normal 288 2" xfId="40272" xr:uid="{00000000-0005-0000-0000-0000FA950000}"/>
    <cellStyle name="Normal 288 2 2" xfId="40276" xr:uid="{00000000-0005-0000-0000-0000FB950000}"/>
    <cellStyle name="Normal 288 3" xfId="40280" xr:uid="{00000000-0005-0000-0000-0000FC950000}"/>
    <cellStyle name="Normal 289" xfId="40284" xr:uid="{00000000-0005-0000-0000-0000FD950000}"/>
    <cellStyle name="Normal 289 2" xfId="40289" xr:uid="{00000000-0005-0000-0000-0000FE950000}"/>
    <cellStyle name="Normal 289 2 2" xfId="40293" xr:uid="{00000000-0005-0000-0000-0000FF950000}"/>
    <cellStyle name="Normal 289 3" xfId="40297" xr:uid="{00000000-0005-0000-0000-000000960000}"/>
    <cellStyle name="Normal 29" xfId="40301" xr:uid="{00000000-0005-0000-0000-000001960000}"/>
    <cellStyle name="Normal 29 2" xfId="24161" xr:uid="{00000000-0005-0000-0000-000002960000}"/>
    <cellStyle name="Normal 290" xfId="40217" xr:uid="{00000000-0005-0000-0000-000003960000}"/>
    <cellStyle name="Normal 290 2" xfId="40221" xr:uid="{00000000-0005-0000-0000-000004960000}"/>
    <cellStyle name="Normal 290 2 2" xfId="40225" xr:uid="{00000000-0005-0000-0000-000005960000}"/>
    <cellStyle name="Normal 290 3" xfId="40229" xr:uid="{00000000-0005-0000-0000-000006960000}"/>
    <cellStyle name="Normal 291" xfId="40233" xr:uid="{00000000-0005-0000-0000-000007960000}"/>
    <cellStyle name="Normal 291 2" xfId="40237" xr:uid="{00000000-0005-0000-0000-000008960000}"/>
    <cellStyle name="Normal 291 2 2" xfId="40241" xr:uid="{00000000-0005-0000-0000-000009960000}"/>
    <cellStyle name="Normal 291 3" xfId="40245" xr:uid="{00000000-0005-0000-0000-00000A960000}"/>
    <cellStyle name="Normal 292" xfId="40248" xr:uid="{00000000-0005-0000-0000-00000B960000}"/>
    <cellStyle name="Normal 292 2" xfId="40253" xr:uid="{00000000-0005-0000-0000-00000C960000}"/>
    <cellStyle name="Normal 292 2 2" xfId="40258" xr:uid="{00000000-0005-0000-0000-00000D960000}"/>
    <cellStyle name="Normal 292 3" xfId="40263" xr:uid="{00000000-0005-0000-0000-00000E960000}"/>
    <cellStyle name="Normal 293" xfId="40268" xr:uid="{00000000-0005-0000-0000-00000F960000}"/>
    <cellStyle name="Normal 293 2" xfId="40273" xr:uid="{00000000-0005-0000-0000-000010960000}"/>
    <cellStyle name="Normal 293 2 2" xfId="40277" xr:uid="{00000000-0005-0000-0000-000011960000}"/>
    <cellStyle name="Normal 293 3" xfId="40281" xr:uid="{00000000-0005-0000-0000-000012960000}"/>
    <cellStyle name="Normal 294" xfId="40285" xr:uid="{00000000-0005-0000-0000-000013960000}"/>
    <cellStyle name="Normal 294 2" xfId="40290" xr:uid="{00000000-0005-0000-0000-000014960000}"/>
    <cellStyle name="Normal 294 2 2" xfId="40294" xr:uid="{00000000-0005-0000-0000-000015960000}"/>
    <cellStyle name="Normal 294 3" xfId="40298" xr:uid="{00000000-0005-0000-0000-000016960000}"/>
    <cellStyle name="Normal 295" xfId="40303" xr:uid="{00000000-0005-0000-0000-000017960000}"/>
    <cellStyle name="Normal 295 2" xfId="40308" xr:uid="{00000000-0005-0000-0000-000018960000}"/>
    <cellStyle name="Normal 295 2 2" xfId="40311" xr:uid="{00000000-0005-0000-0000-000019960000}"/>
    <cellStyle name="Normal 295 3" xfId="40313" xr:uid="{00000000-0005-0000-0000-00001A960000}"/>
    <cellStyle name="Normal 296" xfId="40315" xr:uid="{00000000-0005-0000-0000-00001B960000}"/>
    <cellStyle name="Normal 296 2" xfId="40320" xr:uid="{00000000-0005-0000-0000-00001C960000}"/>
    <cellStyle name="Normal 296 2 2" xfId="40323" xr:uid="{00000000-0005-0000-0000-00001D960000}"/>
    <cellStyle name="Normal 296 3" xfId="40325" xr:uid="{00000000-0005-0000-0000-00001E960000}"/>
    <cellStyle name="Normal 297" xfId="28381" xr:uid="{00000000-0005-0000-0000-00001F960000}"/>
    <cellStyle name="Normal 297 2" xfId="28386" xr:uid="{00000000-0005-0000-0000-000020960000}"/>
    <cellStyle name="Normal 297 2 2" xfId="28389" xr:uid="{00000000-0005-0000-0000-000021960000}"/>
    <cellStyle name="Normal 297 3" xfId="28394" xr:uid="{00000000-0005-0000-0000-000022960000}"/>
    <cellStyle name="Normal 298" xfId="28403" xr:uid="{00000000-0005-0000-0000-000023960000}"/>
    <cellStyle name="Normal 298 2" xfId="28409" xr:uid="{00000000-0005-0000-0000-000024960000}"/>
    <cellStyle name="Normal 298 2 2" xfId="28413" xr:uid="{00000000-0005-0000-0000-000025960000}"/>
    <cellStyle name="Normal 298 3" xfId="28416" xr:uid="{00000000-0005-0000-0000-000026960000}"/>
    <cellStyle name="Normal 299" xfId="28423" xr:uid="{00000000-0005-0000-0000-000027960000}"/>
    <cellStyle name="Normal 299 2" xfId="28428" xr:uid="{00000000-0005-0000-0000-000028960000}"/>
    <cellStyle name="Normal 299 2 2" xfId="40327" xr:uid="{00000000-0005-0000-0000-000029960000}"/>
    <cellStyle name="Normal 299 3" xfId="40328" xr:uid="{00000000-0005-0000-0000-00002A960000}"/>
    <cellStyle name="Normal 3" xfId="40329" xr:uid="{00000000-0005-0000-0000-00002B960000}"/>
    <cellStyle name="Normal 3 10" xfId="40330" xr:uid="{00000000-0005-0000-0000-00002C960000}"/>
    <cellStyle name="Normal 3 10 2" xfId="40331" xr:uid="{00000000-0005-0000-0000-00002D960000}"/>
    <cellStyle name="Normal 3 10 2 2" xfId="40332" xr:uid="{00000000-0005-0000-0000-00002E960000}"/>
    <cellStyle name="Normal 3 10 3" xfId="40333" xr:uid="{00000000-0005-0000-0000-00002F960000}"/>
    <cellStyle name="Normal 3 10 3 2" xfId="40334" xr:uid="{00000000-0005-0000-0000-000030960000}"/>
    <cellStyle name="Normal 3 10 4" xfId="40335" xr:uid="{00000000-0005-0000-0000-000031960000}"/>
    <cellStyle name="Normal 3 11" xfId="40336" xr:uid="{00000000-0005-0000-0000-000032960000}"/>
    <cellStyle name="Normal 3 11 2" xfId="40337" xr:uid="{00000000-0005-0000-0000-000033960000}"/>
    <cellStyle name="Normal 3 11 2 2" xfId="40338" xr:uid="{00000000-0005-0000-0000-000034960000}"/>
    <cellStyle name="Normal 3 11 3" xfId="40339" xr:uid="{00000000-0005-0000-0000-000035960000}"/>
    <cellStyle name="Normal 3 11 3 2" xfId="40340" xr:uid="{00000000-0005-0000-0000-000036960000}"/>
    <cellStyle name="Normal 3 11 4" xfId="40341" xr:uid="{00000000-0005-0000-0000-000037960000}"/>
    <cellStyle name="Normal 3 12" xfId="40342" xr:uid="{00000000-0005-0000-0000-000038960000}"/>
    <cellStyle name="Normal 3 12 2" xfId="40343" xr:uid="{00000000-0005-0000-0000-000039960000}"/>
    <cellStyle name="Normal 3 12 2 2" xfId="40344" xr:uid="{00000000-0005-0000-0000-00003A960000}"/>
    <cellStyle name="Normal 3 12 3" xfId="40345" xr:uid="{00000000-0005-0000-0000-00003B960000}"/>
    <cellStyle name="Normal 3 13" xfId="93" xr:uid="{00000000-0005-0000-0000-00003C960000}"/>
    <cellStyle name="Normal 3 13 2" xfId="5200" xr:uid="{00000000-0005-0000-0000-00003D960000}"/>
    <cellStyle name="Normal 3 13 2 2" xfId="5202" xr:uid="{00000000-0005-0000-0000-00003E960000}"/>
    <cellStyle name="Normal 3 13 2 3" xfId="1181" xr:uid="{00000000-0005-0000-0000-00003F960000}"/>
    <cellStyle name="Normal 3 13 3" xfId="5219" xr:uid="{00000000-0005-0000-0000-000040960000}"/>
    <cellStyle name="Normal 3 13 4" xfId="5222" xr:uid="{00000000-0005-0000-0000-000041960000}"/>
    <cellStyle name="Normal 3 14" xfId="501" xr:uid="{00000000-0005-0000-0000-000042960000}"/>
    <cellStyle name="Normal 3 14 2" xfId="5239" xr:uid="{00000000-0005-0000-0000-000043960000}"/>
    <cellStyle name="Normal 3 14 2 2" xfId="5243" xr:uid="{00000000-0005-0000-0000-000044960000}"/>
    <cellStyle name="Normal 3 14 3" xfId="5264" xr:uid="{00000000-0005-0000-0000-000045960000}"/>
    <cellStyle name="Normal 3 15" xfId="511" xr:uid="{00000000-0005-0000-0000-000046960000}"/>
    <cellStyle name="Normal 3 15 2" xfId="522" xr:uid="{00000000-0005-0000-0000-000047960000}"/>
    <cellStyle name="Normal 3 15 2 2" xfId="5285" xr:uid="{00000000-0005-0000-0000-000048960000}"/>
    <cellStyle name="Normal 3 15 3" xfId="1038" xr:uid="{00000000-0005-0000-0000-000049960000}"/>
    <cellStyle name="Normal 3 15 4" xfId="1046" xr:uid="{00000000-0005-0000-0000-00004A960000}"/>
    <cellStyle name="Normal 3 16" xfId="529" xr:uid="{00000000-0005-0000-0000-00004B960000}"/>
    <cellStyle name="Normal 3 16 2" xfId="5300" xr:uid="{00000000-0005-0000-0000-00004C960000}"/>
    <cellStyle name="Normal 3 16 2 2" xfId="5307" xr:uid="{00000000-0005-0000-0000-00004D960000}"/>
    <cellStyle name="Normal 3 16 3" xfId="5310" xr:uid="{00000000-0005-0000-0000-00004E960000}"/>
    <cellStyle name="Normal 3 17" xfId="1354" xr:uid="{00000000-0005-0000-0000-00004F960000}"/>
    <cellStyle name="Normal 3 17 2" xfId="4422" xr:uid="{00000000-0005-0000-0000-000050960000}"/>
    <cellStyle name="Normal 3 17 2 2" xfId="40346" xr:uid="{00000000-0005-0000-0000-000051960000}"/>
    <cellStyle name="Normal 3 17 3" xfId="40348" xr:uid="{00000000-0005-0000-0000-000052960000}"/>
    <cellStyle name="Normal 3 18" xfId="1300" xr:uid="{00000000-0005-0000-0000-000053960000}"/>
    <cellStyle name="Normal 3 18 2" xfId="40350" xr:uid="{00000000-0005-0000-0000-000054960000}"/>
    <cellStyle name="Normal 3 18 2 2" xfId="40352" xr:uid="{00000000-0005-0000-0000-000055960000}"/>
    <cellStyle name="Normal 3 18 3" xfId="40354" xr:uid="{00000000-0005-0000-0000-000056960000}"/>
    <cellStyle name="Normal 3 19" xfId="5315" xr:uid="{00000000-0005-0000-0000-000057960000}"/>
    <cellStyle name="Normal 3 19 2" xfId="40356" xr:uid="{00000000-0005-0000-0000-000058960000}"/>
    <cellStyle name="Normal 3 19 2 2" xfId="40358" xr:uid="{00000000-0005-0000-0000-000059960000}"/>
    <cellStyle name="Normal 3 19 3" xfId="40360" xr:uid="{00000000-0005-0000-0000-00005A960000}"/>
    <cellStyle name="Normal 3 2" xfId="40362" xr:uid="{00000000-0005-0000-0000-00005B960000}"/>
    <cellStyle name="Normal 3 2 10" xfId="40363" xr:uid="{00000000-0005-0000-0000-00005C960000}"/>
    <cellStyle name="Normal 3 2 10 2" xfId="40364" xr:uid="{00000000-0005-0000-0000-00005D960000}"/>
    <cellStyle name="Normal 3 2 10 2 2" xfId="40365" xr:uid="{00000000-0005-0000-0000-00005E960000}"/>
    <cellStyle name="Normal 3 2 10 3" xfId="40366" xr:uid="{00000000-0005-0000-0000-00005F960000}"/>
    <cellStyle name="Normal 3 2 10 4" xfId="40367" xr:uid="{00000000-0005-0000-0000-000060960000}"/>
    <cellStyle name="Normal 3 2 11" xfId="40368" xr:uid="{00000000-0005-0000-0000-000061960000}"/>
    <cellStyle name="Normal 3 2 11 2" xfId="40369" xr:uid="{00000000-0005-0000-0000-000062960000}"/>
    <cellStyle name="Normal 3 2 11 3" xfId="40370" xr:uid="{00000000-0005-0000-0000-000063960000}"/>
    <cellStyle name="Normal 3 2 12" xfId="40371" xr:uid="{00000000-0005-0000-0000-000064960000}"/>
    <cellStyle name="Normal 3 2 12 2" xfId="40372" xr:uid="{00000000-0005-0000-0000-000065960000}"/>
    <cellStyle name="Normal 3 2 12 3" xfId="40373" xr:uid="{00000000-0005-0000-0000-000066960000}"/>
    <cellStyle name="Normal 3 2 13" xfId="40374" xr:uid="{00000000-0005-0000-0000-000067960000}"/>
    <cellStyle name="Normal 3 2 13 2" xfId="40375" xr:uid="{00000000-0005-0000-0000-000068960000}"/>
    <cellStyle name="Normal 3 2 14" xfId="40376" xr:uid="{00000000-0005-0000-0000-000069960000}"/>
    <cellStyle name="Normal 3 2 14 2" xfId="40377" xr:uid="{00000000-0005-0000-0000-00006A960000}"/>
    <cellStyle name="Normal 3 2 15" xfId="40378" xr:uid="{00000000-0005-0000-0000-00006B960000}"/>
    <cellStyle name="Normal 3 2 16" xfId="40380" xr:uid="{00000000-0005-0000-0000-00006C960000}"/>
    <cellStyle name="Normal 3 2 17" xfId="40382" xr:uid="{00000000-0005-0000-0000-00006D960000}"/>
    <cellStyle name="Normal 3 2 18" xfId="40384" xr:uid="{00000000-0005-0000-0000-00006E960000}"/>
    <cellStyle name="Normal 3 2 19" xfId="40386" xr:uid="{00000000-0005-0000-0000-00006F960000}"/>
    <cellStyle name="Normal 3 2 2" xfId="40388" xr:uid="{00000000-0005-0000-0000-000070960000}"/>
    <cellStyle name="Normal 3 2 2 10" xfId="40389" xr:uid="{00000000-0005-0000-0000-000071960000}"/>
    <cellStyle name="Normal 3 2 2 10 2" xfId="40390" xr:uid="{00000000-0005-0000-0000-000072960000}"/>
    <cellStyle name="Normal 3 2 2 10 2 2" xfId="40391" xr:uid="{00000000-0005-0000-0000-000073960000}"/>
    <cellStyle name="Normal 3 2 2 10 3" xfId="40392" xr:uid="{00000000-0005-0000-0000-000074960000}"/>
    <cellStyle name="Normal 3 2 2 11" xfId="40393" xr:uid="{00000000-0005-0000-0000-000075960000}"/>
    <cellStyle name="Normal 3 2 2 11 2" xfId="40394" xr:uid="{00000000-0005-0000-0000-000076960000}"/>
    <cellStyle name="Normal 3 2 2 11 2 2" xfId="40395" xr:uid="{00000000-0005-0000-0000-000077960000}"/>
    <cellStyle name="Normal 3 2 2 11 3" xfId="40396" xr:uid="{00000000-0005-0000-0000-000078960000}"/>
    <cellStyle name="Normal 3 2 2 12" xfId="40397" xr:uid="{00000000-0005-0000-0000-000079960000}"/>
    <cellStyle name="Normal 3 2 2 12 2" xfId="40398" xr:uid="{00000000-0005-0000-0000-00007A960000}"/>
    <cellStyle name="Normal 3 2 2 12 2 2" xfId="40399" xr:uid="{00000000-0005-0000-0000-00007B960000}"/>
    <cellStyle name="Normal 3 2 2 12 3" xfId="40400" xr:uid="{00000000-0005-0000-0000-00007C960000}"/>
    <cellStyle name="Normal 3 2 2 13" xfId="40401" xr:uid="{00000000-0005-0000-0000-00007D960000}"/>
    <cellStyle name="Normal 3 2 2 13 2" xfId="40402" xr:uid="{00000000-0005-0000-0000-00007E960000}"/>
    <cellStyle name="Normal 3 2 2 13 2 2" xfId="40403" xr:uid="{00000000-0005-0000-0000-00007F960000}"/>
    <cellStyle name="Normal 3 2 2 13 3" xfId="40404" xr:uid="{00000000-0005-0000-0000-000080960000}"/>
    <cellStyle name="Normal 3 2 2 14" xfId="40405" xr:uid="{00000000-0005-0000-0000-000081960000}"/>
    <cellStyle name="Normal 3 2 2 14 2" xfId="40406" xr:uid="{00000000-0005-0000-0000-000082960000}"/>
    <cellStyle name="Normal 3 2 2 14 2 2" xfId="40407" xr:uid="{00000000-0005-0000-0000-000083960000}"/>
    <cellStyle name="Normal 3 2 2 14 3" xfId="40408" xr:uid="{00000000-0005-0000-0000-000084960000}"/>
    <cellStyle name="Normal 3 2 2 15" xfId="40409" xr:uid="{00000000-0005-0000-0000-000085960000}"/>
    <cellStyle name="Normal 3 2 2 15 2" xfId="40411" xr:uid="{00000000-0005-0000-0000-000086960000}"/>
    <cellStyle name="Normal 3 2 2 15 2 2" xfId="40413" xr:uid="{00000000-0005-0000-0000-000087960000}"/>
    <cellStyle name="Normal 3 2 2 15 3" xfId="40415" xr:uid="{00000000-0005-0000-0000-000088960000}"/>
    <cellStyle name="Normal 3 2 2 16" xfId="40417" xr:uid="{00000000-0005-0000-0000-000089960000}"/>
    <cellStyle name="Normal 3 2 2 16 2" xfId="40419" xr:uid="{00000000-0005-0000-0000-00008A960000}"/>
    <cellStyle name="Normal 3 2 2 16 2 2" xfId="40421" xr:uid="{00000000-0005-0000-0000-00008B960000}"/>
    <cellStyle name="Normal 3 2 2 16 3" xfId="40423" xr:uid="{00000000-0005-0000-0000-00008C960000}"/>
    <cellStyle name="Normal 3 2 2 17" xfId="40425" xr:uid="{00000000-0005-0000-0000-00008D960000}"/>
    <cellStyle name="Normal 3 2 2 17 2" xfId="40427" xr:uid="{00000000-0005-0000-0000-00008E960000}"/>
    <cellStyle name="Normal 3 2 2 17 2 2" xfId="40429" xr:uid="{00000000-0005-0000-0000-00008F960000}"/>
    <cellStyle name="Normal 3 2 2 17 3" xfId="40431" xr:uid="{00000000-0005-0000-0000-000090960000}"/>
    <cellStyle name="Normal 3 2 2 18" xfId="40433" xr:uid="{00000000-0005-0000-0000-000091960000}"/>
    <cellStyle name="Normal 3 2 2 18 2" xfId="40435" xr:uid="{00000000-0005-0000-0000-000092960000}"/>
    <cellStyle name="Normal 3 2 2 18 2 2" xfId="40437" xr:uid="{00000000-0005-0000-0000-000093960000}"/>
    <cellStyle name="Normal 3 2 2 18 3" xfId="40439" xr:uid="{00000000-0005-0000-0000-000094960000}"/>
    <cellStyle name="Normal 3 2 2 19" xfId="40441" xr:uid="{00000000-0005-0000-0000-000095960000}"/>
    <cellStyle name="Normal 3 2 2 19 2" xfId="40443" xr:uid="{00000000-0005-0000-0000-000096960000}"/>
    <cellStyle name="Normal 3 2 2 19 2 2" xfId="40445" xr:uid="{00000000-0005-0000-0000-000097960000}"/>
    <cellStyle name="Normal 3 2 2 19 3" xfId="40447" xr:uid="{00000000-0005-0000-0000-000098960000}"/>
    <cellStyle name="Normal 3 2 2 2" xfId="40449" xr:uid="{00000000-0005-0000-0000-000099960000}"/>
    <cellStyle name="Normal 3 2 2 2 10" xfId="40450" xr:uid="{00000000-0005-0000-0000-00009A960000}"/>
    <cellStyle name="Normal 3 2 2 2 11" xfId="40451" xr:uid="{00000000-0005-0000-0000-00009B960000}"/>
    <cellStyle name="Normal 3 2 2 2 12" xfId="40452" xr:uid="{00000000-0005-0000-0000-00009C960000}"/>
    <cellStyle name="Normal 3 2 2 2 13" xfId="40453" xr:uid="{00000000-0005-0000-0000-00009D960000}"/>
    <cellStyle name="Normal 3 2 2 2 14" xfId="40454" xr:uid="{00000000-0005-0000-0000-00009E960000}"/>
    <cellStyle name="Normal 3 2 2 2 15" xfId="40455" xr:uid="{00000000-0005-0000-0000-00009F960000}"/>
    <cellStyle name="Normal 3 2 2 2 16" xfId="40457" xr:uid="{00000000-0005-0000-0000-0000A0960000}"/>
    <cellStyle name="Normal 3 2 2 2 17" xfId="40459" xr:uid="{00000000-0005-0000-0000-0000A1960000}"/>
    <cellStyle name="Normal 3 2 2 2 18" xfId="40461" xr:uid="{00000000-0005-0000-0000-0000A2960000}"/>
    <cellStyle name="Normal 3 2 2 2 19" xfId="40463" xr:uid="{00000000-0005-0000-0000-0000A3960000}"/>
    <cellStyle name="Normal 3 2 2 2 2" xfId="33692" xr:uid="{00000000-0005-0000-0000-0000A4960000}"/>
    <cellStyle name="Normal 3 2 2 2 2 10" xfId="40465" xr:uid="{00000000-0005-0000-0000-0000A5960000}"/>
    <cellStyle name="Normal 3 2 2 2 2 10 2" xfId="40466" xr:uid="{00000000-0005-0000-0000-0000A6960000}"/>
    <cellStyle name="Normal 3 2 2 2 2 10 2 2" xfId="40467" xr:uid="{00000000-0005-0000-0000-0000A7960000}"/>
    <cellStyle name="Normal 3 2 2 2 2 10 3" xfId="40468" xr:uid="{00000000-0005-0000-0000-0000A8960000}"/>
    <cellStyle name="Normal 3 2 2 2 2 11" xfId="40469" xr:uid="{00000000-0005-0000-0000-0000A9960000}"/>
    <cellStyle name="Normal 3 2 2 2 2 11 2" xfId="40470" xr:uid="{00000000-0005-0000-0000-0000AA960000}"/>
    <cellStyle name="Normal 3 2 2 2 2 11 2 2" xfId="40471" xr:uid="{00000000-0005-0000-0000-0000AB960000}"/>
    <cellStyle name="Normal 3 2 2 2 2 11 3" xfId="5210" xr:uid="{00000000-0005-0000-0000-0000AC960000}"/>
    <cellStyle name="Normal 3 2 2 2 2 12" xfId="40472" xr:uid="{00000000-0005-0000-0000-0000AD960000}"/>
    <cellStyle name="Normal 3 2 2 2 2 12 2" xfId="40473" xr:uid="{00000000-0005-0000-0000-0000AE960000}"/>
    <cellStyle name="Normal 3 2 2 2 2 12 2 2" xfId="15729" xr:uid="{00000000-0005-0000-0000-0000AF960000}"/>
    <cellStyle name="Normal 3 2 2 2 2 12 3" xfId="27555" xr:uid="{00000000-0005-0000-0000-0000B0960000}"/>
    <cellStyle name="Normal 3 2 2 2 2 13" xfId="40474" xr:uid="{00000000-0005-0000-0000-0000B1960000}"/>
    <cellStyle name="Normal 3 2 2 2 2 13 2" xfId="40475" xr:uid="{00000000-0005-0000-0000-0000B2960000}"/>
    <cellStyle name="Normal 3 2 2 2 2 13 2 2" xfId="40476" xr:uid="{00000000-0005-0000-0000-0000B3960000}"/>
    <cellStyle name="Normal 3 2 2 2 2 13 3" xfId="40477" xr:uid="{00000000-0005-0000-0000-0000B4960000}"/>
    <cellStyle name="Normal 3 2 2 2 2 14" xfId="40478" xr:uid="{00000000-0005-0000-0000-0000B5960000}"/>
    <cellStyle name="Normal 3 2 2 2 2 14 2" xfId="40479" xr:uid="{00000000-0005-0000-0000-0000B6960000}"/>
    <cellStyle name="Normal 3 2 2 2 2 14 2 2" xfId="40480" xr:uid="{00000000-0005-0000-0000-0000B7960000}"/>
    <cellStyle name="Normal 3 2 2 2 2 14 3" xfId="40481" xr:uid="{00000000-0005-0000-0000-0000B8960000}"/>
    <cellStyle name="Normal 3 2 2 2 2 15" xfId="40482" xr:uid="{00000000-0005-0000-0000-0000B9960000}"/>
    <cellStyle name="Normal 3 2 2 2 2 15 2" xfId="40484" xr:uid="{00000000-0005-0000-0000-0000BA960000}"/>
    <cellStyle name="Normal 3 2 2 2 2 15 2 2" xfId="40486" xr:uid="{00000000-0005-0000-0000-0000BB960000}"/>
    <cellStyle name="Normal 3 2 2 2 2 15 3" xfId="40488" xr:uid="{00000000-0005-0000-0000-0000BC960000}"/>
    <cellStyle name="Normal 3 2 2 2 2 16" xfId="40490" xr:uid="{00000000-0005-0000-0000-0000BD960000}"/>
    <cellStyle name="Normal 3 2 2 2 2 16 2" xfId="40492" xr:uid="{00000000-0005-0000-0000-0000BE960000}"/>
    <cellStyle name="Normal 3 2 2 2 2 16 2 2" xfId="40494" xr:uid="{00000000-0005-0000-0000-0000BF960000}"/>
    <cellStyle name="Normal 3 2 2 2 2 16 3" xfId="40496" xr:uid="{00000000-0005-0000-0000-0000C0960000}"/>
    <cellStyle name="Normal 3 2 2 2 2 17" xfId="40498" xr:uid="{00000000-0005-0000-0000-0000C1960000}"/>
    <cellStyle name="Normal 3 2 2 2 2 17 2" xfId="40500" xr:uid="{00000000-0005-0000-0000-0000C2960000}"/>
    <cellStyle name="Normal 3 2 2 2 2 17 2 2" xfId="40502" xr:uid="{00000000-0005-0000-0000-0000C3960000}"/>
    <cellStyle name="Normal 3 2 2 2 2 17 3" xfId="40504" xr:uid="{00000000-0005-0000-0000-0000C4960000}"/>
    <cellStyle name="Normal 3 2 2 2 2 18" xfId="40506" xr:uid="{00000000-0005-0000-0000-0000C5960000}"/>
    <cellStyle name="Normal 3 2 2 2 2 18 2" xfId="16382" xr:uid="{00000000-0005-0000-0000-0000C6960000}"/>
    <cellStyle name="Normal 3 2 2 2 2 18 2 2" xfId="16385" xr:uid="{00000000-0005-0000-0000-0000C7960000}"/>
    <cellStyle name="Normal 3 2 2 2 2 18 3" xfId="16388" xr:uid="{00000000-0005-0000-0000-0000C8960000}"/>
    <cellStyle name="Normal 3 2 2 2 2 19" xfId="40508" xr:uid="{00000000-0005-0000-0000-0000C9960000}"/>
    <cellStyle name="Normal 3 2 2 2 2 19 2" xfId="16402" xr:uid="{00000000-0005-0000-0000-0000CA960000}"/>
    <cellStyle name="Normal 3 2 2 2 2 19 2 2" xfId="40510" xr:uid="{00000000-0005-0000-0000-0000CB960000}"/>
    <cellStyle name="Normal 3 2 2 2 2 19 3" xfId="40512" xr:uid="{00000000-0005-0000-0000-0000CC960000}"/>
    <cellStyle name="Normal 3 2 2 2 2 2" xfId="33696" xr:uid="{00000000-0005-0000-0000-0000CD960000}"/>
    <cellStyle name="Normal 3 2 2 2 2 2 10" xfId="40514" xr:uid="{00000000-0005-0000-0000-0000CE960000}"/>
    <cellStyle name="Normal 3 2 2 2 2 2 11" xfId="40515" xr:uid="{00000000-0005-0000-0000-0000CF960000}"/>
    <cellStyle name="Normal 3 2 2 2 2 2 12" xfId="40516" xr:uid="{00000000-0005-0000-0000-0000D0960000}"/>
    <cellStyle name="Normal 3 2 2 2 2 2 13" xfId="40517" xr:uid="{00000000-0005-0000-0000-0000D1960000}"/>
    <cellStyle name="Normal 3 2 2 2 2 2 14" xfId="40518" xr:uid="{00000000-0005-0000-0000-0000D2960000}"/>
    <cellStyle name="Normal 3 2 2 2 2 2 15" xfId="40519" xr:uid="{00000000-0005-0000-0000-0000D3960000}"/>
    <cellStyle name="Normal 3 2 2 2 2 2 16" xfId="40521" xr:uid="{00000000-0005-0000-0000-0000D4960000}"/>
    <cellStyle name="Normal 3 2 2 2 2 2 17" xfId="40523" xr:uid="{00000000-0005-0000-0000-0000D5960000}"/>
    <cellStyle name="Normal 3 2 2 2 2 2 18" xfId="40525" xr:uid="{00000000-0005-0000-0000-0000D6960000}"/>
    <cellStyle name="Normal 3 2 2 2 2 2 19" xfId="40527" xr:uid="{00000000-0005-0000-0000-0000D7960000}"/>
    <cellStyle name="Normal 3 2 2 2 2 2 2" xfId="33699" xr:uid="{00000000-0005-0000-0000-0000D8960000}"/>
    <cellStyle name="Normal 3 2 2 2 2 2 2 10" xfId="12335" xr:uid="{00000000-0005-0000-0000-0000D9960000}"/>
    <cellStyle name="Normal 3 2 2 2 2 2 2 10 2" xfId="21291" xr:uid="{00000000-0005-0000-0000-0000DA960000}"/>
    <cellStyle name="Normal 3 2 2 2 2 2 2 10 2 2" xfId="14903" xr:uid="{00000000-0005-0000-0000-0000DB960000}"/>
    <cellStyle name="Normal 3 2 2 2 2 2 2 10 3" xfId="10623" xr:uid="{00000000-0005-0000-0000-0000DC960000}"/>
    <cellStyle name="Normal 3 2 2 2 2 2 2 11" xfId="10288" xr:uid="{00000000-0005-0000-0000-0000DD960000}"/>
    <cellStyle name="Normal 3 2 2 2 2 2 2 11 2" xfId="10292" xr:uid="{00000000-0005-0000-0000-0000DE960000}"/>
    <cellStyle name="Normal 3 2 2 2 2 2 2 11 2 2" xfId="40529" xr:uid="{00000000-0005-0000-0000-0000DF960000}"/>
    <cellStyle name="Normal 3 2 2 2 2 2 2 11 3" xfId="40530" xr:uid="{00000000-0005-0000-0000-0000E0960000}"/>
    <cellStyle name="Normal 3 2 2 2 2 2 2 12" xfId="10302" xr:uid="{00000000-0005-0000-0000-0000E1960000}"/>
    <cellStyle name="Normal 3 2 2 2 2 2 2 12 2" xfId="40531" xr:uid="{00000000-0005-0000-0000-0000E2960000}"/>
    <cellStyle name="Normal 3 2 2 2 2 2 2 12 2 2" xfId="40532" xr:uid="{00000000-0005-0000-0000-0000E3960000}"/>
    <cellStyle name="Normal 3 2 2 2 2 2 2 12 3" xfId="40533" xr:uid="{00000000-0005-0000-0000-0000E4960000}"/>
    <cellStyle name="Normal 3 2 2 2 2 2 2 13" xfId="40534" xr:uid="{00000000-0005-0000-0000-0000E5960000}"/>
    <cellStyle name="Normal 3 2 2 2 2 2 2 13 2" xfId="40535" xr:uid="{00000000-0005-0000-0000-0000E6960000}"/>
    <cellStyle name="Normal 3 2 2 2 2 2 2 13 2 2" xfId="40536" xr:uid="{00000000-0005-0000-0000-0000E7960000}"/>
    <cellStyle name="Normal 3 2 2 2 2 2 2 13 3" xfId="40537" xr:uid="{00000000-0005-0000-0000-0000E8960000}"/>
    <cellStyle name="Normal 3 2 2 2 2 2 2 14" xfId="40085" xr:uid="{00000000-0005-0000-0000-0000E9960000}"/>
    <cellStyle name="Normal 3 2 2 2 2 2 2 14 2" xfId="40087" xr:uid="{00000000-0005-0000-0000-0000EA960000}"/>
    <cellStyle name="Normal 3 2 2 2 2 2 2 14 2 2" xfId="40089" xr:uid="{00000000-0005-0000-0000-0000EB960000}"/>
    <cellStyle name="Normal 3 2 2 2 2 2 2 14 3" xfId="40096" xr:uid="{00000000-0005-0000-0000-0000EC960000}"/>
    <cellStyle name="Normal 3 2 2 2 2 2 2 15" xfId="40104" xr:uid="{00000000-0005-0000-0000-0000ED960000}"/>
    <cellStyle name="Normal 3 2 2 2 2 2 2 15 2" xfId="40108" xr:uid="{00000000-0005-0000-0000-0000EE960000}"/>
    <cellStyle name="Normal 3 2 2 2 2 2 2 15 2 2" xfId="40112" xr:uid="{00000000-0005-0000-0000-0000EF960000}"/>
    <cellStyle name="Normal 3 2 2 2 2 2 2 15 3" xfId="40117" xr:uid="{00000000-0005-0000-0000-0000F0960000}"/>
    <cellStyle name="Normal 3 2 2 2 2 2 2 16" xfId="40122" xr:uid="{00000000-0005-0000-0000-0000F1960000}"/>
    <cellStyle name="Normal 3 2 2 2 2 2 2 16 2" xfId="40126" xr:uid="{00000000-0005-0000-0000-0000F2960000}"/>
    <cellStyle name="Normal 3 2 2 2 2 2 2 16 2 2" xfId="40129" xr:uid="{00000000-0005-0000-0000-0000F3960000}"/>
    <cellStyle name="Normal 3 2 2 2 2 2 2 16 3" xfId="40132" xr:uid="{00000000-0005-0000-0000-0000F4960000}"/>
    <cellStyle name="Normal 3 2 2 2 2 2 2 17" xfId="14967" xr:uid="{00000000-0005-0000-0000-0000F5960000}"/>
    <cellStyle name="Normal 3 2 2 2 2 2 2 17 2" xfId="14971" xr:uid="{00000000-0005-0000-0000-0000F6960000}"/>
    <cellStyle name="Normal 3 2 2 2 2 2 2 17 2 2" xfId="40538" xr:uid="{00000000-0005-0000-0000-0000F7960000}"/>
    <cellStyle name="Normal 3 2 2 2 2 2 2 17 3" xfId="40540" xr:uid="{00000000-0005-0000-0000-0000F8960000}"/>
    <cellStyle name="Normal 3 2 2 2 2 2 2 18" xfId="14978" xr:uid="{00000000-0005-0000-0000-0000F9960000}"/>
    <cellStyle name="Normal 3 2 2 2 2 2 2 18 2" xfId="40542" xr:uid="{00000000-0005-0000-0000-0000FA960000}"/>
    <cellStyle name="Normal 3 2 2 2 2 2 2 18 2 2" xfId="40544" xr:uid="{00000000-0005-0000-0000-0000FB960000}"/>
    <cellStyle name="Normal 3 2 2 2 2 2 2 18 3" xfId="40546" xr:uid="{00000000-0005-0000-0000-0000FC960000}"/>
    <cellStyle name="Normal 3 2 2 2 2 2 2 19" xfId="20251" xr:uid="{00000000-0005-0000-0000-0000FD960000}"/>
    <cellStyle name="Normal 3 2 2 2 2 2 2 19 2" xfId="20255" xr:uid="{00000000-0005-0000-0000-0000FE960000}"/>
    <cellStyle name="Normal 3 2 2 2 2 2 2 19 2 2" xfId="20258" xr:uid="{00000000-0005-0000-0000-0000FF960000}"/>
    <cellStyle name="Normal 3 2 2 2 2 2 2 19 3" xfId="17308" xr:uid="{00000000-0005-0000-0000-000000970000}"/>
    <cellStyle name="Normal 3 2 2 2 2 2 2 2" xfId="33702" xr:uid="{00000000-0005-0000-0000-000001970000}"/>
    <cellStyle name="Normal 3 2 2 2 2 2 2 2 2" xfId="13598" xr:uid="{00000000-0005-0000-0000-000002970000}"/>
    <cellStyle name="Normal 3 2 2 2 2 2 2 2 2 2" xfId="33704" xr:uid="{00000000-0005-0000-0000-000003970000}"/>
    <cellStyle name="Normal 3 2 2 2 2 2 2 2 2 2 2" xfId="40548" xr:uid="{00000000-0005-0000-0000-000004970000}"/>
    <cellStyle name="Normal 3 2 2 2 2 2 2 2 2 2 2 2" xfId="40549" xr:uid="{00000000-0005-0000-0000-000005970000}"/>
    <cellStyle name="Normal 3 2 2 2 2 2 2 2 2 2 2 2 2" xfId="40550" xr:uid="{00000000-0005-0000-0000-000006970000}"/>
    <cellStyle name="Normal 3 2 2 2 2 2 2 2 2 2 2 3" xfId="40551" xr:uid="{00000000-0005-0000-0000-000007970000}"/>
    <cellStyle name="Normal 3 2 2 2 2 2 2 2 2 2 3" xfId="40552" xr:uid="{00000000-0005-0000-0000-000008970000}"/>
    <cellStyle name="Normal 3 2 2 2 2 2 2 2 2 2 3 2" xfId="40553" xr:uid="{00000000-0005-0000-0000-000009970000}"/>
    <cellStyle name="Normal 3 2 2 2 2 2 2 2 2 2 3 2 2" xfId="40554" xr:uid="{00000000-0005-0000-0000-00000A970000}"/>
    <cellStyle name="Normal 3 2 2 2 2 2 2 2 2 2 3 3" xfId="40555" xr:uid="{00000000-0005-0000-0000-00000B970000}"/>
    <cellStyle name="Normal 3 2 2 2 2 2 2 2 2 2 4" xfId="40556" xr:uid="{00000000-0005-0000-0000-00000C970000}"/>
    <cellStyle name="Normal 3 2 2 2 2 2 2 2 2 2 4 2" xfId="40557" xr:uid="{00000000-0005-0000-0000-00000D970000}"/>
    <cellStyle name="Normal 3 2 2 2 2 2 2 2 2 2 5" xfId="40558" xr:uid="{00000000-0005-0000-0000-00000E970000}"/>
    <cellStyle name="Normal 3 2 2 2 2 2 2 2 2 3" xfId="40559" xr:uid="{00000000-0005-0000-0000-00000F970000}"/>
    <cellStyle name="Normal 3 2 2 2 2 2 2 2 2 3 2" xfId="40560" xr:uid="{00000000-0005-0000-0000-000010970000}"/>
    <cellStyle name="Normal 3 2 2 2 2 2 2 2 2 3 2 2" xfId="40561" xr:uid="{00000000-0005-0000-0000-000011970000}"/>
    <cellStyle name="Normal 3 2 2 2 2 2 2 2 2 3 3" xfId="40562" xr:uid="{00000000-0005-0000-0000-000012970000}"/>
    <cellStyle name="Normal 3 2 2 2 2 2 2 2 2 4" xfId="40563" xr:uid="{00000000-0005-0000-0000-000013970000}"/>
    <cellStyle name="Normal 3 2 2 2 2 2 2 2 2 4 2" xfId="40565" xr:uid="{00000000-0005-0000-0000-000014970000}"/>
    <cellStyle name="Normal 3 2 2 2 2 2 2 2 2 4 2 2" xfId="40567" xr:uid="{00000000-0005-0000-0000-000015970000}"/>
    <cellStyle name="Normal 3 2 2 2 2 2 2 2 2 4 3" xfId="40568" xr:uid="{00000000-0005-0000-0000-000016970000}"/>
    <cellStyle name="Normal 3 2 2 2 2 2 2 2 2 5" xfId="40569" xr:uid="{00000000-0005-0000-0000-000017970000}"/>
    <cellStyle name="Normal 3 2 2 2 2 2 2 2 2 5 2" xfId="40571" xr:uid="{00000000-0005-0000-0000-000018970000}"/>
    <cellStyle name="Normal 3 2 2 2 2 2 2 2 2 6" xfId="40572" xr:uid="{00000000-0005-0000-0000-000019970000}"/>
    <cellStyle name="Normal 3 2 2 2 2 2 2 2 3" xfId="7809" xr:uid="{00000000-0005-0000-0000-00001A970000}"/>
    <cellStyle name="Normal 3 2 2 2 2 2 2 2 3 2" xfId="40573" xr:uid="{00000000-0005-0000-0000-00001B970000}"/>
    <cellStyle name="Normal 3 2 2 2 2 2 2 2 3 2 2" xfId="40574" xr:uid="{00000000-0005-0000-0000-00001C970000}"/>
    <cellStyle name="Normal 3 2 2 2 2 2 2 2 3 2 2 2" xfId="40575" xr:uid="{00000000-0005-0000-0000-00001D970000}"/>
    <cellStyle name="Normal 3 2 2 2 2 2 2 2 3 2 3" xfId="40576" xr:uid="{00000000-0005-0000-0000-00001E970000}"/>
    <cellStyle name="Normal 3 2 2 2 2 2 2 2 3 3" xfId="40577" xr:uid="{00000000-0005-0000-0000-00001F970000}"/>
    <cellStyle name="Normal 3 2 2 2 2 2 2 2 3 3 2" xfId="40578" xr:uid="{00000000-0005-0000-0000-000020970000}"/>
    <cellStyle name="Normal 3 2 2 2 2 2 2 2 3 3 2 2" xfId="40579" xr:uid="{00000000-0005-0000-0000-000021970000}"/>
    <cellStyle name="Normal 3 2 2 2 2 2 2 2 3 3 3" xfId="40580" xr:uid="{00000000-0005-0000-0000-000022970000}"/>
    <cellStyle name="Normal 3 2 2 2 2 2 2 2 3 4" xfId="40581" xr:uid="{00000000-0005-0000-0000-000023970000}"/>
    <cellStyle name="Normal 3 2 2 2 2 2 2 2 3 4 2" xfId="40583" xr:uid="{00000000-0005-0000-0000-000024970000}"/>
    <cellStyle name="Normal 3 2 2 2 2 2 2 2 3 5" xfId="40584" xr:uid="{00000000-0005-0000-0000-000025970000}"/>
    <cellStyle name="Normal 3 2 2 2 2 2 2 2 4" xfId="40585" xr:uid="{00000000-0005-0000-0000-000026970000}"/>
    <cellStyle name="Normal 3 2 2 2 2 2 2 2 4 2" xfId="40586" xr:uid="{00000000-0005-0000-0000-000027970000}"/>
    <cellStyle name="Normal 3 2 2 2 2 2 2 2 4 2 2" xfId="40588" xr:uid="{00000000-0005-0000-0000-000028970000}"/>
    <cellStyle name="Normal 3 2 2 2 2 2 2 2 4 3" xfId="40589" xr:uid="{00000000-0005-0000-0000-000029970000}"/>
    <cellStyle name="Normal 3 2 2 2 2 2 2 2 5" xfId="40590" xr:uid="{00000000-0005-0000-0000-00002A970000}"/>
    <cellStyle name="Normal 3 2 2 2 2 2 2 2 5 2" xfId="40591" xr:uid="{00000000-0005-0000-0000-00002B970000}"/>
    <cellStyle name="Normal 3 2 2 2 2 2 2 2 5 2 2" xfId="40592" xr:uid="{00000000-0005-0000-0000-00002C970000}"/>
    <cellStyle name="Normal 3 2 2 2 2 2 2 2 5 3" xfId="40593" xr:uid="{00000000-0005-0000-0000-00002D970000}"/>
    <cellStyle name="Normal 3 2 2 2 2 2 2 2 6" xfId="40594" xr:uid="{00000000-0005-0000-0000-00002E970000}"/>
    <cellStyle name="Normal 3 2 2 2 2 2 2 2 6 2" xfId="40595" xr:uid="{00000000-0005-0000-0000-00002F970000}"/>
    <cellStyle name="Normal 3 2 2 2 2 2 2 2 7" xfId="40596" xr:uid="{00000000-0005-0000-0000-000030970000}"/>
    <cellStyle name="Normal 3 2 2 2 2 2 2 20" xfId="40105" xr:uid="{00000000-0005-0000-0000-000031970000}"/>
    <cellStyle name="Normal 3 2 2 2 2 2 2 20 2" xfId="40109" xr:uid="{00000000-0005-0000-0000-000032970000}"/>
    <cellStyle name="Normal 3 2 2 2 2 2 2 20 2 2" xfId="40113" xr:uid="{00000000-0005-0000-0000-000033970000}"/>
    <cellStyle name="Normal 3 2 2 2 2 2 2 20 3" xfId="40118" xr:uid="{00000000-0005-0000-0000-000034970000}"/>
    <cellStyle name="Normal 3 2 2 2 2 2 2 21" xfId="40123" xr:uid="{00000000-0005-0000-0000-000035970000}"/>
    <cellStyle name="Normal 3 2 2 2 2 2 2 21 2" xfId="40127" xr:uid="{00000000-0005-0000-0000-000036970000}"/>
    <cellStyle name="Normal 3 2 2 2 2 2 2 21 2 2" xfId="40130" xr:uid="{00000000-0005-0000-0000-000037970000}"/>
    <cellStyle name="Normal 3 2 2 2 2 2 2 21 3" xfId="40133" xr:uid="{00000000-0005-0000-0000-000038970000}"/>
    <cellStyle name="Normal 3 2 2 2 2 2 2 22" xfId="14966" xr:uid="{00000000-0005-0000-0000-000039970000}"/>
    <cellStyle name="Normal 3 2 2 2 2 2 2 22 2" xfId="14970" xr:uid="{00000000-0005-0000-0000-00003A970000}"/>
    <cellStyle name="Normal 3 2 2 2 2 2 2 22 2 2" xfId="40539" xr:uid="{00000000-0005-0000-0000-00003B970000}"/>
    <cellStyle name="Normal 3 2 2 2 2 2 2 22 3" xfId="40541" xr:uid="{00000000-0005-0000-0000-00003C970000}"/>
    <cellStyle name="Normal 3 2 2 2 2 2 2 23" xfId="14977" xr:uid="{00000000-0005-0000-0000-00003D970000}"/>
    <cellStyle name="Normal 3 2 2 2 2 2 2 23 2" xfId="40543" xr:uid="{00000000-0005-0000-0000-00003E970000}"/>
    <cellStyle name="Normal 3 2 2 2 2 2 2 23 2 2" xfId="40545" xr:uid="{00000000-0005-0000-0000-00003F970000}"/>
    <cellStyle name="Normal 3 2 2 2 2 2 2 23 3" xfId="40547" xr:uid="{00000000-0005-0000-0000-000040970000}"/>
    <cellStyle name="Normal 3 2 2 2 2 2 2 24" xfId="20250" xr:uid="{00000000-0005-0000-0000-000041970000}"/>
    <cellStyle name="Normal 3 2 2 2 2 2 2 24 2" xfId="20254" xr:uid="{00000000-0005-0000-0000-000042970000}"/>
    <cellStyle name="Normal 3 2 2 2 2 2 2 24 2 2" xfId="20257" xr:uid="{00000000-0005-0000-0000-000043970000}"/>
    <cellStyle name="Normal 3 2 2 2 2 2 2 24 3" xfId="17307" xr:uid="{00000000-0005-0000-0000-000044970000}"/>
    <cellStyle name="Normal 3 2 2 2 2 2 2 25" xfId="20262" xr:uid="{00000000-0005-0000-0000-000045970000}"/>
    <cellStyle name="Normal 3 2 2 2 2 2 2 25 2" xfId="20265" xr:uid="{00000000-0005-0000-0000-000046970000}"/>
    <cellStyle name="Normal 3 2 2 2 2 2 2 25 2 2" xfId="20268" xr:uid="{00000000-0005-0000-0000-000047970000}"/>
    <cellStyle name="Normal 3 2 2 2 2 2 2 25 3" xfId="17316" xr:uid="{00000000-0005-0000-0000-000048970000}"/>
    <cellStyle name="Normal 3 2 2 2 2 2 2 26" xfId="20271" xr:uid="{00000000-0005-0000-0000-000049970000}"/>
    <cellStyle name="Normal 3 2 2 2 2 2 2 26 2" xfId="16841" xr:uid="{00000000-0005-0000-0000-00004A970000}"/>
    <cellStyle name="Normal 3 2 2 2 2 2 2 26 2 2" xfId="40597" xr:uid="{00000000-0005-0000-0000-00004B970000}"/>
    <cellStyle name="Normal 3 2 2 2 2 2 2 26 3" xfId="40599" xr:uid="{00000000-0005-0000-0000-00004C970000}"/>
    <cellStyle name="Normal 3 2 2 2 2 2 2 27" xfId="20274" xr:uid="{00000000-0005-0000-0000-00004D970000}"/>
    <cellStyle name="Normal 3 2 2 2 2 2 2 27 2" xfId="16905" xr:uid="{00000000-0005-0000-0000-00004E970000}"/>
    <cellStyle name="Normal 3 2 2 2 2 2 2 27 2 2" xfId="17885" xr:uid="{00000000-0005-0000-0000-00004F970000}"/>
    <cellStyle name="Normal 3 2 2 2 2 2 2 27 3" xfId="17328" xr:uid="{00000000-0005-0000-0000-000050970000}"/>
    <cellStyle name="Normal 3 2 2 2 2 2 2 28" xfId="40601" xr:uid="{00000000-0005-0000-0000-000051970000}"/>
    <cellStyle name="Normal 3 2 2 2 2 2 2 28 2" xfId="19258" xr:uid="{00000000-0005-0000-0000-000052970000}"/>
    <cellStyle name="Normal 3 2 2 2 2 2 2 28 2 2" xfId="19262" xr:uid="{00000000-0005-0000-0000-000053970000}"/>
    <cellStyle name="Normal 3 2 2 2 2 2 2 28 3" xfId="17340" xr:uid="{00000000-0005-0000-0000-000054970000}"/>
    <cellStyle name="Normal 3 2 2 2 2 2 2 29" xfId="40603" xr:uid="{00000000-0005-0000-0000-000055970000}"/>
    <cellStyle name="Normal 3 2 2 2 2 2 2 29 2" xfId="40605" xr:uid="{00000000-0005-0000-0000-000056970000}"/>
    <cellStyle name="Normal 3 2 2 2 2 2 2 29 2 2" xfId="39611" xr:uid="{00000000-0005-0000-0000-000057970000}"/>
    <cellStyle name="Normal 3 2 2 2 2 2 2 29 3" xfId="40607" xr:uid="{00000000-0005-0000-0000-000058970000}"/>
    <cellStyle name="Normal 3 2 2 2 2 2 2 3" xfId="33707" xr:uid="{00000000-0005-0000-0000-000059970000}"/>
    <cellStyle name="Normal 3 2 2 2 2 2 2 3 2" xfId="33709" xr:uid="{00000000-0005-0000-0000-00005A970000}"/>
    <cellStyle name="Normal 3 2 2 2 2 2 2 3 2 2" xfId="40609" xr:uid="{00000000-0005-0000-0000-00005B970000}"/>
    <cellStyle name="Normal 3 2 2 2 2 2 2 3 2 2 2" xfId="40610" xr:uid="{00000000-0005-0000-0000-00005C970000}"/>
    <cellStyle name="Normal 3 2 2 2 2 2 2 3 2 2 2 2" xfId="40612" xr:uid="{00000000-0005-0000-0000-00005D970000}"/>
    <cellStyle name="Normal 3 2 2 2 2 2 2 3 2 2 3" xfId="40613" xr:uid="{00000000-0005-0000-0000-00005E970000}"/>
    <cellStyle name="Normal 3 2 2 2 2 2 2 3 2 3" xfId="40615" xr:uid="{00000000-0005-0000-0000-00005F970000}"/>
    <cellStyle name="Normal 3 2 2 2 2 2 2 3 2 3 2" xfId="40616" xr:uid="{00000000-0005-0000-0000-000060970000}"/>
    <cellStyle name="Normal 3 2 2 2 2 2 2 3 2 3 2 2" xfId="40617" xr:uid="{00000000-0005-0000-0000-000061970000}"/>
    <cellStyle name="Normal 3 2 2 2 2 2 2 3 2 3 3" xfId="40618" xr:uid="{00000000-0005-0000-0000-000062970000}"/>
    <cellStyle name="Normal 3 2 2 2 2 2 2 3 2 4" xfId="40619" xr:uid="{00000000-0005-0000-0000-000063970000}"/>
    <cellStyle name="Normal 3 2 2 2 2 2 2 3 2 4 2" xfId="40621" xr:uid="{00000000-0005-0000-0000-000064970000}"/>
    <cellStyle name="Normal 3 2 2 2 2 2 2 3 2 5" xfId="40622" xr:uid="{00000000-0005-0000-0000-000065970000}"/>
    <cellStyle name="Normal 3 2 2 2 2 2 2 3 3" xfId="40623" xr:uid="{00000000-0005-0000-0000-000066970000}"/>
    <cellStyle name="Normal 3 2 2 2 2 2 2 3 3 2" xfId="40624" xr:uid="{00000000-0005-0000-0000-000067970000}"/>
    <cellStyle name="Normal 3 2 2 2 2 2 2 3 3 2 2" xfId="40625" xr:uid="{00000000-0005-0000-0000-000068970000}"/>
    <cellStyle name="Normal 3 2 2 2 2 2 2 3 3 3" xfId="40626" xr:uid="{00000000-0005-0000-0000-000069970000}"/>
    <cellStyle name="Normal 3 2 2 2 2 2 2 3 4" xfId="40627" xr:uid="{00000000-0005-0000-0000-00006A970000}"/>
    <cellStyle name="Normal 3 2 2 2 2 2 2 3 4 2" xfId="40628" xr:uid="{00000000-0005-0000-0000-00006B970000}"/>
    <cellStyle name="Normal 3 2 2 2 2 2 2 3 4 2 2" xfId="40629" xr:uid="{00000000-0005-0000-0000-00006C970000}"/>
    <cellStyle name="Normal 3 2 2 2 2 2 2 3 4 3" xfId="40630" xr:uid="{00000000-0005-0000-0000-00006D970000}"/>
    <cellStyle name="Normal 3 2 2 2 2 2 2 3 5" xfId="40631" xr:uid="{00000000-0005-0000-0000-00006E970000}"/>
    <cellStyle name="Normal 3 2 2 2 2 2 2 3 5 2" xfId="40632" xr:uid="{00000000-0005-0000-0000-00006F970000}"/>
    <cellStyle name="Normal 3 2 2 2 2 2 2 3 6" xfId="40633" xr:uid="{00000000-0005-0000-0000-000070970000}"/>
    <cellStyle name="Normal 3 2 2 2 2 2 2 30" xfId="20261" xr:uid="{00000000-0005-0000-0000-000071970000}"/>
    <cellStyle name="Normal 3 2 2 2 2 2 2 30 2" xfId="20264" xr:uid="{00000000-0005-0000-0000-000072970000}"/>
    <cellStyle name="Normal 3 2 2 2 2 2 2 30 2 2" xfId="20267" xr:uid="{00000000-0005-0000-0000-000073970000}"/>
    <cellStyle name="Normal 3 2 2 2 2 2 2 30 3" xfId="17315" xr:uid="{00000000-0005-0000-0000-000074970000}"/>
    <cellStyle name="Normal 3 2 2 2 2 2 2 31" xfId="20270" xr:uid="{00000000-0005-0000-0000-000075970000}"/>
    <cellStyle name="Normal 3 2 2 2 2 2 2 31 2" xfId="16840" xr:uid="{00000000-0005-0000-0000-000076970000}"/>
    <cellStyle name="Normal 3 2 2 2 2 2 2 31 2 2" xfId="40598" xr:uid="{00000000-0005-0000-0000-000077970000}"/>
    <cellStyle name="Normal 3 2 2 2 2 2 2 31 3" xfId="40600" xr:uid="{00000000-0005-0000-0000-000078970000}"/>
    <cellStyle name="Normal 3 2 2 2 2 2 2 32" xfId="20273" xr:uid="{00000000-0005-0000-0000-000079970000}"/>
    <cellStyle name="Normal 3 2 2 2 2 2 2 32 2" xfId="16904" xr:uid="{00000000-0005-0000-0000-00007A970000}"/>
    <cellStyle name="Normal 3 2 2 2 2 2 2 32 2 2" xfId="17884" xr:uid="{00000000-0005-0000-0000-00007B970000}"/>
    <cellStyle name="Normal 3 2 2 2 2 2 2 32 3" xfId="17327" xr:uid="{00000000-0005-0000-0000-00007C970000}"/>
    <cellStyle name="Normal 3 2 2 2 2 2 2 33" xfId="40602" xr:uid="{00000000-0005-0000-0000-00007D970000}"/>
    <cellStyle name="Normal 3 2 2 2 2 2 2 33 2" xfId="19257" xr:uid="{00000000-0005-0000-0000-00007E970000}"/>
    <cellStyle name="Normal 3 2 2 2 2 2 2 33 2 2" xfId="19261" xr:uid="{00000000-0005-0000-0000-00007F970000}"/>
    <cellStyle name="Normal 3 2 2 2 2 2 2 33 3" xfId="17339" xr:uid="{00000000-0005-0000-0000-000080970000}"/>
    <cellStyle name="Normal 3 2 2 2 2 2 2 34" xfId="40604" xr:uid="{00000000-0005-0000-0000-000081970000}"/>
    <cellStyle name="Normal 3 2 2 2 2 2 2 34 2" xfId="40606" xr:uid="{00000000-0005-0000-0000-000082970000}"/>
    <cellStyle name="Normal 3 2 2 2 2 2 2 34 2 2" xfId="39612" xr:uid="{00000000-0005-0000-0000-000083970000}"/>
    <cellStyle name="Normal 3 2 2 2 2 2 2 34 3" xfId="40608" xr:uid="{00000000-0005-0000-0000-000084970000}"/>
    <cellStyle name="Normal 3 2 2 2 2 2 2 35" xfId="40634" xr:uid="{00000000-0005-0000-0000-000085970000}"/>
    <cellStyle name="Normal 3 2 2 2 2 2 2 35 2" xfId="40636" xr:uid="{00000000-0005-0000-0000-000086970000}"/>
    <cellStyle name="Normal 3 2 2 2 2 2 2 35 2 2" xfId="40638" xr:uid="{00000000-0005-0000-0000-000087970000}"/>
    <cellStyle name="Normal 3 2 2 2 2 2 2 35 3" xfId="40640" xr:uid="{00000000-0005-0000-0000-000088970000}"/>
    <cellStyle name="Normal 3 2 2 2 2 2 2 36" xfId="40642" xr:uid="{00000000-0005-0000-0000-000089970000}"/>
    <cellStyle name="Normal 3 2 2 2 2 2 2 36 2" xfId="40644" xr:uid="{00000000-0005-0000-0000-00008A970000}"/>
    <cellStyle name="Normal 3 2 2 2 2 2 2 36 2 2" xfId="40646" xr:uid="{00000000-0005-0000-0000-00008B970000}"/>
    <cellStyle name="Normal 3 2 2 2 2 2 2 36 3" xfId="40648" xr:uid="{00000000-0005-0000-0000-00008C970000}"/>
    <cellStyle name="Normal 3 2 2 2 2 2 2 37" xfId="40650" xr:uid="{00000000-0005-0000-0000-00008D970000}"/>
    <cellStyle name="Normal 3 2 2 2 2 2 2 37 2" xfId="24565" xr:uid="{00000000-0005-0000-0000-00008E970000}"/>
    <cellStyle name="Normal 3 2 2 2 2 2 2 37 2 2" xfId="33113" xr:uid="{00000000-0005-0000-0000-00008F970000}"/>
    <cellStyle name="Normal 3 2 2 2 2 2 2 37 3" xfId="17381" xr:uid="{00000000-0005-0000-0000-000090970000}"/>
    <cellStyle name="Normal 3 2 2 2 2 2 2 38" xfId="40652" xr:uid="{00000000-0005-0000-0000-000091970000}"/>
    <cellStyle name="Normal 3 2 2 2 2 2 2 38 2" xfId="24651" xr:uid="{00000000-0005-0000-0000-000092970000}"/>
    <cellStyle name="Normal 3 2 2 2 2 2 2 38 2 2" xfId="40654" xr:uid="{00000000-0005-0000-0000-000093970000}"/>
    <cellStyle name="Normal 3 2 2 2 2 2 2 38 3" xfId="17397" xr:uid="{00000000-0005-0000-0000-000094970000}"/>
    <cellStyle name="Normal 3 2 2 2 2 2 2 39" xfId="40656" xr:uid="{00000000-0005-0000-0000-000095970000}"/>
    <cellStyle name="Normal 3 2 2 2 2 2 2 39 2" xfId="40658" xr:uid="{00000000-0005-0000-0000-000096970000}"/>
    <cellStyle name="Normal 3 2 2 2 2 2 2 39 2 2" xfId="40660" xr:uid="{00000000-0005-0000-0000-000097970000}"/>
    <cellStyle name="Normal 3 2 2 2 2 2 2 39 3" xfId="40662" xr:uid="{00000000-0005-0000-0000-000098970000}"/>
    <cellStyle name="Normal 3 2 2 2 2 2 2 4" xfId="33711" xr:uid="{00000000-0005-0000-0000-000099970000}"/>
    <cellStyle name="Normal 3 2 2 2 2 2 2 4 2" xfId="40664" xr:uid="{00000000-0005-0000-0000-00009A970000}"/>
    <cellStyle name="Normal 3 2 2 2 2 2 2 4 2 2" xfId="40665" xr:uid="{00000000-0005-0000-0000-00009B970000}"/>
    <cellStyle name="Normal 3 2 2 2 2 2 2 4 2 2 2" xfId="40666" xr:uid="{00000000-0005-0000-0000-00009C970000}"/>
    <cellStyle name="Normal 3 2 2 2 2 2 2 4 2 3" xfId="40668" xr:uid="{00000000-0005-0000-0000-00009D970000}"/>
    <cellStyle name="Normal 3 2 2 2 2 2 2 4 3" xfId="40669" xr:uid="{00000000-0005-0000-0000-00009E970000}"/>
    <cellStyle name="Normal 3 2 2 2 2 2 2 4 3 2" xfId="40670" xr:uid="{00000000-0005-0000-0000-00009F970000}"/>
    <cellStyle name="Normal 3 2 2 2 2 2 2 4 3 2 2" xfId="1427" xr:uid="{00000000-0005-0000-0000-0000A0970000}"/>
    <cellStyle name="Normal 3 2 2 2 2 2 2 4 3 3" xfId="40671" xr:uid="{00000000-0005-0000-0000-0000A1970000}"/>
    <cellStyle name="Normal 3 2 2 2 2 2 2 4 4" xfId="40672" xr:uid="{00000000-0005-0000-0000-0000A2970000}"/>
    <cellStyle name="Normal 3 2 2 2 2 2 2 4 4 2" xfId="40673" xr:uid="{00000000-0005-0000-0000-0000A3970000}"/>
    <cellStyle name="Normal 3 2 2 2 2 2 2 4 5" xfId="40674" xr:uid="{00000000-0005-0000-0000-0000A4970000}"/>
    <cellStyle name="Normal 3 2 2 2 2 2 2 40" xfId="40635" xr:uid="{00000000-0005-0000-0000-0000A5970000}"/>
    <cellStyle name="Normal 3 2 2 2 2 2 2 40 2" xfId="40637" xr:uid="{00000000-0005-0000-0000-0000A6970000}"/>
    <cellStyle name="Normal 3 2 2 2 2 2 2 40 2 2" xfId="40639" xr:uid="{00000000-0005-0000-0000-0000A7970000}"/>
    <cellStyle name="Normal 3 2 2 2 2 2 2 40 3" xfId="40641" xr:uid="{00000000-0005-0000-0000-0000A8970000}"/>
    <cellStyle name="Normal 3 2 2 2 2 2 2 41" xfId="40643" xr:uid="{00000000-0005-0000-0000-0000A9970000}"/>
    <cellStyle name="Normal 3 2 2 2 2 2 2 41 2" xfId="40645" xr:uid="{00000000-0005-0000-0000-0000AA970000}"/>
    <cellStyle name="Normal 3 2 2 2 2 2 2 41 2 2" xfId="40647" xr:uid="{00000000-0005-0000-0000-0000AB970000}"/>
    <cellStyle name="Normal 3 2 2 2 2 2 2 41 3" xfId="40649" xr:uid="{00000000-0005-0000-0000-0000AC970000}"/>
    <cellStyle name="Normal 3 2 2 2 2 2 2 42" xfId="40651" xr:uid="{00000000-0005-0000-0000-0000AD970000}"/>
    <cellStyle name="Normal 3 2 2 2 2 2 2 42 2" xfId="24564" xr:uid="{00000000-0005-0000-0000-0000AE970000}"/>
    <cellStyle name="Normal 3 2 2 2 2 2 2 42 2 2" xfId="33114" xr:uid="{00000000-0005-0000-0000-0000AF970000}"/>
    <cellStyle name="Normal 3 2 2 2 2 2 2 42 3" xfId="17380" xr:uid="{00000000-0005-0000-0000-0000B0970000}"/>
    <cellStyle name="Normal 3 2 2 2 2 2 2 43" xfId="40653" xr:uid="{00000000-0005-0000-0000-0000B1970000}"/>
    <cellStyle name="Normal 3 2 2 2 2 2 2 43 2" xfId="24650" xr:uid="{00000000-0005-0000-0000-0000B2970000}"/>
    <cellStyle name="Normal 3 2 2 2 2 2 2 43 2 2" xfId="40655" xr:uid="{00000000-0005-0000-0000-0000B3970000}"/>
    <cellStyle name="Normal 3 2 2 2 2 2 2 43 3" xfId="17396" xr:uid="{00000000-0005-0000-0000-0000B4970000}"/>
    <cellStyle name="Normal 3 2 2 2 2 2 2 44" xfId="40657" xr:uid="{00000000-0005-0000-0000-0000B5970000}"/>
    <cellStyle name="Normal 3 2 2 2 2 2 2 44 2" xfId="40659" xr:uid="{00000000-0005-0000-0000-0000B6970000}"/>
    <cellStyle name="Normal 3 2 2 2 2 2 2 44 2 2" xfId="40661" xr:uid="{00000000-0005-0000-0000-0000B7970000}"/>
    <cellStyle name="Normal 3 2 2 2 2 2 2 44 3" xfId="40663" xr:uid="{00000000-0005-0000-0000-0000B8970000}"/>
    <cellStyle name="Normal 3 2 2 2 2 2 2 45" xfId="40675" xr:uid="{00000000-0005-0000-0000-0000B9970000}"/>
    <cellStyle name="Normal 3 2 2 2 2 2 2 45 2" xfId="40677" xr:uid="{00000000-0005-0000-0000-0000BA970000}"/>
    <cellStyle name="Normal 3 2 2 2 2 2 2 45 2 2" xfId="40679" xr:uid="{00000000-0005-0000-0000-0000BB970000}"/>
    <cellStyle name="Normal 3 2 2 2 2 2 2 45 3" xfId="40681" xr:uid="{00000000-0005-0000-0000-0000BC970000}"/>
    <cellStyle name="Normal 3 2 2 2 2 2 2 46" xfId="40684" xr:uid="{00000000-0005-0000-0000-0000BD970000}"/>
    <cellStyle name="Normal 3 2 2 2 2 2 2 46 2" xfId="40686" xr:uid="{00000000-0005-0000-0000-0000BE970000}"/>
    <cellStyle name="Normal 3 2 2 2 2 2 2 46 2 2" xfId="40688" xr:uid="{00000000-0005-0000-0000-0000BF970000}"/>
    <cellStyle name="Normal 3 2 2 2 2 2 2 46 3" xfId="40690" xr:uid="{00000000-0005-0000-0000-0000C0970000}"/>
    <cellStyle name="Normal 3 2 2 2 2 2 2 47" xfId="40692" xr:uid="{00000000-0005-0000-0000-0000C1970000}"/>
    <cellStyle name="Normal 3 2 2 2 2 2 2 47 2" xfId="24750" xr:uid="{00000000-0005-0000-0000-0000C2970000}"/>
    <cellStyle name="Normal 3 2 2 2 2 2 2 47 2 2" xfId="40694" xr:uid="{00000000-0005-0000-0000-0000C3970000}"/>
    <cellStyle name="Normal 3 2 2 2 2 2 2 47 3" xfId="17431" xr:uid="{00000000-0005-0000-0000-0000C4970000}"/>
    <cellStyle name="Normal 3 2 2 2 2 2 2 48" xfId="40696" xr:uid="{00000000-0005-0000-0000-0000C5970000}"/>
    <cellStyle name="Normal 3 2 2 2 2 2 2 48 2" xfId="24827" xr:uid="{00000000-0005-0000-0000-0000C6970000}"/>
    <cellStyle name="Normal 3 2 2 2 2 2 2 48 2 2" xfId="40698" xr:uid="{00000000-0005-0000-0000-0000C7970000}"/>
    <cellStyle name="Normal 3 2 2 2 2 2 2 48 3" xfId="17443" xr:uid="{00000000-0005-0000-0000-0000C8970000}"/>
    <cellStyle name="Normal 3 2 2 2 2 2 2 49" xfId="21296" xr:uid="{00000000-0005-0000-0000-0000C9970000}"/>
    <cellStyle name="Normal 3 2 2 2 2 2 2 49 2" xfId="21299" xr:uid="{00000000-0005-0000-0000-0000CA970000}"/>
    <cellStyle name="Normal 3 2 2 2 2 2 2 49 2 2" xfId="21302" xr:uid="{00000000-0005-0000-0000-0000CB970000}"/>
    <cellStyle name="Normal 3 2 2 2 2 2 2 49 3" xfId="17455" xr:uid="{00000000-0005-0000-0000-0000CC970000}"/>
    <cellStyle name="Normal 3 2 2 2 2 2 2 5" xfId="40700" xr:uid="{00000000-0005-0000-0000-0000CD970000}"/>
    <cellStyle name="Normal 3 2 2 2 2 2 2 5 2" xfId="31654" xr:uid="{00000000-0005-0000-0000-0000CE970000}"/>
    <cellStyle name="Normal 3 2 2 2 2 2 2 5 2 2" xfId="40701" xr:uid="{00000000-0005-0000-0000-0000CF970000}"/>
    <cellStyle name="Normal 3 2 2 2 2 2 2 5 3" xfId="40702" xr:uid="{00000000-0005-0000-0000-0000D0970000}"/>
    <cellStyle name="Normal 3 2 2 2 2 2 2 50" xfId="40676" xr:uid="{00000000-0005-0000-0000-0000D1970000}"/>
    <cellStyle name="Normal 3 2 2 2 2 2 2 50 2" xfId="40678" xr:uid="{00000000-0005-0000-0000-0000D2970000}"/>
    <cellStyle name="Normal 3 2 2 2 2 2 2 50 2 2" xfId="40680" xr:uid="{00000000-0005-0000-0000-0000D3970000}"/>
    <cellStyle name="Normal 3 2 2 2 2 2 2 50 3" xfId="40682" xr:uid="{00000000-0005-0000-0000-0000D4970000}"/>
    <cellStyle name="Normal 3 2 2 2 2 2 2 51" xfId="40685" xr:uid="{00000000-0005-0000-0000-0000D5970000}"/>
    <cellStyle name="Normal 3 2 2 2 2 2 2 51 2" xfId="40687" xr:uid="{00000000-0005-0000-0000-0000D6970000}"/>
    <cellStyle name="Normal 3 2 2 2 2 2 2 51 2 2" xfId="40689" xr:uid="{00000000-0005-0000-0000-0000D7970000}"/>
    <cellStyle name="Normal 3 2 2 2 2 2 2 51 3" xfId="40691" xr:uid="{00000000-0005-0000-0000-0000D8970000}"/>
    <cellStyle name="Normal 3 2 2 2 2 2 2 52" xfId="40693" xr:uid="{00000000-0005-0000-0000-0000D9970000}"/>
    <cellStyle name="Normal 3 2 2 2 2 2 2 52 2" xfId="24749" xr:uid="{00000000-0005-0000-0000-0000DA970000}"/>
    <cellStyle name="Normal 3 2 2 2 2 2 2 52 2 2" xfId="40695" xr:uid="{00000000-0005-0000-0000-0000DB970000}"/>
    <cellStyle name="Normal 3 2 2 2 2 2 2 52 3" xfId="17430" xr:uid="{00000000-0005-0000-0000-0000DC970000}"/>
    <cellStyle name="Normal 3 2 2 2 2 2 2 53" xfId="40697" xr:uid="{00000000-0005-0000-0000-0000DD970000}"/>
    <cellStyle name="Normal 3 2 2 2 2 2 2 53 2" xfId="24826" xr:uid="{00000000-0005-0000-0000-0000DE970000}"/>
    <cellStyle name="Normal 3 2 2 2 2 2 2 53 2 2" xfId="40699" xr:uid="{00000000-0005-0000-0000-0000DF970000}"/>
    <cellStyle name="Normal 3 2 2 2 2 2 2 53 3" xfId="17442" xr:uid="{00000000-0005-0000-0000-0000E0970000}"/>
    <cellStyle name="Normal 3 2 2 2 2 2 2 54" xfId="21295" xr:uid="{00000000-0005-0000-0000-0000E1970000}"/>
    <cellStyle name="Normal 3 2 2 2 2 2 2 54 2" xfId="21298" xr:uid="{00000000-0005-0000-0000-0000E2970000}"/>
    <cellStyle name="Normal 3 2 2 2 2 2 2 54 2 2" xfId="21301" xr:uid="{00000000-0005-0000-0000-0000E3970000}"/>
    <cellStyle name="Normal 3 2 2 2 2 2 2 54 3" xfId="17454" xr:uid="{00000000-0005-0000-0000-0000E4970000}"/>
    <cellStyle name="Normal 3 2 2 2 2 2 2 55" xfId="21305" xr:uid="{00000000-0005-0000-0000-0000E5970000}"/>
    <cellStyle name="Normal 3 2 2 2 2 2 2 55 2" xfId="21309" xr:uid="{00000000-0005-0000-0000-0000E6970000}"/>
    <cellStyle name="Normal 3 2 2 2 2 2 2 55 2 2" xfId="40703" xr:uid="{00000000-0005-0000-0000-0000E7970000}"/>
    <cellStyle name="Normal 3 2 2 2 2 2 2 55 3" xfId="40705" xr:uid="{00000000-0005-0000-0000-0000E8970000}"/>
    <cellStyle name="Normal 3 2 2 2 2 2 2 56" xfId="21313" xr:uid="{00000000-0005-0000-0000-0000E9970000}"/>
    <cellStyle name="Normal 3 2 2 2 2 2 2 56 2" xfId="40707" xr:uid="{00000000-0005-0000-0000-0000EA970000}"/>
    <cellStyle name="Normal 3 2 2 2 2 2 2 56 2 2" xfId="40709" xr:uid="{00000000-0005-0000-0000-0000EB970000}"/>
    <cellStyle name="Normal 3 2 2 2 2 2 2 56 3" xfId="40711" xr:uid="{00000000-0005-0000-0000-0000EC970000}"/>
    <cellStyle name="Normal 3 2 2 2 2 2 2 57" xfId="40713" xr:uid="{00000000-0005-0000-0000-0000ED970000}"/>
    <cellStyle name="Normal 3 2 2 2 2 2 2 57 2" xfId="24922" xr:uid="{00000000-0005-0000-0000-0000EE970000}"/>
    <cellStyle name="Normal 3 2 2 2 2 2 2 57 2 2" xfId="40715" xr:uid="{00000000-0005-0000-0000-0000EF970000}"/>
    <cellStyle name="Normal 3 2 2 2 2 2 2 57 3" xfId="17490" xr:uid="{00000000-0005-0000-0000-0000F0970000}"/>
    <cellStyle name="Normal 3 2 2 2 2 2 2 58" xfId="40717" xr:uid="{00000000-0005-0000-0000-0000F1970000}"/>
    <cellStyle name="Normal 3 2 2 2 2 2 2 58 2" xfId="24980" xr:uid="{00000000-0005-0000-0000-0000F2970000}"/>
    <cellStyle name="Normal 3 2 2 2 2 2 2 58 2 2" xfId="40719" xr:uid="{00000000-0005-0000-0000-0000F3970000}"/>
    <cellStyle name="Normal 3 2 2 2 2 2 2 58 3" xfId="17503" xr:uid="{00000000-0005-0000-0000-0000F4970000}"/>
    <cellStyle name="Normal 3 2 2 2 2 2 2 59" xfId="40721" xr:uid="{00000000-0005-0000-0000-0000F5970000}"/>
    <cellStyle name="Normal 3 2 2 2 2 2 2 59 2" xfId="40723" xr:uid="{00000000-0005-0000-0000-0000F6970000}"/>
    <cellStyle name="Normal 3 2 2 2 2 2 2 59 2 2" xfId="40725" xr:uid="{00000000-0005-0000-0000-0000F7970000}"/>
    <cellStyle name="Normal 3 2 2 2 2 2 2 59 3" xfId="40727" xr:uid="{00000000-0005-0000-0000-0000F8970000}"/>
    <cellStyle name="Normal 3 2 2 2 2 2 2 6" xfId="40729" xr:uid="{00000000-0005-0000-0000-0000F9970000}"/>
    <cellStyle name="Normal 3 2 2 2 2 2 2 6 2" xfId="40730" xr:uid="{00000000-0005-0000-0000-0000FA970000}"/>
    <cellStyle name="Normal 3 2 2 2 2 2 2 6 2 2" xfId="17830" xr:uid="{00000000-0005-0000-0000-0000FB970000}"/>
    <cellStyle name="Normal 3 2 2 2 2 2 2 6 3" xfId="40731" xr:uid="{00000000-0005-0000-0000-0000FC970000}"/>
    <cellStyle name="Normal 3 2 2 2 2 2 2 60" xfId="21304" xr:uid="{00000000-0005-0000-0000-0000FD970000}"/>
    <cellStyle name="Normal 3 2 2 2 2 2 2 60 2" xfId="21308" xr:uid="{00000000-0005-0000-0000-0000FE970000}"/>
    <cellStyle name="Normal 3 2 2 2 2 2 2 60 2 2" xfId="40704" xr:uid="{00000000-0005-0000-0000-0000FF970000}"/>
    <cellStyle name="Normal 3 2 2 2 2 2 2 60 3" xfId="40706" xr:uid="{00000000-0005-0000-0000-000000980000}"/>
    <cellStyle name="Normal 3 2 2 2 2 2 2 61" xfId="21312" xr:uid="{00000000-0005-0000-0000-000001980000}"/>
    <cellStyle name="Normal 3 2 2 2 2 2 2 61 2" xfId="40708" xr:uid="{00000000-0005-0000-0000-000002980000}"/>
    <cellStyle name="Normal 3 2 2 2 2 2 2 61 2 2" xfId="40710" xr:uid="{00000000-0005-0000-0000-000003980000}"/>
    <cellStyle name="Normal 3 2 2 2 2 2 2 61 3" xfId="40712" xr:uid="{00000000-0005-0000-0000-000004980000}"/>
    <cellStyle name="Normal 3 2 2 2 2 2 2 62" xfId="40714" xr:uid="{00000000-0005-0000-0000-000005980000}"/>
    <cellStyle name="Normal 3 2 2 2 2 2 2 62 2" xfId="24921" xr:uid="{00000000-0005-0000-0000-000006980000}"/>
    <cellStyle name="Normal 3 2 2 2 2 2 2 62 2 2" xfId="40716" xr:uid="{00000000-0005-0000-0000-000007980000}"/>
    <cellStyle name="Normal 3 2 2 2 2 2 2 62 3" xfId="17489" xr:uid="{00000000-0005-0000-0000-000008980000}"/>
    <cellStyle name="Normal 3 2 2 2 2 2 2 63" xfId="40718" xr:uid="{00000000-0005-0000-0000-000009980000}"/>
    <cellStyle name="Normal 3 2 2 2 2 2 2 63 2" xfId="24979" xr:uid="{00000000-0005-0000-0000-00000A980000}"/>
    <cellStyle name="Normal 3 2 2 2 2 2 2 63 2 2" xfId="40720" xr:uid="{00000000-0005-0000-0000-00000B980000}"/>
    <cellStyle name="Normal 3 2 2 2 2 2 2 63 3" xfId="17502" xr:uid="{00000000-0005-0000-0000-00000C980000}"/>
    <cellStyle name="Normal 3 2 2 2 2 2 2 64" xfId="40722" xr:uid="{00000000-0005-0000-0000-00000D980000}"/>
    <cellStyle name="Normal 3 2 2 2 2 2 2 64 2" xfId="40724" xr:uid="{00000000-0005-0000-0000-00000E980000}"/>
    <cellStyle name="Normal 3 2 2 2 2 2 2 64 2 2" xfId="40726" xr:uid="{00000000-0005-0000-0000-00000F980000}"/>
    <cellStyle name="Normal 3 2 2 2 2 2 2 64 3" xfId="40728" xr:uid="{00000000-0005-0000-0000-000010980000}"/>
    <cellStyle name="Normal 3 2 2 2 2 2 2 65" xfId="40732" xr:uid="{00000000-0005-0000-0000-000011980000}"/>
    <cellStyle name="Normal 3 2 2 2 2 2 2 65 2" xfId="40734" xr:uid="{00000000-0005-0000-0000-000012980000}"/>
    <cellStyle name="Normal 3 2 2 2 2 2 2 66" xfId="40735" xr:uid="{00000000-0005-0000-0000-000013980000}"/>
    <cellStyle name="Normal 3 2 2 2 2 2 2 66 2" xfId="40736" xr:uid="{00000000-0005-0000-0000-000014980000}"/>
    <cellStyle name="Normal 3 2 2 2 2 2 2 67" xfId="4677" xr:uid="{00000000-0005-0000-0000-000015980000}"/>
    <cellStyle name="Normal 3 2 2 2 2 2 2 67 2" xfId="6719" xr:uid="{00000000-0005-0000-0000-000016980000}"/>
    <cellStyle name="Normal 3 2 2 2 2 2 2 68" xfId="40737" xr:uid="{00000000-0005-0000-0000-000017980000}"/>
    <cellStyle name="Normal 3 2 2 2 2 2 2 7" xfId="40738" xr:uid="{00000000-0005-0000-0000-000018980000}"/>
    <cellStyle name="Normal 3 2 2 2 2 2 2 7 2" xfId="40739" xr:uid="{00000000-0005-0000-0000-000019980000}"/>
    <cellStyle name="Normal 3 2 2 2 2 2 2 7 2 2" xfId="24525" xr:uid="{00000000-0005-0000-0000-00001A980000}"/>
    <cellStyle name="Normal 3 2 2 2 2 2 2 7 3" xfId="40740" xr:uid="{00000000-0005-0000-0000-00001B980000}"/>
    <cellStyle name="Normal 3 2 2 2 2 2 2 8" xfId="40741" xr:uid="{00000000-0005-0000-0000-00001C980000}"/>
    <cellStyle name="Normal 3 2 2 2 2 2 2 8 2" xfId="40743" xr:uid="{00000000-0005-0000-0000-00001D980000}"/>
    <cellStyle name="Normal 3 2 2 2 2 2 2 8 2 2" xfId="24716" xr:uid="{00000000-0005-0000-0000-00001E980000}"/>
    <cellStyle name="Normal 3 2 2 2 2 2 2 8 3" xfId="40744" xr:uid="{00000000-0005-0000-0000-00001F980000}"/>
    <cellStyle name="Normal 3 2 2 2 2 2 2 9" xfId="40745" xr:uid="{00000000-0005-0000-0000-000020980000}"/>
    <cellStyle name="Normal 3 2 2 2 2 2 2 9 2" xfId="40746" xr:uid="{00000000-0005-0000-0000-000021980000}"/>
    <cellStyle name="Normal 3 2 2 2 2 2 2 9 2 2" xfId="24892" xr:uid="{00000000-0005-0000-0000-000022980000}"/>
    <cellStyle name="Normal 3 2 2 2 2 2 2 9 3" xfId="40747" xr:uid="{00000000-0005-0000-0000-000023980000}"/>
    <cellStyle name="Normal 3 2 2 2 2 2 20" xfId="40520" xr:uid="{00000000-0005-0000-0000-000024980000}"/>
    <cellStyle name="Normal 3 2 2 2 2 2 21" xfId="40522" xr:uid="{00000000-0005-0000-0000-000025980000}"/>
    <cellStyle name="Normal 3 2 2 2 2 2 22" xfId="40524" xr:uid="{00000000-0005-0000-0000-000026980000}"/>
    <cellStyle name="Normal 3 2 2 2 2 2 23" xfId="40526" xr:uid="{00000000-0005-0000-0000-000027980000}"/>
    <cellStyle name="Normal 3 2 2 2 2 2 24" xfId="40528" xr:uid="{00000000-0005-0000-0000-000028980000}"/>
    <cellStyle name="Normal 3 2 2 2 2 2 25" xfId="40748" xr:uid="{00000000-0005-0000-0000-000029980000}"/>
    <cellStyle name="Normal 3 2 2 2 2 2 26" xfId="40750" xr:uid="{00000000-0005-0000-0000-00002A980000}"/>
    <cellStyle name="Normal 3 2 2 2 2 2 27" xfId="40752" xr:uid="{00000000-0005-0000-0000-00002B980000}"/>
    <cellStyle name="Normal 3 2 2 2 2 2 28" xfId="40754" xr:uid="{00000000-0005-0000-0000-00002C980000}"/>
    <cellStyle name="Normal 3 2 2 2 2 2 29" xfId="5997" xr:uid="{00000000-0005-0000-0000-00002D980000}"/>
    <cellStyle name="Normal 3 2 2 2 2 2 3" xfId="33714" xr:uid="{00000000-0005-0000-0000-00002E980000}"/>
    <cellStyle name="Normal 3 2 2 2 2 2 3 2" xfId="33717" xr:uid="{00000000-0005-0000-0000-00002F980000}"/>
    <cellStyle name="Normal 3 2 2 2 2 2 3 2 2" xfId="27007" xr:uid="{00000000-0005-0000-0000-000030980000}"/>
    <cellStyle name="Normal 3 2 2 2 2 2 3 2 2 2" xfId="40756" xr:uid="{00000000-0005-0000-0000-000031980000}"/>
    <cellStyle name="Normal 3 2 2 2 2 2 3 2 2 2 2" xfId="40757" xr:uid="{00000000-0005-0000-0000-000032980000}"/>
    <cellStyle name="Normal 3 2 2 2 2 2 3 2 2 2 2 2" xfId="40758" xr:uid="{00000000-0005-0000-0000-000033980000}"/>
    <cellStyle name="Normal 3 2 2 2 2 2 3 2 2 2 2 2 2" xfId="40759" xr:uid="{00000000-0005-0000-0000-000034980000}"/>
    <cellStyle name="Normal 3 2 2 2 2 2 3 2 2 2 2 3" xfId="40760" xr:uid="{00000000-0005-0000-0000-000035980000}"/>
    <cellStyle name="Normal 3 2 2 2 2 2 3 2 2 2 3" xfId="40761" xr:uid="{00000000-0005-0000-0000-000036980000}"/>
    <cellStyle name="Normal 3 2 2 2 2 2 3 2 2 2 3 2" xfId="40762" xr:uid="{00000000-0005-0000-0000-000037980000}"/>
    <cellStyle name="Normal 3 2 2 2 2 2 3 2 2 2 3 2 2" xfId="40763" xr:uid="{00000000-0005-0000-0000-000038980000}"/>
    <cellStyle name="Normal 3 2 2 2 2 2 3 2 2 2 3 3" xfId="40764" xr:uid="{00000000-0005-0000-0000-000039980000}"/>
    <cellStyle name="Normal 3 2 2 2 2 2 3 2 2 2 4" xfId="40765" xr:uid="{00000000-0005-0000-0000-00003A980000}"/>
    <cellStyle name="Normal 3 2 2 2 2 2 3 2 2 2 4 2" xfId="40766" xr:uid="{00000000-0005-0000-0000-00003B980000}"/>
    <cellStyle name="Normal 3 2 2 2 2 2 3 2 2 2 5" xfId="40767" xr:uid="{00000000-0005-0000-0000-00003C980000}"/>
    <cellStyle name="Normal 3 2 2 2 2 2 3 2 2 3" xfId="40768" xr:uid="{00000000-0005-0000-0000-00003D980000}"/>
    <cellStyle name="Normal 3 2 2 2 2 2 3 2 2 3 2" xfId="40769" xr:uid="{00000000-0005-0000-0000-00003E980000}"/>
    <cellStyle name="Normal 3 2 2 2 2 2 3 2 2 3 2 2" xfId="40770" xr:uid="{00000000-0005-0000-0000-00003F980000}"/>
    <cellStyle name="Normal 3 2 2 2 2 2 3 2 2 3 3" xfId="40771" xr:uid="{00000000-0005-0000-0000-000040980000}"/>
    <cellStyle name="Normal 3 2 2 2 2 2 3 2 2 4" xfId="40772" xr:uid="{00000000-0005-0000-0000-000041980000}"/>
    <cellStyle name="Normal 3 2 2 2 2 2 3 2 2 4 2" xfId="40774" xr:uid="{00000000-0005-0000-0000-000042980000}"/>
    <cellStyle name="Normal 3 2 2 2 2 2 3 2 2 4 2 2" xfId="40775" xr:uid="{00000000-0005-0000-0000-000043980000}"/>
    <cellStyle name="Normal 3 2 2 2 2 2 3 2 2 4 3" xfId="40776" xr:uid="{00000000-0005-0000-0000-000044980000}"/>
    <cellStyle name="Normal 3 2 2 2 2 2 3 2 2 5" xfId="40777" xr:uid="{00000000-0005-0000-0000-000045980000}"/>
    <cellStyle name="Normal 3 2 2 2 2 2 3 2 2 5 2" xfId="40778" xr:uid="{00000000-0005-0000-0000-000046980000}"/>
    <cellStyle name="Normal 3 2 2 2 2 2 3 2 2 6" xfId="40779" xr:uid="{00000000-0005-0000-0000-000047980000}"/>
    <cellStyle name="Normal 3 2 2 2 2 2 3 2 3" xfId="40780" xr:uid="{00000000-0005-0000-0000-000048980000}"/>
    <cellStyle name="Normal 3 2 2 2 2 2 3 2 3 2" xfId="40781" xr:uid="{00000000-0005-0000-0000-000049980000}"/>
    <cellStyle name="Normal 3 2 2 2 2 2 3 2 3 2 2" xfId="40782" xr:uid="{00000000-0005-0000-0000-00004A980000}"/>
    <cellStyle name="Normal 3 2 2 2 2 2 3 2 3 2 2 2" xfId="40783" xr:uid="{00000000-0005-0000-0000-00004B980000}"/>
    <cellStyle name="Normal 3 2 2 2 2 2 3 2 3 2 3" xfId="40784" xr:uid="{00000000-0005-0000-0000-00004C980000}"/>
    <cellStyle name="Normal 3 2 2 2 2 2 3 2 3 3" xfId="40785" xr:uid="{00000000-0005-0000-0000-00004D980000}"/>
    <cellStyle name="Normal 3 2 2 2 2 2 3 2 3 3 2" xfId="40786" xr:uid="{00000000-0005-0000-0000-00004E980000}"/>
    <cellStyle name="Normal 3 2 2 2 2 2 3 2 3 3 2 2" xfId="40787" xr:uid="{00000000-0005-0000-0000-00004F980000}"/>
    <cellStyle name="Normal 3 2 2 2 2 2 3 2 3 3 3" xfId="40788" xr:uid="{00000000-0005-0000-0000-000050980000}"/>
    <cellStyle name="Normal 3 2 2 2 2 2 3 2 3 4" xfId="40789" xr:uid="{00000000-0005-0000-0000-000051980000}"/>
    <cellStyle name="Normal 3 2 2 2 2 2 3 2 3 4 2" xfId="40790" xr:uid="{00000000-0005-0000-0000-000052980000}"/>
    <cellStyle name="Normal 3 2 2 2 2 2 3 2 3 5" xfId="40791" xr:uid="{00000000-0005-0000-0000-000053980000}"/>
    <cellStyle name="Normal 3 2 2 2 2 2 3 2 4" xfId="40792" xr:uid="{00000000-0005-0000-0000-000054980000}"/>
    <cellStyle name="Normal 3 2 2 2 2 2 3 2 4 2" xfId="40793" xr:uid="{00000000-0005-0000-0000-000055980000}"/>
    <cellStyle name="Normal 3 2 2 2 2 2 3 2 4 2 2" xfId="40794" xr:uid="{00000000-0005-0000-0000-000056980000}"/>
    <cellStyle name="Normal 3 2 2 2 2 2 3 2 4 3" xfId="40795" xr:uid="{00000000-0005-0000-0000-000057980000}"/>
    <cellStyle name="Normal 3 2 2 2 2 2 3 2 5" xfId="40796" xr:uid="{00000000-0005-0000-0000-000058980000}"/>
    <cellStyle name="Normal 3 2 2 2 2 2 3 2 5 2" xfId="40797" xr:uid="{00000000-0005-0000-0000-000059980000}"/>
    <cellStyle name="Normal 3 2 2 2 2 2 3 2 5 2 2" xfId="40798" xr:uid="{00000000-0005-0000-0000-00005A980000}"/>
    <cellStyle name="Normal 3 2 2 2 2 2 3 2 5 3" xfId="40799" xr:uid="{00000000-0005-0000-0000-00005B980000}"/>
    <cellStyle name="Normal 3 2 2 2 2 2 3 2 6" xfId="40800" xr:uid="{00000000-0005-0000-0000-00005C980000}"/>
    <cellStyle name="Normal 3 2 2 2 2 2 3 2 6 2" xfId="40801" xr:uid="{00000000-0005-0000-0000-00005D980000}"/>
    <cellStyle name="Normal 3 2 2 2 2 2 3 2 7" xfId="23680" xr:uid="{00000000-0005-0000-0000-00005E980000}"/>
    <cellStyle name="Normal 3 2 2 2 2 2 3 3" xfId="33719" xr:uid="{00000000-0005-0000-0000-00005F980000}"/>
    <cellStyle name="Normal 3 2 2 2 2 2 3 3 2" xfId="40802" xr:uid="{00000000-0005-0000-0000-000060980000}"/>
    <cellStyle name="Normal 3 2 2 2 2 2 3 3 2 2" xfId="40803" xr:uid="{00000000-0005-0000-0000-000061980000}"/>
    <cellStyle name="Normal 3 2 2 2 2 2 3 3 2 2 2" xfId="40804" xr:uid="{00000000-0005-0000-0000-000062980000}"/>
    <cellStyle name="Normal 3 2 2 2 2 2 3 3 2 2 2 2" xfId="40805" xr:uid="{00000000-0005-0000-0000-000063980000}"/>
    <cellStyle name="Normal 3 2 2 2 2 2 3 3 2 2 3" xfId="40806" xr:uid="{00000000-0005-0000-0000-000064980000}"/>
    <cellStyle name="Normal 3 2 2 2 2 2 3 3 2 3" xfId="40807" xr:uid="{00000000-0005-0000-0000-000065980000}"/>
    <cellStyle name="Normal 3 2 2 2 2 2 3 3 2 3 2" xfId="40808" xr:uid="{00000000-0005-0000-0000-000066980000}"/>
    <cellStyle name="Normal 3 2 2 2 2 2 3 3 2 3 2 2" xfId="40809" xr:uid="{00000000-0005-0000-0000-000067980000}"/>
    <cellStyle name="Normal 3 2 2 2 2 2 3 3 2 3 3" xfId="40810" xr:uid="{00000000-0005-0000-0000-000068980000}"/>
    <cellStyle name="Normal 3 2 2 2 2 2 3 3 2 4" xfId="40811" xr:uid="{00000000-0005-0000-0000-000069980000}"/>
    <cellStyle name="Normal 3 2 2 2 2 2 3 3 2 4 2" xfId="40812" xr:uid="{00000000-0005-0000-0000-00006A980000}"/>
    <cellStyle name="Normal 3 2 2 2 2 2 3 3 2 5" xfId="40813" xr:uid="{00000000-0005-0000-0000-00006B980000}"/>
    <cellStyle name="Normal 3 2 2 2 2 2 3 3 3" xfId="40814" xr:uid="{00000000-0005-0000-0000-00006C980000}"/>
    <cellStyle name="Normal 3 2 2 2 2 2 3 3 3 2" xfId="40815" xr:uid="{00000000-0005-0000-0000-00006D980000}"/>
    <cellStyle name="Normal 3 2 2 2 2 2 3 3 3 2 2" xfId="40816" xr:uid="{00000000-0005-0000-0000-00006E980000}"/>
    <cellStyle name="Normal 3 2 2 2 2 2 3 3 3 3" xfId="40817" xr:uid="{00000000-0005-0000-0000-00006F980000}"/>
    <cellStyle name="Normal 3 2 2 2 2 2 3 3 4" xfId="40818" xr:uid="{00000000-0005-0000-0000-000070980000}"/>
    <cellStyle name="Normal 3 2 2 2 2 2 3 3 4 2" xfId="40819" xr:uid="{00000000-0005-0000-0000-000071980000}"/>
    <cellStyle name="Normal 3 2 2 2 2 2 3 3 4 2 2" xfId="40820" xr:uid="{00000000-0005-0000-0000-000072980000}"/>
    <cellStyle name="Normal 3 2 2 2 2 2 3 3 4 3" xfId="40821" xr:uid="{00000000-0005-0000-0000-000073980000}"/>
    <cellStyle name="Normal 3 2 2 2 2 2 3 3 5" xfId="40822" xr:uid="{00000000-0005-0000-0000-000074980000}"/>
    <cellStyle name="Normal 3 2 2 2 2 2 3 3 5 2" xfId="40823" xr:uid="{00000000-0005-0000-0000-000075980000}"/>
    <cellStyle name="Normal 3 2 2 2 2 2 3 3 6" xfId="40824" xr:uid="{00000000-0005-0000-0000-000076980000}"/>
    <cellStyle name="Normal 3 2 2 2 2 2 3 4" xfId="40825" xr:uid="{00000000-0005-0000-0000-000077980000}"/>
    <cellStyle name="Normal 3 2 2 2 2 2 3 4 2" xfId="40826" xr:uid="{00000000-0005-0000-0000-000078980000}"/>
    <cellStyle name="Normal 3 2 2 2 2 2 3 4 2 2" xfId="40827" xr:uid="{00000000-0005-0000-0000-000079980000}"/>
    <cellStyle name="Normal 3 2 2 2 2 2 3 4 2 2 2" xfId="40828" xr:uid="{00000000-0005-0000-0000-00007A980000}"/>
    <cellStyle name="Normal 3 2 2 2 2 2 3 4 2 3" xfId="40829" xr:uid="{00000000-0005-0000-0000-00007B980000}"/>
    <cellStyle name="Normal 3 2 2 2 2 2 3 4 3" xfId="40830" xr:uid="{00000000-0005-0000-0000-00007C980000}"/>
    <cellStyle name="Normal 3 2 2 2 2 2 3 4 3 2" xfId="40831" xr:uid="{00000000-0005-0000-0000-00007D980000}"/>
    <cellStyle name="Normal 3 2 2 2 2 2 3 4 3 2 2" xfId="40832" xr:uid="{00000000-0005-0000-0000-00007E980000}"/>
    <cellStyle name="Normal 3 2 2 2 2 2 3 4 3 3" xfId="40833" xr:uid="{00000000-0005-0000-0000-00007F980000}"/>
    <cellStyle name="Normal 3 2 2 2 2 2 3 4 4" xfId="40834" xr:uid="{00000000-0005-0000-0000-000080980000}"/>
    <cellStyle name="Normal 3 2 2 2 2 2 3 4 4 2" xfId="40835" xr:uid="{00000000-0005-0000-0000-000081980000}"/>
    <cellStyle name="Normal 3 2 2 2 2 2 3 4 5" xfId="40836" xr:uid="{00000000-0005-0000-0000-000082980000}"/>
    <cellStyle name="Normal 3 2 2 2 2 2 3 5" xfId="40837" xr:uid="{00000000-0005-0000-0000-000083980000}"/>
    <cellStyle name="Normal 3 2 2 2 2 2 3 5 2" xfId="40838" xr:uid="{00000000-0005-0000-0000-000084980000}"/>
    <cellStyle name="Normal 3 2 2 2 2 2 3 5 2 2" xfId="40839" xr:uid="{00000000-0005-0000-0000-000085980000}"/>
    <cellStyle name="Normal 3 2 2 2 2 2 3 5 3" xfId="40840" xr:uid="{00000000-0005-0000-0000-000086980000}"/>
    <cellStyle name="Normal 3 2 2 2 2 2 3 6" xfId="40841" xr:uid="{00000000-0005-0000-0000-000087980000}"/>
    <cellStyle name="Normal 3 2 2 2 2 2 3 6 2" xfId="40842" xr:uid="{00000000-0005-0000-0000-000088980000}"/>
    <cellStyle name="Normal 3 2 2 2 2 2 3 6 2 2" xfId="40843" xr:uid="{00000000-0005-0000-0000-000089980000}"/>
    <cellStyle name="Normal 3 2 2 2 2 2 3 6 3" xfId="40844" xr:uid="{00000000-0005-0000-0000-00008A980000}"/>
    <cellStyle name="Normal 3 2 2 2 2 2 3 7" xfId="40845" xr:uid="{00000000-0005-0000-0000-00008B980000}"/>
    <cellStyle name="Normal 3 2 2 2 2 2 3 7 2" xfId="40846" xr:uid="{00000000-0005-0000-0000-00008C980000}"/>
    <cellStyle name="Normal 3 2 2 2 2 2 3 8" xfId="40847" xr:uid="{00000000-0005-0000-0000-00008D980000}"/>
    <cellStyle name="Normal 3 2 2 2 2 2 30" xfId="40749" xr:uid="{00000000-0005-0000-0000-00008E980000}"/>
    <cellStyle name="Normal 3 2 2 2 2 2 31" xfId="40751" xr:uid="{00000000-0005-0000-0000-00008F980000}"/>
    <cellStyle name="Normal 3 2 2 2 2 2 32" xfId="40753" xr:uid="{00000000-0005-0000-0000-000090980000}"/>
    <cellStyle name="Normal 3 2 2 2 2 2 33" xfId="40755" xr:uid="{00000000-0005-0000-0000-000091980000}"/>
    <cellStyle name="Normal 3 2 2 2 2 2 34" xfId="5996" xr:uid="{00000000-0005-0000-0000-000092980000}"/>
    <cellStyle name="Normal 3 2 2 2 2 2 35" xfId="6010" xr:uid="{00000000-0005-0000-0000-000093980000}"/>
    <cellStyle name="Normal 3 2 2 2 2 2 36" xfId="3078" xr:uid="{00000000-0005-0000-0000-000094980000}"/>
    <cellStyle name="Normal 3 2 2 2 2 2 37" xfId="40848" xr:uid="{00000000-0005-0000-0000-000095980000}"/>
    <cellStyle name="Normal 3 2 2 2 2 2 38" xfId="40850" xr:uid="{00000000-0005-0000-0000-000096980000}"/>
    <cellStyle name="Normal 3 2 2 2 2 2 39" xfId="40852" xr:uid="{00000000-0005-0000-0000-000097980000}"/>
    <cellStyle name="Normal 3 2 2 2 2 2 4" xfId="20697" xr:uid="{00000000-0005-0000-0000-000098980000}"/>
    <cellStyle name="Normal 3 2 2 2 2 2 40" xfId="6009" xr:uid="{00000000-0005-0000-0000-000099980000}"/>
    <cellStyle name="Normal 3 2 2 2 2 2 41" xfId="3079" xr:uid="{00000000-0005-0000-0000-00009A980000}"/>
    <cellStyle name="Normal 3 2 2 2 2 2 42" xfId="40849" xr:uid="{00000000-0005-0000-0000-00009B980000}"/>
    <cellStyle name="Normal 3 2 2 2 2 2 43" xfId="40851" xr:uid="{00000000-0005-0000-0000-00009C980000}"/>
    <cellStyle name="Normal 3 2 2 2 2 2 44" xfId="40853" xr:uid="{00000000-0005-0000-0000-00009D980000}"/>
    <cellStyle name="Normal 3 2 2 2 2 2 45" xfId="40854" xr:uid="{00000000-0005-0000-0000-00009E980000}"/>
    <cellStyle name="Normal 3 2 2 2 2 2 46" xfId="40856" xr:uid="{00000000-0005-0000-0000-00009F980000}"/>
    <cellStyle name="Normal 3 2 2 2 2 2 47" xfId="40858" xr:uid="{00000000-0005-0000-0000-0000A0980000}"/>
    <cellStyle name="Normal 3 2 2 2 2 2 48" xfId="40860" xr:uid="{00000000-0005-0000-0000-0000A1980000}"/>
    <cellStyle name="Normal 3 2 2 2 2 2 49" xfId="40862" xr:uid="{00000000-0005-0000-0000-0000A2980000}"/>
    <cellStyle name="Normal 3 2 2 2 2 2 5" xfId="20720" xr:uid="{00000000-0005-0000-0000-0000A3980000}"/>
    <cellStyle name="Normal 3 2 2 2 2 2 50" xfId="40855" xr:uid="{00000000-0005-0000-0000-0000A4980000}"/>
    <cellStyle name="Normal 3 2 2 2 2 2 51" xfId="40857" xr:uid="{00000000-0005-0000-0000-0000A5980000}"/>
    <cellStyle name="Normal 3 2 2 2 2 2 52" xfId="40859" xr:uid="{00000000-0005-0000-0000-0000A6980000}"/>
    <cellStyle name="Normal 3 2 2 2 2 2 53" xfId="40861" xr:uid="{00000000-0005-0000-0000-0000A7980000}"/>
    <cellStyle name="Normal 3 2 2 2 2 2 54" xfId="40863" xr:uid="{00000000-0005-0000-0000-0000A8980000}"/>
    <cellStyle name="Normal 3 2 2 2 2 2 55" xfId="40864" xr:uid="{00000000-0005-0000-0000-0000A9980000}"/>
    <cellStyle name="Normal 3 2 2 2 2 2 56" xfId="40866" xr:uid="{00000000-0005-0000-0000-0000AA980000}"/>
    <cellStyle name="Normal 3 2 2 2 2 2 57" xfId="40868" xr:uid="{00000000-0005-0000-0000-0000AB980000}"/>
    <cellStyle name="Normal 3 2 2 2 2 2 58" xfId="40870" xr:uid="{00000000-0005-0000-0000-0000AC980000}"/>
    <cellStyle name="Normal 3 2 2 2 2 2 59" xfId="40872" xr:uid="{00000000-0005-0000-0000-0000AD980000}"/>
    <cellStyle name="Normal 3 2 2 2 2 2 6" xfId="40874" xr:uid="{00000000-0005-0000-0000-0000AE980000}"/>
    <cellStyle name="Normal 3 2 2 2 2 2 60" xfId="40865" xr:uid="{00000000-0005-0000-0000-0000AF980000}"/>
    <cellStyle name="Normal 3 2 2 2 2 2 61" xfId="40867" xr:uid="{00000000-0005-0000-0000-0000B0980000}"/>
    <cellStyle name="Normal 3 2 2 2 2 2 62" xfId="40869" xr:uid="{00000000-0005-0000-0000-0000B1980000}"/>
    <cellStyle name="Normal 3 2 2 2 2 2 63" xfId="40871" xr:uid="{00000000-0005-0000-0000-0000B2980000}"/>
    <cellStyle name="Normal 3 2 2 2 2 2 64" xfId="40873" xr:uid="{00000000-0005-0000-0000-0000B3980000}"/>
    <cellStyle name="Normal 3 2 2 2 2 2 65" xfId="40875" xr:uid="{00000000-0005-0000-0000-0000B4980000}"/>
    <cellStyle name="Normal 3 2 2 2 2 2 66" xfId="40876" xr:uid="{00000000-0005-0000-0000-0000B5980000}"/>
    <cellStyle name="Normal 3 2 2 2 2 2 66 2" xfId="40877" xr:uid="{00000000-0005-0000-0000-0000B6980000}"/>
    <cellStyle name="Normal 3 2 2 2 2 2 67" xfId="40878" xr:uid="{00000000-0005-0000-0000-0000B7980000}"/>
    <cellStyle name="Normal 3 2 2 2 2 2 7" xfId="40879" xr:uid="{00000000-0005-0000-0000-0000B8980000}"/>
    <cellStyle name="Normal 3 2 2 2 2 2 8" xfId="40880" xr:uid="{00000000-0005-0000-0000-0000B9980000}"/>
    <cellStyle name="Normal 3 2 2 2 2 2 9" xfId="40881" xr:uid="{00000000-0005-0000-0000-0000BA980000}"/>
    <cellStyle name="Normal 3 2 2 2 2 20" xfId="40483" xr:uid="{00000000-0005-0000-0000-0000BB980000}"/>
    <cellStyle name="Normal 3 2 2 2 2 20 2" xfId="40485" xr:uid="{00000000-0005-0000-0000-0000BC980000}"/>
    <cellStyle name="Normal 3 2 2 2 2 20 2 2" xfId="40487" xr:uid="{00000000-0005-0000-0000-0000BD980000}"/>
    <cellStyle name="Normal 3 2 2 2 2 20 3" xfId="40489" xr:uid="{00000000-0005-0000-0000-0000BE980000}"/>
    <cellStyle name="Normal 3 2 2 2 2 21" xfId="40491" xr:uid="{00000000-0005-0000-0000-0000BF980000}"/>
    <cellStyle name="Normal 3 2 2 2 2 21 2" xfId="40493" xr:uid="{00000000-0005-0000-0000-0000C0980000}"/>
    <cellStyle name="Normal 3 2 2 2 2 21 2 2" xfId="40495" xr:uid="{00000000-0005-0000-0000-0000C1980000}"/>
    <cellStyle name="Normal 3 2 2 2 2 21 3" xfId="40497" xr:uid="{00000000-0005-0000-0000-0000C2980000}"/>
    <cellStyle name="Normal 3 2 2 2 2 22" xfId="40499" xr:uid="{00000000-0005-0000-0000-0000C3980000}"/>
    <cellStyle name="Normal 3 2 2 2 2 22 2" xfId="40501" xr:uid="{00000000-0005-0000-0000-0000C4980000}"/>
    <cellStyle name="Normal 3 2 2 2 2 22 2 2" xfId="40503" xr:uid="{00000000-0005-0000-0000-0000C5980000}"/>
    <cellStyle name="Normal 3 2 2 2 2 22 3" xfId="40505" xr:uid="{00000000-0005-0000-0000-0000C6980000}"/>
    <cellStyle name="Normal 3 2 2 2 2 23" xfId="40507" xr:uid="{00000000-0005-0000-0000-0000C7980000}"/>
    <cellStyle name="Normal 3 2 2 2 2 23 2" xfId="16381" xr:uid="{00000000-0005-0000-0000-0000C8980000}"/>
    <cellStyle name="Normal 3 2 2 2 2 23 2 2" xfId="16384" xr:uid="{00000000-0005-0000-0000-0000C9980000}"/>
    <cellStyle name="Normal 3 2 2 2 2 23 3" xfId="16387" xr:uid="{00000000-0005-0000-0000-0000CA980000}"/>
    <cellStyle name="Normal 3 2 2 2 2 24" xfId="40509" xr:uid="{00000000-0005-0000-0000-0000CB980000}"/>
    <cellStyle name="Normal 3 2 2 2 2 24 2" xfId="16401" xr:uid="{00000000-0005-0000-0000-0000CC980000}"/>
    <cellStyle name="Normal 3 2 2 2 2 24 2 2" xfId="40511" xr:uid="{00000000-0005-0000-0000-0000CD980000}"/>
    <cellStyle name="Normal 3 2 2 2 2 24 3" xfId="40513" xr:uid="{00000000-0005-0000-0000-0000CE980000}"/>
    <cellStyle name="Normal 3 2 2 2 2 25" xfId="40882" xr:uid="{00000000-0005-0000-0000-0000CF980000}"/>
    <cellStyle name="Normal 3 2 2 2 2 25 2" xfId="40884" xr:uid="{00000000-0005-0000-0000-0000D0980000}"/>
    <cellStyle name="Normal 3 2 2 2 2 25 2 2" xfId="40886" xr:uid="{00000000-0005-0000-0000-0000D1980000}"/>
    <cellStyle name="Normal 3 2 2 2 2 25 3" xfId="40888" xr:uid="{00000000-0005-0000-0000-0000D2980000}"/>
    <cellStyle name="Normal 3 2 2 2 2 26" xfId="40890" xr:uid="{00000000-0005-0000-0000-0000D3980000}"/>
    <cellStyle name="Normal 3 2 2 2 2 26 2" xfId="40892" xr:uid="{00000000-0005-0000-0000-0000D4980000}"/>
    <cellStyle name="Normal 3 2 2 2 2 26 2 2" xfId="40894" xr:uid="{00000000-0005-0000-0000-0000D5980000}"/>
    <cellStyle name="Normal 3 2 2 2 2 26 3" xfId="40896" xr:uid="{00000000-0005-0000-0000-0000D6980000}"/>
    <cellStyle name="Normal 3 2 2 2 2 27" xfId="40898" xr:uid="{00000000-0005-0000-0000-0000D7980000}"/>
    <cellStyle name="Normal 3 2 2 2 2 27 2" xfId="40900" xr:uid="{00000000-0005-0000-0000-0000D8980000}"/>
    <cellStyle name="Normal 3 2 2 2 2 27 2 2" xfId="40902" xr:uid="{00000000-0005-0000-0000-0000D9980000}"/>
    <cellStyle name="Normal 3 2 2 2 2 27 3" xfId="39503" xr:uid="{00000000-0005-0000-0000-0000DA980000}"/>
    <cellStyle name="Normal 3 2 2 2 2 28" xfId="40904" xr:uid="{00000000-0005-0000-0000-0000DB980000}"/>
    <cellStyle name="Normal 3 2 2 2 2 28 2" xfId="40906" xr:uid="{00000000-0005-0000-0000-0000DC980000}"/>
    <cellStyle name="Normal 3 2 2 2 2 28 2 2" xfId="40908" xr:uid="{00000000-0005-0000-0000-0000DD980000}"/>
    <cellStyle name="Normal 3 2 2 2 2 28 3" xfId="39509" xr:uid="{00000000-0005-0000-0000-0000DE980000}"/>
    <cellStyle name="Normal 3 2 2 2 2 29" xfId="40910" xr:uid="{00000000-0005-0000-0000-0000DF980000}"/>
    <cellStyle name="Normal 3 2 2 2 2 29 2" xfId="40912" xr:uid="{00000000-0005-0000-0000-0000E0980000}"/>
    <cellStyle name="Normal 3 2 2 2 2 29 2 2" xfId="16239" xr:uid="{00000000-0005-0000-0000-0000E1980000}"/>
    <cellStyle name="Normal 3 2 2 2 2 29 3" xfId="40914" xr:uid="{00000000-0005-0000-0000-0000E2980000}"/>
    <cellStyle name="Normal 3 2 2 2 2 3" xfId="33722" xr:uid="{00000000-0005-0000-0000-0000E3980000}"/>
    <cellStyle name="Normal 3 2 2 2 2 30" xfId="40883" xr:uid="{00000000-0005-0000-0000-0000E4980000}"/>
    <cellStyle name="Normal 3 2 2 2 2 30 2" xfId="40885" xr:uid="{00000000-0005-0000-0000-0000E5980000}"/>
    <cellStyle name="Normal 3 2 2 2 2 30 2 2" xfId="40887" xr:uid="{00000000-0005-0000-0000-0000E6980000}"/>
    <cellStyle name="Normal 3 2 2 2 2 30 3" xfId="40889" xr:uid="{00000000-0005-0000-0000-0000E7980000}"/>
    <cellStyle name="Normal 3 2 2 2 2 31" xfId="40891" xr:uid="{00000000-0005-0000-0000-0000E8980000}"/>
    <cellStyle name="Normal 3 2 2 2 2 31 2" xfId="40893" xr:uid="{00000000-0005-0000-0000-0000E9980000}"/>
    <cellStyle name="Normal 3 2 2 2 2 31 2 2" xfId="40895" xr:uid="{00000000-0005-0000-0000-0000EA980000}"/>
    <cellStyle name="Normal 3 2 2 2 2 31 3" xfId="40897" xr:uid="{00000000-0005-0000-0000-0000EB980000}"/>
    <cellStyle name="Normal 3 2 2 2 2 32" xfId="40899" xr:uid="{00000000-0005-0000-0000-0000EC980000}"/>
    <cellStyle name="Normal 3 2 2 2 2 32 2" xfId="40901" xr:uid="{00000000-0005-0000-0000-0000ED980000}"/>
    <cellStyle name="Normal 3 2 2 2 2 32 2 2" xfId="40903" xr:uid="{00000000-0005-0000-0000-0000EE980000}"/>
    <cellStyle name="Normal 3 2 2 2 2 32 3" xfId="39504" xr:uid="{00000000-0005-0000-0000-0000EF980000}"/>
    <cellStyle name="Normal 3 2 2 2 2 33" xfId="40905" xr:uid="{00000000-0005-0000-0000-0000F0980000}"/>
    <cellStyle name="Normal 3 2 2 2 2 33 2" xfId="40907" xr:uid="{00000000-0005-0000-0000-0000F1980000}"/>
    <cellStyle name="Normal 3 2 2 2 2 33 2 2" xfId="40909" xr:uid="{00000000-0005-0000-0000-0000F2980000}"/>
    <cellStyle name="Normal 3 2 2 2 2 33 3" xfId="39510" xr:uid="{00000000-0005-0000-0000-0000F3980000}"/>
    <cellStyle name="Normal 3 2 2 2 2 34" xfId="40911" xr:uid="{00000000-0005-0000-0000-0000F4980000}"/>
    <cellStyle name="Normal 3 2 2 2 2 34 2" xfId="40913" xr:uid="{00000000-0005-0000-0000-0000F5980000}"/>
    <cellStyle name="Normal 3 2 2 2 2 34 2 2" xfId="16238" xr:uid="{00000000-0005-0000-0000-0000F6980000}"/>
    <cellStyle name="Normal 3 2 2 2 2 34 3" xfId="40915" xr:uid="{00000000-0005-0000-0000-0000F7980000}"/>
    <cellStyle name="Normal 3 2 2 2 2 35" xfId="40916" xr:uid="{00000000-0005-0000-0000-0000F8980000}"/>
    <cellStyle name="Normal 3 2 2 2 2 35 2" xfId="40918" xr:uid="{00000000-0005-0000-0000-0000F9980000}"/>
    <cellStyle name="Normal 3 2 2 2 2 35 2 2" xfId="40920" xr:uid="{00000000-0005-0000-0000-0000FA980000}"/>
    <cellStyle name="Normal 3 2 2 2 2 35 3" xfId="40922" xr:uid="{00000000-0005-0000-0000-0000FB980000}"/>
    <cellStyle name="Normal 3 2 2 2 2 36" xfId="40924" xr:uid="{00000000-0005-0000-0000-0000FC980000}"/>
    <cellStyle name="Normal 3 2 2 2 2 36 2" xfId="40928" xr:uid="{00000000-0005-0000-0000-0000FD980000}"/>
    <cellStyle name="Normal 3 2 2 2 2 36 2 2" xfId="40930" xr:uid="{00000000-0005-0000-0000-0000FE980000}"/>
    <cellStyle name="Normal 3 2 2 2 2 36 3" xfId="40932" xr:uid="{00000000-0005-0000-0000-0000FF980000}"/>
    <cellStyle name="Normal 3 2 2 2 2 37" xfId="40934" xr:uid="{00000000-0005-0000-0000-000000990000}"/>
    <cellStyle name="Normal 3 2 2 2 2 37 2" xfId="40936" xr:uid="{00000000-0005-0000-0000-000001990000}"/>
    <cellStyle name="Normal 3 2 2 2 2 37 2 2" xfId="40938" xr:uid="{00000000-0005-0000-0000-000002990000}"/>
    <cellStyle name="Normal 3 2 2 2 2 37 3" xfId="40940" xr:uid="{00000000-0005-0000-0000-000003990000}"/>
    <cellStyle name="Normal 3 2 2 2 2 38" xfId="40942" xr:uid="{00000000-0005-0000-0000-000004990000}"/>
    <cellStyle name="Normal 3 2 2 2 2 38 2" xfId="40944" xr:uid="{00000000-0005-0000-0000-000005990000}"/>
    <cellStyle name="Normal 3 2 2 2 2 38 2 2" xfId="40946" xr:uid="{00000000-0005-0000-0000-000006990000}"/>
    <cellStyle name="Normal 3 2 2 2 2 38 3" xfId="40948" xr:uid="{00000000-0005-0000-0000-000007990000}"/>
    <cellStyle name="Normal 3 2 2 2 2 39" xfId="40950" xr:uid="{00000000-0005-0000-0000-000008990000}"/>
    <cellStyle name="Normal 3 2 2 2 2 39 2" xfId="40952" xr:uid="{00000000-0005-0000-0000-000009990000}"/>
    <cellStyle name="Normal 3 2 2 2 2 39 2 2" xfId="40954" xr:uid="{00000000-0005-0000-0000-00000A990000}"/>
    <cellStyle name="Normal 3 2 2 2 2 39 3" xfId="40956" xr:uid="{00000000-0005-0000-0000-00000B990000}"/>
    <cellStyle name="Normal 3 2 2 2 2 4" xfId="33734" xr:uid="{00000000-0005-0000-0000-00000C990000}"/>
    <cellStyle name="Normal 3 2 2 2 2 4 2" xfId="33737" xr:uid="{00000000-0005-0000-0000-00000D990000}"/>
    <cellStyle name="Normal 3 2 2 2 2 4 2 2" xfId="33739" xr:uid="{00000000-0005-0000-0000-00000E990000}"/>
    <cellStyle name="Normal 3 2 2 2 2 4 2 2 2" xfId="40958" xr:uid="{00000000-0005-0000-0000-00000F990000}"/>
    <cellStyle name="Normal 3 2 2 2 2 4 2 2 2 2" xfId="40959" xr:uid="{00000000-0005-0000-0000-000010990000}"/>
    <cellStyle name="Normal 3 2 2 2 2 4 2 2 2 2 2" xfId="40960" xr:uid="{00000000-0005-0000-0000-000011990000}"/>
    <cellStyle name="Normal 3 2 2 2 2 4 2 2 2 3" xfId="40961" xr:uid="{00000000-0005-0000-0000-000012990000}"/>
    <cellStyle name="Normal 3 2 2 2 2 4 2 2 3" xfId="40962" xr:uid="{00000000-0005-0000-0000-000013990000}"/>
    <cellStyle name="Normal 3 2 2 2 2 4 2 2 3 2" xfId="40963" xr:uid="{00000000-0005-0000-0000-000014990000}"/>
    <cellStyle name="Normal 3 2 2 2 2 4 2 2 3 2 2" xfId="40964" xr:uid="{00000000-0005-0000-0000-000015990000}"/>
    <cellStyle name="Normal 3 2 2 2 2 4 2 2 3 3" xfId="40965" xr:uid="{00000000-0005-0000-0000-000016990000}"/>
    <cellStyle name="Normal 3 2 2 2 2 4 2 2 4" xfId="40966" xr:uid="{00000000-0005-0000-0000-000017990000}"/>
    <cellStyle name="Normal 3 2 2 2 2 4 2 2 4 2" xfId="40967" xr:uid="{00000000-0005-0000-0000-000018990000}"/>
    <cellStyle name="Normal 3 2 2 2 2 4 2 2 5" xfId="40968" xr:uid="{00000000-0005-0000-0000-000019990000}"/>
    <cellStyle name="Normal 3 2 2 2 2 4 2 3" xfId="40969" xr:uid="{00000000-0005-0000-0000-00001A990000}"/>
    <cellStyle name="Normal 3 2 2 2 2 4 2 3 2" xfId="40970" xr:uid="{00000000-0005-0000-0000-00001B990000}"/>
    <cellStyle name="Normal 3 2 2 2 2 4 2 3 2 2" xfId="20029" xr:uid="{00000000-0005-0000-0000-00001C990000}"/>
    <cellStyle name="Normal 3 2 2 2 2 4 2 3 3" xfId="40971" xr:uid="{00000000-0005-0000-0000-00001D990000}"/>
    <cellStyle name="Normal 3 2 2 2 2 4 2 4" xfId="40972" xr:uid="{00000000-0005-0000-0000-00001E990000}"/>
    <cellStyle name="Normal 3 2 2 2 2 4 2 4 2" xfId="40973" xr:uid="{00000000-0005-0000-0000-00001F990000}"/>
    <cellStyle name="Normal 3 2 2 2 2 4 2 4 2 2" xfId="40974" xr:uid="{00000000-0005-0000-0000-000020990000}"/>
    <cellStyle name="Normal 3 2 2 2 2 4 2 4 3" xfId="40975" xr:uid="{00000000-0005-0000-0000-000021990000}"/>
    <cellStyle name="Normal 3 2 2 2 2 4 2 5" xfId="40976" xr:uid="{00000000-0005-0000-0000-000022990000}"/>
    <cellStyle name="Normal 3 2 2 2 2 4 2 5 2" xfId="40977" xr:uid="{00000000-0005-0000-0000-000023990000}"/>
    <cellStyle name="Normal 3 2 2 2 2 4 2 6" xfId="40978" xr:uid="{00000000-0005-0000-0000-000024990000}"/>
    <cellStyle name="Normal 3 2 2 2 2 4 3" xfId="33741" xr:uid="{00000000-0005-0000-0000-000025990000}"/>
    <cellStyle name="Normal 3 2 2 2 2 4 3 2" xfId="40979" xr:uid="{00000000-0005-0000-0000-000026990000}"/>
    <cellStyle name="Normal 3 2 2 2 2 4 3 2 2" xfId="40980" xr:uid="{00000000-0005-0000-0000-000027990000}"/>
    <cellStyle name="Normal 3 2 2 2 2 4 3 2 2 2" xfId="40981" xr:uid="{00000000-0005-0000-0000-000028990000}"/>
    <cellStyle name="Normal 3 2 2 2 2 4 3 2 3" xfId="40982" xr:uid="{00000000-0005-0000-0000-000029990000}"/>
    <cellStyle name="Normal 3 2 2 2 2 4 3 3" xfId="40983" xr:uid="{00000000-0005-0000-0000-00002A990000}"/>
    <cellStyle name="Normal 3 2 2 2 2 4 3 3 2" xfId="40984" xr:uid="{00000000-0005-0000-0000-00002B990000}"/>
    <cellStyle name="Normal 3 2 2 2 2 4 3 3 2 2" xfId="40985" xr:uid="{00000000-0005-0000-0000-00002C990000}"/>
    <cellStyle name="Normal 3 2 2 2 2 4 3 3 3" xfId="40986" xr:uid="{00000000-0005-0000-0000-00002D990000}"/>
    <cellStyle name="Normal 3 2 2 2 2 4 3 4" xfId="40987" xr:uid="{00000000-0005-0000-0000-00002E990000}"/>
    <cellStyle name="Normal 3 2 2 2 2 4 3 4 2" xfId="40988" xr:uid="{00000000-0005-0000-0000-00002F990000}"/>
    <cellStyle name="Normal 3 2 2 2 2 4 3 5" xfId="40989" xr:uid="{00000000-0005-0000-0000-000030990000}"/>
    <cellStyle name="Normal 3 2 2 2 2 4 4" xfId="40990" xr:uid="{00000000-0005-0000-0000-000031990000}"/>
    <cellStyle name="Normal 3 2 2 2 2 4 4 2" xfId="40991" xr:uid="{00000000-0005-0000-0000-000032990000}"/>
    <cellStyle name="Normal 3 2 2 2 2 4 4 2 2" xfId="40992" xr:uid="{00000000-0005-0000-0000-000033990000}"/>
    <cellStyle name="Normal 3 2 2 2 2 4 4 3" xfId="40993" xr:uid="{00000000-0005-0000-0000-000034990000}"/>
    <cellStyle name="Normal 3 2 2 2 2 4 5" xfId="40994" xr:uid="{00000000-0005-0000-0000-000035990000}"/>
    <cellStyle name="Normal 3 2 2 2 2 4 5 2" xfId="40995" xr:uid="{00000000-0005-0000-0000-000036990000}"/>
    <cellStyle name="Normal 3 2 2 2 2 4 5 2 2" xfId="40996" xr:uid="{00000000-0005-0000-0000-000037990000}"/>
    <cellStyle name="Normal 3 2 2 2 2 4 5 3" xfId="40997" xr:uid="{00000000-0005-0000-0000-000038990000}"/>
    <cellStyle name="Normal 3 2 2 2 2 4 6" xfId="40998" xr:uid="{00000000-0005-0000-0000-000039990000}"/>
    <cellStyle name="Normal 3 2 2 2 2 4 6 2" xfId="40999" xr:uid="{00000000-0005-0000-0000-00003A990000}"/>
    <cellStyle name="Normal 3 2 2 2 2 4 7" xfId="41000" xr:uid="{00000000-0005-0000-0000-00003B990000}"/>
    <cellStyle name="Normal 3 2 2 2 2 40" xfId="40917" xr:uid="{00000000-0005-0000-0000-00003C990000}"/>
    <cellStyle name="Normal 3 2 2 2 2 40 2" xfId="40919" xr:uid="{00000000-0005-0000-0000-00003D990000}"/>
    <cellStyle name="Normal 3 2 2 2 2 40 2 2" xfId="40921" xr:uid="{00000000-0005-0000-0000-00003E990000}"/>
    <cellStyle name="Normal 3 2 2 2 2 40 3" xfId="40923" xr:uid="{00000000-0005-0000-0000-00003F990000}"/>
    <cellStyle name="Normal 3 2 2 2 2 41" xfId="40925" xr:uid="{00000000-0005-0000-0000-000040990000}"/>
    <cellStyle name="Normal 3 2 2 2 2 41 2" xfId="40929" xr:uid="{00000000-0005-0000-0000-000041990000}"/>
    <cellStyle name="Normal 3 2 2 2 2 41 2 2" xfId="40931" xr:uid="{00000000-0005-0000-0000-000042990000}"/>
    <cellStyle name="Normal 3 2 2 2 2 41 3" xfId="40933" xr:uid="{00000000-0005-0000-0000-000043990000}"/>
    <cellStyle name="Normal 3 2 2 2 2 42" xfId="40935" xr:uid="{00000000-0005-0000-0000-000044990000}"/>
    <cellStyle name="Normal 3 2 2 2 2 42 2" xfId="40937" xr:uid="{00000000-0005-0000-0000-000045990000}"/>
    <cellStyle name="Normal 3 2 2 2 2 42 2 2" xfId="40939" xr:uid="{00000000-0005-0000-0000-000046990000}"/>
    <cellStyle name="Normal 3 2 2 2 2 42 3" xfId="40941" xr:uid="{00000000-0005-0000-0000-000047990000}"/>
    <cellStyle name="Normal 3 2 2 2 2 43" xfId="40943" xr:uid="{00000000-0005-0000-0000-000048990000}"/>
    <cellStyle name="Normal 3 2 2 2 2 43 2" xfId="40945" xr:uid="{00000000-0005-0000-0000-000049990000}"/>
    <cellStyle name="Normal 3 2 2 2 2 43 2 2" xfId="40947" xr:uid="{00000000-0005-0000-0000-00004A990000}"/>
    <cellStyle name="Normal 3 2 2 2 2 43 3" xfId="40949" xr:uid="{00000000-0005-0000-0000-00004B990000}"/>
    <cellStyle name="Normal 3 2 2 2 2 44" xfId="40951" xr:uid="{00000000-0005-0000-0000-00004C990000}"/>
    <cellStyle name="Normal 3 2 2 2 2 44 2" xfId="40953" xr:uid="{00000000-0005-0000-0000-00004D990000}"/>
    <cellStyle name="Normal 3 2 2 2 2 44 2 2" xfId="40955" xr:uid="{00000000-0005-0000-0000-00004E990000}"/>
    <cellStyle name="Normal 3 2 2 2 2 44 3" xfId="40957" xr:uid="{00000000-0005-0000-0000-00004F990000}"/>
    <cellStyle name="Normal 3 2 2 2 2 45" xfId="41001" xr:uid="{00000000-0005-0000-0000-000050990000}"/>
    <cellStyle name="Normal 3 2 2 2 2 45 2" xfId="41003" xr:uid="{00000000-0005-0000-0000-000051990000}"/>
    <cellStyle name="Normal 3 2 2 2 2 45 2 2" xfId="41005" xr:uid="{00000000-0005-0000-0000-000052990000}"/>
    <cellStyle name="Normal 3 2 2 2 2 45 3" xfId="41007" xr:uid="{00000000-0005-0000-0000-000053990000}"/>
    <cellStyle name="Normal 3 2 2 2 2 46" xfId="41009" xr:uid="{00000000-0005-0000-0000-000054990000}"/>
    <cellStyle name="Normal 3 2 2 2 2 46 2" xfId="41011" xr:uid="{00000000-0005-0000-0000-000055990000}"/>
    <cellStyle name="Normal 3 2 2 2 2 46 2 2" xfId="41013" xr:uid="{00000000-0005-0000-0000-000056990000}"/>
    <cellStyle name="Normal 3 2 2 2 2 46 3" xfId="41015" xr:uid="{00000000-0005-0000-0000-000057990000}"/>
    <cellStyle name="Normal 3 2 2 2 2 47" xfId="41017" xr:uid="{00000000-0005-0000-0000-000058990000}"/>
    <cellStyle name="Normal 3 2 2 2 2 47 2" xfId="41019" xr:uid="{00000000-0005-0000-0000-000059990000}"/>
    <cellStyle name="Normal 3 2 2 2 2 47 2 2" xfId="41021" xr:uid="{00000000-0005-0000-0000-00005A990000}"/>
    <cellStyle name="Normal 3 2 2 2 2 47 3" xfId="41023" xr:uid="{00000000-0005-0000-0000-00005B990000}"/>
    <cellStyle name="Normal 3 2 2 2 2 48" xfId="41025" xr:uid="{00000000-0005-0000-0000-00005C990000}"/>
    <cellStyle name="Normal 3 2 2 2 2 48 2" xfId="41027" xr:uid="{00000000-0005-0000-0000-00005D990000}"/>
    <cellStyle name="Normal 3 2 2 2 2 48 2 2" xfId="41029" xr:uid="{00000000-0005-0000-0000-00005E990000}"/>
    <cellStyle name="Normal 3 2 2 2 2 48 3" xfId="41031" xr:uid="{00000000-0005-0000-0000-00005F990000}"/>
    <cellStyle name="Normal 3 2 2 2 2 49" xfId="41033" xr:uid="{00000000-0005-0000-0000-000060990000}"/>
    <cellStyle name="Normal 3 2 2 2 2 49 2" xfId="41035" xr:uid="{00000000-0005-0000-0000-000061990000}"/>
    <cellStyle name="Normal 3 2 2 2 2 49 2 2" xfId="41037" xr:uid="{00000000-0005-0000-0000-000062990000}"/>
    <cellStyle name="Normal 3 2 2 2 2 49 3" xfId="41039" xr:uid="{00000000-0005-0000-0000-000063990000}"/>
    <cellStyle name="Normal 3 2 2 2 2 5" xfId="27291" xr:uid="{00000000-0005-0000-0000-000064990000}"/>
    <cellStyle name="Normal 3 2 2 2 2 5 2" xfId="27295" xr:uid="{00000000-0005-0000-0000-000065990000}"/>
    <cellStyle name="Normal 3 2 2 2 2 5 2 2" xfId="41041" xr:uid="{00000000-0005-0000-0000-000066990000}"/>
    <cellStyle name="Normal 3 2 2 2 2 5 2 2 2" xfId="41042" xr:uid="{00000000-0005-0000-0000-000067990000}"/>
    <cellStyle name="Normal 3 2 2 2 2 5 2 2 2 2" xfId="41043" xr:uid="{00000000-0005-0000-0000-000068990000}"/>
    <cellStyle name="Normal 3 2 2 2 2 5 2 2 3" xfId="41044" xr:uid="{00000000-0005-0000-0000-000069990000}"/>
    <cellStyle name="Normal 3 2 2 2 2 5 2 3" xfId="2433" xr:uid="{00000000-0005-0000-0000-00006A990000}"/>
    <cellStyle name="Normal 3 2 2 2 2 5 2 3 2" xfId="41045" xr:uid="{00000000-0005-0000-0000-00006B990000}"/>
    <cellStyle name="Normal 3 2 2 2 2 5 2 3 2 2" xfId="41046" xr:uid="{00000000-0005-0000-0000-00006C990000}"/>
    <cellStyle name="Normal 3 2 2 2 2 5 2 3 3" xfId="41047" xr:uid="{00000000-0005-0000-0000-00006D990000}"/>
    <cellStyle name="Normal 3 2 2 2 2 5 2 4" xfId="41048" xr:uid="{00000000-0005-0000-0000-00006E990000}"/>
    <cellStyle name="Normal 3 2 2 2 2 5 2 4 2" xfId="41049" xr:uid="{00000000-0005-0000-0000-00006F990000}"/>
    <cellStyle name="Normal 3 2 2 2 2 5 2 5" xfId="41050" xr:uid="{00000000-0005-0000-0000-000070990000}"/>
    <cellStyle name="Normal 3 2 2 2 2 5 3" xfId="41051" xr:uid="{00000000-0005-0000-0000-000071990000}"/>
    <cellStyle name="Normal 3 2 2 2 2 5 3 2" xfId="41052" xr:uid="{00000000-0005-0000-0000-000072990000}"/>
    <cellStyle name="Normal 3 2 2 2 2 5 3 2 2" xfId="41053" xr:uid="{00000000-0005-0000-0000-000073990000}"/>
    <cellStyle name="Normal 3 2 2 2 2 5 3 3" xfId="41054" xr:uid="{00000000-0005-0000-0000-000074990000}"/>
    <cellStyle name="Normal 3 2 2 2 2 5 4" xfId="41055" xr:uid="{00000000-0005-0000-0000-000075990000}"/>
    <cellStyle name="Normal 3 2 2 2 2 5 4 2" xfId="41056" xr:uid="{00000000-0005-0000-0000-000076990000}"/>
    <cellStyle name="Normal 3 2 2 2 2 5 4 2 2" xfId="41057" xr:uid="{00000000-0005-0000-0000-000077990000}"/>
    <cellStyle name="Normal 3 2 2 2 2 5 4 3" xfId="41058" xr:uid="{00000000-0005-0000-0000-000078990000}"/>
    <cellStyle name="Normal 3 2 2 2 2 5 5" xfId="41059" xr:uid="{00000000-0005-0000-0000-000079990000}"/>
    <cellStyle name="Normal 3 2 2 2 2 5 5 2" xfId="41060" xr:uid="{00000000-0005-0000-0000-00007A990000}"/>
    <cellStyle name="Normal 3 2 2 2 2 5 6" xfId="41061" xr:uid="{00000000-0005-0000-0000-00007B990000}"/>
    <cellStyle name="Normal 3 2 2 2 2 50" xfId="41002" xr:uid="{00000000-0005-0000-0000-00007C990000}"/>
    <cellStyle name="Normal 3 2 2 2 2 50 2" xfId="41004" xr:uid="{00000000-0005-0000-0000-00007D990000}"/>
    <cellStyle name="Normal 3 2 2 2 2 50 2 2" xfId="41006" xr:uid="{00000000-0005-0000-0000-00007E990000}"/>
    <cellStyle name="Normal 3 2 2 2 2 50 3" xfId="41008" xr:uid="{00000000-0005-0000-0000-00007F990000}"/>
    <cellStyle name="Normal 3 2 2 2 2 51" xfId="41010" xr:uid="{00000000-0005-0000-0000-000080990000}"/>
    <cellStyle name="Normal 3 2 2 2 2 51 2" xfId="41012" xr:uid="{00000000-0005-0000-0000-000081990000}"/>
    <cellStyle name="Normal 3 2 2 2 2 51 2 2" xfId="41014" xr:uid="{00000000-0005-0000-0000-000082990000}"/>
    <cellStyle name="Normal 3 2 2 2 2 51 3" xfId="41016" xr:uid="{00000000-0005-0000-0000-000083990000}"/>
    <cellStyle name="Normal 3 2 2 2 2 52" xfId="41018" xr:uid="{00000000-0005-0000-0000-000084990000}"/>
    <cellStyle name="Normal 3 2 2 2 2 52 2" xfId="41020" xr:uid="{00000000-0005-0000-0000-000085990000}"/>
    <cellStyle name="Normal 3 2 2 2 2 52 2 2" xfId="41022" xr:uid="{00000000-0005-0000-0000-000086990000}"/>
    <cellStyle name="Normal 3 2 2 2 2 52 3" xfId="41024" xr:uid="{00000000-0005-0000-0000-000087990000}"/>
    <cellStyle name="Normal 3 2 2 2 2 53" xfId="41026" xr:uid="{00000000-0005-0000-0000-000088990000}"/>
    <cellStyle name="Normal 3 2 2 2 2 53 2" xfId="41028" xr:uid="{00000000-0005-0000-0000-000089990000}"/>
    <cellStyle name="Normal 3 2 2 2 2 53 2 2" xfId="41030" xr:uid="{00000000-0005-0000-0000-00008A990000}"/>
    <cellStyle name="Normal 3 2 2 2 2 53 3" xfId="41032" xr:uid="{00000000-0005-0000-0000-00008B990000}"/>
    <cellStyle name="Normal 3 2 2 2 2 54" xfId="41034" xr:uid="{00000000-0005-0000-0000-00008C990000}"/>
    <cellStyle name="Normal 3 2 2 2 2 54 2" xfId="41036" xr:uid="{00000000-0005-0000-0000-00008D990000}"/>
    <cellStyle name="Normal 3 2 2 2 2 54 2 2" xfId="41038" xr:uid="{00000000-0005-0000-0000-00008E990000}"/>
    <cellStyle name="Normal 3 2 2 2 2 54 3" xfId="41040" xr:uid="{00000000-0005-0000-0000-00008F990000}"/>
    <cellStyle name="Normal 3 2 2 2 2 55" xfId="41062" xr:uid="{00000000-0005-0000-0000-000090990000}"/>
    <cellStyle name="Normal 3 2 2 2 2 55 2" xfId="41064" xr:uid="{00000000-0005-0000-0000-000091990000}"/>
    <cellStyle name="Normal 3 2 2 2 2 55 2 2" xfId="41066" xr:uid="{00000000-0005-0000-0000-000092990000}"/>
    <cellStyle name="Normal 3 2 2 2 2 55 3" xfId="41068" xr:uid="{00000000-0005-0000-0000-000093990000}"/>
    <cellStyle name="Normal 3 2 2 2 2 56" xfId="41070" xr:uid="{00000000-0005-0000-0000-000094990000}"/>
    <cellStyle name="Normal 3 2 2 2 2 56 2" xfId="41072" xr:uid="{00000000-0005-0000-0000-000095990000}"/>
    <cellStyle name="Normal 3 2 2 2 2 56 2 2" xfId="28863" xr:uid="{00000000-0005-0000-0000-000096990000}"/>
    <cellStyle name="Normal 3 2 2 2 2 56 3" xfId="27558" xr:uid="{00000000-0005-0000-0000-000097990000}"/>
    <cellStyle name="Normal 3 2 2 2 2 57" xfId="41074" xr:uid="{00000000-0005-0000-0000-000098990000}"/>
    <cellStyle name="Normal 3 2 2 2 2 57 2" xfId="41076" xr:uid="{00000000-0005-0000-0000-000099990000}"/>
    <cellStyle name="Normal 3 2 2 2 2 57 2 2" xfId="41078" xr:uid="{00000000-0005-0000-0000-00009A990000}"/>
    <cellStyle name="Normal 3 2 2 2 2 57 3" xfId="31177" xr:uid="{00000000-0005-0000-0000-00009B990000}"/>
    <cellStyle name="Normal 3 2 2 2 2 58" xfId="41080" xr:uid="{00000000-0005-0000-0000-00009C990000}"/>
    <cellStyle name="Normal 3 2 2 2 2 58 2" xfId="41082" xr:uid="{00000000-0005-0000-0000-00009D990000}"/>
    <cellStyle name="Normal 3 2 2 2 2 58 2 2" xfId="41084" xr:uid="{00000000-0005-0000-0000-00009E990000}"/>
    <cellStyle name="Normal 3 2 2 2 2 58 3" xfId="41086" xr:uid="{00000000-0005-0000-0000-00009F990000}"/>
    <cellStyle name="Normal 3 2 2 2 2 59" xfId="41088" xr:uid="{00000000-0005-0000-0000-0000A0990000}"/>
    <cellStyle name="Normal 3 2 2 2 2 59 2" xfId="41090" xr:uid="{00000000-0005-0000-0000-0000A1990000}"/>
    <cellStyle name="Normal 3 2 2 2 2 59 2 2" xfId="41092" xr:uid="{00000000-0005-0000-0000-0000A2990000}"/>
    <cellStyle name="Normal 3 2 2 2 2 59 3" xfId="41094" xr:uid="{00000000-0005-0000-0000-0000A3990000}"/>
    <cellStyle name="Normal 3 2 2 2 2 6" xfId="13432" xr:uid="{00000000-0005-0000-0000-0000A4990000}"/>
    <cellStyle name="Normal 3 2 2 2 2 6 2" xfId="41096" xr:uid="{00000000-0005-0000-0000-0000A5990000}"/>
    <cellStyle name="Normal 3 2 2 2 2 6 2 2" xfId="41098" xr:uid="{00000000-0005-0000-0000-0000A6990000}"/>
    <cellStyle name="Normal 3 2 2 2 2 6 2 2 2" xfId="41100" xr:uid="{00000000-0005-0000-0000-0000A7990000}"/>
    <cellStyle name="Normal 3 2 2 2 2 6 2 3" xfId="41102" xr:uid="{00000000-0005-0000-0000-0000A8990000}"/>
    <cellStyle name="Normal 3 2 2 2 2 6 3" xfId="41104" xr:uid="{00000000-0005-0000-0000-0000A9990000}"/>
    <cellStyle name="Normal 3 2 2 2 2 6 3 2" xfId="41106" xr:uid="{00000000-0005-0000-0000-0000AA990000}"/>
    <cellStyle name="Normal 3 2 2 2 2 6 3 2 2" xfId="41108" xr:uid="{00000000-0005-0000-0000-0000AB990000}"/>
    <cellStyle name="Normal 3 2 2 2 2 6 3 3" xfId="41110" xr:uid="{00000000-0005-0000-0000-0000AC990000}"/>
    <cellStyle name="Normal 3 2 2 2 2 6 4" xfId="41112" xr:uid="{00000000-0005-0000-0000-0000AD990000}"/>
    <cellStyle name="Normal 3 2 2 2 2 6 4 2" xfId="41114" xr:uid="{00000000-0005-0000-0000-0000AE990000}"/>
    <cellStyle name="Normal 3 2 2 2 2 6 5" xfId="41116" xr:uid="{00000000-0005-0000-0000-0000AF990000}"/>
    <cellStyle name="Normal 3 2 2 2 2 60" xfId="41063" xr:uid="{00000000-0005-0000-0000-0000B0990000}"/>
    <cellStyle name="Normal 3 2 2 2 2 60 2" xfId="41065" xr:uid="{00000000-0005-0000-0000-0000B1990000}"/>
    <cellStyle name="Normal 3 2 2 2 2 60 2 2" xfId="41067" xr:uid="{00000000-0005-0000-0000-0000B2990000}"/>
    <cellStyle name="Normal 3 2 2 2 2 60 3" xfId="41069" xr:uid="{00000000-0005-0000-0000-0000B3990000}"/>
    <cellStyle name="Normal 3 2 2 2 2 61" xfId="41071" xr:uid="{00000000-0005-0000-0000-0000B4990000}"/>
    <cellStyle name="Normal 3 2 2 2 2 61 2" xfId="41073" xr:uid="{00000000-0005-0000-0000-0000B5990000}"/>
    <cellStyle name="Normal 3 2 2 2 2 61 2 2" xfId="28862" xr:uid="{00000000-0005-0000-0000-0000B6990000}"/>
    <cellStyle name="Normal 3 2 2 2 2 61 3" xfId="27557" xr:uid="{00000000-0005-0000-0000-0000B7990000}"/>
    <cellStyle name="Normal 3 2 2 2 2 62" xfId="41075" xr:uid="{00000000-0005-0000-0000-0000B8990000}"/>
    <cellStyle name="Normal 3 2 2 2 2 62 2" xfId="41077" xr:uid="{00000000-0005-0000-0000-0000B9990000}"/>
    <cellStyle name="Normal 3 2 2 2 2 62 2 2" xfId="41079" xr:uid="{00000000-0005-0000-0000-0000BA990000}"/>
    <cellStyle name="Normal 3 2 2 2 2 62 3" xfId="31176" xr:uid="{00000000-0005-0000-0000-0000BB990000}"/>
    <cellStyle name="Normal 3 2 2 2 2 63" xfId="41081" xr:uid="{00000000-0005-0000-0000-0000BC990000}"/>
    <cellStyle name="Normal 3 2 2 2 2 63 2" xfId="41083" xr:uid="{00000000-0005-0000-0000-0000BD990000}"/>
    <cellStyle name="Normal 3 2 2 2 2 63 2 2" xfId="41085" xr:uid="{00000000-0005-0000-0000-0000BE990000}"/>
    <cellStyle name="Normal 3 2 2 2 2 63 3" xfId="41087" xr:uid="{00000000-0005-0000-0000-0000BF990000}"/>
    <cellStyle name="Normal 3 2 2 2 2 64" xfId="41089" xr:uid="{00000000-0005-0000-0000-0000C0990000}"/>
    <cellStyle name="Normal 3 2 2 2 2 64 2" xfId="41091" xr:uid="{00000000-0005-0000-0000-0000C1990000}"/>
    <cellStyle name="Normal 3 2 2 2 2 64 2 2" xfId="41093" xr:uid="{00000000-0005-0000-0000-0000C2990000}"/>
    <cellStyle name="Normal 3 2 2 2 2 64 3" xfId="41095" xr:uid="{00000000-0005-0000-0000-0000C3990000}"/>
    <cellStyle name="Normal 3 2 2 2 2 65" xfId="41118" xr:uid="{00000000-0005-0000-0000-0000C4990000}"/>
    <cellStyle name="Normal 3 2 2 2 2 65 2" xfId="41119" xr:uid="{00000000-0005-0000-0000-0000C5990000}"/>
    <cellStyle name="Normal 3 2 2 2 2 65 2 2" xfId="41120" xr:uid="{00000000-0005-0000-0000-0000C6990000}"/>
    <cellStyle name="Normal 3 2 2 2 2 65 3" xfId="41121" xr:uid="{00000000-0005-0000-0000-0000C7990000}"/>
    <cellStyle name="Normal 3 2 2 2 2 66" xfId="41122" xr:uid="{00000000-0005-0000-0000-0000C8990000}"/>
    <cellStyle name="Normal 3 2 2 2 2 66 2" xfId="41123" xr:uid="{00000000-0005-0000-0000-0000C9990000}"/>
    <cellStyle name="Normal 3 2 2 2 2 67" xfId="41124" xr:uid="{00000000-0005-0000-0000-0000CA990000}"/>
    <cellStyle name="Normal 3 2 2 2 2 67 2" xfId="41125" xr:uid="{00000000-0005-0000-0000-0000CB990000}"/>
    <cellStyle name="Normal 3 2 2 2 2 68" xfId="41126" xr:uid="{00000000-0005-0000-0000-0000CC990000}"/>
    <cellStyle name="Normal 3 2 2 2 2 68 2" xfId="16436" xr:uid="{00000000-0005-0000-0000-0000CD990000}"/>
    <cellStyle name="Normal 3 2 2 2 2 69" xfId="41127" xr:uid="{00000000-0005-0000-0000-0000CE990000}"/>
    <cellStyle name="Normal 3 2 2 2 2 7" xfId="13439" xr:uid="{00000000-0005-0000-0000-0000CF990000}"/>
    <cellStyle name="Normal 3 2 2 2 2 7 2" xfId="41128" xr:uid="{00000000-0005-0000-0000-0000D0990000}"/>
    <cellStyle name="Normal 3 2 2 2 2 7 2 2" xfId="41130" xr:uid="{00000000-0005-0000-0000-0000D1990000}"/>
    <cellStyle name="Normal 3 2 2 2 2 7 3" xfId="41132" xr:uid="{00000000-0005-0000-0000-0000D2990000}"/>
    <cellStyle name="Normal 3 2 2 2 2 8" xfId="41134" xr:uid="{00000000-0005-0000-0000-0000D3990000}"/>
    <cellStyle name="Normal 3 2 2 2 2 8 2" xfId="41136" xr:uid="{00000000-0005-0000-0000-0000D4990000}"/>
    <cellStyle name="Normal 3 2 2 2 2 8 2 2" xfId="41138" xr:uid="{00000000-0005-0000-0000-0000D5990000}"/>
    <cellStyle name="Normal 3 2 2 2 2 8 3" xfId="41140" xr:uid="{00000000-0005-0000-0000-0000D6990000}"/>
    <cellStyle name="Normal 3 2 2 2 2 9" xfId="41142" xr:uid="{00000000-0005-0000-0000-0000D7990000}"/>
    <cellStyle name="Normal 3 2 2 2 2 9 2" xfId="41144" xr:uid="{00000000-0005-0000-0000-0000D8990000}"/>
    <cellStyle name="Normal 3 2 2 2 2 9 2 2" xfId="41146" xr:uid="{00000000-0005-0000-0000-0000D9990000}"/>
    <cellStyle name="Normal 3 2 2 2 2 9 3" xfId="41148" xr:uid="{00000000-0005-0000-0000-0000DA990000}"/>
    <cellStyle name="Normal 3 2 2 2 20" xfId="40456" xr:uid="{00000000-0005-0000-0000-0000DB990000}"/>
    <cellStyle name="Normal 3 2 2 2 21" xfId="40458" xr:uid="{00000000-0005-0000-0000-0000DC990000}"/>
    <cellStyle name="Normal 3 2 2 2 22" xfId="40460" xr:uid="{00000000-0005-0000-0000-0000DD990000}"/>
    <cellStyle name="Normal 3 2 2 2 23" xfId="40462" xr:uid="{00000000-0005-0000-0000-0000DE990000}"/>
    <cellStyle name="Normal 3 2 2 2 24" xfId="40464" xr:uid="{00000000-0005-0000-0000-0000DF990000}"/>
    <cellStyle name="Normal 3 2 2 2 25" xfId="41150" xr:uid="{00000000-0005-0000-0000-0000E0990000}"/>
    <cellStyle name="Normal 3 2 2 2 26" xfId="41152" xr:uid="{00000000-0005-0000-0000-0000E1990000}"/>
    <cellStyle name="Normal 3 2 2 2 27" xfId="41154" xr:uid="{00000000-0005-0000-0000-0000E2990000}"/>
    <cellStyle name="Normal 3 2 2 2 28" xfId="41156" xr:uid="{00000000-0005-0000-0000-0000E3990000}"/>
    <cellStyle name="Normal 3 2 2 2 29" xfId="41158" xr:uid="{00000000-0005-0000-0000-0000E4990000}"/>
    <cellStyle name="Normal 3 2 2 2 3" xfId="33745" xr:uid="{00000000-0005-0000-0000-0000E5990000}"/>
    <cellStyle name="Normal 3 2 2 2 3 2" xfId="33748" xr:uid="{00000000-0005-0000-0000-0000E6990000}"/>
    <cellStyle name="Normal 3 2 2 2 3 2 2" xfId="33751" xr:uid="{00000000-0005-0000-0000-0000E7990000}"/>
    <cellStyle name="Normal 3 2 2 2 3 2 2 2" xfId="33754" xr:uid="{00000000-0005-0000-0000-0000E8990000}"/>
    <cellStyle name="Normal 3 2 2 2 3 2 2 2 2" xfId="33756" xr:uid="{00000000-0005-0000-0000-0000E9990000}"/>
    <cellStyle name="Normal 3 2 2 2 3 2 2 2 2 2" xfId="41160" xr:uid="{00000000-0005-0000-0000-0000EA990000}"/>
    <cellStyle name="Normal 3 2 2 2 3 2 2 2 2 2 2" xfId="41162" xr:uid="{00000000-0005-0000-0000-0000EB990000}"/>
    <cellStyle name="Normal 3 2 2 2 3 2 2 2 2 3" xfId="5576" xr:uid="{00000000-0005-0000-0000-0000EC990000}"/>
    <cellStyle name="Normal 3 2 2 2 3 2 2 2 3" xfId="41164" xr:uid="{00000000-0005-0000-0000-0000ED990000}"/>
    <cellStyle name="Normal 3 2 2 2 3 2 2 2 3 2" xfId="41165" xr:uid="{00000000-0005-0000-0000-0000EE990000}"/>
    <cellStyle name="Normal 3 2 2 2 3 2 2 2 3 2 2" xfId="41167" xr:uid="{00000000-0005-0000-0000-0000EF990000}"/>
    <cellStyle name="Normal 3 2 2 2 3 2 2 2 3 3" xfId="15" xr:uid="{00000000-0005-0000-0000-0000F0990000}"/>
    <cellStyle name="Normal 3 2 2 2 3 2 2 2 4" xfId="41169" xr:uid="{00000000-0005-0000-0000-0000F1990000}"/>
    <cellStyle name="Normal 3 2 2 2 3 2 2 2 4 2" xfId="41170" xr:uid="{00000000-0005-0000-0000-0000F2990000}"/>
    <cellStyle name="Normal 3 2 2 2 3 2 2 2 5" xfId="41172" xr:uid="{00000000-0005-0000-0000-0000F3990000}"/>
    <cellStyle name="Normal 3 2 2 2 3 2 2 3" xfId="33758" xr:uid="{00000000-0005-0000-0000-0000F4990000}"/>
    <cellStyle name="Normal 3 2 2 2 3 2 2 3 2" xfId="41173" xr:uid="{00000000-0005-0000-0000-0000F5990000}"/>
    <cellStyle name="Normal 3 2 2 2 3 2 2 3 2 2" xfId="41174" xr:uid="{00000000-0005-0000-0000-0000F6990000}"/>
    <cellStyle name="Normal 3 2 2 2 3 2 2 3 3" xfId="41176" xr:uid="{00000000-0005-0000-0000-0000F7990000}"/>
    <cellStyle name="Normal 3 2 2 2 3 2 2 4" xfId="41177" xr:uid="{00000000-0005-0000-0000-0000F8990000}"/>
    <cellStyle name="Normal 3 2 2 2 3 2 2 4 2" xfId="41178" xr:uid="{00000000-0005-0000-0000-0000F9990000}"/>
    <cellStyle name="Normal 3 2 2 2 3 2 2 4 2 2" xfId="41179" xr:uid="{00000000-0005-0000-0000-0000FA990000}"/>
    <cellStyle name="Normal 3 2 2 2 3 2 2 4 3" xfId="41181" xr:uid="{00000000-0005-0000-0000-0000FB990000}"/>
    <cellStyle name="Normal 3 2 2 2 3 2 2 5" xfId="41182" xr:uid="{00000000-0005-0000-0000-0000FC990000}"/>
    <cellStyle name="Normal 3 2 2 2 3 2 2 5 2" xfId="41183" xr:uid="{00000000-0005-0000-0000-0000FD990000}"/>
    <cellStyle name="Normal 3 2 2 2 3 2 2 6" xfId="41184" xr:uid="{00000000-0005-0000-0000-0000FE990000}"/>
    <cellStyle name="Normal 3 2 2 2 3 2 3" xfId="33761" xr:uid="{00000000-0005-0000-0000-0000FF990000}"/>
    <cellStyle name="Normal 3 2 2 2 3 2 3 2" xfId="33763" xr:uid="{00000000-0005-0000-0000-0000009A0000}"/>
    <cellStyle name="Normal 3 2 2 2 3 2 3 2 2" xfId="41185" xr:uid="{00000000-0005-0000-0000-0000019A0000}"/>
    <cellStyle name="Normal 3 2 2 2 3 2 3 2 2 2" xfId="41186" xr:uid="{00000000-0005-0000-0000-0000029A0000}"/>
    <cellStyle name="Normal 3 2 2 2 3 2 3 2 3" xfId="41188" xr:uid="{00000000-0005-0000-0000-0000039A0000}"/>
    <cellStyle name="Normal 3 2 2 2 3 2 3 3" xfId="41189" xr:uid="{00000000-0005-0000-0000-0000049A0000}"/>
    <cellStyle name="Normal 3 2 2 2 3 2 3 3 2" xfId="41190" xr:uid="{00000000-0005-0000-0000-0000059A0000}"/>
    <cellStyle name="Normal 3 2 2 2 3 2 3 3 2 2" xfId="41191" xr:uid="{00000000-0005-0000-0000-0000069A0000}"/>
    <cellStyle name="Normal 3 2 2 2 3 2 3 3 3" xfId="41193" xr:uid="{00000000-0005-0000-0000-0000079A0000}"/>
    <cellStyle name="Normal 3 2 2 2 3 2 3 4" xfId="41194" xr:uid="{00000000-0005-0000-0000-0000089A0000}"/>
    <cellStyle name="Normal 3 2 2 2 3 2 3 4 2" xfId="41195" xr:uid="{00000000-0005-0000-0000-0000099A0000}"/>
    <cellStyle name="Normal 3 2 2 2 3 2 3 5" xfId="41196" xr:uid="{00000000-0005-0000-0000-00000A9A0000}"/>
    <cellStyle name="Normal 3 2 2 2 3 2 4" xfId="20805" xr:uid="{00000000-0005-0000-0000-00000B9A0000}"/>
    <cellStyle name="Normal 3 2 2 2 3 2 4 2" xfId="41197" xr:uid="{00000000-0005-0000-0000-00000C9A0000}"/>
    <cellStyle name="Normal 3 2 2 2 3 2 4 2 2" xfId="41198" xr:uid="{00000000-0005-0000-0000-00000D9A0000}"/>
    <cellStyle name="Normal 3 2 2 2 3 2 4 3" xfId="41199" xr:uid="{00000000-0005-0000-0000-00000E9A0000}"/>
    <cellStyle name="Normal 3 2 2 2 3 2 5" xfId="41200" xr:uid="{00000000-0005-0000-0000-00000F9A0000}"/>
    <cellStyle name="Normal 3 2 2 2 3 2 5 2" xfId="41201" xr:uid="{00000000-0005-0000-0000-0000109A0000}"/>
    <cellStyle name="Normal 3 2 2 2 3 2 5 2 2" xfId="41202" xr:uid="{00000000-0005-0000-0000-0000119A0000}"/>
    <cellStyle name="Normal 3 2 2 2 3 2 5 3" xfId="41203" xr:uid="{00000000-0005-0000-0000-0000129A0000}"/>
    <cellStyle name="Normal 3 2 2 2 3 2 6" xfId="41204" xr:uid="{00000000-0005-0000-0000-0000139A0000}"/>
    <cellStyle name="Normal 3 2 2 2 3 2 6 2" xfId="41205" xr:uid="{00000000-0005-0000-0000-0000149A0000}"/>
    <cellStyle name="Normal 3 2 2 2 3 2 7" xfId="41206" xr:uid="{00000000-0005-0000-0000-0000159A0000}"/>
    <cellStyle name="Normal 3 2 2 2 3 3" xfId="33766" xr:uid="{00000000-0005-0000-0000-0000169A0000}"/>
    <cellStyle name="Normal 3 2 2 2 3 3 2" xfId="10318" xr:uid="{00000000-0005-0000-0000-0000179A0000}"/>
    <cellStyle name="Normal 3 2 2 2 3 3 2 2" xfId="10322" xr:uid="{00000000-0005-0000-0000-0000189A0000}"/>
    <cellStyle name="Normal 3 2 2 2 3 3 2 2 2" xfId="41207" xr:uid="{00000000-0005-0000-0000-0000199A0000}"/>
    <cellStyle name="Normal 3 2 2 2 3 3 2 2 2 2" xfId="41208" xr:uid="{00000000-0005-0000-0000-00001A9A0000}"/>
    <cellStyle name="Normal 3 2 2 2 3 3 2 2 3" xfId="41209" xr:uid="{00000000-0005-0000-0000-00001B9A0000}"/>
    <cellStyle name="Normal 3 2 2 2 3 3 2 3" xfId="41210" xr:uid="{00000000-0005-0000-0000-00001C9A0000}"/>
    <cellStyle name="Normal 3 2 2 2 3 3 2 3 2" xfId="41211" xr:uid="{00000000-0005-0000-0000-00001D9A0000}"/>
    <cellStyle name="Normal 3 2 2 2 3 3 2 3 2 2" xfId="20353" xr:uid="{00000000-0005-0000-0000-00001E9A0000}"/>
    <cellStyle name="Normal 3 2 2 2 3 3 2 3 3" xfId="41212" xr:uid="{00000000-0005-0000-0000-00001F9A0000}"/>
    <cellStyle name="Normal 3 2 2 2 3 3 2 4" xfId="41213" xr:uid="{00000000-0005-0000-0000-0000209A0000}"/>
    <cellStyle name="Normal 3 2 2 2 3 3 2 4 2" xfId="41214" xr:uid="{00000000-0005-0000-0000-0000219A0000}"/>
    <cellStyle name="Normal 3 2 2 2 3 3 2 5" xfId="41215" xr:uid="{00000000-0005-0000-0000-0000229A0000}"/>
    <cellStyle name="Normal 3 2 2 2 3 3 3" xfId="10325" xr:uid="{00000000-0005-0000-0000-0000239A0000}"/>
    <cellStyle name="Normal 3 2 2 2 3 3 3 2" xfId="41216" xr:uid="{00000000-0005-0000-0000-0000249A0000}"/>
    <cellStyle name="Normal 3 2 2 2 3 3 3 2 2" xfId="41217" xr:uid="{00000000-0005-0000-0000-0000259A0000}"/>
    <cellStyle name="Normal 3 2 2 2 3 3 3 3" xfId="41218" xr:uid="{00000000-0005-0000-0000-0000269A0000}"/>
    <cellStyle name="Normal 3 2 2 2 3 3 4" xfId="41219" xr:uid="{00000000-0005-0000-0000-0000279A0000}"/>
    <cellStyle name="Normal 3 2 2 2 3 3 4 2" xfId="41220" xr:uid="{00000000-0005-0000-0000-0000289A0000}"/>
    <cellStyle name="Normal 3 2 2 2 3 3 4 2 2" xfId="41221" xr:uid="{00000000-0005-0000-0000-0000299A0000}"/>
    <cellStyle name="Normal 3 2 2 2 3 3 4 3" xfId="41222" xr:uid="{00000000-0005-0000-0000-00002A9A0000}"/>
    <cellStyle name="Normal 3 2 2 2 3 3 5" xfId="41223" xr:uid="{00000000-0005-0000-0000-00002B9A0000}"/>
    <cellStyle name="Normal 3 2 2 2 3 3 5 2" xfId="41224" xr:uid="{00000000-0005-0000-0000-00002C9A0000}"/>
    <cellStyle name="Normal 3 2 2 2 3 3 6" xfId="2139" xr:uid="{00000000-0005-0000-0000-00002D9A0000}"/>
    <cellStyle name="Normal 3 2 2 2 3 4" xfId="33769" xr:uid="{00000000-0005-0000-0000-00002E9A0000}"/>
    <cellStyle name="Normal 3 2 2 2 3 4 2" xfId="33771" xr:uid="{00000000-0005-0000-0000-00002F9A0000}"/>
    <cellStyle name="Normal 3 2 2 2 3 4 2 2" xfId="41225" xr:uid="{00000000-0005-0000-0000-0000309A0000}"/>
    <cellStyle name="Normal 3 2 2 2 3 4 2 2 2" xfId="41226" xr:uid="{00000000-0005-0000-0000-0000319A0000}"/>
    <cellStyle name="Normal 3 2 2 2 3 4 2 3" xfId="41227" xr:uid="{00000000-0005-0000-0000-0000329A0000}"/>
    <cellStyle name="Normal 3 2 2 2 3 4 3" xfId="41228" xr:uid="{00000000-0005-0000-0000-0000339A0000}"/>
    <cellStyle name="Normal 3 2 2 2 3 4 3 2" xfId="41229" xr:uid="{00000000-0005-0000-0000-0000349A0000}"/>
    <cellStyle name="Normal 3 2 2 2 3 4 3 2 2" xfId="41230" xr:uid="{00000000-0005-0000-0000-0000359A0000}"/>
    <cellStyle name="Normal 3 2 2 2 3 4 3 3" xfId="41231" xr:uid="{00000000-0005-0000-0000-0000369A0000}"/>
    <cellStyle name="Normal 3 2 2 2 3 4 4" xfId="41232" xr:uid="{00000000-0005-0000-0000-0000379A0000}"/>
    <cellStyle name="Normal 3 2 2 2 3 4 4 2" xfId="41233" xr:uid="{00000000-0005-0000-0000-0000389A0000}"/>
    <cellStyle name="Normal 3 2 2 2 3 4 5" xfId="41234" xr:uid="{00000000-0005-0000-0000-0000399A0000}"/>
    <cellStyle name="Normal 3 2 2 2 3 5" xfId="27300" xr:uid="{00000000-0005-0000-0000-00003A9A0000}"/>
    <cellStyle name="Normal 3 2 2 2 3 5 2" xfId="41235" xr:uid="{00000000-0005-0000-0000-00003B9A0000}"/>
    <cellStyle name="Normal 3 2 2 2 3 5 2 2" xfId="41236" xr:uid="{00000000-0005-0000-0000-00003C9A0000}"/>
    <cellStyle name="Normal 3 2 2 2 3 5 3" xfId="41237" xr:uid="{00000000-0005-0000-0000-00003D9A0000}"/>
    <cellStyle name="Normal 3 2 2 2 3 6" xfId="41238" xr:uid="{00000000-0005-0000-0000-00003E9A0000}"/>
    <cellStyle name="Normal 3 2 2 2 3 6 2" xfId="41240" xr:uid="{00000000-0005-0000-0000-00003F9A0000}"/>
    <cellStyle name="Normal 3 2 2 2 3 6 2 2" xfId="41242" xr:uid="{00000000-0005-0000-0000-0000409A0000}"/>
    <cellStyle name="Normal 3 2 2 2 3 6 3" xfId="41244" xr:uid="{00000000-0005-0000-0000-0000419A0000}"/>
    <cellStyle name="Normal 3 2 2 2 3 7" xfId="41246" xr:uid="{00000000-0005-0000-0000-0000429A0000}"/>
    <cellStyle name="Normal 3 2 2 2 3 7 2" xfId="41248" xr:uid="{00000000-0005-0000-0000-0000439A0000}"/>
    <cellStyle name="Normal 3 2 2 2 3 8" xfId="41250" xr:uid="{00000000-0005-0000-0000-0000449A0000}"/>
    <cellStyle name="Normal 3 2 2 2 30" xfId="41151" xr:uid="{00000000-0005-0000-0000-0000459A0000}"/>
    <cellStyle name="Normal 3 2 2 2 31" xfId="41153" xr:uid="{00000000-0005-0000-0000-0000469A0000}"/>
    <cellStyle name="Normal 3 2 2 2 32" xfId="41155" xr:uid="{00000000-0005-0000-0000-0000479A0000}"/>
    <cellStyle name="Normal 3 2 2 2 33" xfId="41157" xr:uid="{00000000-0005-0000-0000-0000489A0000}"/>
    <cellStyle name="Normal 3 2 2 2 34" xfId="41159" xr:uid="{00000000-0005-0000-0000-0000499A0000}"/>
    <cellStyle name="Normal 3 2 2 2 35" xfId="41252" xr:uid="{00000000-0005-0000-0000-00004A9A0000}"/>
    <cellStyle name="Normal 3 2 2 2 36" xfId="41254" xr:uid="{00000000-0005-0000-0000-00004B9A0000}"/>
    <cellStyle name="Normal 3 2 2 2 37" xfId="41256" xr:uid="{00000000-0005-0000-0000-00004C9A0000}"/>
    <cellStyle name="Normal 3 2 2 2 38" xfId="41258" xr:uid="{00000000-0005-0000-0000-00004D9A0000}"/>
    <cellStyle name="Normal 3 2 2 2 39" xfId="41260" xr:uid="{00000000-0005-0000-0000-00004E9A0000}"/>
    <cellStyle name="Normal 3 2 2 2 4" xfId="14244" xr:uid="{00000000-0005-0000-0000-00004F9A0000}"/>
    <cellStyle name="Normal 3 2 2 2 4 2" xfId="29088" xr:uid="{00000000-0005-0000-0000-0000509A0000}"/>
    <cellStyle name="Normal 3 2 2 2 4 2 2" xfId="26216" xr:uid="{00000000-0005-0000-0000-0000519A0000}"/>
    <cellStyle name="Normal 3 2 2 2 4 2 2 2" xfId="26221" xr:uid="{00000000-0005-0000-0000-0000529A0000}"/>
    <cellStyle name="Normal 3 2 2 2 4 2 2 2 2" xfId="41262" xr:uid="{00000000-0005-0000-0000-0000539A0000}"/>
    <cellStyle name="Normal 3 2 2 2 4 2 2 2 2 2" xfId="41263" xr:uid="{00000000-0005-0000-0000-0000549A0000}"/>
    <cellStyle name="Normal 3 2 2 2 4 2 2 2 2 2 2" xfId="41264" xr:uid="{00000000-0005-0000-0000-0000559A0000}"/>
    <cellStyle name="Normal 3 2 2 2 4 2 2 2 2 3" xfId="7062" xr:uid="{00000000-0005-0000-0000-0000569A0000}"/>
    <cellStyle name="Normal 3 2 2 2 4 2 2 2 3" xfId="41265" xr:uid="{00000000-0005-0000-0000-0000579A0000}"/>
    <cellStyle name="Normal 3 2 2 2 4 2 2 2 3 2" xfId="41266" xr:uid="{00000000-0005-0000-0000-0000589A0000}"/>
    <cellStyle name="Normal 3 2 2 2 4 2 2 2 3 2 2" xfId="41267" xr:uid="{00000000-0005-0000-0000-0000599A0000}"/>
    <cellStyle name="Normal 3 2 2 2 4 2 2 2 3 3" xfId="7075" xr:uid="{00000000-0005-0000-0000-00005A9A0000}"/>
    <cellStyle name="Normal 3 2 2 2 4 2 2 2 4" xfId="41268" xr:uid="{00000000-0005-0000-0000-00005B9A0000}"/>
    <cellStyle name="Normal 3 2 2 2 4 2 2 2 4 2" xfId="41269" xr:uid="{00000000-0005-0000-0000-00005C9A0000}"/>
    <cellStyle name="Normal 3 2 2 2 4 2 2 2 5" xfId="41270" xr:uid="{00000000-0005-0000-0000-00005D9A0000}"/>
    <cellStyle name="Normal 3 2 2 2 4 2 2 3" xfId="41271" xr:uid="{00000000-0005-0000-0000-00005E9A0000}"/>
    <cellStyle name="Normal 3 2 2 2 4 2 2 3 2" xfId="41272" xr:uid="{00000000-0005-0000-0000-00005F9A0000}"/>
    <cellStyle name="Normal 3 2 2 2 4 2 2 3 2 2" xfId="41273" xr:uid="{00000000-0005-0000-0000-0000609A0000}"/>
    <cellStyle name="Normal 3 2 2 2 4 2 2 3 3" xfId="41274" xr:uid="{00000000-0005-0000-0000-0000619A0000}"/>
    <cellStyle name="Normal 3 2 2 2 4 2 2 4" xfId="41275" xr:uid="{00000000-0005-0000-0000-0000629A0000}"/>
    <cellStyle name="Normal 3 2 2 2 4 2 2 4 2" xfId="41276" xr:uid="{00000000-0005-0000-0000-0000639A0000}"/>
    <cellStyle name="Normal 3 2 2 2 4 2 2 4 2 2" xfId="41278" xr:uid="{00000000-0005-0000-0000-0000649A0000}"/>
    <cellStyle name="Normal 3 2 2 2 4 2 2 4 3" xfId="41279" xr:uid="{00000000-0005-0000-0000-0000659A0000}"/>
    <cellStyle name="Normal 3 2 2 2 4 2 2 5" xfId="41280" xr:uid="{00000000-0005-0000-0000-0000669A0000}"/>
    <cellStyle name="Normal 3 2 2 2 4 2 2 5 2" xfId="41281" xr:uid="{00000000-0005-0000-0000-0000679A0000}"/>
    <cellStyle name="Normal 3 2 2 2 4 2 2 6" xfId="41282" xr:uid="{00000000-0005-0000-0000-0000689A0000}"/>
    <cellStyle name="Normal 3 2 2 2 4 2 3" xfId="23787" xr:uid="{00000000-0005-0000-0000-0000699A0000}"/>
    <cellStyle name="Normal 3 2 2 2 4 2 3 2" xfId="41283" xr:uid="{00000000-0005-0000-0000-00006A9A0000}"/>
    <cellStyle name="Normal 3 2 2 2 4 2 3 2 2" xfId="41284" xr:uid="{00000000-0005-0000-0000-00006B9A0000}"/>
    <cellStyle name="Normal 3 2 2 2 4 2 3 2 2 2" xfId="41285" xr:uid="{00000000-0005-0000-0000-00006C9A0000}"/>
    <cellStyle name="Normal 3 2 2 2 4 2 3 2 3" xfId="41286" xr:uid="{00000000-0005-0000-0000-00006D9A0000}"/>
    <cellStyle name="Normal 3 2 2 2 4 2 3 3" xfId="41287" xr:uid="{00000000-0005-0000-0000-00006E9A0000}"/>
    <cellStyle name="Normal 3 2 2 2 4 2 3 3 2" xfId="41288" xr:uid="{00000000-0005-0000-0000-00006F9A0000}"/>
    <cellStyle name="Normal 3 2 2 2 4 2 3 3 2 2" xfId="41289" xr:uid="{00000000-0005-0000-0000-0000709A0000}"/>
    <cellStyle name="Normal 3 2 2 2 4 2 3 3 3" xfId="41290" xr:uid="{00000000-0005-0000-0000-0000719A0000}"/>
    <cellStyle name="Normal 3 2 2 2 4 2 3 4" xfId="41291" xr:uid="{00000000-0005-0000-0000-0000729A0000}"/>
    <cellStyle name="Normal 3 2 2 2 4 2 3 4 2" xfId="41292" xr:uid="{00000000-0005-0000-0000-0000739A0000}"/>
    <cellStyle name="Normal 3 2 2 2 4 2 3 5" xfId="41293" xr:uid="{00000000-0005-0000-0000-0000749A0000}"/>
    <cellStyle name="Normal 3 2 2 2 4 2 4" xfId="41294" xr:uid="{00000000-0005-0000-0000-0000759A0000}"/>
    <cellStyle name="Normal 3 2 2 2 4 2 4 2" xfId="41295" xr:uid="{00000000-0005-0000-0000-0000769A0000}"/>
    <cellStyle name="Normal 3 2 2 2 4 2 4 2 2" xfId="41296" xr:uid="{00000000-0005-0000-0000-0000779A0000}"/>
    <cellStyle name="Normal 3 2 2 2 4 2 4 3" xfId="41297" xr:uid="{00000000-0005-0000-0000-0000789A0000}"/>
    <cellStyle name="Normal 3 2 2 2 4 2 5" xfId="41298" xr:uid="{00000000-0005-0000-0000-0000799A0000}"/>
    <cellStyle name="Normal 3 2 2 2 4 2 5 2" xfId="41299" xr:uid="{00000000-0005-0000-0000-00007A9A0000}"/>
    <cellStyle name="Normal 3 2 2 2 4 2 5 2 2" xfId="41300" xr:uid="{00000000-0005-0000-0000-00007B9A0000}"/>
    <cellStyle name="Normal 3 2 2 2 4 2 5 3" xfId="41301" xr:uid="{00000000-0005-0000-0000-00007C9A0000}"/>
    <cellStyle name="Normal 3 2 2 2 4 2 6" xfId="41302" xr:uid="{00000000-0005-0000-0000-00007D9A0000}"/>
    <cellStyle name="Normal 3 2 2 2 4 2 6 2" xfId="41303" xr:uid="{00000000-0005-0000-0000-00007E9A0000}"/>
    <cellStyle name="Normal 3 2 2 2 4 2 7" xfId="41304" xr:uid="{00000000-0005-0000-0000-00007F9A0000}"/>
    <cellStyle name="Normal 3 2 2 2 4 3" xfId="29092" xr:uid="{00000000-0005-0000-0000-0000809A0000}"/>
    <cellStyle name="Normal 3 2 2 2 4 3 2" xfId="26237" xr:uid="{00000000-0005-0000-0000-0000819A0000}"/>
    <cellStyle name="Normal 3 2 2 2 4 3 2 2" xfId="41305" xr:uid="{00000000-0005-0000-0000-0000829A0000}"/>
    <cellStyle name="Normal 3 2 2 2 4 3 2 2 2" xfId="41306" xr:uid="{00000000-0005-0000-0000-0000839A0000}"/>
    <cellStyle name="Normal 3 2 2 2 4 3 2 2 2 2" xfId="41307" xr:uid="{00000000-0005-0000-0000-0000849A0000}"/>
    <cellStyle name="Normal 3 2 2 2 4 3 2 2 3" xfId="41308" xr:uid="{00000000-0005-0000-0000-0000859A0000}"/>
    <cellStyle name="Normal 3 2 2 2 4 3 2 3" xfId="41309" xr:uid="{00000000-0005-0000-0000-0000869A0000}"/>
    <cellStyle name="Normal 3 2 2 2 4 3 2 3 2" xfId="41310" xr:uid="{00000000-0005-0000-0000-0000879A0000}"/>
    <cellStyle name="Normal 3 2 2 2 4 3 2 3 2 2" xfId="41311" xr:uid="{00000000-0005-0000-0000-0000889A0000}"/>
    <cellStyle name="Normal 3 2 2 2 4 3 2 3 3" xfId="41312" xr:uid="{00000000-0005-0000-0000-0000899A0000}"/>
    <cellStyle name="Normal 3 2 2 2 4 3 2 4" xfId="41313" xr:uid="{00000000-0005-0000-0000-00008A9A0000}"/>
    <cellStyle name="Normal 3 2 2 2 4 3 2 4 2" xfId="41314" xr:uid="{00000000-0005-0000-0000-00008B9A0000}"/>
    <cellStyle name="Normal 3 2 2 2 4 3 2 5" xfId="41315" xr:uid="{00000000-0005-0000-0000-00008C9A0000}"/>
    <cellStyle name="Normal 3 2 2 2 4 3 3" xfId="41316" xr:uid="{00000000-0005-0000-0000-00008D9A0000}"/>
    <cellStyle name="Normal 3 2 2 2 4 3 3 2" xfId="41317" xr:uid="{00000000-0005-0000-0000-00008E9A0000}"/>
    <cellStyle name="Normal 3 2 2 2 4 3 3 2 2" xfId="41318" xr:uid="{00000000-0005-0000-0000-00008F9A0000}"/>
    <cellStyle name="Normal 3 2 2 2 4 3 3 3" xfId="41319" xr:uid="{00000000-0005-0000-0000-0000909A0000}"/>
    <cellStyle name="Normal 3 2 2 2 4 3 4" xfId="41320" xr:uid="{00000000-0005-0000-0000-0000919A0000}"/>
    <cellStyle name="Normal 3 2 2 2 4 3 4 2" xfId="41321" xr:uid="{00000000-0005-0000-0000-0000929A0000}"/>
    <cellStyle name="Normal 3 2 2 2 4 3 4 2 2" xfId="41322" xr:uid="{00000000-0005-0000-0000-0000939A0000}"/>
    <cellStyle name="Normal 3 2 2 2 4 3 4 3" xfId="41324" xr:uid="{00000000-0005-0000-0000-0000949A0000}"/>
    <cellStyle name="Normal 3 2 2 2 4 3 5" xfId="41325" xr:uid="{00000000-0005-0000-0000-0000959A0000}"/>
    <cellStyle name="Normal 3 2 2 2 4 3 5 2" xfId="41326" xr:uid="{00000000-0005-0000-0000-0000969A0000}"/>
    <cellStyle name="Normal 3 2 2 2 4 3 6" xfId="30590" xr:uid="{00000000-0005-0000-0000-0000979A0000}"/>
    <cellStyle name="Normal 3 2 2 2 4 4" xfId="33773" xr:uid="{00000000-0005-0000-0000-0000989A0000}"/>
    <cellStyle name="Normal 3 2 2 2 4 4 2" xfId="41327" xr:uid="{00000000-0005-0000-0000-0000999A0000}"/>
    <cellStyle name="Normal 3 2 2 2 4 4 2 2" xfId="41328" xr:uid="{00000000-0005-0000-0000-00009A9A0000}"/>
    <cellStyle name="Normal 3 2 2 2 4 4 2 2 2" xfId="41329" xr:uid="{00000000-0005-0000-0000-00009B9A0000}"/>
    <cellStyle name="Normal 3 2 2 2 4 4 2 3" xfId="41330" xr:uid="{00000000-0005-0000-0000-00009C9A0000}"/>
    <cellStyle name="Normal 3 2 2 2 4 4 3" xfId="41331" xr:uid="{00000000-0005-0000-0000-00009D9A0000}"/>
    <cellStyle name="Normal 3 2 2 2 4 4 3 2" xfId="41332" xr:uid="{00000000-0005-0000-0000-00009E9A0000}"/>
    <cellStyle name="Normal 3 2 2 2 4 4 3 2 2" xfId="41333" xr:uid="{00000000-0005-0000-0000-00009F9A0000}"/>
    <cellStyle name="Normal 3 2 2 2 4 4 3 3" xfId="41334" xr:uid="{00000000-0005-0000-0000-0000A09A0000}"/>
    <cellStyle name="Normal 3 2 2 2 4 4 4" xfId="41335" xr:uid="{00000000-0005-0000-0000-0000A19A0000}"/>
    <cellStyle name="Normal 3 2 2 2 4 4 4 2" xfId="41336" xr:uid="{00000000-0005-0000-0000-0000A29A0000}"/>
    <cellStyle name="Normal 3 2 2 2 4 4 5" xfId="41337" xr:uid="{00000000-0005-0000-0000-0000A39A0000}"/>
    <cellStyle name="Normal 3 2 2 2 4 5" xfId="41338" xr:uid="{00000000-0005-0000-0000-0000A49A0000}"/>
    <cellStyle name="Normal 3 2 2 2 4 5 2" xfId="41339" xr:uid="{00000000-0005-0000-0000-0000A59A0000}"/>
    <cellStyle name="Normal 3 2 2 2 4 5 2 2" xfId="41340" xr:uid="{00000000-0005-0000-0000-0000A69A0000}"/>
    <cellStyle name="Normal 3 2 2 2 4 5 3" xfId="41341" xr:uid="{00000000-0005-0000-0000-0000A79A0000}"/>
    <cellStyle name="Normal 3 2 2 2 4 6" xfId="41342" xr:uid="{00000000-0005-0000-0000-0000A89A0000}"/>
    <cellStyle name="Normal 3 2 2 2 4 6 2" xfId="41344" xr:uid="{00000000-0005-0000-0000-0000A99A0000}"/>
    <cellStyle name="Normal 3 2 2 2 4 6 2 2" xfId="41346" xr:uid="{00000000-0005-0000-0000-0000AA9A0000}"/>
    <cellStyle name="Normal 3 2 2 2 4 6 3" xfId="41348" xr:uid="{00000000-0005-0000-0000-0000AB9A0000}"/>
    <cellStyle name="Normal 3 2 2 2 4 7" xfId="41350" xr:uid="{00000000-0005-0000-0000-0000AC9A0000}"/>
    <cellStyle name="Normal 3 2 2 2 4 7 2" xfId="41352" xr:uid="{00000000-0005-0000-0000-0000AD9A0000}"/>
    <cellStyle name="Normal 3 2 2 2 4 8" xfId="41354" xr:uid="{00000000-0005-0000-0000-0000AE9A0000}"/>
    <cellStyle name="Normal 3 2 2 2 40" xfId="41253" xr:uid="{00000000-0005-0000-0000-0000AF9A0000}"/>
    <cellStyle name="Normal 3 2 2 2 41" xfId="41255" xr:uid="{00000000-0005-0000-0000-0000B09A0000}"/>
    <cellStyle name="Normal 3 2 2 2 42" xfId="41257" xr:uid="{00000000-0005-0000-0000-0000B19A0000}"/>
    <cellStyle name="Normal 3 2 2 2 43" xfId="41259" xr:uid="{00000000-0005-0000-0000-0000B29A0000}"/>
    <cellStyle name="Normal 3 2 2 2 44" xfId="41261" xr:uid="{00000000-0005-0000-0000-0000B39A0000}"/>
    <cellStyle name="Normal 3 2 2 2 45" xfId="41356" xr:uid="{00000000-0005-0000-0000-0000B49A0000}"/>
    <cellStyle name="Normal 3 2 2 2 46" xfId="41358" xr:uid="{00000000-0005-0000-0000-0000B59A0000}"/>
    <cellStyle name="Normal 3 2 2 2 47" xfId="41360" xr:uid="{00000000-0005-0000-0000-0000B69A0000}"/>
    <cellStyle name="Normal 3 2 2 2 48" xfId="41362" xr:uid="{00000000-0005-0000-0000-0000B79A0000}"/>
    <cellStyle name="Normal 3 2 2 2 49" xfId="41364" xr:uid="{00000000-0005-0000-0000-0000B89A0000}"/>
    <cellStyle name="Normal 3 2 2 2 5" xfId="33777" xr:uid="{00000000-0005-0000-0000-0000B99A0000}"/>
    <cellStyle name="Normal 3 2 2 2 50" xfId="41357" xr:uid="{00000000-0005-0000-0000-0000BA9A0000}"/>
    <cellStyle name="Normal 3 2 2 2 51" xfId="41359" xr:uid="{00000000-0005-0000-0000-0000BB9A0000}"/>
    <cellStyle name="Normal 3 2 2 2 52" xfId="41361" xr:uid="{00000000-0005-0000-0000-0000BC9A0000}"/>
    <cellStyle name="Normal 3 2 2 2 53" xfId="41363" xr:uid="{00000000-0005-0000-0000-0000BD9A0000}"/>
    <cellStyle name="Normal 3 2 2 2 54" xfId="41365" xr:uid="{00000000-0005-0000-0000-0000BE9A0000}"/>
    <cellStyle name="Normal 3 2 2 2 55" xfId="41366" xr:uid="{00000000-0005-0000-0000-0000BF9A0000}"/>
    <cellStyle name="Normal 3 2 2 2 56" xfId="41368" xr:uid="{00000000-0005-0000-0000-0000C09A0000}"/>
    <cellStyle name="Normal 3 2 2 2 57" xfId="41370" xr:uid="{00000000-0005-0000-0000-0000C19A0000}"/>
    <cellStyle name="Normal 3 2 2 2 58" xfId="41372" xr:uid="{00000000-0005-0000-0000-0000C29A0000}"/>
    <cellStyle name="Normal 3 2 2 2 59" xfId="41374" xr:uid="{00000000-0005-0000-0000-0000C39A0000}"/>
    <cellStyle name="Normal 3 2 2 2 6" xfId="30316" xr:uid="{00000000-0005-0000-0000-0000C49A0000}"/>
    <cellStyle name="Normal 3 2 2 2 60" xfId="41367" xr:uid="{00000000-0005-0000-0000-0000C59A0000}"/>
    <cellStyle name="Normal 3 2 2 2 61" xfId="41369" xr:uid="{00000000-0005-0000-0000-0000C69A0000}"/>
    <cellStyle name="Normal 3 2 2 2 62" xfId="41371" xr:uid="{00000000-0005-0000-0000-0000C79A0000}"/>
    <cellStyle name="Normal 3 2 2 2 63" xfId="41373" xr:uid="{00000000-0005-0000-0000-0000C89A0000}"/>
    <cellStyle name="Normal 3 2 2 2 64" xfId="41375" xr:uid="{00000000-0005-0000-0000-0000C99A0000}"/>
    <cellStyle name="Normal 3 2 2 2 65" xfId="41376" xr:uid="{00000000-0005-0000-0000-0000CA9A0000}"/>
    <cellStyle name="Normal 3 2 2 2 66" xfId="41377" xr:uid="{00000000-0005-0000-0000-0000CB9A0000}"/>
    <cellStyle name="Normal 3 2 2 2 67" xfId="41378" xr:uid="{00000000-0005-0000-0000-0000CC9A0000}"/>
    <cellStyle name="Normal 3 2 2 2 67 2" xfId="41379" xr:uid="{00000000-0005-0000-0000-0000CD9A0000}"/>
    <cellStyle name="Normal 3 2 2 2 68" xfId="41380" xr:uid="{00000000-0005-0000-0000-0000CE9A0000}"/>
    <cellStyle name="Normal 3 2 2 2 7" xfId="41381" xr:uid="{00000000-0005-0000-0000-0000CF9A0000}"/>
    <cellStyle name="Normal 3 2 2 2 8" xfId="41383" xr:uid="{00000000-0005-0000-0000-0000D09A0000}"/>
    <cellStyle name="Normal 3 2 2 2 9" xfId="41384" xr:uid="{00000000-0005-0000-0000-0000D19A0000}"/>
    <cellStyle name="Normal 3 2 2 20" xfId="40410" xr:uid="{00000000-0005-0000-0000-0000D29A0000}"/>
    <cellStyle name="Normal 3 2 2 20 2" xfId="40412" xr:uid="{00000000-0005-0000-0000-0000D39A0000}"/>
    <cellStyle name="Normal 3 2 2 20 2 2" xfId="40414" xr:uid="{00000000-0005-0000-0000-0000D49A0000}"/>
    <cellStyle name="Normal 3 2 2 20 3" xfId="40416" xr:uid="{00000000-0005-0000-0000-0000D59A0000}"/>
    <cellStyle name="Normal 3 2 2 21" xfId="40418" xr:uid="{00000000-0005-0000-0000-0000D69A0000}"/>
    <cellStyle name="Normal 3 2 2 21 2" xfId="40420" xr:uid="{00000000-0005-0000-0000-0000D79A0000}"/>
    <cellStyle name="Normal 3 2 2 21 2 2" xfId="40422" xr:uid="{00000000-0005-0000-0000-0000D89A0000}"/>
    <cellStyle name="Normal 3 2 2 21 3" xfId="40424" xr:uid="{00000000-0005-0000-0000-0000D99A0000}"/>
    <cellStyle name="Normal 3 2 2 22" xfId="40426" xr:uid="{00000000-0005-0000-0000-0000DA9A0000}"/>
    <cellStyle name="Normal 3 2 2 22 2" xfId="40428" xr:uid="{00000000-0005-0000-0000-0000DB9A0000}"/>
    <cellStyle name="Normal 3 2 2 22 2 2" xfId="40430" xr:uid="{00000000-0005-0000-0000-0000DC9A0000}"/>
    <cellStyle name="Normal 3 2 2 22 3" xfId="40432" xr:uid="{00000000-0005-0000-0000-0000DD9A0000}"/>
    <cellStyle name="Normal 3 2 2 23" xfId="40434" xr:uid="{00000000-0005-0000-0000-0000DE9A0000}"/>
    <cellStyle name="Normal 3 2 2 23 2" xfId="40436" xr:uid="{00000000-0005-0000-0000-0000DF9A0000}"/>
    <cellStyle name="Normal 3 2 2 23 2 2" xfId="40438" xr:uid="{00000000-0005-0000-0000-0000E09A0000}"/>
    <cellStyle name="Normal 3 2 2 23 3" xfId="40440" xr:uid="{00000000-0005-0000-0000-0000E19A0000}"/>
    <cellStyle name="Normal 3 2 2 24" xfId="40442" xr:uid="{00000000-0005-0000-0000-0000E29A0000}"/>
    <cellStyle name="Normal 3 2 2 24 2" xfId="40444" xr:uid="{00000000-0005-0000-0000-0000E39A0000}"/>
    <cellStyle name="Normal 3 2 2 24 2 2" xfId="40446" xr:uid="{00000000-0005-0000-0000-0000E49A0000}"/>
    <cellStyle name="Normal 3 2 2 24 3" xfId="40448" xr:uid="{00000000-0005-0000-0000-0000E59A0000}"/>
    <cellStyle name="Normal 3 2 2 25" xfId="41385" xr:uid="{00000000-0005-0000-0000-0000E69A0000}"/>
    <cellStyle name="Normal 3 2 2 25 2" xfId="41387" xr:uid="{00000000-0005-0000-0000-0000E79A0000}"/>
    <cellStyle name="Normal 3 2 2 25 2 2" xfId="41389" xr:uid="{00000000-0005-0000-0000-0000E89A0000}"/>
    <cellStyle name="Normal 3 2 2 25 3" xfId="41391" xr:uid="{00000000-0005-0000-0000-0000E99A0000}"/>
    <cellStyle name="Normal 3 2 2 26" xfId="41393" xr:uid="{00000000-0005-0000-0000-0000EA9A0000}"/>
    <cellStyle name="Normal 3 2 2 26 2" xfId="41395" xr:uid="{00000000-0005-0000-0000-0000EB9A0000}"/>
    <cellStyle name="Normal 3 2 2 26 2 2" xfId="41397" xr:uid="{00000000-0005-0000-0000-0000EC9A0000}"/>
    <cellStyle name="Normal 3 2 2 26 3" xfId="41399" xr:uid="{00000000-0005-0000-0000-0000ED9A0000}"/>
    <cellStyle name="Normal 3 2 2 27" xfId="41401" xr:uid="{00000000-0005-0000-0000-0000EE9A0000}"/>
    <cellStyle name="Normal 3 2 2 27 2" xfId="41403" xr:uid="{00000000-0005-0000-0000-0000EF9A0000}"/>
    <cellStyle name="Normal 3 2 2 27 2 2" xfId="41405" xr:uid="{00000000-0005-0000-0000-0000F09A0000}"/>
    <cellStyle name="Normal 3 2 2 27 3" xfId="41407" xr:uid="{00000000-0005-0000-0000-0000F19A0000}"/>
    <cellStyle name="Normal 3 2 2 28" xfId="41409" xr:uid="{00000000-0005-0000-0000-0000F29A0000}"/>
    <cellStyle name="Normal 3 2 2 28 2" xfId="41412" xr:uid="{00000000-0005-0000-0000-0000F39A0000}"/>
    <cellStyle name="Normal 3 2 2 28 2 2" xfId="41415" xr:uid="{00000000-0005-0000-0000-0000F49A0000}"/>
    <cellStyle name="Normal 3 2 2 28 3" xfId="41417" xr:uid="{00000000-0005-0000-0000-0000F59A0000}"/>
    <cellStyle name="Normal 3 2 2 29" xfId="41419" xr:uid="{00000000-0005-0000-0000-0000F69A0000}"/>
    <cellStyle name="Normal 3 2 2 29 2" xfId="41422" xr:uid="{00000000-0005-0000-0000-0000F79A0000}"/>
    <cellStyle name="Normal 3 2 2 29 2 2" xfId="41424" xr:uid="{00000000-0005-0000-0000-0000F89A0000}"/>
    <cellStyle name="Normal 3 2 2 29 3" xfId="41426" xr:uid="{00000000-0005-0000-0000-0000F99A0000}"/>
    <cellStyle name="Normal 3 2 2 3" xfId="41428" xr:uid="{00000000-0005-0000-0000-0000FA9A0000}"/>
    <cellStyle name="Normal 3 2 2 3 2" xfId="32535" xr:uid="{00000000-0005-0000-0000-0000FB9A0000}"/>
    <cellStyle name="Normal 3 2 2 3 2 2" xfId="32541" xr:uid="{00000000-0005-0000-0000-0000FC9A0000}"/>
    <cellStyle name="Normal 3 2 2 3 2 2 2" xfId="32547" xr:uid="{00000000-0005-0000-0000-0000FD9A0000}"/>
    <cellStyle name="Normal 3 2 2 3 2 2 2 2" xfId="33934" xr:uid="{00000000-0005-0000-0000-0000FE9A0000}"/>
    <cellStyle name="Normal 3 2 2 3 2 2 2 2 2" xfId="33936" xr:uid="{00000000-0005-0000-0000-0000FF9A0000}"/>
    <cellStyle name="Normal 3 2 2 3 2 2 2 2 2 2" xfId="41429" xr:uid="{00000000-0005-0000-0000-0000009B0000}"/>
    <cellStyle name="Normal 3 2 2 3 2 2 2 2 2 2 2" xfId="41430" xr:uid="{00000000-0005-0000-0000-0000019B0000}"/>
    <cellStyle name="Normal 3 2 2 3 2 2 2 2 2 3" xfId="9491" xr:uid="{00000000-0005-0000-0000-0000029B0000}"/>
    <cellStyle name="Normal 3 2 2 3 2 2 2 2 3" xfId="41432" xr:uid="{00000000-0005-0000-0000-0000039B0000}"/>
    <cellStyle name="Normal 3 2 2 3 2 2 2 2 3 2" xfId="41433" xr:uid="{00000000-0005-0000-0000-0000049B0000}"/>
    <cellStyle name="Normal 3 2 2 3 2 2 2 2 3 2 2" xfId="41434" xr:uid="{00000000-0005-0000-0000-0000059B0000}"/>
    <cellStyle name="Normal 3 2 2 3 2 2 2 2 3 3" xfId="9518" xr:uid="{00000000-0005-0000-0000-0000069B0000}"/>
    <cellStyle name="Normal 3 2 2 3 2 2 2 2 4" xfId="41435" xr:uid="{00000000-0005-0000-0000-0000079B0000}"/>
    <cellStyle name="Normal 3 2 2 3 2 2 2 2 4 2" xfId="41436" xr:uid="{00000000-0005-0000-0000-0000089B0000}"/>
    <cellStyle name="Normal 3 2 2 3 2 2 2 2 5" xfId="41437" xr:uid="{00000000-0005-0000-0000-0000099B0000}"/>
    <cellStyle name="Normal 3 2 2 3 2 2 2 3" xfId="33938" xr:uid="{00000000-0005-0000-0000-00000A9B0000}"/>
    <cellStyle name="Normal 3 2 2 3 2 2 2 3 2" xfId="41438" xr:uid="{00000000-0005-0000-0000-00000B9B0000}"/>
    <cellStyle name="Normal 3 2 2 3 2 2 2 3 2 2" xfId="41439" xr:uid="{00000000-0005-0000-0000-00000C9B0000}"/>
    <cellStyle name="Normal 3 2 2 3 2 2 2 3 3" xfId="41440" xr:uid="{00000000-0005-0000-0000-00000D9B0000}"/>
    <cellStyle name="Normal 3 2 2 3 2 2 2 4" xfId="41441" xr:uid="{00000000-0005-0000-0000-00000E9B0000}"/>
    <cellStyle name="Normal 3 2 2 3 2 2 2 4 2" xfId="41442" xr:uid="{00000000-0005-0000-0000-00000F9B0000}"/>
    <cellStyle name="Normal 3 2 2 3 2 2 2 4 2 2" xfId="13907" xr:uid="{00000000-0005-0000-0000-0000109B0000}"/>
    <cellStyle name="Normal 3 2 2 3 2 2 2 4 3" xfId="41443" xr:uid="{00000000-0005-0000-0000-0000119B0000}"/>
    <cellStyle name="Normal 3 2 2 3 2 2 2 5" xfId="41444" xr:uid="{00000000-0005-0000-0000-0000129B0000}"/>
    <cellStyle name="Normal 3 2 2 3 2 2 2 5 2" xfId="41445" xr:uid="{00000000-0005-0000-0000-0000139B0000}"/>
    <cellStyle name="Normal 3 2 2 3 2 2 2 6" xfId="41446" xr:uid="{00000000-0005-0000-0000-0000149B0000}"/>
    <cellStyle name="Normal 3 2 2 3 2 2 3" xfId="33941" xr:uid="{00000000-0005-0000-0000-0000159B0000}"/>
    <cellStyle name="Normal 3 2 2 3 2 2 3 2" xfId="33943" xr:uid="{00000000-0005-0000-0000-0000169B0000}"/>
    <cellStyle name="Normal 3 2 2 3 2 2 3 2 2" xfId="41447" xr:uid="{00000000-0005-0000-0000-0000179B0000}"/>
    <cellStyle name="Normal 3 2 2 3 2 2 3 2 2 2" xfId="41448" xr:uid="{00000000-0005-0000-0000-0000189B0000}"/>
    <cellStyle name="Normal 3 2 2 3 2 2 3 2 3" xfId="41449" xr:uid="{00000000-0005-0000-0000-0000199B0000}"/>
    <cellStyle name="Normal 3 2 2 3 2 2 3 3" xfId="41450" xr:uid="{00000000-0005-0000-0000-00001A9B0000}"/>
    <cellStyle name="Normal 3 2 2 3 2 2 3 3 2" xfId="41451" xr:uid="{00000000-0005-0000-0000-00001B9B0000}"/>
    <cellStyle name="Normal 3 2 2 3 2 2 3 3 2 2" xfId="41452" xr:uid="{00000000-0005-0000-0000-00001C9B0000}"/>
    <cellStyle name="Normal 3 2 2 3 2 2 3 3 3" xfId="41453" xr:uid="{00000000-0005-0000-0000-00001D9B0000}"/>
    <cellStyle name="Normal 3 2 2 3 2 2 3 4" xfId="41454" xr:uid="{00000000-0005-0000-0000-00001E9B0000}"/>
    <cellStyle name="Normal 3 2 2 3 2 2 3 4 2" xfId="41455" xr:uid="{00000000-0005-0000-0000-00001F9B0000}"/>
    <cellStyle name="Normal 3 2 2 3 2 2 3 5" xfId="41456" xr:uid="{00000000-0005-0000-0000-0000209B0000}"/>
    <cellStyle name="Normal 3 2 2 3 2 2 4" xfId="21328" xr:uid="{00000000-0005-0000-0000-0000219B0000}"/>
    <cellStyle name="Normal 3 2 2 3 2 2 4 2" xfId="41457" xr:uid="{00000000-0005-0000-0000-0000229B0000}"/>
    <cellStyle name="Normal 3 2 2 3 2 2 4 2 2" xfId="41458" xr:uid="{00000000-0005-0000-0000-0000239B0000}"/>
    <cellStyle name="Normal 3 2 2 3 2 2 4 3" xfId="41459" xr:uid="{00000000-0005-0000-0000-0000249B0000}"/>
    <cellStyle name="Normal 3 2 2 3 2 2 5" xfId="41460" xr:uid="{00000000-0005-0000-0000-0000259B0000}"/>
    <cellStyle name="Normal 3 2 2 3 2 2 5 2" xfId="41461" xr:uid="{00000000-0005-0000-0000-0000269B0000}"/>
    <cellStyle name="Normal 3 2 2 3 2 2 5 2 2" xfId="41462" xr:uid="{00000000-0005-0000-0000-0000279B0000}"/>
    <cellStyle name="Normal 3 2 2 3 2 2 5 3" xfId="41463" xr:uid="{00000000-0005-0000-0000-0000289B0000}"/>
    <cellStyle name="Normal 3 2 2 3 2 2 6" xfId="41464" xr:uid="{00000000-0005-0000-0000-0000299B0000}"/>
    <cellStyle name="Normal 3 2 2 3 2 2 6 2" xfId="41465" xr:uid="{00000000-0005-0000-0000-00002A9B0000}"/>
    <cellStyle name="Normal 3 2 2 3 2 2 7" xfId="41466" xr:uid="{00000000-0005-0000-0000-00002B9B0000}"/>
    <cellStyle name="Normal 3 2 2 3 2 3" xfId="32552" xr:uid="{00000000-0005-0000-0000-00002C9B0000}"/>
    <cellStyle name="Normal 3 2 2 3 2 3 2" xfId="33946" xr:uid="{00000000-0005-0000-0000-00002D9B0000}"/>
    <cellStyle name="Normal 3 2 2 3 2 3 2 2" xfId="33948" xr:uid="{00000000-0005-0000-0000-00002E9B0000}"/>
    <cellStyle name="Normal 3 2 2 3 2 3 2 2 2" xfId="41467" xr:uid="{00000000-0005-0000-0000-00002F9B0000}"/>
    <cellStyle name="Normal 3 2 2 3 2 3 2 2 2 2" xfId="41468" xr:uid="{00000000-0005-0000-0000-0000309B0000}"/>
    <cellStyle name="Normal 3 2 2 3 2 3 2 2 3" xfId="41469" xr:uid="{00000000-0005-0000-0000-0000319B0000}"/>
    <cellStyle name="Normal 3 2 2 3 2 3 2 3" xfId="41470" xr:uid="{00000000-0005-0000-0000-0000329B0000}"/>
    <cellStyle name="Normal 3 2 2 3 2 3 2 3 2" xfId="41471" xr:uid="{00000000-0005-0000-0000-0000339B0000}"/>
    <cellStyle name="Normal 3 2 2 3 2 3 2 3 2 2" xfId="20995" xr:uid="{00000000-0005-0000-0000-0000349B0000}"/>
    <cellStyle name="Normal 3 2 2 3 2 3 2 3 3" xfId="41472" xr:uid="{00000000-0005-0000-0000-0000359B0000}"/>
    <cellStyle name="Normal 3 2 2 3 2 3 2 4" xfId="41473" xr:uid="{00000000-0005-0000-0000-0000369B0000}"/>
    <cellStyle name="Normal 3 2 2 3 2 3 2 4 2" xfId="41474" xr:uid="{00000000-0005-0000-0000-0000379B0000}"/>
    <cellStyle name="Normal 3 2 2 3 2 3 2 5" xfId="41475" xr:uid="{00000000-0005-0000-0000-0000389B0000}"/>
    <cellStyle name="Normal 3 2 2 3 2 3 3" xfId="33950" xr:uid="{00000000-0005-0000-0000-0000399B0000}"/>
    <cellStyle name="Normal 3 2 2 3 2 3 3 2" xfId="41476" xr:uid="{00000000-0005-0000-0000-00003A9B0000}"/>
    <cellStyle name="Normal 3 2 2 3 2 3 3 2 2" xfId="41477" xr:uid="{00000000-0005-0000-0000-00003B9B0000}"/>
    <cellStyle name="Normal 3 2 2 3 2 3 3 3" xfId="41478" xr:uid="{00000000-0005-0000-0000-00003C9B0000}"/>
    <cellStyle name="Normal 3 2 2 3 2 3 4" xfId="41479" xr:uid="{00000000-0005-0000-0000-00003D9B0000}"/>
    <cellStyle name="Normal 3 2 2 3 2 3 4 2" xfId="41480" xr:uid="{00000000-0005-0000-0000-00003E9B0000}"/>
    <cellStyle name="Normal 3 2 2 3 2 3 4 2 2" xfId="41481" xr:uid="{00000000-0005-0000-0000-00003F9B0000}"/>
    <cellStyle name="Normal 3 2 2 3 2 3 4 3" xfId="41482" xr:uid="{00000000-0005-0000-0000-0000409B0000}"/>
    <cellStyle name="Normal 3 2 2 3 2 3 5" xfId="41483" xr:uid="{00000000-0005-0000-0000-0000419B0000}"/>
    <cellStyle name="Normal 3 2 2 3 2 3 5 2" xfId="41484" xr:uid="{00000000-0005-0000-0000-0000429B0000}"/>
    <cellStyle name="Normal 3 2 2 3 2 3 6" xfId="41485" xr:uid="{00000000-0005-0000-0000-0000439B0000}"/>
    <cellStyle name="Normal 3 2 2 3 2 4" xfId="33953" xr:uid="{00000000-0005-0000-0000-0000449B0000}"/>
    <cellStyle name="Normal 3 2 2 3 2 4 2" xfId="33955" xr:uid="{00000000-0005-0000-0000-0000459B0000}"/>
    <cellStyle name="Normal 3 2 2 3 2 4 2 2" xfId="41486" xr:uid="{00000000-0005-0000-0000-0000469B0000}"/>
    <cellStyle name="Normal 3 2 2 3 2 4 2 2 2" xfId="41487" xr:uid="{00000000-0005-0000-0000-0000479B0000}"/>
    <cellStyle name="Normal 3 2 2 3 2 4 2 3" xfId="41488" xr:uid="{00000000-0005-0000-0000-0000489B0000}"/>
    <cellStyle name="Normal 3 2 2 3 2 4 3" xfId="41489" xr:uid="{00000000-0005-0000-0000-0000499B0000}"/>
    <cellStyle name="Normal 3 2 2 3 2 4 3 2" xfId="41490" xr:uid="{00000000-0005-0000-0000-00004A9B0000}"/>
    <cellStyle name="Normal 3 2 2 3 2 4 3 2 2" xfId="41491" xr:uid="{00000000-0005-0000-0000-00004B9B0000}"/>
    <cellStyle name="Normal 3 2 2 3 2 4 3 3" xfId="41492" xr:uid="{00000000-0005-0000-0000-00004C9B0000}"/>
    <cellStyle name="Normal 3 2 2 3 2 4 4" xfId="41493" xr:uid="{00000000-0005-0000-0000-00004D9B0000}"/>
    <cellStyle name="Normal 3 2 2 3 2 4 4 2" xfId="41494" xr:uid="{00000000-0005-0000-0000-00004E9B0000}"/>
    <cellStyle name="Normal 3 2 2 3 2 4 5" xfId="41495" xr:uid="{00000000-0005-0000-0000-00004F9B0000}"/>
    <cellStyle name="Normal 3 2 2 3 2 5" xfId="27337" xr:uid="{00000000-0005-0000-0000-0000509B0000}"/>
    <cellStyle name="Normal 3 2 2 3 2 5 2" xfId="41496" xr:uid="{00000000-0005-0000-0000-0000519B0000}"/>
    <cellStyle name="Normal 3 2 2 3 2 5 2 2" xfId="41497" xr:uid="{00000000-0005-0000-0000-0000529B0000}"/>
    <cellStyle name="Normal 3 2 2 3 2 5 3" xfId="41498" xr:uid="{00000000-0005-0000-0000-0000539B0000}"/>
    <cellStyle name="Normal 3 2 2 3 2 6" xfId="41499" xr:uid="{00000000-0005-0000-0000-0000549B0000}"/>
    <cellStyle name="Normal 3 2 2 3 2 6 2" xfId="41501" xr:uid="{00000000-0005-0000-0000-0000559B0000}"/>
    <cellStyle name="Normal 3 2 2 3 2 6 2 2" xfId="41503" xr:uid="{00000000-0005-0000-0000-0000569B0000}"/>
    <cellStyle name="Normal 3 2 2 3 2 6 3" xfId="41505" xr:uid="{00000000-0005-0000-0000-0000579B0000}"/>
    <cellStyle name="Normal 3 2 2 3 2 7" xfId="41507" xr:uid="{00000000-0005-0000-0000-0000589B0000}"/>
    <cellStyle name="Normal 3 2 2 3 2 7 2" xfId="41509" xr:uid="{00000000-0005-0000-0000-0000599B0000}"/>
    <cellStyle name="Normal 3 2 2 3 2 8" xfId="41511" xr:uid="{00000000-0005-0000-0000-00005A9B0000}"/>
    <cellStyle name="Normal 3 2 2 3 3" xfId="16422" xr:uid="{00000000-0005-0000-0000-00005B9B0000}"/>
    <cellStyle name="Normal 3 2 2 3 3 2" xfId="32612" xr:uid="{00000000-0005-0000-0000-00005C9B0000}"/>
    <cellStyle name="Normal 3 2 2 3 3 2 2" xfId="32617" xr:uid="{00000000-0005-0000-0000-00005D9B0000}"/>
    <cellStyle name="Normal 3 2 2 3 3 2 2 2" xfId="827" xr:uid="{00000000-0005-0000-0000-00005E9B0000}"/>
    <cellStyle name="Normal 3 2 2 3 3 2 2 2 2" xfId="39389" xr:uid="{00000000-0005-0000-0000-00005F9B0000}"/>
    <cellStyle name="Normal 3 2 2 3 3 2 2 2 2 2" xfId="39391" xr:uid="{00000000-0005-0000-0000-0000609B0000}"/>
    <cellStyle name="Normal 3 2 2 3 3 2 2 2 2 2 2" xfId="41513" xr:uid="{00000000-0005-0000-0000-0000619B0000}"/>
    <cellStyle name="Normal 3 2 2 3 3 2 2 2 2 3" xfId="1857" xr:uid="{00000000-0005-0000-0000-0000629B0000}"/>
    <cellStyle name="Normal 3 2 2 3 3 2 2 2 3" xfId="39393" xr:uid="{00000000-0005-0000-0000-0000639B0000}"/>
    <cellStyle name="Normal 3 2 2 3 3 2 2 2 3 2" xfId="41514" xr:uid="{00000000-0005-0000-0000-0000649B0000}"/>
    <cellStyle name="Normal 3 2 2 3 3 2 2 2 3 2 2" xfId="41515" xr:uid="{00000000-0005-0000-0000-0000659B0000}"/>
    <cellStyle name="Normal 3 2 2 3 3 2 2 2 3 3" xfId="13089" xr:uid="{00000000-0005-0000-0000-0000669B0000}"/>
    <cellStyle name="Normal 3 2 2 3 3 2 2 2 4" xfId="39395" xr:uid="{00000000-0005-0000-0000-0000679B0000}"/>
    <cellStyle name="Normal 3 2 2 3 3 2 2 2 4 2" xfId="41516" xr:uid="{00000000-0005-0000-0000-0000689B0000}"/>
    <cellStyle name="Normal 3 2 2 3 3 2 2 2 5" xfId="41517" xr:uid="{00000000-0005-0000-0000-0000699B0000}"/>
    <cellStyle name="Normal 3 2 2 3 3 2 2 3" xfId="41518" xr:uid="{00000000-0005-0000-0000-00006A9B0000}"/>
    <cellStyle name="Normal 3 2 2 3 3 2 2 3 2" xfId="39412" xr:uid="{00000000-0005-0000-0000-00006B9B0000}"/>
    <cellStyle name="Normal 3 2 2 3 3 2 2 3 2 2" xfId="35401" xr:uid="{00000000-0005-0000-0000-00006C9B0000}"/>
    <cellStyle name="Normal 3 2 2 3 3 2 2 3 3" xfId="41519" xr:uid="{00000000-0005-0000-0000-00006D9B0000}"/>
    <cellStyle name="Normal 3 2 2 3 3 2 2 4" xfId="41520" xr:uid="{00000000-0005-0000-0000-00006E9B0000}"/>
    <cellStyle name="Normal 3 2 2 3 3 2 2 4 2" xfId="41521" xr:uid="{00000000-0005-0000-0000-00006F9B0000}"/>
    <cellStyle name="Normal 3 2 2 3 3 2 2 4 2 2" xfId="6030" xr:uid="{00000000-0005-0000-0000-0000709B0000}"/>
    <cellStyle name="Normal 3 2 2 3 3 2 2 4 3" xfId="41522" xr:uid="{00000000-0005-0000-0000-0000719B0000}"/>
    <cellStyle name="Normal 3 2 2 3 3 2 2 5" xfId="41523" xr:uid="{00000000-0005-0000-0000-0000729B0000}"/>
    <cellStyle name="Normal 3 2 2 3 3 2 2 5 2" xfId="41524" xr:uid="{00000000-0005-0000-0000-0000739B0000}"/>
    <cellStyle name="Normal 3 2 2 3 3 2 2 6" xfId="41525" xr:uid="{00000000-0005-0000-0000-0000749B0000}"/>
    <cellStyle name="Normal 3 2 2 3 3 2 3" xfId="5500" xr:uid="{00000000-0005-0000-0000-0000759B0000}"/>
    <cellStyle name="Normal 3 2 2 3 3 2 3 2" xfId="5505" xr:uid="{00000000-0005-0000-0000-0000769B0000}"/>
    <cellStyle name="Normal 3 2 2 3 3 2 3 2 2" xfId="39446" xr:uid="{00000000-0005-0000-0000-0000779B0000}"/>
    <cellStyle name="Normal 3 2 2 3 3 2 3 2 2 2" xfId="41526" xr:uid="{00000000-0005-0000-0000-0000789B0000}"/>
    <cellStyle name="Normal 3 2 2 3 3 2 3 2 3" xfId="41527" xr:uid="{00000000-0005-0000-0000-0000799B0000}"/>
    <cellStyle name="Normal 3 2 2 3 3 2 3 3" xfId="41528" xr:uid="{00000000-0005-0000-0000-00007A9B0000}"/>
    <cellStyle name="Normal 3 2 2 3 3 2 3 3 2" xfId="41529" xr:uid="{00000000-0005-0000-0000-00007B9B0000}"/>
    <cellStyle name="Normal 3 2 2 3 3 2 3 3 2 2" xfId="41530" xr:uid="{00000000-0005-0000-0000-00007C9B0000}"/>
    <cellStyle name="Normal 3 2 2 3 3 2 3 3 3" xfId="41531" xr:uid="{00000000-0005-0000-0000-00007D9B0000}"/>
    <cellStyle name="Normal 3 2 2 3 3 2 3 4" xfId="41532" xr:uid="{00000000-0005-0000-0000-00007E9B0000}"/>
    <cellStyle name="Normal 3 2 2 3 3 2 3 4 2" xfId="41533" xr:uid="{00000000-0005-0000-0000-00007F9B0000}"/>
    <cellStyle name="Normal 3 2 2 3 3 2 3 5" xfId="41534" xr:uid="{00000000-0005-0000-0000-0000809B0000}"/>
    <cellStyle name="Normal 3 2 2 3 3 2 4" xfId="292" xr:uid="{00000000-0005-0000-0000-0000819B0000}"/>
    <cellStyle name="Normal 3 2 2 3 3 2 4 2" xfId="41535" xr:uid="{00000000-0005-0000-0000-0000829B0000}"/>
    <cellStyle name="Normal 3 2 2 3 3 2 4 2 2" xfId="41536" xr:uid="{00000000-0005-0000-0000-0000839B0000}"/>
    <cellStyle name="Normal 3 2 2 3 3 2 4 3" xfId="41537" xr:uid="{00000000-0005-0000-0000-0000849B0000}"/>
    <cellStyle name="Normal 3 2 2 3 3 2 5" xfId="41538" xr:uid="{00000000-0005-0000-0000-0000859B0000}"/>
    <cellStyle name="Normal 3 2 2 3 3 2 5 2" xfId="41539" xr:uid="{00000000-0005-0000-0000-0000869B0000}"/>
    <cellStyle name="Normal 3 2 2 3 3 2 5 2 2" xfId="41540" xr:uid="{00000000-0005-0000-0000-0000879B0000}"/>
    <cellStyle name="Normal 3 2 2 3 3 2 5 3" xfId="41541" xr:uid="{00000000-0005-0000-0000-0000889B0000}"/>
    <cellStyle name="Normal 3 2 2 3 3 2 6" xfId="41542" xr:uid="{00000000-0005-0000-0000-0000899B0000}"/>
    <cellStyle name="Normal 3 2 2 3 3 2 6 2" xfId="41543" xr:uid="{00000000-0005-0000-0000-00008A9B0000}"/>
    <cellStyle name="Normal 3 2 2 3 3 2 7" xfId="41544" xr:uid="{00000000-0005-0000-0000-00008B9B0000}"/>
    <cellStyle name="Normal 3 2 2 3 3 3" xfId="32622" xr:uid="{00000000-0005-0000-0000-00008C9B0000}"/>
    <cellStyle name="Normal 3 2 2 3 3 3 2" xfId="33957" xr:uid="{00000000-0005-0000-0000-00008D9B0000}"/>
    <cellStyle name="Normal 3 2 2 3 3 3 2 2" xfId="41545" xr:uid="{00000000-0005-0000-0000-00008E9B0000}"/>
    <cellStyle name="Normal 3 2 2 3 3 3 2 2 2" xfId="39519" xr:uid="{00000000-0005-0000-0000-00008F9B0000}"/>
    <cellStyle name="Normal 3 2 2 3 3 3 2 2 2 2" xfId="41546" xr:uid="{00000000-0005-0000-0000-0000909B0000}"/>
    <cellStyle name="Normal 3 2 2 3 3 3 2 2 3" xfId="41547" xr:uid="{00000000-0005-0000-0000-0000919B0000}"/>
    <cellStyle name="Normal 3 2 2 3 3 3 2 3" xfId="41548" xr:uid="{00000000-0005-0000-0000-0000929B0000}"/>
    <cellStyle name="Normal 3 2 2 3 3 3 2 3 2" xfId="41549" xr:uid="{00000000-0005-0000-0000-0000939B0000}"/>
    <cellStyle name="Normal 3 2 2 3 3 3 2 3 2 2" xfId="41550" xr:uid="{00000000-0005-0000-0000-0000949B0000}"/>
    <cellStyle name="Normal 3 2 2 3 3 3 2 3 3" xfId="41551" xr:uid="{00000000-0005-0000-0000-0000959B0000}"/>
    <cellStyle name="Normal 3 2 2 3 3 3 2 4" xfId="41552" xr:uid="{00000000-0005-0000-0000-0000969B0000}"/>
    <cellStyle name="Normal 3 2 2 3 3 3 2 4 2" xfId="41553" xr:uid="{00000000-0005-0000-0000-0000979B0000}"/>
    <cellStyle name="Normal 3 2 2 3 3 3 2 5" xfId="41554" xr:uid="{00000000-0005-0000-0000-0000989B0000}"/>
    <cellStyle name="Normal 3 2 2 3 3 3 3" xfId="5509" xr:uid="{00000000-0005-0000-0000-0000999B0000}"/>
    <cellStyle name="Normal 3 2 2 3 3 3 3 2" xfId="41555" xr:uid="{00000000-0005-0000-0000-00009A9B0000}"/>
    <cellStyle name="Normal 3 2 2 3 3 3 3 2 2" xfId="41556" xr:uid="{00000000-0005-0000-0000-00009B9B0000}"/>
    <cellStyle name="Normal 3 2 2 3 3 3 3 3" xfId="41557" xr:uid="{00000000-0005-0000-0000-00009C9B0000}"/>
    <cellStyle name="Normal 3 2 2 3 3 3 4" xfId="41558" xr:uid="{00000000-0005-0000-0000-00009D9B0000}"/>
    <cellStyle name="Normal 3 2 2 3 3 3 4 2" xfId="41559" xr:uid="{00000000-0005-0000-0000-00009E9B0000}"/>
    <cellStyle name="Normal 3 2 2 3 3 3 4 2 2" xfId="41560" xr:uid="{00000000-0005-0000-0000-00009F9B0000}"/>
    <cellStyle name="Normal 3 2 2 3 3 3 4 3" xfId="41561" xr:uid="{00000000-0005-0000-0000-0000A09B0000}"/>
    <cellStyle name="Normal 3 2 2 3 3 3 5" xfId="41562" xr:uid="{00000000-0005-0000-0000-0000A19B0000}"/>
    <cellStyle name="Normal 3 2 2 3 3 3 5 2" xfId="41563" xr:uid="{00000000-0005-0000-0000-0000A29B0000}"/>
    <cellStyle name="Normal 3 2 2 3 3 3 6" xfId="41564" xr:uid="{00000000-0005-0000-0000-0000A39B0000}"/>
    <cellStyle name="Normal 3 2 2 3 3 4" xfId="33959" xr:uid="{00000000-0005-0000-0000-0000A49B0000}"/>
    <cellStyle name="Normal 3 2 2 3 3 4 2" xfId="41565" xr:uid="{00000000-0005-0000-0000-0000A59B0000}"/>
    <cellStyle name="Normal 3 2 2 3 3 4 2 2" xfId="41566" xr:uid="{00000000-0005-0000-0000-0000A69B0000}"/>
    <cellStyle name="Normal 3 2 2 3 3 4 2 2 2" xfId="41567" xr:uid="{00000000-0005-0000-0000-0000A79B0000}"/>
    <cellStyle name="Normal 3 2 2 3 3 4 2 3" xfId="41568" xr:uid="{00000000-0005-0000-0000-0000A89B0000}"/>
    <cellStyle name="Normal 3 2 2 3 3 4 3" xfId="41569" xr:uid="{00000000-0005-0000-0000-0000A99B0000}"/>
    <cellStyle name="Normal 3 2 2 3 3 4 3 2" xfId="41570" xr:uid="{00000000-0005-0000-0000-0000AA9B0000}"/>
    <cellStyle name="Normal 3 2 2 3 3 4 3 2 2" xfId="41571" xr:uid="{00000000-0005-0000-0000-0000AB9B0000}"/>
    <cellStyle name="Normal 3 2 2 3 3 4 3 3" xfId="41572" xr:uid="{00000000-0005-0000-0000-0000AC9B0000}"/>
    <cellStyle name="Normal 3 2 2 3 3 4 4" xfId="41573" xr:uid="{00000000-0005-0000-0000-0000AD9B0000}"/>
    <cellStyle name="Normal 3 2 2 3 3 4 4 2" xfId="41574" xr:uid="{00000000-0005-0000-0000-0000AE9B0000}"/>
    <cellStyle name="Normal 3 2 2 3 3 4 5" xfId="41575" xr:uid="{00000000-0005-0000-0000-0000AF9B0000}"/>
    <cellStyle name="Normal 3 2 2 3 3 5" xfId="41576" xr:uid="{00000000-0005-0000-0000-0000B09B0000}"/>
    <cellStyle name="Normal 3 2 2 3 3 5 2" xfId="41577" xr:uid="{00000000-0005-0000-0000-0000B19B0000}"/>
    <cellStyle name="Normal 3 2 2 3 3 5 2 2" xfId="41578" xr:uid="{00000000-0005-0000-0000-0000B29B0000}"/>
    <cellStyle name="Normal 3 2 2 3 3 5 3" xfId="41579" xr:uid="{00000000-0005-0000-0000-0000B39B0000}"/>
    <cellStyle name="Normal 3 2 2 3 3 6" xfId="41580" xr:uid="{00000000-0005-0000-0000-0000B49B0000}"/>
    <cellStyle name="Normal 3 2 2 3 3 6 2" xfId="41582" xr:uid="{00000000-0005-0000-0000-0000B59B0000}"/>
    <cellStyle name="Normal 3 2 2 3 3 6 2 2" xfId="41584" xr:uid="{00000000-0005-0000-0000-0000B69B0000}"/>
    <cellStyle name="Normal 3 2 2 3 3 6 3" xfId="41586" xr:uid="{00000000-0005-0000-0000-0000B79B0000}"/>
    <cellStyle name="Normal 3 2 2 3 3 7" xfId="41588" xr:uid="{00000000-0005-0000-0000-0000B89B0000}"/>
    <cellStyle name="Normal 3 2 2 3 3 7 2" xfId="41590" xr:uid="{00000000-0005-0000-0000-0000B99B0000}"/>
    <cellStyle name="Normal 3 2 2 3 3 8" xfId="41592" xr:uid="{00000000-0005-0000-0000-0000BA9B0000}"/>
    <cellStyle name="Normal 3 2 2 30" xfId="41386" xr:uid="{00000000-0005-0000-0000-0000BB9B0000}"/>
    <cellStyle name="Normal 3 2 2 30 2" xfId="41388" xr:uid="{00000000-0005-0000-0000-0000BC9B0000}"/>
    <cellStyle name="Normal 3 2 2 30 2 2" xfId="41390" xr:uid="{00000000-0005-0000-0000-0000BD9B0000}"/>
    <cellStyle name="Normal 3 2 2 30 3" xfId="41392" xr:uid="{00000000-0005-0000-0000-0000BE9B0000}"/>
    <cellStyle name="Normal 3 2 2 31" xfId="41394" xr:uid="{00000000-0005-0000-0000-0000BF9B0000}"/>
    <cellStyle name="Normal 3 2 2 31 2" xfId="41396" xr:uid="{00000000-0005-0000-0000-0000C09B0000}"/>
    <cellStyle name="Normal 3 2 2 31 2 2" xfId="41398" xr:uid="{00000000-0005-0000-0000-0000C19B0000}"/>
    <cellStyle name="Normal 3 2 2 31 3" xfId="41400" xr:uid="{00000000-0005-0000-0000-0000C29B0000}"/>
    <cellStyle name="Normal 3 2 2 32" xfId="41402" xr:uid="{00000000-0005-0000-0000-0000C39B0000}"/>
    <cellStyle name="Normal 3 2 2 32 2" xfId="41404" xr:uid="{00000000-0005-0000-0000-0000C49B0000}"/>
    <cellStyle name="Normal 3 2 2 32 2 2" xfId="41406" xr:uid="{00000000-0005-0000-0000-0000C59B0000}"/>
    <cellStyle name="Normal 3 2 2 32 3" xfId="41408" xr:uid="{00000000-0005-0000-0000-0000C69B0000}"/>
    <cellStyle name="Normal 3 2 2 33" xfId="41410" xr:uid="{00000000-0005-0000-0000-0000C79B0000}"/>
    <cellStyle name="Normal 3 2 2 33 2" xfId="41413" xr:uid="{00000000-0005-0000-0000-0000C89B0000}"/>
    <cellStyle name="Normal 3 2 2 33 2 2" xfId="41416" xr:uid="{00000000-0005-0000-0000-0000C99B0000}"/>
    <cellStyle name="Normal 3 2 2 33 3" xfId="41418" xr:uid="{00000000-0005-0000-0000-0000CA9B0000}"/>
    <cellStyle name="Normal 3 2 2 34" xfId="41420" xr:uid="{00000000-0005-0000-0000-0000CB9B0000}"/>
    <cellStyle name="Normal 3 2 2 34 2" xfId="41423" xr:uid="{00000000-0005-0000-0000-0000CC9B0000}"/>
    <cellStyle name="Normal 3 2 2 34 2 2" xfId="41425" xr:uid="{00000000-0005-0000-0000-0000CD9B0000}"/>
    <cellStyle name="Normal 3 2 2 34 3" xfId="41427" xr:uid="{00000000-0005-0000-0000-0000CE9B0000}"/>
    <cellStyle name="Normal 3 2 2 35" xfId="41594" xr:uid="{00000000-0005-0000-0000-0000CF9B0000}"/>
    <cellStyle name="Normal 3 2 2 35 2" xfId="41596" xr:uid="{00000000-0005-0000-0000-0000D09B0000}"/>
    <cellStyle name="Normal 3 2 2 35 2 2" xfId="41598" xr:uid="{00000000-0005-0000-0000-0000D19B0000}"/>
    <cellStyle name="Normal 3 2 2 35 3" xfId="41600" xr:uid="{00000000-0005-0000-0000-0000D29B0000}"/>
    <cellStyle name="Normal 3 2 2 36" xfId="41602" xr:uid="{00000000-0005-0000-0000-0000D39B0000}"/>
    <cellStyle name="Normal 3 2 2 36 2" xfId="41604" xr:uid="{00000000-0005-0000-0000-0000D49B0000}"/>
    <cellStyle name="Normal 3 2 2 36 2 2" xfId="32296" xr:uid="{00000000-0005-0000-0000-0000D59B0000}"/>
    <cellStyle name="Normal 3 2 2 36 3" xfId="41606" xr:uid="{00000000-0005-0000-0000-0000D69B0000}"/>
    <cellStyle name="Normal 3 2 2 37" xfId="41608" xr:uid="{00000000-0005-0000-0000-0000D79B0000}"/>
    <cellStyle name="Normal 3 2 2 37 2" xfId="41610" xr:uid="{00000000-0005-0000-0000-0000D89B0000}"/>
    <cellStyle name="Normal 3 2 2 37 2 2" xfId="41612" xr:uid="{00000000-0005-0000-0000-0000D99B0000}"/>
    <cellStyle name="Normal 3 2 2 37 3" xfId="41614" xr:uid="{00000000-0005-0000-0000-0000DA9B0000}"/>
    <cellStyle name="Normal 3 2 2 38" xfId="41616" xr:uid="{00000000-0005-0000-0000-0000DB9B0000}"/>
    <cellStyle name="Normal 3 2 2 38 2" xfId="41618" xr:uid="{00000000-0005-0000-0000-0000DC9B0000}"/>
    <cellStyle name="Normal 3 2 2 38 2 2" xfId="41620" xr:uid="{00000000-0005-0000-0000-0000DD9B0000}"/>
    <cellStyle name="Normal 3 2 2 38 3" xfId="41622" xr:uid="{00000000-0005-0000-0000-0000DE9B0000}"/>
    <cellStyle name="Normal 3 2 2 39" xfId="41624" xr:uid="{00000000-0005-0000-0000-0000DF9B0000}"/>
    <cellStyle name="Normal 3 2 2 39 2" xfId="41626" xr:uid="{00000000-0005-0000-0000-0000E09B0000}"/>
    <cellStyle name="Normal 3 2 2 39 2 2" xfId="16873" xr:uid="{00000000-0005-0000-0000-0000E19B0000}"/>
    <cellStyle name="Normal 3 2 2 39 3" xfId="41628" xr:uid="{00000000-0005-0000-0000-0000E29B0000}"/>
    <cellStyle name="Normal 3 2 2 4" xfId="41630" xr:uid="{00000000-0005-0000-0000-0000E39B0000}"/>
    <cellStyle name="Normal 3 2 2 40" xfId="41595" xr:uid="{00000000-0005-0000-0000-0000E49B0000}"/>
    <cellStyle name="Normal 3 2 2 40 2" xfId="41597" xr:uid="{00000000-0005-0000-0000-0000E59B0000}"/>
    <cellStyle name="Normal 3 2 2 40 2 2" xfId="41599" xr:uid="{00000000-0005-0000-0000-0000E69B0000}"/>
    <cellStyle name="Normal 3 2 2 40 3" xfId="41601" xr:uid="{00000000-0005-0000-0000-0000E79B0000}"/>
    <cellStyle name="Normal 3 2 2 41" xfId="41603" xr:uid="{00000000-0005-0000-0000-0000E89B0000}"/>
    <cellStyle name="Normal 3 2 2 41 2" xfId="41605" xr:uid="{00000000-0005-0000-0000-0000E99B0000}"/>
    <cellStyle name="Normal 3 2 2 41 2 2" xfId="32295" xr:uid="{00000000-0005-0000-0000-0000EA9B0000}"/>
    <cellStyle name="Normal 3 2 2 41 3" xfId="41607" xr:uid="{00000000-0005-0000-0000-0000EB9B0000}"/>
    <cellStyle name="Normal 3 2 2 42" xfId="41609" xr:uid="{00000000-0005-0000-0000-0000EC9B0000}"/>
    <cellStyle name="Normal 3 2 2 42 2" xfId="41611" xr:uid="{00000000-0005-0000-0000-0000ED9B0000}"/>
    <cellStyle name="Normal 3 2 2 42 2 2" xfId="41613" xr:uid="{00000000-0005-0000-0000-0000EE9B0000}"/>
    <cellStyle name="Normal 3 2 2 42 3" xfId="41615" xr:uid="{00000000-0005-0000-0000-0000EF9B0000}"/>
    <cellStyle name="Normal 3 2 2 43" xfId="41617" xr:uid="{00000000-0005-0000-0000-0000F09B0000}"/>
    <cellStyle name="Normal 3 2 2 43 2" xfId="41619" xr:uid="{00000000-0005-0000-0000-0000F19B0000}"/>
    <cellStyle name="Normal 3 2 2 43 2 2" xfId="41621" xr:uid="{00000000-0005-0000-0000-0000F29B0000}"/>
    <cellStyle name="Normal 3 2 2 43 3" xfId="41623" xr:uid="{00000000-0005-0000-0000-0000F39B0000}"/>
    <cellStyle name="Normal 3 2 2 44" xfId="41625" xr:uid="{00000000-0005-0000-0000-0000F49B0000}"/>
    <cellStyle name="Normal 3 2 2 44 2" xfId="41627" xr:uid="{00000000-0005-0000-0000-0000F59B0000}"/>
    <cellStyle name="Normal 3 2 2 44 2 2" xfId="16872" xr:uid="{00000000-0005-0000-0000-0000F69B0000}"/>
    <cellStyle name="Normal 3 2 2 44 3" xfId="41629" xr:uid="{00000000-0005-0000-0000-0000F79B0000}"/>
    <cellStyle name="Normal 3 2 2 45" xfId="41631" xr:uid="{00000000-0005-0000-0000-0000F89B0000}"/>
    <cellStyle name="Normal 3 2 2 45 2" xfId="41633" xr:uid="{00000000-0005-0000-0000-0000F99B0000}"/>
    <cellStyle name="Normal 3 2 2 45 2 2" xfId="41635" xr:uid="{00000000-0005-0000-0000-0000FA9B0000}"/>
    <cellStyle name="Normal 3 2 2 45 3" xfId="41637" xr:uid="{00000000-0005-0000-0000-0000FB9B0000}"/>
    <cellStyle name="Normal 3 2 2 46" xfId="41639" xr:uid="{00000000-0005-0000-0000-0000FC9B0000}"/>
    <cellStyle name="Normal 3 2 2 46 2" xfId="41641" xr:uid="{00000000-0005-0000-0000-0000FD9B0000}"/>
    <cellStyle name="Normal 3 2 2 46 2 2" xfId="41643" xr:uid="{00000000-0005-0000-0000-0000FE9B0000}"/>
    <cellStyle name="Normal 3 2 2 46 3" xfId="41645" xr:uid="{00000000-0005-0000-0000-0000FF9B0000}"/>
    <cellStyle name="Normal 3 2 2 47" xfId="41647" xr:uid="{00000000-0005-0000-0000-0000009C0000}"/>
    <cellStyle name="Normal 3 2 2 47 2" xfId="41649" xr:uid="{00000000-0005-0000-0000-0000019C0000}"/>
    <cellStyle name="Normal 3 2 2 47 2 2" xfId="41651" xr:uid="{00000000-0005-0000-0000-0000029C0000}"/>
    <cellStyle name="Normal 3 2 2 47 3" xfId="41653" xr:uid="{00000000-0005-0000-0000-0000039C0000}"/>
    <cellStyle name="Normal 3 2 2 48" xfId="41655" xr:uid="{00000000-0005-0000-0000-0000049C0000}"/>
    <cellStyle name="Normal 3 2 2 48 2" xfId="41657" xr:uid="{00000000-0005-0000-0000-0000059C0000}"/>
    <cellStyle name="Normal 3 2 2 48 2 2" xfId="41659" xr:uid="{00000000-0005-0000-0000-0000069C0000}"/>
    <cellStyle name="Normal 3 2 2 48 3" xfId="41661" xr:uid="{00000000-0005-0000-0000-0000079C0000}"/>
    <cellStyle name="Normal 3 2 2 49" xfId="41663" xr:uid="{00000000-0005-0000-0000-0000089C0000}"/>
    <cellStyle name="Normal 3 2 2 49 2" xfId="41665" xr:uid="{00000000-0005-0000-0000-0000099C0000}"/>
    <cellStyle name="Normal 3 2 2 49 2 2" xfId="41667" xr:uid="{00000000-0005-0000-0000-00000A9C0000}"/>
    <cellStyle name="Normal 3 2 2 49 3" xfId="41669" xr:uid="{00000000-0005-0000-0000-00000B9C0000}"/>
    <cellStyle name="Normal 3 2 2 5" xfId="41671" xr:uid="{00000000-0005-0000-0000-00000C9C0000}"/>
    <cellStyle name="Normal 3 2 2 5 2" xfId="34218" xr:uid="{00000000-0005-0000-0000-00000D9C0000}"/>
    <cellStyle name="Normal 3 2 2 5 2 2" xfId="34221" xr:uid="{00000000-0005-0000-0000-00000E9C0000}"/>
    <cellStyle name="Normal 3 2 2 5 2 2 2" xfId="34223" xr:uid="{00000000-0005-0000-0000-00000F9C0000}"/>
    <cellStyle name="Normal 3 2 2 5 2 2 2 2" xfId="41672" xr:uid="{00000000-0005-0000-0000-0000109C0000}"/>
    <cellStyle name="Normal 3 2 2 5 2 2 2 2 2" xfId="41673" xr:uid="{00000000-0005-0000-0000-0000119C0000}"/>
    <cellStyle name="Normal 3 2 2 5 2 2 2 3" xfId="41674" xr:uid="{00000000-0005-0000-0000-0000129C0000}"/>
    <cellStyle name="Normal 3 2 2 5 2 2 3" xfId="41675" xr:uid="{00000000-0005-0000-0000-0000139C0000}"/>
    <cellStyle name="Normal 3 2 2 5 2 2 3 2" xfId="41676" xr:uid="{00000000-0005-0000-0000-0000149C0000}"/>
    <cellStyle name="Normal 3 2 2 5 2 2 3 2 2" xfId="41677" xr:uid="{00000000-0005-0000-0000-0000159C0000}"/>
    <cellStyle name="Normal 3 2 2 5 2 2 3 3" xfId="41678" xr:uid="{00000000-0005-0000-0000-0000169C0000}"/>
    <cellStyle name="Normal 3 2 2 5 2 2 4" xfId="41679" xr:uid="{00000000-0005-0000-0000-0000179C0000}"/>
    <cellStyle name="Normal 3 2 2 5 2 2 4 2" xfId="41680" xr:uid="{00000000-0005-0000-0000-0000189C0000}"/>
    <cellStyle name="Normal 3 2 2 5 2 2 5" xfId="41681" xr:uid="{00000000-0005-0000-0000-0000199C0000}"/>
    <cellStyle name="Normal 3 2 2 5 2 3" xfId="34225" xr:uid="{00000000-0005-0000-0000-00001A9C0000}"/>
    <cellStyle name="Normal 3 2 2 5 2 3 2" xfId="41682" xr:uid="{00000000-0005-0000-0000-00001B9C0000}"/>
    <cellStyle name="Normal 3 2 2 5 2 3 2 2" xfId="41683" xr:uid="{00000000-0005-0000-0000-00001C9C0000}"/>
    <cellStyle name="Normal 3 2 2 5 2 3 3" xfId="41684" xr:uid="{00000000-0005-0000-0000-00001D9C0000}"/>
    <cellStyle name="Normal 3 2 2 5 2 4" xfId="41685" xr:uid="{00000000-0005-0000-0000-00001E9C0000}"/>
    <cellStyle name="Normal 3 2 2 5 2 4 2" xfId="41687" xr:uid="{00000000-0005-0000-0000-00001F9C0000}"/>
    <cellStyle name="Normal 3 2 2 5 2 4 2 2" xfId="41688" xr:uid="{00000000-0005-0000-0000-0000209C0000}"/>
    <cellStyle name="Normal 3 2 2 5 2 4 3" xfId="41689" xr:uid="{00000000-0005-0000-0000-0000219C0000}"/>
    <cellStyle name="Normal 3 2 2 5 2 5" xfId="41690" xr:uid="{00000000-0005-0000-0000-0000229C0000}"/>
    <cellStyle name="Normal 3 2 2 5 2 5 2" xfId="41691" xr:uid="{00000000-0005-0000-0000-0000239C0000}"/>
    <cellStyle name="Normal 3 2 2 5 2 6" xfId="41692" xr:uid="{00000000-0005-0000-0000-0000249C0000}"/>
    <cellStyle name="Normal 3 2 2 5 3" xfId="34228" xr:uid="{00000000-0005-0000-0000-0000259C0000}"/>
    <cellStyle name="Normal 3 2 2 5 3 2" xfId="34230" xr:uid="{00000000-0005-0000-0000-0000269C0000}"/>
    <cellStyle name="Normal 3 2 2 5 3 2 2" xfId="41694" xr:uid="{00000000-0005-0000-0000-0000279C0000}"/>
    <cellStyle name="Normal 3 2 2 5 3 2 2 2" xfId="41695" xr:uid="{00000000-0005-0000-0000-0000289C0000}"/>
    <cellStyle name="Normal 3 2 2 5 3 2 3" xfId="41696" xr:uid="{00000000-0005-0000-0000-0000299C0000}"/>
    <cellStyle name="Normal 3 2 2 5 3 3" xfId="41697" xr:uid="{00000000-0005-0000-0000-00002A9C0000}"/>
    <cellStyle name="Normal 3 2 2 5 3 3 2" xfId="41698" xr:uid="{00000000-0005-0000-0000-00002B9C0000}"/>
    <cellStyle name="Normal 3 2 2 5 3 3 2 2" xfId="41699" xr:uid="{00000000-0005-0000-0000-00002C9C0000}"/>
    <cellStyle name="Normal 3 2 2 5 3 3 3" xfId="41700" xr:uid="{00000000-0005-0000-0000-00002D9C0000}"/>
    <cellStyle name="Normal 3 2 2 5 3 4" xfId="41701" xr:uid="{00000000-0005-0000-0000-00002E9C0000}"/>
    <cellStyle name="Normal 3 2 2 5 3 4 2" xfId="41702" xr:uid="{00000000-0005-0000-0000-00002F9C0000}"/>
    <cellStyle name="Normal 3 2 2 5 3 5" xfId="41703" xr:uid="{00000000-0005-0000-0000-0000309C0000}"/>
    <cellStyle name="Normal 3 2 2 5 4" xfId="34233" xr:uid="{00000000-0005-0000-0000-0000319C0000}"/>
    <cellStyle name="Normal 3 2 2 5 4 2" xfId="1126" xr:uid="{00000000-0005-0000-0000-0000329C0000}"/>
    <cellStyle name="Normal 3 2 2 5 4 2 2" xfId="41704" xr:uid="{00000000-0005-0000-0000-0000339C0000}"/>
    <cellStyle name="Normal 3 2 2 5 4 3" xfId="41705" xr:uid="{00000000-0005-0000-0000-0000349C0000}"/>
    <cellStyle name="Normal 3 2 2 5 5" xfId="49" xr:uid="{00000000-0005-0000-0000-0000359C0000}"/>
    <cellStyle name="Normal 3 2 2 5 5 2" xfId="41706" xr:uid="{00000000-0005-0000-0000-0000369C0000}"/>
    <cellStyle name="Normal 3 2 2 5 5 2 2" xfId="41707" xr:uid="{00000000-0005-0000-0000-0000379C0000}"/>
    <cellStyle name="Normal 3 2 2 5 5 3" xfId="41708" xr:uid="{00000000-0005-0000-0000-0000389C0000}"/>
    <cellStyle name="Normal 3 2 2 5 6" xfId="41709" xr:uid="{00000000-0005-0000-0000-0000399C0000}"/>
    <cellStyle name="Normal 3 2 2 5 6 2" xfId="41710" xr:uid="{00000000-0005-0000-0000-00003A9C0000}"/>
    <cellStyle name="Normal 3 2 2 5 7" xfId="41711" xr:uid="{00000000-0005-0000-0000-00003B9C0000}"/>
    <cellStyle name="Normal 3 2 2 50" xfId="41632" xr:uid="{00000000-0005-0000-0000-00003C9C0000}"/>
    <cellStyle name="Normal 3 2 2 50 2" xfId="41634" xr:uid="{00000000-0005-0000-0000-00003D9C0000}"/>
    <cellStyle name="Normal 3 2 2 50 2 2" xfId="41636" xr:uid="{00000000-0005-0000-0000-00003E9C0000}"/>
    <cellStyle name="Normal 3 2 2 50 3" xfId="41638" xr:uid="{00000000-0005-0000-0000-00003F9C0000}"/>
    <cellStyle name="Normal 3 2 2 51" xfId="41640" xr:uid="{00000000-0005-0000-0000-0000409C0000}"/>
    <cellStyle name="Normal 3 2 2 51 2" xfId="41642" xr:uid="{00000000-0005-0000-0000-0000419C0000}"/>
    <cellStyle name="Normal 3 2 2 51 2 2" xfId="41644" xr:uid="{00000000-0005-0000-0000-0000429C0000}"/>
    <cellStyle name="Normal 3 2 2 51 3" xfId="41646" xr:uid="{00000000-0005-0000-0000-0000439C0000}"/>
    <cellStyle name="Normal 3 2 2 52" xfId="41648" xr:uid="{00000000-0005-0000-0000-0000449C0000}"/>
    <cellStyle name="Normal 3 2 2 52 2" xfId="41650" xr:uid="{00000000-0005-0000-0000-0000459C0000}"/>
    <cellStyle name="Normal 3 2 2 52 2 2" xfId="41652" xr:uid="{00000000-0005-0000-0000-0000469C0000}"/>
    <cellStyle name="Normal 3 2 2 52 3" xfId="41654" xr:uid="{00000000-0005-0000-0000-0000479C0000}"/>
    <cellStyle name="Normal 3 2 2 53" xfId="41656" xr:uid="{00000000-0005-0000-0000-0000489C0000}"/>
    <cellStyle name="Normal 3 2 2 53 2" xfId="41658" xr:uid="{00000000-0005-0000-0000-0000499C0000}"/>
    <cellStyle name="Normal 3 2 2 53 2 2" xfId="41660" xr:uid="{00000000-0005-0000-0000-00004A9C0000}"/>
    <cellStyle name="Normal 3 2 2 53 3" xfId="41662" xr:uid="{00000000-0005-0000-0000-00004B9C0000}"/>
    <cellStyle name="Normal 3 2 2 54" xfId="41664" xr:uid="{00000000-0005-0000-0000-00004C9C0000}"/>
    <cellStyle name="Normal 3 2 2 54 2" xfId="41666" xr:uid="{00000000-0005-0000-0000-00004D9C0000}"/>
    <cellStyle name="Normal 3 2 2 54 2 2" xfId="41668" xr:uid="{00000000-0005-0000-0000-00004E9C0000}"/>
    <cellStyle name="Normal 3 2 2 54 3" xfId="41670" xr:uid="{00000000-0005-0000-0000-00004F9C0000}"/>
    <cellStyle name="Normal 3 2 2 55" xfId="41712" xr:uid="{00000000-0005-0000-0000-0000509C0000}"/>
    <cellStyle name="Normal 3 2 2 55 2" xfId="41714" xr:uid="{00000000-0005-0000-0000-0000519C0000}"/>
    <cellStyle name="Normal 3 2 2 55 2 2" xfId="41716" xr:uid="{00000000-0005-0000-0000-0000529C0000}"/>
    <cellStyle name="Normal 3 2 2 55 3" xfId="41718" xr:uid="{00000000-0005-0000-0000-0000539C0000}"/>
    <cellStyle name="Normal 3 2 2 56" xfId="41720" xr:uid="{00000000-0005-0000-0000-0000549C0000}"/>
    <cellStyle name="Normal 3 2 2 56 2" xfId="41722" xr:uid="{00000000-0005-0000-0000-0000559C0000}"/>
    <cellStyle name="Normal 3 2 2 56 2 2" xfId="41724" xr:uid="{00000000-0005-0000-0000-0000569C0000}"/>
    <cellStyle name="Normal 3 2 2 56 3" xfId="41726" xr:uid="{00000000-0005-0000-0000-0000579C0000}"/>
    <cellStyle name="Normal 3 2 2 57" xfId="41728" xr:uid="{00000000-0005-0000-0000-0000589C0000}"/>
    <cellStyle name="Normal 3 2 2 57 2" xfId="41730" xr:uid="{00000000-0005-0000-0000-0000599C0000}"/>
    <cellStyle name="Normal 3 2 2 57 2 2" xfId="41732" xr:uid="{00000000-0005-0000-0000-00005A9C0000}"/>
    <cellStyle name="Normal 3 2 2 57 3" xfId="41734" xr:uid="{00000000-0005-0000-0000-00005B9C0000}"/>
    <cellStyle name="Normal 3 2 2 58" xfId="41736" xr:uid="{00000000-0005-0000-0000-00005C9C0000}"/>
    <cellStyle name="Normal 3 2 2 58 2" xfId="41738" xr:uid="{00000000-0005-0000-0000-00005D9C0000}"/>
    <cellStyle name="Normal 3 2 2 58 2 2" xfId="41740" xr:uid="{00000000-0005-0000-0000-00005E9C0000}"/>
    <cellStyle name="Normal 3 2 2 58 3" xfId="41742" xr:uid="{00000000-0005-0000-0000-00005F9C0000}"/>
    <cellStyle name="Normal 3 2 2 59" xfId="41744" xr:uid="{00000000-0005-0000-0000-0000609C0000}"/>
    <cellStyle name="Normal 3 2 2 59 2" xfId="41746" xr:uid="{00000000-0005-0000-0000-0000619C0000}"/>
    <cellStyle name="Normal 3 2 2 59 2 2" xfId="41748" xr:uid="{00000000-0005-0000-0000-0000629C0000}"/>
    <cellStyle name="Normal 3 2 2 59 3" xfId="41750" xr:uid="{00000000-0005-0000-0000-0000639C0000}"/>
    <cellStyle name="Normal 3 2 2 6" xfId="41752" xr:uid="{00000000-0005-0000-0000-0000649C0000}"/>
    <cellStyle name="Normal 3 2 2 6 2" xfId="30948" xr:uid="{00000000-0005-0000-0000-0000659C0000}"/>
    <cellStyle name="Normal 3 2 2 6 2 2" xfId="34274" xr:uid="{00000000-0005-0000-0000-0000669C0000}"/>
    <cellStyle name="Normal 3 2 2 6 2 2 2" xfId="41753" xr:uid="{00000000-0005-0000-0000-0000679C0000}"/>
    <cellStyle name="Normal 3 2 2 6 2 2 2 2" xfId="41754" xr:uid="{00000000-0005-0000-0000-0000689C0000}"/>
    <cellStyle name="Normal 3 2 2 6 2 2 3" xfId="41755" xr:uid="{00000000-0005-0000-0000-0000699C0000}"/>
    <cellStyle name="Normal 3 2 2 6 2 3" xfId="41756" xr:uid="{00000000-0005-0000-0000-00006A9C0000}"/>
    <cellStyle name="Normal 3 2 2 6 2 3 2" xfId="41757" xr:uid="{00000000-0005-0000-0000-00006B9C0000}"/>
    <cellStyle name="Normal 3 2 2 6 2 3 2 2" xfId="41758" xr:uid="{00000000-0005-0000-0000-00006C9C0000}"/>
    <cellStyle name="Normal 3 2 2 6 2 3 3" xfId="41759" xr:uid="{00000000-0005-0000-0000-00006D9C0000}"/>
    <cellStyle name="Normal 3 2 2 6 2 4" xfId="41760" xr:uid="{00000000-0005-0000-0000-00006E9C0000}"/>
    <cellStyle name="Normal 3 2 2 6 2 4 2" xfId="41761" xr:uid="{00000000-0005-0000-0000-00006F9C0000}"/>
    <cellStyle name="Normal 3 2 2 6 2 5" xfId="41762" xr:uid="{00000000-0005-0000-0000-0000709C0000}"/>
    <cellStyle name="Normal 3 2 2 6 3" xfId="34276" xr:uid="{00000000-0005-0000-0000-0000719C0000}"/>
    <cellStyle name="Normal 3 2 2 6 3 2" xfId="41763" xr:uid="{00000000-0005-0000-0000-0000729C0000}"/>
    <cellStyle name="Normal 3 2 2 6 3 2 2" xfId="41764" xr:uid="{00000000-0005-0000-0000-0000739C0000}"/>
    <cellStyle name="Normal 3 2 2 6 3 3" xfId="41765" xr:uid="{00000000-0005-0000-0000-0000749C0000}"/>
    <cellStyle name="Normal 3 2 2 6 4" xfId="20663" xr:uid="{00000000-0005-0000-0000-0000759C0000}"/>
    <cellStyle name="Normal 3 2 2 6 4 2" xfId="41766" xr:uid="{00000000-0005-0000-0000-0000769C0000}"/>
    <cellStyle name="Normal 3 2 2 6 4 2 2" xfId="41767" xr:uid="{00000000-0005-0000-0000-0000779C0000}"/>
    <cellStyle name="Normal 3 2 2 6 4 3" xfId="41768" xr:uid="{00000000-0005-0000-0000-0000789C0000}"/>
    <cellStyle name="Normal 3 2 2 6 5" xfId="41769" xr:uid="{00000000-0005-0000-0000-0000799C0000}"/>
    <cellStyle name="Normal 3 2 2 6 5 2" xfId="41770" xr:uid="{00000000-0005-0000-0000-00007A9C0000}"/>
    <cellStyle name="Normal 3 2 2 6 6" xfId="41771" xr:uid="{00000000-0005-0000-0000-00007B9C0000}"/>
    <cellStyle name="Normal 3 2 2 60" xfId="41713" xr:uid="{00000000-0005-0000-0000-00007C9C0000}"/>
    <cellStyle name="Normal 3 2 2 60 2" xfId="41715" xr:uid="{00000000-0005-0000-0000-00007D9C0000}"/>
    <cellStyle name="Normal 3 2 2 60 2 2" xfId="41717" xr:uid="{00000000-0005-0000-0000-00007E9C0000}"/>
    <cellStyle name="Normal 3 2 2 60 3" xfId="41719" xr:uid="{00000000-0005-0000-0000-00007F9C0000}"/>
    <cellStyle name="Normal 3 2 2 61" xfId="41721" xr:uid="{00000000-0005-0000-0000-0000809C0000}"/>
    <cellStyle name="Normal 3 2 2 61 2" xfId="41723" xr:uid="{00000000-0005-0000-0000-0000819C0000}"/>
    <cellStyle name="Normal 3 2 2 61 2 2" xfId="41725" xr:uid="{00000000-0005-0000-0000-0000829C0000}"/>
    <cellStyle name="Normal 3 2 2 61 3" xfId="41727" xr:uid="{00000000-0005-0000-0000-0000839C0000}"/>
    <cellStyle name="Normal 3 2 2 62" xfId="41729" xr:uid="{00000000-0005-0000-0000-0000849C0000}"/>
    <cellStyle name="Normal 3 2 2 62 2" xfId="41731" xr:uid="{00000000-0005-0000-0000-0000859C0000}"/>
    <cellStyle name="Normal 3 2 2 62 2 2" xfId="41733" xr:uid="{00000000-0005-0000-0000-0000869C0000}"/>
    <cellStyle name="Normal 3 2 2 62 3" xfId="41735" xr:uid="{00000000-0005-0000-0000-0000879C0000}"/>
    <cellStyle name="Normal 3 2 2 63" xfId="41737" xr:uid="{00000000-0005-0000-0000-0000889C0000}"/>
    <cellStyle name="Normal 3 2 2 63 2" xfId="41739" xr:uid="{00000000-0005-0000-0000-0000899C0000}"/>
    <cellStyle name="Normal 3 2 2 63 2 2" xfId="41741" xr:uid="{00000000-0005-0000-0000-00008A9C0000}"/>
    <cellStyle name="Normal 3 2 2 63 3" xfId="41743" xr:uid="{00000000-0005-0000-0000-00008B9C0000}"/>
    <cellStyle name="Normal 3 2 2 64" xfId="41745" xr:uid="{00000000-0005-0000-0000-00008C9C0000}"/>
    <cellStyle name="Normal 3 2 2 64 2" xfId="41747" xr:uid="{00000000-0005-0000-0000-00008D9C0000}"/>
    <cellStyle name="Normal 3 2 2 64 2 2" xfId="41749" xr:uid="{00000000-0005-0000-0000-00008E9C0000}"/>
    <cellStyle name="Normal 3 2 2 64 3" xfId="41751" xr:uid="{00000000-0005-0000-0000-00008F9C0000}"/>
    <cellStyle name="Normal 3 2 2 65" xfId="41772" xr:uid="{00000000-0005-0000-0000-0000909C0000}"/>
    <cellStyle name="Normal 3 2 2 65 2" xfId="41774" xr:uid="{00000000-0005-0000-0000-0000919C0000}"/>
    <cellStyle name="Normal 3 2 2 65 2 2" xfId="41775" xr:uid="{00000000-0005-0000-0000-0000929C0000}"/>
    <cellStyle name="Normal 3 2 2 65 3" xfId="41776" xr:uid="{00000000-0005-0000-0000-0000939C0000}"/>
    <cellStyle name="Normal 3 2 2 66" xfId="41777" xr:uid="{00000000-0005-0000-0000-0000949C0000}"/>
    <cellStyle name="Normal 3 2 2 66 2" xfId="41779" xr:uid="{00000000-0005-0000-0000-0000959C0000}"/>
    <cellStyle name="Normal 3 2 2 66 2 2" xfId="41780" xr:uid="{00000000-0005-0000-0000-0000969C0000}"/>
    <cellStyle name="Normal 3 2 2 66 3" xfId="41781" xr:uid="{00000000-0005-0000-0000-0000979C0000}"/>
    <cellStyle name="Normal 3 2 2 67" xfId="41782" xr:uid="{00000000-0005-0000-0000-0000989C0000}"/>
    <cellStyle name="Normal 3 2 2 67 2" xfId="41784" xr:uid="{00000000-0005-0000-0000-0000999C0000}"/>
    <cellStyle name="Normal 3 2 2 68" xfId="41786" xr:uid="{00000000-0005-0000-0000-00009A9C0000}"/>
    <cellStyle name="Normal 3 2 2 68 2" xfId="41787" xr:uid="{00000000-0005-0000-0000-00009B9C0000}"/>
    <cellStyle name="Normal 3 2 2 69" xfId="41788" xr:uid="{00000000-0005-0000-0000-00009C9C0000}"/>
    <cellStyle name="Normal 3 2 2 69 2" xfId="41789" xr:uid="{00000000-0005-0000-0000-00009D9C0000}"/>
    <cellStyle name="Normal 3 2 2 7" xfId="41790" xr:uid="{00000000-0005-0000-0000-00009E9C0000}"/>
    <cellStyle name="Normal 3 2 2 7 2" xfId="34294" xr:uid="{00000000-0005-0000-0000-00009F9C0000}"/>
    <cellStyle name="Normal 3 2 2 7 2 2" xfId="41791" xr:uid="{00000000-0005-0000-0000-0000A09C0000}"/>
    <cellStyle name="Normal 3 2 2 7 2 2 2" xfId="41792" xr:uid="{00000000-0005-0000-0000-0000A19C0000}"/>
    <cellStyle name="Normal 3 2 2 7 2 3" xfId="41793" xr:uid="{00000000-0005-0000-0000-0000A29C0000}"/>
    <cellStyle name="Normal 3 2 2 7 3" xfId="41794" xr:uid="{00000000-0005-0000-0000-0000A39C0000}"/>
    <cellStyle name="Normal 3 2 2 7 3 2" xfId="41795" xr:uid="{00000000-0005-0000-0000-0000A49C0000}"/>
    <cellStyle name="Normal 3 2 2 7 3 2 2" xfId="41796" xr:uid="{00000000-0005-0000-0000-0000A59C0000}"/>
    <cellStyle name="Normal 3 2 2 7 3 3" xfId="41797" xr:uid="{00000000-0005-0000-0000-0000A69C0000}"/>
    <cellStyle name="Normal 3 2 2 7 4" xfId="41798" xr:uid="{00000000-0005-0000-0000-0000A79C0000}"/>
    <cellStyle name="Normal 3 2 2 7 4 2" xfId="41799" xr:uid="{00000000-0005-0000-0000-0000A89C0000}"/>
    <cellStyle name="Normal 3 2 2 7 5" xfId="41800" xr:uid="{00000000-0005-0000-0000-0000A99C0000}"/>
    <cellStyle name="Normal 3 2 2 70" xfId="41773" xr:uid="{00000000-0005-0000-0000-0000AA9C0000}"/>
    <cellStyle name="Normal 3 2 2 71" xfId="41778" xr:uid="{00000000-0005-0000-0000-0000AB9C0000}"/>
    <cellStyle name="Normal 3 2 2 72" xfId="41783" xr:uid="{00000000-0005-0000-0000-0000AC9C0000}"/>
    <cellStyle name="Normal 3 2 2 72 2" xfId="41785" xr:uid="{00000000-0005-0000-0000-0000AD9C0000}"/>
    <cellStyle name="Normal 3 2 2 8" xfId="41801" xr:uid="{00000000-0005-0000-0000-0000AE9C0000}"/>
    <cellStyle name="Normal 3 2 2 8 2" xfId="41802" xr:uid="{00000000-0005-0000-0000-0000AF9C0000}"/>
    <cellStyle name="Normal 3 2 2 8 2 2" xfId="41803" xr:uid="{00000000-0005-0000-0000-0000B09C0000}"/>
    <cellStyle name="Normal 3 2 2 8 3" xfId="41804" xr:uid="{00000000-0005-0000-0000-0000B19C0000}"/>
    <cellStyle name="Normal 3 2 2 9" xfId="41805" xr:uid="{00000000-0005-0000-0000-0000B29C0000}"/>
    <cellStyle name="Normal 3 2 2 9 2" xfId="41806" xr:uid="{00000000-0005-0000-0000-0000B39C0000}"/>
    <cellStyle name="Normal 3 2 2 9 2 2" xfId="41807" xr:uid="{00000000-0005-0000-0000-0000B49C0000}"/>
    <cellStyle name="Normal 3 2 2 9 3" xfId="41808" xr:uid="{00000000-0005-0000-0000-0000B59C0000}"/>
    <cellStyle name="Normal 3 2 20" xfId="40379" xr:uid="{00000000-0005-0000-0000-0000B69C0000}"/>
    <cellStyle name="Normal 3 2 21" xfId="40381" xr:uid="{00000000-0005-0000-0000-0000B79C0000}"/>
    <cellStyle name="Normal 3 2 22" xfId="40383" xr:uid="{00000000-0005-0000-0000-0000B89C0000}"/>
    <cellStyle name="Normal 3 2 23" xfId="40385" xr:uid="{00000000-0005-0000-0000-0000B99C0000}"/>
    <cellStyle name="Normal 3 2 24" xfId="40387" xr:uid="{00000000-0005-0000-0000-0000BA9C0000}"/>
    <cellStyle name="Normal 3 2 25" xfId="41809" xr:uid="{00000000-0005-0000-0000-0000BB9C0000}"/>
    <cellStyle name="Normal 3 2 26" xfId="41811" xr:uid="{00000000-0005-0000-0000-0000BC9C0000}"/>
    <cellStyle name="Normal 3 2 27" xfId="41813" xr:uid="{00000000-0005-0000-0000-0000BD9C0000}"/>
    <cellStyle name="Normal 3 2 28" xfId="41815" xr:uid="{00000000-0005-0000-0000-0000BE9C0000}"/>
    <cellStyle name="Normal 3 2 29" xfId="41817" xr:uid="{00000000-0005-0000-0000-0000BF9C0000}"/>
    <cellStyle name="Normal 3 2 3" xfId="41819" xr:uid="{00000000-0005-0000-0000-0000C09C0000}"/>
    <cellStyle name="Normal 3 2 3 10" xfId="34619" xr:uid="{00000000-0005-0000-0000-0000C19C0000}"/>
    <cellStyle name="Normal 3 2 3 2" xfId="41820" xr:uid="{00000000-0005-0000-0000-0000C29C0000}"/>
    <cellStyle name="Normal 3 2 3 2 2" xfId="34570" xr:uid="{00000000-0005-0000-0000-0000C39C0000}"/>
    <cellStyle name="Normal 3 2 3 2 2 2" xfId="34573" xr:uid="{00000000-0005-0000-0000-0000C49C0000}"/>
    <cellStyle name="Normal 3 2 3 2 2 2 2" xfId="8" xr:uid="{00000000-0005-0000-0000-0000C59C0000}"/>
    <cellStyle name="Normal 3 2 3 2 2 2 2 2" xfId="870" xr:uid="{00000000-0005-0000-0000-0000C69C0000}"/>
    <cellStyle name="Normal 3 2 3 2 2 2 2 2 2" xfId="41821" xr:uid="{00000000-0005-0000-0000-0000C79C0000}"/>
    <cellStyle name="Normal 3 2 3 2 2 2 2 2 2 2" xfId="41822" xr:uid="{00000000-0005-0000-0000-0000C89C0000}"/>
    <cellStyle name="Normal 3 2 3 2 2 2 2 2 2 2 2" xfId="41823" xr:uid="{00000000-0005-0000-0000-0000C99C0000}"/>
    <cellStyle name="Normal 3 2 3 2 2 2 2 2 2 3" xfId="41824" xr:uid="{00000000-0005-0000-0000-0000CA9C0000}"/>
    <cellStyle name="Normal 3 2 3 2 2 2 2 2 3" xfId="41825" xr:uid="{00000000-0005-0000-0000-0000CB9C0000}"/>
    <cellStyle name="Normal 3 2 3 2 2 2 2 2 3 2" xfId="41826" xr:uid="{00000000-0005-0000-0000-0000CC9C0000}"/>
    <cellStyle name="Normal 3 2 3 2 2 2 2 2 3 2 2" xfId="41827" xr:uid="{00000000-0005-0000-0000-0000CD9C0000}"/>
    <cellStyle name="Normal 3 2 3 2 2 2 2 2 3 3" xfId="41828" xr:uid="{00000000-0005-0000-0000-0000CE9C0000}"/>
    <cellStyle name="Normal 3 2 3 2 2 2 2 2 4" xfId="41829" xr:uid="{00000000-0005-0000-0000-0000CF9C0000}"/>
    <cellStyle name="Normal 3 2 3 2 2 2 2 2 4 2" xfId="41830" xr:uid="{00000000-0005-0000-0000-0000D09C0000}"/>
    <cellStyle name="Normal 3 2 3 2 2 2 2 2 5" xfId="41831" xr:uid="{00000000-0005-0000-0000-0000D19C0000}"/>
    <cellStyle name="Normal 3 2 3 2 2 2 2 3" xfId="41832" xr:uid="{00000000-0005-0000-0000-0000D29C0000}"/>
    <cellStyle name="Normal 3 2 3 2 2 2 2 3 2" xfId="41833" xr:uid="{00000000-0005-0000-0000-0000D39C0000}"/>
    <cellStyle name="Normal 3 2 3 2 2 2 2 3 2 2" xfId="41834" xr:uid="{00000000-0005-0000-0000-0000D49C0000}"/>
    <cellStyle name="Normal 3 2 3 2 2 2 2 3 3" xfId="41835" xr:uid="{00000000-0005-0000-0000-0000D59C0000}"/>
    <cellStyle name="Normal 3 2 3 2 2 2 2 4" xfId="41836" xr:uid="{00000000-0005-0000-0000-0000D69C0000}"/>
    <cellStyle name="Normal 3 2 3 2 2 2 2 4 2" xfId="41837" xr:uid="{00000000-0005-0000-0000-0000D79C0000}"/>
    <cellStyle name="Normal 3 2 3 2 2 2 2 4 2 2" xfId="41838" xr:uid="{00000000-0005-0000-0000-0000D89C0000}"/>
    <cellStyle name="Normal 3 2 3 2 2 2 2 4 3" xfId="41839" xr:uid="{00000000-0005-0000-0000-0000D99C0000}"/>
    <cellStyle name="Normal 3 2 3 2 2 2 2 5" xfId="41840" xr:uid="{00000000-0005-0000-0000-0000DA9C0000}"/>
    <cellStyle name="Normal 3 2 3 2 2 2 2 5 2" xfId="41841" xr:uid="{00000000-0005-0000-0000-0000DB9C0000}"/>
    <cellStyle name="Normal 3 2 3 2 2 2 2 6" xfId="41842" xr:uid="{00000000-0005-0000-0000-0000DC9C0000}"/>
    <cellStyle name="Normal 3 2 3 2 2 2 3" xfId="66" xr:uid="{00000000-0005-0000-0000-0000DD9C0000}"/>
    <cellStyle name="Normal 3 2 3 2 2 2 3 2" xfId="41843" xr:uid="{00000000-0005-0000-0000-0000DE9C0000}"/>
    <cellStyle name="Normal 3 2 3 2 2 2 3 2 2" xfId="41844" xr:uid="{00000000-0005-0000-0000-0000DF9C0000}"/>
    <cellStyle name="Normal 3 2 3 2 2 2 3 2 2 2" xfId="41845" xr:uid="{00000000-0005-0000-0000-0000E09C0000}"/>
    <cellStyle name="Normal 3 2 3 2 2 2 3 2 3" xfId="41846" xr:uid="{00000000-0005-0000-0000-0000E19C0000}"/>
    <cellStyle name="Normal 3 2 3 2 2 2 3 3" xfId="41847" xr:uid="{00000000-0005-0000-0000-0000E29C0000}"/>
    <cellStyle name="Normal 3 2 3 2 2 2 3 3 2" xfId="41848" xr:uid="{00000000-0005-0000-0000-0000E39C0000}"/>
    <cellStyle name="Normal 3 2 3 2 2 2 3 3 2 2" xfId="41849" xr:uid="{00000000-0005-0000-0000-0000E49C0000}"/>
    <cellStyle name="Normal 3 2 3 2 2 2 3 3 3" xfId="41850" xr:uid="{00000000-0005-0000-0000-0000E59C0000}"/>
    <cellStyle name="Normal 3 2 3 2 2 2 3 4" xfId="41851" xr:uid="{00000000-0005-0000-0000-0000E69C0000}"/>
    <cellStyle name="Normal 3 2 3 2 2 2 3 4 2" xfId="41852" xr:uid="{00000000-0005-0000-0000-0000E79C0000}"/>
    <cellStyle name="Normal 3 2 3 2 2 2 3 5" xfId="41853" xr:uid="{00000000-0005-0000-0000-0000E89C0000}"/>
    <cellStyle name="Normal 3 2 3 2 2 2 4" xfId="41854" xr:uid="{00000000-0005-0000-0000-0000E99C0000}"/>
    <cellStyle name="Normal 3 2 3 2 2 2 4 2" xfId="41855" xr:uid="{00000000-0005-0000-0000-0000EA9C0000}"/>
    <cellStyle name="Normal 3 2 3 2 2 2 4 2 2" xfId="41856" xr:uid="{00000000-0005-0000-0000-0000EB9C0000}"/>
    <cellStyle name="Normal 3 2 3 2 2 2 4 3" xfId="38511" xr:uid="{00000000-0005-0000-0000-0000EC9C0000}"/>
    <cellStyle name="Normal 3 2 3 2 2 2 5" xfId="41857" xr:uid="{00000000-0005-0000-0000-0000ED9C0000}"/>
    <cellStyle name="Normal 3 2 3 2 2 2 5 2" xfId="41858" xr:uid="{00000000-0005-0000-0000-0000EE9C0000}"/>
    <cellStyle name="Normal 3 2 3 2 2 2 5 2 2" xfId="41859" xr:uid="{00000000-0005-0000-0000-0000EF9C0000}"/>
    <cellStyle name="Normal 3 2 3 2 2 2 5 3" xfId="38520" xr:uid="{00000000-0005-0000-0000-0000F09C0000}"/>
    <cellStyle name="Normal 3 2 3 2 2 2 6" xfId="41860" xr:uid="{00000000-0005-0000-0000-0000F19C0000}"/>
    <cellStyle name="Normal 3 2 3 2 2 2 6 2" xfId="41861" xr:uid="{00000000-0005-0000-0000-0000F29C0000}"/>
    <cellStyle name="Normal 3 2 3 2 2 2 7" xfId="41862" xr:uid="{00000000-0005-0000-0000-0000F39C0000}"/>
    <cellStyle name="Normal 3 2 3 2 2 3" xfId="34576" xr:uid="{00000000-0005-0000-0000-0000F49C0000}"/>
    <cellStyle name="Normal 3 2 3 2 2 3 2" xfId="34579" xr:uid="{00000000-0005-0000-0000-0000F59C0000}"/>
    <cellStyle name="Normal 3 2 3 2 2 3 2 2" xfId="41863" xr:uid="{00000000-0005-0000-0000-0000F69C0000}"/>
    <cellStyle name="Normal 3 2 3 2 2 3 2 2 2" xfId="41864" xr:uid="{00000000-0005-0000-0000-0000F79C0000}"/>
    <cellStyle name="Normal 3 2 3 2 2 3 2 2 2 2" xfId="41865" xr:uid="{00000000-0005-0000-0000-0000F89C0000}"/>
    <cellStyle name="Normal 3 2 3 2 2 3 2 2 3" xfId="41866" xr:uid="{00000000-0005-0000-0000-0000F99C0000}"/>
    <cellStyle name="Normal 3 2 3 2 2 3 2 3" xfId="41867" xr:uid="{00000000-0005-0000-0000-0000FA9C0000}"/>
    <cellStyle name="Normal 3 2 3 2 2 3 2 3 2" xfId="41868" xr:uid="{00000000-0005-0000-0000-0000FB9C0000}"/>
    <cellStyle name="Normal 3 2 3 2 2 3 2 3 2 2" xfId="41869" xr:uid="{00000000-0005-0000-0000-0000FC9C0000}"/>
    <cellStyle name="Normal 3 2 3 2 2 3 2 3 3" xfId="41870" xr:uid="{00000000-0005-0000-0000-0000FD9C0000}"/>
    <cellStyle name="Normal 3 2 3 2 2 3 2 4" xfId="41871" xr:uid="{00000000-0005-0000-0000-0000FE9C0000}"/>
    <cellStyle name="Normal 3 2 3 2 2 3 2 4 2" xfId="41872" xr:uid="{00000000-0005-0000-0000-0000FF9C0000}"/>
    <cellStyle name="Normal 3 2 3 2 2 3 2 5" xfId="41873" xr:uid="{00000000-0005-0000-0000-0000009D0000}"/>
    <cellStyle name="Normal 3 2 3 2 2 3 3" xfId="41874" xr:uid="{00000000-0005-0000-0000-0000019D0000}"/>
    <cellStyle name="Normal 3 2 3 2 2 3 3 2" xfId="41875" xr:uid="{00000000-0005-0000-0000-0000029D0000}"/>
    <cellStyle name="Normal 3 2 3 2 2 3 3 2 2" xfId="41876" xr:uid="{00000000-0005-0000-0000-0000039D0000}"/>
    <cellStyle name="Normal 3 2 3 2 2 3 3 3" xfId="41877" xr:uid="{00000000-0005-0000-0000-0000049D0000}"/>
    <cellStyle name="Normal 3 2 3 2 2 3 4" xfId="41878" xr:uid="{00000000-0005-0000-0000-0000059D0000}"/>
    <cellStyle name="Normal 3 2 3 2 2 3 4 2" xfId="41879" xr:uid="{00000000-0005-0000-0000-0000069D0000}"/>
    <cellStyle name="Normal 3 2 3 2 2 3 4 2 2" xfId="41880" xr:uid="{00000000-0005-0000-0000-0000079D0000}"/>
    <cellStyle name="Normal 3 2 3 2 2 3 4 3" xfId="38529" xr:uid="{00000000-0005-0000-0000-0000089D0000}"/>
    <cellStyle name="Normal 3 2 3 2 2 3 5" xfId="41881" xr:uid="{00000000-0005-0000-0000-0000099D0000}"/>
    <cellStyle name="Normal 3 2 3 2 2 3 5 2" xfId="41882" xr:uid="{00000000-0005-0000-0000-00000A9D0000}"/>
    <cellStyle name="Normal 3 2 3 2 2 3 6" xfId="41883" xr:uid="{00000000-0005-0000-0000-00000B9D0000}"/>
    <cellStyle name="Normal 3 2 3 2 2 4" xfId="34582" xr:uid="{00000000-0005-0000-0000-00000C9D0000}"/>
    <cellStyle name="Normal 3 2 3 2 2 4 2" xfId="41884" xr:uid="{00000000-0005-0000-0000-00000D9D0000}"/>
    <cellStyle name="Normal 3 2 3 2 2 4 2 2" xfId="41885" xr:uid="{00000000-0005-0000-0000-00000E9D0000}"/>
    <cellStyle name="Normal 3 2 3 2 2 4 2 2 2" xfId="41886" xr:uid="{00000000-0005-0000-0000-00000F9D0000}"/>
    <cellStyle name="Normal 3 2 3 2 2 4 2 3" xfId="41887" xr:uid="{00000000-0005-0000-0000-0000109D0000}"/>
    <cellStyle name="Normal 3 2 3 2 2 4 3" xfId="41888" xr:uid="{00000000-0005-0000-0000-0000119D0000}"/>
    <cellStyle name="Normal 3 2 3 2 2 4 3 2" xfId="41889" xr:uid="{00000000-0005-0000-0000-0000129D0000}"/>
    <cellStyle name="Normal 3 2 3 2 2 4 3 2 2" xfId="41890" xr:uid="{00000000-0005-0000-0000-0000139D0000}"/>
    <cellStyle name="Normal 3 2 3 2 2 4 3 3" xfId="41891" xr:uid="{00000000-0005-0000-0000-0000149D0000}"/>
    <cellStyle name="Normal 3 2 3 2 2 4 4" xfId="41892" xr:uid="{00000000-0005-0000-0000-0000159D0000}"/>
    <cellStyle name="Normal 3 2 3 2 2 4 4 2" xfId="36155" xr:uid="{00000000-0005-0000-0000-0000169D0000}"/>
    <cellStyle name="Normal 3 2 3 2 2 4 5" xfId="41893" xr:uid="{00000000-0005-0000-0000-0000179D0000}"/>
    <cellStyle name="Normal 3 2 3 2 2 5" xfId="41894" xr:uid="{00000000-0005-0000-0000-0000189D0000}"/>
    <cellStyle name="Normal 3 2 3 2 2 5 2" xfId="41895" xr:uid="{00000000-0005-0000-0000-0000199D0000}"/>
    <cellStyle name="Normal 3 2 3 2 2 5 2 2" xfId="41896" xr:uid="{00000000-0005-0000-0000-00001A9D0000}"/>
    <cellStyle name="Normal 3 2 3 2 2 5 3" xfId="41897" xr:uid="{00000000-0005-0000-0000-00001B9D0000}"/>
    <cellStyle name="Normal 3 2 3 2 2 6" xfId="41898" xr:uid="{00000000-0005-0000-0000-00001C9D0000}"/>
    <cellStyle name="Normal 3 2 3 2 2 6 2" xfId="41900" xr:uid="{00000000-0005-0000-0000-00001D9D0000}"/>
    <cellStyle name="Normal 3 2 3 2 2 6 2 2" xfId="41902" xr:uid="{00000000-0005-0000-0000-00001E9D0000}"/>
    <cellStyle name="Normal 3 2 3 2 2 6 3" xfId="41904" xr:uid="{00000000-0005-0000-0000-00001F9D0000}"/>
    <cellStyle name="Normal 3 2 3 2 2 7" xfId="41906" xr:uid="{00000000-0005-0000-0000-0000209D0000}"/>
    <cellStyle name="Normal 3 2 3 2 2 7 2" xfId="41909" xr:uid="{00000000-0005-0000-0000-0000219D0000}"/>
    <cellStyle name="Normal 3 2 3 2 2 8" xfId="41912" xr:uid="{00000000-0005-0000-0000-0000229D0000}"/>
    <cellStyle name="Normal 3 2 3 2 3" xfId="34587" xr:uid="{00000000-0005-0000-0000-0000239D0000}"/>
    <cellStyle name="Normal 3 2 3 2 3 2" xfId="34590" xr:uid="{00000000-0005-0000-0000-0000249D0000}"/>
    <cellStyle name="Normal 3 2 3 2 3 2 2" xfId="34593" xr:uid="{00000000-0005-0000-0000-0000259D0000}"/>
    <cellStyle name="Normal 3 2 3 2 3 2 2 2" xfId="41916" xr:uid="{00000000-0005-0000-0000-0000269D0000}"/>
    <cellStyle name="Normal 3 2 3 2 3 2 2 2 2" xfId="41917" xr:uid="{00000000-0005-0000-0000-0000279D0000}"/>
    <cellStyle name="Normal 3 2 3 2 3 2 2 2 2 2" xfId="41918" xr:uid="{00000000-0005-0000-0000-0000289D0000}"/>
    <cellStyle name="Normal 3 2 3 2 3 2 2 2 2 2 2" xfId="41920" xr:uid="{00000000-0005-0000-0000-0000299D0000}"/>
    <cellStyle name="Normal 3 2 3 2 3 2 2 2 2 3" xfId="41921" xr:uid="{00000000-0005-0000-0000-00002A9D0000}"/>
    <cellStyle name="Normal 3 2 3 2 3 2 2 2 3" xfId="41922" xr:uid="{00000000-0005-0000-0000-00002B9D0000}"/>
    <cellStyle name="Normal 3 2 3 2 3 2 2 2 3 2" xfId="41923" xr:uid="{00000000-0005-0000-0000-00002C9D0000}"/>
    <cellStyle name="Normal 3 2 3 2 3 2 2 2 3 2 2" xfId="41925" xr:uid="{00000000-0005-0000-0000-00002D9D0000}"/>
    <cellStyle name="Normal 3 2 3 2 3 2 2 2 3 3" xfId="41926" xr:uid="{00000000-0005-0000-0000-00002E9D0000}"/>
    <cellStyle name="Normal 3 2 3 2 3 2 2 2 4" xfId="41927" xr:uid="{00000000-0005-0000-0000-00002F9D0000}"/>
    <cellStyle name="Normal 3 2 3 2 3 2 2 2 4 2" xfId="41928" xr:uid="{00000000-0005-0000-0000-0000309D0000}"/>
    <cellStyle name="Normal 3 2 3 2 3 2 2 2 5" xfId="41929" xr:uid="{00000000-0005-0000-0000-0000319D0000}"/>
    <cellStyle name="Normal 3 2 3 2 3 2 2 3" xfId="41930" xr:uid="{00000000-0005-0000-0000-0000329D0000}"/>
    <cellStyle name="Normal 3 2 3 2 3 2 2 3 2" xfId="41931" xr:uid="{00000000-0005-0000-0000-0000339D0000}"/>
    <cellStyle name="Normal 3 2 3 2 3 2 2 3 2 2" xfId="41932" xr:uid="{00000000-0005-0000-0000-0000349D0000}"/>
    <cellStyle name="Normal 3 2 3 2 3 2 2 3 3" xfId="41933" xr:uid="{00000000-0005-0000-0000-0000359D0000}"/>
    <cellStyle name="Normal 3 2 3 2 3 2 2 4" xfId="41934" xr:uid="{00000000-0005-0000-0000-0000369D0000}"/>
    <cellStyle name="Normal 3 2 3 2 3 2 2 4 2" xfId="41935" xr:uid="{00000000-0005-0000-0000-0000379D0000}"/>
    <cellStyle name="Normal 3 2 3 2 3 2 2 4 2 2" xfId="41936" xr:uid="{00000000-0005-0000-0000-0000389D0000}"/>
    <cellStyle name="Normal 3 2 3 2 3 2 2 4 3" xfId="41937" xr:uid="{00000000-0005-0000-0000-0000399D0000}"/>
    <cellStyle name="Normal 3 2 3 2 3 2 2 5" xfId="41938" xr:uid="{00000000-0005-0000-0000-00003A9D0000}"/>
    <cellStyle name="Normal 3 2 3 2 3 2 2 5 2" xfId="41939" xr:uid="{00000000-0005-0000-0000-00003B9D0000}"/>
    <cellStyle name="Normal 3 2 3 2 3 2 2 6" xfId="41940" xr:uid="{00000000-0005-0000-0000-00003C9D0000}"/>
    <cellStyle name="Normal 3 2 3 2 3 2 3" xfId="41941" xr:uid="{00000000-0005-0000-0000-00003D9D0000}"/>
    <cellStyle name="Normal 3 2 3 2 3 2 3 2" xfId="41942" xr:uid="{00000000-0005-0000-0000-00003E9D0000}"/>
    <cellStyle name="Normal 3 2 3 2 3 2 3 2 2" xfId="41943" xr:uid="{00000000-0005-0000-0000-00003F9D0000}"/>
    <cellStyle name="Normal 3 2 3 2 3 2 3 2 2 2" xfId="41944" xr:uid="{00000000-0005-0000-0000-0000409D0000}"/>
    <cellStyle name="Normal 3 2 3 2 3 2 3 2 3" xfId="41946" xr:uid="{00000000-0005-0000-0000-0000419D0000}"/>
    <cellStyle name="Normal 3 2 3 2 3 2 3 3" xfId="41947" xr:uid="{00000000-0005-0000-0000-0000429D0000}"/>
    <cellStyle name="Normal 3 2 3 2 3 2 3 3 2" xfId="41948" xr:uid="{00000000-0005-0000-0000-0000439D0000}"/>
    <cellStyle name="Normal 3 2 3 2 3 2 3 3 2 2" xfId="41949" xr:uid="{00000000-0005-0000-0000-0000449D0000}"/>
    <cellStyle name="Normal 3 2 3 2 3 2 3 3 3" xfId="41950" xr:uid="{00000000-0005-0000-0000-0000459D0000}"/>
    <cellStyle name="Normal 3 2 3 2 3 2 3 4" xfId="41951" xr:uid="{00000000-0005-0000-0000-0000469D0000}"/>
    <cellStyle name="Normal 3 2 3 2 3 2 3 4 2" xfId="41952" xr:uid="{00000000-0005-0000-0000-0000479D0000}"/>
    <cellStyle name="Normal 3 2 3 2 3 2 3 5" xfId="41953" xr:uid="{00000000-0005-0000-0000-0000489D0000}"/>
    <cellStyle name="Normal 3 2 3 2 3 2 4" xfId="41954" xr:uid="{00000000-0005-0000-0000-0000499D0000}"/>
    <cellStyle name="Normal 3 2 3 2 3 2 4 2" xfId="41955" xr:uid="{00000000-0005-0000-0000-00004A9D0000}"/>
    <cellStyle name="Normal 3 2 3 2 3 2 4 2 2" xfId="41956" xr:uid="{00000000-0005-0000-0000-00004B9D0000}"/>
    <cellStyle name="Normal 3 2 3 2 3 2 4 3" xfId="38545" xr:uid="{00000000-0005-0000-0000-00004C9D0000}"/>
    <cellStyle name="Normal 3 2 3 2 3 2 5" xfId="41957" xr:uid="{00000000-0005-0000-0000-00004D9D0000}"/>
    <cellStyle name="Normal 3 2 3 2 3 2 5 2" xfId="41958" xr:uid="{00000000-0005-0000-0000-00004E9D0000}"/>
    <cellStyle name="Normal 3 2 3 2 3 2 5 2 2" xfId="41959" xr:uid="{00000000-0005-0000-0000-00004F9D0000}"/>
    <cellStyle name="Normal 3 2 3 2 3 2 5 3" xfId="38550" xr:uid="{00000000-0005-0000-0000-0000509D0000}"/>
    <cellStyle name="Normal 3 2 3 2 3 2 6" xfId="41960" xr:uid="{00000000-0005-0000-0000-0000519D0000}"/>
    <cellStyle name="Normal 3 2 3 2 3 2 6 2" xfId="41961" xr:uid="{00000000-0005-0000-0000-0000529D0000}"/>
    <cellStyle name="Normal 3 2 3 2 3 2 7" xfId="41962" xr:uid="{00000000-0005-0000-0000-0000539D0000}"/>
    <cellStyle name="Normal 3 2 3 2 3 3" xfId="34596" xr:uid="{00000000-0005-0000-0000-0000549D0000}"/>
    <cellStyle name="Normal 3 2 3 2 3 3 2" xfId="41963" xr:uid="{00000000-0005-0000-0000-0000559D0000}"/>
    <cellStyle name="Normal 3 2 3 2 3 3 2 2" xfId="41964" xr:uid="{00000000-0005-0000-0000-0000569D0000}"/>
    <cellStyle name="Normal 3 2 3 2 3 3 2 2 2" xfId="41965" xr:uid="{00000000-0005-0000-0000-0000579D0000}"/>
    <cellStyle name="Normal 3 2 3 2 3 3 2 2 2 2" xfId="41966" xr:uid="{00000000-0005-0000-0000-0000589D0000}"/>
    <cellStyle name="Normal 3 2 3 2 3 3 2 2 3" xfId="41967" xr:uid="{00000000-0005-0000-0000-0000599D0000}"/>
    <cellStyle name="Normal 3 2 3 2 3 3 2 3" xfId="41968" xr:uid="{00000000-0005-0000-0000-00005A9D0000}"/>
    <cellStyle name="Normal 3 2 3 2 3 3 2 3 2" xfId="41969" xr:uid="{00000000-0005-0000-0000-00005B9D0000}"/>
    <cellStyle name="Normal 3 2 3 2 3 3 2 3 2 2" xfId="41970" xr:uid="{00000000-0005-0000-0000-00005C9D0000}"/>
    <cellStyle name="Normal 3 2 3 2 3 3 2 3 3" xfId="41971" xr:uid="{00000000-0005-0000-0000-00005D9D0000}"/>
    <cellStyle name="Normal 3 2 3 2 3 3 2 4" xfId="41972" xr:uid="{00000000-0005-0000-0000-00005E9D0000}"/>
    <cellStyle name="Normal 3 2 3 2 3 3 2 4 2" xfId="41973" xr:uid="{00000000-0005-0000-0000-00005F9D0000}"/>
    <cellStyle name="Normal 3 2 3 2 3 3 2 5" xfId="41974" xr:uid="{00000000-0005-0000-0000-0000609D0000}"/>
    <cellStyle name="Normal 3 2 3 2 3 3 3" xfId="41975" xr:uid="{00000000-0005-0000-0000-0000619D0000}"/>
    <cellStyle name="Normal 3 2 3 2 3 3 3 2" xfId="41976" xr:uid="{00000000-0005-0000-0000-0000629D0000}"/>
    <cellStyle name="Normal 3 2 3 2 3 3 3 2 2" xfId="41977" xr:uid="{00000000-0005-0000-0000-0000639D0000}"/>
    <cellStyle name="Normal 3 2 3 2 3 3 3 3" xfId="41978" xr:uid="{00000000-0005-0000-0000-0000649D0000}"/>
    <cellStyle name="Normal 3 2 3 2 3 3 4" xfId="41979" xr:uid="{00000000-0005-0000-0000-0000659D0000}"/>
    <cellStyle name="Normal 3 2 3 2 3 3 4 2" xfId="41980" xr:uid="{00000000-0005-0000-0000-0000669D0000}"/>
    <cellStyle name="Normal 3 2 3 2 3 3 4 2 2" xfId="41981" xr:uid="{00000000-0005-0000-0000-0000679D0000}"/>
    <cellStyle name="Normal 3 2 3 2 3 3 4 3" xfId="38555" xr:uid="{00000000-0005-0000-0000-0000689D0000}"/>
    <cellStyle name="Normal 3 2 3 2 3 3 5" xfId="41982" xr:uid="{00000000-0005-0000-0000-0000699D0000}"/>
    <cellStyle name="Normal 3 2 3 2 3 3 5 2" xfId="41983" xr:uid="{00000000-0005-0000-0000-00006A9D0000}"/>
    <cellStyle name="Normal 3 2 3 2 3 3 6" xfId="41984" xr:uid="{00000000-0005-0000-0000-00006B9D0000}"/>
    <cellStyle name="Normal 3 2 3 2 3 4" xfId="41985" xr:uid="{00000000-0005-0000-0000-00006C9D0000}"/>
    <cellStyle name="Normal 3 2 3 2 3 4 2" xfId="41986" xr:uid="{00000000-0005-0000-0000-00006D9D0000}"/>
    <cellStyle name="Normal 3 2 3 2 3 4 2 2" xfId="41987" xr:uid="{00000000-0005-0000-0000-00006E9D0000}"/>
    <cellStyle name="Normal 3 2 3 2 3 4 2 2 2" xfId="41988" xr:uid="{00000000-0005-0000-0000-00006F9D0000}"/>
    <cellStyle name="Normal 3 2 3 2 3 4 2 3" xfId="41989" xr:uid="{00000000-0005-0000-0000-0000709D0000}"/>
    <cellStyle name="Normal 3 2 3 2 3 4 3" xfId="41990" xr:uid="{00000000-0005-0000-0000-0000719D0000}"/>
    <cellStyle name="Normal 3 2 3 2 3 4 3 2" xfId="41991" xr:uid="{00000000-0005-0000-0000-0000729D0000}"/>
    <cellStyle name="Normal 3 2 3 2 3 4 3 2 2" xfId="41992" xr:uid="{00000000-0005-0000-0000-0000739D0000}"/>
    <cellStyle name="Normal 3 2 3 2 3 4 3 3" xfId="41993" xr:uid="{00000000-0005-0000-0000-0000749D0000}"/>
    <cellStyle name="Normal 3 2 3 2 3 4 4" xfId="41994" xr:uid="{00000000-0005-0000-0000-0000759D0000}"/>
    <cellStyle name="Normal 3 2 3 2 3 4 4 2" xfId="41995" xr:uid="{00000000-0005-0000-0000-0000769D0000}"/>
    <cellStyle name="Normal 3 2 3 2 3 4 5" xfId="41997" xr:uid="{00000000-0005-0000-0000-0000779D0000}"/>
    <cellStyle name="Normal 3 2 3 2 3 5" xfId="41998" xr:uid="{00000000-0005-0000-0000-0000789D0000}"/>
    <cellStyle name="Normal 3 2 3 2 3 5 2" xfId="41999" xr:uid="{00000000-0005-0000-0000-0000799D0000}"/>
    <cellStyle name="Normal 3 2 3 2 3 5 2 2" xfId="42000" xr:uid="{00000000-0005-0000-0000-00007A9D0000}"/>
    <cellStyle name="Normal 3 2 3 2 3 5 3" xfId="42001" xr:uid="{00000000-0005-0000-0000-00007B9D0000}"/>
    <cellStyle name="Normal 3 2 3 2 3 6" xfId="42002" xr:uid="{00000000-0005-0000-0000-00007C9D0000}"/>
    <cellStyle name="Normal 3 2 3 2 3 6 2" xfId="42004" xr:uid="{00000000-0005-0000-0000-00007D9D0000}"/>
    <cellStyle name="Normal 3 2 3 2 3 6 2 2" xfId="42006" xr:uid="{00000000-0005-0000-0000-00007E9D0000}"/>
    <cellStyle name="Normal 3 2 3 2 3 6 3" xfId="42008" xr:uid="{00000000-0005-0000-0000-00007F9D0000}"/>
    <cellStyle name="Normal 3 2 3 2 3 7" xfId="42010" xr:uid="{00000000-0005-0000-0000-0000809D0000}"/>
    <cellStyle name="Normal 3 2 3 2 3 7 2" xfId="42013" xr:uid="{00000000-0005-0000-0000-0000819D0000}"/>
    <cellStyle name="Normal 3 2 3 2 3 8" xfId="42015" xr:uid="{00000000-0005-0000-0000-0000829D0000}"/>
    <cellStyle name="Normal 3 2 3 3" xfId="42017" xr:uid="{00000000-0005-0000-0000-0000839D0000}"/>
    <cellStyle name="Normal 3 2 3 4" xfId="42018" xr:uid="{00000000-0005-0000-0000-0000849D0000}"/>
    <cellStyle name="Normal 3 2 3 4 2" xfId="34691" xr:uid="{00000000-0005-0000-0000-0000859D0000}"/>
    <cellStyle name="Normal 3 2 3 4 2 2" xfId="34694" xr:uid="{00000000-0005-0000-0000-0000869D0000}"/>
    <cellStyle name="Normal 3 2 3 4 2 2 2" xfId="42019" xr:uid="{00000000-0005-0000-0000-0000879D0000}"/>
    <cellStyle name="Normal 3 2 3 4 2 2 2 2" xfId="42020" xr:uid="{00000000-0005-0000-0000-0000889D0000}"/>
    <cellStyle name="Normal 3 2 3 4 2 2 2 2 2" xfId="42021" xr:uid="{00000000-0005-0000-0000-0000899D0000}"/>
    <cellStyle name="Normal 3 2 3 4 2 2 2 3" xfId="42022" xr:uid="{00000000-0005-0000-0000-00008A9D0000}"/>
    <cellStyle name="Normal 3 2 3 4 2 2 3" xfId="42023" xr:uid="{00000000-0005-0000-0000-00008B9D0000}"/>
    <cellStyle name="Normal 3 2 3 4 2 2 3 2" xfId="42024" xr:uid="{00000000-0005-0000-0000-00008C9D0000}"/>
    <cellStyle name="Normal 3 2 3 4 2 2 3 2 2" xfId="42025" xr:uid="{00000000-0005-0000-0000-00008D9D0000}"/>
    <cellStyle name="Normal 3 2 3 4 2 2 3 3" xfId="42026" xr:uid="{00000000-0005-0000-0000-00008E9D0000}"/>
    <cellStyle name="Normal 3 2 3 4 2 2 4" xfId="42027" xr:uid="{00000000-0005-0000-0000-00008F9D0000}"/>
    <cellStyle name="Normal 3 2 3 4 2 2 4 2" xfId="35005" xr:uid="{00000000-0005-0000-0000-0000909D0000}"/>
    <cellStyle name="Normal 3 2 3 4 2 2 5" xfId="42028" xr:uid="{00000000-0005-0000-0000-0000919D0000}"/>
    <cellStyle name="Normal 3 2 3 4 2 3" xfId="42029" xr:uid="{00000000-0005-0000-0000-0000929D0000}"/>
    <cellStyle name="Normal 3 2 3 4 2 3 2" xfId="42030" xr:uid="{00000000-0005-0000-0000-0000939D0000}"/>
    <cellStyle name="Normal 3 2 3 4 2 3 2 2" xfId="42031" xr:uid="{00000000-0005-0000-0000-0000949D0000}"/>
    <cellStyle name="Normal 3 2 3 4 2 3 3" xfId="42032" xr:uid="{00000000-0005-0000-0000-0000959D0000}"/>
    <cellStyle name="Normal 3 2 3 4 2 4" xfId="42033" xr:uid="{00000000-0005-0000-0000-0000969D0000}"/>
    <cellStyle name="Normal 3 2 3 4 2 4 2" xfId="42034" xr:uid="{00000000-0005-0000-0000-0000979D0000}"/>
    <cellStyle name="Normal 3 2 3 4 2 4 2 2" xfId="42035" xr:uid="{00000000-0005-0000-0000-0000989D0000}"/>
    <cellStyle name="Normal 3 2 3 4 2 4 3" xfId="42036" xr:uid="{00000000-0005-0000-0000-0000999D0000}"/>
    <cellStyle name="Normal 3 2 3 4 2 5" xfId="42037" xr:uid="{00000000-0005-0000-0000-00009A9D0000}"/>
    <cellStyle name="Normal 3 2 3 4 2 5 2" xfId="42038" xr:uid="{00000000-0005-0000-0000-00009B9D0000}"/>
    <cellStyle name="Normal 3 2 3 4 2 6" xfId="42039" xr:uid="{00000000-0005-0000-0000-00009C9D0000}"/>
    <cellStyle name="Normal 3 2 3 4 3" xfId="34697" xr:uid="{00000000-0005-0000-0000-00009D9D0000}"/>
    <cellStyle name="Normal 3 2 3 4 3 2" xfId="42041" xr:uid="{00000000-0005-0000-0000-00009E9D0000}"/>
    <cellStyle name="Normal 3 2 3 4 3 2 2" xfId="42042" xr:uid="{00000000-0005-0000-0000-00009F9D0000}"/>
    <cellStyle name="Normal 3 2 3 4 3 2 2 2" xfId="30876" xr:uid="{00000000-0005-0000-0000-0000A09D0000}"/>
    <cellStyle name="Normal 3 2 3 4 3 2 3" xfId="42043" xr:uid="{00000000-0005-0000-0000-0000A19D0000}"/>
    <cellStyle name="Normal 3 2 3 4 3 3" xfId="42044" xr:uid="{00000000-0005-0000-0000-0000A29D0000}"/>
    <cellStyle name="Normal 3 2 3 4 3 3 2" xfId="42045" xr:uid="{00000000-0005-0000-0000-0000A39D0000}"/>
    <cellStyle name="Normal 3 2 3 4 3 3 2 2" xfId="27402" xr:uid="{00000000-0005-0000-0000-0000A49D0000}"/>
    <cellStyle name="Normal 3 2 3 4 3 3 3" xfId="42046" xr:uid="{00000000-0005-0000-0000-0000A59D0000}"/>
    <cellStyle name="Normal 3 2 3 4 3 4" xfId="42047" xr:uid="{00000000-0005-0000-0000-0000A69D0000}"/>
    <cellStyle name="Normal 3 2 3 4 3 4 2" xfId="42048" xr:uid="{00000000-0005-0000-0000-0000A79D0000}"/>
    <cellStyle name="Normal 3 2 3 4 3 5" xfId="42049" xr:uid="{00000000-0005-0000-0000-0000A89D0000}"/>
    <cellStyle name="Normal 3 2 3 4 4" xfId="34700" xr:uid="{00000000-0005-0000-0000-0000A99D0000}"/>
    <cellStyle name="Normal 3 2 3 4 4 2" xfId="42050" xr:uid="{00000000-0005-0000-0000-0000AA9D0000}"/>
    <cellStyle name="Normal 3 2 3 4 4 2 2" xfId="42051" xr:uid="{00000000-0005-0000-0000-0000AB9D0000}"/>
    <cellStyle name="Normal 3 2 3 4 4 3" xfId="42052" xr:uid="{00000000-0005-0000-0000-0000AC9D0000}"/>
    <cellStyle name="Normal 3 2 3 4 5" xfId="42053" xr:uid="{00000000-0005-0000-0000-0000AD9D0000}"/>
    <cellStyle name="Normal 3 2 3 4 5 2" xfId="42054" xr:uid="{00000000-0005-0000-0000-0000AE9D0000}"/>
    <cellStyle name="Normal 3 2 3 4 5 2 2" xfId="42055" xr:uid="{00000000-0005-0000-0000-0000AF9D0000}"/>
    <cellStyle name="Normal 3 2 3 4 5 3" xfId="42056" xr:uid="{00000000-0005-0000-0000-0000B09D0000}"/>
    <cellStyle name="Normal 3 2 3 4 6" xfId="42057" xr:uid="{00000000-0005-0000-0000-0000B19D0000}"/>
    <cellStyle name="Normal 3 2 3 4 6 2" xfId="42058" xr:uid="{00000000-0005-0000-0000-0000B29D0000}"/>
    <cellStyle name="Normal 3 2 3 4 7" xfId="42059" xr:uid="{00000000-0005-0000-0000-0000B39D0000}"/>
    <cellStyle name="Normal 3 2 3 5" xfId="42060" xr:uid="{00000000-0005-0000-0000-0000B49D0000}"/>
    <cellStyle name="Normal 3 2 3 5 2" xfId="34719" xr:uid="{00000000-0005-0000-0000-0000B59D0000}"/>
    <cellStyle name="Normal 3 2 3 5 2 2" xfId="42061" xr:uid="{00000000-0005-0000-0000-0000B69D0000}"/>
    <cellStyle name="Normal 3 2 3 5 2 2 2" xfId="42062" xr:uid="{00000000-0005-0000-0000-0000B79D0000}"/>
    <cellStyle name="Normal 3 2 3 5 2 2 2 2" xfId="42063" xr:uid="{00000000-0005-0000-0000-0000B89D0000}"/>
    <cellStyle name="Normal 3 2 3 5 2 2 3" xfId="42064" xr:uid="{00000000-0005-0000-0000-0000B99D0000}"/>
    <cellStyle name="Normal 3 2 3 5 2 3" xfId="42065" xr:uid="{00000000-0005-0000-0000-0000BA9D0000}"/>
    <cellStyle name="Normal 3 2 3 5 2 3 2" xfId="42066" xr:uid="{00000000-0005-0000-0000-0000BB9D0000}"/>
    <cellStyle name="Normal 3 2 3 5 2 3 2 2" xfId="42067" xr:uid="{00000000-0005-0000-0000-0000BC9D0000}"/>
    <cellStyle name="Normal 3 2 3 5 2 3 3" xfId="42068" xr:uid="{00000000-0005-0000-0000-0000BD9D0000}"/>
    <cellStyle name="Normal 3 2 3 5 2 4" xfId="42069" xr:uid="{00000000-0005-0000-0000-0000BE9D0000}"/>
    <cellStyle name="Normal 3 2 3 5 2 4 2" xfId="42070" xr:uid="{00000000-0005-0000-0000-0000BF9D0000}"/>
    <cellStyle name="Normal 3 2 3 5 2 5" xfId="42071" xr:uid="{00000000-0005-0000-0000-0000C09D0000}"/>
    <cellStyle name="Normal 3 2 3 5 3" xfId="42072" xr:uid="{00000000-0005-0000-0000-0000C19D0000}"/>
    <cellStyle name="Normal 3 2 3 5 3 2" xfId="42073" xr:uid="{00000000-0005-0000-0000-0000C29D0000}"/>
    <cellStyle name="Normal 3 2 3 5 3 2 2" xfId="42074" xr:uid="{00000000-0005-0000-0000-0000C39D0000}"/>
    <cellStyle name="Normal 3 2 3 5 3 3" xfId="42075" xr:uid="{00000000-0005-0000-0000-0000C49D0000}"/>
    <cellStyle name="Normal 3 2 3 5 4" xfId="42076" xr:uid="{00000000-0005-0000-0000-0000C59D0000}"/>
    <cellStyle name="Normal 3 2 3 5 4 2" xfId="42077" xr:uid="{00000000-0005-0000-0000-0000C69D0000}"/>
    <cellStyle name="Normal 3 2 3 5 4 2 2" xfId="42078" xr:uid="{00000000-0005-0000-0000-0000C79D0000}"/>
    <cellStyle name="Normal 3 2 3 5 4 3" xfId="42079" xr:uid="{00000000-0005-0000-0000-0000C89D0000}"/>
    <cellStyle name="Normal 3 2 3 5 5" xfId="42080" xr:uid="{00000000-0005-0000-0000-0000C99D0000}"/>
    <cellStyle name="Normal 3 2 3 5 5 2" xfId="42081" xr:uid="{00000000-0005-0000-0000-0000CA9D0000}"/>
    <cellStyle name="Normal 3 2 3 5 6" xfId="42082" xr:uid="{00000000-0005-0000-0000-0000CB9D0000}"/>
    <cellStyle name="Normal 3 2 3 6" xfId="42083" xr:uid="{00000000-0005-0000-0000-0000CC9D0000}"/>
    <cellStyle name="Normal 3 2 3 6 2" xfId="42084" xr:uid="{00000000-0005-0000-0000-0000CD9D0000}"/>
    <cellStyle name="Normal 3 2 3 6 2 2" xfId="42085" xr:uid="{00000000-0005-0000-0000-0000CE9D0000}"/>
    <cellStyle name="Normal 3 2 3 6 2 2 2" xfId="42086" xr:uid="{00000000-0005-0000-0000-0000CF9D0000}"/>
    <cellStyle name="Normal 3 2 3 6 2 3" xfId="42087" xr:uid="{00000000-0005-0000-0000-0000D09D0000}"/>
    <cellStyle name="Normal 3 2 3 6 3" xfId="42088" xr:uid="{00000000-0005-0000-0000-0000D19D0000}"/>
    <cellStyle name="Normal 3 2 3 6 3 2" xfId="42089" xr:uid="{00000000-0005-0000-0000-0000D29D0000}"/>
    <cellStyle name="Normal 3 2 3 6 3 2 2" xfId="42090" xr:uid="{00000000-0005-0000-0000-0000D39D0000}"/>
    <cellStyle name="Normal 3 2 3 6 3 3" xfId="42091" xr:uid="{00000000-0005-0000-0000-0000D49D0000}"/>
    <cellStyle name="Normal 3 2 3 6 4" xfId="42092" xr:uid="{00000000-0005-0000-0000-0000D59D0000}"/>
    <cellStyle name="Normal 3 2 3 6 4 2" xfId="42093" xr:uid="{00000000-0005-0000-0000-0000D69D0000}"/>
    <cellStyle name="Normal 3 2 3 6 5" xfId="42094" xr:uid="{00000000-0005-0000-0000-0000D79D0000}"/>
    <cellStyle name="Normal 3 2 3 7" xfId="42095" xr:uid="{00000000-0005-0000-0000-0000D89D0000}"/>
    <cellStyle name="Normal 3 2 3 7 2" xfId="42096" xr:uid="{00000000-0005-0000-0000-0000D99D0000}"/>
    <cellStyle name="Normal 3 2 3 7 2 2" xfId="42097" xr:uid="{00000000-0005-0000-0000-0000DA9D0000}"/>
    <cellStyle name="Normal 3 2 3 7 3" xfId="42098" xr:uid="{00000000-0005-0000-0000-0000DB9D0000}"/>
    <cellStyle name="Normal 3 2 3 8" xfId="42099" xr:uid="{00000000-0005-0000-0000-0000DC9D0000}"/>
    <cellStyle name="Normal 3 2 3 8 2" xfId="42100" xr:uid="{00000000-0005-0000-0000-0000DD9D0000}"/>
    <cellStyle name="Normal 3 2 3 8 2 2" xfId="42101" xr:uid="{00000000-0005-0000-0000-0000DE9D0000}"/>
    <cellStyle name="Normal 3 2 3 8 3" xfId="42102" xr:uid="{00000000-0005-0000-0000-0000DF9D0000}"/>
    <cellStyle name="Normal 3 2 3 9" xfId="42103" xr:uid="{00000000-0005-0000-0000-0000E09D0000}"/>
    <cellStyle name="Normal 3 2 3 9 2" xfId="42104" xr:uid="{00000000-0005-0000-0000-0000E19D0000}"/>
    <cellStyle name="Normal 3 2 30" xfId="41810" xr:uid="{00000000-0005-0000-0000-0000E29D0000}"/>
    <cellStyle name="Normal 3 2 31" xfId="41812" xr:uid="{00000000-0005-0000-0000-0000E39D0000}"/>
    <cellStyle name="Normal 3 2 32" xfId="41814" xr:uid="{00000000-0005-0000-0000-0000E49D0000}"/>
    <cellStyle name="Normal 3 2 33" xfId="41816" xr:uid="{00000000-0005-0000-0000-0000E59D0000}"/>
    <cellStyle name="Normal 3 2 34" xfId="41818" xr:uid="{00000000-0005-0000-0000-0000E69D0000}"/>
    <cellStyle name="Normal 3 2 35" xfId="42105" xr:uid="{00000000-0005-0000-0000-0000E79D0000}"/>
    <cellStyle name="Normal 3 2 36" xfId="42107" xr:uid="{00000000-0005-0000-0000-0000E89D0000}"/>
    <cellStyle name="Normal 3 2 37" xfId="42109" xr:uid="{00000000-0005-0000-0000-0000E99D0000}"/>
    <cellStyle name="Normal 3 2 38" xfId="42111" xr:uid="{00000000-0005-0000-0000-0000EA9D0000}"/>
    <cellStyle name="Normal 3 2 39" xfId="42113" xr:uid="{00000000-0005-0000-0000-0000EB9D0000}"/>
    <cellStyle name="Normal 3 2 4" xfId="42115" xr:uid="{00000000-0005-0000-0000-0000EC9D0000}"/>
    <cellStyle name="Normal 3 2 4 2" xfId="42116" xr:uid="{00000000-0005-0000-0000-0000ED9D0000}"/>
    <cellStyle name="Normal 3 2 4 2 2" xfId="42117" xr:uid="{00000000-0005-0000-0000-0000EE9D0000}"/>
    <cellStyle name="Normal 3 2 4 2 2 2" xfId="42119" xr:uid="{00000000-0005-0000-0000-0000EF9D0000}"/>
    <cellStyle name="Normal 3 2 4 2 2 2 2" xfId="42120" xr:uid="{00000000-0005-0000-0000-0000F09D0000}"/>
    <cellStyle name="Normal 3 2 4 2 2 2 2 2" xfId="42121" xr:uid="{00000000-0005-0000-0000-0000F19D0000}"/>
    <cellStyle name="Normal 3 2 4 2 2 2 2 2 2" xfId="42122" xr:uid="{00000000-0005-0000-0000-0000F29D0000}"/>
    <cellStyle name="Normal 3 2 4 2 2 2 2 3" xfId="42123" xr:uid="{00000000-0005-0000-0000-0000F39D0000}"/>
    <cellStyle name="Normal 3 2 4 2 2 2 3" xfId="42124" xr:uid="{00000000-0005-0000-0000-0000F49D0000}"/>
    <cellStyle name="Normal 3 2 4 2 2 2 3 2" xfId="42125" xr:uid="{00000000-0005-0000-0000-0000F59D0000}"/>
    <cellStyle name="Normal 3 2 4 2 2 2 3 2 2" xfId="42126" xr:uid="{00000000-0005-0000-0000-0000F69D0000}"/>
    <cellStyle name="Normal 3 2 4 2 2 2 3 3" xfId="42127" xr:uid="{00000000-0005-0000-0000-0000F79D0000}"/>
    <cellStyle name="Normal 3 2 4 2 2 2 4" xfId="42128" xr:uid="{00000000-0005-0000-0000-0000F89D0000}"/>
    <cellStyle name="Normal 3 2 4 2 2 2 4 2" xfId="42129" xr:uid="{00000000-0005-0000-0000-0000F99D0000}"/>
    <cellStyle name="Normal 3 2 4 2 2 2 5" xfId="42130" xr:uid="{00000000-0005-0000-0000-0000FA9D0000}"/>
    <cellStyle name="Normal 3 2 4 2 2 3" xfId="42131" xr:uid="{00000000-0005-0000-0000-0000FB9D0000}"/>
    <cellStyle name="Normal 3 2 4 2 2 3 2" xfId="42132" xr:uid="{00000000-0005-0000-0000-0000FC9D0000}"/>
    <cellStyle name="Normal 3 2 4 2 2 3 2 2" xfId="42133" xr:uid="{00000000-0005-0000-0000-0000FD9D0000}"/>
    <cellStyle name="Normal 3 2 4 2 2 3 3" xfId="42134" xr:uid="{00000000-0005-0000-0000-0000FE9D0000}"/>
    <cellStyle name="Normal 3 2 4 2 2 4" xfId="42135" xr:uid="{00000000-0005-0000-0000-0000FF9D0000}"/>
    <cellStyle name="Normal 3 2 4 2 2 4 2" xfId="42136" xr:uid="{00000000-0005-0000-0000-0000009E0000}"/>
    <cellStyle name="Normal 3 2 4 2 2 4 2 2" xfId="42137" xr:uid="{00000000-0005-0000-0000-0000019E0000}"/>
    <cellStyle name="Normal 3 2 4 2 2 4 3" xfId="42138" xr:uid="{00000000-0005-0000-0000-0000029E0000}"/>
    <cellStyle name="Normal 3 2 4 2 2 5" xfId="42139" xr:uid="{00000000-0005-0000-0000-0000039E0000}"/>
    <cellStyle name="Normal 3 2 4 2 2 5 2" xfId="42140" xr:uid="{00000000-0005-0000-0000-0000049E0000}"/>
    <cellStyle name="Normal 3 2 4 2 2 6" xfId="42141" xr:uid="{00000000-0005-0000-0000-0000059E0000}"/>
    <cellStyle name="Normal 3 2 4 2 3" xfId="42143" xr:uid="{00000000-0005-0000-0000-0000069E0000}"/>
    <cellStyle name="Normal 3 2 4 2 3 2" xfId="42144" xr:uid="{00000000-0005-0000-0000-0000079E0000}"/>
    <cellStyle name="Normal 3 2 4 2 3 2 2" xfId="42145" xr:uid="{00000000-0005-0000-0000-0000089E0000}"/>
    <cellStyle name="Normal 3 2 4 2 3 2 2 2" xfId="42146" xr:uid="{00000000-0005-0000-0000-0000099E0000}"/>
    <cellStyle name="Normal 3 2 4 2 3 2 3" xfId="42147" xr:uid="{00000000-0005-0000-0000-00000A9E0000}"/>
    <cellStyle name="Normal 3 2 4 2 3 3" xfId="42148" xr:uid="{00000000-0005-0000-0000-00000B9E0000}"/>
    <cellStyle name="Normal 3 2 4 2 3 3 2" xfId="42149" xr:uid="{00000000-0005-0000-0000-00000C9E0000}"/>
    <cellStyle name="Normal 3 2 4 2 3 3 2 2" xfId="42150" xr:uid="{00000000-0005-0000-0000-00000D9E0000}"/>
    <cellStyle name="Normal 3 2 4 2 3 3 3" xfId="42151" xr:uid="{00000000-0005-0000-0000-00000E9E0000}"/>
    <cellStyle name="Normal 3 2 4 2 3 4" xfId="42152" xr:uid="{00000000-0005-0000-0000-00000F9E0000}"/>
    <cellStyle name="Normal 3 2 4 2 3 4 2" xfId="42153" xr:uid="{00000000-0005-0000-0000-0000109E0000}"/>
    <cellStyle name="Normal 3 2 4 2 3 5" xfId="42154" xr:uid="{00000000-0005-0000-0000-0000119E0000}"/>
    <cellStyle name="Normal 3 2 4 2 4" xfId="42155" xr:uid="{00000000-0005-0000-0000-0000129E0000}"/>
    <cellStyle name="Normal 3 2 4 2 4 2" xfId="42157" xr:uid="{00000000-0005-0000-0000-0000139E0000}"/>
    <cellStyle name="Normal 3 2 4 2 4 2 2" xfId="42158" xr:uid="{00000000-0005-0000-0000-0000149E0000}"/>
    <cellStyle name="Normal 3 2 4 2 4 3" xfId="42159" xr:uid="{00000000-0005-0000-0000-0000159E0000}"/>
    <cellStyle name="Normal 3 2 4 2 5" xfId="42160" xr:uid="{00000000-0005-0000-0000-0000169E0000}"/>
    <cellStyle name="Normal 3 2 4 2 5 2" xfId="42162" xr:uid="{00000000-0005-0000-0000-0000179E0000}"/>
    <cellStyle name="Normal 3 2 4 2 5 2 2" xfId="42163" xr:uid="{00000000-0005-0000-0000-0000189E0000}"/>
    <cellStyle name="Normal 3 2 4 2 5 3" xfId="42164" xr:uid="{00000000-0005-0000-0000-0000199E0000}"/>
    <cellStyle name="Normal 3 2 4 2 6" xfId="42165" xr:uid="{00000000-0005-0000-0000-00001A9E0000}"/>
    <cellStyle name="Normal 3 2 4 2 6 2" xfId="42167" xr:uid="{00000000-0005-0000-0000-00001B9E0000}"/>
    <cellStyle name="Normal 3 2 4 2 7" xfId="42168" xr:uid="{00000000-0005-0000-0000-00001C9E0000}"/>
    <cellStyle name="Normal 3 2 4 3" xfId="42170" xr:uid="{00000000-0005-0000-0000-00001D9E0000}"/>
    <cellStyle name="Normal 3 2 4 3 2" xfId="42171" xr:uid="{00000000-0005-0000-0000-00001E9E0000}"/>
    <cellStyle name="Normal 3 2 4 3 2 2" xfId="42173" xr:uid="{00000000-0005-0000-0000-00001F9E0000}"/>
    <cellStyle name="Normal 3 2 4 3 2 2 2" xfId="42174" xr:uid="{00000000-0005-0000-0000-0000209E0000}"/>
    <cellStyle name="Normal 3 2 4 3 2 2 2 2" xfId="42176" xr:uid="{00000000-0005-0000-0000-0000219E0000}"/>
    <cellStyle name="Normal 3 2 4 3 2 2 3" xfId="42177" xr:uid="{00000000-0005-0000-0000-0000229E0000}"/>
    <cellStyle name="Normal 3 2 4 3 2 3" xfId="42179" xr:uid="{00000000-0005-0000-0000-0000239E0000}"/>
    <cellStyle name="Normal 3 2 4 3 2 3 2" xfId="33969" xr:uid="{00000000-0005-0000-0000-0000249E0000}"/>
    <cellStyle name="Normal 3 2 4 3 2 3 2 2" xfId="33971" xr:uid="{00000000-0005-0000-0000-0000259E0000}"/>
    <cellStyle name="Normal 3 2 4 3 2 3 3" xfId="16443" xr:uid="{00000000-0005-0000-0000-0000269E0000}"/>
    <cellStyle name="Normal 3 2 4 3 2 4" xfId="42180" xr:uid="{00000000-0005-0000-0000-0000279E0000}"/>
    <cellStyle name="Normal 3 2 4 3 2 4 2" xfId="33978" xr:uid="{00000000-0005-0000-0000-0000289E0000}"/>
    <cellStyle name="Normal 3 2 4 3 2 5" xfId="42181" xr:uid="{00000000-0005-0000-0000-0000299E0000}"/>
    <cellStyle name="Normal 3 2 4 3 3" xfId="42182" xr:uid="{00000000-0005-0000-0000-00002A9E0000}"/>
    <cellStyle name="Normal 3 2 4 3 3 2" xfId="42183" xr:uid="{00000000-0005-0000-0000-00002B9E0000}"/>
    <cellStyle name="Normal 3 2 4 3 3 2 2" xfId="42184" xr:uid="{00000000-0005-0000-0000-00002C9E0000}"/>
    <cellStyle name="Normal 3 2 4 3 3 3" xfId="42185" xr:uid="{00000000-0005-0000-0000-00002D9E0000}"/>
    <cellStyle name="Normal 3 2 4 3 4" xfId="42186" xr:uid="{00000000-0005-0000-0000-00002E9E0000}"/>
    <cellStyle name="Normal 3 2 4 3 4 2" xfId="42187" xr:uid="{00000000-0005-0000-0000-00002F9E0000}"/>
    <cellStyle name="Normal 3 2 4 3 4 2 2" xfId="42188" xr:uid="{00000000-0005-0000-0000-0000309E0000}"/>
    <cellStyle name="Normal 3 2 4 3 4 3" xfId="42189" xr:uid="{00000000-0005-0000-0000-0000319E0000}"/>
    <cellStyle name="Normal 3 2 4 3 5" xfId="42190" xr:uid="{00000000-0005-0000-0000-0000329E0000}"/>
    <cellStyle name="Normal 3 2 4 3 5 2" xfId="42191" xr:uid="{00000000-0005-0000-0000-0000339E0000}"/>
    <cellStyle name="Normal 3 2 4 3 6" xfId="42192" xr:uid="{00000000-0005-0000-0000-0000349E0000}"/>
    <cellStyle name="Normal 3 2 4 4" xfId="42193" xr:uid="{00000000-0005-0000-0000-0000359E0000}"/>
    <cellStyle name="Normal 3 2 4 4 2" xfId="42194" xr:uid="{00000000-0005-0000-0000-0000369E0000}"/>
    <cellStyle name="Normal 3 2 4 4 2 2" xfId="42195" xr:uid="{00000000-0005-0000-0000-0000379E0000}"/>
    <cellStyle name="Normal 3 2 4 4 2 2 2" xfId="42196" xr:uid="{00000000-0005-0000-0000-0000389E0000}"/>
    <cellStyle name="Normal 3 2 4 4 2 3" xfId="42197" xr:uid="{00000000-0005-0000-0000-0000399E0000}"/>
    <cellStyle name="Normal 3 2 4 4 3" xfId="42198" xr:uid="{00000000-0005-0000-0000-00003A9E0000}"/>
    <cellStyle name="Normal 3 2 4 4 3 2" xfId="42199" xr:uid="{00000000-0005-0000-0000-00003B9E0000}"/>
    <cellStyle name="Normal 3 2 4 4 3 2 2" xfId="42201" xr:uid="{00000000-0005-0000-0000-00003C9E0000}"/>
    <cellStyle name="Normal 3 2 4 4 3 3" xfId="42203" xr:uid="{00000000-0005-0000-0000-00003D9E0000}"/>
    <cellStyle name="Normal 3 2 4 4 4" xfId="42205" xr:uid="{00000000-0005-0000-0000-00003E9E0000}"/>
    <cellStyle name="Normal 3 2 4 4 4 2" xfId="42206" xr:uid="{00000000-0005-0000-0000-00003F9E0000}"/>
    <cellStyle name="Normal 3 2 4 4 5" xfId="42208" xr:uid="{00000000-0005-0000-0000-0000409E0000}"/>
    <cellStyle name="Normal 3 2 4 5" xfId="42209" xr:uid="{00000000-0005-0000-0000-0000419E0000}"/>
    <cellStyle name="Normal 3 2 4 5 2" xfId="42210" xr:uid="{00000000-0005-0000-0000-0000429E0000}"/>
    <cellStyle name="Normal 3 2 4 5 2 2" xfId="42211" xr:uid="{00000000-0005-0000-0000-0000439E0000}"/>
    <cellStyle name="Normal 3 2 4 5 3" xfId="42212" xr:uid="{00000000-0005-0000-0000-0000449E0000}"/>
    <cellStyle name="Normal 3 2 4 6" xfId="42213" xr:uid="{00000000-0005-0000-0000-0000459E0000}"/>
    <cellStyle name="Normal 3 2 4 6 2" xfId="42214" xr:uid="{00000000-0005-0000-0000-0000469E0000}"/>
    <cellStyle name="Normal 3 2 4 6 2 2" xfId="42215" xr:uid="{00000000-0005-0000-0000-0000479E0000}"/>
    <cellStyle name="Normal 3 2 4 6 3" xfId="42216" xr:uid="{00000000-0005-0000-0000-0000489E0000}"/>
    <cellStyle name="Normal 3 2 4 7" xfId="42217" xr:uid="{00000000-0005-0000-0000-0000499E0000}"/>
    <cellStyle name="Normal 3 2 4 7 2" xfId="42218" xr:uid="{00000000-0005-0000-0000-00004A9E0000}"/>
    <cellStyle name="Normal 3 2 4 8" xfId="42219" xr:uid="{00000000-0005-0000-0000-00004B9E0000}"/>
    <cellStyle name="Normal 3 2 40" xfId="42106" xr:uid="{00000000-0005-0000-0000-00004C9E0000}"/>
    <cellStyle name="Normal 3 2 41" xfId="42108" xr:uid="{00000000-0005-0000-0000-00004D9E0000}"/>
    <cellStyle name="Normal 3 2 42" xfId="42110" xr:uid="{00000000-0005-0000-0000-00004E9E0000}"/>
    <cellStyle name="Normal 3 2 43" xfId="42112" xr:uid="{00000000-0005-0000-0000-00004F9E0000}"/>
    <cellStyle name="Normal 3 2 44" xfId="42114" xr:uid="{00000000-0005-0000-0000-0000509E0000}"/>
    <cellStyle name="Normal 3 2 45" xfId="42220" xr:uid="{00000000-0005-0000-0000-0000519E0000}"/>
    <cellStyle name="Normal 3 2 46" xfId="42222" xr:uid="{00000000-0005-0000-0000-0000529E0000}"/>
    <cellStyle name="Normal 3 2 47" xfId="42224" xr:uid="{00000000-0005-0000-0000-0000539E0000}"/>
    <cellStyle name="Normal 3 2 48" xfId="42226" xr:uid="{00000000-0005-0000-0000-0000549E0000}"/>
    <cellStyle name="Normal 3 2 49" xfId="42228" xr:uid="{00000000-0005-0000-0000-0000559E0000}"/>
    <cellStyle name="Normal 3 2 5" xfId="42230" xr:uid="{00000000-0005-0000-0000-0000569E0000}"/>
    <cellStyle name="Normal 3 2 5 2" xfId="42231" xr:uid="{00000000-0005-0000-0000-0000579E0000}"/>
    <cellStyle name="Normal 3 2 5 2 2" xfId="37712" xr:uid="{00000000-0005-0000-0000-0000589E0000}"/>
    <cellStyle name="Normal 3 2 5 2 2 2" xfId="37715" xr:uid="{00000000-0005-0000-0000-0000599E0000}"/>
    <cellStyle name="Normal 3 2 5 2 2 2 2" xfId="37718" xr:uid="{00000000-0005-0000-0000-00005A9E0000}"/>
    <cellStyle name="Normal 3 2 5 2 2 2 2 2" xfId="42232" xr:uid="{00000000-0005-0000-0000-00005B9E0000}"/>
    <cellStyle name="Normal 3 2 5 2 2 2 2 2 2" xfId="42233" xr:uid="{00000000-0005-0000-0000-00005C9E0000}"/>
    <cellStyle name="Normal 3 2 5 2 2 2 2 3" xfId="42234" xr:uid="{00000000-0005-0000-0000-00005D9E0000}"/>
    <cellStyle name="Normal 3 2 5 2 2 2 3" xfId="42235" xr:uid="{00000000-0005-0000-0000-00005E9E0000}"/>
    <cellStyle name="Normal 3 2 5 2 2 2 3 2" xfId="42236" xr:uid="{00000000-0005-0000-0000-00005F9E0000}"/>
    <cellStyle name="Normal 3 2 5 2 2 2 3 2 2" xfId="42237" xr:uid="{00000000-0005-0000-0000-0000609E0000}"/>
    <cellStyle name="Normal 3 2 5 2 2 2 3 3" xfId="42238" xr:uid="{00000000-0005-0000-0000-0000619E0000}"/>
    <cellStyle name="Normal 3 2 5 2 2 2 4" xfId="42239" xr:uid="{00000000-0005-0000-0000-0000629E0000}"/>
    <cellStyle name="Normal 3 2 5 2 2 2 4 2" xfId="42240" xr:uid="{00000000-0005-0000-0000-0000639E0000}"/>
    <cellStyle name="Normal 3 2 5 2 2 2 5" xfId="42241" xr:uid="{00000000-0005-0000-0000-0000649E0000}"/>
    <cellStyle name="Normal 3 2 5 2 2 3" xfId="37721" xr:uid="{00000000-0005-0000-0000-0000659E0000}"/>
    <cellStyle name="Normal 3 2 5 2 2 3 2" xfId="42242" xr:uid="{00000000-0005-0000-0000-0000669E0000}"/>
    <cellStyle name="Normal 3 2 5 2 2 3 2 2" xfId="42243" xr:uid="{00000000-0005-0000-0000-0000679E0000}"/>
    <cellStyle name="Normal 3 2 5 2 2 3 3" xfId="42244" xr:uid="{00000000-0005-0000-0000-0000689E0000}"/>
    <cellStyle name="Normal 3 2 5 2 2 4" xfId="42245" xr:uid="{00000000-0005-0000-0000-0000699E0000}"/>
    <cellStyle name="Normal 3 2 5 2 2 4 2" xfId="42246" xr:uid="{00000000-0005-0000-0000-00006A9E0000}"/>
    <cellStyle name="Normal 3 2 5 2 2 4 2 2" xfId="42247" xr:uid="{00000000-0005-0000-0000-00006B9E0000}"/>
    <cellStyle name="Normal 3 2 5 2 2 4 3" xfId="42248" xr:uid="{00000000-0005-0000-0000-00006C9E0000}"/>
    <cellStyle name="Normal 3 2 5 2 2 5" xfId="42249" xr:uid="{00000000-0005-0000-0000-00006D9E0000}"/>
    <cellStyle name="Normal 3 2 5 2 2 5 2" xfId="42250" xr:uid="{00000000-0005-0000-0000-00006E9E0000}"/>
    <cellStyle name="Normal 3 2 5 2 2 6" xfId="42251" xr:uid="{00000000-0005-0000-0000-00006F9E0000}"/>
    <cellStyle name="Normal 3 2 5 2 3" xfId="37724" xr:uid="{00000000-0005-0000-0000-0000709E0000}"/>
    <cellStyle name="Normal 3 2 5 2 3 2" xfId="37727" xr:uid="{00000000-0005-0000-0000-0000719E0000}"/>
    <cellStyle name="Normal 3 2 5 2 3 2 2" xfId="42254" xr:uid="{00000000-0005-0000-0000-0000729E0000}"/>
    <cellStyle name="Normal 3 2 5 2 3 2 2 2" xfId="42255" xr:uid="{00000000-0005-0000-0000-0000739E0000}"/>
    <cellStyle name="Normal 3 2 5 2 3 2 3" xfId="42256" xr:uid="{00000000-0005-0000-0000-0000749E0000}"/>
    <cellStyle name="Normal 3 2 5 2 3 3" xfId="42257" xr:uid="{00000000-0005-0000-0000-0000759E0000}"/>
    <cellStyle name="Normal 3 2 5 2 3 3 2" xfId="42258" xr:uid="{00000000-0005-0000-0000-0000769E0000}"/>
    <cellStyle name="Normal 3 2 5 2 3 3 2 2" xfId="42259" xr:uid="{00000000-0005-0000-0000-0000779E0000}"/>
    <cellStyle name="Normal 3 2 5 2 3 3 3" xfId="42260" xr:uid="{00000000-0005-0000-0000-0000789E0000}"/>
    <cellStyle name="Normal 3 2 5 2 3 4" xfId="42261" xr:uid="{00000000-0005-0000-0000-0000799E0000}"/>
    <cellStyle name="Normal 3 2 5 2 3 4 2" xfId="42262" xr:uid="{00000000-0005-0000-0000-00007A9E0000}"/>
    <cellStyle name="Normal 3 2 5 2 3 5" xfId="42263" xr:uid="{00000000-0005-0000-0000-00007B9E0000}"/>
    <cellStyle name="Normal 3 2 5 2 4" xfId="37730" xr:uid="{00000000-0005-0000-0000-00007C9E0000}"/>
    <cellStyle name="Normal 3 2 5 2 4 2" xfId="42264" xr:uid="{00000000-0005-0000-0000-00007D9E0000}"/>
    <cellStyle name="Normal 3 2 5 2 4 2 2" xfId="42265" xr:uid="{00000000-0005-0000-0000-00007E9E0000}"/>
    <cellStyle name="Normal 3 2 5 2 4 3" xfId="42266" xr:uid="{00000000-0005-0000-0000-00007F9E0000}"/>
    <cellStyle name="Normal 3 2 5 2 5" xfId="37733" xr:uid="{00000000-0005-0000-0000-0000809E0000}"/>
    <cellStyle name="Normal 3 2 5 2 5 2" xfId="42267" xr:uid="{00000000-0005-0000-0000-0000819E0000}"/>
    <cellStyle name="Normal 3 2 5 2 5 2 2" xfId="42268" xr:uid="{00000000-0005-0000-0000-0000829E0000}"/>
    <cellStyle name="Normal 3 2 5 2 5 3" xfId="42269" xr:uid="{00000000-0005-0000-0000-0000839E0000}"/>
    <cellStyle name="Normal 3 2 5 2 6" xfId="42270" xr:uid="{00000000-0005-0000-0000-0000849E0000}"/>
    <cellStyle name="Normal 3 2 5 2 6 2" xfId="42271" xr:uid="{00000000-0005-0000-0000-0000859E0000}"/>
    <cellStyle name="Normal 3 2 5 2 7" xfId="42272" xr:uid="{00000000-0005-0000-0000-0000869E0000}"/>
    <cellStyle name="Normal 3 2 5 3" xfId="42273" xr:uid="{00000000-0005-0000-0000-0000879E0000}"/>
    <cellStyle name="Normal 3 2 5 3 2" xfId="7102" xr:uid="{00000000-0005-0000-0000-0000889E0000}"/>
    <cellStyle name="Normal 3 2 5 3 2 2" xfId="8192" xr:uid="{00000000-0005-0000-0000-0000899E0000}"/>
    <cellStyle name="Normal 3 2 5 3 2 2 2" xfId="1844" xr:uid="{00000000-0005-0000-0000-00008A9E0000}"/>
    <cellStyle name="Normal 3 2 5 3 2 2 2 2" xfId="8196" xr:uid="{00000000-0005-0000-0000-00008B9E0000}"/>
    <cellStyle name="Normal 3 2 5 3 2 2 3" xfId="1849" xr:uid="{00000000-0005-0000-0000-00008C9E0000}"/>
    <cellStyle name="Normal 3 2 5 3 2 3" xfId="6080" xr:uid="{00000000-0005-0000-0000-00008D9E0000}"/>
    <cellStyle name="Normal 3 2 5 3 2 3 2" xfId="6607" xr:uid="{00000000-0005-0000-0000-00008E9E0000}"/>
    <cellStyle name="Normal 3 2 5 3 2 3 2 2" xfId="42274" xr:uid="{00000000-0005-0000-0000-00008F9E0000}"/>
    <cellStyle name="Normal 3 2 5 3 2 3 3" xfId="42275" xr:uid="{00000000-0005-0000-0000-0000909E0000}"/>
    <cellStyle name="Normal 3 2 5 3 2 4" xfId="6613" xr:uid="{00000000-0005-0000-0000-0000919E0000}"/>
    <cellStyle name="Normal 3 2 5 3 2 4 2" xfId="42276" xr:uid="{00000000-0005-0000-0000-0000929E0000}"/>
    <cellStyle name="Normal 3 2 5 3 2 5" xfId="42277" xr:uid="{00000000-0005-0000-0000-0000939E0000}"/>
    <cellStyle name="Normal 3 2 5 3 3" xfId="7109" xr:uid="{00000000-0005-0000-0000-0000949E0000}"/>
    <cellStyle name="Normal 3 2 5 3 3 2" xfId="4221" xr:uid="{00000000-0005-0000-0000-0000959E0000}"/>
    <cellStyle name="Normal 3 2 5 3 3 2 2" xfId="8201" xr:uid="{00000000-0005-0000-0000-0000969E0000}"/>
    <cellStyle name="Normal 3 2 5 3 3 3" xfId="4226" xr:uid="{00000000-0005-0000-0000-0000979E0000}"/>
    <cellStyle name="Normal 3 2 5 3 4" xfId="5959" xr:uid="{00000000-0005-0000-0000-0000989E0000}"/>
    <cellStyle name="Normal 3 2 5 3 4 2" xfId="5964" xr:uid="{00000000-0005-0000-0000-0000999E0000}"/>
    <cellStyle name="Normal 3 2 5 3 4 2 2" xfId="42278" xr:uid="{00000000-0005-0000-0000-00009A9E0000}"/>
    <cellStyle name="Normal 3 2 5 3 4 3" xfId="42279" xr:uid="{00000000-0005-0000-0000-00009B9E0000}"/>
    <cellStyle name="Normal 3 2 5 3 5" xfId="5748" xr:uid="{00000000-0005-0000-0000-00009C9E0000}"/>
    <cellStyle name="Normal 3 2 5 3 5 2" xfId="42280" xr:uid="{00000000-0005-0000-0000-00009D9E0000}"/>
    <cellStyle name="Normal 3 2 5 3 6" xfId="5760" xr:uid="{00000000-0005-0000-0000-00009E9E0000}"/>
    <cellStyle name="Normal 3 2 5 4" xfId="42281" xr:uid="{00000000-0005-0000-0000-00009F9E0000}"/>
    <cellStyle name="Normal 3 2 5 4 2" xfId="8207" xr:uid="{00000000-0005-0000-0000-0000A09E0000}"/>
    <cellStyle name="Normal 3 2 5 4 2 2" xfId="3564" xr:uid="{00000000-0005-0000-0000-0000A19E0000}"/>
    <cellStyle name="Normal 3 2 5 4 2 2 2" xfId="5034" xr:uid="{00000000-0005-0000-0000-0000A29E0000}"/>
    <cellStyle name="Normal 3 2 5 4 2 3" xfId="5038" xr:uid="{00000000-0005-0000-0000-0000A39E0000}"/>
    <cellStyle name="Normal 3 2 5 4 3" xfId="6565" xr:uid="{00000000-0005-0000-0000-0000A49E0000}"/>
    <cellStyle name="Normal 3 2 5 4 3 2" xfId="5048" xr:uid="{00000000-0005-0000-0000-0000A59E0000}"/>
    <cellStyle name="Normal 3 2 5 4 3 2 2" xfId="11597" xr:uid="{00000000-0005-0000-0000-0000A69E0000}"/>
    <cellStyle name="Normal 3 2 5 4 3 3" xfId="42282" xr:uid="{00000000-0005-0000-0000-0000A79E0000}"/>
    <cellStyle name="Normal 3 2 5 4 4" xfId="6282" xr:uid="{00000000-0005-0000-0000-0000A89E0000}"/>
    <cellStyle name="Normal 3 2 5 4 4 2" xfId="42283" xr:uid="{00000000-0005-0000-0000-0000A99E0000}"/>
    <cellStyle name="Normal 3 2 5 4 5" xfId="42284" xr:uid="{00000000-0005-0000-0000-0000AA9E0000}"/>
    <cellStyle name="Normal 3 2 5 5" xfId="42285" xr:uid="{00000000-0005-0000-0000-0000AB9E0000}"/>
    <cellStyle name="Normal 3 2 5 5 2" xfId="8218" xr:uid="{00000000-0005-0000-0000-0000AC9E0000}"/>
    <cellStyle name="Normal 3 2 5 5 2 2" xfId="5061" xr:uid="{00000000-0005-0000-0000-0000AD9E0000}"/>
    <cellStyle name="Normal 3 2 5 5 3" xfId="8221" xr:uid="{00000000-0005-0000-0000-0000AE9E0000}"/>
    <cellStyle name="Normal 3 2 5 6" xfId="42286" xr:uid="{00000000-0005-0000-0000-0000AF9E0000}"/>
    <cellStyle name="Normal 3 2 5 6 2" xfId="8227" xr:uid="{00000000-0005-0000-0000-0000B09E0000}"/>
    <cellStyle name="Normal 3 2 5 6 2 2" xfId="42287" xr:uid="{00000000-0005-0000-0000-0000B19E0000}"/>
    <cellStyle name="Normal 3 2 5 6 3" xfId="42288" xr:uid="{00000000-0005-0000-0000-0000B29E0000}"/>
    <cellStyle name="Normal 3 2 5 7" xfId="42289" xr:uid="{00000000-0005-0000-0000-0000B39E0000}"/>
    <cellStyle name="Normal 3 2 5 7 2" xfId="42290" xr:uid="{00000000-0005-0000-0000-0000B49E0000}"/>
    <cellStyle name="Normal 3 2 5 8" xfId="42291" xr:uid="{00000000-0005-0000-0000-0000B59E0000}"/>
    <cellStyle name="Normal 3 2 50" xfId="42221" xr:uid="{00000000-0005-0000-0000-0000B69E0000}"/>
    <cellStyle name="Normal 3 2 51" xfId="42223" xr:uid="{00000000-0005-0000-0000-0000B79E0000}"/>
    <cellStyle name="Normal 3 2 52" xfId="42225" xr:uid="{00000000-0005-0000-0000-0000B89E0000}"/>
    <cellStyle name="Normal 3 2 53" xfId="42227" xr:uid="{00000000-0005-0000-0000-0000B99E0000}"/>
    <cellStyle name="Normal 3 2 54" xfId="42229" xr:uid="{00000000-0005-0000-0000-0000BA9E0000}"/>
    <cellStyle name="Normal 3 2 55" xfId="42292" xr:uid="{00000000-0005-0000-0000-0000BB9E0000}"/>
    <cellStyle name="Normal 3 2 56" xfId="42294" xr:uid="{00000000-0005-0000-0000-0000BC9E0000}"/>
    <cellStyle name="Normal 3 2 57" xfId="42296" xr:uid="{00000000-0005-0000-0000-0000BD9E0000}"/>
    <cellStyle name="Normal 3 2 58" xfId="42298" xr:uid="{00000000-0005-0000-0000-0000BE9E0000}"/>
    <cellStyle name="Normal 3 2 59" xfId="42300" xr:uid="{00000000-0005-0000-0000-0000BF9E0000}"/>
    <cellStyle name="Normal 3 2 6" xfId="42302" xr:uid="{00000000-0005-0000-0000-0000C09E0000}"/>
    <cellStyle name="Normal 3 2 6 2" xfId="42303" xr:uid="{00000000-0005-0000-0000-0000C19E0000}"/>
    <cellStyle name="Normal 3 2 6 2 2" xfId="37875" xr:uid="{00000000-0005-0000-0000-0000C29E0000}"/>
    <cellStyle name="Normal 3 2 6 2 2 2" xfId="37877" xr:uid="{00000000-0005-0000-0000-0000C39E0000}"/>
    <cellStyle name="Normal 3 2 6 2 2 2 2" xfId="42304" xr:uid="{00000000-0005-0000-0000-0000C49E0000}"/>
    <cellStyle name="Normal 3 2 6 2 2 2 2 2" xfId="42305" xr:uid="{00000000-0005-0000-0000-0000C59E0000}"/>
    <cellStyle name="Normal 3 2 6 2 2 2 3" xfId="42306" xr:uid="{00000000-0005-0000-0000-0000C69E0000}"/>
    <cellStyle name="Normal 3 2 6 2 2 3" xfId="42307" xr:uid="{00000000-0005-0000-0000-0000C79E0000}"/>
    <cellStyle name="Normal 3 2 6 2 2 3 2" xfId="42308" xr:uid="{00000000-0005-0000-0000-0000C89E0000}"/>
    <cellStyle name="Normal 3 2 6 2 2 3 2 2" xfId="42310" xr:uid="{00000000-0005-0000-0000-0000C99E0000}"/>
    <cellStyle name="Normal 3 2 6 2 2 3 3" xfId="42312" xr:uid="{00000000-0005-0000-0000-0000CA9E0000}"/>
    <cellStyle name="Normal 3 2 6 2 2 4" xfId="42314" xr:uid="{00000000-0005-0000-0000-0000CB9E0000}"/>
    <cellStyle name="Normal 3 2 6 2 2 4 2" xfId="42315" xr:uid="{00000000-0005-0000-0000-0000CC9E0000}"/>
    <cellStyle name="Normal 3 2 6 2 2 5" xfId="42317" xr:uid="{00000000-0005-0000-0000-0000CD9E0000}"/>
    <cellStyle name="Normal 3 2 6 2 3" xfId="37879" xr:uid="{00000000-0005-0000-0000-0000CE9E0000}"/>
    <cellStyle name="Normal 3 2 6 2 3 2" xfId="42318" xr:uid="{00000000-0005-0000-0000-0000CF9E0000}"/>
    <cellStyle name="Normal 3 2 6 2 3 2 2" xfId="42319" xr:uid="{00000000-0005-0000-0000-0000D09E0000}"/>
    <cellStyle name="Normal 3 2 6 2 3 3" xfId="42320" xr:uid="{00000000-0005-0000-0000-0000D19E0000}"/>
    <cellStyle name="Normal 3 2 6 2 4" xfId="37881" xr:uid="{00000000-0005-0000-0000-0000D29E0000}"/>
    <cellStyle name="Normal 3 2 6 2 4 2" xfId="42321" xr:uid="{00000000-0005-0000-0000-0000D39E0000}"/>
    <cellStyle name="Normal 3 2 6 2 4 2 2" xfId="42322" xr:uid="{00000000-0005-0000-0000-0000D49E0000}"/>
    <cellStyle name="Normal 3 2 6 2 4 3" xfId="42323" xr:uid="{00000000-0005-0000-0000-0000D59E0000}"/>
    <cellStyle name="Normal 3 2 6 2 5" xfId="42324" xr:uid="{00000000-0005-0000-0000-0000D69E0000}"/>
    <cellStyle name="Normal 3 2 6 2 5 2" xfId="42325" xr:uid="{00000000-0005-0000-0000-0000D79E0000}"/>
    <cellStyle name="Normal 3 2 6 2 6" xfId="42326" xr:uid="{00000000-0005-0000-0000-0000D89E0000}"/>
    <cellStyle name="Normal 3 2 6 3" xfId="42327" xr:uid="{00000000-0005-0000-0000-0000D99E0000}"/>
    <cellStyle name="Normal 3 2 6 3 2" xfId="7899" xr:uid="{00000000-0005-0000-0000-0000DA9E0000}"/>
    <cellStyle name="Normal 3 2 6 3 2 2" xfId="7903" xr:uid="{00000000-0005-0000-0000-0000DB9E0000}"/>
    <cellStyle name="Normal 3 2 6 3 2 2 2" xfId="8237" xr:uid="{00000000-0005-0000-0000-0000DC9E0000}"/>
    <cellStyle name="Normal 3 2 6 3 2 3" xfId="6629" xr:uid="{00000000-0005-0000-0000-0000DD9E0000}"/>
    <cellStyle name="Normal 3 2 6 3 3" xfId="7910" xr:uid="{00000000-0005-0000-0000-0000DE9E0000}"/>
    <cellStyle name="Normal 3 2 6 3 3 2" xfId="8241" xr:uid="{00000000-0005-0000-0000-0000DF9E0000}"/>
    <cellStyle name="Normal 3 2 6 3 3 2 2" xfId="42328" xr:uid="{00000000-0005-0000-0000-0000E09E0000}"/>
    <cellStyle name="Normal 3 2 6 3 3 3" xfId="42329" xr:uid="{00000000-0005-0000-0000-0000E19E0000}"/>
    <cellStyle name="Normal 3 2 6 3 4" xfId="7163" xr:uid="{00000000-0005-0000-0000-0000E29E0000}"/>
    <cellStyle name="Normal 3 2 6 3 4 2" xfId="42330" xr:uid="{00000000-0005-0000-0000-0000E39E0000}"/>
    <cellStyle name="Normal 3 2 6 3 5" xfId="42331" xr:uid="{00000000-0005-0000-0000-0000E49E0000}"/>
    <cellStyle name="Normal 3 2 6 4" xfId="42332" xr:uid="{00000000-0005-0000-0000-0000E59E0000}"/>
    <cellStyle name="Normal 3 2 6 4 2" xfId="7922" xr:uid="{00000000-0005-0000-0000-0000E69E0000}"/>
    <cellStyle name="Normal 3 2 6 4 2 2" xfId="5112" xr:uid="{00000000-0005-0000-0000-0000E79E0000}"/>
    <cellStyle name="Normal 3 2 6 4 3" xfId="8245" xr:uid="{00000000-0005-0000-0000-0000E89E0000}"/>
    <cellStyle name="Normal 3 2 6 5" xfId="42333" xr:uid="{00000000-0005-0000-0000-0000E99E0000}"/>
    <cellStyle name="Normal 3 2 6 5 2" xfId="8249" xr:uid="{00000000-0005-0000-0000-0000EA9E0000}"/>
    <cellStyle name="Normal 3 2 6 5 2 2" xfId="42334" xr:uid="{00000000-0005-0000-0000-0000EB9E0000}"/>
    <cellStyle name="Normal 3 2 6 5 3" xfId="42335" xr:uid="{00000000-0005-0000-0000-0000EC9E0000}"/>
    <cellStyle name="Normal 3 2 6 6" xfId="42336" xr:uid="{00000000-0005-0000-0000-0000ED9E0000}"/>
    <cellStyle name="Normal 3 2 6 6 2" xfId="42337" xr:uid="{00000000-0005-0000-0000-0000EE9E0000}"/>
    <cellStyle name="Normal 3 2 6 7" xfId="42338" xr:uid="{00000000-0005-0000-0000-0000EF9E0000}"/>
    <cellStyle name="Normal 3 2 6 8" xfId="42340" xr:uid="{00000000-0005-0000-0000-0000F09E0000}"/>
    <cellStyle name="Normal 3 2 60" xfId="42293" xr:uid="{00000000-0005-0000-0000-0000F19E0000}"/>
    <cellStyle name="Normal 3 2 61" xfId="42295" xr:uid="{00000000-0005-0000-0000-0000F29E0000}"/>
    <cellStyle name="Normal 3 2 62" xfId="42297" xr:uid="{00000000-0005-0000-0000-0000F39E0000}"/>
    <cellStyle name="Normal 3 2 63" xfId="42299" xr:uid="{00000000-0005-0000-0000-0000F49E0000}"/>
    <cellStyle name="Normal 3 2 64" xfId="42301" xr:uid="{00000000-0005-0000-0000-0000F59E0000}"/>
    <cellStyle name="Normal 3 2 65" xfId="42341" xr:uid="{00000000-0005-0000-0000-0000F69E0000}"/>
    <cellStyle name="Normal 3 2 66" xfId="42343" xr:uid="{00000000-0005-0000-0000-0000F79E0000}"/>
    <cellStyle name="Normal 3 2 67" xfId="42345" xr:uid="{00000000-0005-0000-0000-0000F89E0000}"/>
    <cellStyle name="Normal 3 2 68" xfId="42347" xr:uid="{00000000-0005-0000-0000-0000F99E0000}"/>
    <cellStyle name="Normal 3 2 68 2" xfId="42348" xr:uid="{00000000-0005-0000-0000-0000FA9E0000}"/>
    <cellStyle name="Normal 3 2 69" xfId="42349" xr:uid="{00000000-0005-0000-0000-0000FB9E0000}"/>
    <cellStyle name="Normal 3 2 7" xfId="42350" xr:uid="{00000000-0005-0000-0000-0000FC9E0000}"/>
    <cellStyle name="Normal 3 2 7 2" xfId="42351" xr:uid="{00000000-0005-0000-0000-0000FD9E0000}"/>
    <cellStyle name="Normal 3 2 7 2 2" xfId="37951" xr:uid="{00000000-0005-0000-0000-0000FE9E0000}"/>
    <cellStyle name="Normal 3 2 7 2 2 2" xfId="42352" xr:uid="{00000000-0005-0000-0000-0000FF9E0000}"/>
    <cellStyle name="Normal 3 2 7 2 2 2 2" xfId="42353" xr:uid="{00000000-0005-0000-0000-0000009F0000}"/>
    <cellStyle name="Normal 3 2 7 2 2 3" xfId="42354" xr:uid="{00000000-0005-0000-0000-0000019F0000}"/>
    <cellStyle name="Normal 3 2 7 2 3" xfId="42355" xr:uid="{00000000-0005-0000-0000-0000029F0000}"/>
    <cellStyle name="Normal 3 2 7 2 3 2" xfId="42356" xr:uid="{00000000-0005-0000-0000-0000039F0000}"/>
    <cellStyle name="Normal 3 2 7 2 3 2 2" xfId="42357" xr:uid="{00000000-0005-0000-0000-0000049F0000}"/>
    <cellStyle name="Normal 3 2 7 2 3 3" xfId="42358" xr:uid="{00000000-0005-0000-0000-0000059F0000}"/>
    <cellStyle name="Normal 3 2 7 2 4" xfId="42359" xr:uid="{00000000-0005-0000-0000-0000069F0000}"/>
    <cellStyle name="Normal 3 2 7 2 4 2" xfId="17720" xr:uid="{00000000-0005-0000-0000-0000079F0000}"/>
    <cellStyle name="Normal 3 2 7 2 5" xfId="42360" xr:uid="{00000000-0005-0000-0000-0000089F0000}"/>
    <cellStyle name="Normal 3 2 7 3" xfId="42361" xr:uid="{00000000-0005-0000-0000-0000099F0000}"/>
    <cellStyle name="Normal 3 2 7 3 2" xfId="2646" xr:uid="{00000000-0005-0000-0000-00000A9F0000}"/>
    <cellStyle name="Normal 3 2 7 3 2 2" xfId="2655" xr:uid="{00000000-0005-0000-0000-00000B9F0000}"/>
    <cellStyle name="Normal 3 2 7 3 3" xfId="2666" xr:uid="{00000000-0005-0000-0000-00000C9F0000}"/>
    <cellStyle name="Normal 3 2 7 4" xfId="42362" xr:uid="{00000000-0005-0000-0000-00000D9F0000}"/>
    <cellStyle name="Normal 3 2 7 4 2" xfId="7172" xr:uid="{00000000-0005-0000-0000-00000E9F0000}"/>
    <cellStyle name="Normal 3 2 7 4 2 2" xfId="42363" xr:uid="{00000000-0005-0000-0000-00000F9F0000}"/>
    <cellStyle name="Normal 3 2 7 4 3" xfId="42364" xr:uid="{00000000-0005-0000-0000-0000109F0000}"/>
    <cellStyle name="Normal 3 2 7 5" xfId="42365" xr:uid="{00000000-0005-0000-0000-0000119F0000}"/>
    <cellStyle name="Normal 3 2 7 5 2" xfId="42366" xr:uid="{00000000-0005-0000-0000-0000129F0000}"/>
    <cellStyle name="Normal 3 2 7 6" xfId="42367" xr:uid="{00000000-0005-0000-0000-0000139F0000}"/>
    <cellStyle name="Normal 3 2 7 7" xfId="42369" xr:uid="{00000000-0005-0000-0000-0000149F0000}"/>
    <cellStyle name="Normal 3 2 70" xfId="42342" xr:uid="{00000000-0005-0000-0000-0000159F0000}"/>
    <cellStyle name="Normal 3 2 71" xfId="42344" xr:uid="{00000000-0005-0000-0000-0000169F0000}"/>
    <cellStyle name="Normal 3 2 72" xfId="42346" xr:uid="{00000000-0005-0000-0000-0000179F0000}"/>
    <cellStyle name="Normal 3 2 8" xfId="42370" xr:uid="{00000000-0005-0000-0000-0000189F0000}"/>
    <cellStyle name="Normal 3 2 8 2" xfId="42371" xr:uid="{00000000-0005-0000-0000-0000199F0000}"/>
    <cellStyle name="Normal 3 2 8 2 2" xfId="42372" xr:uid="{00000000-0005-0000-0000-00001A9F0000}"/>
    <cellStyle name="Normal 3 2 8 2 2 2" xfId="40683" xr:uid="{00000000-0005-0000-0000-00001B9F0000}"/>
    <cellStyle name="Normal 3 2 8 2 3" xfId="42373" xr:uid="{00000000-0005-0000-0000-00001C9F0000}"/>
    <cellStyle name="Normal 3 2 8 3" xfId="42374" xr:uid="{00000000-0005-0000-0000-00001D9F0000}"/>
    <cellStyle name="Normal 3 2 8 3 2" xfId="968" xr:uid="{00000000-0005-0000-0000-00001E9F0000}"/>
    <cellStyle name="Normal 3 2 8 3 2 2" xfId="2132" xr:uid="{00000000-0005-0000-0000-00001F9F0000}"/>
    <cellStyle name="Normal 3 2 8 3 3" xfId="42375" xr:uid="{00000000-0005-0000-0000-0000209F0000}"/>
    <cellStyle name="Normal 3 2 8 4" xfId="42376" xr:uid="{00000000-0005-0000-0000-0000219F0000}"/>
    <cellStyle name="Normal 3 2 8 4 2" xfId="42377" xr:uid="{00000000-0005-0000-0000-0000229F0000}"/>
    <cellStyle name="Normal 3 2 8 5" xfId="42378" xr:uid="{00000000-0005-0000-0000-0000239F0000}"/>
    <cellStyle name="Normal 3 2 8 6" xfId="42379" xr:uid="{00000000-0005-0000-0000-0000249F0000}"/>
    <cellStyle name="Normal 3 2 9" xfId="42380" xr:uid="{00000000-0005-0000-0000-0000259F0000}"/>
    <cellStyle name="Normal 3 2 9 2" xfId="42381" xr:uid="{00000000-0005-0000-0000-0000269F0000}"/>
    <cellStyle name="Normal 3 2 9 2 2" xfId="42382" xr:uid="{00000000-0005-0000-0000-0000279F0000}"/>
    <cellStyle name="Normal 3 2 9 3" xfId="42383" xr:uid="{00000000-0005-0000-0000-0000289F0000}"/>
    <cellStyle name="Normal 3 2 9 4" xfId="42384" xr:uid="{00000000-0005-0000-0000-0000299F0000}"/>
    <cellStyle name="Normal 3 20" xfId="512" xr:uid="{00000000-0005-0000-0000-00002A9F0000}"/>
    <cellStyle name="Normal 3 20 2" xfId="523" xr:uid="{00000000-0005-0000-0000-00002B9F0000}"/>
    <cellStyle name="Normal 3 20 2 2" xfId="5284" xr:uid="{00000000-0005-0000-0000-00002C9F0000}"/>
    <cellStyle name="Normal 3 20 3" xfId="1039" xr:uid="{00000000-0005-0000-0000-00002D9F0000}"/>
    <cellStyle name="Normal 3 21" xfId="530" xr:uid="{00000000-0005-0000-0000-00002E9F0000}"/>
    <cellStyle name="Normal 3 21 2" xfId="5299" xr:uid="{00000000-0005-0000-0000-00002F9F0000}"/>
    <cellStyle name="Normal 3 21 2 2" xfId="5306" xr:uid="{00000000-0005-0000-0000-0000309F0000}"/>
    <cellStyle name="Normal 3 21 3" xfId="5309" xr:uid="{00000000-0005-0000-0000-0000319F0000}"/>
    <cellStyle name="Normal 3 22" xfId="1355" xr:uid="{00000000-0005-0000-0000-0000329F0000}"/>
    <cellStyle name="Normal 3 22 2" xfId="4421" xr:uid="{00000000-0005-0000-0000-0000339F0000}"/>
    <cellStyle name="Normal 3 22 2 2" xfId="40347" xr:uid="{00000000-0005-0000-0000-0000349F0000}"/>
    <cellStyle name="Normal 3 22 3" xfId="40349" xr:uid="{00000000-0005-0000-0000-0000359F0000}"/>
    <cellStyle name="Normal 3 23" xfId="1301" xr:uid="{00000000-0005-0000-0000-0000369F0000}"/>
    <cellStyle name="Normal 3 23 2" xfId="40351" xr:uid="{00000000-0005-0000-0000-0000379F0000}"/>
    <cellStyle name="Normal 3 23 2 2" xfId="40353" xr:uid="{00000000-0005-0000-0000-0000389F0000}"/>
    <cellStyle name="Normal 3 23 3" xfId="40355" xr:uid="{00000000-0005-0000-0000-0000399F0000}"/>
    <cellStyle name="Normal 3 24" xfId="5314" xr:uid="{00000000-0005-0000-0000-00003A9F0000}"/>
    <cellStyle name="Normal 3 24 2" xfId="40357" xr:uid="{00000000-0005-0000-0000-00003B9F0000}"/>
    <cellStyle name="Normal 3 24 2 2" xfId="40359" xr:uid="{00000000-0005-0000-0000-00003C9F0000}"/>
    <cellStyle name="Normal 3 24 3" xfId="40361" xr:uid="{00000000-0005-0000-0000-00003D9F0000}"/>
    <cellStyle name="Normal 3 25" xfId="42385" xr:uid="{00000000-0005-0000-0000-00003E9F0000}"/>
    <cellStyle name="Normal 3 25 2" xfId="42387" xr:uid="{00000000-0005-0000-0000-00003F9F0000}"/>
    <cellStyle name="Normal 3 25 2 2" xfId="42389" xr:uid="{00000000-0005-0000-0000-0000409F0000}"/>
    <cellStyle name="Normal 3 25 3" xfId="42391" xr:uid="{00000000-0005-0000-0000-0000419F0000}"/>
    <cellStyle name="Normal 3 26" xfId="42393" xr:uid="{00000000-0005-0000-0000-0000429F0000}"/>
    <cellStyle name="Normal 3 26 2" xfId="42395" xr:uid="{00000000-0005-0000-0000-0000439F0000}"/>
    <cellStyle name="Normal 3 26 2 2" xfId="42397" xr:uid="{00000000-0005-0000-0000-0000449F0000}"/>
    <cellStyle name="Normal 3 26 3" xfId="42399" xr:uid="{00000000-0005-0000-0000-0000459F0000}"/>
    <cellStyle name="Normal 3 27" xfId="42401" xr:uid="{00000000-0005-0000-0000-0000469F0000}"/>
    <cellStyle name="Normal 3 27 2" xfId="42404" xr:uid="{00000000-0005-0000-0000-0000479F0000}"/>
    <cellStyle name="Normal 3 27 2 2" xfId="42407" xr:uid="{00000000-0005-0000-0000-0000489F0000}"/>
    <cellStyle name="Normal 3 27 3" xfId="42410" xr:uid="{00000000-0005-0000-0000-0000499F0000}"/>
    <cellStyle name="Normal 3 28" xfId="42413" xr:uid="{00000000-0005-0000-0000-00004A9F0000}"/>
    <cellStyle name="Normal 3 28 2" xfId="42416" xr:uid="{00000000-0005-0000-0000-00004B9F0000}"/>
    <cellStyle name="Normal 3 28 2 2" xfId="42419" xr:uid="{00000000-0005-0000-0000-00004C9F0000}"/>
    <cellStyle name="Normal 3 28 3" xfId="42421" xr:uid="{00000000-0005-0000-0000-00004D9F0000}"/>
    <cellStyle name="Normal 3 29" xfId="42423" xr:uid="{00000000-0005-0000-0000-00004E9F0000}"/>
    <cellStyle name="Normal 3 29 2" xfId="42426" xr:uid="{00000000-0005-0000-0000-00004F9F0000}"/>
    <cellStyle name="Normal 3 29 2 2" xfId="42428" xr:uid="{00000000-0005-0000-0000-0000509F0000}"/>
    <cellStyle name="Normal 3 29 3" xfId="42430" xr:uid="{00000000-0005-0000-0000-0000519F0000}"/>
    <cellStyle name="Normal 3 3" xfId="42432" xr:uid="{00000000-0005-0000-0000-0000529F0000}"/>
    <cellStyle name="Normal 3 3 10" xfId="7552" xr:uid="{00000000-0005-0000-0000-0000539F0000}"/>
    <cellStyle name="Normal 3 3 2" xfId="42433" xr:uid="{00000000-0005-0000-0000-0000549F0000}"/>
    <cellStyle name="Normal 3 3 2 2" xfId="42434" xr:uid="{00000000-0005-0000-0000-0000559F0000}"/>
    <cellStyle name="Normal 3 3 2 2 2" xfId="42435" xr:uid="{00000000-0005-0000-0000-0000569F0000}"/>
    <cellStyle name="Normal 3 3 2 2 2 2" xfId="42436" xr:uid="{00000000-0005-0000-0000-0000579F0000}"/>
    <cellStyle name="Normal 3 3 2 2 2 2 2" xfId="42437" xr:uid="{00000000-0005-0000-0000-0000589F0000}"/>
    <cellStyle name="Normal 3 3 2 2 2 2 2 2" xfId="42438" xr:uid="{00000000-0005-0000-0000-0000599F0000}"/>
    <cellStyle name="Normal 3 3 2 2 2 2 3" xfId="42439" xr:uid="{00000000-0005-0000-0000-00005A9F0000}"/>
    <cellStyle name="Normal 3 3 2 2 2 3" xfId="42440" xr:uid="{00000000-0005-0000-0000-00005B9F0000}"/>
    <cellStyle name="Normal 3 3 2 2 2 3 2" xfId="42441" xr:uid="{00000000-0005-0000-0000-00005C9F0000}"/>
    <cellStyle name="Normal 3 3 2 2 2 3 2 2" xfId="42442" xr:uid="{00000000-0005-0000-0000-00005D9F0000}"/>
    <cellStyle name="Normal 3 3 2 2 2 3 3" xfId="42443" xr:uid="{00000000-0005-0000-0000-00005E9F0000}"/>
    <cellStyle name="Normal 3 3 2 2 2 4" xfId="42444" xr:uid="{00000000-0005-0000-0000-00005F9F0000}"/>
    <cellStyle name="Normal 3 3 2 2 2 4 2" xfId="42445" xr:uid="{00000000-0005-0000-0000-0000609F0000}"/>
    <cellStyle name="Normal 3 3 2 2 2 5" xfId="42446" xr:uid="{00000000-0005-0000-0000-0000619F0000}"/>
    <cellStyle name="Normal 3 3 2 2 3" xfId="42447" xr:uid="{00000000-0005-0000-0000-0000629F0000}"/>
    <cellStyle name="Normal 3 3 2 2 3 2" xfId="42448" xr:uid="{00000000-0005-0000-0000-0000639F0000}"/>
    <cellStyle name="Normal 3 3 2 2 3 2 2" xfId="42449" xr:uid="{00000000-0005-0000-0000-0000649F0000}"/>
    <cellStyle name="Normal 3 3 2 2 3 3" xfId="42450" xr:uid="{00000000-0005-0000-0000-0000659F0000}"/>
    <cellStyle name="Normal 3 3 2 2 4" xfId="42451" xr:uid="{00000000-0005-0000-0000-0000669F0000}"/>
    <cellStyle name="Normal 3 3 2 2 4 2" xfId="42452" xr:uid="{00000000-0005-0000-0000-0000679F0000}"/>
    <cellStyle name="Normal 3 3 2 2 4 2 2" xfId="42453" xr:uid="{00000000-0005-0000-0000-0000689F0000}"/>
    <cellStyle name="Normal 3 3 2 2 4 3" xfId="42454" xr:uid="{00000000-0005-0000-0000-0000699F0000}"/>
    <cellStyle name="Normal 3 3 2 2 5" xfId="42455" xr:uid="{00000000-0005-0000-0000-00006A9F0000}"/>
    <cellStyle name="Normal 3 3 2 2 5 2" xfId="42457" xr:uid="{00000000-0005-0000-0000-00006B9F0000}"/>
    <cellStyle name="Normal 3 3 2 2 6" xfId="42459" xr:uid="{00000000-0005-0000-0000-00006C9F0000}"/>
    <cellStyle name="Normal 3 3 2 3" xfId="42461" xr:uid="{00000000-0005-0000-0000-00006D9F0000}"/>
    <cellStyle name="Normal 3 3 2 3 2" xfId="42462" xr:uid="{00000000-0005-0000-0000-00006E9F0000}"/>
    <cellStyle name="Normal 3 3 2 3 2 2" xfId="30557" xr:uid="{00000000-0005-0000-0000-00006F9F0000}"/>
    <cellStyle name="Normal 3 3 2 3 2 2 2" xfId="15551" xr:uid="{00000000-0005-0000-0000-0000709F0000}"/>
    <cellStyle name="Normal 3 3 2 3 2 3" xfId="30559" xr:uid="{00000000-0005-0000-0000-0000719F0000}"/>
    <cellStyle name="Normal 3 3 2 3 3" xfId="42463" xr:uid="{00000000-0005-0000-0000-0000729F0000}"/>
    <cellStyle name="Normal 3 3 2 3 3 2" xfId="30573" xr:uid="{00000000-0005-0000-0000-0000739F0000}"/>
    <cellStyle name="Normal 3 3 2 3 3 2 2" xfId="30575" xr:uid="{00000000-0005-0000-0000-0000749F0000}"/>
    <cellStyle name="Normal 3 3 2 3 3 3" xfId="30577" xr:uid="{00000000-0005-0000-0000-0000759F0000}"/>
    <cellStyle name="Normal 3 3 2 3 4" xfId="42464" xr:uid="{00000000-0005-0000-0000-0000769F0000}"/>
    <cellStyle name="Normal 3 3 2 3 4 2" xfId="26869" xr:uid="{00000000-0005-0000-0000-0000779F0000}"/>
    <cellStyle name="Normal 3 3 2 3 5" xfId="42465" xr:uid="{00000000-0005-0000-0000-0000789F0000}"/>
    <cellStyle name="Normal 3 3 2 4" xfId="42467" xr:uid="{00000000-0005-0000-0000-0000799F0000}"/>
    <cellStyle name="Normal 3 3 2 4 2" xfId="21110" xr:uid="{00000000-0005-0000-0000-00007A9F0000}"/>
    <cellStyle name="Normal 3 3 2 4 2 2" xfId="30683" xr:uid="{00000000-0005-0000-0000-00007B9F0000}"/>
    <cellStyle name="Normal 3 3 2 4 3" xfId="42468" xr:uid="{00000000-0005-0000-0000-00007C9F0000}"/>
    <cellStyle name="Normal 3 3 2 5" xfId="42469" xr:uid="{00000000-0005-0000-0000-00007D9F0000}"/>
    <cellStyle name="Normal 3 3 2 5 2" xfId="42470" xr:uid="{00000000-0005-0000-0000-00007E9F0000}"/>
    <cellStyle name="Normal 3 3 2 5 2 2" xfId="30719" xr:uid="{00000000-0005-0000-0000-00007F9F0000}"/>
    <cellStyle name="Normal 3 3 2 5 3" xfId="42471" xr:uid="{00000000-0005-0000-0000-0000809F0000}"/>
    <cellStyle name="Normal 3 3 2 6" xfId="42472" xr:uid="{00000000-0005-0000-0000-0000819F0000}"/>
    <cellStyle name="Normal 3 3 2 6 2" xfId="42473" xr:uid="{00000000-0005-0000-0000-0000829F0000}"/>
    <cellStyle name="Normal 3 3 2 7" xfId="42474" xr:uid="{00000000-0005-0000-0000-0000839F0000}"/>
    <cellStyle name="Normal 3 3 2 8" xfId="42475" xr:uid="{00000000-0005-0000-0000-0000849F0000}"/>
    <cellStyle name="Normal 3 3 3" xfId="42476" xr:uid="{00000000-0005-0000-0000-0000859F0000}"/>
    <cellStyle name="Normal 3 3 3 2" xfId="42477" xr:uid="{00000000-0005-0000-0000-0000869F0000}"/>
    <cellStyle name="Normal 3 3 3 2 2" xfId="42478" xr:uid="{00000000-0005-0000-0000-0000879F0000}"/>
    <cellStyle name="Normal 3 3 3 2 2 2" xfId="42479" xr:uid="{00000000-0005-0000-0000-0000889F0000}"/>
    <cellStyle name="Normal 3 3 3 2 2 2 2" xfId="42480" xr:uid="{00000000-0005-0000-0000-0000899F0000}"/>
    <cellStyle name="Normal 3 3 3 2 2 3" xfId="42481" xr:uid="{00000000-0005-0000-0000-00008A9F0000}"/>
    <cellStyle name="Normal 3 3 3 2 3" xfId="42482" xr:uid="{00000000-0005-0000-0000-00008B9F0000}"/>
    <cellStyle name="Normal 3 3 3 2 3 2" xfId="42483" xr:uid="{00000000-0005-0000-0000-00008C9F0000}"/>
    <cellStyle name="Normal 3 3 3 2 3 2 2" xfId="42484" xr:uid="{00000000-0005-0000-0000-00008D9F0000}"/>
    <cellStyle name="Normal 3 3 3 2 3 3" xfId="42485" xr:uid="{00000000-0005-0000-0000-00008E9F0000}"/>
    <cellStyle name="Normal 3 3 3 2 4" xfId="42486" xr:uid="{00000000-0005-0000-0000-00008F9F0000}"/>
    <cellStyle name="Normal 3 3 3 2 4 2" xfId="42487" xr:uid="{00000000-0005-0000-0000-0000909F0000}"/>
    <cellStyle name="Normal 3 3 3 2 5" xfId="42488" xr:uid="{00000000-0005-0000-0000-0000919F0000}"/>
    <cellStyle name="Normal 3 3 3 3" xfId="42490" xr:uid="{00000000-0005-0000-0000-0000929F0000}"/>
    <cellStyle name="Normal 3 3 3 3 2" xfId="42491" xr:uid="{00000000-0005-0000-0000-0000939F0000}"/>
    <cellStyle name="Normal 3 3 3 3 2 2" xfId="42492" xr:uid="{00000000-0005-0000-0000-0000949F0000}"/>
    <cellStyle name="Normal 3 3 3 3 3" xfId="42493" xr:uid="{00000000-0005-0000-0000-0000959F0000}"/>
    <cellStyle name="Normal 3 3 3 4" xfId="42494" xr:uid="{00000000-0005-0000-0000-0000969F0000}"/>
    <cellStyle name="Normal 3 3 3 4 2" xfId="42495" xr:uid="{00000000-0005-0000-0000-0000979F0000}"/>
    <cellStyle name="Normal 3 3 3 4 2 2" xfId="42496" xr:uid="{00000000-0005-0000-0000-0000989F0000}"/>
    <cellStyle name="Normal 3 3 3 4 3" xfId="42497" xr:uid="{00000000-0005-0000-0000-0000999F0000}"/>
    <cellStyle name="Normal 3 3 3 5" xfId="42498" xr:uid="{00000000-0005-0000-0000-00009A9F0000}"/>
    <cellStyle name="Normal 3 3 3 5 2" xfId="42499" xr:uid="{00000000-0005-0000-0000-00009B9F0000}"/>
    <cellStyle name="Normal 3 3 3 6" xfId="42500" xr:uid="{00000000-0005-0000-0000-00009C9F0000}"/>
    <cellStyle name="Normal 3 3 4" xfId="42501" xr:uid="{00000000-0005-0000-0000-00009D9F0000}"/>
    <cellStyle name="Normal 3 3 4 2" xfId="42502" xr:uid="{00000000-0005-0000-0000-00009E9F0000}"/>
    <cellStyle name="Normal 3 3 4 2 2" xfId="42503" xr:uid="{00000000-0005-0000-0000-00009F9F0000}"/>
    <cellStyle name="Normal 3 3 4 2 2 2" xfId="42504" xr:uid="{00000000-0005-0000-0000-0000A09F0000}"/>
    <cellStyle name="Normal 3 3 4 2 3" xfId="42505" xr:uid="{00000000-0005-0000-0000-0000A19F0000}"/>
    <cellStyle name="Normal 3 3 4 3" xfId="42506" xr:uid="{00000000-0005-0000-0000-0000A29F0000}"/>
    <cellStyle name="Normal 3 3 4 3 2" xfId="42507" xr:uid="{00000000-0005-0000-0000-0000A39F0000}"/>
    <cellStyle name="Normal 3 3 4 3 2 2" xfId="31030" xr:uid="{00000000-0005-0000-0000-0000A49F0000}"/>
    <cellStyle name="Normal 3 3 4 3 3" xfId="42508" xr:uid="{00000000-0005-0000-0000-0000A59F0000}"/>
    <cellStyle name="Normal 3 3 4 4" xfId="42509" xr:uid="{00000000-0005-0000-0000-0000A69F0000}"/>
    <cellStyle name="Normal 3 3 4 4 2" xfId="42510" xr:uid="{00000000-0005-0000-0000-0000A79F0000}"/>
    <cellStyle name="Normal 3 3 4 5" xfId="42511" xr:uid="{00000000-0005-0000-0000-0000A89F0000}"/>
    <cellStyle name="Normal 3 3 5" xfId="42512" xr:uid="{00000000-0005-0000-0000-0000A99F0000}"/>
    <cellStyle name="Normal 3 3 5 2" xfId="42513" xr:uid="{00000000-0005-0000-0000-0000AA9F0000}"/>
    <cellStyle name="Normal 3 3 5 2 2" xfId="42514" xr:uid="{00000000-0005-0000-0000-0000AB9F0000}"/>
    <cellStyle name="Normal 3 3 5 3" xfId="42515" xr:uid="{00000000-0005-0000-0000-0000AC9F0000}"/>
    <cellStyle name="Normal 3 3 6" xfId="42516" xr:uid="{00000000-0005-0000-0000-0000AD9F0000}"/>
    <cellStyle name="Normal 3 3 6 2" xfId="42517" xr:uid="{00000000-0005-0000-0000-0000AE9F0000}"/>
    <cellStyle name="Normal 3 3 6 2 2" xfId="42518" xr:uid="{00000000-0005-0000-0000-0000AF9F0000}"/>
    <cellStyle name="Normal 3 3 6 3" xfId="42519" xr:uid="{00000000-0005-0000-0000-0000B09F0000}"/>
    <cellStyle name="Normal 3 3 6 4" xfId="42520" xr:uid="{00000000-0005-0000-0000-0000B19F0000}"/>
    <cellStyle name="Normal 3 3 7" xfId="42521" xr:uid="{00000000-0005-0000-0000-0000B29F0000}"/>
    <cellStyle name="Normal 3 3 7 2" xfId="42522" xr:uid="{00000000-0005-0000-0000-0000B39F0000}"/>
    <cellStyle name="Normal 3 3 8" xfId="42523" xr:uid="{00000000-0005-0000-0000-0000B49F0000}"/>
    <cellStyle name="Normal 3 3 9" xfId="42524" xr:uid="{00000000-0005-0000-0000-0000B59F0000}"/>
    <cellStyle name="Normal 3 30" xfId="42386" xr:uid="{00000000-0005-0000-0000-0000B69F0000}"/>
    <cellStyle name="Normal 3 30 2" xfId="42388" xr:uid="{00000000-0005-0000-0000-0000B79F0000}"/>
    <cellStyle name="Normal 3 30 2 2" xfId="42390" xr:uid="{00000000-0005-0000-0000-0000B89F0000}"/>
    <cellStyle name="Normal 3 30 3" xfId="42392" xr:uid="{00000000-0005-0000-0000-0000B99F0000}"/>
    <cellStyle name="Normal 3 31" xfId="42394" xr:uid="{00000000-0005-0000-0000-0000BA9F0000}"/>
    <cellStyle name="Normal 3 31 2" xfId="42396" xr:uid="{00000000-0005-0000-0000-0000BB9F0000}"/>
    <cellStyle name="Normal 3 31 2 2" xfId="42398" xr:uid="{00000000-0005-0000-0000-0000BC9F0000}"/>
    <cellStyle name="Normal 3 31 3" xfId="42400" xr:uid="{00000000-0005-0000-0000-0000BD9F0000}"/>
    <cellStyle name="Normal 3 32" xfId="42402" xr:uid="{00000000-0005-0000-0000-0000BE9F0000}"/>
    <cellStyle name="Normal 3 32 2" xfId="42405" xr:uid="{00000000-0005-0000-0000-0000BF9F0000}"/>
    <cellStyle name="Normal 3 32 2 2" xfId="42408" xr:uid="{00000000-0005-0000-0000-0000C09F0000}"/>
    <cellStyle name="Normal 3 32 3" xfId="42411" xr:uid="{00000000-0005-0000-0000-0000C19F0000}"/>
    <cellStyle name="Normal 3 33" xfId="42414" xr:uid="{00000000-0005-0000-0000-0000C29F0000}"/>
    <cellStyle name="Normal 3 33 2" xfId="42417" xr:uid="{00000000-0005-0000-0000-0000C39F0000}"/>
    <cellStyle name="Normal 3 33 2 2" xfId="42420" xr:uid="{00000000-0005-0000-0000-0000C49F0000}"/>
    <cellStyle name="Normal 3 33 3" xfId="42422" xr:uid="{00000000-0005-0000-0000-0000C59F0000}"/>
    <cellStyle name="Normal 3 34" xfId="42424" xr:uid="{00000000-0005-0000-0000-0000C69F0000}"/>
    <cellStyle name="Normal 3 34 2" xfId="42427" xr:uid="{00000000-0005-0000-0000-0000C79F0000}"/>
    <cellStyle name="Normal 3 34 2 2" xfId="42429" xr:uid="{00000000-0005-0000-0000-0000C89F0000}"/>
    <cellStyle name="Normal 3 34 3" xfId="42431" xr:uid="{00000000-0005-0000-0000-0000C99F0000}"/>
    <cellStyle name="Normal 3 35" xfId="42525" xr:uid="{00000000-0005-0000-0000-0000CA9F0000}"/>
    <cellStyle name="Normal 3 35 2" xfId="42527" xr:uid="{00000000-0005-0000-0000-0000CB9F0000}"/>
    <cellStyle name="Normal 3 35 2 2" xfId="42529" xr:uid="{00000000-0005-0000-0000-0000CC9F0000}"/>
    <cellStyle name="Normal 3 35 3" xfId="42531" xr:uid="{00000000-0005-0000-0000-0000CD9F0000}"/>
    <cellStyle name="Normal 3 36" xfId="42533" xr:uid="{00000000-0005-0000-0000-0000CE9F0000}"/>
    <cellStyle name="Normal 3 36 2" xfId="42536" xr:uid="{00000000-0005-0000-0000-0000CF9F0000}"/>
    <cellStyle name="Normal 3 36 2 2" xfId="42538" xr:uid="{00000000-0005-0000-0000-0000D09F0000}"/>
    <cellStyle name="Normal 3 36 3" xfId="42540" xr:uid="{00000000-0005-0000-0000-0000D19F0000}"/>
    <cellStyle name="Normal 3 37" xfId="42542" xr:uid="{00000000-0005-0000-0000-0000D29F0000}"/>
    <cellStyle name="Normal 3 37 2" xfId="42544" xr:uid="{00000000-0005-0000-0000-0000D39F0000}"/>
    <cellStyle name="Normal 3 37 2 2" xfId="42546" xr:uid="{00000000-0005-0000-0000-0000D49F0000}"/>
    <cellStyle name="Normal 3 37 3" xfId="42548" xr:uid="{00000000-0005-0000-0000-0000D59F0000}"/>
    <cellStyle name="Normal 3 38" xfId="42550" xr:uid="{00000000-0005-0000-0000-0000D69F0000}"/>
    <cellStyle name="Normal 3 38 2" xfId="42552" xr:uid="{00000000-0005-0000-0000-0000D79F0000}"/>
    <cellStyle name="Normal 3 38 2 2" xfId="117" xr:uid="{00000000-0005-0000-0000-0000D89F0000}"/>
    <cellStyle name="Normal 3 38 3" xfId="42554" xr:uid="{00000000-0005-0000-0000-0000D99F0000}"/>
    <cellStyle name="Normal 3 39" xfId="42556" xr:uid="{00000000-0005-0000-0000-0000DA9F0000}"/>
    <cellStyle name="Normal 3 39 2" xfId="42558" xr:uid="{00000000-0005-0000-0000-0000DB9F0000}"/>
    <cellStyle name="Normal 3 39 2 2" xfId="29508" xr:uid="{00000000-0005-0000-0000-0000DC9F0000}"/>
    <cellStyle name="Normal 3 39 3" xfId="42560" xr:uid="{00000000-0005-0000-0000-0000DD9F0000}"/>
    <cellStyle name="Normal 3 4" xfId="42562" xr:uid="{00000000-0005-0000-0000-0000DE9F0000}"/>
    <cellStyle name="Normal 3 4 2" xfId="42563" xr:uid="{00000000-0005-0000-0000-0000DF9F0000}"/>
    <cellStyle name="Normal 3 4 2 10" xfId="42564" xr:uid="{00000000-0005-0000-0000-0000E09F0000}"/>
    <cellStyle name="Normal 3 4 2 2" xfId="42565" xr:uid="{00000000-0005-0000-0000-0000E19F0000}"/>
    <cellStyle name="Normal 3 4 2 2 2" xfId="42566" xr:uid="{00000000-0005-0000-0000-0000E29F0000}"/>
    <cellStyle name="Normal 3 4 2 2 2 2" xfId="42567" xr:uid="{00000000-0005-0000-0000-0000E39F0000}"/>
    <cellStyle name="Normal 3 4 2 2 2 2 2" xfId="42568" xr:uid="{00000000-0005-0000-0000-0000E49F0000}"/>
    <cellStyle name="Normal 3 4 2 2 2 2 2 2" xfId="42569" xr:uid="{00000000-0005-0000-0000-0000E59F0000}"/>
    <cellStyle name="Normal 3 4 2 2 2 2 2 2 2" xfId="42570" xr:uid="{00000000-0005-0000-0000-0000E69F0000}"/>
    <cellStyle name="Normal 3 4 2 2 2 2 2 2 2 2" xfId="42571" xr:uid="{00000000-0005-0000-0000-0000E79F0000}"/>
    <cellStyle name="Normal 3 4 2 2 2 2 2 2 2 2 2" xfId="42572" xr:uid="{00000000-0005-0000-0000-0000E89F0000}"/>
    <cellStyle name="Normal 3 4 2 2 2 2 2 2 2 3" xfId="42573" xr:uid="{00000000-0005-0000-0000-0000E99F0000}"/>
    <cellStyle name="Normal 3 4 2 2 2 2 2 2 3" xfId="42574" xr:uid="{00000000-0005-0000-0000-0000EA9F0000}"/>
    <cellStyle name="Normal 3 4 2 2 2 2 2 2 3 2" xfId="42575" xr:uid="{00000000-0005-0000-0000-0000EB9F0000}"/>
    <cellStyle name="Normal 3 4 2 2 2 2 2 2 3 2 2" xfId="42576" xr:uid="{00000000-0005-0000-0000-0000EC9F0000}"/>
    <cellStyle name="Normal 3 4 2 2 2 2 2 2 3 3" xfId="42577" xr:uid="{00000000-0005-0000-0000-0000ED9F0000}"/>
    <cellStyle name="Normal 3 4 2 2 2 2 2 2 4" xfId="42578" xr:uid="{00000000-0005-0000-0000-0000EE9F0000}"/>
    <cellStyle name="Normal 3 4 2 2 2 2 2 2 4 2" xfId="42579" xr:uid="{00000000-0005-0000-0000-0000EF9F0000}"/>
    <cellStyle name="Normal 3 4 2 2 2 2 2 2 5" xfId="42580" xr:uid="{00000000-0005-0000-0000-0000F09F0000}"/>
    <cellStyle name="Normal 3 4 2 2 2 2 2 3" xfId="42581" xr:uid="{00000000-0005-0000-0000-0000F19F0000}"/>
    <cellStyle name="Normal 3 4 2 2 2 2 2 3 2" xfId="42582" xr:uid="{00000000-0005-0000-0000-0000F29F0000}"/>
    <cellStyle name="Normal 3 4 2 2 2 2 2 3 2 2" xfId="42583" xr:uid="{00000000-0005-0000-0000-0000F39F0000}"/>
    <cellStyle name="Normal 3 4 2 2 2 2 2 3 3" xfId="5420" xr:uid="{00000000-0005-0000-0000-0000F49F0000}"/>
    <cellStyle name="Normal 3 4 2 2 2 2 2 4" xfId="42584" xr:uid="{00000000-0005-0000-0000-0000F59F0000}"/>
    <cellStyle name="Normal 3 4 2 2 2 2 2 4 2" xfId="42585" xr:uid="{00000000-0005-0000-0000-0000F69F0000}"/>
    <cellStyle name="Normal 3 4 2 2 2 2 2 4 2 2" xfId="42586" xr:uid="{00000000-0005-0000-0000-0000F79F0000}"/>
    <cellStyle name="Normal 3 4 2 2 2 2 2 4 3" xfId="5438" xr:uid="{00000000-0005-0000-0000-0000F89F0000}"/>
    <cellStyle name="Normal 3 4 2 2 2 2 2 5" xfId="42587" xr:uid="{00000000-0005-0000-0000-0000F99F0000}"/>
    <cellStyle name="Normal 3 4 2 2 2 2 2 5 2" xfId="42588" xr:uid="{00000000-0005-0000-0000-0000FA9F0000}"/>
    <cellStyle name="Normal 3 4 2 2 2 2 2 6" xfId="42589" xr:uid="{00000000-0005-0000-0000-0000FB9F0000}"/>
    <cellStyle name="Normal 3 4 2 2 2 2 3" xfId="42590" xr:uid="{00000000-0005-0000-0000-0000FC9F0000}"/>
    <cellStyle name="Normal 3 4 2 2 2 2 3 2" xfId="42591" xr:uid="{00000000-0005-0000-0000-0000FD9F0000}"/>
    <cellStyle name="Normal 3 4 2 2 2 2 3 2 2" xfId="42592" xr:uid="{00000000-0005-0000-0000-0000FE9F0000}"/>
    <cellStyle name="Normal 3 4 2 2 2 2 3 2 2 2" xfId="42593" xr:uid="{00000000-0005-0000-0000-0000FF9F0000}"/>
    <cellStyle name="Normal 3 4 2 2 2 2 3 2 3" xfId="42594" xr:uid="{00000000-0005-0000-0000-000000A00000}"/>
    <cellStyle name="Normal 3 4 2 2 2 2 3 3" xfId="42595" xr:uid="{00000000-0005-0000-0000-000001A00000}"/>
    <cellStyle name="Normal 3 4 2 2 2 2 3 3 2" xfId="42596" xr:uid="{00000000-0005-0000-0000-000002A00000}"/>
    <cellStyle name="Normal 3 4 2 2 2 2 3 3 2 2" xfId="42597" xr:uid="{00000000-0005-0000-0000-000003A00000}"/>
    <cellStyle name="Normal 3 4 2 2 2 2 3 3 3" xfId="5946" xr:uid="{00000000-0005-0000-0000-000004A00000}"/>
    <cellStyle name="Normal 3 4 2 2 2 2 3 4" xfId="42598" xr:uid="{00000000-0005-0000-0000-000005A00000}"/>
    <cellStyle name="Normal 3 4 2 2 2 2 3 4 2" xfId="42599" xr:uid="{00000000-0005-0000-0000-000006A00000}"/>
    <cellStyle name="Normal 3 4 2 2 2 2 3 5" xfId="42600" xr:uid="{00000000-0005-0000-0000-000007A00000}"/>
    <cellStyle name="Normal 3 4 2 2 2 2 4" xfId="4119" xr:uid="{00000000-0005-0000-0000-000008A00000}"/>
    <cellStyle name="Normal 3 4 2 2 2 2 4 2" xfId="4123" xr:uid="{00000000-0005-0000-0000-000009A00000}"/>
    <cellStyle name="Normal 3 4 2 2 2 2 4 2 2" xfId="4127" xr:uid="{00000000-0005-0000-0000-00000AA00000}"/>
    <cellStyle name="Normal 3 4 2 2 2 2 4 3" xfId="1141" xr:uid="{00000000-0005-0000-0000-00000BA00000}"/>
    <cellStyle name="Normal 3 4 2 2 2 2 5" xfId="4148" xr:uid="{00000000-0005-0000-0000-00000CA00000}"/>
    <cellStyle name="Normal 3 4 2 2 2 2 5 2" xfId="4151" xr:uid="{00000000-0005-0000-0000-00000DA00000}"/>
    <cellStyle name="Normal 3 4 2 2 2 2 5 2 2" xfId="4154" xr:uid="{00000000-0005-0000-0000-00000EA00000}"/>
    <cellStyle name="Normal 3 4 2 2 2 2 5 3" xfId="1170" xr:uid="{00000000-0005-0000-0000-00000FA00000}"/>
    <cellStyle name="Normal 3 4 2 2 2 2 6" xfId="4167" xr:uid="{00000000-0005-0000-0000-000010A00000}"/>
    <cellStyle name="Normal 3 4 2 2 2 2 6 2" xfId="4170" xr:uid="{00000000-0005-0000-0000-000011A00000}"/>
    <cellStyle name="Normal 3 4 2 2 2 2 7" xfId="4176" xr:uid="{00000000-0005-0000-0000-000012A00000}"/>
    <cellStyle name="Normal 3 4 2 2 2 3" xfId="42601" xr:uid="{00000000-0005-0000-0000-000013A00000}"/>
    <cellStyle name="Normal 3 4 2 2 2 3 2" xfId="42602" xr:uid="{00000000-0005-0000-0000-000014A00000}"/>
    <cellStyle name="Normal 3 4 2 2 2 3 2 2" xfId="42603" xr:uid="{00000000-0005-0000-0000-000015A00000}"/>
    <cellStyle name="Normal 3 4 2 2 2 3 2 2 2" xfId="42604" xr:uid="{00000000-0005-0000-0000-000016A00000}"/>
    <cellStyle name="Normal 3 4 2 2 2 3 2 2 2 2" xfId="42605" xr:uid="{00000000-0005-0000-0000-000017A00000}"/>
    <cellStyle name="Normal 3 4 2 2 2 3 2 2 3" xfId="42606" xr:uid="{00000000-0005-0000-0000-000018A00000}"/>
    <cellStyle name="Normal 3 4 2 2 2 3 2 3" xfId="42607" xr:uid="{00000000-0005-0000-0000-000019A00000}"/>
    <cellStyle name="Normal 3 4 2 2 2 3 2 3 2" xfId="42608" xr:uid="{00000000-0005-0000-0000-00001AA00000}"/>
    <cellStyle name="Normal 3 4 2 2 2 3 2 3 2 2" xfId="42609" xr:uid="{00000000-0005-0000-0000-00001BA00000}"/>
    <cellStyle name="Normal 3 4 2 2 2 3 2 3 3" xfId="19606" xr:uid="{00000000-0005-0000-0000-00001CA00000}"/>
    <cellStyle name="Normal 3 4 2 2 2 3 2 4" xfId="42610" xr:uid="{00000000-0005-0000-0000-00001DA00000}"/>
    <cellStyle name="Normal 3 4 2 2 2 3 2 4 2" xfId="42611" xr:uid="{00000000-0005-0000-0000-00001EA00000}"/>
    <cellStyle name="Normal 3 4 2 2 2 3 2 5" xfId="42612" xr:uid="{00000000-0005-0000-0000-00001FA00000}"/>
    <cellStyle name="Normal 3 4 2 2 2 3 3" xfId="42613" xr:uid="{00000000-0005-0000-0000-000020A00000}"/>
    <cellStyle name="Normal 3 4 2 2 2 3 3 2" xfId="42614" xr:uid="{00000000-0005-0000-0000-000021A00000}"/>
    <cellStyle name="Normal 3 4 2 2 2 3 3 2 2" xfId="42615" xr:uid="{00000000-0005-0000-0000-000022A00000}"/>
    <cellStyle name="Normal 3 4 2 2 2 3 3 3" xfId="42616" xr:uid="{00000000-0005-0000-0000-000023A00000}"/>
    <cellStyle name="Normal 3 4 2 2 2 3 4" xfId="4182" xr:uid="{00000000-0005-0000-0000-000024A00000}"/>
    <cellStyle name="Normal 3 4 2 2 2 3 4 2" xfId="4185" xr:uid="{00000000-0005-0000-0000-000025A00000}"/>
    <cellStyle name="Normal 3 4 2 2 2 3 4 2 2" xfId="4187" xr:uid="{00000000-0005-0000-0000-000026A00000}"/>
    <cellStyle name="Normal 3 4 2 2 2 3 4 3" xfId="1245" xr:uid="{00000000-0005-0000-0000-000027A00000}"/>
    <cellStyle name="Normal 3 4 2 2 2 3 5" xfId="4192" xr:uid="{00000000-0005-0000-0000-000028A00000}"/>
    <cellStyle name="Normal 3 4 2 2 2 3 5 2" xfId="4194" xr:uid="{00000000-0005-0000-0000-000029A00000}"/>
    <cellStyle name="Normal 3 4 2 2 2 3 6" xfId="4197" xr:uid="{00000000-0005-0000-0000-00002AA00000}"/>
    <cellStyle name="Normal 3 4 2 2 2 4" xfId="42617" xr:uid="{00000000-0005-0000-0000-00002BA00000}"/>
    <cellStyle name="Normal 3 4 2 2 2 4 2" xfId="42618" xr:uid="{00000000-0005-0000-0000-00002CA00000}"/>
    <cellStyle name="Normal 3 4 2 2 2 4 2 2" xfId="42619" xr:uid="{00000000-0005-0000-0000-00002DA00000}"/>
    <cellStyle name="Normal 3 4 2 2 2 4 2 2 2" xfId="42620" xr:uid="{00000000-0005-0000-0000-00002EA00000}"/>
    <cellStyle name="Normal 3 4 2 2 2 4 2 3" xfId="42621" xr:uid="{00000000-0005-0000-0000-00002FA00000}"/>
    <cellStyle name="Normal 3 4 2 2 2 4 3" xfId="42622" xr:uid="{00000000-0005-0000-0000-000030A00000}"/>
    <cellStyle name="Normal 3 4 2 2 2 4 3 2" xfId="42623" xr:uid="{00000000-0005-0000-0000-000031A00000}"/>
    <cellStyle name="Normal 3 4 2 2 2 4 3 2 2" xfId="42624" xr:uid="{00000000-0005-0000-0000-000032A00000}"/>
    <cellStyle name="Normal 3 4 2 2 2 4 3 3" xfId="42625" xr:uid="{00000000-0005-0000-0000-000033A00000}"/>
    <cellStyle name="Normal 3 4 2 2 2 4 4" xfId="4206" xr:uid="{00000000-0005-0000-0000-000034A00000}"/>
    <cellStyle name="Normal 3 4 2 2 2 4 4 2" xfId="4208" xr:uid="{00000000-0005-0000-0000-000035A00000}"/>
    <cellStyle name="Normal 3 4 2 2 2 4 5" xfId="4212" xr:uid="{00000000-0005-0000-0000-000036A00000}"/>
    <cellStyle name="Normal 3 4 2 2 2 5" xfId="42626" xr:uid="{00000000-0005-0000-0000-000037A00000}"/>
    <cellStyle name="Normal 3 4 2 2 2 5 2" xfId="42627" xr:uid="{00000000-0005-0000-0000-000038A00000}"/>
    <cellStyle name="Normal 3 4 2 2 2 5 2 2" xfId="42628" xr:uid="{00000000-0005-0000-0000-000039A00000}"/>
    <cellStyle name="Normal 3 4 2 2 2 5 3" xfId="42629" xr:uid="{00000000-0005-0000-0000-00003AA00000}"/>
    <cellStyle name="Normal 3 4 2 2 2 6" xfId="42630" xr:uid="{00000000-0005-0000-0000-00003BA00000}"/>
    <cellStyle name="Normal 3 4 2 2 2 6 2" xfId="42631" xr:uid="{00000000-0005-0000-0000-00003CA00000}"/>
    <cellStyle name="Normal 3 4 2 2 2 6 2 2" xfId="42632" xr:uid="{00000000-0005-0000-0000-00003DA00000}"/>
    <cellStyle name="Normal 3 4 2 2 2 6 3" xfId="42633" xr:uid="{00000000-0005-0000-0000-00003EA00000}"/>
    <cellStyle name="Normal 3 4 2 2 2 7" xfId="42634" xr:uid="{00000000-0005-0000-0000-00003FA00000}"/>
    <cellStyle name="Normal 3 4 2 2 2 7 2" xfId="42635" xr:uid="{00000000-0005-0000-0000-000040A00000}"/>
    <cellStyle name="Normal 3 4 2 2 2 8" xfId="42636" xr:uid="{00000000-0005-0000-0000-000041A00000}"/>
    <cellStyle name="Normal 3 4 2 2 3" xfId="42637" xr:uid="{00000000-0005-0000-0000-000042A00000}"/>
    <cellStyle name="Normal 3 4 2 2 3 2" xfId="42638" xr:uid="{00000000-0005-0000-0000-000043A00000}"/>
    <cellStyle name="Normal 3 4 2 2 3 2 2" xfId="42639" xr:uid="{00000000-0005-0000-0000-000044A00000}"/>
    <cellStyle name="Normal 3 4 2 2 3 2 2 2" xfId="8955" xr:uid="{00000000-0005-0000-0000-000045A00000}"/>
    <cellStyle name="Normal 3 4 2 2 3 2 2 2 2" xfId="42642" xr:uid="{00000000-0005-0000-0000-000046A00000}"/>
    <cellStyle name="Normal 3 4 2 2 3 2 2 2 2 2" xfId="42645" xr:uid="{00000000-0005-0000-0000-000047A00000}"/>
    <cellStyle name="Normal 3 4 2 2 3 2 2 2 2 2 2" xfId="42646" xr:uid="{00000000-0005-0000-0000-000048A00000}"/>
    <cellStyle name="Normal 3 4 2 2 3 2 2 2 2 3" xfId="42647" xr:uid="{00000000-0005-0000-0000-000049A00000}"/>
    <cellStyle name="Normal 3 4 2 2 3 2 2 2 3" xfId="42648" xr:uid="{00000000-0005-0000-0000-00004AA00000}"/>
    <cellStyle name="Normal 3 4 2 2 3 2 2 2 3 2" xfId="42649" xr:uid="{00000000-0005-0000-0000-00004BA00000}"/>
    <cellStyle name="Normal 3 4 2 2 3 2 2 2 3 2 2" xfId="42650" xr:uid="{00000000-0005-0000-0000-00004CA00000}"/>
    <cellStyle name="Normal 3 4 2 2 3 2 2 2 3 3" xfId="42651" xr:uid="{00000000-0005-0000-0000-00004DA00000}"/>
    <cellStyle name="Normal 3 4 2 2 3 2 2 2 4" xfId="42652" xr:uid="{00000000-0005-0000-0000-00004EA00000}"/>
    <cellStyle name="Normal 3 4 2 2 3 2 2 2 4 2" xfId="42653" xr:uid="{00000000-0005-0000-0000-00004FA00000}"/>
    <cellStyle name="Normal 3 4 2 2 3 2 2 2 5" xfId="42654" xr:uid="{00000000-0005-0000-0000-000050A00000}"/>
    <cellStyle name="Normal 3 4 2 2 3 2 2 3" xfId="42655" xr:uid="{00000000-0005-0000-0000-000051A00000}"/>
    <cellStyle name="Normal 3 4 2 2 3 2 2 3 2" xfId="42658" xr:uid="{00000000-0005-0000-0000-000052A00000}"/>
    <cellStyle name="Normal 3 4 2 2 3 2 2 3 2 2" xfId="42659" xr:uid="{00000000-0005-0000-0000-000053A00000}"/>
    <cellStyle name="Normal 3 4 2 2 3 2 2 3 3" xfId="12861" xr:uid="{00000000-0005-0000-0000-000054A00000}"/>
    <cellStyle name="Normal 3 4 2 2 3 2 2 4" xfId="42660" xr:uid="{00000000-0005-0000-0000-000055A00000}"/>
    <cellStyle name="Normal 3 4 2 2 3 2 2 4 2" xfId="42661" xr:uid="{00000000-0005-0000-0000-000056A00000}"/>
    <cellStyle name="Normal 3 4 2 2 3 2 2 4 2 2" xfId="42662" xr:uid="{00000000-0005-0000-0000-000057A00000}"/>
    <cellStyle name="Normal 3 4 2 2 3 2 2 4 3" xfId="12890" xr:uid="{00000000-0005-0000-0000-000058A00000}"/>
    <cellStyle name="Normal 3 4 2 2 3 2 2 5" xfId="42663" xr:uid="{00000000-0005-0000-0000-000059A00000}"/>
    <cellStyle name="Normal 3 4 2 2 3 2 2 5 2" xfId="42664" xr:uid="{00000000-0005-0000-0000-00005AA00000}"/>
    <cellStyle name="Normal 3 4 2 2 3 2 2 6" xfId="42665" xr:uid="{00000000-0005-0000-0000-00005BA00000}"/>
    <cellStyle name="Normal 3 4 2 2 3 2 3" xfId="42666" xr:uid="{00000000-0005-0000-0000-00005CA00000}"/>
    <cellStyle name="Normal 3 4 2 2 3 2 3 2" xfId="42669" xr:uid="{00000000-0005-0000-0000-00005DA00000}"/>
    <cellStyle name="Normal 3 4 2 2 3 2 3 2 2" xfId="42672" xr:uid="{00000000-0005-0000-0000-00005EA00000}"/>
    <cellStyle name="Normal 3 4 2 2 3 2 3 2 2 2" xfId="42675" xr:uid="{00000000-0005-0000-0000-00005FA00000}"/>
    <cellStyle name="Normal 3 4 2 2 3 2 3 2 3" xfId="42676" xr:uid="{00000000-0005-0000-0000-000060A00000}"/>
    <cellStyle name="Normal 3 4 2 2 3 2 3 3" xfId="42677" xr:uid="{00000000-0005-0000-0000-000061A00000}"/>
    <cellStyle name="Normal 3 4 2 2 3 2 3 3 2" xfId="42680" xr:uid="{00000000-0005-0000-0000-000062A00000}"/>
    <cellStyle name="Normal 3 4 2 2 3 2 3 3 2 2" xfId="42681" xr:uid="{00000000-0005-0000-0000-000063A00000}"/>
    <cellStyle name="Normal 3 4 2 2 3 2 3 3 3" xfId="13449" xr:uid="{00000000-0005-0000-0000-000064A00000}"/>
    <cellStyle name="Normal 3 4 2 2 3 2 3 4" xfId="42682" xr:uid="{00000000-0005-0000-0000-000065A00000}"/>
    <cellStyle name="Normal 3 4 2 2 3 2 3 4 2" xfId="42683" xr:uid="{00000000-0005-0000-0000-000066A00000}"/>
    <cellStyle name="Normal 3 4 2 2 3 2 3 5" xfId="42684" xr:uid="{00000000-0005-0000-0000-000067A00000}"/>
    <cellStyle name="Normal 3 4 2 2 3 2 4" xfId="5319" xr:uid="{00000000-0005-0000-0000-000068A00000}"/>
    <cellStyle name="Normal 3 4 2 2 3 2 4 2" xfId="5324" xr:uid="{00000000-0005-0000-0000-000069A00000}"/>
    <cellStyle name="Normal 3 4 2 2 3 2 4 2 2" xfId="751" xr:uid="{00000000-0005-0000-0000-00006AA00000}"/>
    <cellStyle name="Normal 3 4 2 2 3 2 4 3" xfId="5332" xr:uid="{00000000-0005-0000-0000-00006BA00000}"/>
    <cellStyle name="Normal 3 4 2 2 3 2 5" xfId="5351" xr:uid="{00000000-0005-0000-0000-00006CA00000}"/>
    <cellStyle name="Normal 3 4 2 2 3 2 5 2" xfId="5356" xr:uid="{00000000-0005-0000-0000-00006DA00000}"/>
    <cellStyle name="Normal 3 4 2 2 3 2 5 2 2" xfId="5361" xr:uid="{00000000-0005-0000-0000-00006EA00000}"/>
    <cellStyle name="Normal 3 4 2 2 3 2 5 3" xfId="5368" xr:uid="{00000000-0005-0000-0000-00006FA00000}"/>
    <cellStyle name="Normal 3 4 2 2 3 2 6" xfId="5378" xr:uid="{00000000-0005-0000-0000-000070A00000}"/>
    <cellStyle name="Normal 3 4 2 2 3 2 6 2" xfId="334" xr:uid="{00000000-0005-0000-0000-000071A00000}"/>
    <cellStyle name="Normal 3 4 2 2 3 2 7" xfId="5386" xr:uid="{00000000-0005-0000-0000-000072A00000}"/>
    <cellStyle name="Normal 3 4 2 2 3 3" xfId="42685" xr:uid="{00000000-0005-0000-0000-000073A00000}"/>
    <cellStyle name="Normal 3 4 2 2 3 3 2" xfId="42686" xr:uid="{00000000-0005-0000-0000-000074A00000}"/>
    <cellStyle name="Normal 3 4 2 2 3 3 2 2" xfId="42687" xr:uid="{00000000-0005-0000-0000-000075A00000}"/>
    <cellStyle name="Normal 3 4 2 2 3 3 2 2 2" xfId="15206" xr:uid="{00000000-0005-0000-0000-000076A00000}"/>
    <cellStyle name="Normal 3 4 2 2 3 3 2 2 2 2" xfId="15209" xr:uid="{00000000-0005-0000-0000-000077A00000}"/>
    <cellStyle name="Normal 3 4 2 2 3 3 2 2 3" xfId="15216" xr:uid="{00000000-0005-0000-0000-000078A00000}"/>
    <cellStyle name="Normal 3 4 2 2 3 3 2 3" xfId="42688" xr:uid="{00000000-0005-0000-0000-000079A00000}"/>
    <cellStyle name="Normal 3 4 2 2 3 3 2 3 2" xfId="15236" xr:uid="{00000000-0005-0000-0000-00007AA00000}"/>
    <cellStyle name="Normal 3 4 2 2 3 3 2 3 2 2" xfId="42689" xr:uid="{00000000-0005-0000-0000-00007BA00000}"/>
    <cellStyle name="Normal 3 4 2 2 3 3 2 3 3" xfId="15241" xr:uid="{00000000-0005-0000-0000-00007CA00000}"/>
    <cellStyle name="Normal 3 4 2 2 3 3 2 4" xfId="42690" xr:uid="{00000000-0005-0000-0000-00007DA00000}"/>
    <cellStyle name="Normal 3 4 2 2 3 3 2 4 2" xfId="42691" xr:uid="{00000000-0005-0000-0000-00007EA00000}"/>
    <cellStyle name="Normal 3 4 2 2 3 3 2 5" xfId="42692" xr:uid="{00000000-0005-0000-0000-00007FA00000}"/>
    <cellStyle name="Normal 3 4 2 2 3 3 3" xfId="42693" xr:uid="{00000000-0005-0000-0000-000080A00000}"/>
    <cellStyle name="Normal 3 4 2 2 3 3 3 2" xfId="42694" xr:uid="{00000000-0005-0000-0000-000081A00000}"/>
    <cellStyle name="Normal 3 4 2 2 3 3 3 2 2" xfId="15443" xr:uid="{00000000-0005-0000-0000-000082A00000}"/>
    <cellStyle name="Normal 3 4 2 2 3 3 3 3" xfId="42695" xr:uid="{00000000-0005-0000-0000-000083A00000}"/>
    <cellStyle name="Normal 3 4 2 2 3 3 4" xfId="5398" xr:uid="{00000000-0005-0000-0000-000084A00000}"/>
    <cellStyle name="Normal 3 4 2 2 3 3 4 2" xfId="5400" xr:uid="{00000000-0005-0000-0000-000085A00000}"/>
    <cellStyle name="Normal 3 4 2 2 3 3 4 2 2" xfId="5402" xr:uid="{00000000-0005-0000-0000-000086A00000}"/>
    <cellStyle name="Normal 3 4 2 2 3 3 4 3" xfId="5407" xr:uid="{00000000-0005-0000-0000-000087A00000}"/>
    <cellStyle name="Normal 3 4 2 2 3 3 5" xfId="5411" xr:uid="{00000000-0005-0000-0000-000088A00000}"/>
    <cellStyle name="Normal 3 4 2 2 3 3 5 2" xfId="5413" xr:uid="{00000000-0005-0000-0000-000089A00000}"/>
    <cellStyle name="Normal 3 4 2 2 3 3 6" xfId="5418" xr:uid="{00000000-0005-0000-0000-00008AA00000}"/>
    <cellStyle name="Normal 3 4 2 2 3 4" xfId="42696" xr:uid="{00000000-0005-0000-0000-00008BA00000}"/>
    <cellStyle name="Normal 3 4 2 2 3 4 2" xfId="42697" xr:uid="{00000000-0005-0000-0000-00008CA00000}"/>
    <cellStyle name="Normal 3 4 2 2 3 4 2 2" xfId="42698" xr:uid="{00000000-0005-0000-0000-00008DA00000}"/>
    <cellStyle name="Normal 3 4 2 2 3 4 2 2 2" xfId="36410" xr:uid="{00000000-0005-0000-0000-00008EA00000}"/>
    <cellStyle name="Normal 3 4 2 2 3 4 2 3" xfId="42699" xr:uid="{00000000-0005-0000-0000-00008FA00000}"/>
    <cellStyle name="Normal 3 4 2 2 3 4 3" xfId="42700" xr:uid="{00000000-0005-0000-0000-000090A00000}"/>
    <cellStyle name="Normal 3 4 2 2 3 4 3 2" xfId="42701" xr:uid="{00000000-0005-0000-0000-000091A00000}"/>
    <cellStyle name="Normal 3 4 2 2 3 4 3 2 2" xfId="42702" xr:uid="{00000000-0005-0000-0000-000092A00000}"/>
    <cellStyle name="Normal 3 4 2 2 3 4 3 3" xfId="42703" xr:uid="{00000000-0005-0000-0000-000093A00000}"/>
    <cellStyle name="Normal 3 4 2 2 3 4 4" xfId="5429" xr:uid="{00000000-0005-0000-0000-000094A00000}"/>
    <cellStyle name="Normal 3 4 2 2 3 4 4 2" xfId="5431" xr:uid="{00000000-0005-0000-0000-000095A00000}"/>
    <cellStyle name="Normal 3 4 2 2 3 4 5" xfId="5434" xr:uid="{00000000-0005-0000-0000-000096A00000}"/>
    <cellStyle name="Normal 3 4 2 2 3 5" xfId="42704" xr:uid="{00000000-0005-0000-0000-000097A00000}"/>
    <cellStyle name="Normal 3 4 2 2 3 5 2" xfId="42705" xr:uid="{00000000-0005-0000-0000-000098A00000}"/>
    <cellStyle name="Normal 3 4 2 2 3 5 2 2" xfId="42706" xr:uid="{00000000-0005-0000-0000-000099A00000}"/>
    <cellStyle name="Normal 3 4 2 2 3 5 3" xfId="42707" xr:uid="{00000000-0005-0000-0000-00009AA00000}"/>
    <cellStyle name="Normal 3 4 2 2 3 6" xfId="42708" xr:uid="{00000000-0005-0000-0000-00009BA00000}"/>
    <cellStyle name="Normal 3 4 2 2 3 6 2" xfId="42709" xr:uid="{00000000-0005-0000-0000-00009CA00000}"/>
    <cellStyle name="Normal 3 4 2 2 3 6 2 2" xfId="42711" xr:uid="{00000000-0005-0000-0000-00009DA00000}"/>
    <cellStyle name="Normal 3 4 2 2 3 6 3" xfId="42713" xr:uid="{00000000-0005-0000-0000-00009EA00000}"/>
    <cellStyle name="Normal 3 4 2 2 3 7" xfId="42715" xr:uid="{00000000-0005-0000-0000-00009FA00000}"/>
    <cellStyle name="Normal 3 4 2 2 3 7 2" xfId="42716" xr:uid="{00000000-0005-0000-0000-0000A0A00000}"/>
    <cellStyle name="Normal 3 4 2 2 3 8" xfId="42719" xr:uid="{00000000-0005-0000-0000-0000A1A00000}"/>
    <cellStyle name="Normal 3 4 2 2 4" xfId="42720" xr:uid="{00000000-0005-0000-0000-0000A2A00000}"/>
    <cellStyle name="Normal 3 4 2 2 5" xfId="42721" xr:uid="{00000000-0005-0000-0000-0000A3A00000}"/>
    <cellStyle name="Normal 3 4 2 3" xfId="42723" xr:uid="{00000000-0005-0000-0000-0000A4A00000}"/>
    <cellStyle name="Normal 3 4 2 4" xfId="42724" xr:uid="{00000000-0005-0000-0000-0000A5A00000}"/>
    <cellStyle name="Normal 3 4 2 4 2" xfId="42725" xr:uid="{00000000-0005-0000-0000-0000A6A00000}"/>
    <cellStyle name="Normal 3 4 2 4 2 2" xfId="42726" xr:uid="{00000000-0005-0000-0000-0000A7A00000}"/>
    <cellStyle name="Normal 3 4 2 4 2 2 2" xfId="42727" xr:uid="{00000000-0005-0000-0000-0000A8A00000}"/>
    <cellStyle name="Normal 3 4 2 4 2 2 2 2" xfId="42728" xr:uid="{00000000-0005-0000-0000-0000A9A00000}"/>
    <cellStyle name="Normal 3 4 2 4 2 2 2 2 2" xfId="42729" xr:uid="{00000000-0005-0000-0000-0000AAA00000}"/>
    <cellStyle name="Normal 3 4 2 4 2 2 2 3" xfId="42730" xr:uid="{00000000-0005-0000-0000-0000ABA00000}"/>
    <cellStyle name="Normal 3 4 2 4 2 2 3" xfId="42731" xr:uid="{00000000-0005-0000-0000-0000ACA00000}"/>
    <cellStyle name="Normal 3 4 2 4 2 2 3 2" xfId="42732" xr:uid="{00000000-0005-0000-0000-0000ADA00000}"/>
    <cellStyle name="Normal 3 4 2 4 2 2 3 2 2" xfId="42733" xr:uid="{00000000-0005-0000-0000-0000AEA00000}"/>
    <cellStyle name="Normal 3 4 2 4 2 2 3 3" xfId="42734" xr:uid="{00000000-0005-0000-0000-0000AFA00000}"/>
    <cellStyle name="Normal 3 4 2 4 2 2 4" xfId="42735" xr:uid="{00000000-0005-0000-0000-0000B0A00000}"/>
    <cellStyle name="Normal 3 4 2 4 2 2 4 2" xfId="42736" xr:uid="{00000000-0005-0000-0000-0000B1A00000}"/>
    <cellStyle name="Normal 3 4 2 4 2 2 5" xfId="42737" xr:uid="{00000000-0005-0000-0000-0000B2A00000}"/>
    <cellStyle name="Normal 3 4 2 4 2 3" xfId="42738" xr:uid="{00000000-0005-0000-0000-0000B3A00000}"/>
    <cellStyle name="Normal 3 4 2 4 2 3 2" xfId="42739" xr:uid="{00000000-0005-0000-0000-0000B4A00000}"/>
    <cellStyle name="Normal 3 4 2 4 2 3 2 2" xfId="42740" xr:uid="{00000000-0005-0000-0000-0000B5A00000}"/>
    <cellStyle name="Normal 3 4 2 4 2 3 3" xfId="42741" xr:uid="{00000000-0005-0000-0000-0000B6A00000}"/>
    <cellStyle name="Normal 3 4 2 4 2 4" xfId="42742" xr:uid="{00000000-0005-0000-0000-0000B7A00000}"/>
    <cellStyle name="Normal 3 4 2 4 2 4 2" xfId="42743" xr:uid="{00000000-0005-0000-0000-0000B8A00000}"/>
    <cellStyle name="Normal 3 4 2 4 2 4 2 2" xfId="42744" xr:uid="{00000000-0005-0000-0000-0000B9A00000}"/>
    <cellStyle name="Normal 3 4 2 4 2 4 3" xfId="42745" xr:uid="{00000000-0005-0000-0000-0000BAA00000}"/>
    <cellStyle name="Normal 3 4 2 4 2 5" xfId="42746" xr:uid="{00000000-0005-0000-0000-0000BBA00000}"/>
    <cellStyle name="Normal 3 4 2 4 2 5 2" xfId="42747" xr:uid="{00000000-0005-0000-0000-0000BCA00000}"/>
    <cellStyle name="Normal 3 4 2 4 2 6" xfId="42748" xr:uid="{00000000-0005-0000-0000-0000BDA00000}"/>
    <cellStyle name="Normal 3 4 2 4 3" xfId="42749" xr:uid="{00000000-0005-0000-0000-0000BEA00000}"/>
    <cellStyle name="Normal 3 4 2 4 3 2" xfId="42750" xr:uid="{00000000-0005-0000-0000-0000BFA00000}"/>
    <cellStyle name="Normal 3 4 2 4 3 2 2" xfId="42751" xr:uid="{00000000-0005-0000-0000-0000C0A00000}"/>
    <cellStyle name="Normal 3 4 2 4 3 2 2 2" xfId="42752" xr:uid="{00000000-0005-0000-0000-0000C1A00000}"/>
    <cellStyle name="Normal 3 4 2 4 3 2 3" xfId="42753" xr:uid="{00000000-0005-0000-0000-0000C2A00000}"/>
    <cellStyle name="Normal 3 4 2 4 3 3" xfId="42754" xr:uid="{00000000-0005-0000-0000-0000C3A00000}"/>
    <cellStyle name="Normal 3 4 2 4 3 3 2" xfId="42755" xr:uid="{00000000-0005-0000-0000-0000C4A00000}"/>
    <cellStyle name="Normal 3 4 2 4 3 3 2 2" xfId="42756" xr:uid="{00000000-0005-0000-0000-0000C5A00000}"/>
    <cellStyle name="Normal 3 4 2 4 3 3 3" xfId="42757" xr:uid="{00000000-0005-0000-0000-0000C6A00000}"/>
    <cellStyle name="Normal 3 4 2 4 3 4" xfId="42758" xr:uid="{00000000-0005-0000-0000-0000C7A00000}"/>
    <cellStyle name="Normal 3 4 2 4 3 4 2" xfId="42759" xr:uid="{00000000-0005-0000-0000-0000C8A00000}"/>
    <cellStyle name="Normal 3 4 2 4 3 5" xfId="42760" xr:uid="{00000000-0005-0000-0000-0000C9A00000}"/>
    <cellStyle name="Normal 3 4 2 4 4" xfId="42761" xr:uid="{00000000-0005-0000-0000-0000CAA00000}"/>
    <cellStyle name="Normal 3 4 2 4 4 2" xfId="42762" xr:uid="{00000000-0005-0000-0000-0000CBA00000}"/>
    <cellStyle name="Normal 3 4 2 4 4 2 2" xfId="42763" xr:uid="{00000000-0005-0000-0000-0000CCA00000}"/>
    <cellStyle name="Normal 3 4 2 4 4 3" xfId="42764" xr:uid="{00000000-0005-0000-0000-0000CDA00000}"/>
    <cellStyle name="Normal 3 4 2 4 5" xfId="42765" xr:uid="{00000000-0005-0000-0000-0000CEA00000}"/>
    <cellStyle name="Normal 3 4 2 4 5 2" xfId="42767" xr:uid="{00000000-0005-0000-0000-0000CFA00000}"/>
    <cellStyle name="Normal 3 4 2 4 5 2 2" xfId="42768" xr:uid="{00000000-0005-0000-0000-0000D0A00000}"/>
    <cellStyle name="Normal 3 4 2 4 5 3" xfId="42769" xr:uid="{00000000-0005-0000-0000-0000D1A00000}"/>
    <cellStyle name="Normal 3 4 2 4 6" xfId="42770" xr:uid="{00000000-0005-0000-0000-0000D2A00000}"/>
    <cellStyle name="Normal 3 4 2 4 6 2" xfId="42771" xr:uid="{00000000-0005-0000-0000-0000D3A00000}"/>
    <cellStyle name="Normal 3 4 2 4 7" xfId="14949" xr:uid="{00000000-0005-0000-0000-0000D4A00000}"/>
    <cellStyle name="Normal 3 4 2 5" xfId="42772" xr:uid="{00000000-0005-0000-0000-0000D5A00000}"/>
    <cellStyle name="Normal 3 4 2 5 2" xfId="42773" xr:uid="{00000000-0005-0000-0000-0000D6A00000}"/>
    <cellStyle name="Normal 3 4 2 5 2 2" xfId="42774" xr:uid="{00000000-0005-0000-0000-0000D7A00000}"/>
    <cellStyle name="Normal 3 4 2 5 2 2 2" xfId="42775" xr:uid="{00000000-0005-0000-0000-0000D8A00000}"/>
    <cellStyle name="Normal 3 4 2 5 2 2 2 2" xfId="42776" xr:uid="{00000000-0005-0000-0000-0000D9A00000}"/>
    <cellStyle name="Normal 3 4 2 5 2 2 3" xfId="42777" xr:uid="{00000000-0005-0000-0000-0000DAA00000}"/>
    <cellStyle name="Normal 3 4 2 5 2 3" xfId="42778" xr:uid="{00000000-0005-0000-0000-0000DBA00000}"/>
    <cellStyle name="Normal 3 4 2 5 2 3 2" xfId="42779" xr:uid="{00000000-0005-0000-0000-0000DCA00000}"/>
    <cellStyle name="Normal 3 4 2 5 2 3 2 2" xfId="42780" xr:uid="{00000000-0005-0000-0000-0000DDA00000}"/>
    <cellStyle name="Normal 3 4 2 5 2 3 3" xfId="42781" xr:uid="{00000000-0005-0000-0000-0000DEA00000}"/>
    <cellStyle name="Normal 3 4 2 5 2 4" xfId="42782" xr:uid="{00000000-0005-0000-0000-0000DFA00000}"/>
    <cellStyle name="Normal 3 4 2 5 2 4 2" xfId="42783" xr:uid="{00000000-0005-0000-0000-0000E0A00000}"/>
    <cellStyle name="Normal 3 4 2 5 2 5" xfId="24484" xr:uid="{00000000-0005-0000-0000-0000E1A00000}"/>
    <cellStyle name="Normal 3 4 2 5 3" xfId="42784" xr:uid="{00000000-0005-0000-0000-0000E2A00000}"/>
    <cellStyle name="Normal 3 4 2 5 3 2" xfId="42785" xr:uid="{00000000-0005-0000-0000-0000E3A00000}"/>
    <cellStyle name="Normal 3 4 2 5 3 2 2" xfId="42786" xr:uid="{00000000-0005-0000-0000-0000E4A00000}"/>
    <cellStyle name="Normal 3 4 2 5 3 3" xfId="42787" xr:uid="{00000000-0005-0000-0000-0000E5A00000}"/>
    <cellStyle name="Normal 3 4 2 5 4" xfId="42788" xr:uid="{00000000-0005-0000-0000-0000E6A00000}"/>
    <cellStyle name="Normal 3 4 2 5 4 2" xfId="42789" xr:uid="{00000000-0005-0000-0000-0000E7A00000}"/>
    <cellStyle name="Normal 3 4 2 5 4 2 2" xfId="42790" xr:uid="{00000000-0005-0000-0000-0000E8A00000}"/>
    <cellStyle name="Normal 3 4 2 5 4 3" xfId="42791" xr:uid="{00000000-0005-0000-0000-0000E9A00000}"/>
    <cellStyle name="Normal 3 4 2 5 5" xfId="42792" xr:uid="{00000000-0005-0000-0000-0000EAA00000}"/>
    <cellStyle name="Normal 3 4 2 5 5 2" xfId="42793" xr:uid="{00000000-0005-0000-0000-0000EBA00000}"/>
    <cellStyle name="Normal 3 4 2 5 6" xfId="42794" xr:uid="{00000000-0005-0000-0000-0000ECA00000}"/>
    <cellStyle name="Normal 3 4 2 6" xfId="42795" xr:uid="{00000000-0005-0000-0000-0000EDA00000}"/>
    <cellStyle name="Normal 3 4 2 6 2" xfId="42796" xr:uid="{00000000-0005-0000-0000-0000EEA00000}"/>
    <cellStyle name="Normal 3 4 2 6 2 2" xfId="42797" xr:uid="{00000000-0005-0000-0000-0000EFA00000}"/>
    <cellStyle name="Normal 3 4 2 6 2 2 2" xfId="42798" xr:uid="{00000000-0005-0000-0000-0000F0A00000}"/>
    <cellStyle name="Normal 3 4 2 6 2 3" xfId="42799" xr:uid="{00000000-0005-0000-0000-0000F1A00000}"/>
    <cellStyle name="Normal 3 4 2 6 3" xfId="42800" xr:uid="{00000000-0005-0000-0000-0000F2A00000}"/>
    <cellStyle name="Normal 3 4 2 6 3 2" xfId="42801" xr:uid="{00000000-0005-0000-0000-0000F3A00000}"/>
    <cellStyle name="Normal 3 4 2 6 3 2 2" xfId="42802" xr:uid="{00000000-0005-0000-0000-0000F4A00000}"/>
    <cellStyle name="Normal 3 4 2 6 3 3" xfId="42803" xr:uid="{00000000-0005-0000-0000-0000F5A00000}"/>
    <cellStyle name="Normal 3 4 2 6 4" xfId="42804" xr:uid="{00000000-0005-0000-0000-0000F6A00000}"/>
    <cellStyle name="Normal 3 4 2 6 4 2" xfId="42805" xr:uid="{00000000-0005-0000-0000-0000F7A00000}"/>
    <cellStyle name="Normal 3 4 2 6 5" xfId="42806" xr:uid="{00000000-0005-0000-0000-0000F8A00000}"/>
    <cellStyle name="Normal 3 4 2 7" xfId="42807" xr:uid="{00000000-0005-0000-0000-0000F9A00000}"/>
    <cellStyle name="Normal 3 4 2 7 2" xfId="42808" xr:uid="{00000000-0005-0000-0000-0000FAA00000}"/>
    <cellStyle name="Normal 3 4 2 7 2 2" xfId="42809" xr:uid="{00000000-0005-0000-0000-0000FBA00000}"/>
    <cellStyle name="Normal 3 4 2 7 3" xfId="42810" xr:uid="{00000000-0005-0000-0000-0000FCA00000}"/>
    <cellStyle name="Normal 3 4 2 8" xfId="42811" xr:uid="{00000000-0005-0000-0000-0000FDA00000}"/>
    <cellStyle name="Normal 3 4 2 8 2" xfId="42812" xr:uid="{00000000-0005-0000-0000-0000FEA00000}"/>
    <cellStyle name="Normal 3 4 2 8 2 2" xfId="42813" xr:uid="{00000000-0005-0000-0000-0000FFA00000}"/>
    <cellStyle name="Normal 3 4 2 8 3" xfId="42814" xr:uid="{00000000-0005-0000-0000-000000A10000}"/>
    <cellStyle name="Normal 3 4 2 9" xfId="19489" xr:uid="{00000000-0005-0000-0000-000001A10000}"/>
    <cellStyle name="Normal 3 4 2 9 2" xfId="19491" xr:uid="{00000000-0005-0000-0000-000002A10000}"/>
    <cellStyle name="Normal 3 4 3" xfId="3731" xr:uid="{00000000-0005-0000-0000-000003A10000}"/>
    <cellStyle name="Normal 3 4 3 2" xfId="42815" xr:uid="{00000000-0005-0000-0000-000004A10000}"/>
    <cellStyle name="Normal 3 4 3 2 2" xfId="42816" xr:uid="{00000000-0005-0000-0000-000005A10000}"/>
    <cellStyle name="Normal 3 4 3 2 2 2" xfId="42817" xr:uid="{00000000-0005-0000-0000-000006A10000}"/>
    <cellStyle name="Normal 3 4 3 2 2 2 2" xfId="42818" xr:uid="{00000000-0005-0000-0000-000007A10000}"/>
    <cellStyle name="Normal 3 4 3 2 2 2 2 2" xfId="42819" xr:uid="{00000000-0005-0000-0000-000008A10000}"/>
    <cellStyle name="Normal 3 4 3 2 2 2 2 2 2" xfId="25123" xr:uid="{00000000-0005-0000-0000-000009A10000}"/>
    <cellStyle name="Normal 3 4 3 2 2 2 2 3" xfId="42820" xr:uid="{00000000-0005-0000-0000-00000AA10000}"/>
    <cellStyle name="Normal 3 4 3 2 2 2 3" xfId="42821" xr:uid="{00000000-0005-0000-0000-00000BA10000}"/>
    <cellStyle name="Normal 3 4 3 2 2 2 3 2" xfId="42822" xr:uid="{00000000-0005-0000-0000-00000CA10000}"/>
    <cellStyle name="Normal 3 4 3 2 2 2 3 2 2" xfId="42823" xr:uid="{00000000-0005-0000-0000-00000DA10000}"/>
    <cellStyle name="Normal 3 4 3 2 2 2 3 3" xfId="42824" xr:uid="{00000000-0005-0000-0000-00000EA10000}"/>
    <cellStyle name="Normal 3 4 3 2 2 2 4" xfId="11804" xr:uid="{00000000-0005-0000-0000-00000FA10000}"/>
    <cellStyle name="Normal 3 4 3 2 2 2 4 2" xfId="11808" xr:uid="{00000000-0005-0000-0000-000010A10000}"/>
    <cellStyle name="Normal 3 4 3 2 2 2 5" xfId="11860" xr:uid="{00000000-0005-0000-0000-000011A10000}"/>
    <cellStyle name="Normal 3 4 3 2 2 3" xfId="42825" xr:uid="{00000000-0005-0000-0000-000012A10000}"/>
    <cellStyle name="Normal 3 4 3 2 2 3 2" xfId="42826" xr:uid="{00000000-0005-0000-0000-000013A10000}"/>
    <cellStyle name="Normal 3 4 3 2 2 3 2 2" xfId="42827" xr:uid="{00000000-0005-0000-0000-000014A10000}"/>
    <cellStyle name="Normal 3 4 3 2 2 3 3" xfId="42828" xr:uid="{00000000-0005-0000-0000-000015A10000}"/>
    <cellStyle name="Normal 3 4 3 2 2 4" xfId="42829" xr:uid="{00000000-0005-0000-0000-000016A10000}"/>
    <cellStyle name="Normal 3 4 3 2 2 4 2" xfId="42830" xr:uid="{00000000-0005-0000-0000-000017A10000}"/>
    <cellStyle name="Normal 3 4 3 2 2 4 2 2" xfId="42831" xr:uid="{00000000-0005-0000-0000-000018A10000}"/>
    <cellStyle name="Normal 3 4 3 2 2 4 3" xfId="42832" xr:uid="{00000000-0005-0000-0000-000019A10000}"/>
    <cellStyle name="Normal 3 4 3 2 2 5" xfId="42833" xr:uid="{00000000-0005-0000-0000-00001AA10000}"/>
    <cellStyle name="Normal 3 4 3 2 2 5 2" xfId="26076" xr:uid="{00000000-0005-0000-0000-00001BA10000}"/>
    <cellStyle name="Normal 3 4 3 2 2 6" xfId="42834" xr:uid="{00000000-0005-0000-0000-00001CA10000}"/>
    <cellStyle name="Normal 3 4 3 2 3" xfId="42835" xr:uid="{00000000-0005-0000-0000-00001DA10000}"/>
    <cellStyle name="Normal 3 4 3 2 3 2" xfId="42837" xr:uid="{00000000-0005-0000-0000-00001EA10000}"/>
    <cellStyle name="Normal 3 4 3 2 3 2 2" xfId="42839" xr:uid="{00000000-0005-0000-0000-00001FA10000}"/>
    <cellStyle name="Normal 3 4 3 2 3 2 2 2" xfId="42841" xr:uid="{00000000-0005-0000-0000-000020A10000}"/>
    <cellStyle name="Normal 3 4 3 2 3 2 3" xfId="42843" xr:uid="{00000000-0005-0000-0000-000021A10000}"/>
    <cellStyle name="Normal 3 4 3 2 3 3" xfId="42845" xr:uid="{00000000-0005-0000-0000-000022A10000}"/>
    <cellStyle name="Normal 3 4 3 2 3 3 2" xfId="42847" xr:uid="{00000000-0005-0000-0000-000023A10000}"/>
    <cellStyle name="Normal 3 4 3 2 3 3 2 2" xfId="42849" xr:uid="{00000000-0005-0000-0000-000024A10000}"/>
    <cellStyle name="Normal 3 4 3 2 3 3 3" xfId="42850" xr:uid="{00000000-0005-0000-0000-000025A10000}"/>
    <cellStyle name="Normal 3 4 3 2 3 4" xfId="42851" xr:uid="{00000000-0005-0000-0000-000026A10000}"/>
    <cellStyle name="Normal 3 4 3 2 3 4 2" xfId="42853" xr:uid="{00000000-0005-0000-0000-000027A10000}"/>
    <cellStyle name="Normal 3 4 3 2 3 5" xfId="42854" xr:uid="{00000000-0005-0000-0000-000028A10000}"/>
    <cellStyle name="Normal 3 4 3 2 4" xfId="42855" xr:uid="{00000000-0005-0000-0000-000029A10000}"/>
    <cellStyle name="Normal 3 4 3 2 4 2" xfId="42857" xr:uid="{00000000-0005-0000-0000-00002AA10000}"/>
    <cellStyle name="Normal 3 4 3 2 4 2 2" xfId="42859" xr:uid="{00000000-0005-0000-0000-00002BA10000}"/>
    <cellStyle name="Normal 3 4 3 2 4 3" xfId="42861" xr:uid="{00000000-0005-0000-0000-00002CA10000}"/>
    <cellStyle name="Normal 3 4 3 2 5" xfId="42863" xr:uid="{00000000-0005-0000-0000-00002DA10000}"/>
    <cellStyle name="Normal 3 4 3 2 5 2" xfId="42866" xr:uid="{00000000-0005-0000-0000-00002EA10000}"/>
    <cellStyle name="Normal 3 4 3 2 5 2 2" xfId="42869" xr:uid="{00000000-0005-0000-0000-00002FA10000}"/>
    <cellStyle name="Normal 3 4 3 2 5 3" xfId="42870" xr:uid="{00000000-0005-0000-0000-000030A10000}"/>
    <cellStyle name="Normal 3 4 3 2 6" xfId="42871" xr:uid="{00000000-0005-0000-0000-000031A10000}"/>
    <cellStyle name="Normal 3 4 3 2 6 2" xfId="42874" xr:uid="{00000000-0005-0000-0000-000032A10000}"/>
    <cellStyle name="Normal 3 4 3 2 7" xfId="42875" xr:uid="{00000000-0005-0000-0000-000033A10000}"/>
    <cellStyle name="Normal 3 4 3 3" xfId="42876" xr:uid="{00000000-0005-0000-0000-000034A10000}"/>
    <cellStyle name="Normal 3 4 3 3 2" xfId="42877" xr:uid="{00000000-0005-0000-0000-000035A10000}"/>
    <cellStyle name="Normal 3 4 3 3 2 2" xfId="42878" xr:uid="{00000000-0005-0000-0000-000036A10000}"/>
    <cellStyle name="Normal 3 4 3 3 2 2 2" xfId="42879" xr:uid="{00000000-0005-0000-0000-000037A10000}"/>
    <cellStyle name="Normal 3 4 3 3 2 2 2 2" xfId="42880" xr:uid="{00000000-0005-0000-0000-000038A10000}"/>
    <cellStyle name="Normal 3 4 3 3 2 2 3" xfId="42881" xr:uid="{00000000-0005-0000-0000-000039A10000}"/>
    <cellStyle name="Normal 3 4 3 3 2 3" xfId="42882" xr:uid="{00000000-0005-0000-0000-00003AA10000}"/>
    <cellStyle name="Normal 3 4 3 3 2 3 2" xfId="42883" xr:uid="{00000000-0005-0000-0000-00003BA10000}"/>
    <cellStyle name="Normal 3 4 3 3 2 3 2 2" xfId="34939" xr:uid="{00000000-0005-0000-0000-00003CA10000}"/>
    <cellStyle name="Normal 3 4 3 3 2 3 3" xfId="42884" xr:uid="{00000000-0005-0000-0000-00003DA10000}"/>
    <cellStyle name="Normal 3 4 3 3 2 4" xfId="42885" xr:uid="{00000000-0005-0000-0000-00003EA10000}"/>
    <cellStyle name="Normal 3 4 3 3 2 4 2" xfId="42886" xr:uid="{00000000-0005-0000-0000-00003FA10000}"/>
    <cellStyle name="Normal 3 4 3 3 2 5" xfId="42887" xr:uid="{00000000-0005-0000-0000-000040A10000}"/>
    <cellStyle name="Normal 3 4 3 3 3" xfId="42888" xr:uid="{00000000-0005-0000-0000-000041A10000}"/>
    <cellStyle name="Normal 3 4 3 3 3 2" xfId="42890" xr:uid="{00000000-0005-0000-0000-000042A10000}"/>
    <cellStyle name="Normal 3 4 3 3 3 2 2" xfId="42892" xr:uid="{00000000-0005-0000-0000-000043A10000}"/>
    <cellStyle name="Normal 3 4 3 3 3 3" xfId="42894" xr:uid="{00000000-0005-0000-0000-000044A10000}"/>
    <cellStyle name="Normal 3 4 3 3 4" xfId="42896" xr:uid="{00000000-0005-0000-0000-000045A10000}"/>
    <cellStyle name="Normal 3 4 3 3 4 2" xfId="42898" xr:uid="{00000000-0005-0000-0000-000046A10000}"/>
    <cellStyle name="Normal 3 4 3 3 4 2 2" xfId="42900" xr:uid="{00000000-0005-0000-0000-000047A10000}"/>
    <cellStyle name="Normal 3 4 3 3 4 3" xfId="42901" xr:uid="{00000000-0005-0000-0000-000048A10000}"/>
    <cellStyle name="Normal 3 4 3 3 5" xfId="42902" xr:uid="{00000000-0005-0000-0000-000049A10000}"/>
    <cellStyle name="Normal 3 4 3 3 5 2" xfId="42905" xr:uid="{00000000-0005-0000-0000-00004AA10000}"/>
    <cellStyle name="Normal 3 4 3 3 6" xfId="42906" xr:uid="{00000000-0005-0000-0000-00004BA10000}"/>
    <cellStyle name="Normal 3 4 3 4" xfId="42907" xr:uid="{00000000-0005-0000-0000-00004CA10000}"/>
    <cellStyle name="Normal 3 4 3 4 2" xfId="42908" xr:uid="{00000000-0005-0000-0000-00004DA10000}"/>
    <cellStyle name="Normal 3 4 3 4 2 2" xfId="42909" xr:uid="{00000000-0005-0000-0000-00004EA10000}"/>
    <cellStyle name="Normal 3 4 3 4 2 2 2" xfId="42910" xr:uid="{00000000-0005-0000-0000-00004FA10000}"/>
    <cellStyle name="Normal 3 4 3 4 2 3" xfId="42911" xr:uid="{00000000-0005-0000-0000-000050A10000}"/>
    <cellStyle name="Normal 3 4 3 4 3" xfId="42912" xr:uid="{00000000-0005-0000-0000-000051A10000}"/>
    <cellStyle name="Normal 3 4 3 4 3 2" xfId="42914" xr:uid="{00000000-0005-0000-0000-000052A10000}"/>
    <cellStyle name="Normal 3 4 3 4 3 2 2" xfId="42916" xr:uid="{00000000-0005-0000-0000-000053A10000}"/>
    <cellStyle name="Normal 3 4 3 4 3 3" xfId="42917" xr:uid="{00000000-0005-0000-0000-000054A10000}"/>
    <cellStyle name="Normal 3 4 3 4 4" xfId="42918" xr:uid="{00000000-0005-0000-0000-000055A10000}"/>
    <cellStyle name="Normal 3 4 3 4 4 2" xfId="42920" xr:uid="{00000000-0005-0000-0000-000056A10000}"/>
    <cellStyle name="Normal 3 4 3 4 5" xfId="42921" xr:uid="{00000000-0005-0000-0000-000057A10000}"/>
    <cellStyle name="Normal 3 4 3 5" xfId="42922" xr:uid="{00000000-0005-0000-0000-000058A10000}"/>
    <cellStyle name="Normal 3 4 3 5 2" xfId="42923" xr:uid="{00000000-0005-0000-0000-000059A10000}"/>
    <cellStyle name="Normal 3 4 3 5 2 2" xfId="42924" xr:uid="{00000000-0005-0000-0000-00005AA10000}"/>
    <cellStyle name="Normal 3 4 3 5 3" xfId="42925" xr:uid="{00000000-0005-0000-0000-00005BA10000}"/>
    <cellStyle name="Normal 3 4 3 6" xfId="42927" xr:uid="{00000000-0005-0000-0000-00005CA10000}"/>
    <cellStyle name="Normal 3 4 3 6 2" xfId="42928" xr:uid="{00000000-0005-0000-0000-00005DA10000}"/>
    <cellStyle name="Normal 3 4 3 6 2 2" xfId="42929" xr:uid="{00000000-0005-0000-0000-00005EA10000}"/>
    <cellStyle name="Normal 3 4 3 6 3" xfId="42930" xr:uid="{00000000-0005-0000-0000-00005FA10000}"/>
    <cellStyle name="Normal 3 4 3 7" xfId="42931" xr:uid="{00000000-0005-0000-0000-000060A10000}"/>
    <cellStyle name="Normal 3 4 3 7 2" xfId="42932" xr:uid="{00000000-0005-0000-0000-000061A10000}"/>
    <cellStyle name="Normal 3 4 3 8" xfId="42933" xr:uid="{00000000-0005-0000-0000-000062A10000}"/>
    <cellStyle name="Normal 3 4 4" xfId="42934" xr:uid="{00000000-0005-0000-0000-000063A10000}"/>
    <cellStyle name="Normal 3 4 4 2" xfId="42935" xr:uid="{00000000-0005-0000-0000-000064A10000}"/>
    <cellStyle name="Normal 3 4 4 2 2" xfId="42936" xr:uid="{00000000-0005-0000-0000-000065A10000}"/>
    <cellStyle name="Normal 3 4 4 2 2 2" xfId="42937" xr:uid="{00000000-0005-0000-0000-000066A10000}"/>
    <cellStyle name="Normal 3 4 4 2 2 2 2" xfId="42938" xr:uid="{00000000-0005-0000-0000-000067A10000}"/>
    <cellStyle name="Normal 3 4 4 2 2 2 2 2" xfId="42939" xr:uid="{00000000-0005-0000-0000-000068A10000}"/>
    <cellStyle name="Normal 3 4 4 2 2 2 2 2 2" xfId="42940" xr:uid="{00000000-0005-0000-0000-000069A10000}"/>
    <cellStyle name="Normal 3 4 4 2 2 2 2 3" xfId="42941" xr:uid="{00000000-0005-0000-0000-00006AA10000}"/>
    <cellStyle name="Normal 3 4 4 2 2 2 3" xfId="21945" xr:uid="{00000000-0005-0000-0000-00006BA10000}"/>
    <cellStyle name="Normal 3 4 4 2 2 2 3 2" xfId="21947" xr:uid="{00000000-0005-0000-0000-00006CA10000}"/>
    <cellStyle name="Normal 3 4 4 2 2 2 3 2 2" xfId="42942" xr:uid="{00000000-0005-0000-0000-00006DA10000}"/>
    <cellStyle name="Normal 3 4 4 2 2 2 3 3" xfId="42943" xr:uid="{00000000-0005-0000-0000-00006EA10000}"/>
    <cellStyle name="Normal 3 4 4 2 2 2 4" xfId="12970" xr:uid="{00000000-0005-0000-0000-00006FA10000}"/>
    <cellStyle name="Normal 3 4 4 2 2 2 4 2" xfId="42944" xr:uid="{00000000-0005-0000-0000-000070A10000}"/>
    <cellStyle name="Normal 3 4 4 2 2 2 5" xfId="42945" xr:uid="{00000000-0005-0000-0000-000071A10000}"/>
    <cellStyle name="Normal 3 4 4 2 2 3" xfId="42946" xr:uid="{00000000-0005-0000-0000-000072A10000}"/>
    <cellStyle name="Normal 3 4 4 2 2 3 2" xfId="42947" xr:uid="{00000000-0005-0000-0000-000073A10000}"/>
    <cellStyle name="Normal 3 4 4 2 2 3 2 2" xfId="42948" xr:uid="{00000000-0005-0000-0000-000074A10000}"/>
    <cellStyle name="Normal 3 4 4 2 2 3 3" xfId="16853" xr:uid="{00000000-0005-0000-0000-000075A10000}"/>
    <cellStyle name="Normal 3 4 4 2 2 4" xfId="42949" xr:uid="{00000000-0005-0000-0000-000076A10000}"/>
    <cellStyle name="Normal 3 4 4 2 2 4 2" xfId="42950" xr:uid="{00000000-0005-0000-0000-000077A10000}"/>
    <cellStyle name="Normal 3 4 4 2 2 4 2 2" xfId="42951" xr:uid="{00000000-0005-0000-0000-000078A10000}"/>
    <cellStyle name="Normal 3 4 4 2 2 4 3" xfId="42952" xr:uid="{00000000-0005-0000-0000-000079A10000}"/>
    <cellStyle name="Normal 3 4 4 2 2 5" xfId="42953" xr:uid="{00000000-0005-0000-0000-00007AA10000}"/>
    <cellStyle name="Normal 3 4 4 2 2 5 2" xfId="42954" xr:uid="{00000000-0005-0000-0000-00007BA10000}"/>
    <cellStyle name="Normal 3 4 4 2 2 6" xfId="42955" xr:uid="{00000000-0005-0000-0000-00007CA10000}"/>
    <cellStyle name="Normal 3 4 4 2 3" xfId="42956" xr:uid="{00000000-0005-0000-0000-00007DA10000}"/>
    <cellStyle name="Normal 3 4 4 2 3 2" xfId="42958" xr:uid="{00000000-0005-0000-0000-00007EA10000}"/>
    <cellStyle name="Normal 3 4 4 2 3 2 2" xfId="42960" xr:uid="{00000000-0005-0000-0000-00007FA10000}"/>
    <cellStyle name="Normal 3 4 4 2 3 2 2 2" xfId="42962" xr:uid="{00000000-0005-0000-0000-000080A10000}"/>
    <cellStyle name="Normal 3 4 4 2 3 2 3" xfId="21959" xr:uid="{00000000-0005-0000-0000-000081A10000}"/>
    <cellStyle name="Normal 3 4 4 2 3 3" xfId="42963" xr:uid="{00000000-0005-0000-0000-000082A10000}"/>
    <cellStyle name="Normal 3 4 4 2 3 3 2" xfId="42965" xr:uid="{00000000-0005-0000-0000-000083A10000}"/>
    <cellStyle name="Normal 3 4 4 2 3 3 2 2" xfId="42966" xr:uid="{00000000-0005-0000-0000-000084A10000}"/>
    <cellStyle name="Normal 3 4 4 2 3 3 3" xfId="42967" xr:uid="{00000000-0005-0000-0000-000085A10000}"/>
    <cellStyle name="Normal 3 4 4 2 3 4" xfId="42968" xr:uid="{00000000-0005-0000-0000-000086A10000}"/>
    <cellStyle name="Normal 3 4 4 2 3 4 2" xfId="42969" xr:uid="{00000000-0005-0000-0000-000087A10000}"/>
    <cellStyle name="Normal 3 4 4 2 3 5" xfId="42970" xr:uid="{00000000-0005-0000-0000-000088A10000}"/>
    <cellStyle name="Normal 3 4 4 2 4" xfId="42971" xr:uid="{00000000-0005-0000-0000-000089A10000}"/>
    <cellStyle name="Normal 3 4 4 2 4 2" xfId="42973" xr:uid="{00000000-0005-0000-0000-00008AA10000}"/>
    <cellStyle name="Normal 3 4 4 2 4 2 2" xfId="42975" xr:uid="{00000000-0005-0000-0000-00008BA10000}"/>
    <cellStyle name="Normal 3 4 4 2 4 3" xfId="42976" xr:uid="{00000000-0005-0000-0000-00008CA10000}"/>
    <cellStyle name="Normal 3 4 4 2 5" xfId="42977" xr:uid="{00000000-0005-0000-0000-00008DA10000}"/>
    <cellStyle name="Normal 3 4 4 2 5 2" xfId="42980" xr:uid="{00000000-0005-0000-0000-00008EA10000}"/>
    <cellStyle name="Normal 3 4 4 2 5 2 2" xfId="42981" xr:uid="{00000000-0005-0000-0000-00008FA10000}"/>
    <cellStyle name="Normal 3 4 4 2 5 3" xfId="42982" xr:uid="{00000000-0005-0000-0000-000090A10000}"/>
    <cellStyle name="Normal 3 4 4 2 6" xfId="42983" xr:uid="{00000000-0005-0000-0000-000091A10000}"/>
    <cellStyle name="Normal 3 4 4 2 6 2" xfId="42984" xr:uid="{00000000-0005-0000-0000-000092A10000}"/>
    <cellStyle name="Normal 3 4 4 2 7" xfId="42985" xr:uid="{00000000-0005-0000-0000-000093A10000}"/>
    <cellStyle name="Normal 3 4 4 3" xfId="42986" xr:uid="{00000000-0005-0000-0000-000094A10000}"/>
    <cellStyle name="Normal 3 4 4 3 2" xfId="42987" xr:uid="{00000000-0005-0000-0000-000095A10000}"/>
    <cellStyle name="Normal 3 4 4 3 2 2" xfId="42988" xr:uid="{00000000-0005-0000-0000-000096A10000}"/>
    <cellStyle name="Normal 3 4 4 3 2 2 2" xfId="42989" xr:uid="{00000000-0005-0000-0000-000097A10000}"/>
    <cellStyle name="Normal 3 4 4 3 2 2 2 2" xfId="42990" xr:uid="{00000000-0005-0000-0000-000098A10000}"/>
    <cellStyle name="Normal 3 4 4 3 2 2 3" xfId="15266" xr:uid="{00000000-0005-0000-0000-000099A10000}"/>
    <cellStyle name="Normal 3 4 4 3 2 3" xfId="42991" xr:uid="{00000000-0005-0000-0000-00009AA10000}"/>
    <cellStyle name="Normal 3 4 4 3 2 3 2" xfId="42992" xr:uid="{00000000-0005-0000-0000-00009BA10000}"/>
    <cellStyle name="Normal 3 4 4 3 2 3 2 2" xfId="42993" xr:uid="{00000000-0005-0000-0000-00009CA10000}"/>
    <cellStyle name="Normal 3 4 4 3 2 3 3" xfId="42994" xr:uid="{00000000-0005-0000-0000-00009DA10000}"/>
    <cellStyle name="Normal 3 4 4 3 2 4" xfId="42995" xr:uid="{00000000-0005-0000-0000-00009EA10000}"/>
    <cellStyle name="Normal 3 4 4 3 2 4 2" xfId="42996" xr:uid="{00000000-0005-0000-0000-00009FA10000}"/>
    <cellStyle name="Normal 3 4 4 3 2 5" xfId="42997" xr:uid="{00000000-0005-0000-0000-0000A0A10000}"/>
    <cellStyle name="Normal 3 4 4 3 3" xfId="42998" xr:uid="{00000000-0005-0000-0000-0000A1A10000}"/>
    <cellStyle name="Normal 3 4 4 3 3 2" xfId="43000" xr:uid="{00000000-0005-0000-0000-0000A2A10000}"/>
    <cellStyle name="Normal 3 4 4 3 3 2 2" xfId="43002" xr:uid="{00000000-0005-0000-0000-0000A3A10000}"/>
    <cellStyle name="Normal 3 4 4 3 3 3" xfId="43003" xr:uid="{00000000-0005-0000-0000-0000A4A10000}"/>
    <cellStyle name="Normal 3 4 4 3 4" xfId="43004" xr:uid="{00000000-0005-0000-0000-0000A5A10000}"/>
    <cellStyle name="Normal 3 4 4 3 4 2" xfId="43006" xr:uid="{00000000-0005-0000-0000-0000A6A10000}"/>
    <cellStyle name="Normal 3 4 4 3 4 2 2" xfId="43007" xr:uid="{00000000-0005-0000-0000-0000A7A10000}"/>
    <cellStyle name="Normal 3 4 4 3 4 3" xfId="43008" xr:uid="{00000000-0005-0000-0000-0000A8A10000}"/>
    <cellStyle name="Normal 3 4 4 3 5" xfId="43009" xr:uid="{00000000-0005-0000-0000-0000A9A10000}"/>
    <cellStyle name="Normal 3 4 4 3 5 2" xfId="43010" xr:uid="{00000000-0005-0000-0000-0000AAA10000}"/>
    <cellStyle name="Normal 3 4 4 3 6" xfId="43011" xr:uid="{00000000-0005-0000-0000-0000ABA10000}"/>
    <cellStyle name="Normal 3 4 4 4" xfId="43012" xr:uid="{00000000-0005-0000-0000-0000ACA10000}"/>
    <cellStyle name="Normal 3 4 4 4 2" xfId="43013" xr:uid="{00000000-0005-0000-0000-0000ADA10000}"/>
    <cellStyle name="Normal 3 4 4 4 2 2" xfId="43014" xr:uid="{00000000-0005-0000-0000-0000AEA10000}"/>
    <cellStyle name="Normal 3 4 4 4 2 2 2" xfId="43015" xr:uid="{00000000-0005-0000-0000-0000AFA10000}"/>
    <cellStyle name="Normal 3 4 4 4 2 3" xfId="43016" xr:uid="{00000000-0005-0000-0000-0000B0A10000}"/>
    <cellStyle name="Normal 3 4 4 4 3" xfId="43017" xr:uid="{00000000-0005-0000-0000-0000B1A10000}"/>
    <cellStyle name="Normal 3 4 4 4 3 2" xfId="43019" xr:uid="{00000000-0005-0000-0000-0000B2A10000}"/>
    <cellStyle name="Normal 3 4 4 4 3 2 2" xfId="43020" xr:uid="{00000000-0005-0000-0000-0000B3A10000}"/>
    <cellStyle name="Normal 3 4 4 4 3 3" xfId="43021" xr:uid="{00000000-0005-0000-0000-0000B4A10000}"/>
    <cellStyle name="Normal 3 4 4 4 4" xfId="43022" xr:uid="{00000000-0005-0000-0000-0000B5A10000}"/>
    <cellStyle name="Normal 3 4 4 4 4 2" xfId="43023" xr:uid="{00000000-0005-0000-0000-0000B6A10000}"/>
    <cellStyle name="Normal 3 4 4 4 5" xfId="43024" xr:uid="{00000000-0005-0000-0000-0000B7A10000}"/>
    <cellStyle name="Normal 3 4 4 5" xfId="43025" xr:uid="{00000000-0005-0000-0000-0000B8A10000}"/>
    <cellStyle name="Normal 3 4 4 5 2" xfId="43026" xr:uid="{00000000-0005-0000-0000-0000B9A10000}"/>
    <cellStyle name="Normal 3 4 4 5 2 2" xfId="43027" xr:uid="{00000000-0005-0000-0000-0000BAA10000}"/>
    <cellStyle name="Normal 3 4 4 5 3" xfId="43028" xr:uid="{00000000-0005-0000-0000-0000BBA10000}"/>
    <cellStyle name="Normal 3 4 4 6" xfId="15294" xr:uid="{00000000-0005-0000-0000-0000BCA10000}"/>
    <cellStyle name="Normal 3 4 4 6 2" xfId="43029" xr:uid="{00000000-0005-0000-0000-0000BDA10000}"/>
    <cellStyle name="Normal 3 4 4 6 2 2" xfId="43030" xr:uid="{00000000-0005-0000-0000-0000BEA10000}"/>
    <cellStyle name="Normal 3 4 4 6 3" xfId="43031" xr:uid="{00000000-0005-0000-0000-0000BFA10000}"/>
    <cellStyle name="Normal 3 4 4 7" xfId="43032" xr:uid="{00000000-0005-0000-0000-0000C0A10000}"/>
    <cellStyle name="Normal 3 4 4 7 2" xfId="43033" xr:uid="{00000000-0005-0000-0000-0000C1A10000}"/>
    <cellStyle name="Normal 3 4 4 8" xfId="43034" xr:uid="{00000000-0005-0000-0000-0000C2A10000}"/>
    <cellStyle name="Normal 3 4 5" xfId="43035" xr:uid="{00000000-0005-0000-0000-0000C3A10000}"/>
    <cellStyle name="Normal 3 4 6" xfId="43036" xr:uid="{00000000-0005-0000-0000-0000C4A10000}"/>
    <cellStyle name="Normal 3 4 7" xfId="43037" xr:uid="{00000000-0005-0000-0000-0000C5A10000}"/>
    <cellStyle name="Normal 3 4 8" xfId="43038" xr:uid="{00000000-0005-0000-0000-0000C6A10000}"/>
    <cellStyle name="Normal 3 40" xfId="42526" xr:uid="{00000000-0005-0000-0000-0000C7A10000}"/>
    <cellStyle name="Normal 3 40 2" xfId="42528" xr:uid="{00000000-0005-0000-0000-0000C8A10000}"/>
    <cellStyle name="Normal 3 40 2 2" xfId="42530" xr:uid="{00000000-0005-0000-0000-0000C9A10000}"/>
    <cellStyle name="Normal 3 40 3" xfId="42532" xr:uid="{00000000-0005-0000-0000-0000CAA10000}"/>
    <cellStyle name="Normal 3 41" xfId="42534" xr:uid="{00000000-0005-0000-0000-0000CBA10000}"/>
    <cellStyle name="Normal 3 41 2" xfId="42537" xr:uid="{00000000-0005-0000-0000-0000CCA10000}"/>
    <cellStyle name="Normal 3 41 2 2" xfId="42539" xr:uid="{00000000-0005-0000-0000-0000CDA10000}"/>
    <cellStyle name="Normal 3 41 3" xfId="42541" xr:uid="{00000000-0005-0000-0000-0000CEA10000}"/>
    <cellStyle name="Normal 3 42" xfId="42543" xr:uid="{00000000-0005-0000-0000-0000CFA10000}"/>
    <cellStyle name="Normal 3 42 2" xfId="42545" xr:uid="{00000000-0005-0000-0000-0000D0A10000}"/>
    <cellStyle name="Normal 3 42 2 2" xfId="42547" xr:uid="{00000000-0005-0000-0000-0000D1A10000}"/>
    <cellStyle name="Normal 3 42 3" xfId="42549" xr:uid="{00000000-0005-0000-0000-0000D2A10000}"/>
    <cellStyle name="Normal 3 43" xfId="42551" xr:uid="{00000000-0005-0000-0000-0000D3A10000}"/>
    <cellStyle name="Normal 3 43 2" xfId="42553" xr:uid="{00000000-0005-0000-0000-0000D4A10000}"/>
    <cellStyle name="Normal 3 43 2 2" xfId="116" xr:uid="{00000000-0005-0000-0000-0000D5A10000}"/>
    <cellStyle name="Normal 3 43 3" xfId="42555" xr:uid="{00000000-0005-0000-0000-0000D6A10000}"/>
    <cellStyle name="Normal 3 44" xfId="42557" xr:uid="{00000000-0005-0000-0000-0000D7A10000}"/>
    <cellStyle name="Normal 3 44 2" xfId="42559" xr:uid="{00000000-0005-0000-0000-0000D8A10000}"/>
    <cellStyle name="Normal 3 44 2 2" xfId="29507" xr:uid="{00000000-0005-0000-0000-0000D9A10000}"/>
    <cellStyle name="Normal 3 44 3" xfId="42561" xr:uid="{00000000-0005-0000-0000-0000DAA10000}"/>
    <cellStyle name="Normal 3 45" xfId="43039" xr:uid="{00000000-0005-0000-0000-0000DBA10000}"/>
    <cellStyle name="Normal 3 45 2" xfId="43042" xr:uid="{00000000-0005-0000-0000-0000DCA10000}"/>
    <cellStyle name="Normal 3 45 2 2" xfId="23343" xr:uid="{00000000-0005-0000-0000-0000DDA10000}"/>
    <cellStyle name="Normal 3 45 3" xfId="43044" xr:uid="{00000000-0005-0000-0000-0000DEA10000}"/>
    <cellStyle name="Normal 3 46" xfId="43046" xr:uid="{00000000-0005-0000-0000-0000DFA10000}"/>
    <cellStyle name="Normal 3 46 2" xfId="43048" xr:uid="{00000000-0005-0000-0000-0000E0A10000}"/>
    <cellStyle name="Normal 3 46 2 2" xfId="43050" xr:uid="{00000000-0005-0000-0000-0000E1A10000}"/>
    <cellStyle name="Normal 3 46 3" xfId="43052" xr:uid="{00000000-0005-0000-0000-0000E2A10000}"/>
    <cellStyle name="Normal 3 47" xfId="43054" xr:uid="{00000000-0005-0000-0000-0000E3A10000}"/>
    <cellStyle name="Normal 3 47 2" xfId="43056" xr:uid="{00000000-0005-0000-0000-0000E4A10000}"/>
    <cellStyle name="Normal 3 47 2 2" xfId="43058" xr:uid="{00000000-0005-0000-0000-0000E5A10000}"/>
    <cellStyle name="Normal 3 47 3" xfId="43060" xr:uid="{00000000-0005-0000-0000-0000E6A10000}"/>
    <cellStyle name="Normal 3 48" xfId="43062" xr:uid="{00000000-0005-0000-0000-0000E7A10000}"/>
    <cellStyle name="Normal 3 48 2" xfId="43064" xr:uid="{00000000-0005-0000-0000-0000E8A10000}"/>
    <cellStyle name="Normal 3 48 2 2" xfId="43066" xr:uid="{00000000-0005-0000-0000-0000E9A10000}"/>
    <cellStyle name="Normal 3 48 3" xfId="43068" xr:uid="{00000000-0005-0000-0000-0000EAA10000}"/>
    <cellStyle name="Normal 3 49" xfId="43070" xr:uid="{00000000-0005-0000-0000-0000EBA10000}"/>
    <cellStyle name="Normal 3 49 2" xfId="43072" xr:uid="{00000000-0005-0000-0000-0000ECA10000}"/>
    <cellStyle name="Normal 3 49 2 2" xfId="43074" xr:uid="{00000000-0005-0000-0000-0000EDA10000}"/>
    <cellStyle name="Normal 3 49 3" xfId="43076" xr:uid="{00000000-0005-0000-0000-0000EEA10000}"/>
    <cellStyle name="Normal 3 5" xfId="43078" xr:uid="{00000000-0005-0000-0000-0000EFA10000}"/>
    <cellStyle name="Normal 3 5 2" xfId="43079" xr:uid="{00000000-0005-0000-0000-0000F0A10000}"/>
    <cellStyle name="Normal 3 5 2 2" xfId="43080" xr:uid="{00000000-0005-0000-0000-0000F1A10000}"/>
    <cellStyle name="Normal 3 5 2 2 2" xfId="43081" xr:uid="{00000000-0005-0000-0000-0000F2A10000}"/>
    <cellStyle name="Normal 3 5 2 2 2 2" xfId="43082" xr:uid="{00000000-0005-0000-0000-0000F3A10000}"/>
    <cellStyle name="Normal 3 5 2 2 2 2 2" xfId="43083" xr:uid="{00000000-0005-0000-0000-0000F4A10000}"/>
    <cellStyle name="Normal 3 5 2 2 2 2 2 2" xfId="43084" xr:uid="{00000000-0005-0000-0000-0000F5A10000}"/>
    <cellStyle name="Normal 3 5 2 2 2 2 2 2 2" xfId="43085" xr:uid="{00000000-0005-0000-0000-0000F6A10000}"/>
    <cellStyle name="Normal 3 5 2 2 2 2 2 3" xfId="43086" xr:uid="{00000000-0005-0000-0000-0000F7A10000}"/>
    <cellStyle name="Normal 3 5 2 2 2 2 3" xfId="43087" xr:uid="{00000000-0005-0000-0000-0000F8A10000}"/>
    <cellStyle name="Normal 3 5 2 2 2 2 3 2" xfId="43088" xr:uid="{00000000-0005-0000-0000-0000F9A10000}"/>
    <cellStyle name="Normal 3 5 2 2 2 2 3 2 2" xfId="43089" xr:uid="{00000000-0005-0000-0000-0000FAA10000}"/>
    <cellStyle name="Normal 3 5 2 2 2 2 3 3" xfId="43090" xr:uid="{00000000-0005-0000-0000-0000FBA10000}"/>
    <cellStyle name="Normal 3 5 2 2 2 2 4" xfId="43091" xr:uid="{00000000-0005-0000-0000-0000FCA10000}"/>
    <cellStyle name="Normal 3 5 2 2 2 2 4 2" xfId="43092" xr:uid="{00000000-0005-0000-0000-0000FDA10000}"/>
    <cellStyle name="Normal 3 5 2 2 2 2 5" xfId="43093" xr:uid="{00000000-0005-0000-0000-0000FEA10000}"/>
    <cellStyle name="Normal 3 5 2 2 2 3" xfId="43094" xr:uid="{00000000-0005-0000-0000-0000FFA10000}"/>
    <cellStyle name="Normal 3 5 2 2 2 3 2" xfId="43095" xr:uid="{00000000-0005-0000-0000-000000A20000}"/>
    <cellStyle name="Normal 3 5 2 2 2 3 2 2" xfId="43096" xr:uid="{00000000-0005-0000-0000-000001A20000}"/>
    <cellStyle name="Normal 3 5 2 2 2 3 3" xfId="43097" xr:uid="{00000000-0005-0000-0000-000002A20000}"/>
    <cellStyle name="Normal 3 5 2 2 2 4" xfId="24239" xr:uid="{00000000-0005-0000-0000-000003A20000}"/>
    <cellStyle name="Normal 3 5 2 2 2 4 2" xfId="27568" xr:uid="{00000000-0005-0000-0000-000004A20000}"/>
    <cellStyle name="Normal 3 5 2 2 2 4 2 2" xfId="43098" xr:uid="{00000000-0005-0000-0000-000005A20000}"/>
    <cellStyle name="Normal 3 5 2 2 2 4 3" xfId="43099" xr:uid="{00000000-0005-0000-0000-000006A20000}"/>
    <cellStyle name="Normal 3 5 2 2 2 5" xfId="27570" xr:uid="{00000000-0005-0000-0000-000007A20000}"/>
    <cellStyle name="Normal 3 5 2 2 2 5 2" xfId="43100" xr:uid="{00000000-0005-0000-0000-000008A20000}"/>
    <cellStyle name="Normal 3 5 2 2 2 6" xfId="43101" xr:uid="{00000000-0005-0000-0000-000009A20000}"/>
    <cellStyle name="Normal 3 5 2 2 3" xfId="43103" xr:uid="{00000000-0005-0000-0000-00000AA20000}"/>
    <cellStyle name="Normal 3 5 2 2 3 2" xfId="43104" xr:uid="{00000000-0005-0000-0000-00000BA20000}"/>
    <cellStyle name="Normal 3 5 2 2 3 2 2" xfId="43105" xr:uid="{00000000-0005-0000-0000-00000CA20000}"/>
    <cellStyle name="Normal 3 5 2 2 3 2 2 2" xfId="36303" xr:uid="{00000000-0005-0000-0000-00000DA20000}"/>
    <cellStyle name="Normal 3 5 2 2 3 2 3" xfId="43106" xr:uid="{00000000-0005-0000-0000-00000EA20000}"/>
    <cellStyle name="Normal 3 5 2 2 3 3" xfId="43107" xr:uid="{00000000-0005-0000-0000-00000FA20000}"/>
    <cellStyle name="Normal 3 5 2 2 3 3 2" xfId="43108" xr:uid="{00000000-0005-0000-0000-000010A20000}"/>
    <cellStyle name="Normal 3 5 2 2 3 3 2 2" xfId="36444" xr:uid="{00000000-0005-0000-0000-000011A20000}"/>
    <cellStyle name="Normal 3 5 2 2 3 3 3" xfId="43109" xr:uid="{00000000-0005-0000-0000-000012A20000}"/>
    <cellStyle name="Normal 3 5 2 2 3 4" xfId="27574" xr:uid="{00000000-0005-0000-0000-000013A20000}"/>
    <cellStyle name="Normal 3 5 2 2 3 4 2" xfId="43110" xr:uid="{00000000-0005-0000-0000-000014A20000}"/>
    <cellStyle name="Normal 3 5 2 2 3 5" xfId="43111" xr:uid="{00000000-0005-0000-0000-000015A20000}"/>
    <cellStyle name="Normal 3 5 2 2 4" xfId="43112" xr:uid="{00000000-0005-0000-0000-000016A20000}"/>
    <cellStyle name="Normal 3 5 2 2 4 2" xfId="43113" xr:uid="{00000000-0005-0000-0000-000017A20000}"/>
    <cellStyle name="Normal 3 5 2 2 4 2 2" xfId="43114" xr:uid="{00000000-0005-0000-0000-000018A20000}"/>
    <cellStyle name="Normal 3 5 2 2 4 3" xfId="43115" xr:uid="{00000000-0005-0000-0000-000019A20000}"/>
    <cellStyle name="Normal 3 5 2 2 5" xfId="43116" xr:uid="{00000000-0005-0000-0000-00001AA20000}"/>
    <cellStyle name="Normal 3 5 2 2 5 2" xfId="43118" xr:uid="{00000000-0005-0000-0000-00001BA20000}"/>
    <cellStyle name="Normal 3 5 2 2 5 2 2" xfId="43120" xr:uid="{00000000-0005-0000-0000-00001CA20000}"/>
    <cellStyle name="Normal 3 5 2 2 5 3" xfId="43121" xr:uid="{00000000-0005-0000-0000-00001DA20000}"/>
    <cellStyle name="Normal 3 5 2 2 6" xfId="43122" xr:uid="{00000000-0005-0000-0000-00001EA20000}"/>
    <cellStyle name="Normal 3 5 2 2 6 2" xfId="43125" xr:uid="{00000000-0005-0000-0000-00001FA20000}"/>
    <cellStyle name="Normal 3 5 2 2 7" xfId="43126" xr:uid="{00000000-0005-0000-0000-000020A20000}"/>
    <cellStyle name="Normal 3 5 2 3" xfId="43127" xr:uid="{00000000-0005-0000-0000-000021A20000}"/>
    <cellStyle name="Normal 3 5 2 3 2" xfId="43128" xr:uid="{00000000-0005-0000-0000-000022A20000}"/>
    <cellStyle name="Normal 3 5 2 3 2 2" xfId="43129" xr:uid="{00000000-0005-0000-0000-000023A20000}"/>
    <cellStyle name="Normal 3 5 2 3 2 2 2" xfId="43130" xr:uid="{00000000-0005-0000-0000-000024A20000}"/>
    <cellStyle name="Normal 3 5 2 3 2 2 2 2" xfId="43131" xr:uid="{00000000-0005-0000-0000-000025A20000}"/>
    <cellStyle name="Normal 3 5 2 3 2 2 3" xfId="43132" xr:uid="{00000000-0005-0000-0000-000026A20000}"/>
    <cellStyle name="Normal 3 5 2 3 2 3" xfId="43133" xr:uid="{00000000-0005-0000-0000-000027A20000}"/>
    <cellStyle name="Normal 3 5 2 3 2 3 2" xfId="43134" xr:uid="{00000000-0005-0000-0000-000028A20000}"/>
    <cellStyle name="Normal 3 5 2 3 2 3 2 2" xfId="43135" xr:uid="{00000000-0005-0000-0000-000029A20000}"/>
    <cellStyle name="Normal 3 5 2 3 2 3 3" xfId="43136" xr:uid="{00000000-0005-0000-0000-00002AA20000}"/>
    <cellStyle name="Normal 3 5 2 3 2 4" xfId="27593" xr:uid="{00000000-0005-0000-0000-00002BA20000}"/>
    <cellStyle name="Normal 3 5 2 3 2 4 2" xfId="43137" xr:uid="{00000000-0005-0000-0000-00002CA20000}"/>
    <cellStyle name="Normal 3 5 2 3 2 5" xfId="43138" xr:uid="{00000000-0005-0000-0000-00002DA20000}"/>
    <cellStyle name="Normal 3 5 2 3 3" xfId="43139" xr:uid="{00000000-0005-0000-0000-00002EA20000}"/>
    <cellStyle name="Normal 3 5 2 3 3 2" xfId="43140" xr:uid="{00000000-0005-0000-0000-00002FA20000}"/>
    <cellStyle name="Normal 3 5 2 3 3 2 2" xfId="43141" xr:uid="{00000000-0005-0000-0000-000030A20000}"/>
    <cellStyle name="Normal 3 5 2 3 3 3" xfId="43142" xr:uid="{00000000-0005-0000-0000-000031A20000}"/>
    <cellStyle name="Normal 3 5 2 3 4" xfId="43143" xr:uid="{00000000-0005-0000-0000-000032A20000}"/>
    <cellStyle name="Normal 3 5 2 3 4 2" xfId="43144" xr:uid="{00000000-0005-0000-0000-000033A20000}"/>
    <cellStyle name="Normal 3 5 2 3 4 2 2" xfId="43145" xr:uid="{00000000-0005-0000-0000-000034A20000}"/>
    <cellStyle name="Normal 3 5 2 3 4 3" xfId="43146" xr:uid="{00000000-0005-0000-0000-000035A20000}"/>
    <cellStyle name="Normal 3 5 2 3 5" xfId="43147" xr:uid="{00000000-0005-0000-0000-000036A20000}"/>
    <cellStyle name="Normal 3 5 2 3 5 2" xfId="43150" xr:uid="{00000000-0005-0000-0000-000037A20000}"/>
    <cellStyle name="Normal 3 5 2 3 6" xfId="43151" xr:uid="{00000000-0005-0000-0000-000038A20000}"/>
    <cellStyle name="Normal 3 5 2 4" xfId="43152" xr:uid="{00000000-0005-0000-0000-000039A20000}"/>
    <cellStyle name="Normal 3 5 2 4 2" xfId="43153" xr:uid="{00000000-0005-0000-0000-00003AA20000}"/>
    <cellStyle name="Normal 3 5 2 4 2 2" xfId="43154" xr:uid="{00000000-0005-0000-0000-00003BA20000}"/>
    <cellStyle name="Normal 3 5 2 4 2 2 2" xfId="43155" xr:uid="{00000000-0005-0000-0000-00003CA20000}"/>
    <cellStyle name="Normal 3 5 2 4 2 3" xfId="43156" xr:uid="{00000000-0005-0000-0000-00003DA20000}"/>
    <cellStyle name="Normal 3 5 2 4 3" xfId="43157" xr:uid="{00000000-0005-0000-0000-00003EA20000}"/>
    <cellStyle name="Normal 3 5 2 4 3 2" xfId="43158" xr:uid="{00000000-0005-0000-0000-00003FA20000}"/>
    <cellStyle name="Normal 3 5 2 4 3 2 2" xfId="43159" xr:uid="{00000000-0005-0000-0000-000040A20000}"/>
    <cellStyle name="Normal 3 5 2 4 3 3" xfId="43160" xr:uid="{00000000-0005-0000-0000-000041A20000}"/>
    <cellStyle name="Normal 3 5 2 4 4" xfId="43161" xr:uid="{00000000-0005-0000-0000-000042A20000}"/>
    <cellStyle name="Normal 3 5 2 4 4 2" xfId="43162" xr:uid="{00000000-0005-0000-0000-000043A20000}"/>
    <cellStyle name="Normal 3 5 2 4 5" xfId="43163" xr:uid="{00000000-0005-0000-0000-000044A20000}"/>
    <cellStyle name="Normal 3 5 2 5" xfId="43164" xr:uid="{00000000-0005-0000-0000-000045A20000}"/>
    <cellStyle name="Normal 3 5 2 5 2" xfId="4114" xr:uid="{00000000-0005-0000-0000-000046A20000}"/>
    <cellStyle name="Normal 3 5 2 5 2 2" xfId="43165" xr:uid="{00000000-0005-0000-0000-000047A20000}"/>
    <cellStyle name="Normal 3 5 2 5 3" xfId="43166" xr:uid="{00000000-0005-0000-0000-000048A20000}"/>
    <cellStyle name="Normal 3 5 2 5 4" xfId="53889" xr:uid="{00000000-0005-0000-0000-000049A20000}"/>
    <cellStyle name="Normal 3 5 2 6" xfId="43167" xr:uid="{00000000-0005-0000-0000-00004AA20000}"/>
    <cellStyle name="Normal 3 5 2 6 2" xfId="43168" xr:uid="{00000000-0005-0000-0000-00004BA20000}"/>
    <cellStyle name="Normal 3 5 2 6 2 2" xfId="43169" xr:uid="{00000000-0005-0000-0000-00004CA20000}"/>
    <cellStyle name="Normal 3 5 2 6 3" xfId="43170" xr:uid="{00000000-0005-0000-0000-00004DA20000}"/>
    <cellStyle name="Normal 3 5 2 7" xfId="43171" xr:uid="{00000000-0005-0000-0000-00004EA20000}"/>
    <cellStyle name="Normal 3 5 2 7 2" xfId="43172" xr:uid="{00000000-0005-0000-0000-00004FA20000}"/>
    <cellStyle name="Normal 3 5 2 8" xfId="43173" xr:uid="{00000000-0005-0000-0000-000050A20000}"/>
    <cellStyle name="Normal 3 5 3" xfId="43174" xr:uid="{00000000-0005-0000-0000-000051A20000}"/>
    <cellStyle name="Normal 3 5 3 2" xfId="43176" xr:uid="{00000000-0005-0000-0000-000052A20000}"/>
    <cellStyle name="Normal 3 5 3 2 2" xfId="43177" xr:uid="{00000000-0005-0000-0000-000053A20000}"/>
    <cellStyle name="Normal 3 5 3 2 2 2" xfId="43178" xr:uid="{00000000-0005-0000-0000-000054A20000}"/>
    <cellStyle name="Normal 3 5 3 2 2 2 2" xfId="43179" xr:uid="{00000000-0005-0000-0000-000055A20000}"/>
    <cellStyle name="Normal 3 5 3 2 2 2 2 2" xfId="43180" xr:uid="{00000000-0005-0000-0000-000056A20000}"/>
    <cellStyle name="Normal 3 5 3 2 2 2 2 2 2" xfId="43181" xr:uid="{00000000-0005-0000-0000-000057A20000}"/>
    <cellStyle name="Normal 3 5 3 2 2 2 2 3" xfId="43182" xr:uid="{00000000-0005-0000-0000-000058A20000}"/>
    <cellStyle name="Normal 3 5 3 2 2 2 3" xfId="43183" xr:uid="{00000000-0005-0000-0000-000059A20000}"/>
    <cellStyle name="Normal 3 5 3 2 2 2 3 2" xfId="43184" xr:uid="{00000000-0005-0000-0000-00005AA20000}"/>
    <cellStyle name="Normal 3 5 3 2 2 2 3 2 2" xfId="43185" xr:uid="{00000000-0005-0000-0000-00005BA20000}"/>
    <cellStyle name="Normal 3 5 3 2 2 2 3 3" xfId="43186" xr:uid="{00000000-0005-0000-0000-00005CA20000}"/>
    <cellStyle name="Normal 3 5 3 2 2 2 4" xfId="43187" xr:uid="{00000000-0005-0000-0000-00005DA20000}"/>
    <cellStyle name="Normal 3 5 3 2 2 2 4 2" xfId="43188" xr:uid="{00000000-0005-0000-0000-00005EA20000}"/>
    <cellStyle name="Normal 3 5 3 2 2 2 5" xfId="43189" xr:uid="{00000000-0005-0000-0000-00005FA20000}"/>
    <cellStyle name="Normal 3 5 3 2 2 3" xfId="43190" xr:uid="{00000000-0005-0000-0000-000060A20000}"/>
    <cellStyle name="Normal 3 5 3 2 2 3 2" xfId="43191" xr:uid="{00000000-0005-0000-0000-000061A20000}"/>
    <cellStyle name="Normal 3 5 3 2 2 3 2 2" xfId="43192" xr:uid="{00000000-0005-0000-0000-000062A20000}"/>
    <cellStyle name="Normal 3 5 3 2 2 3 3" xfId="43193" xr:uid="{00000000-0005-0000-0000-000063A20000}"/>
    <cellStyle name="Normal 3 5 3 2 2 4" xfId="27641" xr:uid="{00000000-0005-0000-0000-000064A20000}"/>
    <cellStyle name="Normal 3 5 3 2 2 4 2" xfId="43194" xr:uid="{00000000-0005-0000-0000-000065A20000}"/>
    <cellStyle name="Normal 3 5 3 2 2 4 2 2" xfId="43195" xr:uid="{00000000-0005-0000-0000-000066A20000}"/>
    <cellStyle name="Normal 3 5 3 2 2 4 3" xfId="43196" xr:uid="{00000000-0005-0000-0000-000067A20000}"/>
    <cellStyle name="Normal 3 5 3 2 2 5" xfId="43197" xr:uid="{00000000-0005-0000-0000-000068A20000}"/>
    <cellStyle name="Normal 3 5 3 2 2 5 2" xfId="43198" xr:uid="{00000000-0005-0000-0000-000069A20000}"/>
    <cellStyle name="Normal 3 5 3 2 2 6" xfId="43199" xr:uid="{00000000-0005-0000-0000-00006AA20000}"/>
    <cellStyle name="Normal 3 5 3 2 3" xfId="43201" xr:uid="{00000000-0005-0000-0000-00006BA20000}"/>
    <cellStyle name="Normal 3 5 3 2 3 2" xfId="43203" xr:uid="{00000000-0005-0000-0000-00006CA20000}"/>
    <cellStyle name="Normal 3 5 3 2 3 2 2" xfId="43205" xr:uid="{00000000-0005-0000-0000-00006DA20000}"/>
    <cellStyle name="Normal 3 5 3 2 3 2 2 2" xfId="43207" xr:uid="{00000000-0005-0000-0000-00006EA20000}"/>
    <cellStyle name="Normal 3 5 3 2 3 2 3" xfId="43208" xr:uid="{00000000-0005-0000-0000-00006FA20000}"/>
    <cellStyle name="Normal 3 5 3 2 3 3" xfId="43209" xr:uid="{00000000-0005-0000-0000-000070A20000}"/>
    <cellStyle name="Normal 3 5 3 2 3 3 2" xfId="43211" xr:uid="{00000000-0005-0000-0000-000071A20000}"/>
    <cellStyle name="Normal 3 5 3 2 3 3 2 2" xfId="43212" xr:uid="{00000000-0005-0000-0000-000072A20000}"/>
    <cellStyle name="Normal 3 5 3 2 3 3 3" xfId="43213" xr:uid="{00000000-0005-0000-0000-000073A20000}"/>
    <cellStyle name="Normal 3 5 3 2 3 4" xfId="1075" xr:uid="{00000000-0005-0000-0000-000074A20000}"/>
    <cellStyle name="Normal 3 5 3 2 3 4 2" xfId="604" xr:uid="{00000000-0005-0000-0000-000075A20000}"/>
    <cellStyle name="Normal 3 5 3 2 3 5" xfId="452" xr:uid="{00000000-0005-0000-0000-000076A20000}"/>
    <cellStyle name="Normal 3 5 3 2 4" xfId="43214" xr:uid="{00000000-0005-0000-0000-000077A20000}"/>
    <cellStyle name="Normal 3 5 3 2 4 2" xfId="43216" xr:uid="{00000000-0005-0000-0000-000078A20000}"/>
    <cellStyle name="Normal 3 5 3 2 4 2 2" xfId="43218" xr:uid="{00000000-0005-0000-0000-000079A20000}"/>
    <cellStyle name="Normal 3 5 3 2 4 3" xfId="43219" xr:uid="{00000000-0005-0000-0000-00007AA20000}"/>
    <cellStyle name="Normal 3 5 3 2 5" xfId="43220" xr:uid="{00000000-0005-0000-0000-00007BA20000}"/>
    <cellStyle name="Normal 3 5 3 2 5 2" xfId="43223" xr:uid="{00000000-0005-0000-0000-00007CA20000}"/>
    <cellStyle name="Normal 3 5 3 2 5 2 2" xfId="43224" xr:uid="{00000000-0005-0000-0000-00007DA20000}"/>
    <cellStyle name="Normal 3 5 3 2 5 3" xfId="43225" xr:uid="{00000000-0005-0000-0000-00007EA20000}"/>
    <cellStyle name="Normal 3 5 3 2 6" xfId="43226" xr:uid="{00000000-0005-0000-0000-00007FA20000}"/>
    <cellStyle name="Normal 3 5 3 2 6 2" xfId="43227" xr:uid="{00000000-0005-0000-0000-000080A20000}"/>
    <cellStyle name="Normal 3 5 3 2 7" xfId="43228" xr:uid="{00000000-0005-0000-0000-000081A20000}"/>
    <cellStyle name="Normal 3 5 3 3" xfId="43229" xr:uid="{00000000-0005-0000-0000-000082A20000}"/>
    <cellStyle name="Normal 3 5 3 3 2" xfId="43230" xr:uid="{00000000-0005-0000-0000-000083A20000}"/>
    <cellStyle name="Normal 3 5 3 3 2 2" xfId="43231" xr:uid="{00000000-0005-0000-0000-000084A20000}"/>
    <cellStyle name="Normal 3 5 3 3 2 2 2" xfId="43232" xr:uid="{00000000-0005-0000-0000-000085A20000}"/>
    <cellStyle name="Normal 3 5 3 3 2 2 2 2" xfId="43233" xr:uid="{00000000-0005-0000-0000-000086A20000}"/>
    <cellStyle name="Normal 3 5 3 3 2 2 3" xfId="43234" xr:uid="{00000000-0005-0000-0000-000087A20000}"/>
    <cellStyle name="Normal 3 5 3 3 2 3" xfId="43235" xr:uid="{00000000-0005-0000-0000-000088A20000}"/>
    <cellStyle name="Normal 3 5 3 3 2 3 2" xfId="43236" xr:uid="{00000000-0005-0000-0000-000089A20000}"/>
    <cellStyle name="Normal 3 5 3 3 2 3 2 2" xfId="43237" xr:uid="{00000000-0005-0000-0000-00008AA20000}"/>
    <cellStyle name="Normal 3 5 3 3 2 3 3" xfId="43238" xr:uid="{00000000-0005-0000-0000-00008BA20000}"/>
    <cellStyle name="Normal 3 5 3 3 2 4" xfId="43239" xr:uid="{00000000-0005-0000-0000-00008CA20000}"/>
    <cellStyle name="Normal 3 5 3 3 2 4 2" xfId="43240" xr:uid="{00000000-0005-0000-0000-00008DA20000}"/>
    <cellStyle name="Normal 3 5 3 3 2 5" xfId="43241" xr:uid="{00000000-0005-0000-0000-00008EA20000}"/>
    <cellStyle name="Normal 3 5 3 3 3" xfId="43242" xr:uid="{00000000-0005-0000-0000-00008FA20000}"/>
    <cellStyle name="Normal 3 5 3 3 3 2" xfId="43244" xr:uid="{00000000-0005-0000-0000-000090A20000}"/>
    <cellStyle name="Normal 3 5 3 3 3 2 2" xfId="43246" xr:uid="{00000000-0005-0000-0000-000091A20000}"/>
    <cellStyle name="Normal 3 5 3 3 3 3" xfId="43247" xr:uid="{00000000-0005-0000-0000-000092A20000}"/>
    <cellStyle name="Normal 3 5 3 3 4" xfId="43248" xr:uid="{00000000-0005-0000-0000-000093A20000}"/>
    <cellStyle name="Normal 3 5 3 3 4 2" xfId="43250" xr:uid="{00000000-0005-0000-0000-000094A20000}"/>
    <cellStyle name="Normal 3 5 3 3 4 2 2" xfId="43251" xr:uid="{00000000-0005-0000-0000-000095A20000}"/>
    <cellStyle name="Normal 3 5 3 3 4 3" xfId="43252" xr:uid="{00000000-0005-0000-0000-000096A20000}"/>
    <cellStyle name="Normal 3 5 3 3 5" xfId="43253" xr:uid="{00000000-0005-0000-0000-000097A20000}"/>
    <cellStyle name="Normal 3 5 3 3 5 2" xfId="43254" xr:uid="{00000000-0005-0000-0000-000098A20000}"/>
    <cellStyle name="Normal 3 5 3 3 6" xfId="43255" xr:uid="{00000000-0005-0000-0000-000099A20000}"/>
    <cellStyle name="Normal 3 5 3 4" xfId="43256" xr:uid="{00000000-0005-0000-0000-00009AA20000}"/>
    <cellStyle name="Normal 3 5 3 4 2" xfId="43257" xr:uid="{00000000-0005-0000-0000-00009BA20000}"/>
    <cellStyle name="Normal 3 5 3 4 2 2" xfId="43258" xr:uid="{00000000-0005-0000-0000-00009CA20000}"/>
    <cellStyle name="Normal 3 5 3 4 2 2 2" xfId="43259" xr:uid="{00000000-0005-0000-0000-00009DA20000}"/>
    <cellStyle name="Normal 3 5 3 4 2 3" xfId="43260" xr:uid="{00000000-0005-0000-0000-00009EA20000}"/>
    <cellStyle name="Normal 3 5 3 4 3" xfId="43261" xr:uid="{00000000-0005-0000-0000-00009FA20000}"/>
    <cellStyle name="Normal 3 5 3 4 3 2" xfId="43263" xr:uid="{00000000-0005-0000-0000-0000A0A20000}"/>
    <cellStyle name="Normal 3 5 3 4 3 2 2" xfId="43264" xr:uid="{00000000-0005-0000-0000-0000A1A20000}"/>
    <cellStyle name="Normal 3 5 3 4 3 3" xfId="43265" xr:uid="{00000000-0005-0000-0000-0000A2A20000}"/>
    <cellStyle name="Normal 3 5 3 4 4" xfId="43266" xr:uid="{00000000-0005-0000-0000-0000A3A20000}"/>
    <cellStyle name="Normal 3 5 3 4 4 2" xfId="43267" xr:uid="{00000000-0005-0000-0000-0000A4A20000}"/>
    <cellStyle name="Normal 3 5 3 4 5" xfId="43268" xr:uid="{00000000-0005-0000-0000-0000A5A20000}"/>
    <cellStyle name="Normal 3 5 3 5" xfId="43269" xr:uid="{00000000-0005-0000-0000-0000A6A20000}"/>
    <cellStyle name="Normal 3 5 3 5 2" xfId="43270" xr:uid="{00000000-0005-0000-0000-0000A7A20000}"/>
    <cellStyle name="Normal 3 5 3 5 2 2" xfId="43271" xr:uid="{00000000-0005-0000-0000-0000A8A20000}"/>
    <cellStyle name="Normal 3 5 3 5 3" xfId="43272" xr:uid="{00000000-0005-0000-0000-0000A9A20000}"/>
    <cellStyle name="Normal 3 5 3 6" xfId="43273" xr:uid="{00000000-0005-0000-0000-0000AAA20000}"/>
    <cellStyle name="Normal 3 5 3 6 2" xfId="43274" xr:uid="{00000000-0005-0000-0000-0000ABA20000}"/>
    <cellStyle name="Normal 3 5 3 6 2 2" xfId="43275" xr:uid="{00000000-0005-0000-0000-0000ACA20000}"/>
    <cellStyle name="Normal 3 5 3 6 3" xfId="43276" xr:uid="{00000000-0005-0000-0000-0000ADA20000}"/>
    <cellStyle name="Normal 3 5 3 7" xfId="43277" xr:uid="{00000000-0005-0000-0000-0000AEA20000}"/>
    <cellStyle name="Normal 3 5 3 7 2" xfId="43278" xr:uid="{00000000-0005-0000-0000-0000AFA20000}"/>
    <cellStyle name="Normal 3 5 3 8" xfId="43279" xr:uid="{00000000-0005-0000-0000-0000B0A20000}"/>
    <cellStyle name="Normal 3 5 4" xfId="43280" xr:uid="{00000000-0005-0000-0000-0000B1A20000}"/>
    <cellStyle name="Normal 3 5 5" xfId="43281" xr:uid="{00000000-0005-0000-0000-0000B2A20000}"/>
    <cellStyle name="Normal 3 5 6" xfId="43282" xr:uid="{00000000-0005-0000-0000-0000B3A20000}"/>
    <cellStyle name="Normal 3 50" xfId="43040" xr:uid="{00000000-0005-0000-0000-0000B4A20000}"/>
    <cellStyle name="Normal 3 50 2" xfId="43043" xr:uid="{00000000-0005-0000-0000-0000B5A20000}"/>
    <cellStyle name="Normal 3 50 2 2" xfId="23342" xr:uid="{00000000-0005-0000-0000-0000B6A20000}"/>
    <cellStyle name="Normal 3 50 3" xfId="43045" xr:uid="{00000000-0005-0000-0000-0000B7A20000}"/>
    <cellStyle name="Normal 3 51" xfId="43047" xr:uid="{00000000-0005-0000-0000-0000B8A20000}"/>
    <cellStyle name="Normal 3 51 2" xfId="43049" xr:uid="{00000000-0005-0000-0000-0000B9A20000}"/>
    <cellStyle name="Normal 3 51 2 2" xfId="43051" xr:uid="{00000000-0005-0000-0000-0000BAA20000}"/>
    <cellStyle name="Normal 3 51 3" xfId="43053" xr:uid="{00000000-0005-0000-0000-0000BBA20000}"/>
    <cellStyle name="Normal 3 52" xfId="43055" xr:uid="{00000000-0005-0000-0000-0000BCA20000}"/>
    <cellStyle name="Normal 3 52 2" xfId="43057" xr:uid="{00000000-0005-0000-0000-0000BDA20000}"/>
    <cellStyle name="Normal 3 52 2 2" xfId="43059" xr:uid="{00000000-0005-0000-0000-0000BEA20000}"/>
    <cellStyle name="Normal 3 52 3" xfId="43061" xr:uid="{00000000-0005-0000-0000-0000BFA20000}"/>
    <cellStyle name="Normal 3 53" xfId="43063" xr:uid="{00000000-0005-0000-0000-0000C0A20000}"/>
    <cellStyle name="Normal 3 53 2" xfId="43065" xr:uid="{00000000-0005-0000-0000-0000C1A20000}"/>
    <cellStyle name="Normal 3 53 2 2" xfId="43067" xr:uid="{00000000-0005-0000-0000-0000C2A20000}"/>
    <cellStyle name="Normal 3 53 3" xfId="43069" xr:uid="{00000000-0005-0000-0000-0000C3A20000}"/>
    <cellStyle name="Normal 3 54" xfId="43071" xr:uid="{00000000-0005-0000-0000-0000C4A20000}"/>
    <cellStyle name="Normal 3 54 2" xfId="43073" xr:uid="{00000000-0005-0000-0000-0000C5A20000}"/>
    <cellStyle name="Normal 3 54 2 2" xfId="43075" xr:uid="{00000000-0005-0000-0000-0000C6A20000}"/>
    <cellStyle name="Normal 3 54 3" xfId="43077" xr:uid="{00000000-0005-0000-0000-0000C7A20000}"/>
    <cellStyle name="Normal 3 55" xfId="43283" xr:uid="{00000000-0005-0000-0000-0000C8A20000}"/>
    <cellStyle name="Normal 3 55 2" xfId="10563" xr:uid="{00000000-0005-0000-0000-0000C9A20000}"/>
    <cellStyle name="Normal 3 55 2 2" xfId="43285" xr:uid="{00000000-0005-0000-0000-0000CAA20000}"/>
    <cellStyle name="Normal 3 55 3" xfId="10566" xr:uid="{00000000-0005-0000-0000-0000CBA20000}"/>
    <cellStyle name="Normal 3 56" xfId="42640" xr:uid="{00000000-0005-0000-0000-0000CCA20000}"/>
    <cellStyle name="Normal 3 56 2" xfId="8954" xr:uid="{00000000-0005-0000-0000-0000CDA20000}"/>
    <cellStyle name="Normal 3 56 2 2" xfId="42643" xr:uid="{00000000-0005-0000-0000-0000CEA20000}"/>
    <cellStyle name="Normal 3 56 3" xfId="42656" xr:uid="{00000000-0005-0000-0000-0000CFA20000}"/>
    <cellStyle name="Normal 3 57" xfId="42667" xr:uid="{00000000-0005-0000-0000-0000D0A20000}"/>
    <cellStyle name="Normal 3 57 2" xfId="42670" xr:uid="{00000000-0005-0000-0000-0000D1A20000}"/>
    <cellStyle name="Normal 3 57 2 2" xfId="42673" xr:uid="{00000000-0005-0000-0000-0000D2A20000}"/>
    <cellStyle name="Normal 3 57 3" xfId="42678" xr:uid="{00000000-0005-0000-0000-0000D3A20000}"/>
    <cellStyle name="Normal 3 58" xfId="5318" xr:uid="{00000000-0005-0000-0000-0000D4A20000}"/>
    <cellStyle name="Normal 3 58 2" xfId="5323" xr:uid="{00000000-0005-0000-0000-0000D5A20000}"/>
    <cellStyle name="Normal 3 58 2 2" xfId="752" xr:uid="{00000000-0005-0000-0000-0000D6A20000}"/>
    <cellStyle name="Normal 3 58 3" xfId="5331" xr:uid="{00000000-0005-0000-0000-0000D7A20000}"/>
    <cellStyle name="Normal 3 59" xfId="5350" xr:uid="{00000000-0005-0000-0000-0000D8A20000}"/>
    <cellStyle name="Normal 3 59 2" xfId="5355" xr:uid="{00000000-0005-0000-0000-0000D9A20000}"/>
    <cellStyle name="Normal 3 59 2 2" xfId="5360" xr:uid="{00000000-0005-0000-0000-0000DAA20000}"/>
    <cellStyle name="Normal 3 59 3" xfId="5367" xr:uid="{00000000-0005-0000-0000-0000DBA20000}"/>
    <cellStyle name="Normal 3 6" xfId="43287" xr:uid="{00000000-0005-0000-0000-0000DCA20000}"/>
    <cellStyle name="Normal 3 6 2" xfId="43288" xr:uid="{00000000-0005-0000-0000-0000DDA20000}"/>
    <cellStyle name="Normal 3 6 3" xfId="43289" xr:uid="{00000000-0005-0000-0000-0000DEA20000}"/>
    <cellStyle name="Normal 3 6 4" xfId="43290" xr:uid="{00000000-0005-0000-0000-0000DFA20000}"/>
    <cellStyle name="Normal 3 60" xfId="43284" xr:uid="{00000000-0005-0000-0000-0000E0A20000}"/>
    <cellStyle name="Normal 3 60 2" xfId="10562" xr:uid="{00000000-0005-0000-0000-0000E1A20000}"/>
    <cellStyle name="Normal 3 60 2 2" xfId="43286" xr:uid="{00000000-0005-0000-0000-0000E2A20000}"/>
    <cellStyle name="Normal 3 60 3" xfId="10565" xr:uid="{00000000-0005-0000-0000-0000E3A20000}"/>
    <cellStyle name="Normal 3 61" xfId="42641" xr:uid="{00000000-0005-0000-0000-0000E4A20000}"/>
    <cellStyle name="Normal 3 61 2" xfId="8953" xr:uid="{00000000-0005-0000-0000-0000E5A20000}"/>
    <cellStyle name="Normal 3 61 2 2" xfId="42644" xr:uid="{00000000-0005-0000-0000-0000E6A20000}"/>
    <cellStyle name="Normal 3 61 3" xfId="42657" xr:uid="{00000000-0005-0000-0000-0000E7A20000}"/>
    <cellStyle name="Normal 3 62" xfId="42668" xr:uid="{00000000-0005-0000-0000-0000E8A20000}"/>
    <cellStyle name="Normal 3 62 2" xfId="42671" xr:uid="{00000000-0005-0000-0000-0000E9A20000}"/>
    <cellStyle name="Normal 3 62 2 2" xfId="42674" xr:uid="{00000000-0005-0000-0000-0000EAA20000}"/>
    <cellStyle name="Normal 3 62 3" xfId="42679" xr:uid="{00000000-0005-0000-0000-0000EBA20000}"/>
    <cellStyle name="Normal 3 63" xfId="5317" xr:uid="{00000000-0005-0000-0000-0000ECA20000}"/>
    <cellStyle name="Normal 3 63 2" xfId="5322" xr:uid="{00000000-0005-0000-0000-0000EDA20000}"/>
    <cellStyle name="Normal 3 63 2 2" xfId="753" xr:uid="{00000000-0005-0000-0000-0000EEA20000}"/>
    <cellStyle name="Normal 3 63 3" xfId="5330" xr:uid="{00000000-0005-0000-0000-0000EFA20000}"/>
    <cellStyle name="Normal 3 64" xfId="5349" xr:uid="{00000000-0005-0000-0000-0000F0A20000}"/>
    <cellStyle name="Normal 3 64 2" xfId="5354" xr:uid="{00000000-0005-0000-0000-0000F1A20000}"/>
    <cellStyle name="Normal 3 64 2 2" xfId="5359" xr:uid="{00000000-0005-0000-0000-0000F2A20000}"/>
    <cellStyle name="Normal 3 64 3" xfId="5366" xr:uid="{00000000-0005-0000-0000-0000F3A20000}"/>
    <cellStyle name="Normal 3 65" xfId="5377" xr:uid="{00000000-0005-0000-0000-0000F4A20000}"/>
    <cellStyle name="Normal 3 65 2" xfId="333" xr:uid="{00000000-0005-0000-0000-0000F5A20000}"/>
    <cellStyle name="Normal 3 65 2 2" xfId="5382" xr:uid="{00000000-0005-0000-0000-0000F6A20000}"/>
    <cellStyle name="Normal 3 65 3" xfId="345" xr:uid="{00000000-0005-0000-0000-0000F7A20000}"/>
    <cellStyle name="Normal 3 66" xfId="5385" xr:uid="{00000000-0005-0000-0000-0000F8A20000}"/>
    <cellStyle name="Normal 3 66 2" xfId="5389" xr:uid="{00000000-0005-0000-0000-0000F9A20000}"/>
    <cellStyle name="Normal 3 66 2 2" xfId="43291" xr:uid="{00000000-0005-0000-0000-0000FAA20000}"/>
    <cellStyle name="Normal 3 66 3" xfId="43292" xr:uid="{00000000-0005-0000-0000-0000FBA20000}"/>
    <cellStyle name="Normal 3 67" xfId="5393" xr:uid="{00000000-0005-0000-0000-0000FCA20000}"/>
    <cellStyle name="Normal 3 67 2" xfId="43293" xr:uid="{00000000-0005-0000-0000-0000FDA20000}"/>
    <cellStyle name="Normal 3 67 2 2" xfId="43294" xr:uid="{00000000-0005-0000-0000-0000FEA20000}"/>
    <cellStyle name="Normal 3 67 3" xfId="43295" xr:uid="{00000000-0005-0000-0000-0000FFA20000}"/>
    <cellStyle name="Normal 3 68" xfId="5396" xr:uid="{00000000-0005-0000-0000-000000A30000}"/>
    <cellStyle name="Normal 3 68 2" xfId="43296" xr:uid="{00000000-0005-0000-0000-000001A30000}"/>
    <cellStyle name="Normal 3 68 2 2" xfId="43297" xr:uid="{00000000-0005-0000-0000-000002A30000}"/>
    <cellStyle name="Normal 3 68 3" xfId="43298" xr:uid="{00000000-0005-0000-0000-000003A30000}"/>
    <cellStyle name="Normal 3 69" xfId="43299" xr:uid="{00000000-0005-0000-0000-000004A30000}"/>
    <cellStyle name="Normal 3 69 2" xfId="43301" xr:uid="{00000000-0005-0000-0000-000005A30000}"/>
    <cellStyle name="Normal 3 7" xfId="43302" xr:uid="{00000000-0005-0000-0000-000006A30000}"/>
    <cellStyle name="Normal 3 7 2" xfId="43303" xr:uid="{00000000-0005-0000-0000-000007A30000}"/>
    <cellStyle name="Normal 3 7 2 2" xfId="43304" xr:uid="{00000000-0005-0000-0000-000008A30000}"/>
    <cellStyle name="Normal 3 7 2 2 2" xfId="43305" xr:uid="{00000000-0005-0000-0000-000009A30000}"/>
    <cellStyle name="Normal 3 7 2 2 2 2" xfId="43306" xr:uid="{00000000-0005-0000-0000-00000AA30000}"/>
    <cellStyle name="Normal 3 7 2 2 2 2 2" xfId="43307" xr:uid="{00000000-0005-0000-0000-00000BA30000}"/>
    <cellStyle name="Normal 3 7 2 2 2 3" xfId="43308" xr:uid="{00000000-0005-0000-0000-00000CA30000}"/>
    <cellStyle name="Normal 3 7 2 2 3" xfId="43309" xr:uid="{00000000-0005-0000-0000-00000DA30000}"/>
    <cellStyle name="Normal 3 7 2 2 3 2" xfId="43310" xr:uid="{00000000-0005-0000-0000-00000EA30000}"/>
    <cellStyle name="Normal 3 7 2 2 3 2 2" xfId="43311" xr:uid="{00000000-0005-0000-0000-00000FA30000}"/>
    <cellStyle name="Normal 3 7 2 2 3 3" xfId="43312" xr:uid="{00000000-0005-0000-0000-000010A30000}"/>
    <cellStyle name="Normal 3 7 2 2 4" xfId="43313" xr:uid="{00000000-0005-0000-0000-000011A30000}"/>
    <cellStyle name="Normal 3 7 2 2 4 2" xfId="43314" xr:uid="{00000000-0005-0000-0000-000012A30000}"/>
    <cellStyle name="Normal 3 7 2 2 5" xfId="43315" xr:uid="{00000000-0005-0000-0000-000013A30000}"/>
    <cellStyle name="Normal 3 7 2 3" xfId="43316" xr:uid="{00000000-0005-0000-0000-000014A30000}"/>
    <cellStyle name="Normal 3 7 2 3 2" xfId="43317" xr:uid="{00000000-0005-0000-0000-000015A30000}"/>
    <cellStyle name="Normal 3 7 2 3 2 2" xfId="43318" xr:uid="{00000000-0005-0000-0000-000016A30000}"/>
    <cellStyle name="Normal 3 7 2 3 3" xfId="43319" xr:uid="{00000000-0005-0000-0000-000017A30000}"/>
    <cellStyle name="Normal 3 7 2 4" xfId="43320" xr:uid="{00000000-0005-0000-0000-000018A30000}"/>
    <cellStyle name="Normal 3 7 2 4 2" xfId="43321" xr:uid="{00000000-0005-0000-0000-000019A30000}"/>
    <cellStyle name="Normal 3 7 2 4 2 2" xfId="14564" xr:uid="{00000000-0005-0000-0000-00001AA30000}"/>
    <cellStyle name="Normal 3 7 2 4 3" xfId="43322" xr:uid="{00000000-0005-0000-0000-00001BA30000}"/>
    <cellStyle name="Normal 3 7 2 5" xfId="43323" xr:uid="{00000000-0005-0000-0000-00001CA30000}"/>
    <cellStyle name="Normal 3 7 2 5 2" xfId="43324" xr:uid="{00000000-0005-0000-0000-00001DA30000}"/>
    <cellStyle name="Normal 3 7 2 6" xfId="43325" xr:uid="{00000000-0005-0000-0000-00001EA30000}"/>
    <cellStyle name="Normal 3 7 3" xfId="43326" xr:uid="{00000000-0005-0000-0000-00001FA30000}"/>
    <cellStyle name="Normal 3 7 3 2" xfId="43327" xr:uid="{00000000-0005-0000-0000-000020A30000}"/>
    <cellStyle name="Normal 3 7 3 2 2" xfId="39479" xr:uid="{00000000-0005-0000-0000-000021A30000}"/>
    <cellStyle name="Normal 3 7 3 2 2 2" xfId="39481" xr:uid="{00000000-0005-0000-0000-000022A30000}"/>
    <cellStyle name="Normal 3 7 3 2 3" xfId="39489" xr:uid="{00000000-0005-0000-0000-000023A30000}"/>
    <cellStyle name="Normal 3 7 3 3" xfId="43328" xr:uid="{00000000-0005-0000-0000-000024A30000}"/>
    <cellStyle name="Normal 3 7 3 3 2" xfId="39561" xr:uid="{00000000-0005-0000-0000-000025A30000}"/>
    <cellStyle name="Normal 3 7 3 3 2 2" xfId="39563" xr:uid="{00000000-0005-0000-0000-000026A30000}"/>
    <cellStyle name="Normal 3 7 3 3 3" xfId="39567" xr:uid="{00000000-0005-0000-0000-000027A30000}"/>
    <cellStyle name="Normal 3 7 3 4" xfId="43329" xr:uid="{00000000-0005-0000-0000-000028A30000}"/>
    <cellStyle name="Normal 3 7 3 4 2" xfId="39601" xr:uid="{00000000-0005-0000-0000-000029A30000}"/>
    <cellStyle name="Normal 3 7 3 5" xfId="43330" xr:uid="{00000000-0005-0000-0000-00002AA30000}"/>
    <cellStyle name="Normal 3 7 4" xfId="43331" xr:uid="{00000000-0005-0000-0000-00002BA30000}"/>
    <cellStyle name="Normal 3 7 4 2" xfId="43332" xr:uid="{00000000-0005-0000-0000-00002CA30000}"/>
    <cellStyle name="Normal 3 7 4 2 2" xfId="43333" xr:uid="{00000000-0005-0000-0000-00002DA30000}"/>
    <cellStyle name="Normal 3 7 4 3" xfId="43334" xr:uid="{00000000-0005-0000-0000-00002EA30000}"/>
    <cellStyle name="Normal 3 7 5" xfId="43335" xr:uid="{00000000-0005-0000-0000-00002FA30000}"/>
    <cellStyle name="Normal 3 7 5 2" xfId="43336" xr:uid="{00000000-0005-0000-0000-000030A30000}"/>
    <cellStyle name="Normal 3 7 5 2 2" xfId="39804" xr:uid="{00000000-0005-0000-0000-000031A30000}"/>
    <cellStyle name="Normal 3 7 5 3" xfId="43337" xr:uid="{00000000-0005-0000-0000-000032A30000}"/>
    <cellStyle name="Normal 3 7 6" xfId="43338" xr:uid="{00000000-0005-0000-0000-000033A30000}"/>
    <cellStyle name="Normal 3 7 6 2" xfId="43339" xr:uid="{00000000-0005-0000-0000-000034A30000}"/>
    <cellStyle name="Normal 3 7 7" xfId="43340" xr:uid="{00000000-0005-0000-0000-000035A30000}"/>
    <cellStyle name="Normal 3 70" xfId="5376" xr:uid="{00000000-0005-0000-0000-000036A30000}"/>
    <cellStyle name="Normal 3 70 2" xfId="332" xr:uid="{00000000-0005-0000-0000-000037A30000}"/>
    <cellStyle name="Normal 3 71" xfId="5384" xr:uid="{00000000-0005-0000-0000-000038A30000}"/>
    <cellStyle name="Normal 3 71 2" xfId="5388" xr:uid="{00000000-0005-0000-0000-000039A30000}"/>
    <cellStyle name="Normal 3 72" xfId="5392" xr:uid="{00000000-0005-0000-0000-00003AA30000}"/>
    <cellStyle name="Normal 3 73" xfId="5395" xr:uid="{00000000-0005-0000-0000-00003BA30000}"/>
    <cellStyle name="Normal 3 74" xfId="43300" xr:uid="{00000000-0005-0000-0000-00003CA30000}"/>
    <cellStyle name="Normal 3 75" xfId="43342" xr:uid="{00000000-0005-0000-0000-00003DA30000}"/>
    <cellStyle name="Normal 3 76" xfId="43344" xr:uid="{00000000-0005-0000-0000-00003EA30000}"/>
    <cellStyle name="Normal 3 76 2" xfId="43346" xr:uid="{00000000-0005-0000-0000-00003FA30000}"/>
    <cellStyle name="Normal 3 77" xfId="43347" xr:uid="{00000000-0005-0000-0000-000040A30000}"/>
    <cellStyle name="Normal 3 78" xfId="43350" xr:uid="{00000000-0005-0000-0000-000041A30000}"/>
    <cellStyle name="Normal 3 79" xfId="43353" xr:uid="{00000000-0005-0000-0000-000042A30000}"/>
    <cellStyle name="Normal 3 8" xfId="43355" xr:uid="{00000000-0005-0000-0000-000043A30000}"/>
    <cellStyle name="Normal 3 8 2" xfId="43356" xr:uid="{00000000-0005-0000-0000-000044A30000}"/>
    <cellStyle name="Normal 3 8 2 2" xfId="43357" xr:uid="{00000000-0005-0000-0000-000045A30000}"/>
    <cellStyle name="Normal 3 8 2 2 2" xfId="43358" xr:uid="{00000000-0005-0000-0000-000046A30000}"/>
    <cellStyle name="Normal 3 8 2 2 2 2" xfId="43360" xr:uid="{00000000-0005-0000-0000-000047A30000}"/>
    <cellStyle name="Normal 3 8 2 2 3" xfId="43362" xr:uid="{00000000-0005-0000-0000-000048A30000}"/>
    <cellStyle name="Normal 3 8 2 3" xfId="43364" xr:uid="{00000000-0005-0000-0000-000049A30000}"/>
    <cellStyle name="Normal 3 8 2 3 2" xfId="43365" xr:uid="{00000000-0005-0000-0000-00004AA30000}"/>
    <cellStyle name="Normal 3 8 2 3 2 2" xfId="43367" xr:uid="{00000000-0005-0000-0000-00004BA30000}"/>
    <cellStyle name="Normal 3 8 2 3 3" xfId="43369" xr:uid="{00000000-0005-0000-0000-00004CA30000}"/>
    <cellStyle name="Normal 3 8 2 4" xfId="43371" xr:uid="{00000000-0005-0000-0000-00004DA30000}"/>
    <cellStyle name="Normal 3 8 2 4 2" xfId="43372" xr:uid="{00000000-0005-0000-0000-00004EA30000}"/>
    <cellStyle name="Normal 3 8 2 5" xfId="43374" xr:uid="{00000000-0005-0000-0000-00004FA30000}"/>
    <cellStyle name="Normal 3 8 3" xfId="43375" xr:uid="{00000000-0005-0000-0000-000050A30000}"/>
    <cellStyle name="Normal 3 8 3 2" xfId="43376" xr:uid="{00000000-0005-0000-0000-000051A30000}"/>
    <cellStyle name="Normal 3 8 3 2 2" xfId="43377" xr:uid="{00000000-0005-0000-0000-000052A30000}"/>
    <cellStyle name="Normal 3 8 3 3" xfId="43379" xr:uid="{00000000-0005-0000-0000-000053A30000}"/>
    <cellStyle name="Normal 3 8 4" xfId="43380" xr:uid="{00000000-0005-0000-0000-000054A30000}"/>
    <cellStyle name="Normal 3 8 4 2" xfId="43381" xr:uid="{00000000-0005-0000-0000-000055A30000}"/>
    <cellStyle name="Normal 3 8 4 2 2" xfId="43382" xr:uid="{00000000-0005-0000-0000-000056A30000}"/>
    <cellStyle name="Normal 3 8 4 3" xfId="43384" xr:uid="{00000000-0005-0000-0000-000057A30000}"/>
    <cellStyle name="Normal 3 8 5" xfId="43385" xr:uid="{00000000-0005-0000-0000-000058A30000}"/>
    <cellStyle name="Normal 3 8 5 2" xfId="43386" xr:uid="{00000000-0005-0000-0000-000059A30000}"/>
    <cellStyle name="Normal 3 8 6" xfId="43387" xr:uid="{00000000-0005-0000-0000-00005AA30000}"/>
    <cellStyle name="Normal 3 80" xfId="43343" xr:uid="{00000000-0005-0000-0000-00005BA30000}"/>
    <cellStyle name="Normal 3 80 2" xfId="43388" xr:uid="{00000000-0005-0000-0000-00005CA30000}"/>
    <cellStyle name="Normal 3 81" xfId="43345" xr:uid="{00000000-0005-0000-0000-00005DA30000}"/>
    <cellStyle name="Normal 3 82" xfId="43348" xr:uid="{00000000-0005-0000-0000-00005EA30000}"/>
    <cellStyle name="Normal 3 83" xfId="43351" xr:uid="{00000000-0005-0000-0000-00005FA30000}"/>
    <cellStyle name="Normal 3 84" xfId="43354" xr:uid="{00000000-0005-0000-0000-000060A30000}"/>
    <cellStyle name="Normal 3 9" xfId="43389" xr:uid="{00000000-0005-0000-0000-000061A30000}"/>
    <cellStyle name="Normal 3 9 2" xfId="43390" xr:uid="{00000000-0005-0000-0000-000062A30000}"/>
    <cellStyle name="Normal 3 9 2 2" xfId="43391" xr:uid="{00000000-0005-0000-0000-000063A30000}"/>
    <cellStyle name="Normal 3 9 2 2 2" xfId="43392" xr:uid="{00000000-0005-0000-0000-000064A30000}"/>
    <cellStyle name="Normal 3 9 2 3" xfId="43393" xr:uid="{00000000-0005-0000-0000-000065A30000}"/>
    <cellStyle name="Normal 3 9 3" xfId="43394" xr:uid="{00000000-0005-0000-0000-000066A30000}"/>
    <cellStyle name="Normal 3 9 3 2" xfId="43395" xr:uid="{00000000-0005-0000-0000-000067A30000}"/>
    <cellStyle name="Normal 3 9 3 2 2" xfId="43396" xr:uid="{00000000-0005-0000-0000-000068A30000}"/>
    <cellStyle name="Normal 3 9 3 3" xfId="43397" xr:uid="{00000000-0005-0000-0000-000069A30000}"/>
    <cellStyle name="Normal 3 9 4" xfId="43398" xr:uid="{00000000-0005-0000-0000-00006AA30000}"/>
    <cellStyle name="Normal 3 9 4 2" xfId="43399" xr:uid="{00000000-0005-0000-0000-00006BA30000}"/>
    <cellStyle name="Normal 3 9 5" xfId="43400" xr:uid="{00000000-0005-0000-0000-00006CA30000}"/>
    <cellStyle name="Normal 3_Bilangan Kes A11 berbanding dengan data bersih JP Negeri_alam sekitar_p190112" xfId="43401" xr:uid="{00000000-0005-0000-0000-00006DA30000}"/>
    <cellStyle name="Normal 30" xfId="37996" xr:uid="{00000000-0005-0000-0000-00006EA30000}"/>
    <cellStyle name="Normal 30 2" xfId="37998" xr:uid="{00000000-0005-0000-0000-00006FA30000}"/>
    <cellStyle name="Normal 300" xfId="30430" xr:uid="{00000000-0005-0000-0000-000070A30000}"/>
    <cellStyle name="Normal 300 2" xfId="34833" xr:uid="{00000000-0005-0000-0000-000071A30000}"/>
    <cellStyle name="Normal 300 2 2" xfId="34838" xr:uid="{00000000-0005-0000-0000-000072A30000}"/>
    <cellStyle name="Normal 300 3" xfId="34843" xr:uid="{00000000-0005-0000-0000-000073A30000}"/>
    <cellStyle name="Normal 301" xfId="29700" xr:uid="{00000000-0005-0000-0000-000074A30000}"/>
    <cellStyle name="Normal 301 2" xfId="34848" xr:uid="{00000000-0005-0000-0000-000075A30000}"/>
    <cellStyle name="Normal 301 2 2" xfId="34853" xr:uid="{00000000-0005-0000-0000-000076A30000}"/>
    <cellStyle name="Normal 301 3" xfId="34858" xr:uid="{00000000-0005-0000-0000-000077A30000}"/>
    <cellStyle name="Normal 302" xfId="28273" xr:uid="{00000000-0005-0000-0000-000078A30000}"/>
    <cellStyle name="Normal 302 2" xfId="28280" xr:uid="{00000000-0005-0000-0000-000079A30000}"/>
    <cellStyle name="Normal 302 2 2" xfId="28286" xr:uid="{00000000-0005-0000-0000-00007AA30000}"/>
    <cellStyle name="Normal 302 3" xfId="21883" xr:uid="{00000000-0005-0000-0000-00007BA30000}"/>
    <cellStyle name="Normal 303" xfId="28302" xr:uid="{00000000-0005-0000-0000-00007CA30000}"/>
    <cellStyle name="Normal 303 2" xfId="28310" xr:uid="{00000000-0005-0000-0000-00007DA30000}"/>
    <cellStyle name="Normal 303 2 2" xfId="28318" xr:uid="{00000000-0005-0000-0000-00007EA30000}"/>
    <cellStyle name="Normal 303 3" xfId="28330" xr:uid="{00000000-0005-0000-0000-00007FA30000}"/>
    <cellStyle name="Normal 304" xfId="28341" xr:uid="{00000000-0005-0000-0000-000080A30000}"/>
    <cellStyle name="Normal 304 2" xfId="28348" xr:uid="{00000000-0005-0000-0000-000081A30000}"/>
    <cellStyle name="Normal 304 2 2" xfId="28356" xr:uid="{00000000-0005-0000-0000-000082A30000}"/>
    <cellStyle name="Normal 304 3" xfId="28363" xr:uid="{00000000-0005-0000-0000-000083A30000}"/>
    <cellStyle name="Normal 305" xfId="28369" xr:uid="{00000000-0005-0000-0000-000084A30000}"/>
    <cellStyle name="Normal 305 2" xfId="11979" xr:uid="{00000000-0005-0000-0000-000085A30000}"/>
    <cellStyle name="Normal 305 2 2" xfId="38007" xr:uid="{00000000-0005-0000-0000-000086A30000}"/>
    <cellStyle name="Normal 305 3" xfId="38012" xr:uid="{00000000-0005-0000-0000-000087A30000}"/>
    <cellStyle name="Normal 306" xfId="5167" xr:uid="{00000000-0005-0000-0000-000088A30000}"/>
    <cellStyle name="Normal 306 2" xfId="5176" xr:uid="{00000000-0005-0000-0000-000089A30000}"/>
    <cellStyle name="Normal 306 2 2" xfId="38017" xr:uid="{00000000-0005-0000-0000-00008AA30000}"/>
    <cellStyle name="Normal 306 3" xfId="38022" xr:uid="{00000000-0005-0000-0000-00008BA30000}"/>
    <cellStyle name="Normal 307" xfId="5183" xr:uid="{00000000-0005-0000-0000-00008CA30000}"/>
    <cellStyle name="Normal 307 2" xfId="38027" xr:uid="{00000000-0005-0000-0000-00008DA30000}"/>
    <cellStyle name="Normal 307 2 2" xfId="38032" xr:uid="{00000000-0005-0000-0000-00008EA30000}"/>
    <cellStyle name="Normal 307 3" xfId="38037" xr:uid="{00000000-0005-0000-0000-00008FA30000}"/>
    <cellStyle name="Normal 308" xfId="38042" xr:uid="{00000000-0005-0000-0000-000090A30000}"/>
    <cellStyle name="Normal 308 2" xfId="38046" xr:uid="{00000000-0005-0000-0000-000091A30000}"/>
    <cellStyle name="Normal 308 2 2" xfId="38051" xr:uid="{00000000-0005-0000-0000-000092A30000}"/>
    <cellStyle name="Normal 308 3" xfId="38056" xr:uid="{00000000-0005-0000-0000-000093A30000}"/>
    <cellStyle name="Normal 309" xfId="38062" xr:uid="{00000000-0005-0000-0000-000094A30000}"/>
    <cellStyle name="Normal 309 2" xfId="21708" xr:uid="{00000000-0005-0000-0000-000095A30000}"/>
    <cellStyle name="Normal 309 2 2" xfId="21713" xr:uid="{00000000-0005-0000-0000-000096A30000}"/>
    <cellStyle name="Normal 309 3" xfId="21719" xr:uid="{00000000-0005-0000-0000-000097A30000}"/>
    <cellStyle name="Normal 31" xfId="38065" xr:uid="{00000000-0005-0000-0000-000098A30000}"/>
    <cellStyle name="Normal 31 2" xfId="38067" xr:uid="{00000000-0005-0000-0000-000099A30000}"/>
    <cellStyle name="Normal 310" xfId="28368" xr:uid="{00000000-0005-0000-0000-00009AA30000}"/>
    <cellStyle name="Normal 310 2" xfId="11978" xr:uid="{00000000-0005-0000-0000-00009BA30000}"/>
    <cellStyle name="Normal 310 2 2" xfId="38008" xr:uid="{00000000-0005-0000-0000-00009CA30000}"/>
    <cellStyle name="Normal 310 3" xfId="38013" xr:uid="{00000000-0005-0000-0000-00009DA30000}"/>
    <cellStyle name="Normal 311" xfId="5166" xr:uid="{00000000-0005-0000-0000-00009EA30000}"/>
    <cellStyle name="Normal 311 2" xfId="5175" xr:uid="{00000000-0005-0000-0000-00009FA30000}"/>
    <cellStyle name="Normal 311 2 2" xfId="38018" xr:uid="{00000000-0005-0000-0000-0000A0A30000}"/>
    <cellStyle name="Normal 311 3" xfId="38023" xr:uid="{00000000-0005-0000-0000-0000A1A30000}"/>
    <cellStyle name="Normal 312" xfId="5182" xr:uid="{00000000-0005-0000-0000-0000A2A30000}"/>
    <cellStyle name="Normal 312 2" xfId="38028" xr:uid="{00000000-0005-0000-0000-0000A3A30000}"/>
    <cellStyle name="Normal 312 2 2" xfId="38033" xr:uid="{00000000-0005-0000-0000-0000A4A30000}"/>
    <cellStyle name="Normal 312 3" xfId="38038" xr:uid="{00000000-0005-0000-0000-0000A5A30000}"/>
    <cellStyle name="Normal 313" xfId="38043" xr:uid="{00000000-0005-0000-0000-0000A6A30000}"/>
    <cellStyle name="Normal 313 2" xfId="38047" xr:uid="{00000000-0005-0000-0000-0000A7A30000}"/>
    <cellStyle name="Normal 313 2 2" xfId="38052" xr:uid="{00000000-0005-0000-0000-0000A8A30000}"/>
    <cellStyle name="Normal 313 3" xfId="38057" xr:uid="{00000000-0005-0000-0000-0000A9A30000}"/>
    <cellStyle name="Normal 314" xfId="38063" xr:uid="{00000000-0005-0000-0000-0000AAA30000}"/>
    <cellStyle name="Normal 314 2" xfId="21707" xr:uid="{00000000-0005-0000-0000-0000ABA30000}"/>
    <cellStyle name="Normal 314 2 2" xfId="21712" xr:uid="{00000000-0005-0000-0000-0000ACA30000}"/>
    <cellStyle name="Normal 314 3" xfId="21718" xr:uid="{00000000-0005-0000-0000-0000ADA30000}"/>
    <cellStyle name="Normal 315" xfId="38074" xr:uid="{00000000-0005-0000-0000-0000AEA30000}"/>
    <cellStyle name="Normal 315 2" xfId="21730" xr:uid="{00000000-0005-0000-0000-0000AFA30000}"/>
    <cellStyle name="Normal 315 2 2" xfId="38078" xr:uid="{00000000-0005-0000-0000-0000B0A30000}"/>
    <cellStyle name="Normal 315 3" xfId="38082" xr:uid="{00000000-0005-0000-0000-0000B1A30000}"/>
    <cellStyle name="Normal 316" xfId="38087" xr:uid="{00000000-0005-0000-0000-0000B2A30000}"/>
    <cellStyle name="Normal 316 2" xfId="38091" xr:uid="{00000000-0005-0000-0000-0000B3A30000}"/>
    <cellStyle name="Normal 316 2 2" xfId="38095" xr:uid="{00000000-0005-0000-0000-0000B4A30000}"/>
    <cellStyle name="Normal 316 3" xfId="38099" xr:uid="{00000000-0005-0000-0000-0000B5A30000}"/>
    <cellStyle name="Normal 317" xfId="38104" xr:uid="{00000000-0005-0000-0000-0000B6A30000}"/>
    <cellStyle name="Normal 317 2" xfId="38108" xr:uid="{00000000-0005-0000-0000-0000B7A30000}"/>
    <cellStyle name="Normal 317 2 2" xfId="38112" xr:uid="{00000000-0005-0000-0000-0000B8A30000}"/>
    <cellStyle name="Normal 317 3" xfId="38116" xr:uid="{00000000-0005-0000-0000-0000B9A30000}"/>
    <cellStyle name="Normal 318" xfId="38120" xr:uid="{00000000-0005-0000-0000-0000BAA30000}"/>
    <cellStyle name="Normal 318 2" xfId="38124" xr:uid="{00000000-0005-0000-0000-0000BBA30000}"/>
    <cellStyle name="Normal 318 2 2" xfId="38128" xr:uid="{00000000-0005-0000-0000-0000BCA30000}"/>
    <cellStyle name="Normal 318 3" xfId="38132" xr:uid="{00000000-0005-0000-0000-0000BDA30000}"/>
    <cellStyle name="Normal 319" xfId="38136" xr:uid="{00000000-0005-0000-0000-0000BEA30000}"/>
    <cellStyle name="Normal 319 2" xfId="38140" xr:uid="{00000000-0005-0000-0000-0000BFA30000}"/>
    <cellStyle name="Normal 319 2 2" xfId="38144" xr:uid="{00000000-0005-0000-0000-0000C0A30000}"/>
    <cellStyle name="Normal 319 3" xfId="38148" xr:uid="{00000000-0005-0000-0000-0000C1A30000}"/>
    <cellStyle name="Normal 32" xfId="38151" xr:uid="{00000000-0005-0000-0000-0000C2A30000}"/>
    <cellStyle name="Normal 32 2" xfId="24116" xr:uid="{00000000-0005-0000-0000-0000C3A30000}"/>
    <cellStyle name="Normal 320" xfId="38075" xr:uid="{00000000-0005-0000-0000-0000C4A30000}"/>
    <cellStyle name="Normal 320 2" xfId="21729" xr:uid="{00000000-0005-0000-0000-0000C5A30000}"/>
    <cellStyle name="Normal 320 2 2" xfId="38079" xr:uid="{00000000-0005-0000-0000-0000C6A30000}"/>
    <cellStyle name="Normal 320 3" xfId="38083" xr:uid="{00000000-0005-0000-0000-0000C7A30000}"/>
    <cellStyle name="Normal 321" xfId="38088" xr:uid="{00000000-0005-0000-0000-0000C8A30000}"/>
    <cellStyle name="Normal 321 2" xfId="38092" xr:uid="{00000000-0005-0000-0000-0000C9A30000}"/>
    <cellStyle name="Normal 321 2 2" xfId="38096" xr:uid="{00000000-0005-0000-0000-0000CAA30000}"/>
    <cellStyle name="Normal 321 3" xfId="38100" xr:uid="{00000000-0005-0000-0000-0000CBA30000}"/>
    <cellStyle name="Normal 322" xfId="38105" xr:uid="{00000000-0005-0000-0000-0000CCA30000}"/>
    <cellStyle name="Normal 322 2" xfId="38109" xr:uid="{00000000-0005-0000-0000-0000CDA30000}"/>
    <cellStyle name="Normal 322 2 2" xfId="38113" xr:uid="{00000000-0005-0000-0000-0000CEA30000}"/>
    <cellStyle name="Normal 322 3" xfId="38117" xr:uid="{00000000-0005-0000-0000-0000CFA30000}"/>
    <cellStyle name="Normal 323" xfId="38121" xr:uid="{00000000-0005-0000-0000-0000D0A30000}"/>
    <cellStyle name="Normal 323 2" xfId="38125" xr:uid="{00000000-0005-0000-0000-0000D1A30000}"/>
    <cellStyle name="Normal 323 2 2" xfId="38129" xr:uid="{00000000-0005-0000-0000-0000D2A30000}"/>
    <cellStyle name="Normal 323 3" xfId="38133" xr:uid="{00000000-0005-0000-0000-0000D3A30000}"/>
    <cellStyle name="Normal 324" xfId="38137" xr:uid="{00000000-0005-0000-0000-0000D4A30000}"/>
    <cellStyle name="Normal 324 2" xfId="38141" xr:uid="{00000000-0005-0000-0000-0000D5A30000}"/>
    <cellStyle name="Normal 324 2 2" xfId="38145" xr:uid="{00000000-0005-0000-0000-0000D6A30000}"/>
    <cellStyle name="Normal 324 3" xfId="38149" xr:uid="{00000000-0005-0000-0000-0000D7A30000}"/>
    <cellStyle name="Normal 325" xfId="40136" xr:uid="{00000000-0005-0000-0000-0000D8A30000}"/>
    <cellStyle name="Normal 325 2" xfId="40140" xr:uid="{00000000-0005-0000-0000-0000D9A30000}"/>
    <cellStyle name="Normal 325 2 2" xfId="40144" xr:uid="{00000000-0005-0000-0000-0000DAA30000}"/>
    <cellStyle name="Normal 325 3" xfId="40148" xr:uid="{00000000-0005-0000-0000-0000DBA30000}"/>
    <cellStyle name="Normal 326" xfId="40152" xr:uid="{00000000-0005-0000-0000-0000DCA30000}"/>
    <cellStyle name="Normal 326 2" xfId="40156" xr:uid="{00000000-0005-0000-0000-0000DDA30000}"/>
    <cellStyle name="Normal 326 2 2" xfId="40160" xr:uid="{00000000-0005-0000-0000-0000DEA30000}"/>
    <cellStyle name="Normal 326 3" xfId="40164" xr:uid="{00000000-0005-0000-0000-0000DFA30000}"/>
    <cellStyle name="Normal 327" xfId="40168" xr:uid="{00000000-0005-0000-0000-0000E0A30000}"/>
    <cellStyle name="Normal 327 2" xfId="40172" xr:uid="{00000000-0005-0000-0000-0000E1A30000}"/>
    <cellStyle name="Normal 327 2 2" xfId="40176" xr:uid="{00000000-0005-0000-0000-0000E2A30000}"/>
    <cellStyle name="Normal 327 3" xfId="40180" xr:uid="{00000000-0005-0000-0000-0000E3A30000}"/>
    <cellStyle name="Normal 328" xfId="40184" xr:uid="{00000000-0005-0000-0000-0000E4A30000}"/>
    <cellStyle name="Normal 328 2" xfId="40188" xr:uid="{00000000-0005-0000-0000-0000E5A30000}"/>
    <cellStyle name="Normal 328 2 2" xfId="40192" xr:uid="{00000000-0005-0000-0000-0000E6A30000}"/>
    <cellStyle name="Normal 328 3" xfId="40196" xr:uid="{00000000-0005-0000-0000-0000E7A30000}"/>
    <cellStyle name="Normal 329" xfId="40200" xr:uid="{00000000-0005-0000-0000-0000E8A30000}"/>
    <cellStyle name="Normal 329 2" xfId="40204" xr:uid="{00000000-0005-0000-0000-0000E9A30000}"/>
    <cellStyle name="Normal 329 2 2" xfId="40208" xr:uid="{00000000-0005-0000-0000-0000EAA30000}"/>
    <cellStyle name="Normal 329 3" xfId="40212" xr:uid="{00000000-0005-0000-0000-0000EBA30000}"/>
    <cellStyle name="Normal 33" xfId="40215" xr:uid="{00000000-0005-0000-0000-0000ECA30000}"/>
    <cellStyle name="Normal 33 10" xfId="43403" xr:uid="{00000000-0005-0000-0000-0000EDA30000}"/>
    <cellStyle name="Normal 33 10 2" xfId="43404" xr:uid="{00000000-0005-0000-0000-0000EEA30000}"/>
    <cellStyle name="Normal 33 10 2 2" xfId="34191" xr:uid="{00000000-0005-0000-0000-0000EFA30000}"/>
    <cellStyle name="Normal 33 10 2 2 2" xfId="381" xr:uid="{00000000-0005-0000-0000-0000F0A30000}"/>
    <cellStyle name="Normal 33 10 2 2 2 2" xfId="37141" xr:uid="{00000000-0005-0000-0000-0000F1A30000}"/>
    <cellStyle name="Normal 33 10 2 2 3" xfId="386" xr:uid="{00000000-0005-0000-0000-0000F2A30000}"/>
    <cellStyle name="Normal 33 10 2 3" xfId="43405" xr:uid="{00000000-0005-0000-0000-0000F3A30000}"/>
    <cellStyle name="Normal 33 10 2 3 2" xfId="37162" xr:uid="{00000000-0005-0000-0000-0000F4A30000}"/>
    <cellStyle name="Normal 33 10 2 4" xfId="43406" xr:uid="{00000000-0005-0000-0000-0000F5A30000}"/>
    <cellStyle name="Normal 33 10 3" xfId="43407" xr:uid="{00000000-0005-0000-0000-0000F6A30000}"/>
    <cellStyle name="Normal 33 10 3 2" xfId="43408" xr:uid="{00000000-0005-0000-0000-0000F7A30000}"/>
    <cellStyle name="Normal 33 10 3 2 2" xfId="37227" xr:uid="{00000000-0005-0000-0000-0000F8A30000}"/>
    <cellStyle name="Normal 33 10 3 3" xfId="43409" xr:uid="{00000000-0005-0000-0000-0000F9A30000}"/>
    <cellStyle name="Normal 33 10 4" xfId="43410" xr:uid="{00000000-0005-0000-0000-0000FAA30000}"/>
    <cellStyle name="Normal 33 10 4 2" xfId="43411" xr:uid="{00000000-0005-0000-0000-0000FBA30000}"/>
    <cellStyle name="Normal 33 10 5" xfId="43412" xr:uid="{00000000-0005-0000-0000-0000FCA30000}"/>
    <cellStyle name="Normal 33 11" xfId="43413" xr:uid="{00000000-0005-0000-0000-0000FDA30000}"/>
    <cellStyle name="Normal 33 11 2" xfId="43414" xr:uid="{00000000-0005-0000-0000-0000FEA30000}"/>
    <cellStyle name="Normal 33 11 2 2" xfId="43415" xr:uid="{00000000-0005-0000-0000-0000FFA30000}"/>
    <cellStyle name="Normal 33 11 2 2 2" xfId="37330" xr:uid="{00000000-0005-0000-0000-000000A40000}"/>
    <cellStyle name="Normal 33 11 2 3" xfId="43416" xr:uid="{00000000-0005-0000-0000-000001A40000}"/>
    <cellStyle name="Normal 33 11 3" xfId="43417" xr:uid="{00000000-0005-0000-0000-000002A40000}"/>
    <cellStyle name="Normal 33 11 3 2" xfId="43418" xr:uid="{00000000-0005-0000-0000-000003A40000}"/>
    <cellStyle name="Normal 33 11 4" xfId="43419" xr:uid="{00000000-0005-0000-0000-000004A40000}"/>
    <cellStyle name="Normal 33 12" xfId="43420" xr:uid="{00000000-0005-0000-0000-000005A40000}"/>
    <cellStyle name="Normal 33 12 2" xfId="43421" xr:uid="{00000000-0005-0000-0000-000006A40000}"/>
    <cellStyle name="Normal 33 12 2 2" xfId="43422" xr:uid="{00000000-0005-0000-0000-000007A40000}"/>
    <cellStyle name="Normal 33 12 3" xfId="43423" xr:uid="{00000000-0005-0000-0000-000008A40000}"/>
    <cellStyle name="Normal 33 13" xfId="43424" xr:uid="{00000000-0005-0000-0000-000009A40000}"/>
    <cellStyle name="Normal 33 13 2" xfId="43425" xr:uid="{00000000-0005-0000-0000-00000AA40000}"/>
    <cellStyle name="Normal 33 14" xfId="43426" xr:uid="{00000000-0005-0000-0000-00000BA40000}"/>
    <cellStyle name="Normal 33 15" xfId="43427" xr:uid="{00000000-0005-0000-0000-00000CA40000}"/>
    <cellStyle name="Normal 33 16" xfId="43428" xr:uid="{00000000-0005-0000-0000-00000DA40000}"/>
    <cellStyle name="Normal 33 17" xfId="43429" xr:uid="{00000000-0005-0000-0000-00000EA40000}"/>
    <cellStyle name="Normal 33 2" xfId="24140" xr:uid="{00000000-0005-0000-0000-00000FA40000}"/>
    <cellStyle name="Normal 33 2 10" xfId="43430" xr:uid="{00000000-0005-0000-0000-000010A40000}"/>
    <cellStyle name="Normal 33 2 10 2" xfId="43431" xr:uid="{00000000-0005-0000-0000-000011A40000}"/>
    <cellStyle name="Normal 33 2 10 2 2" xfId="43432" xr:uid="{00000000-0005-0000-0000-000012A40000}"/>
    <cellStyle name="Normal 33 2 10 3" xfId="43433" xr:uid="{00000000-0005-0000-0000-000013A40000}"/>
    <cellStyle name="Normal 33 2 11" xfId="43434" xr:uid="{00000000-0005-0000-0000-000014A40000}"/>
    <cellStyle name="Normal 33 2 11 2" xfId="43435" xr:uid="{00000000-0005-0000-0000-000015A40000}"/>
    <cellStyle name="Normal 33 2 12" xfId="43436" xr:uid="{00000000-0005-0000-0000-000016A40000}"/>
    <cellStyle name="Normal 33 2 13" xfId="43437" xr:uid="{00000000-0005-0000-0000-000017A40000}"/>
    <cellStyle name="Normal 33 2 14" xfId="43438" xr:uid="{00000000-0005-0000-0000-000018A40000}"/>
    <cellStyle name="Normal 33 2 15" xfId="43439" xr:uid="{00000000-0005-0000-0000-000019A40000}"/>
    <cellStyle name="Normal 33 2 2" xfId="11798" xr:uid="{00000000-0005-0000-0000-00001AA40000}"/>
    <cellStyle name="Normal 33 2 2 10" xfId="43440" xr:uid="{00000000-0005-0000-0000-00001BA40000}"/>
    <cellStyle name="Normal 33 2 2 10 2" xfId="43441" xr:uid="{00000000-0005-0000-0000-00001CA40000}"/>
    <cellStyle name="Normal 33 2 2 11" xfId="43442" xr:uid="{00000000-0005-0000-0000-00001DA40000}"/>
    <cellStyle name="Normal 33 2 2 12" xfId="14715" xr:uid="{00000000-0005-0000-0000-00001EA40000}"/>
    <cellStyle name="Normal 33 2 2 13" xfId="43443" xr:uid="{00000000-0005-0000-0000-00001FA40000}"/>
    <cellStyle name="Normal 33 2 2 2" xfId="11806" xr:uid="{00000000-0005-0000-0000-000020A40000}"/>
    <cellStyle name="Normal 33 2 2 2 10" xfId="43444" xr:uid="{00000000-0005-0000-0000-000021A40000}"/>
    <cellStyle name="Normal 33 2 2 2 11" xfId="43445" xr:uid="{00000000-0005-0000-0000-000022A40000}"/>
    <cellStyle name="Normal 33 2 2 2 2" xfId="43446" xr:uid="{00000000-0005-0000-0000-000023A40000}"/>
    <cellStyle name="Normal 33 2 2 2 2 10" xfId="43447" xr:uid="{00000000-0005-0000-0000-000024A40000}"/>
    <cellStyle name="Normal 33 2 2 2 2 2" xfId="43448" xr:uid="{00000000-0005-0000-0000-000025A40000}"/>
    <cellStyle name="Normal 33 2 2 2 2 2 2" xfId="43449" xr:uid="{00000000-0005-0000-0000-000026A40000}"/>
    <cellStyle name="Normal 33 2 2 2 2 2 2 2" xfId="43450" xr:uid="{00000000-0005-0000-0000-000027A40000}"/>
    <cellStyle name="Normal 33 2 2 2 2 2 2 2 2" xfId="43451" xr:uid="{00000000-0005-0000-0000-000028A40000}"/>
    <cellStyle name="Normal 33 2 2 2 2 2 2 2 2 2" xfId="43452" xr:uid="{00000000-0005-0000-0000-000029A40000}"/>
    <cellStyle name="Normal 33 2 2 2 2 2 2 2 2 2 2" xfId="43453" xr:uid="{00000000-0005-0000-0000-00002AA40000}"/>
    <cellStyle name="Normal 33 2 2 2 2 2 2 2 2 2 2 2" xfId="43454" xr:uid="{00000000-0005-0000-0000-00002BA40000}"/>
    <cellStyle name="Normal 33 2 2 2 2 2 2 2 2 2 2 2 2" xfId="43455" xr:uid="{00000000-0005-0000-0000-00002CA40000}"/>
    <cellStyle name="Normal 33 2 2 2 2 2 2 2 2 2 2 3" xfId="43456" xr:uid="{00000000-0005-0000-0000-00002DA40000}"/>
    <cellStyle name="Normal 33 2 2 2 2 2 2 2 2 2 3" xfId="43457" xr:uid="{00000000-0005-0000-0000-00002EA40000}"/>
    <cellStyle name="Normal 33 2 2 2 2 2 2 2 2 2 3 2" xfId="43458" xr:uid="{00000000-0005-0000-0000-00002FA40000}"/>
    <cellStyle name="Normal 33 2 2 2 2 2 2 2 2 2 4" xfId="43459" xr:uid="{00000000-0005-0000-0000-000030A40000}"/>
    <cellStyle name="Normal 33 2 2 2 2 2 2 2 2 3" xfId="43460" xr:uid="{00000000-0005-0000-0000-000031A40000}"/>
    <cellStyle name="Normal 33 2 2 2 2 2 2 2 2 3 2" xfId="43461" xr:uid="{00000000-0005-0000-0000-000032A40000}"/>
    <cellStyle name="Normal 33 2 2 2 2 2 2 2 2 3 2 2" xfId="43462" xr:uid="{00000000-0005-0000-0000-000033A40000}"/>
    <cellStyle name="Normal 33 2 2 2 2 2 2 2 2 3 3" xfId="43463" xr:uid="{00000000-0005-0000-0000-000034A40000}"/>
    <cellStyle name="Normal 33 2 2 2 2 2 2 2 2 4" xfId="43464" xr:uid="{00000000-0005-0000-0000-000035A40000}"/>
    <cellStyle name="Normal 33 2 2 2 2 2 2 2 2 4 2" xfId="17723" xr:uid="{00000000-0005-0000-0000-000036A40000}"/>
    <cellStyle name="Normal 33 2 2 2 2 2 2 2 2 5" xfId="43465" xr:uid="{00000000-0005-0000-0000-000037A40000}"/>
    <cellStyle name="Normal 33 2 2 2 2 2 2 2 3" xfId="43466" xr:uid="{00000000-0005-0000-0000-000038A40000}"/>
    <cellStyle name="Normal 33 2 2 2 2 2 2 2 3 2" xfId="2644" xr:uid="{00000000-0005-0000-0000-000039A40000}"/>
    <cellStyle name="Normal 33 2 2 2 2 2 2 2 3 2 2" xfId="2653" xr:uid="{00000000-0005-0000-0000-00003AA40000}"/>
    <cellStyle name="Normal 33 2 2 2 2 2 2 2 3 2 2 2" xfId="43467" xr:uid="{00000000-0005-0000-0000-00003BA40000}"/>
    <cellStyle name="Normal 33 2 2 2 2 2 2 2 3 2 3" xfId="43468" xr:uid="{00000000-0005-0000-0000-00003CA40000}"/>
    <cellStyle name="Normal 33 2 2 2 2 2 2 2 3 3" xfId="2664" xr:uid="{00000000-0005-0000-0000-00003DA40000}"/>
    <cellStyle name="Normal 33 2 2 2 2 2 2 2 3 3 2" xfId="43469" xr:uid="{00000000-0005-0000-0000-00003EA40000}"/>
    <cellStyle name="Normal 33 2 2 2 2 2 2 2 3 4" xfId="12249" xr:uid="{00000000-0005-0000-0000-00003FA40000}"/>
    <cellStyle name="Normal 33 2 2 2 2 2 2 2 4" xfId="43470" xr:uid="{00000000-0005-0000-0000-000040A40000}"/>
    <cellStyle name="Normal 33 2 2 2 2 2 2 2 4 2" xfId="7174" xr:uid="{00000000-0005-0000-0000-000041A40000}"/>
    <cellStyle name="Normal 33 2 2 2 2 2 2 2 4 2 2" xfId="43471" xr:uid="{00000000-0005-0000-0000-000042A40000}"/>
    <cellStyle name="Normal 33 2 2 2 2 2 2 2 4 3" xfId="12340" xr:uid="{00000000-0005-0000-0000-000043A40000}"/>
    <cellStyle name="Normal 33 2 2 2 2 2 2 2 5" xfId="43472" xr:uid="{00000000-0005-0000-0000-000044A40000}"/>
    <cellStyle name="Normal 33 2 2 2 2 2 2 2 5 2" xfId="12388" xr:uid="{00000000-0005-0000-0000-000045A40000}"/>
    <cellStyle name="Normal 33 2 2 2 2 2 2 2 6" xfId="43473" xr:uid="{00000000-0005-0000-0000-000046A40000}"/>
    <cellStyle name="Normal 33 2 2 2 2 2 2 2 7" xfId="43474" xr:uid="{00000000-0005-0000-0000-000047A40000}"/>
    <cellStyle name="Normal 33 2 2 2 2 2 2 3" xfId="43475" xr:uid="{00000000-0005-0000-0000-000048A40000}"/>
    <cellStyle name="Normal 33 2 2 2 2 2 2 3 2" xfId="43476" xr:uid="{00000000-0005-0000-0000-000049A40000}"/>
    <cellStyle name="Normal 33 2 2 2 2 2 2 3 2 2" xfId="43477" xr:uid="{00000000-0005-0000-0000-00004AA40000}"/>
    <cellStyle name="Normal 33 2 2 2 2 2 2 3 2 2 2" xfId="43478" xr:uid="{00000000-0005-0000-0000-00004BA40000}"/>
    <cellStyle name="Normal 33 2 2 2 2 2 2 3 2 2 2 2" xfId="43479" xr:uid="{00000000-0005-0000-0000-00004CA40000}"/>
    <cellStyle name="Normal 33 2 2 2 2 2 2 3 2 2 3" xfId="43480" xr:uid="{00000000-0005-0000-0000-00004DA40000}"/>
    <cellStyle name="Normal 33 2 2 2 2 2 2 3 2 3" xfId="43481" xr:uid="{00000000-0005-0000-0000-00004EA40000}"/>
    <cellStyle name="Normal 33 2 2 2 2 2 2 3 2 3 2" xfId="43482" xr:uid="{00000000-0005-0000-0000-00004FA40000}"/>
    <cellStyle name="Normal 33 2 2 2 2 2 2 3 2 4" xfId="43483" xr:uid="{00000000-0005-0000-0000-000050A40000}"/>
    <cellStyle name="Normal 33 2 2 2 2 2 2 3 3" xfId="43484" xr:uid="{00000000-0005-0000-0000-000051A40000}"/>
    <cellStyle name="Normal 33 2 2 2 2 2 2 3 3 2" xfId="966" xr:uid="{00000000-0005-0000-0000-000052A40000}"/>
    <cellStyle name="Normal 33 2 2 2 2 2 2 3 3 2 2" xfId="43485" xr:uid="{00000000-0005-0000-0000-000053A40000}"/>
    <cellStyle name="Normal 33 2 2 2 2 2 2 3 3 3" xfId="12537" xr:uid="{00000000-0005-0000-0000-000054A40000}"/>
    <cellStyle name="Normal 33 2 2 2 2 2 2 3 4" xfId="43486" xr:uid="{00000000-0005-0000-0000-000055A40000}"/>
    <cellStyle name="Normal 33 2 2 2 2 2 2 3 4 2" xfId="12609" xr:uid="{00000000-0005-0000-0000-000056A40000}"/>
    <cellStyle name="Normal 33 2 2 2 2 2 2 3 5" xfId="43487" xr:uid="{00000000-0005-0000-0000-000057A40000}"/>
    <cellStyle name="Normal 33 2 2 2 2 2 2 4" xfId="38364" xr:uid="{00000000-0005-0000-0000-000058A40000}"/>
    <cellStyle name="Normal 33 2 2 2 2 2 2 4 2" xfId="38366" xr:uid="{00000000-0005-0000-0000-000059A40000}"/>
    <cellStyle name="Normal 33 2 2 2 2 2 2 4 2 2" xfId="43488" xr:uid="{00000000-0005-0000-0000-00005AA40000}"/>
    <cellStyle name="Normal 33 2 2 2 2 2 2 4 2 2 2" xfId="43489" xr:uid="{00000000-0005-0000-0000-00005BA40000}"/>
    <cellStyle name="Normal 33 2 2 2 2 2 2 4 2 3" xfId="43490" xr:uid="{00000000-0005-0000-0000-00005CA40000}"/>
    <cellStyle name="Normal 33 2 2 2 2 2 2 4 3" xfId="43491" xr:uid="{00000000-0005-0000-0000-00005DA40000}"/>
    <cellStyle name="Normal 33 2 2 2 2 2 2 4 3 2" xfId="12727" xr:uid="{00000000-0005-0000-0000-00005EA40000}"/>
    <cellStyle name="Normal 33 2 2 2 2 2 2 4 4" xfId="14874" xr:uid="{00000000-0005-0000-0000-00005FA40000}"/>
    <cellStyle name="Normal 33 2 2 2 2 2 2 5" xfId="38368" xr:uid="{00000000-0005-0000-0000-000060A40000}"/>
    <cellStyle name="Normal 33 2 2 2 2 2 2 5 2" xfId="43492" xr:uid="{00000000-0005-0000-0000-000061A40000}"/>
    <cellStyle name="Normal 33 2 2 2 2 2 2 5 2 2" xfId="43493" xr:uid="{00000000-0005-0000-0000-000062A40000}"/>
    <cellStyle name="Normal 33 2 2 2 2 2 2 5 3" xfId="43494" xr:uid="{00000000-0005-0000-0000-000063A40000}"/>
    <cellStyle name="Normal 33 2 2 2 2 2 2 6" xfId="43495" xr:uid="{00000000-0005-0000-0000-000064A40000}"/>
    <cellStyle name="Normal 33 2 2 2 2 2 2 6 2" xfId="43496" xr:uid="{00000000-0005-0000-0000-000065A40000}"/>
    <cellStyle name="Normal 33 2 2 2 2 2 2 7" xfId="43497" xr:uid="{00000000-0005-0000-0000-000066A40000}"/>
    <cellStyle name="Normal 33 2 2 2 2 2 2 8" xfId="43498" xr:uid="{00000000-0005-0000-0000-000067A40000}"/>
    <cellStyle name="Normal 33 2 2 2 2 2 3" xfId="43499" xr:uid="{00000000-0005-0000-0000-000068A40000}"/>
    <cellStyle name="Normal 33 2 2 2 2 2 3 2" xfId="43500" xr:uid="{00000000-0005-0000-0000-000069A40000}"/>
    <cellStyle name="Normal 33 2 2 2 2 2 3 2 2" xfId="42456" xr:uid="{00000000-0005-0000-0000-00006AA40000}"/>
    <cellStyle name="Normal 33 2 2 2 2 2 3 2 2 2" xfId="42458" xr:uid="{00000000-0005-0000-0000-00006BA40000}"/>
    <cellStyle name="Normal 33 2 2 2 2 2 3 2 2 2 2" xfId="43501" xr:uid="{00000000-0005-0000-0000-00006CA40000}"/>
    <cellStyle name="Normal 33 2 2 2 2 2 3 2 2 2 2 2" xfId="43502" xr:uid="{00000000-0005-0000-0000-00006DA40000}"/>
    <cellStyle name="Normal 33 2 2 2 2 2 3 2 2 2 3" xfId="43503" xr:uid="{00000000-0005-0000-0000-00006EA40000}"/>
    <cellStyle name="Normal 33 2 2 2 2 2 3 2 2 3" xfId="43504" xr:uid="{00000000-0005-0000-0000-00006FA40000}"/>
    <cellStyle name="Normal 33 2 2 2 2 2 3 2 2 3 2" xfId="43505" xr:uid="{00000000-0005-0000-0000-000070A40000}"/>
    <cellStyle name="Normal 33 2 2 2 2 2 3 2 2 4" xfId="43506" xr:uid="{00000000-0005-0000-0000-000071A40000}"/>
    <cellStyle name="Normal 33 2 2 2 2 2 3 2 3" xfId="42460" xr:uid="{00000000-0005-0000-0000-000072A40000}"/>
    <cellStyle name="Normal 33 2 2 2 2 2 3 2 3 2" xfId="4588" xr:uid="{00000000-0005-0000-0000-000073A40000}"/>
    <cellStyle name="Normal 33 2 2 2 2 2 3 2 3 2 2" xfId="43507" xr:uid="{00000000-0005-0000-0000-000074A40000}"/>
    <cellStyle name="Normal 33 2 2 2 2 2 3 2 3 3" xfId="13051" xr:uid="{00000000-0005-0000-0000-000075A40000}"/>
    <cellStyle name="Normal 33 2 2 2 2 2 3 2 4" xfId="43508" xr:uid="{00000000-0005-0000-0000-000076A40000}"/>
    <cellStyle name="Normal 33 2 2 2 2 2 3 2 4 2" xfId="13120" xr:uid="{00000000-0005-0000-0000-000077A40000}"/>
    <cellStyle name="Normal 33 2 2 2 2 2 3 2 5" xfId="43509" xr:uid="{00000000-0005-0000-0000-000078A40000}"/>
    <cellStyle name="Normal 33 2 2 2 2 2 3 3" xfId="43510" xr:uid="{00000000-0005-0000-0000-000079A40000}"/>
    <cellStyle name="Normal 33 2 2 2 2 2 3 3 2" xfId="42466" xr:uid="{00000000-0005-0000-0000-00007AA40000}"/>
    <cellStyle name="Normal 33 2 2 2 2 2 3 3 2 2" xfId="43511" xr:uid="{00000000-0005-0000-0000-00007BA40000}"/>
    <cellStyle name="Normal 33 2 2 2 2 2 3 3 2 2 2" xfId="43512" xr:uid="{00000000-0005-0000-0000-00007CA40000}"/>
    <cellStyle name="Normal 33 2 2 2 2 2 3 3 2 3" xfId="43513" xr:uid="{00000000-0005-0000-0000-00007DA40000}"/>
    <cellStyle name="Normal 33 2 2 2 2 2 3 3 3" xfId="43514" xr:uid="{00000000-0005-0000-0000-00007EA40000}"/>
    <cellStyle name="Normal 33 2 2 2 2 2 3 3 3 2" xfId="13254" xr:uid="{00000000-0005-0000-0000-00007FA40000}"/>
    <cellStyle name="Normal 33 2 2 2 2 2 3 3 4" xfId="43515" xr:uid="{00000000-0005-0000-0000-000080A40000}"/>
    <cellStyle name="Normal 33 2 2 2 2 2 3 4" xfId="38371" xr:uid="{00000000-0005-0000-0000-000081A40000}"/>
    <cellStyle name="Normal 33 2 2 2 2 2 3 4 2" xfId="43516" xr:uid="{00000000-0005-0000-0000-000082A40000}"/>
    <cellStyle name="Normal 33 2 2 2 2 2 3 4 2 2" xfId="43517" xr:uid="{00000000-0005-0000-0000-000083A40000}"/>
    <cellStyle name="Normal 33 2 2 2 2 2 3 4 3" xfId="43519" xr:uid="{00000000-0005-0000-0000-000084A40000}"/>
    <cellStyle name="Normal 33 2 2 2 2 2 3 5" xfId="43520" xr:uid="{00000000-0005-0000-0000-000085A40000}"/>
    <cellStyle name="Normal 33 2 2 2 2 2 3 5 2" xfId="43521" xr:uid="{00000000-0005-0000-0000-000086A40000}"/>
    <cellStyle name="Normal 33 2 2 2 2 2 3 6" xfId="43522" xr:uid="{00000000-0005-0000-0000-000087A40000}"/>
    <cellStyle name="Normal 33 2 2 2 2 2 3 7" xfId="43523" xr:uid="{00000000-0005-0000-0000-000088A40000}"/>
    <cellStyle name="Normal 33 2 2 2 2 2 4" xfId="43524" xr:uid="{00000000-0005-0000-0000-000089A40000}"/>
    <cellStyle name="Normal 33 2 2 2 2 2 4 2" xfId="43525" xr:uid="{00000000-0005-0000-0000-00008AA40000}"/>
    <cellStyle name="Normal 33 2 2 2 2 2 4 2 2" xfId="42489" xr:uid="{00000000-0005-0000-0000-00008BA40000}"/>
    <cellStyle name="Normal 33 2 2 2 2 2 4 2 2 2" xfId="43526" xr:uid="{00000000-0005-0000-0000-00008CA40000}"/>
    <cellStyle name="Normal 33 2 2 2 2 2 4 2 2 2 2" xfId="43527" xr:uid="{00000000-0005-0000-0000-00008DA40000}"/>
    <cellStyle name="Normal 33 2 2 2 2 2 4 2 2 3" xfId="43528" xr:uid="{00000000-0005-0000-0000-00008EA40000}"/>
    <cellStyle name="Normal 33 2 2 2 2 2 4 2 3" xfId="43529" xr:uid="{00000000-0005-0000-0000-00008FA40000}"/>
    <cellStyle name="Normal 33 2 2 2 2 2 4 2 3 2" xfId="13570" xr:uid="{00000000-0005-0000-0000-000090A40000}"/>
    <cellStyle name="Normal 33 2 2 2 2 2 4 2 4" xfId="43530" xr:uid="{00000000-0005-0000-0000-000091A40000}"/>
    <cellStyle name="Normal 33 2 2 2 2 2 4 3" xfId="43531" xr:uid="{00000000-0005-0000-0000-000092A40000}"/>
    <cellStyle name="Normal 33 2 2 2 2 2 4 3 2" xfId="43532" xr:uid="{00000000-0005-0000-0000-000093A40000}"/>
    <cellStyle name="Normal 33 2 2 2 2 2 4 3 2 2" xfId="43533" xr:uid="{00000000-0005-0000-0000-000094A40000}"/>
    <cellStyle name="Normal 33 2 2 2 2 2 4 3 3" xfId="43534" xr:uid="{00000000-0005-0000-0000-000095A40000}"/>
    <cellStyle name="Normal 33 2 2 2 2 2 4 4" xfId="43535" xr:uid="{00000000-0005-0000-0000-000096A40000}"/>
    <cellStyle name="Normal 33 2 2 2 2 2 4 4 2" xfId="43536" xr:uid="{00000000-0005-0000-0000-000097A40000}"/>
    <cellStyle name="Normal 33 2 2 2 2 2 4 5" xfId="43537" xr:uid="{00000000-0005-0000-0000-000098A40000}"/>
    <cellStyle name="Normal 33 2 2 2 2 2 5" xfId="43538" xr:uid="{00000000-0005-0000-0000-000099A40000}"/>
    <cellStyle name="Normal 33 2 2 2 2 2 5 2" xfId="43539" xr:uid="{00000000-0005-0000-0000-00009AA40000}"/>
    <cellStyle name="Normal 33 2 2 2 2 2 5 2 2" xfId="43540" xr:uid="{00000000-0005-0000-0000-00009BA40000}"/>
    <cellStyle name="Normal 33 2 2 2 2 2 5 2 2 2" xfId="43541" xr:uid="{00000000-0005-0000-0000-00009CA40000}"/>
    <cellStyle name="Normal 33 2 2 2 2 2 5 2 3" xfId="43542" xr:uid="{00000000-0005-0000-0000-00009DA40000}"/>
    <cellStyle name="Normal 33 2 2 2 2 2 5 3" xfId="43543" xr:uid="{00000000-0005-0000-0000-00009EA40000}"/>
    <cellStyle name="Normal 33 2 2 2 2 2 5 3 2" xfId="43544" xr:uid="{00000000-0005-0000-0000-00009FA40000}"/>
    <cellStyle name="Normal 33 2 2 2 2 2 5 4" xfId="43545" xr:uid="{00000000-0005-0000-0000-0000A0A40000}"/>
    <cellStyle name="Normal 33 2 2 2 2 2 6" xfId="43546" xr:uid="{00000000-0005-0000-0000-0000A1A40000}"/>
    <cellStyle name="Normal 33 2 2 2 2 2 6 2" xfId="43547" xr:uid="{00000000-0005-0000-0000-0000A2A40000}"/>
    <cellStyle name="Normal 33 2 2 2 2 2 6 2 2" xfId="43548" xr:uid="{00000000-0005-0000-0000-0000A3A40000}"/>
    <cellStyle name="Normal 33 2 2 2 2 2 6 3" xfId="43549" xr:uid="{00000000-0005-0000-0000-0000A4A40000}"/>
    <cellStyle name="Normal 33 2 2 2 2 2 7" xfId="43550" xr:uid="{00000000-0005-0000-0000-0000A5A40000}"/>
    <cellStyle name="Normal 33 2 2 2 2 2 7 2" xfId="43551" xr:uid="{00000000-0005-0000-0000-0000A6A40000}"/>
    <cellStyle name="Normal 33 2 2 2 2 2 8" xfId="43552" xr:uid="{00000000-0005-0000-0000-0000A7A40000}"/>
    <cellStyle name="Normal 33 2 2 2 2 2 9" xfId="43553" xr:uid="{00000000-0005-0000-0000-0000A8A40000}"/>
    <cellStyle name="Normal 33 2 2 2 2 3" xfId="43554" xr:uid="{00000000-0005-0000-0000-0000A9A40000}"/>
    <cellStyle name="Normal 33 2 2 2 2 3 2" xfId="43555" xr:uid="{00000000-0005-0000-0000-0000AAA40000}"/>
    <cellStyle name="Normal 33 2 2 2 2 3 2 2" xfId="43556" xr:uid="{00000000-0005-0000-0000-0000ABA40000}"/>
    <cellStyle name="Normal 33 2 2 2 2 3 2 2 2" xfId="43557" xr:uid="{00000000-0005-0000-0000-0000ACA40000}"/>
    <cellStyle name="Normal 33 2 2 2 2 3 2 2 2 2" xfId="43558" xr:uid="{00000000-0005-0000-0000-0000ADA40000}"/>
    <cellStyle name="Normal 33 2 2 2 2 3 2 2 2 2 2" xfId="43559" xr:uid="{00000000-0005-0000-0000-0000AEA40000}"/>
    <cellStyle name="Normal 33 2 2 2 2 3 2 2 2 2 2 2" xfId="43560" xr:uid="{00000000-0005-0000-0000-0000AFA40000}"/>
    <cellStyle name="Normal 33 2 2 2 2 3 2 2 2 2 3" xfId="43561" xr:uid="{00000000-0005-0000-0000-0000B0A40000}"/>
    <cellStyle name="Normal 33 2 2 2 2 3 2 2 2 3" xfId="43562" xr:uid="{00000000-0005-0000-0000-0000B1A40000}"/>
    <cellStyle name="Normal 33 2 2 2 2 3 2 2 2 3 2" xfId="43563" xr:uid="{00000000-0005-0000-0000-0000B2A40000}"/>
    <cellStyle name="Normal 33 2 2 2 2 3 2 2 2 4" xfId="43564" xr:uid="{00000000-0005-0000-0000-0000B3A40000}"/>
    <cellStyle name="Normal 33 2 2 2 2 3 2 2 3" xfId="43565" xr:uid="{00000000-0005-0000-0000-0000B4A40000}"/>
    <cellStyle name="Normal 33 2 2 2 2 3 2 2 3 2" xfId="9213" xr:uid="{00000000-0005-0000-0000-0000B5A40000}"/>
    <cellStyle name="Normal 33 2 2 2 2 3 2 2 3 2 2" xfId="43566" xr:uid="{00000000-0005-0000-0000-0000B6A40000}"/>
    <cellStyle name="Normal 33 2 2 2 2 3 2 2 3 3" xfId="14911" xr:uid="{00000000-0005-0000-0000-0000B7A40000}"/>
    <cellStyle name="Normal 33 2 2 2 2 3 2 2 4" xfId="43567" xr:uid="{00000000-0005-0000-0000-0000B8A40000}"/>
    <cellStyle name="Normal 33 2 2 2 2 3 2 2 4 2" xfId="14955" xr:uid="{00000000-0005-0000-0000-0000B9A40000}"/>
    <cellStyle name="Normal 33 2 2 2 2 3 2 2 5" xfId="43568" xr:uid="{00000000-0005-0000-0000-0000BAA40000}"/>
    <cellStyle name="Normal 33 2 2 2 2 3 2 3" xfId="43569" xr:uid="{00000000-0005-0000-0000-0000BBA40000}"/>
    <cellStyle name="Normal 33 2 2 2 2 3 2 3 2" xfId="43570" xr:uid="{00000000-0005-0000-0000-0000BCA40000}"/>
    <cellStyle name="Normal 33 2 2 2 2 3 2 3 2 2" xfId="43571" xr:uid="{00000000-0005-0000-0000-0000BDA40000}"/>
    <cellStyle name="Normal 33 2 2 2 2 3 2 3 2 2 2" xfId="43572" xr:uid="{00000000-0005-0000-0000-0000BEA40000}"/>
    <cellStyle name="Normal 33 2 2 2 2 3 2 3 2 3" xfId="43573" xr:uid="{00000000-0005-0000-0000-0000BFA40000}"/>
    <cellStyle name="Normal 33 2 2 2 2 3 2 3 3" xfId="43574" xr:uid="{00000000-0005-0000-0000-0000C0A40000}"/>
    <cellStyle name="Normal 33 2 2 2 2 3 2 3 3 2" xfId="15064" xr:uid="{00000000-0005-0000-0000-0000C1A40000}"/>
    <cellStyle name="Normal 33 2 2 2 2 3 2 3 4" xfId="43575" xr:uid="{00000000-0005-0000-0000-0000C2A40000}"/>
    <cellStyle name="Normal 33 2 2 2 2 3 2 4" xfId="38376" xr:uid="{00000000-0005-0000-0000-0000C3A40000}"/>
    <cellStyle name="Normal 33 2 2 2 2 3 2 4 2" xfId="43576" xr:uid="{00000000-0005-0000-0000-0000C4A40000}"/>
    <cellStyle name="Normal 33 2 2 2 2 3 2 4 2 2" xfId="43577" xr:uid="{00000000-0005-0000-0000-0000C5A40000}"/>
    <cellStyle name="Normal 33 2 2 2 2 3 2 4 3" xfId="43578" xr:uid="{00000000-0005-0000-0000-0000C6A40000}"/>
    <cellStyle name="Normal 33 2 2 2 2 3 2 5" xfId="43579" xr:uid="{00000000-0005-0000-0000-0000C7A40000}"/>
    <cellStyle name="Normal 33 2 2 2 2 3 2 5 2" xfId="43580" xr:uid="{00000000-0005-0000-0000-0000C8A40000}"/>
    <cellStyle name="Normal 33 2 2 2 2 3 2 6" xfId="43581" xr:uid="{00000000-0005-0000-0000-0000C9A40000}"/>
    <cellStyle name="Normal 33 2 2 2 2 3 2 7" xfId="43582" xr:uid="{00000000-0005-0000-0000-0000CAA40000}"/>
    <cellStyle name="Normal 33 2 2 2 2 3 3" xfId="43583" xr:uid="{00000000-0005-0000-0000-0000CBA40000}"/>
    <cellStyle name="Normal 33 2 2 2 2 3 3 2" xfId="43584" xr:uid="{00000000-0005-0000-0000-0000CCA40000}"/>
    <cellStyle name="Normal 33 2 2 2 2 3 3 2 2" xfId="42722" xr:uid="{00000000-0005-0000-0000-0000CDA40000}"/>
    <cellStyle name="Normal 33 2 2 2 2 3 3 2 2 2" xfId="43585" xr:uid="{00000000-0005-0000-0000-0000CEA40000}"/>
    <cellStyle name="Normal 33 2 2 2 2 3 3 2 2 2 2" xfId="43586" xr:uid="{00000000-0005-0000-0000-0000CFA40000}"/>
    <cellStyle name="Normal 33 2 2 2 2 3 3 2 2 3" xfId="43587" xr:uid="{00000000-0005-0000-0000-0000D0A40000}"/>
    <cellStyle name="Normal 33 2 2 2 2 3 3 2 3" xfId="43588" xr:uid="{00000000-0005-0000-0000-0000D1A40000}"/>
    <cellStyle name="Normal 33 2 2 2 2 3 3 2 3 2" xfId="15298" xr:uid="{00000000-0005-0000-0000-0000D2A40000}"/>
    <cellStyle name="Normal 33 2 2 2 2 3 3 2 4" xfId="43589" xr:uid="{00000000-0005-0000-0000-0000D3A40000}"/>
    <cellStyle name="Normal 33 2 2 2 2 3 3 3" xfId="43590" xr:uid="{00000000-0005-0000-0000-0000D4A40000}"/>
    <cellStyle name="Normal 33 2 2 2 2 3 3 3 2" xfId="43591" xr:uid="{00000000-0005-0000-0000-0000D5A40000}"/>
    <cellStyle name="Normal 33 2 2 2 2 3 3 3 2 2" xfId="43592" xr:uid="{00000000-0005-0000-0000-0000D6A40000}"/>
    <cellStyle name="Normal 33 2 2 2 2 3 3 3 3" xfId="43593" xr:uid="{00000000-0005-0000-0000-0000D7A40000}"/>
    <cellStyle name="Normal 33 2 2 2 2 3 3 4" xfId="43594" xr:uid="{00000000-0005-0000-0000-0000D8A40000}"/>
    <cellStyle name="Normal 33 2 2 2 2 3 3 4 2" xfId="42766" xr:uid="{00000000-0005-0000-0000-0000D9A40000}"/>
    <cellStyle name="Normal 33 2 2 2 2 3 3 5" xfId="43595" xr:uid="{00000000-0005-0000-0000-0000DAA40000}"/>
    <cellStyle name="Normal 33 2 2 2 2 3 4" xfId="43596" xr:uid="{00000000-0005-0000-0000-0000DBA40000}"/>
    <cellStyle name="Normal 33 2 2 2 2 3 4 2" xfId="43597" xr:uid="{00000000-0005-0000-0000-0000DCA40000}"/>
    <cellStyle name="Normal 33 2 2 2 2 3 4 2 2" xfId="42864" xr:uid="{00000000-0005-0000-0000-0000DDA40000}"/>
    <cellStyle name="Normal 33 2 2 2 2 3 4 2 2 2" xfId="42867" xr:uid="{00000000-0005-0000-0000-0000DEA40000}"/>
    <cellStyle name="Normal 33 2 2 2 2 3 4 2 3" xfId="42872" xr:uid="{00000000-0005-0000-0000-0000DFA40000}"/>
    <cellStyle name="Normal 33 2 2 2 2 3 4 3" xfId="43598" xr:uid="{00000000-0005-0000-0000-0000E0A40000}"/>
    <cellStyle name="Normal 33 2 2 2 2 3 4 3 2" xfId="42903" xr:uid="{00000000-0005-0000-0000-0000E1A40000}"/>
    <cellStyle name="Normal 33 2 2 2 2 3 4 4" xfId="43599" xr:uid="{00000000-0005-0000-0000-0000E2A40000}"/>
    <cellStyle name="Normal 33 2 2 2 2 3 5" xfId="43600" xr:uid="{00000000-0005-0000-0000-0000E3A40000}"/>
    <cellStyle name="Normal 33 2 2 2 2 3 5 2" xfId="43601" xr:uid="{00000000-0005-0000-0000-0000E4A40000}"/>
    <cellStyle name="Normal 33 2 2 2 2 3 5 2 2" xfId="42978" xr:uid="{00000000-0005-0000-0000-0000E5A40000}"/>
    <cellStyle name="Normal 33 2 2 2 2 3 5 3" xfId="43602" xr:uid="{00000000-0005-0000-0000-0000E6A40000}"/>
    <cellStyle name="Normal 33 2 2 2 2 3 6" xfId="43603" xr:uid="{00000000-0005-0000-0000-0000E7A40000}"/>
    <cellStyle name="Normal 33 2 2 2 2 3 6 2" xfId="43604" xr:uid="{00000000-0005-0000-0000-0000E8A40000}"/>
    <cellStyle name="Normal 33 2 2 2 2 3 7" xfId="43605" xr:uid="{00000000-0005-0000-0000-0000E9A40000}"/>
    <cellStyle name="Normal 33 2 2 2 2 3 8" xfId="43606" xr:uid="{00000000-0005-0000-0000-0000EAA40000}"/>
    <cellStyle name="Normal 33 2 2 2 2 4" xfId="43607" xr:uid="{00000000-0005-0000-0000-0000EBA40000}"/>
    <cellStyle name="Normal 33 2 2 2 2 4 2" xfId="43608" xr:uid="{00000000-0005-0000-0000-0000ECA40000}"/>
    <cellStyle name="Normal 33 2 2 2 2 4 2 2" xfId="43609" xr:uid="{00000000-0005-0000-0000-0000EDA40000}"/>
    <cellStyle name="Normal 33 2 2 2 2 4 2 2 2" xfId="43610" xr:uid="{00000000-0005-0000-0000-0000EEA40000}"/>
    <cellStyle name="Normal 33 2 2 2 2 4 2 2 2 2" xfId="43612" xr:uid="{00000000-0005-0000-0000-0000EFA40000}"/>
    <cellStyle name="Normal 33 2 2 2 2 4 2 2 2 2 2" xfId="42252" xr:uid="{00000000-0005-0000-0000-0000F0A40000}"/>
    <cellStyle name="Normal 33 2 2 2 2 4 2 2 2 3" xfId="43614" xr:uid="{00000000-0005-0000-0000-0000F1A40000}"/>
    <cellStyle name="Normal 33 2 2 2 2 4 2 2 3" xfId="43616" xr:uid="{00000000-0005-0000-0000-0000F2A40000}"/>
    <cellStyle name="Normal 33 2 2 2 2 4 2 2 3 2" xfId="43619" xr:uid="{00000000-0005-0000-0000-0000F3A40000}"/>
    <cellStyle name="Normal 33 2 2 2 2 4 2 2 4" xfId="43622" xr:uid="{00000000-0005-0000-0000-0000F4A40000}"/>
    <cellStyle name="Normal 33 2 2 2 2 4 2 3" xfId="43625" xr:uid="{00000000-0005-0000-0000-0000F5A40000}"/>
    <cellStyle name="Normal 33 2 2 2 2 4 2 3 2" xfId="43627" xr:uid="{00000000-0005-0000-0000-0000F6A40000}"/>
    <cellStyle name="Normal 33 2 2 2 2 4 2 3 2 2" xfId="43630" xr:uid="{00000000-0005-0000-0000-0000F7A40000}"/>
    <cellStyle name="Normal 33 2 2 2 2 4 2 3 3" xfId="43633" xr:uid="{00000000-0005-0000-0000-0000F8A40000}"/>
    <cellStyle name="Normal 33 2 2 2 2 4 2 4" xfId="43637" xr:uid="{00000000-0005-0000-0000-0000F9A40000}"/>
    <cellStyle name="Normal 33 2 2 2 2 4 2 4 2" xfId="43639" xr:uid="{00000000-0005-0000-0000-0000FAA40000}"/>
    <cellStyle name="Normal 33 2 2 2 2 4 2 5" xfId="43642" xr:uid="{00000000-0005-0000-0000-0000FBA40000}"/>
    <cellStyle name="Normal 33 2 2 2 2 4 3" xfId="43644" xr:uid="{00000000-0005-0000-0000-0000FCA40000}"/>
    <cellStyle name="Normal 33 2 2 2 2 4 3 2" xfId="43645" xr:uid="{00000000-0005-0000-0000-0000FDA40000}"/>
    <cellStyle name="Normal 33 2 2 2 2 4 3 2 2" xfId="43117" xr:uid="{00000000-0005-0000-0000-0000FEA40000}"/>
    <cellStyle name="Normal 33 2 2 2 2 4 3 2 2 2" xfId="43119" xr:uid="{00000000-0005-0000-0000-0000FFA40000}"/>
    <cellStyle name="Normal 33 2 2 2 2 4 3 2 3" xfId="43123" xr:uid="{00000000-0005-0000-0000-000000A50000}"/>
    <cellStyle name="Normal 33 2 2 2 2 4 3 3" xfId="43646" xr:uid="{00000000-0005-0000-0000-000001A50000}"/>
    <cellStyle name="Normal 33 2 2 2 2 4 3 3 2" xfId="43148" xr:uid="{00000000-0005-0000-0000-000002A50000}"/>
    <cellStyle name="Normal 33 2 2 2 2 4 3 4" xfId="43648" xr:uid="{00000000-0005-0000-0000-000003A50000}"/>
    <cellStyle name="Normal 33 2 2 2 2 4 4" xfId="43650" xr:uid="{00000000-0005-0000-0000-000004A50000}"/>
    <cellStyle name="Normal 33 2 2 2 2 4 4 2" xfId="43651" xr:uid="{00000000-0005-0000-0000-000005A50000}"/>
    <cellStyle name="Normal 33 2 2 2 2 4 4 2 2" xfId="43221" xr:uid="{00000000-0005-0000-0000-000006A50000}"/>
    <cellStyle name="Normal 33 2 2 2 2 4 4 3" xfId="43652" xr:uid="{00000000-0005-0000-0000-000007A50000}"/>
    <cellStyle name="Normal 33 2 2 2 2 4 5" xfId="43654" xr:uid="{00000000-0005-0000-0000-000008A50000}"/>
    <cellStyle name="Normal 33 2 2 2 2 4 5 2" xfId="43655" xr:uid="{00000000-0005-0000-0000-000009A50000}"/>
    <cellStyle name="Normal 33 2 2 2 2 4 6" xfId="43656" xr:uid="{00000000-0005-0000-0000-00000AA50000}"/>
    <cellStyle name="Normal 33 2 2 2 2 4 7" xfId="43657" xr:uid="{00000000-0005-0000-0000-00000BA50000}"/>
    <cellStyle name="Normal 33 2 2 2 2 5" xfId="43658" xr:uid="{00000000-0005-0000-0000-00000CA50000}"/>
    <cellStyle name="Normal 33 2 2 2 2 5 2" xfId="43659" xr:uid="{00000000-0005-0000-0000-00000DA50000}"/>
    <cellStyle name="Normal 33 2 2 2 2 5 2 2" xfId="43660" xr:uid="{00000000-0005-0000-0000-00000EA50000}"/>
    <cellStyle name="Normal 33 2 2 2 2 5 2 2 2" xfId="43661" xr:uid="{00000000-0005-0000-0000-00000FA50000}"/>
    <cellStyle name="Normal 33 2 2 2 2 5 2 2 2 2" xfId="43662" xr:uid="{00000000-0005-0000-0000-000010A50000}"/>
    <cellStyle name="Normal 33 2 2 2 2 5 2 2 3" xfId="43663" xr:uid="{00000000-0005-0000-0000-000011A50000}"/>
    <cellStyle name="Normal 33 2 2 2 2 5 2 3" xfId="43665" xr:uid="{00000000-0005-0000-0000-000012A50000}"/>
    <cellStyle name="Normal 33 2 2 2 2 5 2 3 2" xfId="43667" xr:uid="{00000000-0005-0000-0000-000013A50000}"/>
    <cellStyle name="Normal 33 2 2 2 2 5 2 4" xfId="43669" xr:uid="{00000000-0005-0000-0000-000014A50000}"/>
    <cellStyle name="Normal 33 2 2 2 2 5 3" xfId="43671" xr:uid="{00000000-0005-0000-0000-000015A50000}"/>
    <cellStyle name="Normal 33 2 2 2 2 5 3 2" xfId="43672" xr:uid="{00000000-0005-0000-0000-000016A50000}"/>
    <cellStyle name="Normal 33 2 2 2 2 5 3 2 2" xfId="43673" xr:uid="{00000000-0005-0000-0000-000017A50000}"/>
    <cellStyle name="Normal 33 2 2 2 2 5 3 3" xfId="43674" xr:uid="{00000000-0005-0000-0000-000018A50000}"/>
    <cellStyle name="Normal 33 2 2 2 2 5 4" xfId="43676" xr:uid="{00000000-0005-0000-0000-000019A50000}"/>
    <cellStyle name="Normal 33 2 2 2 2 5 4 2" xfId="43677" xr:uid="{00000000-0005-0000-0000-00001AA50000}"/>
    <cellStyle name="Normal 33 2 2 2 2 5 5" xfId="43678" xr:uid="{00000000-0005-0000-0000-00001BA50000}"/>
    <cellStyle name="Normal 33 2 2 2 2 6" xfId="42309" xr:uid="{00000000-0005-0000-0000-00001CA50000}"/>
    <cellStyle name="Normal 33 2 2 2 2 6 2" xfId="42311" xr:uid="{00000000-0005-0000-0000-00001DA50000}"/>
    <cellStyle name="Normal 33 2 2 2 2 6 2 2" xfId="43679" xr:uid="{00000000-0005-0000-0000-00001EA50000}"/>
    <cellStyle name="Normal 33 2 2 2 2 6 2 2 2" xfId="38904" xr:uid="{00000000-0005-0000-0000-00001FA50000}"/>
    <cellStyle name="Normal 33 2 2 2 2 6 2 3" xfId="43680" xr:uid="{00000000-0005-0000-0000-000020A50000}"/>
    <cellStyle name="Normal 33 2 2 2 2 6 3" xfId="43682" xr:uid="{00000000-0005-0000-0000-000021A50000}"/>
    <cellStyle name="Normal 33 2 2 2 2 6 3 2" xfId="43683" xr:uid="{00000000-0005-0000-0000-000022A50000}"/>
    <cellStyle name="Normal 33 2 2 2 2 6 4" xfId="43684" xr:uid="{00000000-0005-0000-0000-000023A50000}"/>
    <cellStyle name="Normal 33 2 2 2 2 7" xfId="42313" xr:uid="{00000000-0005-0000-0000-000024A50000}"/>
    <cellStyle name="Normal 33 2 2 2 2 7 2" xfId="43685" xr:uid="{00000000-0005-0000-0000-000025A50000}"/>
    <cellStyle name="Normal 33 2 2 2 2 7 2 2" xfId="43686" xr:uid="{00000000-0005-0000-0000-000026A50000}"/>
    <cellStyle name="Normal 33 2 2 2 2 7 3" xfId="43687" xr:uid="{00000000-0005-0000-0000-000027A50000}"/>
    <cellStyle name="Normal 33 2 2 2 2 8" xfId="43688" xr:uid="{00000000-0005-0000-0000-000028A50000}"/>
    <cellStyle name="Normal 33 2 2 2 2 8 2" xfId="38235" xr:uid="{00000000-0005-0000-0000-000029A50000}"/>
    <cellStyle name="Normal 33 2 2 2 2 9" xfId="43689" xr:uid="{00000000-0005-0000-0000-00002AA50000}"/>
    <cellStyle name="Normal 33 2 2 2 3" xfId="43690" xr:uid="{00000000-0005-0000-0000-00002BA50000}"/>
    <cellStyle name="Normal 33 2 2 2 3 2" xfId="43692" xr:uid="{00000000-0005-0000-0000-00002CA50000}"/>
    <cellStyle name="Normal 33 2 2 2 3 2 2" xfId="43694" xr:uid="{00000000-0005-0000-0000-00002DA50000}"/>
    <cellStyle name="Normal 33 2 2 2 3 2 2 2" xfId="43696" xr:uid="{00000000-0005-0000-0000-00002EA50000}"/>
    <cellStyle name="Normal 33 2 2 2 3 2 2 2 2" xfId="43698" xr:uid="{00000000-0005-0000-0000-00002FA50000}"/>
    <cellStyle name="Normal 33 2 2 2 3 2 2 2 2 2" xfId="43699" xr:uid="{00000000-0005-0000-0000-000030A50000}"/>
    <cellStyle name="Normal 33 2 2 2 3 2 2 2 2 2 2" xfId="43700" xr:uid="{00000000-0005-0000-0000-000031A50000}"/>
    <cellStyle name="Normal 33 2 2 2 3 2 2 2 2 2 2 2" xfId="43701" xr:uid="{00000000-0005-0000-0000-000032A50000}"/>
    <cellStyle name="Normal 33 2 2 2 3 2 2 2 2 2 3" xfId="43702" xr:uid="{00000000-0005-0000-0000-000033A50000}"/>
    <cellStyle name="Normal 33 2 2 2 3 2 2 2 2 3" xfId="43703" xr:uid="{00000000-0005-0000-0000-000034A50000}"/>
    <cellStyle name="Normal 33 2 2 2 3 2 2 2 2 3 2" xfId="43704" xr:uid="{00000000-0005-0000-0000-000035A50000}"/>
    <cellStyle name="Normal 33 2 2 2 3 2 2 2 2 4" xfId="43705" xr:uid="{00000000-0005-0000-0000-000036A50000}"/>
    <cellStyle name="Normal 33 2 2 2 3 2 2 2 3" xfId="43706" xr:uid="{00000000-0005-0000-0000-000037A50000}"/>
    <cellStyle name="Normal 33 2 2 2 3 2 2 2 3 2" xfId="43707" xr:uid="{00000000-0005-0000-0000-000038A50000}"/>
    <cellStyle name="Normal 33 2 2 2 3 2 2 2 3 2 2" xfId="43708" xr:uid="{00000000-0005-0000-0000-000039A50000}"/>
    <cellStyle name="Normal 33 2 2 2 3 2 2 2 3 3" xfId="43709" xr:uid="{00000000-0005-0000-0000-00003AA50000}"/>
    <cellStyle name="Normal 33 2 2 2 3 2 2 2 4" xfId="43710" xr:uid="{00000000-0005-0000-0000-00003BA50000}"/>
    <cellStyle name="Normal 33 2 2 2 3 2 2 2 4 2" xfId="43711" xr:uid="{00000000-0005-0000-0000-00003CA50000}"/>
    <cellStyle name="Normal 33 2 2 2 3 2 2 2 5" xfId="43712" xr:uid="{00000000-0005-0000-0000-00003DA50000}"/>
    <cellStyle name="Normal 33 2 2 2 3 2 2 3" xfId="43713" xr:uid="{00000000-0005-0000-0000-00003EA50000}"/>
    <cellStyle name="Normal 33 2 2 2 3 2 2 3 2" xfId="43714" xr:uid="{00000000-0005-0000-0000-00003FA50000}"/>
    <cellStyle name="Normal 33 2 2 2 3 2 2 3 2 2" xfId="43715" xr:uid="{00000000-0005-0000-0000-000040A50000}"/>
    <cellStyle name="Normal 33 2 2 2 3 2 2 3 2 2 2" xfId="43716" xr:uid="{00000000-0005-0000-0000-000041A50000}"/>
    <cellStyle name="Normal 33 2 2 2 3 2 2 3 2 3" xfId="43717" xr:uid="{00000000-0005-0000-0000-000042A50000}"/>
    <cellStyle name="Normal 33 2 2 2 3 2 2 3 3" xfId="43718" xr:uid="{00000000-0005-0000-0000-000043A50000}"/>
    <cellStyle name="Normal 33 2 2 2 3 2 2 3 3 2" xfId="43719" xr:uid="{00000000-0005-0000-0000-000044A50000}"/>
    <cellStyle name="Normal 33 2 2 2 3 2 2 3 4" xfId="43720" xr:uid="{00000000-0005-0000-0000-000045A50000}"/>
    <cellStyle name="Normal 33 2 2 2 3 2 2 4" xfId="38409" xr:uid="{00000000-0005-0000-0000-000046A50000}"/>
    <cellStyle name="Normal 33 2 2 2 3 2 2 4 2" xfId="43721" xr:uid="{00000000-0005-0000-0000-000047A50000}"/>
    <cellStyle name="Normal 33 2 2 2 3 2 2 4 2 2" xfId="43722" xr:uid="{00000000-0005-0000-0000-000048A50000}"/>
    <cellStyle name="Normal 33 2 2 2 3 2 2 4 3" xfId="43723" xr:uid="{00000000-0005-0000-0000-000049A50000}"/>
    <cellStyle name="Normal 33 2 2 2 3 2 2 5" xfId="43724" xr:uid="{00000000-0005-0000-0000-00004AA50000}"/>
    <cellStyle name="Normal 33 2 2 2 3 2 2 5 2" xfId="43725" xr:uid="{00000000-0005-0000-0000-00004BA50000}"/>
    <cellStyle name="Normal 33 2 2 2 3 2 2 6" xfId="43726" xr:uid="{00000000-0005-0000-0000-00004CA50000}"/>
    <cellStyle name="Normal 33 2 2 2 3 2 2 7" xfId="43727" xr:uid="{00000000-0005-0000-0000-00004DA50000}"/>
    <cellStyle name="Normal 33 2 2 2 3 2 3" xfId="43728" xr:uid="{00000000-0005-0000-0000-00004EA50000}"/>
    <cellStyle name="Normal 33 2 2 2 3 2 3 2" xfId="43730" xr:uid="{00000000-0005-0000-0000-00004FA50000}"/>
    <cellStyle name="Normal 33 2 2 2 3 2 3 2 2" xfId="43731" xr:uid="{00000000-0005-0000-0000-000050A50000}"/>
    <cellStyle name="Normal 33 2 2 2 3 2 3 2 2 2" xfId="43732" xr:uid="{00000000-0005-0000-0000-000051A50000}"/>
    <cellStyle name="Normal 33 2 2 2 3 2 3 2 2 2 2" xfId="43733" xr:uid="{00000000-0005-0000-0000-000052A50000}"/>
    <cellStyle name="Normal 33 2 2 2 3 2 3 2 2 3" xfId="43734" xr:uid="{00000000-0005-0000-0000-000053A50000}"/>
    <cellStyle name="Normal 33 2 2 2 3 2 3 2 3" xfId="43735" xr:uid="{00000000-0005-0000-0000-000054A50000}"/>
    <cellStyle name="Normal 33 2 2 2 3 2 3 2 3 2" xfId="43736" xr:uid="{00000000-0005-0000-0000-000055A50000}"/>
    <cellStyle name="Normal 33 2 2 2 3 2 3 2 4" xfId="43737" xr:uid="{00000000-0005-0000-0000-000056A50000}"/>
    <cellStyle name="Normal 33 2 2 2 3 2 3 3" xfId="43738" xr:uid="{00000000-0005-0000-0000-000057A50000}"/>
    <cellStyle name="Normal 33 2 2 2 3 2 3 3 2" xfId="43739" xr:uid="{00000000-0005-0000-0000-000058A50000}"/>
    <cellStyle name="Normal 33 2 2 2 3 2 3 3 2 2" xfId="43740" xr:uid="{00000000-0005-0000-0000-000059A50000}"/>
    <cellStyle name="Normal 33 2 2 2 3 2 3 3 3" xfId="43741" xr:uid="{00000000-0005-0000-0000-00005AA50000}"/>
    <cellStyle name="Normal 33 2 2 2 3 2 3 4" xfId="43742" xr:uid="{00000000-0005-0000-0000-00005BA50000}"/>
    <cellStyle name="Normal 33 2 2 2 3 2 3 4 2" xfId="23469" xr:uid="{00000000-0005-0000-0000-00005CA50000}"/>
    <cellStyle name="Normal 33 2 2 2 3 2 3 5" xfId="43743" xr:uid="{00000000-0005-0000-0000-00005DA50000}"/>
    <cellStyle name="Normal 33 2 2 2 3 2 4" xfId="43744" xr:uid="{00000000-0005-0000-0000-00005EA50000}"/>
    <cellStyle name="Normal 33 2 2 2 3 2 4 2" xfId="43745" xr:uid="{00000000-0005-0000-0000-00005FA50000}"/>
    <cellStyle name="Normal 33 2 2 2 3 2 4 2 2" xfId="43746" xr:uid="{00000000-0005-0000-0000-000060A50000}"/>
    <cellStyle name="Normal 33 2 2 2 3 2 4 2 2 2" xfId="43747" xr:uid="{00000000-0005-0000-0000-000061A50000}"/>
    <cellStyle name="Normal 33 2 2 2 3 2 4 2 3" xfId="43748" xr:uid="{00000000-0005-0000-0000-000062A50000}"/>
    <cellStyle name="Normal 33 2 2 2 3 2 4 3" xfId="43749" xr:uid="{00000000-0005-0000-0000-000063A50000}"/>
    <cellStyle name="Normal 33 2 2 2 3 2 4 3 2" xfId="43750" xr:uid="{00000000-0005-0000-0000-000064A50000}"/>
    <cellStyle name="Normal 33 2 2 2 3 2 4 4" xfId="43751" xr:uid="{00000000-0005-0000-0000-000065A50000}"/>
    <cellStyle name="Normal 33 2 2 2 3 2 5" xfId="43752" xr:uid="{00000000-0005-0000-0000-000066A50000}"/>
    <cellStyle name="Normal 33 2 2 2 3 2 5 2" xfId="43753" xr:uid="{00000000-0005-0000-0000-000067A50000}"/>
    <cellStyle name="Normal 33 2 2 2 3 2 5 2 2" xfId="43754" xr:uid="{00000000-0005-0000-0000-000068A50000}"/>
    <cellStyle name="Normal 33 2 2 2 3 2 5 3" xfId="29444" xr:uid="{00000000-0005-0000-0000-000069A50000}"/>
    <cellStyle name="Normal 33 2 2 2 3 2 6" xfId="43755" xr:uid="{00000000-0005-0000-0000-00006AA50000}"/>
    <cellStyle name="Normal 33 2 2 2 3 2 6 2" xfId="43756" xr:uid="{00000000-0005-0000-0000-00006BA50000}"/>
    <cellStyle name="Normal 33 2 2 2 3 2 7" xfId="43757" xr:uid="{00000000-0005-0000-0000-00006CA50000}"/>
    <cellStyle name="Normal 33 2 2 2 3 2 8" xfId="43758" xr:uid="{00000000-0005-0000-0000-00006DA50000}"/>
    <cellStyle name="Normal 33 2 2 2 3 3" xfId="43759" xr:uid="{00000000-0005-0000-0000-00006EA50000}"/>
    <cellStyle name="Normal 33 2 2 2 3 3 2" xfId="43761" xr:uid="{00000000-0005-0000-0000-00006FA50000}"/>
    <cellStyle name="Normal 33 2 2 2 3 3 2 2" xfId="43763" xr:uid="{00000000-0005-0000-0000-000070A50000}"/>
    <cellStyle name="Normal 33 2 2 2 3 3 2 2 2" xfId="43764" xr:uid="{00000000-0005-0000-0000-000071A50000}"/>
    <cellStyle name="Normal 33 2 2 2 3 3 2 2 2 2" xfId="43765" xr:uid="{00000000-0005-0000-0000-000072A50000}"/>
    <cellStyle name="Normal 33 2 2 2 3 3 2 2 2 2 2" xfId="43766" xr:uid="{00000000-0005-0000-0000-000073A50000}"/>
    <cellStyle name="Normal 33 2 2 2 3 3 2 2 2 3" xfId="43767" xr:uid="{00000000-0005-0000-0000-000074A50000}"/>
    <cellStyle name="Normal 33 2 2 2 3 3 2 2 3" xfId="43768" xr:uid="{00000000-0005-0000-0000-000075A50000}"/>
    <cellStyle name="Normal 33 2 2 2 3 3 2 2 3 2" xfId="43769" xr:uid="{00000000-0005-0000-0000-000076A50000}"/>
    <cellStyle name="Normal 33 2 2 2 3 3 2 2 4" xfId="43770" xr:uid="{00000000-0005-0000-0000-000077A50000}"/>
    <cellStyle name="Normal 33 2 2 2 3 3 2 3" xfId="43771" xr:uid="{00000000-0005-0000-0000-000078A50000}"/>
    <cellStyle name="Normal 33 2 2 2 3 3 2 3 2" xfId="43772" xr:uid="{00000000-0005-0000-0000-000079A50000}"/>
    <cellStyle name="Normal 33 2 2 2 3 3 2 3 2 2" xfId="43773" xr:uid="{00000000-0005-0000-0000-00007AA50000}"/>
    <cellStyle name="Normal 33 2 2 2 3 3 2 3 3" xfId="43774" xr:uid="{00000000-0005-0000-0000-00007BA50000}"/>
    <cellStyle name="Normal 33 2 2 2 3 3 2 4" xfId="43775" xr:uid="{00000000-0005-0000-0000-00007CA50000}"/>
    <cellStyle name="Normal 33 2 2 2 3 3 2 4 2" xfId="43776" xr:uid="{00000000-0005-0000-0000-00007DA50000}"/>
    <cellStyle name="Normal 33 2 2 2 3 3 2 5" xfId="43777" xr:uid="{00000000-0005-0000-0000-00007EA50000}"/>
    <cellStyle name="Normal 33 2 2 2 3 3 3" xfId="43778" xr:uid="{00000000-0005-0000-0000-00007FA50000}"/>
    <cellStyle name="Normal 33 2 2 2 3 3 3 2" xfId="43779" xr:uid="{00000000-0005-0000-0000-000080A50000}"/>
    <cellStyle name="Normal 33 2 2 2 3 3 3 2 2" xfId="43780" xr:uid="{00000000-0005-0000-0000-000081A50000}"/>
    <cellStyle name="Normal 33 2 2 2 3 3 3 2 2 2" xfId="43781" xr:uid="{00000000-0005-0000-0000-000082A50000}"/>
    <cellStyle name="Normal 33 2 2 2 3 3 3 2 3" xfId="43782" xr:uid="{00000000-0005-0000-0000-000083A50000}"/>
    <cellStyle name="Normal 33 2 2 2 3 3 3 3" xfId="43783" xr:uid="{00000000-0005-0000-0000-000084A50000}"/>
    <cellStyle name="Normal 33 2 2 2 3 3 3 3 2" xfId="43784" xr:uid="{00000000-0005-0000-0000-000085A50000}"/>
    <cellStyle name="Normal 33 2 2 2 3 3 3 4" xfId="43785" xr:uid="{00000000-0005-0000-0000-000086A50000}"/>
    <cellStyle name="Normal 33 2 2 2 3 3 4" xfId="43786" xr:uid="{00000000-0005-0000-0000-000087A50000}"/>
    <cellStyle name="Normal 33 2 2 2 3 3 4 2" xfId="43787" xr:uid="{00000000-0005-0000-0000-000088A50000}"/>
    <cellStyle name="Normal 33 2 2 2 3 3 4 2 2" xfId="43788" xr:uid="{00000000-0005-0000-0000-000089A50000}"/>
    <cellStyle name="Normal 33 2 2 2 3 3 4 3" xfId="43790" xr:uid="{00000000-0005-0000-0000-00008AA50000}"/>
    <cellStyle name="Normal 33 2 2 2 3 3 5" xfId="43791" xr:uid="{00000000-0005-0000-0000-00008BA50000}"/>
    <cellStyle name="Normal 33 2 2 2 3 3 5 2" xfId="43792" xr:uid="{00000000-0005-0000-0000-00008CA50000}"/>
    <cellStyle name="Normal 33 2 2 2 3 3 6" xfId="43793" xr:uid="{00000000-0005-0000-0000-00008DA50000}"/>
    <cellStyle name="Normal 33 2 2 2 3 3 7" xfId="43794" xr:uid="{00000000-0005-0000-0000-00008EA50000}"/>
    <cellStyle name="Normal 33 2 2 2 3 4" xfId="43795" xr:uid="{00000000-0005-0000-0000-00008FA50000}"/>
    <cellStyle name="Normal 33 2 2 2 3 4 2" xfId="43797" xr:uid="{00000000-0005-0000-0000-000090A50000}"/>
    <cellStyle name="Normal 33 2 2 2 3 4 2 2" xfId="43798" xr:uid="{00000000-0005-0000-0000-000091A50000}"/>
    <cellStyle name="Normal 33 2 2 2 3 4 2 2 2" xfId="43799" xr:uid="{00000000-0005-0000-0000-000092A50000}"/>
    <cellStyle name="Normal 33 2 2 2 3 4 2 2 2 2" xfId="43800" xr:uid="{00000000-0005-0000-0000-000093A50000}"/>
    <cellStyle name="Normal 33 2 2 2 3 4 2 2 3" xfId="43801" xr:uid="{00000000-0005-0000-0000-000094A50000}"/>
    <cellStyle name="Normal 33 2 2 2 3 4 2 3" xfId="43803" xr:uid="{00000000-0005-0000-0000-000095A50000}"/>
    <cellStyle name="Normal 33 2 2 2 3 4 2 3 2" xfId="43805" xr:uid="{00000000-0005-0000-0000-000096A50000}"/>
    <cellStyle name="Normal 33 2 2 2 3 4 2 4" xfId="43807" xr:uid="{00000000-0005-0000-0000-000097A50000}"/>
    <cellStyle name="Normal 33 2 2 2 3 4 3" xfId="43809" xr:uid="{00000000-0005-0000-0000-000098A50000}"/>
    <cellStyle name="Normal 33 2 2 2 3 4 3 2" xfId="43810" xr:uid="{00000000-0005-0000-0000-000099A50000}"/>
    <cellStyle name="Normal 33 2 2 2 3 4 3 2 2" xfId="43811" xr:uid="{00000000-0005-0000-0000-00009AA50000}"/>
    <cellStyle name="Normal 33 2 2 2 3 4 3 3" xfId="43812" xr:uid="{00000000-0005-0000-0000-00009BA50000}"/>
    <cellStyle name="Normal 33 2 2 2 3 4 4" xfId="43814" xr:uid="{00000000-0005-0000-0000-00009CA50000}"/>
    <cellStyle name="Normal 33 2 2 2 3 4 4 2" xfId="43815" xr:uid="{00000000-0005-0000-0000-00009DA50000}"/>
    <cellStyle name="Normal 33 2 2 2 3 4 5" xfId="43816" xr:uid="{00000000-0005-0000-0000-00009EA50000}"/>
    <cellStyle name="Normal 33 2 2 2 3 5" xfId="43817" xr:uid="{00000000-0005-0000-0000-00009FA50000}"/>
    <cellStyle name="Normal 33 2 2 2 3 5 2" xfId="43818" xr:uid="{00000000-0005-0000-0000-0000A0A50000}"/>
    <cellStyle name="Normal 33 2 2 2 3 5 2 2" xfId="11040" xr:uid="{00000000-0005-0000-0000-0000A1A50000}"/>
    <cellStyle name="Normal 33 2 2 2 3 5 2 2 2" xfId="43819" xr:uid="{00000000-0005-0000-0000-0000A2A50000}"/>
    <cellStyle name="Normal 33 2 2 2 3 5 2 3" xfId="3010" xr:uid="{00000000-0005-0000-0000-0000A3A50000}"/>
    <cellStyle name="Normal 33 2 2 2 3 5 3" xfId="43820" xr:uid="{00000000-0005-0000-0000-0000A4A50000}"/>
    <cellStyle name="Normal 33 2 2 2 3 5 3 2" xfId="43821" xr:uid="{00000000-0005-0000-0000-0000A5A50000}"/>
    <cellStyle name="Normal 33 2 2 2 3 5 4" xfId="43822" xr:uid="{00000000-0005-0000-0000-0000A6A50000}"/>
    <cellStyle name="Normal 33 2 2 2 3 6" xfId="42316" xr:uid="{00000000-0005-0000-0000-0000A7A50000}"/>
    <cellStyle name="Normal 33 2 2 2 3 6 2" xfId="43823" xr:uid="{00000000-0005-0000-0000-0000A8A50000}"/>
    <cellStyle name="Normal 33 2 2 2 3 6 2 2" xfId="43824" xr:uid="{00000000-0005-0000-0000-0000A9A50000}"/>
    <cellStyle name="Normal 33 2 2 2 3 6 3" xfId="43825" xr:uid="{00000000-0005-0000-0000-0000AAA50000}"/>
    <cellStyle name="Normal 33 2 2 2 3 7" xfId="43826" xr:uid="{00000000-0005-0000-0000-0000ABA50000}"/>
    <cellStyle name="Normal 33 2 2 2 3 7 2" xfId="43827" xr:uid="{00000000-0005-0000-0000-0000ACA50000}"/>
    <cellStyle name="Normal 33 2 2 2 3 8" xfId="43828" xr:uid="{00000000-0005-0000-0000-0000ADA50000}"/>
    <cellStyle name="Normal 33 2 2 2 3 9" xfId="43829" xr:uid="{00000000-0005-0000-0000-0000AEA50000}"/>
    <cellStyle name="Normal 33 2 2 2 4" xfId="43830" xr:uid="{00000000-0005-0000-0000-0000AFA50000}"/>
    <cellStyle name="Normal 33 2 2 2 4 2" xfId="43832" xr:uid="{00000000-0005-0000-0000-0000B0A50000}"/>
    <cellStyle name="Normal 33 2 2 2 4 2 2" xfId="43834" xr:uid="{00000000-0005-0000-0000-0000B1A50000}"/>
    <cellStyle name="Normal 33 2 2 2 4 2 2 2" xfId="43836" xr:uid="{00000000-0005-0000-0000-0000B2A50000}"/>
    <cellStyle name="Normal 33 2 2 2 4 2 2 2 2" xfId="43837" xr:uid="{00000000-0005-0000-0000-0000B3A50000}"/>
    <cellStyle name="Normal 33 2 2 2 4 2 2 2 2 2" xfId="43838" xr:uid="{00000000-0005-0000-0000-0000B4A50000}"/>
    <cellStyle name="Normal 33 2 2 2 4 2 2 2 2 2 2" xfId="43839" xr:uid="{00000000-0005-0000-0000-0000B5A50000}"/>
    <cellStyle name="Normal 33 2 2 2 4 2 2 2 2 3" xfId="43840" xr:uid="{00000000-0005-0000-0000-0000B6A50000}"/>
    <cellStyle name="Normal 33 2 2 2 4 2 2 2 3" xfId="43841" xr:uid="{00000000-0005-0000-0000-0000B7A50000}"/>
    <cellStyle name="Normal 33 2 2 2 4 2 2 2 3 2" xfId="1453" xr:uid="{00000000-0005-0000-0000-0000B8A50000}"/>
    <cellStyle name="Normal 33 2 2 2 4 2 2 2 4" xfId="43842" xr:uid="{00000000-0005-0000-0000-0000B9A50000}"/>
    <cellStyle name="Normal 33 2 2 2 4 2 2 3" xfId="43843" xr:uid="{00000000-0005-0000-0000-0000BAA50000}"/>
    <cellStyle name="Normal 33 2 2 2 4 2 2 3 2" xfId="43844" xr:uid="{00000000-0005-0000-0000-0000BBA50000}"/>
    <cellStyle name="Normal 33 2 2 2 4 2 2 3 2 2" xfId="43845" xr:uid="{00000000-0005-0000-0000-0000BCA50000}"/>
    <cellStyle name="Normal 33 2 2 2 4 2 2 3 3" xfId="43846" xr:uid="{00000000-0005-0000-0000-0000BDA50000}"/>
    <cellStyle name="Normal 33 2 2 2 4 2 2 4" xfId="43847" xr:uid="{00000000-0005-0000-0000-0000BEA50000}"/>
    <cellStyle name="Normal 33 2 2 2 4 2 2 4 2" xfId="43848" xr:uid="{00000000-0005-0000-0000-0000BFA50000}"/>
    <cellStyle name="Normal 33 2 2 2 4 2 2 5" xfId="43849" xr:uid="{00000000-0005-0000-0000-0000C0A50000}"/>
    <cellStyle name="Normal 33 2 2 2 4 2 3" xfId="43850" xr:uid="{00000000-0005-0000-0000-0000C1A50000}"/>
    <cellStyle name="Normal 33 2 2 2 4 2 3 2" xfId="43851" xr:uid="{00000000-0005-0000-0000-0000C2A50000}"/>
    <cellStyle name="Normal 33 2 2 2 4 2 3 2 2" xfId="43852" xr:uid="{00000000-0005-0000-0000-0000C3A50000}"/>
    <cellStyle name="Normal 33 2 2 2 4 2 3 2 2 2" xfId="43854" xr:uid="{00000000-0005-0000-0000-0000C4A50000}"/>
    <cellStyle name="Normal 33 2 2 2 4 2 3 2 3" xfId="43855" xr:uid="{00000000-0005-0000-0000-0000C5A50000}"/>
    <cellStyle name="Normal 33 2 2 2 4 2 3 3" xfId="43856" xr:uid="{00000000-0005-0000-0000-0000C6A50000}"/>
    <cellStyle name="Normal 33 2 2 2 4 2 3 3 2" xfId="43857" xr:uid="{00000000-0005-0000-0000-0000C7A50000}"/>
    <cellStyle name="Normal 33 2 2 2 4 2 3 4" xfId="43858" xr:uid="{00000000-0005-0000-0000-0000C8A50000}"/>
    <cellStyle name="Normal 33 2 2 2 4 2 4" xfId="43859" xr:uid="{00000000-0005-0000-0000-0000C9A50000}"/>
    <cellStyle name="Normal 33 2 2 2 4 2 4 2" xfId="43860" xr:uid="{00000000-0005-0000-0000-0000CAA50000}"/>
    <cellStyle name="Normal 33 2 2 2 4 2 4 2 2" xfId="43861" xr:uid="{00000000-0005-0000-0000-0000CBA50000}"/>
    <cellStyle name="Normal 33 2 2 2 4 2 4 3" xfId="43862" xr:uid="{00000000-0005-0000-0000-0000CCA50000}"/>
    <cellStyle name="Normal 33 2 2 2 4 2 5" xfId="43863" xr:uid="{00000000-0005-0000-0000-0000CDA50000}"/>
    <cellStyle name="Normal 33 2 2 2 4 2 5 2" xfId="43864" xr:uid="{00000000-0005-0000-0000-0000CEA50000}"/>
    <cellStyle name="Normal 33 2 2 2 4 2 6" xfId="43865" xr:uid="{00000000-0005-0000-0000-0000CFA50000}"/>
    <cellStyle name="Normal 33 2 2 2 4 2 7" xfId="43866" xr:uid="{00000000-0005-0000-0000-0000D0A50000}"/>
    <cellStyle name="Normal 33 2 2 2 4 3" xfId="43867" xr:uid="{00000000-0005-0000-0000-0000D1A50000}"/>
    <cellStyle name="Normal 33 2 2 2 4 3 2" xfId="43869" xr:uid="{00000000-0005-0000-0000-0000D2A50000}"/>
    <cellStyle name="Normal 33 2 2 2 4 3 2 2" xfId="43870" xr:uid="{00000000-0005-0000-0000-0000D3A50000}"/>
    <cellStyle name="Normal 33 2 2 2 4 3 2 2 2" xfId="43871" xr:uid="{00000000-0005-0000-0000-0000D4A50000}"/>
    <cellStyle name="Normal 33 2 2 2 4 3 2 2 2 2" xfId="43872" xr:uid="{00000000-0005-0000-0000-0000D5A50000}"/>
    <cellStyle name="Normal 33 2 2 2 4 3 2 2 3" xfId="43873" xr:uid="{00000000-0005-0000-0000-0000D6A50000}"/>
    <cellStyle name="Normal 33 2 2 2 4 3 2 3" xfId="43874" xr:uid="{00000000-0005-0000-0000-0000D7A50000}"/>
    <cellStyle name="Normal 33 2 2 2 4 3 2 3 2" xfId="43875" xr:uid="{00000000-0005-0000-0000-0000D8A50000}"/>
    <cellStyle name="Normal 33 2 2 2 4 3 2 4" xfId="43876" xr:uid="{00000000-0005-0000-0000-0000D9A50000}"/>
    <cellStyle name="Normal 33 2 2 2 4 3 3" xfId="43877" xr:uid="{00000000-0005-0000-0000-0000DAA50000}"/>
    <cellStyle name="Normal 33 2 2 2 4 3 3 2" xfId="43878" xr:uid="{00000000-0005-0000-0000-0000DBA50000}"/>
    <cellStyle name="Normal 33 2 2 2 4 3 3 2 2" xfId="43879" xr:uid="{00000000-0005-0000-0000-0000DCA50000}"/>
    <cellStyle name="Normal 33 2 2 2 4 3 3 3" xfId="43880" xr:uid="{00000000-0005-0000-0000-0000DDA50000}"/>
    <cellStyle name="Normal 33 2 2 2 4 3 4" xfId="43881" xr:uid="{00000000-0005-0000-0000-0000DEA50000}"/>
    <cellStyle name="Normal 33 2 2 2 4 3 4 2" xfId="43882" xr:uid="{00000000-0005-0000-0000-0000DFA50000}"/>
    <cellStyle name="Normal 33 2 2 2 4 3 5" xfId="43883" xr:uid="{00000000-0005-0000-0000-0000E0A50000}"/>
    <cellStyle name="Normal 33 2 2 2 4 4" xfId="43884" xr:uid="{00000000-0005-0000-0000-0000E1A50000}"/>
    <cellStyle name="Normal 33 2 2 2 4 4 2" xfId="43885" xr:uid="{00000000-0005-0000-0000-0000E2A50000}"/>
    <cellStyle name="Normal 33 2 2 2 4 4 2 2" xfId="43886" xr:uid="{00000000-0005-0000-0000-0000E3A50000}"/>
    <cellStyle name="Normal 33 2 2 2 4 4 2 2 2" xfId="43887" xr:uid="{00000000-0005-0000-0000-0000E4A50000}"/>
    <cellStyle name="Normal 33 2 2 2 4 4 2 3" xfId="43888" xr:uid="{00000000-0005-0000-0000-0000E5A50000}"/>
    <cellStyle name="Normal 33 2 2 2 4 4 3" xfId="43890" xr:uid="{00000000-0005-0000-0000-0000E6A50000}"/>
    <cellStyle name="Normal 33 2 2 2 4 4 3 2" xfId="43891" xr:uid="{00000000-0005-0000-0000-0000E7A50000}"/>
    <cellStyle name="Normal 33 2 2 2 4 4 4" xfId="43892" xr:uid="{00000000-0005-0000-0000-0000E8A50000}"/>
    <cellStyle name="Normal 33 2 2 2 4 5" xfId="43893" xr:uid="{00000000-0005-0000-0000-0000E9A50000}"/>
    <cellStyle name="Normal 33 2 2 2 4 5 2" xfId="43894" xr:uid="{00000000-0005-0000-0000-0000EAA50000}"/>
    <cellStyle name="Normal 33 2 2 2 4 5 2 2" xfId="43895" xr:uid="{00000000-0005-0000-0000-0000EBA50000}"/>
    <cellStyle name="Normal 33 2 2 2 4 5 3" xfId="43896" xr:uid="{00000000-0005-0000-0000-0000ECA50000}"/>
    <cellStyle name="Normal 33 2 2 2 4 6" xfId="43897" xr:uid="{00000000-0005-0000-0000-0000EDA50000}"/>
    <cellStyle name="Normal 33 2 2 2 4 6 2" xfId="43898" xr:uid="{00000000-0005-0000-0000-0000EEA50000}"/>
    <cellStyle name="Normal 33 2 2 2 4 7" xfId="43899" xr:uid="{00000000-0005-0000-0000-0000EFA50000}"/>
    <cellStyle name="Normal 33 2 2 2 4 8" xfId="43900" xr:uid="{00000000-0005-0000-0000-0000F0A50000}"/>
    <cellStyle name="Normal 33 2 2 2 5" xfId="11846" xr:uid="{00000000-0005-0000-0000-0000F1A50000}"/>
    <cellStyle name="Normal 33 2 2 2 5 2" xfId="11854" xr:uid="{00000000-0005-0000-0000-0000F2A50000}"/>
    <cellStyle name="Normal 33 2 2 2 5 2 2" xfId="43901" xr:uid="{00000000-0005-0000-0000-0000F3A50000}"/>
    <cellStyle name="Normal 33 2 2 2 5 2 2 2" xfId="43902" xr:uid="{00000000-0005-0000-0000-0000F4A50000}"/>
    <cellStyle name="Normal 33 2 2 2 5 2 2 2 2" xfId="43903" xr:uid="{00000000-0005-0000-0000-0000F5A50000}"/>
    <cellStyle name="Normal 33 2 2 2 5 2 2 2 2 2" xfId="43904" xr:uid="{00000000-0005-0000-0000-0000F6A50000}"/>
    <cellStyle name="Normal 33 2 2 2 5 2 2 2 3" xfId="43905" xr:uid="{00000000-0005-0000-0000-0000F7A50000}"/>
    <cellStyle name="Normal 33 2 2 2 5 2 2 3" xfId="43906" xr:uid="{00000000-0005-0000-0000-0000F8A50000}"/>
    <cellStyle name="Normal 33 2 2 2 5 2 2 3 2" xfId="43907" xr:uid="{00000000-0005-0000-0000-0000F9A50000}"/>
    <cellStyle name="Normal 33 2 2 2 5 2 2 4" xfId="43908" xr:uid="{00000000-0005-0000-0000-0000FAA50000}"/>
    <cellStyle name="Normal 33 2 2 2 5 2 3" xfId="43909" xr:uid="{00000000-0005-0000-0000-0000FBA50000}"/>
    <cellStyle name="Normal 33 2 2 2 5 2 3 2" xfId="43910" xr:uid="{00000000-0005-0000-0000-0000FCA50000}"/>
    <cellStyle name="Normal 33 2 2 2 5 2 3 2 2" xfId="43911" xr:uid="{00000000-0005-0000-0000-0000FDA50000}"/>
    <cellStyle name="Normal 33 2 2 2 5 2 3 3" xfId="43912" xr:uid="{00000000-0005-0000-0000-0000FEA50000}"/>
    <cellStyle name="Normal 33 2 2 2 5 2 4" xfId="43913" xr:uid="{00000000-0005-0000-0000-0000FFA50000}"/>
    <cellStyle name="Normal 33 2 2 2 5 2 4 2" xfId="43914" xr:uid="{00000000-0005-0000-0000-000000A60000}"/>
    <cellStyle name="Normal 33 2 2 2 5 2 5" xfId="43915" xr:uid="{00000000-0005-0000-0000-000001A60000}"/>
    <cellStyle name="Normal 33 2 2 2 5 3" xfId="43916" xr:uid="{00000000-0005-0000-0000-000002A60000}"/>
    <cellStyle name="Normal 33 2 2 2 5 3 2" xfId="43917" xr:uid="{00000000-0005-0000-0000-000003A60000}"/>
    <cellStyle name="Normal 33 2 2 2 5 3 2 2" xfId="43918" xr:uid="{00000000-0005-0000-0000-000004A60000}"/>
    <cellStyle name="Normal 33 2 2 2 5 3 2 2 2" xfId="43919" xr:uid="{00000000-0005-0000-0000-000005A60000}"/>
    <cellStyle name="Normal 33 2 2 2 5 3 2 3" xfId="43920" xr:uid="{00000000-0005-0000-0000-000006A60000}"/>
    <cellStyle name="Normal 33 2 2 2 5 3 3" xfId="43921" xr:uid="{00000000-0005-0000-0000-000007A60000}"/>
    <cellStyle name="Normal 33 2 2 2 5 3 3 2" xfId="43922" xr:uid="{00000000-0005-0000-0000-000008A60000}"/>
    <cellStyle name="Normal 33 2 2 2 5 3 4" xfId="43923" xr:uid="{00000000-0005-0000-0000-000009A60000}"/>
    <cellStyle name="Normal 33 2 2 2 5 4" xfId="43924" xr:uid="{00000000-0005-0000-0000-00000AA60000}"/>
    <cellStyle name="Normal 33 2 2 2 5 4 2" xfId="43925" xr:uid="{00000000-0005-0000-0000-00000BA60000}"/>
    <cellStyle name="Normal 33 2 2 2 5 4 2 2" xfId="43926" xr:uid="{00000000-0005-0000-0000-00000CA60000}"/>
    <cellStyle name="Normal 33 2 2 2 5 4 3" xfId="43927" xr:uid="{00000000-0005-0000-0000-00000DA60000}"/>
    <cellStyle name="Normal 33 2 2 2 5 5" xfId="43928" xr:uid="{00000000-0005-0000-0000-00000EA60000}"/>
    <cellStyle name="Normal 33 2 2 2 5 5 2" xfId="43929" xr:uid="{00000000-0005-0000-0000-00000FA60000}"/>
    <cellStyle name="Normal 33 2 2 2 5 6" xfId="43930" xr:uid="{00000000-0005-0000-0000-000010A60000}"/>
    <cellStyle name="Normal 33 2 2 2 5 7" xfId="43932" xr:uid="{00000000-0005-0000-0000-000011A60000}"/>
    <cellStyle name="Normal 33 2 2 2 6" xfId="2630" xr:uid="{00000000-0005-0000-0000-000012A60000}"/>
    <cellStyle name="Normal 33 2 2 2 6 2" xfId="43934" xr:uid="{00000000-0005-0000-0000-000013A60000}"/>
    <cellStyle name="Normal 33 2 2 2 6 2 2" xfId="43935" xr:uid="{00000000-0005-0000-0000-000014A60000}"/>
    <cellStyle name="Normal 33 2 2 2 6 2 2 2" xfId="43936" xr:uid="{00000000-0005-0000-0000-000015A60000}"/>
    <cellStyle name="Normal 33 2 2 2 6 2 2 2 2" xfId="43937" xr:uid="{00000000-0005-0000-0000-000016A60000}"/>
    <cellStyle name="Normal 33 2 2 2 6 2 2 3" xfId="43938" xr:uid="{00000000-0005-0000-0000-000017A60000}"/>
    <cellStyle name="Normal 33 2 2 2 6 2 3" xfId="43939" xr:uid="{00000000-0005-0000-0000-000018A60000}"/>
    <cellStyle name="Normal 33 2 2 2 6 2 3 2" xfId="43940" xr:uid="{00000000-0005-0000-0000-000019A60000}"/>
    <cellStyle name="Normal 33 2 2 2 6 2 4" xfId="43941" xr:uid="{00000000-0005-0000-0000-00001AA60000}"/>
    <cellStyle name="Normal 33 2 2 2 6 3" xfId="43942" xr:uid="{00000000-0005-0000-0000-00001BA60000}"/>
    <cellStyle name="Normal 33 2 2 2 6 3 2" xfId="43943" xr:uid="{00000000-0005-0000-0000-00001CA60000}"/>
    <cellStyle name="Normal 33 2 2 2 6 3 2 2" xfId="43944" xr:uid="{00000000-0005-0000-0000-00001DA60000}"/>
    <cellStyle name="Normal 33 2 2 2 6 3 3" xfId="43945" xr:uid="{00000000-0005-0000-0000-00001EA60000}"/>
    <cellStyle name="Normal 33 2 2 2 6 4" xfId="43946" xr:uid="{00000000-0005-0000-0000-00001FA60000}"/>
    <cellStyle name="Normal 33 2 2 2 6 4 2" xfId="43947" xr:uid="{00000000-0005-0000-0000-000020A60000}"/>
    <cellStyle name="Normal 33 2 2 2 6 5" xfId="43948" xr:uid="{00000000-0005-0000-0000-000021A60000}"/>
    <cellStyle name="Normal 33 2 2 2 7" xfId="43949" xr:uid="{00000000-0005-0000-0000-000022A60000}"/>
    <cellStyle name="Normal 33 2 2 2 7 2" xfId="43950" xr:uid="{00000000-0005-0000-0000-000023A60000}"/>
    <cellStyle name="Normal 33 2 2 2 7 2 2" xfId="43951" xr:uid="{00000000-0005-0000-0000-000024A60000}"/>
    <cellStyle name="Normal 33 2 2 2 7 2 2 2" xfId="43952" xr:uid="{00000000-0005-0000-0000-000025A60000}"/>
    <cellStyle name="Normal 33 2 2 2 7 2 3" xfId="43953" xr:uid="{00000000-0005-0000-0000-000026A60000}"/>
    <cellStyle name="Normal 33 2 2 2 7 3" xfId="43954" xr:uid="{00000000-0005-0000-0000-000027A60000}"/>
    <cellStyle name="Normal 33 2 2 2 7 3 2" xfId="43955" xr:uid="{00000000-0005-0000-0000-000028A60000}"/>
    <cellStyle name="Normal 33 2 2 2 7 4" xfId="43957" xr:uid="{00000000-0005-0000-0000-000029A60000}"/>
    <cellStyle name="Normal 33 2 2 2 8" xfId="43958" xr:uid="{00000000-0005-0000-0000-00002AA60000}"/>
    <cellStyle name="Normal 33 2 2 2 8 2" xfId="43959" xr:uid="{00000000-0005-0000-0000-00002BA60000}"/>
    <cellStyle name="Normal 33 2 2 2 8 2 2" xfId="43960" xr:uid="{00000000-0005-0000-0000-00002CA60000}"/>
    <cellStyle name="Normal 33 2 2 2 8 3" xfId="43961" xr:uid="{00000000-0005-0000-0000-00002DA60000}"/>
    <cellStyle name="Normal 33 2 2 2 9" xfId="43962" xr:uid="{00000000-0005-0000-0000-00002EA60000}"/>
    <cellStyle name="Normal 33 2 2 2 9 2" xfId="43963" xr:uid="{00000000-0005-0000-0000-00002FA60000}"/>
    <cellStyle name="Normal 33 2 2 3" xfId="43964" xr:uid="{00000000-0005-0000-0000-000030A60000}"/>
    <cellStyle name="Normal 33 2 2 3 10" xfId="43965" xr:uid="{00000000-0005-0000-0000-000031A60000}"/>
    <cellStyle name="Normal 33 2 2 3 2" xfId="43966" xr:uid="{00000000-0005-0000-0000-000032A60000}"/>
    <cellStyle name="Normal 33 2 2 3 2 2" xfId="43967" xr:uid="{00000000-0005-0000-0000-000033A60000}"/>
    <cellStyle name="Normal 33 2 2 3 2 2 2" xfId="43968" xr:uid="{00000000-0005-0000-0000-000034A60000}"/>
    <cellStyle name="Normal 33 2 2 3 2 2 2 2" xfId="11866" xr:uid="{00000000-0005-0000-0000-000035A60000}"/>
    <cellStyle name="Normal 33 2 2 3 2 2 2 2 2" xfId="43969" xr:uid="{00000000-0005-0000-0000-000036A60000}"/>
    <cellStyle name="Normal 33 2 2 3 2 2 2 2 2 2" xfId="43970" xr:uid="{00000000-0005-0000-0000-000037A60000}"/>
    <cellStyle name="Normal 33 2 2 3 2 2 2 2 2 2 2" xfId="43971" xr:uid="{00000000-0005-0000-0000-000038A60000}"/>
    <cellStyle name="Normal 33 2 2 3 2 2 2 2 2 2 2 2" xfId="43972" xr:uid="{00000000-0005-0000-0000-000039A60000}"/>
    <cellStyle name="Normal 33 2 2 3 2 2 2 2 2 2 3" xfId="43973" xr:uid="{00000000-0005-0000-0000-00003AA60000}"/>
    <cellStyle name="Normal 33 2 2 3 2 2 2 2 2 3" xfId="2171" xr:uid="{00000000-0005-0000-0000-00003BA60000}"/>
    <cellStyle name="Normal 33 2 2 3 2 2 2 2 2 3 2" xfId="23745" xr:uid="{00000000-0005-0000-0000-00003CA60000}"/>
    <cellStyle name="Normal 33 2 2 3 2 2 2 2 2 4" xfId="2177" xr:uid="{00000000-0005-0000-0000-00003DA60000}"/>
    <cellStyle name="Normal 33 2 2 3 2 2 2 2 3" xfId="43974" xr:uid="{00000000-0005-0000-0000-00003EA60000}"/>
    <cellStyle name="Normal 33 2 2 3 2 2 2 2 3 2" xfId="43975" xr:uid="{00000000-0005-0000-0000-00003FA60000}"/>
    <cellStyle name="Normal 33 2 2 3 2 2 2 2 3 2 2" xfId="43976" xr:uid="{00000000-0005-0000-0000-000040A60000}"/>
    <cellStyle name="Normal 33 2 2 3 2 2 2 2 3 3" xfId="23825" xr:uid="{00000000-0005-0000-0000-000041A60000}"/>
    <cellStyle name="Normal 33 2 2 3 2 2 2 2 4" xfId="43977" xr:uid="{00000000-0005-0000-0000-000042A60000}"/>
    <cellStyle name="Normal 33 2 2 3 2 2 2 2 4 2" xfId="43978" xr:uid="{00000000-0005-0000-0000-000043A60000}"/>
    <cellStyle name="Normal 33 2 2 3 2 2 2 2 5" xfId="43979" xr:uid="{00000000-0005-0000-0000-000044A60000}"/>
    <cellStyle name="Normal 33 2 2 3 2 2 2 3" xfId="36156" xr:uid="{00000000-0005-0000-0000-000045A60000}"/>
    <cellStyle name="Normal 33 2 2 3 2 2 2 3 2" xfId="43980" xr:uid="{00000000-0005-0000-0000-000046A60000}"/>
    <cellStyle name="Normal 33 2 2 3 2 2 2 3 2 2" xfId="43981" xr:uid="{00000000-0005-0000-0000-000047A60000}"/>
    <cellStyle name="Normal 33 2 2 3 2 2 2 3 2 2 2" xfId="43982" xr:uid="{00000000-0005-0000-0000-000048A60000}"/>
    <cellStyle name="Normal 33 2 2 3 2 2 2 3 2 3" xfId="23909" xr:uid="{00000000-0005-0000-0000-000049A60000}"/>
    <cellStyle name="Normal 33 2 2 3 2 2 2 3 3" xfId="43983" xr:uid="{00000000-0005-0000-0000-00004AA60000}"/>
    <cellStyle name="Normal 33 2 2 3 2 2 2 3 3 2" xfId="43984" xr:uid="{00000000-0005-0000-0000-00004BA60000}"/>
    <cellStyle name="Normal 33 2 2 3 2 2 2 3 4" xfId="43985" xr:uid="{00000000-0005-0000-0000-00004CA60000}"/>
    <cellStyle name="Normal 33 2 2 3 2 2 2 4" xfId="36159" xr:uid="{00000000-0005-0000-0000-00004DA60000}"/>
    <cellStyle name="Normal 33 2 2 3 2 2 2 4 2" xfId="43986" xr:uid="{00000000-0005-0000-0000-00004EA60000}"/>
    <cellStyle name="Normal 33 2 2 3 2 2 2 4 2 2" xfId="43987" xr:uid="{00000000-0005-0000-0000-00004FA60000}"/>
    <cellStyle name="Normal 33 2 2 3 2 2 2 4 3" xfId="43988" xr:uid="{00000000-0005-0000-0000-000050A60000}"/>
    <cellStyle name="Normal 33 2 2 3 2 2 2 5" xfId="43989" xr:uid="{00000000-0005-0000-0000-000051A60000}"/>
    <cellStyle name="Normal 33 2 2 3 2 2 2 5 2" xfId="43990" xr:uid="{00000000-0005-0000-0000-000052A60000}"/>
    <cellStyle name="Normal 33 2 2 3 2 2 2 6" xfId="43991" xr:uid="{00000000-0005-0000-0000-000053A60000}"/>
    <cellStyle name="Normal 33 2 2 3 2 2 2 7" xfId="43992" xr:uid="{00000000-0005-0000-0000-000054A60000}"/>
    <cellStyle name="Normal 33 2 2 3 2 2 3" xfId="43993" xr:uid="{00000000-0005-0000-0000-000055A60000}"/>
    <cellStyle name="Normal 33 2 2 3 2 2 3 2" xfId="43994" xr:uid="{00000000-0005-0000-0000-000056A60000}"/>
    <cellStyle name="Normal 33 2 2 3 2 2 3 2 2" xfId="43995" xr:uid="{00000000-0005-0000-0000-000057A60000}"/>
    <cellStyle name="Normal 33 2 2 3 2 2 3 2 2 2" xfId="43996" xr:uid="{00000000-0005-0000-0000-000058A60000}"/>
    <cellStyle name="Normal 33 2 2 3 2 2 3 2 2 2 2" xfId="43997" xr:uid="{00000000-0005-0000-0000-000059A60000}"/>
    <cellStyle name="Normal 33 2 2 3 2 2 3 2 2 3" xfId="1899" xr:uid="{00000000-0005-0000-0000-00005AA60000}"/>
    <cellStyle name="Normal 33 2 2 3 2 2 3 2 3" xfId="43998" xr:uid="{00000000-0005-0000-0000-00005BA60000}"/>
    <cellStyle name="Normal 33 2 2 3 2 2 3 2 3 2" xfId="43999" xr:uid="{00000000-0005-0000-0000-00005CA60000}"/>
    <cellStyle name="Normal 33 2 2 3 2 2 3 2 4" xfId="44000" xr:uid="{00000000-0005-0000-0000-00005DA60000}"/>
    <cellStyle name="Normal 33 2 2 3 2 2 3 3" xfId="44001" xr:uid="{00000000-0005-0000-0000-00005EA60000}"/>
    <cellStyle name="Normal 33 2 2 3 2 2 3 3 2" xfId="44002" xr:uid="{00000000-0005-0000-0000-00005FA60000}"/>
    <cellStyle name="Normal 33 2 2 3 2 2 3 3 2 2" xfId="44003" xr:uid="{00000000-0005-0000-0000-000060A60000}"/>
    <cellStyle name="Normal 33 2 2 3 2 2 3 3 3" xfId="44004" xr:uid="{00000000-0005-0000-0000-000061A60000}"/>
    <cellStyle name="Normal 33 2 2 3 2 2 3 4" xfId="44005" xr:uid="{00000000-0005-0000-0000-000062A60000}"/>
    <cellStyle name="Normal 33 2 2 3 2 2 3 4 2" xfId="44006" xr:uid="{00000000-0005-0000-0000-000063A60000}"/>
    <cellStyle name="Normal 33 2 2 3 2 2 3 5" xfId="44007" xr:uid="{00000000-0005-0000-0000-000064A60000}"/>
    <cellStyle name="Normal 33 2 2 3 2 2 4" xfId="44008" xr:uid="{00000000-0005-0000-0000-000065A60000}"/>
    <cellStyle name="Normal 33 2 2 3 2 2 4 2" xfId="44009" xr:uid="{00000000-0005-0000-0000-000066A60000}"/>
    <cellStyle name="Normal 33 2 2 3 2 2 4 2 2" xfId="19578" xr:uid="{00000000-0005-0000-0000-000067A60000}"/>
    <cellStyle name="Normal 33 2 2 3 2 2 4 2 2 2" xfId="3253" xr:uid="{00000000-0005-0000-0000-000068A60000}"/>
    <cellStyle name="Normal 33 2 2 3 2 2 4 2 3" xfId="19642" xr:uid="{00000000-0005-0000-0000-000069A60000}"/>
    <cellStyle name="Normal 33 2 2 3 2 2 4 3" xfId="44010" xr:uid="{00000000-0005-0000-0000-00006AA60000}"/>
    <cellStyle name="Normal 33 2 2 3 2 2 4 3 2" xfId="17545" xr:uid="{00000000-0005-0000-0000-00006BA60000}"/>
    <cellStyle name="Normal 33 2 2 3 2 2 4 4" xfId="44011" xr:uid="{00000000-0005-0000-0000-00006CA60000}"/>
    <cellStyle name="Normal 33 2 2 3 2 2 5" xfId="44012" xr:uid="{00000000-0005-0000-0000-00006DA60000}"/>
    <cellStyle name="Normal 33 2 2 3 2 2 5 2" xfId="44013" xr:uid="{00000000-0005-0000-0000-00006EA60000}"/>
    <cellStyle name="Normal 33 2 2 3 2 2 5 2 2" xfId="19911" xr:uid="{00000000-0005-0000-0000-00006FA60000}"/>
    <cellStyle name="Normal 33 2 2 3 2 2 5 3" xfId="44014" xr:uid="{00000000-0005-0000-0000-000070A60000}"/>
    <cellStyle name="Normal 33 2 2 3 2 2 6" xfId="44015" xr:uid="{00000000-0005-0000-0000-000071A60000}"/>
    <cellStyle name="Normal 33 2 2 3 2 2 6 2" xfId="44016" xr:uid="{00000000-0005-0000-0000-000072A60000}"/>
    <cellStyle name="Normal 33 2 2 3 2 2 7" xfId="44017" xr:uid="{00000000-0005-0000-0000-000073A60000}"/>
    <cellStyle name="Normal 33 2 2 3 2 2 8" xfId="44018" xr:uid="{00000000-0005-0000-0000-000074A60000}"/>
    <cellStyle name="Normal 33 2 2 3 2 3" xfId="44019" xr:uid="{00000000-0005-0000-0000-000075A60000}"/>
    <cellStyle name="Normal 33 2 2 3 2 3 2" xfId="44020" xr:uid="{00000000-0005-0000-0000-000076A60000}"/>
    <cellStyle name="Normal 33 2 2 3 2 3 2 2" xfId="44021" xr:uid="{00000000-0005-0000-0000-000077A60000}"/>
    <cellStyle name="Normal 33 2 2 3 2 3 2 2 2" xfId="44022" xr:uid="{00000000-0005-0000-0000-000078A60000}"/>
    <cellStyle name="Normal 33 2 2 3 2 3 2 2 2 2" xfId="44025" xr:uid="{00000000-0005-0000-0000-000079A60000}"/>
    <cellStyle name="Normal 33 2 2 3 2 3 2 2 2 2 2" xfId="44026" xr:uid="{00000000-0005-0000-0000-00007AA60000}"/>
    <cellStyle name="Normal 33 2 2 3 2 3 2 2 2 3" xfId="44027" xr:uid="{00000000-0005-0000-0000-00007BA60000}"/>
    <cellStyle name="Normal 33 2 2 3 2 3 2 2 3" xfId="44028" xr:uid="{00000000-0005-0000-0000-00007CA60000}"/>
    <cellStyle name="Normal 33 2 2 3 2 3 2 2 3 2" xfId="44031" xr:uid="{00000000-0005-0000-0000-00007DA60000}"/>
    <cellStyle name="Normal 33 2 2 3 2 3 2 2 4" xfId="44032" xr:uid="{00000000-0005-0000-0000-00007EA60000}"/>
    <cellStyle name="Normal 33 2 2 3 2 3 2 3" xfId="44037" xr:uid="{00000000-0005-0000-0000-00007FA60000}"/>
    <cellStyle name="Normal 33 2 2 3 2 3 2 3 2" xfId="44038" xr:uid="{00000000-0005-0000-0000-000080A60000}"/>
    <cellStyle name="Normal 33 2 2 3 2 3 2 3 2 2" xfId="44039" xr:uid="{00000000-0005-0000-0000-000081A60000}"/>
    <cellStyle name="Normal 33 2 2 3 2 3 2 3 3" xfId="44040" xr:uid="{00000000-0005-0000-0000-000082A60000}"/>
    <cellStyle name="Normal 33 2 2 3 2 3 2 4" xfId="44041" xr:uid="{00000000-0005-0000-0000-000083A60000}"/>
    <cellStyle name="Normal 33 2 2 3 2 3 2 4 2" xfId="44042" xr:uid="{00000000-0005-0000-0000-000084A60000}"/>
    <cellStyle name="Normal 33 2 2 3 2 3 2 5" xfId="44043" xr:uid="{00000000-0005-0000-0000-000085A60000}"/>
    <cellStyle name="Normal 33 2 2 3 2 3 3" xfId="44044" xr:uid="{00000000-0005-0000-0000-000086A60000}"/>
    <cellStyle name="Normal 33 2 2 3 2 3 3 2" xfId="44045" xr:uid="{00000000-0005-0000-0000-000087A60000}"/>
    <cellStyle name="Normal 33 2 2 3 2 3 3 2 2" xfId="44046" xr:uid="{00000000-0005-0000-0000-000088A60000}"/>
    <cellStyle name="Normal 33 2 2 3 2 3 3 2 2 2" xfId="44047" xr:uid="{00000000-0005-0000-0000-000089A60000}"/>
    <cellStyle name="Normal 33 2 2 3 2 3 3 2 3" xfId="44048" xr:uid="{00000000-0005-0000-0000-00008AA60000}"/>
    <cellStyle name="Normal 33 2 2 3 2 3 3 3" xfId="44049" xr:uid="{00000000-0005-0000-0000-00008BA60000}"/>
    <cellStyle name="Normal 33 2 2 3 2 3 3 3 2" xfId="44050" xr:uid="{00000000-0005-0000-0000-00008CA60000}"/>
    <cellStyle name="Normal 33 2 2 3 2 3 3 4" xfId="44051" xr:uid="{00000000-0005-0000-0000-00008DA60000}"/>
    <cellStyle name="Normal 33 2 2 3 2 3 4" xfId="44052" xr:uid="{00000000-0005-0000-0000-00008EA60000}"/>
    <cellStyle name="Normal 33 2 2 3 2 3 4 2" xfId="44053" xr:uid="{00000000-0005-0000-0000-00008FA60000}"/>
    <cellStyle name="Normal 33 2 2 3 2 3 4 2 2" xfId="44054" xr:uid="{00000000-0005-0000-0000-000090A60000}"/>
    <cellStyle name="Normal 33 2 2 3 2 3 4 3" xfId="44056" xr:uid="{00000000-0005-0000-0000-000091A60000}"/>
    <cellStyle name="Normal 33 2 2 3 2 3 5" xfId="44057" xr:uid="{00000000-0005-0000-0000-000092A60000}"/>
    <cellStyle name="Normal 33 2 2 3 2 3 5 2" xfId="44058" xr:uid="{00000000-0005-0000-0000-000093A60000}"/>
    <cellStyle name="Normal 33 2 2 3 2 3 6" xfId="44059" xr:uid="{00000000-0005-0000-0000-000094A60000}"/>
    <cellStyle name="Normal 33 2 2 3 2 3 7" xfId="44060" xr:uid="{00000000-0005-0000-0000-000095A60000}"/>
    <cellStyle name="Normal 33 2 2 3 2 4" xfId="44061" xr:uid="{00000000-0005-0000-0000-000096A60000}"/>
    <cellStyle name="Normal 33 2 2 3 2 4 2" xfId="44062" xr:uid="{00000000-0005-0000-0000-000097A60000}"/>
    <cellStyle name="Normal 33 2 2 3 2 4 2 2" xfId="44063" xr:uid="{00000000-0005-0000-0000-000098A60000}"/>
    <cellStyle name="Normal 33 2 2 3 2 4 2 2 2" xfId="44064" xr:uid="{00000000-0005-0000-0000-000099A60000}"/>
    <cellStyle name="Normal 33 2 2 3 2 4 2 2 2 2" xfId="44065" xr:uid="{00000000-0005-0000-0000-00009AA60000}"/>
    <cellStyle name="Normal 33 2 2 3 2 4 2 2 3" xfId="44066" xr:uid="{00000000-0005-0000-0000-00009BA60000}"/>
    <cellStyle name="Normal 33 2 2 3 2 4 2 3" xfId="44068" xr:uid="{00000000-0005-0000-0000-00009CA60000}"/>
    <cellStyle name="Normal 33 2 2 3 2 4 2 3 2" xfId="44070" xr:uid="{00000000-0005-0000-0000-00009DA60000}"/>
    <cellStyle name="Normal 33 2 2 3 2 4 2 4" xfId="44072" xr:uid="{00000000-0005-0000-0000-00009EA60000}"/>
    <cellStyle name="Normal 33 2 2 3 2 4 3" xfId="44074" xr:uid="{00000000-0005-0000-0000-00009FA60000}"/>
    <cellStyle name="Normal 33 2 2 3 2 4 3 2" xfId="44075" xr:uid="{00000000-0005-0000-0000-0000A0A60000}"/>
    <cellStyle name="Normal 33 2 2 3 2 4 3 2 2" xfId="44076" xr:uid="{00000000-0005-0000-0000-0000A1A60000}"/>
    <cellStyle name="Normal 33 2 2 3 2 4 3 3" xfId="44077" xr:uid="{00000000-0005-0000-0000-0000A2A60000}"/>
    <cellStyle name="Normal 33 2 2 3 2 4 4" xfId="44079" xr:uid="{00000000-0005-0000-0000-0000A3A60000}"/>
    <cellStyle name="Normal 33 2 2 3 2 4 4 2" xfId="44080" xr:uid="{00000000-0005-0000-0000-0000A4A60000}"/>
    <cellStyle name="Normal 33 2 2 3 2 4 5" xfId="44081" xr:uid="{00000000-0005-0000-0000-0000A5A60000}"/>
    <cellStyle name="Normal 33 2 2 3 2 5" xfId="44082" xr:uid="{00000000-0005-0000-0000-0000A6A60000}"/>
    <cellStyle name="Normal 33 2 2 3 2 5 2" xfId="44083" xr:uid="{00000000-0005-0000-0000-0000A7A60000}"/>
    <cellStyle name="Normal 33 2 2 3 2 5 2 2" xfId="44084" xr:uid="{00000000-0005-0000-0000-0000A8A60000}"/>
    <cellStyle name="Normal 33 2 2 3 2 5 2 2 2" xfId="44085" xr:uid="{00000000-0005-0000-0000-0000A9A60000}"/>
    <cellStyle name="Normal 33 2 2 3 2 5 2 3" xfId="44086" xr:uid="{00000000-0005-0000-0000-0000AAA60000}"/>
    <cellStyle name="Normal 33 2 2 3 2 5 3" xfId="44088" xr:uid="{00000000-0005-0000-0000-0000ABA60000}"/>
    <cellStyle name="Normal 33 2 2 3 2 5 3 2" xfId="44089" xr:uid="{00000000-0005-0000-0000-0000ACA60000}"/>
    <cellStyle name="Normal 33 2 2 3 2 5 4" xfId="44090" xr:uid="{00000000-0005-0000-0000-0000ADA60000}"/>
    <cellStyle name="Normal 33 2 2 3 2 6" xfId="44091" xr:uid="{00000000-0005-0000-0000-0000AEA60000}"/>
    <cellStyle name="Normal 33 2 2 3 2 6 2" xfId="44092" xr:uid="{00000000-0005-0000-0000-0000AFA60000}"/>
    <cellStyle name="Normal 33 2 2 3 2 6 2 2" xfId="44093" xr:uid="{00000000-0005-0000-0000-0000B0A60000}"/>
    <cellStyle name="Normal 33 2 2 3 2 6 3" xfId="44094" xr:uid="{00000000-0005-0000-0000-0000B1A60000}"/>
    <cellStyle name="Normal 33 2 2 3 2 7" xfId="44095" xr:uid="{00000000-0005-0000-0000-0000B2A60000}"/>
    <cellStyle name="Normal 33 2 2 3 2 7 2" xfId="44096" xr:uid="{00000000-0005-0000-0000-0000B3A60000}"/>
    <cellStyle name="Normal 33 2 2 3 2 8" xfId="44097" xr:uid="{00000000-0005-0000-0000-0000B4A60000}"/>
    <cellStyle name="Normal 33 2 2 3 2 9" xfId="44098" xr:uid="{00000000-0005-0000-0000-0000B5A60000}"/>
    <cellStyle name="Normal 33 2 2 3 3" xfId="44099" xr:uid="{00000000-0005-0000-0000-0000B6A60000}"/>
    <cellStyle name="Normal 33 2 2 3 3 2" xfId="44101" xr:uid="{00000000-0005-0000-0000-0000B7A60000}"/>
    <cellStyle name="Normal 33 2 2 3 3 2 2" xfId="44103" xr:uid="{00000000-0005-0000-0000-0000B8A60000}"/>
    <cellStyle name="Normal 33 2 2 3 3 2 2 2" xfId="44105" xr:uid="{00000000-0005-0000-0000-0000B9A60000}"/>
    <cellStyle name="Normal 33 2 2 3 3 2 2 2 2" xfId="44106" xr:uid="{00000000-0005-0000-0000-0000BAA60000}"/>
    <cellStyle name="Normal 33 2 2 3 3 2 2 2 2 2" xfId="44107" xr:uid="{00000000-0005-0000-0000-0000BBA60000}"/>
    <cellStyle name="Normal 33 2 2 3 3 2 2 2 2 2 2" xfId="44108" xr:uid="{00000000-0005-0000-0000-0000BCA60000}"/>
    <cellStyle name="Normal 33 2 2 3 3 2 2 2 2 3" xfId="44109" xr:uid="{00000000-0005-0000-0000-0000BDA60000}"/>
    <cellStyle name="Normal 33 2 2 3 3 2 2 2 3" xfId="44110" xr:uid="{00000000-0005-0000-0000-0000BEA60000}"/>
    <cellStyle name="Normal 33 2 2 3 3 2 2 2 3 2" xfId="44111" xr:uid="{00000000-0005-0000-0000-0000BFA60000}"/>
    <cellStyle name="Normal 33 2 2 3 3 2 2 2 4" xfId="44112" xr:uid="{00000000-0005-0000-0000-0000C0A60000}"/>
    <cellStyle name="Normal 33 2 2 3 3 2 2 3" xfId="41996" xr:uid="{00000000-0005-0000-0000-0000C1A60000}"/>
    <cellStyle name="Normal 33 2 2 3 3 2 2 3 2" xfId="44113" xr:uid="{00000000-0005-0000-0000-0000C2A60000}"/>
    <cellStyle name="Normal 33 2 2 3 3 2 2 3 2 2" xfId="44114" xr:uid="{00000000-0005-0000-0000-0000C3A60000}"/>
    <cellStyle name="Normal 33 2 2 3 3 2 2 3 3" xfId="44115" xr:uid="{00000000-0005-0000-0000-0000C4A60000}"/>
    <cellStyle name="Normal 33 2 2 3 3 2 2 4" xfId="44116" xr:uid="{00000000-0005-0000-0000-0000C5A60000}"/>
    <cellStyle name="Normal 33 2 2 3 3 2 2 4 2" xfId="44117" xr:uid="{00000000-0005-0000-0000-0000C6A60000}"/>
    <cellStyle name="Normal 33 2 2 3 3 2 2 5" xfId="44118" xr:uid="{00000000-0005-0000-0000-0000C7A60000}"/>
    <cellStyle name="Normal 33 2 2 3 3 2 3" xfId="44119" xr:uid="{00000000-0005-0000-0000-0000C8A60000}"/>
    <cellStyle name="Normal 33 2 2 3 3 2 3 2" xfId="44120" xr:uid="{00000000-0005-0000-0000-0000C9A60000}"/>
    <cellStyle name="Normal 33 2 2 3 3 2 3 2 2" xfId="44121" xr:uid="{00000000-0005-0000-0000-0000CAA60000}"/>
    <cellStyle name="Normal 33 2 2 3 3 2 3 2 2 2" xfId="44122" xr:uid="{00000000-0005-0000-0000-0000CBA60000}"/>
    <cellStyle name="Normal 33 2 2 3 3 2 3 2 3" xfId="44123" xr:uid="{00000000-0005-0000-0000-0000CCA60000}"/>
    <cellStyle name="Normal 33 2 2 3 3 2 3 3" xfId="44124" xr:uid="{00000000-0005-0000-0000-0000CDA60000}"/>
    <cellStyle name="Normal 33 2 2 3 3 2 3 3 2" xfId="44125" xr:uid="{00000000-0005-0000-0000-0000CEA60000}"/>
    <cellStyle name="Normal 33 2 2 3 3 2 3 4" xfId="44126" xr:uid="{00000000-0005-0000-0000-0000CFA60000}"/>
    <cellStyle name="Normal 33 2 2 3 3 2 4" xfId="44127" xr:uid="{00000000-0005-0000-0000-0000D0A60000}"/>
    <cellStyle name="Normal 33 2 2 3 3 2 4 2" xfId="44128" xr:uid="{00000000-0005-0000-0000-0000D1A60000}"/>
    <cellStyle name="Normal 33 2 2 3 3 2 4 2 2" xfId="44129" xr:uid="{00000000-0005-0000-0000-0000D2A60000}"/>
    <cellStyle name="Normal 33 2 2 3 3 2 4 3" xfId="44130" xr:uid="{00000000-0005-0000-0000-0000D3A60000}"/>
    <cellStyle name="Normal 33 2 2 3 3 2 5" xfId="44131" xr:uid="{00000000-0005-0000-0000-0000D4A60000}"/>
    <cellStyle name="Normal 33 2 2 3 3 2 5 2" xfId="44132" xr:uid="{00000000-0005-0000-0000-0000D5A60000}"/>
    <cellStyle name="Normal 33 2 2 3 3 2 6" xfId="44133" xr:uid="{00000000-0005-0000-0000-0000D6A60000}"/>
    <cellStyle name="Normal 33 2 2 3 3 2 7" xfId="44134" xr:uid="{00000000-0005-0000-0000-0000D7A60000}"/>
    <cellStyle name="Normal 33 2 2 3 3 3" xfId="44135" xr:uid="{00000000-0005-0000-0000-0000D8A60000}"/>
    <cellStyle name="Normal 33 2 2 3 3 3 2" xfId="44137" xr:uid="{00000000-0005-0000-0000-0000D9A60000}"/>
    <cellStyle name="Normal 33 2 2 3 3 3 2 2" xfId="44138" xr:uid="{00000000-0005-0000-0000-0000DAA60000}"/>
    <cellStyle name="Normal 33 2 2 3 3 3 2 2 2" xfId="44139" xr:uid="{00000000-0005-0000-0000-0000DBA60000}"/>
    <cellStyle name="Normal 33 2 2 3 3 3 2 2 2 2" xfId="44140" xr:uid="{00000000-0005-0000-0000-0000DCA60000}"/>
    <cellStyle name="Normal 33 2 2 3 3 3 2 2 3" xfId="44141" xr:uid="{00000000-0005-0000-0000-0000DDA60000}"/>
    <cellStyle name="Normal 33 2 2 3 3 3 2 3" xfId="44142" xr:uid="{00000000-0005-0000-0000-0000DEA60000}"/>
    <cellStyle name="Normal 33 2 2 3 3 3 2 3 2" xfId="44143" xr:uid="{00000000-0005-0000-0000-0000DFA60000}"/>
    <cellStyle name="Normal 33 2 2 3 3 3 2 4" xfId="44144" xr:uid="{00000000-0005-0000-0000-0000E0A60000}"/>
    <cellStyle name="Normal 33 2 2 3 3 3 3" xfId="44145" xr:uid="{00000000-0005-0000-0000-0000E1A60000}"/>
    <cellStyle name="Normal 33 2 2 3 3 3 3 2" xfId="44146" xr:uid="{00000000-0005-0000-0000-0000E2A60000}"/>
    <cellStyle name="Normal 33 2 2 3 3 3 3 2 2" xfId="44147" xr:uid="{00000000-0005-0000-0000-0000E3A60000}"/>
    <cellStyle name="Normal 33 2 2 3 3 3 3 3" xfId="44148" xr:uid="{00000000-0005-0000-0000-0000E4A60000}"/>
    <cellStyle name="Normal 33 2 2 3 3 3 4" xfId="44149" xr:uid="{00000000-0005-0000-0000-0000E5A60000}"/>
    <cellStyle name="Normal 33 2 2 3 3 3 4 2" xfId="44150" xr:uid="{00000000-0005-0000-0000-0000E6A60000}"/>
    <cellStyle name="Normal 33 2 2 3 3 3 5" xfId="44151" xr:uid="{00000000-0005-0000-0000-0000E7A60000}"/>
    <cellStyle name="Normal 33 2 2 3 3 4" xfId="44152" xr:uid="{00000000-0005-0000-0000-0000E8A60000}"/>
    <cellStyle name="Normal 33 2 2 3 3 4 2" xfId="44153" xr:uid="{00000000-0005-0000-0000-0000E9A60000}"/>
    <cellStyle name="Normal 33 2 2 3 3 4 2 2" xfId="44154" xr:uid="{00000000-0005-0000-0000-0000EAA60000}"/>
    <cellStyle name="Normal 33 2 2 3 3 4 2 2 2" xfId="44155" xr:uid="{00000000-0005-0000-0000-0000EBA60000}"/>
    <cellStyle name="Normal 33 2 2 3 3 4 2 3" xfId="44156" xr:uid="{00000000-0005-0000-0000-0000ECA60000}"/>
    <cellStyle name="Normal 33 2 2 3 3 4 3" xfId="44158" xr:uid="{00000000-0005-0000-0000-0000EDA60000}"/>
    <cellStyle name="Normal 33 2 2 3 3 4 3 2" xfId="44159" xr:uid="{00000000-0005-0000-0000-0000EEA60000}"/>
    <cellStyle name="Normal 33 2 2 3 3 4 4" xfId="44160" xr:uid="{00000000-0005-0000-0000-0000EFA60000}"/>
    <cellStyle name="Normal 33 2 2 3 3 5" xfId="44161" xr:uid="{00000000-0005-0000-0000-0000F0A60000}"/>
    <cellStyle name="Normal 33 2 2 3 3 5 2" xfId="44162" xr:uid="{00000000-0005-0000-0000-0000F1A60000}"/>
    <cellStyle name="Normal 33 2 2 3 3 5 2 2" xfId="44163" xr:uid="{00000000-0005-0000-0000-0000F2A60000}"/>
    <cellStyle name="Normal 33 2 2 3 3 5 3" xfId="44164" xr:uid="{00000000-0005-0000-0000-0000F3A60000}"/>
    <cellStyle name="Normal 33 2 2 3 3 6" xfId="44165" xr:uid="{00000000-0005-0000-0000-0000F4A60000}"/>
    <cellStyle name="Normal 33 2 2 3 3 6 2" xfId="44166" xr:uid="{00000000-0005-0000-0000-0000F5A60000}"/>
    <cellStyle name="Normal 33 2 2 3 3 7" xfId="44167" xr:uid="{00000000-0005-0000-0000-0000F6A60000}"/>
    <cellStyle name="Normal 33 2 2 3 3 8" xfId="44168" xr:uid="{00000000-0005-0000-0000-0000F7A60000}"/>
    <cellStyle name="Normal 33 2 2 3 4" xfId="44169" xr:uid="{00000000-0005-0000-0000-0000F8A60000}"/>
    <cellStyle name="Normal 33 2 2 3 4 2" xfId="44171" xr:uid="{00000000-0005-0000-0000-0000F9A60000}"/>
    <cellStyle name="Normal 33 2 2 3 4 2 2" xfId="44173" xr:uid="{00000000-0005-0000-0000-0000FAA60000}"/>
    <cellStyle name="Normal 33 2 2 3 4 2 2 2" xfId="44174" xr:uid="{00000000-0005-0000-0000-0000FBA60000}"/>
    <cellStyle name="Normal 33 2 2 3 4 2 2 2 2" xfId="44175" xr:uid="{00000000-0005-0000-0000-0000FCA60000}"/>
    <cellStyle name="Normal 33 2 2 3 4 2 2 2 2 2" xfId="44176" xr:uid="{00000000-0005-0000-0000-0000FDA60000}"/>
    <cellStyle name="Normal 33 2 2 3 4 2 2 2 3" xfId="44177" xr:uid="{00000000-0005-0000-0000-0000FEA60000}"/>
    <cellStyle name="Normal 33 2 2 3 4 2 2 3" xfId="44178" xr:uid="{00000000-0005-0000-0000-0000FFA60000}"/>
    <cellStyle name="Normal 33 2 2 3 4 2 2 3 2" xfId="44179" xr:uid="{00000000-0005-0000-0000-000000A70000}"/>
    <cellStyle name="Normal 33 2 2 3 4 2 2 4" xfId="44180" xr:uid="{00000000-0005-0000-0000-000001A70000}"/>
    <cellStyle name="Normal 33 2 2 3 4 2 3" xfId="44181" xr:uid="{00000000-0005-0000-0000-000002A70000}"/>
    <cellStyle name="Normal 33 2 2 3 4 2 3 2" xfId="44182" xr:uid="{00000000-0005-0000-0000-000003A70000}"/>
    <cellStyle name="Normal 33 2 2 3 4 2 3 2 2" xfId="44183" xr:uid="{00000000-0005-0000-0000-000004A70000}"/>
    <cellStyle name="Normal 33 2 2 3 4 2 3 3" xfId="44184" xr:uid="{00000000-0005-0000-0000-000005A70000}"/>
    <cellStyle name="Normal 33 2 2 3 4 2 4" xfId="44185" xr:uid="{00000000-0005-0000-0000-000006A70000}"/>
    <cellStyle name="Normal 33 2 2 3 4 2 4 2" xfId="44186" xr:uid="{00000000-0005-0000-0000-000007A70000}"/>
    <cellStyle name="Normal 33 2 2 3 4 2 5" xfId="44187" xr:uid="{00000000-0005-0000-0000-000008A70000}"/>
    <cellStyle name="Normal 33 2 2 3 4 3" xfId="44188" xr:uid="{00000000-0005-0000-0000-000009A70000}"/>
    <cellStyle name="Normal 33 2 2 3 4 3 2" xfId="44189" xr:uid="{00000000-0005-0000-0000-00000AA70000}"/>
    <cellStyle name="Normal 33 2 2 3 4 3 2 2" xfId="44190" xr:uid="{00000000-0005-0000-0000-00000BA70000}"/>
    <cellStyle name="Normal 33 2 2 3 4 3 2 2 2" xfId="44191" xr:uid="{00000000-0005-0000-0000-00000CA70000}"/>
    <cellStyle name="Normal 33 2 2 3 4 3 2 3" xfId="44192" xr:uid="{00000000-0005-0000-0000-00000DA70000}"/>
    <cellStyle name="Normal 33 2 2 3 4 3 3" xfId="44193" xr:uid="{00000000-0005-0000-0000-00000EA70000}"/>
    <cellStyle name="Normal 33 2 2 3 4 3 3 2" xfId="44194" xr:uid="{00000000-0005-0000-0000-00000FA70000}"/>
    <cellStyle name="Normal 33 2 2 3 4 3 4" xfId="44195" xr:uid="{00000000-0005-0000-0000-000010A70000}"/>
    <cellStyle name="Normal 33 2 2 3 4 4" xfId="44196" xr:uid="{00000000-0005-0000-0000-000011A70000}"/>
    <cellStyle name="Normal 33 2 2 3 4 4 2" xfId="44197" xr:uid="{00000000-0005-0000-0000-000012A70000}"/>
    <cellStyle name="Normal 33 2 2 3 4 4 2 2" xfId="44198" xr:uid="{00000000-0005-0000-0000-000013A70000}"/>
    <cellStyle name="Normal 33 2 2 3 4 4 3" xfId="44199" xr:uid="{00000000-0005-0000-0000-000014A70000}"/>
    <cellStyle name="Normal 33 2 2 3 4 5" xfId="44200" xr:uid="{00000000-0005-0000-0000-000015A70000}"/>
    <cellStyle name="Normal 33 2 2 3 4 5 2" xfId="44201" xr:uid="{00000000-0005-0000-0000-000016A70000}"/>
    <cellStyle name="Normal 33 2 2 3 4 6" xfId="44202" xr:uid="{00000000-0005-0000-0000-000017A70000}"/>
    <cellStyle name="Normal 33 2 2 3 4 7" xfId="44203" xr:uid="{00000000-0005-0000-0000-000018A70000}"/>
    <cellStyle name="Normal 33 2 2 3 5" xfId="11890" xr:uid="{00000000-0005-0000-0000-000019A70000}"/>
    <cellStyle name="Normal 33 2 2 3 5 2" xfId="31190" xr:uid="{00000000-0005-0000-0000-00001AA70000}"/>
    <cellStyle name="Normal 33 2 2 3 5 2 2" xfId="44204" xr:uid="{00000000-0005-0000-0000-00001BA70000}"/>
    <cellStyle name="Normal 33 2 2 3 5 2 2 2" xfId="44205" xr:uid="{00000000-0005-0000-0000-00001CA70000}"/>
    <cellStyle name="Normal 33 2 2 3 5 2 2 2 2" xfId="18686" xr:uid="{00000000-0005-0000-0000-00001DA70000}"/>
    <cellStyle name="Normal 33 2 2 3 5 2 2 3" xfId="44206" xr:uid="{00000000-0005-0000-0000-00001EA70000}"/>
    <cellStyle name="Normal 33 2 2 3 5 2 3" xfId="44207" xr:uid="{00000000-0005-0000-0000-00001FA70000}"/>
    <cellStyle name="Normal 33 2 2 3 5 2 3 2" xfId="44208" xr:uid="{00000000-0005-0000-0000-000020A70000}"/>
    <cellStyle name="Normal 33 2 2 3 5 2 4" xfId="44209" xr:uid="{00000000-0005-0000-0000-000021A70000}"/>
    <cellStyle name="Normal 33 2 2 3 5 3" xfId="44210" xr:uid="{00000000-0005-0000-0000-000022A70000}"/>
    <cellStyle name="Normal 33 2 2 3 5 3 2" xfId="44211" xr:uid="{00000000-0005-0000-0000-000023A70000}"/>
    <cellStyle name="Normal 33 2 2 3 5 3 2 2" xfId="44212" xr:uid="{00000000-0005-0000-0000-000024A70000}"/>
    <cellStyle name="Normal 33 2 2 3 5 3 3" xfId="44217" xr:uid="{00000000-0005-0000-0000-000025A70000}"/>
    <cellStyle name="Normal 33 2 2 3 5 4" xfId="35477" xr:uid="{00000000-0005-0000-0000-000026A70000}"/>
    <cellStyle name="Normal 33 2 2 3 5 4 2" xfId="44218" xr:uid="{00000000-0005-0000-0000-000027A70000}"/>
    <cellStyle name="Normal 33 2 2 3 5 5" xfId="44219" xr:uid="{00000000-0005-0000-0000-000028A70000}"/>
    <cellStyle name="Normal 33 2 2 3 6" xfId="32731" xr:uid="{00000000-0005-0000-0000-000029A70000}"/>
    <cellStyle name="Normal 33 2 2 3 6 2" xfId="44220" xr:uid="{00000000-0005-0000-0000-00002AA70000}"/>
    <cellStyle name="Normal 33 2 2 3 6 2 2" xfId="44221" xr:uid="{00000000-0005-0000-0000-00002BA70000}"/>
    <cellStyle name="Normal 33 2 2 3 6 2 2 2" xfId="44222" xr:uid="{00000000-0005-0000-0000-00002CA70000}"/>
    <cellStyle name="Normal 33 2 2 3 6 2 3" xfId="44223" xr:uid="{00000000-0005-0000-0000-00002DA70000}"/>
    <cellStyle name="Normal 33 2 2 3 6 3" xfId="44224" xr:uid="{00000000-0005-0000-0000-00002EA70000}"/>
    <cellStyle name="Normal 33 2 2 3 6 3 2" xfId="44225" xr:uid="{00000000-0005-0000-0000-00002FA70000}"/>
    <cellStyle name="Normal 33 2 2 3 6 4" xfId="44226" xr:uid="{00000000-0005-0000-0000-000030A70000}"/>
    <cellStyle name="Normal 33 2 2 3 7" xfId="44227" xr:uid="{00000000-0005-0000-0000-000031A70000}"/>
    <cellStyle name="Normal 33 2 2 3 7 2" xfId="44228" xr:uid="{00000000-0005-0000-0000-000032A70000}"/>
    <cellStyle name="Normal 33 2 2 3 7 2 2" xfId="44229" xr:uid="{00000000-0005-0000-0000-000033A70000}"/>
    <cellStyle name="Normal 33 2 2 3 7 3" xfId="44230" xr:uid="{00000000-0005-0000-0000-000034A70000}"/>
    <cellStyle name="Normal 33 2 2 3 8" xfId="44231" xr:uid="{00000000-0005-0000-0000-000035A70000}"/>
    <cellStyle name="Normal 33 2 2 3 8 2" xfId="44232" xr:uid="{00000000-0005-0000-0000-000036A70000}"/>
    <cellStyle name="Normal 33 2 2 3 9" xfId="44233" xr:uid="{00000000-0005-0000-0000-000037A70000}"/>
    <cellStyle name="Normal 33 2 2 4" xfId="44234" xr:uid="{00000000-0005-0000-0000-000038A70000}"/>
    <cellStyle name="Normal 33 2 2 4 2" xfId="44235" xr:uid="{00000000-0005-0000-0000-000039A70000}"/>
    <cellStyle name="Normal 33 2 2 4 2 2" xfId="44236" xr:uid="{00000000-0005-0000-0000-00003AA70000}"/>
    <cellStyle name="Normal 33 2 2 4 2 2 2" xfId="44237" xr:uid="{00000000-0005-0000-0000-00003BA70000}"/>
    <cellStyle name="Normal 33 2 2 4 2 2 2 2" xfId="44238" xr:uid="{00000000-0005-0000-0000-00003CA70000}"/>
    <cellStyle name="Normal 33 2 2 4 2 2 2 2 2" xfId="44239" xr:uid="{00000000-0005-0000-0000-00003DA70000}"/>
    <cellStyle name="Normal 33 2 2 4 2 2 2 2 2 2" xfId="44240" xr:uid="{00000000-0005-0000-0000-00003EA70000}"/>
    <cellStyle name="Normal 33 2 2 4 2 2 2 2 2 2 2" xfId="44241" xr:uid="{00000000-0005-0000-0000-00003FA70000}"/>
    <cellStyle name="Normal 33 2 2 4 2 2 2 2 2 3" xfId="44243" xr:uid="{00000000-0005-0000-0000-000040A70000}"/>
    <cellStyle name="Normal 33 2 2 4 2 2 2 2 3" xfId="44244" xr:uid="{00000000-0005-0000-0000-000041A70000}"/>
    <cellStyle name="Normal 33 2 2 4 2 2 2 2 3 2" xfId="44245" xr:uid="{00000000-0005-0000-0000-000042A70000}"/>
    <cellStyle name="Normal 33 2 2 4 2 2 2 2 4" xfId="44246" xr:uid="{00000000-0005-0000-0000-000043A70000}"/>
    <cellStyle name="Normal 33 2 2 4 2 2 2 3" xfId="44247" xr:uid="{00000000-0005-0000-0000-000044A70000}"/>
    <cellStyle name="Normal 33 2 2 4 2 2 2 3 2" xfId="44248" xr:uid="{00000000-0005-0000-0000-000045A70000}"/>
    <cellStyle name="Normal 33 2 2 4 2 2 2 3 2 2" xfId="44249" xr:uid="{00000000-0005-0000-0000-000046A70000}"/>
    <cellStyle name="Normal 33 2 2 4 2 2 2 3 3" xfId="44250" xr:uid="{00000000-0005-0000-0000-000047A70000}"/>
    <cellStyle name="Normal 33 2 2 4 2 2 2 4" xfId="44251" xr:uid="{00000000-0005-0000-0000-000048A70000}"/>
    <cellStyle name="Normal 33 2 2 4 2 2 2 4 2" xfId="44252" xr:uid="{00000000-0005-0000-0000-000049A70000}"/>
    <cellStyle name="Normal 33 2 2 4 2 2 2 5" xfId="44253" xr:uid="{00000000-0005-0000-0000-00004AA70000}"/>
    <cellStyle name="Normal 33 2 2 4 2 2 3" xfId="44254" xr:uid="{00000000-0005-0000-0000-00004BA70000}"/>
    <cellStyle name="Normal 33 2 2 4 2 2 3 2" xfId="44255" xr:uid="{00000000-0005-0000-0000-00004CA70000}"/>
    <cellStyle name="Normal 33 2 2 4 2 2 3 2 2" xfId="44256" xr:uid="{00000000-0005-0000-0000-00004DA70000}"/>
    <cellStyle name="Normal 33 2 2 4 2 2 3 2 2 2" xfId="44257" xr:uid="{00000000-0005-0000-0000-00004EA70000}"/>
    <cellStyle name="Normal 33 2 2 4 2 2 3 2 3" xfId="44258" xr:uid="{00000000-0005-0000-0000-00004FA70000}"/>
    <cellStyle name="Normal 33 2 2 4 2 2 3 3" xfId="44259" xr:uid="{00000000-0005-0000-0000-000050A70000}"/>
    <cellStyle name="Normal 33 2 2 4 2 2 3 3 2" xfId="44260" xr:uid="{00000000-0005-0000-0000-000051A70000}"/>
    <cellStyle name="Normal 33 2 2 4 2 2 3 4" xfId="44261" xr:uid="{00000000-0005-0000-0000-000052A70000}"/>
    <cellStyle name="Normal 33 2 2 4 2 2 4" xfId="44262" xr:uid="{00000000-0005-0000-0000-000053A70000}"/>
    <cellStyle name="Normal 33 2 2 4 2 2 4 2" xfId="44263" xr:uid="{00000000-0005-0000-0000-000054A70000}"/>
    <cellStyle name="Normal 33 2 2 4 2 2 4 2 2" xfId="44264" xr:uid="{00000000-0005-0000-0000-000055A70000}"/>
    <cellStyle name="Normal 33 2 2 4 2 2 4 3" xfId="44265" xr:uid="{00000000-0005-0000-0000-000056A70000}"/>
    <cellStyle name="Normal 33 2 2 4 2 2 5" xfId="44266" xr:uid="{00000000-0005-0000-0000-000057A70000}"/>
    <cellStyle name="Normal 33 2 2 4 2 2 5 2" xfId="44267" xr:uid="{00000000-0005-0000-0000-000058A70000}"/>
    <cellStyle name="Normal 33 2 2 4 2 2 6" xfId="44268" xr:uid="{00000000-0005-0000-0000-000059A70000}"/>
    <cellStyle name="Normal 33 2 2 4 2 2 7" xfId="44269" xr:uid="{00000000-0005-0000-0000-00005AA70000}"/>
    <cellStyle name="Normal 33 2 2 4 2 3" xfId="11900" xr:uid="{00000000-0005-0000-0000-00005BA70000}"/>
    <cellStyle name="Normal 33 2 2 4 2 3 2" xfId="30642" xr:uid="{00000000-0005-0000-0000-00005CA70000}"/>
    <cellStyle name="Normal 33 2 2 4 2 3 2 2" xfId="44270" xr:uid="{00000000-0005-0000-0000-00005DA70000}"/>
    <cellStyle name="Normal 33 2 2 4 2 3 2 2 2" xfId="44271" xr:uid="{00000000-0005-0000-0000-00005EA70000}"/>
    <cellStyle name="Normal 33 2 2 4 2 3 2 2 2 2" xfId="44272" xr:uid="{00000000-0005-0000-0000-00005FA70000}"/>
    <cellStyle name="Normal 33 2 2 4 2 3 2 2 3" xfId="44273" xr:uid="{00000000-0005-0000-0000-000060A70000}"/>
    <cellStyle name="Normal 33 2 2 4 2 3 2 3" xfId="44274" xr:uid="{00000000-0005-0000-0000-000061A70000}"/>
    <cellStyle name="Normal 33 2 2 4 2 3 2 3 2" xfId="44275" xr:uid="{00000000-0005-0000-0000-000062A70000}"/>
    <cellStyle name="Normal 33 2 2 4 2 3 2 4" xfId="44276" xr:uid="{00000000-0005-0000-0000-000063A70000}"/>
    <cellStyle name="Normal 33 2 2 4 2 3 3" xfId="44277" xr:uid="{00000000-0005-0000-0000-000064A70000}"/>
    <cellStyle name="Normal 33 2 2 4 2 3 3 2" xfId="44278" xr:uid="{00000000-0005-0000-0000-000065A70000}"/>
    <cellStyle name="Normal 33 2 2 4 2 3 3 2 2" xfId="44279" xr:uid="{00000000-0005-0000-0000-000066A70000}"/>
    <cellStyle name="Normal 33 2 2 4 2 3 3 3" xfId="44280" xr:uid="{00000000-0005-0000-0000-000067A70000}"/>
    <cellStyle name="Normal 33 2 2 4 2 3 4" xfId="44281" xr:uid="{00000000-0005-0000-0000-000068A70000}"/>
    <cellStyle name="Normal 33 2 2 4 2 3 4 2" xfId="44282" xr:uid="{00000000-0005-0000-0000-000069A70000}"/>
    <cellStyle name="Normal 33 2 2 4 2 3 5" xfId="38444" xr:uid="{00000000-0005-0000-0000-00006AA70000}"/>
    <cellStyle name="Normal 33 2 2 4 2 4" xfId="30644" xr:uid="{00000000-0005-0000-0000-00006BA70000}"/>
    <cellStyle name="Normal 33 2 2 4 2 4 2" xfId="44283" xr:uid="{00000000-0005-0000-0000-00006CA70000}"/>
    <cellStyle name="Normal 33 2 2 4 2 4 2 2" xfId="44284" xr:uid="{00000000-0005-0000-0000-00006DA70000}"/>
    <cellStyle name="Normal 33 2 2 4 2 4 2 2 2" xfId="42368" xr:uid="{00000000-0005-0000-0000-00006EA70000}"/>
    <cellStyle name="Normal 33 2 2 4 2 4 2 3" xfId="44285" xr:uid="{00000000-0005-0000-0000-00006FA70000}"/>
    <cellStyle name="Normal 33 2 2 4 2 4 3" xfId="44287" xr:uid="{00000000-0005-0000-0000-000070A70000}"/>
    <cellStyle name="Normal 33 2 2 4 2 4 3 2" xfId="44288" xr:uid="{00000000-0005-0000-0000-000071A70000}"/>
    <cellStyle name="Normal 33 2 2 4 2 4 4" xfId="44289" xr:uid="{00000000-0005-0000-0000-000072A70000}"/>
    <cellStyle name="Normal 33 2 2 4 2 5" xfId="44290" xr:uid="{00000000-0005-0000-0000-000073A70000}"/>
    <cellStyle name="Normal 33 2 2 4 2 5 2" xfId="44291" xr:uid="{00000000-0005-0000-0000-000074A70000}"/>
    <cellStyle name="Normal 33 2 2 4 2 5 2 2" xfId="44292" xr:uid="{00000000-0005-0000-0000-000075A70000}"/>
    <cellStyle name="Normal 33 2 2 4 2 5 3" xfId="44293" xr:uid="{00000000-0005-0000-0000-000076A70000}"/>
    <cellStyle name="Normal 33 2 2 4 2 6" xfId="44294" xr:uid="{00000000-0005-0000-0000-000077A70000}"/>
    <cellStyle name="Normal 33 2 2 4 2 6 2" xfId="21559" xr:uid="{00000000-0005-0000-0000-000078A70000}"/>
    <cellStyle name="Normal 33 2 2 4 2 7" xfId="44295" xr:uid="{00000000-0005-0000-0000-000079A70000}"/>
    <cellStyle name="Normal 33 2 2 4 2 8" xfId="44296" xr:uid="{00000000-0005-0000-0000-00007AA70000}"/>
    <cellStyle name="Normal 33 2 2 4 3" xfId="44297" xr:uid="{00000000-0005-0000-0000-00007BA70000}"/>
    <cellStyle name="Normal 33 2 2 4 3 2" xfId="44299" xr:uid="{00000000-0005-0000-0000-00007CA70000}"/>
    <cellStyle name="Normal 33 2 2 4 3 2 2" xfId="44301" xr:uid="{00000000-0005-0000-0000-00007DA70000}"/>
    <cellStyle name="Normal 33 2 2 4 3 2 2 2" xfId="44302" xr:uid="{00000000-0005-0000-0000-00007EA70000}"/>
    <cellStyle name="Normal 33 2 2 4 3 2 2 2 2" xfId="44303" xr:uid="{00000000-0005-0000-0000-00007FA70000}"/>
    <cellStyle name="Normal 33 2 2 4 3 2 2 2 2 2" xfId="44304" xr:uid="{00000000-0005-0000-0000-000080A70000}"/>
    <cellStyle name="Normal 33 2 2 4 3 2 2 2 3" xfId="44305" xr:uid="{00000000-0005-0000-0000-000081A70000}"/>
    <cellStyle name="Normal 33 2 2 4 3 2 2 3" xfId="44306" xr:uid="{00000000-0005-0000-0000-000082A70000}"/>
    <cellStyle name="Normal 33 2 2 4 3 2 2 3 2" xfId="44307" xr:uid="{00000000-0005-0000-0000-000083A70000}"/>
    <cellStyle name="Normal 33 2 2 4 3 2 2 4" xfId="44308" xr:uid="{00000000-0005-0000-0000-000084A70000}"/>
    <cellStyle name="Normal 33 2 2 4 3 2 3" xfId="44309" xr:uid="{00000000-0005-0000-0000-000085A70000}"/>
    <cellStyle name="Normal 33 2 2 4 3 2 3 2" xfId="44310" xr:uid="{00000000-0005-0000-0000-000086A70000}"/>
    <cellStyle name="Normal 33 2 2 4 3 2 3 2 2" xfId="44311" xr:uid="{00000000-0005-0000-0000-000087A70000}"/>
    <cellStyle name="Normal 33 2 2 4 3 2 3 3" xfId="44312" xr:uid="{00000000-0005-0000-0000-000088A70000}"/>
    <cellStyle name="Normal 33 2 2 4 3 2 4" xfId="44313" xr:uid="{00000000-0005-0000-0000-000089A70000}"/>
    <cellStyle name="Normal 33 2 2 4 3 2 4 2" xfId="44314" xr:uid="{00000000-0005-0000-0000-00008AA70000}"/>
    <cellStyle name="Normal 33 2 2 4 3 2 5" xfId="44315" xr:uid="{00000000-0005-0000-0000-00008BA70000}"/>
    <cellStyle name="Normal 33 2 2 4 3 3" xfId="30647" xr:uid="{00000000-0005-0000-0000-00008CA70000}"/>
    <cellStyle name="Normal 33 2 2 4 3 3 2" xfId="44316" xr:uid="{00000000-0005-0000-0000-00008DA70000}"/>
    <cellStyle name="Normal 33 2 2 4 3 3 2 2" xfId="44317" xr:uid="{00000000-0005-0000-0000-00008EA70000}"/>
    <cellStyle name="Normal 33 2 2 4 3 3 2 2 2" xfId="44318" xr:uid="{00000000-0005-0000-0000-00008FA70000}"/>
    <cellStyle name="Normal 33 2 2 4 3 3 2 3" xfId="44319" xr:uid="{00000000-0005-0000-0000-000090A70000}"/>
    <cellStyle name="Normal 33 2 2 4 3 3 3" xfId="44320" xr:uid="{00000000-0005-0000-0000-000091A70000}"/>
    <cellStyle name="Normal 33 2 2 4 3 3 3 2" xfId="44321" xr:uid="{00000000-0005-0000-0000-000092A70000}"/>
    <cellStyle name="Normal 33 2 2 4 3 3 4" xfId="44322" xr:uid="{00000000-0005-0000-0000-000093A70000}"/>
    <cellStyle name="Normal 33 2 2 4 3 4" xfId="44323" xr:uid="{00000000-0005-0000-0000-000094A70000}"/>
    <cellStyle name="Normal 33 2 2 4 3 4 2" xfId="44324" xr:uid="{00000000-0005-0000-0000-000095A70000}"/>
    <cellStyle name="Normal 33 2 2 4 3 4 2 2" xfId="44325" xr:uid="{00000000-0005-0000-0000-000096A70000}"/>
    <cellStyle name="Normal 33 2 2 4 3 4 3" xfId="44326" xr:uid="{00000000-0005-0000-0000-000097A70000}"/>
    <cellStyle name="Normal 33 2 2 4 3 5" xfId="44327" xr:uid="{00000000-0005-0000-0000-000098A70000}"/>
    <cellStyle name="Normal 33 2 2 4 3 5 2" xfId="44328" xr:uid="{00000000-0005-0000-0000-000099A70000}"/>
    <cellStyle name="Normal 33 2 2 4 3 6" xfId="44329" xr:uid="{00000000-0005-0000-0000-00009AA70000}"/>
    <cellStyle name="Normal 33 2 2 4 3 7" xfId="44330" xr:uid="{00000000-0005-0000-0000-00009BA70000}"/>
    <cellStyle name="Normal 33 2 2 4 4" xfId="44331" xr:uid="{00000000-0005-0000-0000-00009CA70000}"/>
    <cellStyle name="Normal 33 2 2 4 4 2" xfId="44333" xr:uid="{00000000-0005-0000-0000-00009DA70000}"/>
    <cellStyle name="Normal 33 2 2 4 4 2 2" xfId="44334" xr:uid="{00000000-0005-0000-0000-00009EA70000}"/>
    <cellStyle name="Normal 33 2 2 4 4 2 2 2" xfId="44335" xr:uid="{00000000-0005-0000-0000-00009FA70000}"/>
    <cellStyle name="Normal 33 2 2 4 4 2 2 2 2" xfId="44336" xr:uid="{00000000-0005-0000-0000-0000A0A70000}"/>
    <cellStyle name="Normal 33 2 2 4 4 2 2 3" xfId="44337" xr:uid="{00000000-0005-0000-0000-0000A1A70000}"/>
    <cellStyle name="Normal 33 2 2 4 4 2 3" xfId="44338" xr:uid="{00000000-0005-0000-0000-0000A2A70000}"/>
    <cellStyle name="Normal 33 2 2 4 4 2 3 2" xfId="44339" xr:uid="{00000000-0005-0000-0000-0000A3A70000}"/>
    <cellStyle name="Normal 33 2 2 4 4 2 4" xfId="44340" xr:uid="{00000000-0005-0000-0000-0000A4A70000}"/>
    <cellStyle name="Normal 33 2 2 4 4 3" xfId="44341" xr:uid="{00000000-0005-0000-0000-0000A5A70000}"/>
    <cellStyle name="Normal 33 2 2 4 4 3 2" xfId="44342" xr:uid="{00000000-0005-0000-0000-0000A6A70000}"/>
    <cellStyle name="Normal 33 2 2 4 4 3 2 2" xfId="44343" xr:uid="{00000000-0005-0000-0000-0000A7A70000}"/>
    <cellStyle name="Normal 33 2 2 4 4 3 3" xfId="44344" xr:uid="{00000000-0005-0000-0000-0000A8A70000}"/>
    <cellStyle name="Normal 33 2 2 4 4 4" xfId="44345" xr:uid="{00000000-0005-0000-0000-0000A9A70000}"/>
    <cellStyle name="Normal 33 2 2 4 4 4 2" xfId="44346" xr:uid="{00000000-0005-0000-0000-0000AAA70000}"/>
    <cellStyle name="Normal 33 2 2 4 4 5" xfId="44347" xr:uid="{00000000-0005-0000-0000-0000ABA70000}"/>
    <cellStyle name="Normal 33 2 2 4 5" xfId="1197" xr:uid="{00000000-0005-0000-0000-0000ACA70000}"/>
    <cellStyle name="Normal 33 2 2 4 5 2" xfId="32740" xr:uid="{00000000-0005-0000-0000-0000ADA70000}"/>
    <cellStyle name="Normal 33 2 2 4 5 2 2" xfId="44348" xr:uid="{00000000-0005-0000-0000-0000AEA70000}"/>
    <cellStyle name="Normal 33 2 2 4 5 2 2 2" xfId="44349" xr:uid="{00000000-0005-0000-0000-0000AFA70000}"/>
    <cellStyle name="Normal 33 2 2 4 5 2 3" xfId="44350" xr:uid="{00000000-0005-0000-0000-0000B0A70000}"/>
    <cellStyle name="Normal 33 2 2 4 5 3" xfId="44351" xr:uid="{00000000-0005-0000-0000-0000B1A70000}"/>
    <cellStyle name="Normal 33 2 2 4 5 3 2" xfId="44352" xr:uid="{00000000-0005-0000-0000-0000B2A70000}"/>
    <cellStyle name="Normal 33 2 2 4 5 4" xfId="44353" xr:uid="{00000000-0005-0000-0000-0000B3A70000}"/>
    <cellStyle name="Normal 33 2 2 4 6" xfId="1203" xr:uid="{00000000-0005-0000-0000-0000B4A70000}"/>
    <cellStyle name="Normal 33 2 2 4 6 2" xfId="44354" xr:uid="{00000000-0005-0000-0000-0000B5A70000}"/>
    <cellStyle name="Normal 33 2 2 4 6 2 2" xfId="44355" xr:uid="{00000000-0005-0000-0000-0000B6A70000}"/>
    <cellStyle name="Normal 33 2 2 4 6 3" xfId="44357" xr:uid="{00000000-0005-0000-0000-0000B7A70000}"/>
    <cellStyle name="Normal 33 2 2 4 7" xfId="44358" xr:uid="{00000000-0005-0000-0000-0000B8A70000}"/>
    <cellStyle name="Normal 33 2 2 4 7 2" xfId="44359" xr:uid="{00000000-0005-0000-0000-0000B9A70000}"/>
    <cellStyle name="Normal 33 2 2 4 8" xfId="44360" xr:uid="{00000000-0005-0000-0000-0000BAA70000}"/>
    <cellStyle name="Normal 33 2 2 4 9" xfId="44361" xr:uid="{00000000-0005-0000-0000-0000BBA70000}"/>
    <cellStyle name="Normal 33 2 2 5" xfId="44362" xr:uid="{00000000-0005-0000-0000-0000BCA70000}"/>
    <cellStyle name="Normal 33 2 2 5 2" xfId="44363" xr:uid="{00000000-0005-0000-0000-0000BDA70000}"/>
    <cellStyle name="Normal 33 2 2 5 2 2" xfId="11907" xr:uid="{00000000-0005-0000-0000-0000BEA70000}"/>
    <cellStyle name="Normal 33 2 2 5 2 2 2" xfId="35062" xr:uid="{00000000-0005-0000-0000-0000BFA70000}"/>
    <cellStyle name="Normal 33 2 2 5 2 2 2 2" xfId="35065" xr:uid="{00000000-0005-0000-0000-0000C0A70000}"/>
    <cellStyle name="Normal 33 2 2 5 2 2 2 2 2" xfId="2056" xr:uid="{00000000-0005-0000-0000-0000C1A70000}"/>
    <cellStyle name="Normal 33 2 2 5 2 2 2 2 2 2" xfId="44364" xr:uid="{00000000-0005-0000-0000-0000C2A70000}"/>
    <cellStyle name="Normal 33 2 2 5 2 2 2 2 3" xfId="44365" xr:uid="{00000000-0005-0000-0000-0000C3A70000}"/>
    <cellStyle name="Normal 33 2 2 5 2 2 2 3" xfId="29895" xr:uid="{00000000-0005-0000-0000-0000C4A70000}"/>
    <cellStyle name="Normal 33 2 2 5 2 2 2 3 2" xfId="44366" xr:uid="{00000000-0005-0000-0000-0000C5A70000}"/>
    <cellStyle name="Normal 33 2 2 5 2 2 2 4" xfId="44367" xr:uid="{00000000-0005-0000-0000-0000C6A70000}"/>
    <cellStyle name="Normal 33 2 2 5 2 2 3" xfId="35069" xr:uid="{00000000-0005-0000-0000-0000C7A70000}"/>
    <cellStyle name="Normal 33 2 2 5 2 2 3 2" xfId="44368" xr:uid="{00000000-0005-0000-0000-0000C8A70000}"/>
    <cellStyle name="Normal 33 2 2 5 2 2 3 2 2" xfId="44369" xr:uid="{00000000-0005-0000-0000-0000C9A70000}"/>
    <cellStyle name="Normal 33 2 2 5 2 2 3 3" xfId="44370" xr:uid="{00000000-0005-0000-0000-0000CAA70000}"/>
    <cellStyle name="Normal 33 2 2 5 2 2 4" xfId="44371" xr:uid="{00000000-0005-0000-0000-0000CBA70000}"/>
    <cellStyle name="Normal 33 2 2 5 2 2 4 2" xfId="44372" xr:uid="{00000000-0005-0000-0000-0000CCA70000}"/>
    <cellStyle name="Normal 33 2 2 5 2 2 5" xfId="44373" xr:uid="{00000000-0005-0000-0000-0000CDA70000}"/>
    <cellStyle name="Normal 33 2 2 5 2 3" xfId="30652" xr:uid="{00000000-0005-0000-0000-0000CEA70000}"/>
    <cellStyle name="Normal 33 2 2 5 2 3 2" xfId="35074" xr:uid="{00000000-0005-0000-0000-0000CFA70000}"/>
    <cellStyle name="Normal 33 2 2 5 2 3 2 2" xfId="35077" xr:uid="{00000000-0005-0000-0000-0000D0A70000}"/>
    <cellStyle name="Normal 33 2 2 5 2 3 2 2 2" xfId="35080" xr:uid="{00000000-0005-0000-0000-0000D1A70000}"/>
    <cellStyle name="Normal 33 2 2 5 2 3 2 3" xfId="29907" xr:uid="{00000000-0005-0000-0000-0000D2A70000}"/>
    <cellStyle name="Normal 33 2 2 5 2 3 3" xfId="35089" xr:uid="{00000000-0005-0000-0000-0000D3A70000}"/>
    <cellStyle name="Normal 33 2 2 5 2 3 3 2" xfId="44374" xr:uid="{00000000-0005-0000-0000-0000D4A70000}"/>
    <cellStyle name="Normal 33 2 2 5 2 3 4" xfId="44375" xr:uid="{00000000-0005-0000-0000-0000D5A70000}"/>
    <cellStyle name="Normal 33 2 2 5 2 4" xfId="35092" xr:uid="{00000000-0005-0000-0000-0000D6A70000}"/>
    <cellStyle name="Normal 33 2 2 5 2 4 2" xfId="35095" xr:uid="{00000000-0005-0000-0000-0000D7A70000}"/>
    <cellStyle name="Normal 33 2 2 5 2 4 2 2" xfId="35098" xr:uid="{00000000-0005-0000-0000-0000D8A70000}"/>
    <cellStyle name="Normal 33 2 2 5 2 4 3" xfId="15691" xr:uid="{00000000-0005-0000-0000-0000D9A70000}"/>
    <cellStyle name="Normal 33 2 2 5 2 5" xfId="20237" xr:uid="{00000000-0005-0000-0000-0000DAA70000}"/>
    <cellStyle name="Normal 33 2 2 5 2 5 2" xfId="21567" xr:uid="{00000000-0005-0000-0000-0000DBA70000}"/>
    <cellStyle name="Normal 33 2 2 5 2 6" xfId="21571" xr:uid="{00000000-0005-0000-0000-0000DCA70000}"/>
    <cellStyle name="Normal 33 2 2 5 2 7" xfId="35127" xr:uid="{00000000-0005-0000-0000-0000DDA70000}"/>
    <cellStyle name="Normal 33 2 2 5 3" xfId="44376" xr:uid="{00000000-0005-0000-0000-0000DEA70000}"/>
    <cellStyle name="Normal 33 2 2 5 3 2" xfId="35292" xr:uid="{00000000-0005-0000-0000-0000DFA70000}"/>
    <cellStyle name="Normal 33 2 2 5 3 2 2" xfId="27598" xr:uid="{00000000-0005-0000-0000-0000E0A70000}"/>
    <cellStyle name="Normal 33 2 2 5 3 2 2 2" xfId="44378" xr:uid="{00000000-0005-0000-0000-0000E1A70000}"/>
    <cellStyle name="Normal 33 2 2 5 3 2 2 2 2" xfId="44379" xr:uid="{00000000-0005-0000-0000-0000E2A70000}"/>
    <cellStyle name="Normal 33 2 2 5 3 2 2 3" xfId="44380" xr:uid="{00000000-0005-0000-0000-0000E3A70000}"/>
    <cellStyle name="Normal 33 2 2 5 3 2 3" xfId="44381" xr:uid="{00000000-0005-0000-0000-0000E4A70000}"/>
    <cellStyle name="Normal 33 2 2 5 3 2 3 2" xfId="44382" xr:uid="{00000000-0005-0000-0000-0000E5A70000}"/>
    <cellStyle name="Normal 33 2 2 5 3 2 4" xfId="44383" xr:uid="{00000000-0005-0000-0000-0000E6A70000}"/>
    <cellStyle name="Normal 33 2 2 5 3 3" xfId="35297" xr:uid="{00000000-0005-0000-0000-0000E7A70000}"/>
    <cellStyle name="Normal 33 2 2 5 3 3 2" xfId="13525" xr:uid="{00000000-0005-0000-0000-0000E8A70000}"/>
    <cellStyle name="Normal 33 2 2 5 3 3 2 2" xfId="13529" xr:uid="{00000000-0005-0000-0000-0000E9A70000}"/>
    <cellStyle name="Normal 33 2 2 5 3 3 3" xfId="44384" xr:uid="{00000000-0005-0000-0000-0000EAA70000}"/>
    <cellStyle name="Normal 33 2 2 5 3 4" xfId="35302" xr:uid="{00000000-0005-0000-0000-0000EBA70000}"/>
    <cellStyle name="Normal 33 2 2 5 3 4 2" xfId="13604" xr:uid="{00000000-0005-0000-0000-0000ECA70000}"/>
    <cellStyle name="Normal 33 2 2 5 3 5" xfId="21575" xr:uid="{00000000-0005-0000-0000-0000EDA70000}"/>
    <cellStyle name="Normal 33 2 2 5 4" xfId="44385" xr:uid="{00000000-0005-0000-0000-0000EEA70000}"/>
    <cellStyle name="Normal 33 2 2 5 4 2" xfId="44386" xr:uid="{00000000-0005-0000-0000-0000EFA70000}"/>
    <cellStyle name="Normal 33 2 2 5 4 2 2" xfId="44387" xr:uid="{00000000-0005-0000-0000-0000F0A70000}"/>
    <cellStyle name="Normal 33 2 2 5 4 2 2 2" xfId="22884" xr:uid="{00000000-0005-0000-0000-0000F1A70000}"/>
    <cellStyle name="Normal 33 2 2 5 4 2 3" xfId="44388" xr:uid="{00000000-0005-0000-0000-0000F2A70000}"/>
    <cellStyle name="Normal 33 2 2 5 4 3" xfId="44389" xr:uid="{00000000-0005-0000-0000-0000F3A70000}"/>
    <cellStyle name="Normal 33 2 2 5 4 3 2" xfId="44390" xr:uid="{00000000-0005-0000-0000-0000F4A70000}"/>
    <cellStyle name="Normal 33 2 2 5 4 4" xfId="44391" xr:uid="{00000000-0005-0000-0000-0000F5A70000}"/>
    <cellStyle name="Normal 33 2 2 5 5" xfId="32749" xr:uid="{00000000-0005-0000-0000-0000F6A70000}"/>
    <cellStyle name="Normal 33 2 2 5 5 2" xfId="32754" xr:uid="{00000000-0005-0000-0000-0000F7A70000}"/>
    <cellStyle name="Normal 33 2 2 5 5 2 2" xfId="44392" xr:uid="{00000000-0005-0000-0000-0000F8A70000}"/>
    <cellStyle name="Normal 33 2 2 5 5 3" xfId="44393" xr:uid="{00000000-0005-0000-0000-0000F9A70000}"/>
    <cellStyle name="Normal 33 2 2 5 6" xfId="32759" xr:uid="{00000000-0005-0000-0000-0000FAA70000}"/>
    <cellStyle name="Normal 33 2 2 5 6 2" xfId="44394" xr:uid="{00000000-0005-0000-0000-0000FBA70000}"/>
    <cellStyle name="Normal 33 2 2 5 7" xfId="44396" xr:uid="{00000000-0005-0000-0000-0000FCA70000}"/>
    <cellStyle name="Normal 33 2 2 5 8" xfId="44398" xr:uid="{00000000-0005-0000-0000-0000FDA70000}"/>
    <cellStyle name="Normal 33 2 2 6" xfId="44400" xr:uid="{00000000-0005-0000-0000-0000FEA70000}"/>
    <cellStyle name="Normal 33 2 2 6 2" xfId="44401" xr:uid="{00000000-0005-0000-0000-0000FFA70000}"/>
    <cellStyle name="Normal 33 2 2 6 2 2" xfId="44402" xr:uid="{00000000-0005-0000-0000-000000A80000}"/>
    <cellStyle name="Normal 33 2 2 6 2 2 2" xfId="44403" xr:uid="{00000000-0005-0000-0000-000001A80000}"/>
    <cellStyle name="Normal 33 2 2 6 2 2 2 2" xfId="44404" xr:uid="{00000000-0005-0000-0000-000002A80000}"/>
    <cellStyle name="Normal 33 2 2 6 2 2 2 2 2" xfId="44405" xr:uid="{00000000-0005-0000-0000-000003A80000}"/>
    <cellStyle name="Normal 33 2 2 6 2 2 2 3" xfId="44406" xr:uid="{00000000-0005-0000-0000-000004A80000}"/>
    <cellStyle name="Normal 33 2 2 6 2 2 3" xfId="44407" xr:uid="{00000000-0005-0000-0000-000005A80000}"/>
    <cellStyle name="Normal 33 2 2 6 2 2 3 2" xfId="44408" xr:uid="{00000000-0005-0000-0000-000006A80000}"/>
    <cellStyle name="Normal 33 2 2 6 2 2 4" xfId="44409" xr:uid="{00000000-0005-0000-0000-000007A80000}"/>
    <cellStyle name="Normal 33 2 2 6 2 3" xfId="44410" xr:uid="{00000000-0005-0000-0000-000008A80000}"/>
    <cellStyle name="Normal 33 2 2 6 2 3 2" xfId="44411" xr:uid="{00000000-0005-0000-0000-000009A80000}"/>
    <cellStyle name="Normal 33 2 2 6 2 3 2 2" xfId="44412" xr:uid="{00000000-0005-0000-0000-00000AA80000}"/>
    <cellStyle name="Normal 33 2 2 6 2 3 3" xfId="44413" xr:uid="{00000000-0005-0000-0000-00000BA80000}"/>
    <cellStyle name="Normal 33 2 2 6 2 4" xfId="44414" xr:uid="{00000000-0005-0000-0000-00000CA80000}"/>
    <cellStyle name="Normal 33 2 2 6 2 4 2" xfId="44415" xr:uid="{00000000-0005-0000-0000-00000DA80000}"/>
    <cellStyle name="Normal 33 2 2 6 2 5" xfId="44416" xr:uid="{00000000-0005-0000-0000-00000EA80000}"/>
    <cellStyle name="Normal 33 2 2 6 3" xfId="44417" xr:uid="{00000000-0005-0000-0000-00000FA80000}"/>
    <cellStyle name="Normal 33 2 2 6 3 2" xfId="44418" xr:uid="{00000000-0005-0000-0000-000010A80000}"/>
    <cellStyle name="Normal 33 2 2 6 3 2 2" xfId="44419" xr:uid="{00000000-0005-0000-0000-000011A80000}"/>
    <cellStyle name="Normal 33 2 2 6 3 2 2 2" xfId="44420" xr:uid="{00000000-0005-0000-0000-000012A80000}"/>
    <cellStyle name="Normal 33 2 2 6 3 2 3" xfId="44421" xr:uid="{00000000-0005-0000-0000-000013A80000}"/>
    <cellStyle name="Normal 33 2 2 6 3 3" xfId="44422" xr:uid="{00000000-0005-0000-0000-000014A80000}"/>
    <cellStyle name="Normal 33 2 2 6 3 3 2" xfId="44423" xr:uid="{00000000-0005-0000-0000-000015A80000}"/>
    <cellStyle name="Normal 33 2 2 6 3 4" xfId="44424" xr:uid="{00000000-0005-0000-0000-000016A80000}"/>
    <cellStyle name="Normal 33 2 2 6 4" xfId="44425" xr:uid="{00000000-0005-0000-0000-000017A80000}"/>
    <cellStyle name="Normal 33 2 2 6 4 2" xfId="44426" xr:uid="{00000000-0005-0000-0000-000018A80000}"/>
    <cellStyle name="Normal 33 2 2 6 4 2 2" xfId="44427" xr:uid="{00000000-0005-0000-0000-000019A80000}"/>
    <cellStyle name="Normal 33 2 2 6 4 3" xfId="44428" xr:uid="{00000000-0005-0000-0000-00001AA80000}"/>
    <cellStyle name="Normal 33 2 2 6 5" xfId="32769" xr:uid="{00000000-0005-0000-0000-00001BA80000}"/>
    <cellStyle name="Normal 33 2 2 6 5 2" xfId="32774" xr:uid="{00000000-0005-0000-0000-00001CA80000}"/>
    <cellStyle name="Normal 33 2 2 6 6" xfId="32779" xr:uid="{00000000-0005-0000-0000-00001DA80000}"/>
    <cellStyle name="Normal 33 2 2 6 7" xfId="44429" xr:uid="{00000000-0005-0000-0000-00001EA80000}"/>
    <cellStyle name="Normal 33 2 2 7" xfId="44431" xr:uid="{00000000-0005-0000-0000-00001FA80000}"/>
    <cellStyle name="Normal 33 2 2 7 2" xfId="44432" xr:uid="{00000000-0005-0000-0000-000020A80000}"/>
    <cellStyle name="Normal 33 2 2 7 2 2" xfId="44433" xr:uid="{00000000-0005-0000-0000-000021A80000}"/>
    <cellStyle name="Normal 33 2 2 7 2 2 2" xfId="44434" xr:uid="{00000000-0005-0000-0000-000022A80000}"/>
    <cellStyle name="Normal 33 2 2 7 2 2 2 2" xfId="44435" xr:uid="{00000000-0005-0000-0000-000023A80000}"/>
    <cellStyle name="Normal 33 2 2 7 2 2 3" xfId="44436" xr:uid="{00000000-0005-0000-0000-000024A80000}"/>
    <cellStyle name="Normal 33 2 2 7 2 3" xfId="44437" xr:uid="{00000000-0005-0000-0000-000025A80000}"/>
    <cellStyle name="Normal 33 2 2 7 2 3 2" xfId="44438" xr:uid="{00000000-0005-0000-0000-000026A80000}"/>
    <cellStyle name="Normal 33 2 2 7 2 4" xfId="44439" xr:uid="{00000000-0005-0000-0000-000027A80000}"/>
    <cellStyle name="Normal 33 2 2 7 3" xfId="44440" xr:uid="{00000000-0005-0000-0000-000028A80000}"/>
    <cellStyle name="Normal 33 2 2 7 3 2" xfId="44441" xr:uid="{00000000-0005-0000-0000-000029A80000}"/>
    <cellStyle name="Normal 33 2 2 7 3 2 2" xfId="44442" xr:uid="{00000000-0005-0000-0000-00002AA80000}"/>
    <cellStyle name="Normal 33 2 2 7 3 3" xfId="44443" xr:uid="{00000000-0005-0000-0000-00002BA80000}"/>
    <cellStyle name="Normal 33 2 2 7 4" xfId="44444" xr:uid="{00000000-0005-0000-0000-00002CA80000}"/>
    <cellStyle name="Normal 33 2 2 7 4 2" xfId="44445" xr:uid="{00000000-0005-0000-0000-00002DA80000}"/>
    <cellStyle name="Normal 33 2 2 7 5" xfId="29206" xr:uid="{00000000-0005-0000-0000-00002EA80000}"/>
    <cellStyle name="Normal 33 2 2 8" xfId="44446" xr:uid="{00000000-0005-0000-0000-00002FA80000}"/>
    <cellStyle name="Normal 33 2 2 8 2" xfId="44447" xr:uid="{00000000-0005-0000-0000-000030A80000}"/>
    <cellStyle name="Normal 33 2 2 8 2 2" xfId="44448" xr:uid="{00000000-0005-0000-0000-000031A80000}"/>
    <cellStyle name="Normal 33 2 2 8 2 2 2" xfId="44449" xr:uid="{00000000-0005-0000-0000-000032A80000}"/>
    <cellStyle name="Normal 33 2 2 8 2 3" xfId="44450" xr:uid="{00000000-0005-0000-0000-000033A80000}"/>
    <cellStyle name="Normal 33 2 2 8 3" xfId="44451" xr:uid="{00000000-0005-0000-0000-000034A80000}"/>
    <cellStyle name="Normal 33 2 2 8 3 2" xfId="44452" xr:uid="{00000000-0005-0000-0000-000035A80000}"/>
    <cellStyle name="Normal 33 2 2 8 4" xfId="44453" xr:uid="{00000000-0005-0000-0000-000036A80000}"/>
    <cellStyle name="Normal 33 2 2 9" xfId="44454" xr:uid="{00000000-0005-0000-0000-000037A80000}"/>
    <cellStyle name="Normal 33 2 2 9 2" xfId="44455" xr:uid="{00000000-0005-0000-0000-000038A80000}"/>
    <cellStyle name="Normal 33 2 2 9 2 2" xfId="44456" xr:uid="{00000000-0005-0000-0000-000039A80000}"/>
    <cellStyle name="Normal 33 2 2 9 3" xfId="44457" xr:uid="{00000000-0005-0000-0000-00003AA80000}"/>
    <cellStyle name="Normal 33 2 3" xfId="11920" xr:uid="{00000000-0005-0000-0000-00003BA80000}"/>
    <cellStyle name="Normal 33 2 3 10" xfId="44458" xr:uid="{00000000-0005-0000-0000-00003CA80000}"/>
    <cellStyle name="Normal 33 2 3 11" xfId="44459" xr:uid="{00000000-0005-0000-0000-00003DA80000}"/>
    <cellStyle name="Normal 33 2 3 2" xfId="44460" xr:uid="{00000000-0005-0000-0000-00003EA80000}"/>
    <cellStyle name="Normal 33 2 3 2 10" xfId="44461" xr:uid="{00000000-0005-0000-0000-00003FA80000}"/>
    <cellStyle name="Normal 33 2 3 2 2" xfId="44462" xr:uid="{00000000-0005-0000-0000-000040A80000}"/>
    <cellStyle name="Normal 33 2 3 2 2 2" xfId="44463" xr:uid="{00000000-0005-0000-0000-000041A80000}"/>
    <cellStyle name="Normal 33 2 3 2 2 2 2" xfId="44464" xr:uid="{00000000-0005-0000-0000-000042A80000}"/>
    <cellStyle name="Normal 33 2 3 2 2 2 2 2" xfId="44465" xr:uid="{00000000-0005-0000-0000-000043A80000}"/>
    <cellStyle name="Normal 33 2 3 2 2 2 2 2 2" xfId="25649" xr:uid="{00000000-0005-0000-0000-000044A80000}"/>
    <cellStyle name="Normal 33 2 3 2 2 2 2 2 2 2" xfId="25653" xr:uid="{00000000-0005-0000-0000-000045A80000}"/>
    <cellStyle name="Normal 33 2 3 2 2 2 2 2 2 2 2" xfId="13492" xr:uid="{00000000-0005-0000-0000-000046A80000}"/>
    <cellStyle name="Normal 33 2 3 2 2 2 2 2 2 2 2 2" xfId="13497" xr:uid="{00000000-0005-0000-0000-000047A80000}"/>
    <cellStyle name="Normal 33 2 3 2 2 2 2 2 2 2 3" xfId="13500" xr:uid="{00000000-0005-0000-0000-000048A80000}"/>
    <cellStyle name="Normal 33 2 3 2 2 2 2 2 2 3" xfId="44466" xr:uid="{00000000-0005-0000-0000-000049A80000}"/>
    <cellStyle name="Normal 33 2 3 2 2 2 2 2 2 3 2" xfId="13513" xr:uid="{00000000-0005-0000-0000-00004AA80000}"/>
    <cellStyle name="Normal 33 2 3 2 2 2 2 2 2 4" xfId="43518" xr:uid="{00000000-0005-0000-0000-00004BA80000}"/>
    <cellStyle name="Normal 33 2 3 2 2 2 2 2 3" xfId="25671" xr:uid="{00000000-0005-0000-0000-00004CA80000}"/>
    <cellStyle name="Normal 33 2 3 2 2 2 2 2 3 2" xfId="13354" xr:uid="{00000000-0005-0000-0000-00004DA80000}"/>
    <cellStyle name="Normal 33 2 3 2 2 2 2 2 3 2 2" xfId="13538" xr:uid="{00000000-0005-0000-0000-00004EA80000}"/>
    <cellStyle name="Normal 33 2 3 2 2 2 2 2 3 3" xfId="44467" xr:uid="{00000000-0005-0000-0000-00004FA80000}"/>
    <cellStyle name="Normal 33 2 3 2 2 2 2 2 4" xfId="25682" xr:uid="{00000000-0005-0000-0000-000050A80000}"/>
    <cellStyle name="Normal 33 2 3 2 2 2 2 2 4 2" xfId="44468" xr:uid="{00000000-0005-0000-0000-000051A80000}"/>
    <cellStyle name="Normal 33 2 3 2 2 2 2 2 5" xfId="44469" xr:uid="{00000000-0005-0000-0000-000052A80000}"/>
    <cellStyle name="Normal 33 2 3 2 2 2 2 3" xfId="44470" xr:uid="{00000000-0005-0000-0000-000053A80000}"/>
    <cellStyle name="Normal 33 2 3 2 2 2 2 3 2" xfId="25890" xr:uid="{00000000-0005-0000-0000-000054A80000}"/>
    <cellStyle name="Normal 33 2 3 2 2 2 2 3 2 2" xfId="44471" xr:uid="{00000000-0005-0000-0000-000055A80000}"/>
    <cellStyle name="Normal 33 2 3 2 2 2 2 3 2 2 2" xfId="13588" xr:uid="{00000000-0005-0000-0000-000056A80000}"/>
    <cellStyle name="Normal 33 2 3 2 2 2 2 3 2 3" xfId="44472" xr:uid="{00000000-0005-0000-0000-000057A80000}"/>
    <cellStyle name="Normal 33 2 3 2 2 2 2 3 3" xfId="25899" xr:uid="{00000000-0005-0000-0000-000058A80000}"/>
    <cellStyle name="Normal 33 2 3 2 2 2 2 3 3 2" xfId="44473" xr:uid="{00000000-0005-0000-0000-000059A80000}"/>
    <cellStyle name="Normal 33 2 3 2 2 2 2 3 4" xfId="25907" xr:uid="{00000000-0005-0000-0000-00005AA80000}"/>
    <cellStyle name="Normal 33 2 3 2 2 2 2 4" xfId="38770" xr:uid="{00000000-0005-0000-0000-00005BA80000}"/>
    <cellStyle name="Normal 33 2 3 2 2 2 2 4 2" xfId="28571" xr:uid="{00000000-0005-0000-0000-00005CA80000}"/>
    <cellStyle name="Normal 33 2 3 2 2 2 2 4 2 2" xfId="44474" xr:uid="{00000000-0005-0000-0000-00005DA80000}"/>
    <cellStyle name="Normal 33 2 3 2 2 2 2 4 3" xfId="44475" xr:uid="{00000000-0005-0000-0000-00005EA80000}"/>
    <cellStyle name="Normal 33 2 3 2 2 2 2 5" xfId="44476" xr:uid="{00000000-0005-0000-0000-00005FA80000}"/>
    <cellStyle name="Normal 33 2 3 2 2 2 2 5 2" xfId="44477" xr:uid="{00000000-0005-0000-0000-000060A80000}"/>
    <cellStyle name="Normal 33 2 3 2 2 2 2 6" xfId="44478" xr:uid="{00000000-0005-0000-0000-000061A80000}"/>
    <cellStyle name="Normal 33 2 3 2 2 2 2 7" xfId="44479" xr:uid="{00000000-0005-0000-0000-000062A80000}"/>
    <cellStyle name="Normal 33 2 3 2 2 2 3" xfId="44480" xr:uid="{00000000-0005-0000-0000-000063A80000}"/>
    <cellStyle name="Normal 33 2 3 2 2 2 3 2" xfId="44481" xr:uid="{00000000-0005-0000-0000-000064A80000}"/>
    <cellStyle name="Normal 33 2 3 2 2 2 3 2 2" xfId="44482" xr:uid="{00000000-0005-0000-0000-000065A80000}"/>
    <cellStyle name="Normal 33 2 3 2 2 2 3 2 2 2" xfId="44483" xr:uid="{00000000-0005-0000-0000-000066A80000}"/>
    <cellStyle name="Normal 33 2 3 2 2 2 3 2 2 2 2" xfId="13670" xr:uid="{00000000-0005-0000-0000-000067A80000}"/>
    <cellStyle name="Normal 33 2 3 2 2 2 3 2 2 3" xfId="44484" xr:uid="{00000000-0005-0000-0000-000068A80000}"/>
    <cellStyle name="Normal 33 2 3 2 2 2 3 2 3" xfId="44485" xr:uid="{00000000-0005-0000-0000-000069A80000}"/>
    <cellStyle name="Normal 33 2 3 2 2 2 3 2 3 2" xfId="44486" xr:uid="{00000000-0005-0000-0000-00006AA80000}"/>
    <cellStyle name="Normal 33 2 3 2 2 2 3 2 4" xfId="37749" xr:uid="{00000000-0005-0000-0000-00006BA80000}"/>
    <cellStyle name="Normal 33 2 3 2 2 2 3 3" xfId="44487" xr:uid="{00000000-0005-0000-0000-00006CA80000}"/>
    <cellStyle name="Normal 33 2 3 2 2 2 3 3 2" xfId="44488" xr:uid="{00000000-0005-0000-0000-00006DA80000}"/>
    <cellStyle name="Normal 33 2 3 2 2 2 3 3 2 2" xfId="44489" xr:uid="{00000000-0005-0000-0000-00006EA80000}"/>
    <cellStyle name="Normal 33 2 3 2 2 2 3 3 3" xfId="44490" xr:uid="{00000000-0005-0000-0000-00006FA80000}"/>
    <cellStyle name="Normal 33 2 3 2 2 2 3 4" xfId="44491" xr:uid="{00000000-0005-0000-0000-000070A80000}"/>
    <cellStyle name="Normal 33 2 3 2 2 2 3 4 2" xfId="44492" xr:uid="{00000000-0005-0000-0000-000071A80000}"/>
    <cellStyle name="Normal 33 2 3 2 2 2 3 5" xfId="44493" xr:uid="{00000000-0005-0000-0000-000072A80000}"/>
    <cellStyle name="Normal 33 2 3 2 2 2 4" xfId="25134" xr:uid="{00000000-0005-0000-0000-000073A80000}"/>
    <cellStyle name="Normal 33 2 3 2 2 2 4 2" xfId="44494" xr:uid="{00000000-0005-0000-0000-000074A80000}"/>
    <cellStyle name="Normal 33 2 3 2 2 2 4 2 2" xfId="4895" xr:uid="{00000000-0005-0000-0000-000075A80000}"/>
    <cellStyle name="Normal 33 2 3 2 2 2 4 2 2 2" xfId="31155" xr:uid="{00000000-0005-0000-0000-000076A80000}"/>
    <cellStyle name="Normal 33 2 3 2 2 2 4 2 3" xfId="31158" xr:uid="{00000000-0005-0000-0000-000077A80000}"/>
    <cellStyle name="Normal 33 2 3 2 2 2 4 3" xfId="44495" xr:uid="{00000000-0005-0000-0000-000078A80000}"/>
    <cellStyle name="Normal 33 2 3 2 2 2 4 3 2" xfId="31227" xr:uid="{00000000-0005-0000-0000-000079A80000}"/>
    <cellStyle name="Normal 33 2 3 2 2 2 4 4" xfId="44496" xr:uid="{00000000-0005-0000-0000-00007AA80000}"/>
    <cellStyle name="Normal 33 2 3 2 2 2 5" xfId="44497" xr:uid="{00000000-0005-0000-0000-00007BA80000}"/>
    <cellStyle name="Normal 33 2 3 2 2 2 5 2" xfId="44498" xr:uid="{00000000-0005-0000-0000-00007CA80000}"/>
    <cellStyle name="Normal 33 2 3 2 2 2 5 2 2" xfId="31640" xr:uid="{00000000-0005-0000-0000-00007DA80000}"/>
    <cellStyle name="Normal 33 2 3 2 2 2 5 3" xfId="44499" xr:uid="{00000000-0005-0000-0000-00007EA80000}"/>
    <cellStyle name="Normal 33 2 3 2 2 2 6" xfId="44500" xr:uid="{00000000-0005-0000-0000-00007FA80000}"/>
    <cellStyle name="Normal 33 2 3 2 2 2 6 2" xfId="44501" xr:uid="{00000000-0005-0000-0000-000080A80000}"/>
    <cellStyle name="Normal 33 2 3 2 2 2 7" xfId="4073" xr:uid="{00000000-0005-0000-0000-000081A80000}"/>
    <cellStyle name="Normal 33 2 3 2 2 2 8" xfId="4083" xr:uid="{00000000-0005-0000-0000-000082A80000}"/>
    <cellStyle name="Normal 33 2 3 2 2 3" xfId="44502" xr:uid="{00000000-0005-0000-0000-000083A80000}"/>
    <cellStyle name="Normal 33 2 3 2 2 3 2" xfId="44503" xr:uid="{00000000-0005-0000-0000-000084A80000}"/>
    <cellStyle name="Normal 33 2 3 2 2 3 2 2" xfId="44504" xr:uid="{00000000-0005-0000-0000-000085A80000}"/>
    <cellStyle name="Normal 33 2 3 2 2 3 2 2 2" xfId="1184" xr:uid="{00000000-0005-0000-0000-000086A80000}"/>
    <cellStyle name="Normal 33 2 3 2 2 3 2 2 2 2" xfId="44505" xr:uid="{00000000-0005-0000-0000-000087A80000}"/>
    <cellStyle name="Normal 33 2 3 2 2 3 2 2 2 2 2" xfId="13786" xr:uid="{00000000-0005-0000-0000-000088A80000}"/>
    <cellStyle name="Normal 33 2 3 2 2 3 2 2 2 3" xfId="44506" xr:uid="{00000000-0005-0000-0000-000089A80000}"/>
    <cellStyle name="Normal 33 2 3 2 2 3 2 2 3" xfId="44507" xr:uid="{00000000-0005-0000-0000-00008AA80000}"/>
    <cellStyle name="Normal 33 2 3 2 2 3 2 2 3 2" xfId="44508" xr:uid="{00000000-0005-0000-0000-00008BA80000}"/>
    <cellStyle name="Normal 33 2 3 2 2 3 2 2 4" xfId="44509" xr:uid="{00000000-0005-0000-0000-00008CA80000}"/>
    <cellStyle name="Normal 33 2 3 2 2 3 2 3" xfId="44510" xr:uid="{00000000-0005-0000-0000-00008DA80000}"/>
    <cellStyle name="Normal 33 2 3 2 2 3 2 3 2" xfId="1264" xr:uid="{00000000-0005-0000-0000-00008EA80000}"/>
    <cellStyle name="Normal 33 2 3 2 2 3 2 3 2 2" xfId="44511" xr:uid="{00000000-0005-0000-0000-00008FA80000}"/>
    <cellStyle name="Normal 33 2 3 2 2 3 2 3 3" xfId="44512" xr:uid="{00000000-0005-0000-0000-000090A80000}"/>
    <cellStyle name="Normal 33 2 3 2 2 3 2 4" xfId="44513" xr:uid="{00000000-0005-0000-0000-000091A80000}"/>
    <cellStyle name="Normal 33 2 3 2 2 3 2 4 2" xfId="1360" xr:uid="{00000000-0005-0000-0000-000092A80000}"/>
    <cellStyle name="Normal 33 2 3 2 2 3 2 5" xfId="44514" xr:uid="{00000000-0005-0000-0000-000093A80000}"/>
    <cellStyle name="Normal 33 2 3 2 2 3 3" xfId="44515" xr:uid="{00000000-0005-0000-0000-000094A80000}"/>
    <cellStyle name="Normal 33 2 3 2 2 3 3 2" xfId="44516" xr:uid="{00000000-0005-0000-0000-000095A80000}"/>
    <cellStyle name="Normal 33 2 3 2 2 3 3 2 2" xfId="44517" xr:uid="{00000000-0005-0000-0000-000096A80000}"/>
    <cellStyle name="Normal 33 2 3 2 2 3 3 2 2 2" xfId="44518" xr:uid="{00000000-0005-0000-0000-000097A80000}"/>
    <cellStyle name="Normal 33 2 3 2 2 3 3 2 3" xfId="44519" xr:uid="{00000000-0005-0000-0000-000098A80000}"/>
    <cellStyle name="Normal 33 2 3 2 2 3 3 3" xfId="44520" xr:uid="{00000000-0005-0000-0000-000099A80000}"/>
    <cellStyle name="Normal 33 2 3 2 2 3 3 3 2" xfId="44521" xr:uid="{00000000-0005-0000-0000-00009AA80000}"/>
    <cellStyle name="Normal 33 2 3 2 2 3 3 4" xfId="44522" xr:uid="{00000000-0005-0000-0000-00009BA80000}"/>
    <cellStyle name="Normal 33 2 3 2 2 3 4" xfId="44523" xr:uid="{00000000-0005-0000-0000-00009CA80000}"/>
    <cellStyle name="Normal 33 2 3 2 2 3 4 2" xfId="44524" xr:uid="{00000000-0005-0000-0000-00009DA80000}"/>
    <cellStyle name="Normal 33 2 3 2 2 3 4 2 2" xfId="44525" xr:uid="{00000000-0005-0000-0000-00009EA80000}"/>
    <cellStyle name="Normal 33 2 3 2 2 3 4 3" xfId="44528" xr:uid="{00000000-0005-0000-0000-00009FA80000}"/>
    <cellStyle name="Normal 33 2 3 2 2 3 5" xfId="44529" xr:uid="{00000000-0005-0000-0000-0000A0A80000}"/>
    <cellStyle name="Normal 33 2 3 2 2 3 5 2" xfId="44530" xr:uid="{00000000-0005-0000-0000-0000A1A80000}"/>
    <cellStyle name="Normal 33 2 3 2 2 3 6" xfId="44531" xr:uid="{00000000-0005-0000-0000-0000A2A80000}"/>
    <cellStyle name="Normal 33 2 3 2 2 3 7" xfId="4089" xr:uid="{00000000-0005-0000-0000-0000A3A80000}"/>
    <cellStyle name="Normal 33 2 3 2 2 4" xfId="44532" xr:uid="{00000000-0005-0000-0000-0000A4A80000}"/>
    <cellStyle name="Normal 33 2 3 2 2 4 2" xfId="44533" xr:uid="{00000000-0005-0000-0000-0000A5A80000}"/>
    <cellStyle name="Normal 33 2 3 2 2 4 2 2" xfId="44534" xr:uid="{00000000-0005-0000-0000-0000A6A80000}"/>
    <cellStyle name="Normal 33 2 3 2 2 4 2 2 2" xfId="44535" xr:uid="{00000000-0005-0000-0000-0000A7A80000}"/>
    <cellStyle name="Normal 33 2 3 2 2 4 2 2 2 2" xfId="44536" xr:uid="{00000000-0005-0000-0000-0000A8A80000}"/>
    <cellStyle name="Normal 33 2 3 2 2 4 2 2 3" xfId="44537" xr:uid="{00000000-0005-0000-0000-0000A9A80000}"/>
    <cellStyle name="Normal 33 2 3 2 2 4 2 3" xfId="44538" xr:uid="{00000000-0005-0000-0000-0000AAA80000}"/>
    <cellStyle name="Normal 33 2 3 2 2 4 2 3 2" xfId="44540" xr:uid="{00000000-0005-0000-0000-0000ABA80000}"/>
    <cellStyle name="Normal 33 2 3 2 2 4 2 4" xfId="44542" xr:uid="{00000000-0005-0000-0000-0000ACA80000}"/>
    <cellStyle name="Normal 33 2 3 2 2 4 3" xfId="44544" xr:uid="{00000000-0005-0000-0000-0000ADA80000}"/>
    <cellStyle name="Normal 33 2 3 2 2 4 3 2" xfId="44545" xr:uid="{00000000-0005-0000-0000-0000AEA80000}"/>
    <cellStyle name="Normal 33 2 3 2 2 4 3 2 2" xfId="44546" xr:uid="{00000000-0005-0000-0000-0000AFA80000}"/>
    <cellStyle name="Normal 33 2 3 2 2 4 3 3" xfId="44547" xr:uid="{00000000-0005-0000-0000-0000B0A80000}"/>
    <cellStyle name="Normal 33 2 3 2 2 4 4" xfId="44549" xr:uid="{00000000-0005-0000-0000-0000B1A80000}"/>
    <cellStyle name="Normal 33 2 3 2 2 4 4 2" xfId="44550" xr:uid="{00000000-0005-0000-0000-0000B2A80000}"/>
    <cellStyle name="Normal 33 2 3 2 2 4 5" xfId="44551" xr:uid="{00000000-0005-0000-0000-0000B3A80000}"/>
    <cellStyle name="Normal 33 2 3 2 2 5" xfId="20511" xr:uid="{00000000-0005-0000-0000-0000B4A80000}"/>
    <cellStyle name="Normal 33 2 3 2 2 5 2" xfId="44552" xr:uid="{00000000-0005-0000-0000-0000B5A80000}"/>
    <cellStyle name="Normal 33 2 3 2 2 5 2 2" xfId="44553" xr:uid="{00000000-0005-0000-0000-0000B6A80000}"/>
    <cellStyle name="Normal 33 2 3 2 2 5 2 2 2" xfId="44554" xr:uid="{00000000-0005-0000-0000-0000B7A80000}"/>
    <cellStyle name="Normal 33 2 3 2 2 5 2 3" xfId="44555" xr:uid="{00000000-0005-0000-0000-0000B8A80000}"/>
    <cellStyle name="Normal 33 2 3 2 2 5 3" xfId="44557" xr:uid="{00000000-0005-0000-0000-0000B9A80000}"/>
    <cellStyle name="Normal 33 2 3 2 2 5 3 2" xfId="44558" xr:uid="{00000000-0005-0000-0000-0000BAA80000}"/>
    <cellStyle name="Normal 33 2 3 2 2 5 4" xfId="44559" xr:uid="{00000000-0005-0000-0000-0000BBA80000}"/>
    <cellStyle name="Normal 33 2 3 2 2 6" xfId="44560" xr:uid="{00000000-0005-0000-0000-0000BCA80000}"/>
    <cellStyle name="Normal 33 2 3 2 2 6 2" xfId="44561" xr:uid="{00000000-0005-0000-0000-0000BDA80000}"/>
    <cellStyle name="Normal 33 2 3 2 2 6 2 2" xfId="44562" xr:uid="{00000000-0005-0000-0000-0000BEA80000}"/>
    <cellStyle name="Normal 33 2 3 2 2 6 3" xfId="44563" xr:uid="{00000000-0005-0000-0000-0000BFA80000}"/>
    <cellStyle name="Normal 33 2 3 2 2 7" xfId="44564" xr:uid="{00000000-0005-0000-0000-0000C0A80000}"/>
    <cellStyle name="Normal 33 2 3 2 2 7 2" xfId="44565" xr:uid="{00000000-0005-0000-0000-0000C1A80000}"/>
    <cellStyle name="Normal 33 2 3 2 2 8" xfId="44566" xr:uid="{00000000-0005-0000-0000-0000C2A80000}"/>
    <cellStyle name="Normal 33 2 3 2 2 9" xfId="44567" xr:uid="{00000000-0005-0000-0000-0000C3A80000}"/>
    <cellStyle name="Normal 33 2 3 2 3" xfId="44568" xr:uid="{00000000-0005-0000-0000-0000C4A80000}"/>
    <cellStyle name="Normal 33 2 3 2 3 2" xfId="44570" xr:uid="{00000000-0005-0000-0000-0000C5A80000}"/>
    <cellStyle name="Normal 33 2 3 2 3 2 2" xfId="44572" xr:uid="{00000000-0005-0000-0000-0000C6A80000}"/>
    <cellStyle name="Normal 33 2 3 2 3 2 2 2" xfId="44574" xr:uid="{00000000-0005-0000-0000-0000C7A80000}"/>
    <cellStyle name="Normal 33 2 3 2 3 2 2 2 2" xfId="44575" xr:uid="{00000000-0005-0000-0000-0000C8A80000}"/>
    <cellStyle name="Normal 33 2 3 2 3 2 2 2 2 2" xfId="44576" xr:uid="{00000000-0005-0000-0000-0000C9A80000}"/>
    <cellStyle name="Normal 33 2 3 2 3 2 2 2 2 2 2" xfId="682" xr:uid="{00000000-0005-0000-0000-0000CAA80000}"/>
    <cellStyle name="Normal 33 2 3 2 3 2 2 2 2 3" xfId="44577" xr:uid="{00000000-0005-0000-0000-0000CBA80000}"/>
    <cellStyle name="Normal 33 2 3 2 3 2 2 2 3" xfId="44578" xr:uid="{00000000-0005-0000-0000-0000CCA80000}"/>
    <cellStyle name="Normal 33 2 3 2 3 2 2 2 3 2" xfId="44579" xr:uid="{00000000-0005-0000-0000-0000CDA80000}"/>
    <cellStyle name="Normal 33 2 3 2 3 2 2 2 4" xfId="44580" xr:uid="{00000000-0005-0000-0000-0000CEA80000}"/>
    <cellStyle name="Normal 33 2 3 2 3 2 2 3" xfId="44581" xr:uid="{00000000-0005-0000-0000-0000CFA80000}"/>
    <cellStyle name="Normal 33 2 3 2 3 2 2 3 2" xfId="44582" xr:uid="{00000000-0005-0000-0000-0000D0A80000}"/>
    <cellStyle name="Normal 33 2 3 2 3 2 2 3 2 2" xfId="44583" xr:uid="{00000000-0005-0000-0000-0000D1A80000}"/>
    <cellStyle name="Normal 33 2 3 2 3 2 2 3 3" xfId="44584" xr:uid="{00000000-0005-0000-0000-0000D2A80000}"/>
    <cellStyle name="Normal 33 2 3 2 3 2 2 4" xfId="44585" xr:uid="{00000000-0005-0000-0000-0000D3A80000}"/>
    <cellStyle name="Normal 33 2 3 2 3 2 2 4 2" xfId="44586" xr:uid="{00000000-0005-0000-0000-0000D4A80000}"/>
    <cellStyle name="Normal 33 2 3 2 3 2 2 5" xfId="44587" xr:uid="{00000000-0005-0000-0000-0000D5A80000}"/>
    <cellStyle name="Normal 33 2 3 2 3 2 3" xfId="44588" xr:uid="{00000000-0005-0000-0000-0000D6A80000}"/>
    <cellStyle name="Normal 33 2 3 2 3 2 3 2" xfId="44589" xr:uid="{00000000-0005-0000-0000-0000D7A80000}"/>
    <cellStyle name="Normal 33 2 3 2 3 2 3 2 2" xfId="44590" xr:uid="{00000000-0005-0000-0000-0000D8A80000}"/>
    <cellStyle name="Normal 33 2 3 2 3 2 3 2 2 2" xfId="44591" xr:uid="{00000000-0005-0000-0000-0000D9A80000}"/>
    <cellStyle name="Normal 33 2 3 2 3 2 3 2 3" xfId="44592" xr:uid="{00000000-0005-0000-0000-0000DAA80000}"/>
    <cellStyle name="Normal 33 2 3 2 3 2 3 3" xfId="44593" xr:uid="{00000000-0005-0000-0000-0000DBA80000}"/>
    <cellStyle name="Normal 33 2 3 2 3 2 3 3 2" xfId="44594" xr:uid="{00000000-0005-0000-0000-0000DCA80000}"/>
    <cellStyle name="Normal 33 2 3 2 3 2 3 4" xfId="44595" xr:uid="{00000000-0005-0000-0000-0000DDA80000}"/>
    <cellStyle name="Normal 33 2 3 2 3 2 4" xfId="44596" xr:uid="{00000000-0005-0000-0000-0000DEA80000}"/>
    <cellStyle name="Normal 33 2 3 2 3 2 4 2" xfId="44597" xr:uid="{00000000-0005-0000-0000-0000DFA80000}"/>
    <cellStyle name="Normal 33 2 3 2 3 2 4 2 2" xfId="44598" xr:uid="{00000000-0005-0000-0000-0000E0A80000}"/>
    <cellStyle name="Normal 33 2 3 2 3 2 4 3" xfId="44600" xr:uid="{00000000-0005-0000-0000-0000E1A80000}"/>
    <cellStyle name="Normal 33 2 3 2 3 2 5" xfId="44601" xr:uid="{00000000-0005-0000-0000-0000E2A80000}"/>
    <cellStyle name="Normal 33 2 3 2 3 2 5 2" xfId="44602" xr:uid="{00000000-0005-0000-0000-0000E3A80000}"/>
    <cellStyle name="Normal 33 2 3 2 3 2 6" xfId="44603" xr:uid="{00000000-0005-0000-0000-0000E4A80000}"/>
    <cellStyle name="Normal 33 2 3 2 3 2 7" xfId="4108" xr:uid="{00000000-0005-0000-0000-0000E5A80000}"/>
    <cellStyle name="Normal 33 2 3 2 3 3" xfId="44604" xr:uid="{00000000-0005-0000-0000-0000E6A80000}"/>
    <cellStyle name="Normal 33 2 3 2 3 3 2" xfId="44606" xr:uid="{00000000-0005-0000-0000-0000E7A80000}"/>
    <cellStyle name="Normal 33 2 3 2 3 3 2 2" xfId="44607" xr:uid="{00000000-0005-0000-0000-0000E8A80000}"/>
    <cellStyle name="Normal 33 2 3 2 3 3 2 2 2" xfId="44608" xr:uid="{00000000-0005-0000-0000-0000E9A80000}"/>
    <cellStyle name="Normal 33 2 3 2 3 3 2 2 2 2" xfId="44609" xr:uid="{00000000-0005-0000-0000-0000EAA80000}"/>
    <cellStyle name="Normal 33 2 3 2 3 3 2 2 3" xfId="44610" xr:uid="{00000000-0005-0000-0000-0000EBA80000}"/>
    <cellStyle name="Normal 33 2 3 2 3 3 2 3" xfId="44611" xr:uid="{00000000-0005-0000-0000-0000ECA80000}"/>
    <cellStyle name="Normal 33 2 3 2 3 3 2 3 2" xfId="44612" xr:uid="{00000000-0005-0000-0000-0000EDA80000}"/>
    <cellStyle name="Normal 33 2 3 2 3 3 2 4" xfId="44613" xr:uid="{00000000-0005-0000-0000-0000EEA80000}"/>
    <cellStyle name="Normal 33 2 3 2 3 3 3" xfId="44614" xr:uid="{00000000-0005-0000-0000-0000EFA80000}"/>
    <cellStyle name="Normal 33 2 3 2 3 3 3 2" xfId="44615" xr:uid="{00000000-0005-0000-0000-0000F0A80000}"/>
    <cellStyle name="Normal 33 2 3 2 3 3 3 2 2" xfId="44616" xr:uid="{00000000-0005-0000-0000-0000F1A80000}"/>
    <cellStyle name="Normal 33 2 3 2 3 3 3 3" xfId="44617" xr:uid="{00000000-0005-0000-0000-0000F2A80000}"/>
    <cellStyle name="Normal 33 2 3 2 3 3 4" xfId="44618" xr:uid="{00000000-0005-0000-0000-0000F3A80000}"/>
    <cellStyle name="Normal 33 2 3 2 3 3 4 2" xfId="44619" xr:uid="{00000000-0005-0000-0000-0000F4A80000}"/>
    <cellStyle name="Normal 33 2 3 2 3 3 5" xfId="44620" xr:uid="{00000000-0005-0000-0000-0000F5A80000}"/>
    <cellStyle name="Normal 33 2 3 2 3 4" xfId="44621" xr:uid="{00000000-0005-0000-0000-0000F6A80000}"/>
    <cellStyle name="Normal 33 2 3 2 3 4 2" xfId="44622" xr:uid="{00000000-0005-0000-0000-0000F7A80000}"/>
    <cellStyle name="Normal 33 2 3 2 3 4 2 2" xfId="44623" xr:uid="{00000000-0005-0000-0000-0000F8A80000}"/>
    <cellStyle name="Normal 33 2 3 2 3 4 2 2 2" xfId="44624" xr:uid="{00000000-0005-0000-0000-0000F9A80000}"/>
    <cellStyle name="Normal 33 2 3 2 3 4 2 3" xfId="44625" xr:uid="{00000000-0005-0000-0000-0000FAA80000}"/>
    <cellStyle name="Normal 33 2 3 2 3 4 3" xfId="44627" xr:uid="{00000000-0005-0000-0000-0000FBA80000}"/>
    <cellStyle name="Normal 33 2 3 2 3 4 3 2" xfId="44628" xr:uid="{00000000-0005-0000-0000-0000FCA80000}"/>
    <cellStyle name="Normal 33 2 3 2 3 4 4" xfId="44629" xr:uid="{00000000-0005-0000-0000-0000FDA80000}"/>
    <cellStyle name="Normal 33 2 3 2 3 5" xfId="44630" xr:uid="{00000000-0005-0000-0000-0000FEA80000}"/>
    <cellStyle name="Normal 33 2 3 2 3 5 2" xfId="44631" xr:uid="{00000000-0005-0000-0000-0000FFA80000}"/>
    <cellStyle name="Normal 33 2 3 2 3 5 2 2" xfId="44632" xr:uid="{00000000-0005-0000-0000-000000A90000}"/>
    <cellStyle name="Normal 33 2 3 2 3 5 3" xfId="44633" xr:uid="{00000000-0005-0000-0000-000001A90000}"/>
    <cellStyle name="Normal 33 2 3 2 3 6" xfId="44634" xr:uid="{00000000-0005-0000-0000-000002A90000}"/>
    <cellStyle name="Normal 33 2 3 2 3 6 2" xfId="44635" xr:uid="{00000000-0005-0000-0000-000003A90000}"/>
    <cellStyle name="Normal 33 2 3 2 3 7" xfId="44636" xr:uid="{00000000-0005-0000-0000-000004A90000}"/>
    <cellStyle name="Normal 33 2 3 2 3 8" xfId="44637" xr:uid="{00000000-0005-0000-0000-000005A90000}"/>
    <cellStyle name="Normal 33 2 3 2 4" xfId="44638" xr:uid="{00000000-0005-0000-0000-000006A90000}"/>
    <cellStyle name="Normal 33 2 3 2 4 2" xfId="44640" xr:uid="{00000000-0005-0000-0000-000007A90000}"/>
    <cellStyle name="Normal 33 2 3 2 4 2 2" xfId="44642" xr:uid="{00000000-0005-0000-0000-000008A90000}"/>
    <cellStyle name="Normal 33 2 3 2 4 2 2 2" xfId="44643" xr:uid="{00000000-0005-0000-0000-000009A90000}"/>
    <cellStyle name="Normal 33 2 3 2 4 2 2 2 2" xfId="44644" xr:uid="{00000000-0005-0000-0000-00000AA90000}"/>
    <cellStyle name="Normal 33 2 3 2 4 2 2 2 2 2" xfId="44645" xr:uid="{00000000-0005-0000-0000-00000BA90000}"/>
    <cellStyle name="Normal 33 2 3 2 4 2 2 2 3" xfId="44646" xr:uid="{00000000-0005-0000-0000-00000CA90000}"/>
    <cellStyle name="Normal 33 2 3 2 4 2 2 3" xfId="44647" xr:uid="{00000000-0005-0000-0000-00000DA90000}"/>
    <cellStyle name="Normal 33 2 3 2 4 2 2 3 2" xfId="44648" xr:uid="{00000000-0005-0000-0000-00000EA90000}"/>
    <cellStyle name="Normal 33 2 3 2 4 2 2 4" xfId="44649" xr:uid="{00000000-0005-0000-0000-00000FA90000}"/>
    <cellStyle name="Normal 33 2 3 2 4 2 3" xfId="44650" xr:uid="{00000000-0005-0000-0000-000010A90000}"/>
    <cellStyle name="Normal 33 2 3 2 4 2 3 2" xfId="44651" xr:uid="{00000000-0005-0000-0000-000011A90000}"/>
    <cellStyle name="Normal 33 2 3 2 4 2 3 2 2" xfId="44652" xr:uid="{00000000-0005-0000-0000-000012A90000}"/>
    <cellStyle name="Normal 33 2 3 2 4 2 3 3" xfId="44653" xr:uid="{00000000-0005-0000-0000-000013A90000}"/>
    <cellStyle name="Normal 33 2 3 2 4 2 4" xfId="44654" xr:uid="{00000000-0005-0000-0000-000014A90000}"/>
    <cellStyle name="Normal 33 2 3 2 4 2 4 2" xfId="44655" xr:uid="{00000000-0005-0000-0000-000015A90000}"/>
    <cellStyle name="Normal 33 2 3 2 4 2 5" xfId="44656" xr:uid="{00000000-0005-0000-0000-000016A90000}"/>
    <cellStyle name="Normal 33 2 3 2 4 3" xfId="44657" xr:uid="{00000000-0005-0000-0000-000017A90000}"/>
    <cellStyle name="Normal 33 2 3 2 4 3 2" xfId="44658" xr:uid="{00000000-0005-0000-0000-000018A90000}"/>
    <cellStyle name="Normal 33 2 3 2 4 3 2 2" xfId="44659" xr:uid="{00000000-0005-0000-0000-000019A90000}"/>
    <cellStyle name="Normal 33 2 3 2 4 3 2 2 2" xfId="44660" xr:uid="{00000000-0005-0000-0000-00001AA90000}"/>
    <cellStyle name="Normal 33 2 3 2 4 3 2 3" xfId="44661" xr:uid="{00000000-0005-0000-0000-00001BA90000}"/>
    <cellStyle name="Normal 33 2 3 2 4 3 3" xfId="44662" xr:uid="{00000000-0005-0000-0000-00001CA90000}"/>
    <cellStyle name="Normal 33 2 3 2 4 3 3 2" xfId="44663" xr:uid="{00000000-0005-0000-0000-00001DA90000}"/>
    <cellStyle name="Normal 33 2 3 2 4 3 4" xfId="44664" xr:uid="{00000000-0005-0000-0000-00001EA90000}"/>
    <cellStyle name="Normal 33 2 3 2 4 4" xfId="44665" xr:uid="{00000000-0005-0000-0000-00001FA90000}"/>
    <cellStyle name="Normal 33 2 3 2 4 4 2" xfId="44666" xr:uid="{00000000-0005-0000-0000-000020A90000}"/>
    <cellStyle name="Normal 33 2 3 2 4 4 2 2" xfId="44667" xr:uid="{00000000-0005-0000-0000-000021A90000}"/>
    <cellStyle name="Normal 33 2 3 2 4 4 3" xfId="44668" xr:uid="{00000000-0005-0000-0000-000022A90000}"/>
    <cellStyle name="Normal 33 2 3 2 4 5" xfId="44669" xr:uid="{00000000-0005-0000-0000-000023A90000}"/>
    <cellStyle name="Normal 33 2 3 2 4 5 2" xfId="44670" xr:uid="{00000000-0005-0000-0000-000024A90000}"/>
    <cellStyle name="Normal 33 2 3 2 4 6" xfId="44671" xr:uid="{00000000-0005-0000-0000-000025A90000}"/>
    <cellStyle name="Normal 33 2 3 2 4 7" xfId="44672" xr:uid="{00000000-0005-0000-0000-000026A90000}"/>
    <cellStyle name="Normal 33 2 3 2 5" xfId="11977" xr:uid="{00000000-0005-0000-0000-000027A90000}"/>
    <cellStyle name="Normal 33 2 3 2 5 2" xfId="38009" xr:uid="{00000000-0005-0000-0000-000028A90000}"/>
    <cellStyle name="Normal 33 2 3 2 5 2 2" xfId="44673" xr:uid="{00000000-0005-0000-0000-000029A90000}"/>
    <cellStyle name="Normal 33 2 3 2 5 2 2 2" xfId="44674" xr:uid="{00000000-0005-0000-0000-00002AA90000}"/>
    <cellStyle name="Normal 33 2 3 2 5 2 2 2 2" xfId="44675" xr:uid="{00000000-0005-0000-0000-00002BA90000}"/>
    <cellStyle name="Normal 33 2 3 2 5 2 2 3" xfId="44676" xr:uid="{00000000-0005-0000-0000-00002CA90000}"/>
    <cellStyle name="Normal 33 2 3 2 5 2 3" xfId="44677" xr:uid="{00000000-0005-0000-0000-00002DA90000}"/>
    <cellStyle name="Normal 33 2 3 2 5 2 3 2" xfId="44678" xr:uid="{00000000-0005-0000-0000-00002EA90000}"/>
    <cellStyle name="Normal 33 2 3 2 5 2 4" xfId="44679" xr:uid="{00000000-0005-0000-0000-00002FA90000}"/>
    <cellStyle name="Normal 33 2 3 2 5 3" xfId="44680" xr:uid="{00000000-0005-0000-0000-000030A90000}"/>
    <cellStyle name="Normal 33 2 3 2 5 3 2" xfId="44681" xr:uid="{00000000-0005-0000-0000-000031A90000}"/>
    <cellStyle name="Normal 33 2 3 2 5 3 2 2" xfId="44682" xr:uid="{00000000-0005-0000-0000-000032A90000}"/>
    <cellStyle name="Normal 33 2 3 2 5 3 3" xfId="44683" xr:uid="{00000000-0005-0000-0000-000033A90000}"/>
    <cellStyle name="Normal 33 2 3 2 5 4" xfId="44684" xr:uid="{00000000-0005-0000-0000-000034A90000}"/>
    <cellStyle name="Normal 33 2 3 2 5 4 2" xfId="44685" xr:uid="{00000000-0005-0000-0000-000035A90000}"/>
    <cellStyle name="Normal 33 2 3 2 5 5" xfId="44686" xr:uid="{00000000-0005-0000-0000-000036A90000}"/>
    <cellStyle name="Normal 33 2 3 2 6" xfId="38014" xr:uid="{00000000-0005-0000-0000-000037A90000}"/>
    <cellStyle name="Normal 33 2 3 2 6 2" xfId="44687" xr:uid="{00000000-0005-0000-0000-000038A90000}"/>
    <cellStyle name="Normal 33 2 3 2 6 2 2" xfId="44688" xr:uid="{00000000-0005-0000-0000-000039A90000}"/>
    <cellStyle name="Normal 33 2 3 2 6 2 2 2" xfId="44689" xr:uid="{00000000-0005-0000-0000-00003AA90000}"/>
    <cellStyle name="Normal 33 2 3 2 6 2 3" xfId="44690" xr:uid="{00000000-0005-0000-0000-00003BA90000}"/>
    <cellStyle name="Normal 33 2 3 2 6 3" xfId="44691" xr:uid="{00000000-0005-0000-0000-00003CA90000}"/>
    <cellStyle name="Normal 33 2 3 2 6 3 2" xfId="44692" xr:uid="{00000000-0005-0000-0000-00003DA90000}"/>
    <cellStyle name="Normal 33 2 3 2 6 4" xfId="26265" xr:uid="{00000000-0005-0000-0000-00003EA90000}"/>
    <cellStyle name="Normal 33 2 3 2 7" xfId="44693" xr:uid="{00000000-0005-0000-0000-00003FA90000}"/>
    <cellStyle name="Normal 33 2 3 2 7 2" xfId="44694" xr:uid="{00000000-0005-0000-0000-000040A90000}"/>
    <cellStyle name="Normal 33 2 3 2 7 2 2" xfId="44695" xr:uid="{00000000-0005-0000-0000-000041A90000}"/>
    <cellStyle name="Normal 33 2 3 2 7 3" xfId="44696" xr:uid="{00000000-0005-0000-0000-000042A90000}"/>
    <cellStyle name="Normal 33 2 3 2 8" xfId="44697" xr:uid="{00000000-0005-0000-0000-000043A90000}"/>
    <cellStyle name="Normal 33 2 3 2 8 2" xfId="44698" xr:uid="{00000000-0005-0000-0000-000044A90000}"/>
    <cellStyle name="Normal 33 2 3 2 9" xfId="44699" xr:uid="{00000000-0005-0000-0000-000045A90000}"/>
    <cellStyle name="Normal 33 2 3 3" xfId="44700" xr:uid="{00000000-0005-0000-0000-000046A90000}"/>
    <cellStyle name="Normal 33 2 3 3 2" xfId="44701" xr:uid="{00000000-0005-0000-0000-000047A90000}"/>
    <cellStyle name="Normal 33 2 3 3 2 2" xfId="44702" xr:uid="{00000000-0005-0000-0000-000048A90000}"/>
    <cellStyle name="Normal 33 2 3 3 2 2 2" xfId="44703" xr:uid="{00000000-0005-0000-0000-000049A90000}"/>
    <cellStyle name="Normal 33 2 3 3 2 2 2 2" xfId="44704" xr:uid="{00000000-0005-0000-0000-00004AA90000}"/>
    <cellStyle name="Normal 33 2 3 3 2 2 2 2 2" xfId="44705" xr:uid="{00000000-0005-0000-0000-00004BA90000}"/>
    <cellStyle name="Normal 33 2 3 3 2 2 2 2 2 2" xfId="44706" xr:uid="{00000000-0005-0000-0000-00004CA90000}"/>
    <cellStyle name="Normal 33 2 3 3 2 2 2 2 2 2 2" xfId="44707" xr:uid="{00000000-0005-0000-0000-00004DA90000}"/>
    <cellStyle name="Normal 33 2 3 3 2 2 2 2 2 3" xfId="44708" xr:uid="{00000000-0005-0000-0000-00004EA90000}"/>
    <cellStyle name="Normal 33 2 3 3 2 2 2 2 3" xfId="44709" xr:uid="{00000000-0005-0000-0000-00004FA90000}"/>
    <cellStyle name="Normal 33 2 3 3 2 2 2 2 3 2" xfId="44710" xr:uid="{00000000-0005-0000-0000-000050A90000}"/>
    <cellStyle name="Normal 33 2 3 3 2 2 2 2 4" xfId="44711" xr:uid="{00000000-0005-0000-0000-000051A90000}"/>
    <cellStyle name="Normal 33 2 3 3 2 2 2 3" xfId="44712" xr:uid="{00000000-0005-0000-0000-000052A90000}"/>
    <cellStyle name="Normal 33 2 3 3 2 2 2 3 2" xfId="44713" xr:uid="{00000000-0005-0000-0000-000053A90000}"/>
    <cellStyle name="Normal 33 2 3 3 2 2 2 3 2 2" xfId="44714" xr:uid="{00000000-0005-0000-0000-000054A90000}"/>
    <cellStyle name="Normal 33 2 3 3 2 2 2 3 3" xfId="44715" xr:uid="{00000000-0005-0000-0000-000055A90000}"/>
    <cellStyle name="Normal 33 2 3 3 2 2 2 4" xfId="44716" xr:uid="{00000000-0005-0000-0000-000056A90000}"/>
    <cellStyle name="Normal 33 2 3 3 2 2 2 4 2" xfId="44717" xr:uid="{00000000-0005-0000-0000-000057A90000}"/>
    <cellStyle name="Normal 33 2 3 3 2 2 2 5" xfId="44718" xr:uid="{00000000-0005-0000-0000-000058A90000}"/>
    <cellStyle name="Normal 33 2 3 3 2 2 3" xfId="44719" xr:uid="{00000000-0005-0000-0000-000059A90000}"/>
    <cellStyle name="Normal 33 2 3 3 2 2 3 2" xfId="44720" xr:uid="{00000000-0005-0000-0000-00005AA90000}"/>
    <cellStyle name="Normal 33 2 3 3 2 2 3 2 2" xfId="44721" xr:uid="{00000000-0005-0000-0000-00005BA90000}"/>
    <cellStyle name="Normal 33 2 3 3 2 2 3 2 2 2" xfId="44722" xr:uid="{00000000-0005-0000-0000-00005CA90000}"/>
    <cellStyle name="Normal 33 2 3 3 2 2 3 2 3" xfId="44723" xr:uid="{00000000-0005-0000-0000-00005DA90000}"/>
    <cellStyle name="Normal 33 2 3 3 2 2 3 3" xfId="44724" xr:uid="{00000000-0005-0000-0000-00005EA90000}"/>
    <cellStyle name="Normal 33 2 3 3 2 2 3 3 2" xfId="44725" xr:uid="{00000000-0005-0000-0000-00005FA90000}"/>
    <cellStyle name="Normal 33 2 3 3 2 2 3 4" xfId="44726" xr:uid="{00000000-0005-0000-0000-000060A90000}"/>
    <cellStyle name="Normal 33 2 3 3 2 2 4" xfId="44727" xr:uid="{00000000-0005-0000-0000-000061A90000}"/>
    <cellStyle name="Normal 33 2 3 3 2 2 4 2" xfId="44728" xr:uid="{00000000-0005-0000-0000-000062A90000}"/>
    <cellStyle name="Normal 33 2 3 3 2 2 4 2 2" xfId="44729" xr:uid="{00000000-0005-0000-0000-000063A90000}"/>
    <cellStyle name="Normal 33 2 3 3 2 2 4 3" xfId="44730" xr:uid="{00000000-0005-0000-0000-000064A90000}"/>
    <cellStyle name="Normal 33 2 3 3 2 2 5" xfId="44731" xr:uid="{00000000-0005-0000-0000-000065A90000}"/>
    <cellStyle name="Normal 33 2 3 3 2 2 5 2" xfId="44732" xr:uid="{00000000-0005-0000-0000-000066A90000}"/>
    <cellStyle name="Normal 33 2 3 3 2 2 6" xfId="44733" xr:uid="{00000000-0005-0000-0000-000067A90000}"/>
    <cellStyle name="Normal 33 2 3 3 2 2 7" xfId="4161" xr:uid="{00000000-0005-0000-0000-000068A90000}"/>
    <cellStyle name="Normal 33 2 3 3 2 3" xfId="44734" xr:uid="{00000000-0005-0000-0000-000069A90000}"/>
    <cellStyle name="Normal 33 2 3 3 2 3 2" xfId="44735" xr:uid="{00000000-0005-0000-0000-00006AA90000}"/>
    <cellStyle name="Normal 33 2 3 3 2 3 2 2" xfId="44736" xr:uid="{00000000-0005-0000-0000-00006BA90000}"/>
    <cellStyle name="Normal 33 2 3 3 2 3 2 2 2" xfId="44737" xr:uid="{00000000-0005-0000-0000-00006CA90000}"/>
    <cellStyle name="Normal 33 2 3 3 2 3 2 2 2 2" xfId="44738" xr:uid="{00000000-0005-0000-0000-00006DA90000}"/>
    <cellStyle name="Normal 33 2 3 3 2 3 2 2 3" xfId="44739" xr:uid="{00000000-0005-0000-0000-00006EA90000}"/>
    <cellStyle name="Normal 33 2 3 3 2 3 2 3" xfId="44740" xr:uid="{00000000-0005-0000-0000-00006FA90000}"/>
    <cellStyle name="Normal 33 2 3 3 2 3 2 3 2" xfId="44741" xr:uid="{00000000-0005-0000-0000-000070A90000}"/>
    <cellStyle name="Normal 33 2 3 3 2 3 2 4" xfId="44742" xr:uid="{00000000-0005-0000-0000-000071A90000}"/>
    <cellStyle name="Normal 33 2 3 3 2 3 3" xfId="44743" xr:uid="{00000000-0005-0000-0000-000072A90000}"/>
    <cellStyle name="Normal 33 2 3 3 2 3 3 2" xfId="44744" xr:uid="{00000000-0005-0000-0000-000073A90000}"/>
    <cellStyle name="Normal 33 2 3 3 2 3 3 2 2" xfId="44745" xr:uid="{00000000-0005-0000-0000-000074A90000}"/>
    <cellStyle name="Normal 33 2 3 3 2 3 3 3" xfId="44746" xr:uid="{00000000-0005-0000-0000-000075A90000}"/>
    <cellStyle name="Normal 33 2 3 3 2 3 4" xfId="44747" xr:uid="{00000000-0005-0000-0000-000076A90000}"/>
    <cellStyle name="Normal 33 2 3 3 2 3 4 2" xfId="44748" xr:uid="{00000000-0005-0000-0000-000077A90000}"/>
    <cellStyle name="Normal 33 2 3 3 2 3 5" xfId="44749" xr:uid="{00000000-0005-0000-0000-000078A90000}"/>
    <cellStyle name="Normal 33 2 3 3 2 4" xfId="44750" xr:uid="{00000000-0005-0000-0000-000079A90000}"/>
    <cellStyle name="Normal 33 2 3 3 2 4 2" xfId="44751" xr:uid="{00000000-0005-0000-0000-00007AA90000}"/>
    <cellStyle name="Normal 33 2 3 3 2 4 2 2" xfId="44752" xr:uid="{00000000-0005-0000-0000-00007BA90000}"/>
    <cellStyle name="Normal 33 2 3 3 2 4 2 2 2" xfId="44753" xr:uid="{00000000-0005-0000-0000-00007CA90000}"/>
    <cellStyle name="Normal 33 2 3 3 2 4 2 3" xfId="44754" xr:uid="{00000000-0005-0000-0000-00007DA90000}"/>
    <cellStyle name="Normal 33 2 3 3 2 4 3" xfId="44756" xr:uid="{00000000-0005-0000-0000-00007EA90000}"/>
    <cellStyle name="Normal 33 2 3 3 2 4 3 2" xfId="44757" xr:uid="{00000000-0005-0000-0000-00007FA90000}"/>
    <cellStyle name="Normal 33 2 3 3 2 4 4" xfId="44758" xr:uid="{00000000-0005-0000-0000-000080A90000}"/>
    <cellStyle name="Normal 33 2 3 3 2 5" xfId="44759" xr:uid="{00000000-0005-0000-0000-000081A90000}"/>
    <cellStyle name="Normal 33 2 3 3 2 5 2" xfId="44760" xr:uid="{00000000-0005-0000-0000-000082A90000}"/>
    <cellStyle name="Normal 33 2 3 3 2 5 2 2" xfId="44761" xr:uid="{00000000-0005-0000-0000-000083A90000}"/>
    <cellStyle name="Normal 33 2 3 3 2 5 3" xfId="44762" xr:uid="{00000000-0005-0000-0000-000084A90000}"/>
    <cellStyle name="Normal 33 2 3 3 2 6" xfId="44763" xr:uid="{00000000-0005-0000-0000-000085A90000}"/>
    <cellStyle name="Normal 33 2 3 3 2 6 2" xfId="41382" xr:uid="{00000000-0005-0000-0000-000086A90000}"/>
    <cellStyle name="Normal 33 2 3 3 2 7" xfId="44764" xr:uid="{00000000-0005-0000-0000-000087A90000}"/>
    <cellStyle name="Normal 33 2 3 3 2 8" xfId="44765" xr:uid="{00000000-0005-0000-0000-000088A90000}"/>
    <cellStyle name="Normal 33 2 3 3 3" xfId="44766" xr:uid="{00000000-0005-0000-0000-000089A90000}"/>
    <cellStyle name="Normal 33 2 3 3 3 2" xfId="44768" xr:uid="{00000000-0005-0000-0000-00008AA90000}"/>
    <cellStyle name="Normal 33 2 3 3 3 2 2" xfId="44770" xr:uid="{00000000-0005-0000-0000-00008BA90000}"/>
    <cellStyle name="Normal 33 2 3 3 3 2 2 2" xfId="44771" xr:uid="{00000000-0005-0000-0000-00008CA90000}"/>
    <cellStyle name="Normal 33 2 3 3 3 2 2 2 2" xfId="44772" xr:uid="{00000000-0005-0000-0000-00008DA90000}"/>
    <cellStyle name="Normal 33 2 3 3 3 2 2 2 2 2" xfId="44773" xr:uid="{00000000-0005-0000-0000-00008EA90000}"/>
    <cellStyle name="Normal 33 2 3 3 3 2 2 2 3" xfId="44774" xr:uid="{00000000-0005-0000-0000-00008FA90000}"/>
    <cellStyle name="Normal 33 2 3 3 3 2 2 3" xfId="44775" xr:uid="{00000000-0005-0000-0000-000090A90000}"/>
    <cellStyle name="Normal 33 2 3 3 3 2 2 3 2" xfId="44776" xr:uid="{00000000-0005-0000-0000-000091A90000}"/>
    <cellStyle name="Normal 33 2 3 3 3 2 2 4" xfId="44777" xr:uid="{00000000-0005-0000-0000-000092A90000}"/>
    <cellStyle name="Normal 33 2 3 3 3 2 3" xfId="44778" xr:uid="{00000000-0005-0000-0000-000093A90000}"/>
    <cellStyle name="Normal 33 2 3 3 3 2 3 2" xfId="44779" xr:uid="{00000000-0005-0000-0000-000094A90000}"/>
    <cellStyle name="Normal 33 2 3 3 3 2 3 2 2" xfId="30414" xr:uid="{00000000-0005-0000-0000-000095A90000}"/>
    <cellStyle name="Normal 33 2 3 3 3 2 3 3" xfId="44780" xr:uid="{00000000-0005-0000-0000-000096A90000}"/>
    <cellStyle name="Normal 33 2 3 3 3 2 4" xfId="44781" xr:uid="{00000000-0005-0000-0000-000097A90000}"/>
    <cellStyle name="Normal 33 2 3 3 3 2 4 2" xfId="44782" xr:uid="{00000000-0005-0000-0000-000098A90000}"/>
    <cellStyle name="Normal 33 2 3 3 3 2 5" xfId="44783" xr:uid="{00000000-0005-0000-0000-000099A90000}"/>
    <cellStyle name="Normal 33 2 3 3 3 3" xfId="44784" xr:uid="{00000000-0005-0000-0000-00009AA90000}"/>
    <cellStyle name="Normal 33 2 3 3 3 3 2" xfId="44785" xr:uid="{00000000-0005-0000-0000-00009BA90000}"/>
    <cellStyle name="Normal 33 2 3 3 3 3 2 2" xfId="44786" xr:uid="{00000000-0005-0000-0000-00009CA90000}"/>
    <cellStyle name="Normal 33 2 3 3 3 3 2 2 2" xfId="44787" xr:uid="{00000000-0005-0000-0000-00009DA90000}"/>
    <cellStyle name="Normal 33 2 3 3 3 3 2 3" xfId="44788" xr:uid="{00000000-0005-0000-0000-00009EA90000}"/>
    <cellStyle name="Normal 33 2 3 3 3 3 3" xfId="44789" xr:uid="{00000000-0005-0000-0000-00009FA90000}"/>
    <cellStyle name="Normal 33 2 3 3 3 3 3 2" xfId="44790" xr:uid="{00000000-0005-0000-0000-0000A0A90000}"/>
    <cellStyle name="Normal 33 2 3 3 3 3 4" xfId="44791" xr:uid="{00000000-0005-0000-0000-0000A1A90000}"/>
    <cellStyle name="Normal 33 2 3 3 3 4" xfId="44792" xr:uid="{00000000-0005-0000-0000-0000A2A90000}"/>
    <cellStyle name="Normal 33 2 3 3 3 4 2" xfId="44793" xr:uid="{00000000-0005-0000-0000-0000A3A90000}"/>
    <cellStyle name="Normal 33 2 3 3 3 4 2 2" xfId="44794" xr:uid="{00000000-0005-0000-0000-0000A4A90000}"/>
    <cellStyle name="Normal 33 2 3 3 3 4 3" xfId="44795" xr:uid="{00000000-0005-0000-0000-0000A5A90000}"/>
    <cellStyle name="Normal 33 2 3 3 3 5" xfId="44796" xr:uid="{00000000-0005-0000-0000-0000A6A90000}"/>
    <cellStyle name="Normal 33 2 3 3 3 5 2" xfId="44797" xr:uid="{00000000-0005-0000-0000-0000A7A90000}"/>
    <cellStyle name="Normal 33 2 3 3 3 6" xfId="44798" xr:uid="{00000000-0005-0000-0000-0000A8A90000}"/>
    <cellStyle name="Normal 33 2 3 3 3 7" xfId="44799" xr:uid="{00000000-0005-0000-0000-0000A9A90000}"/>
    <cellStyle name="Normal 33 2 3 3 4" xfId="11992" xr:uid="{00000000-0005-0000-0000-0000AAA90000}"/>
    <cellStyle name="Normal 33 2 3 3 4 2" xfId="27848" xr:uid="{00000000-0005-0000-0000-0000ABA90000}"/>
    <cellStyle name="Normal 33 2 3 3 4 2 2" xfId="44800" xr:uid="{00000000-0005-0000-0000-0000ACA90000}"/>
    <cellStyle name="Normal 33 2 3 3 4 2 2 2" xfId="44801" xr:uid="{00000000-0005-0000-0000-0000ADA90000}"/>
    <cellStyle name="Normal 33 2 3 3 4 2 2 2 2" xfId="44802" xr:uid="{00000000-0005-0000-0000-0000AEA90000}"/>
    <cellStyle name="Normal 33 2 3 3 4 2 2 3" xfId="44803" xr:uid="{00000000-0005-0000-0000-0000AFA90000}"/>
    <cellStyle name="Normal 33 2 3 3 4 2 3" xfId="44804" xr:uid="{00000000-0005-0000-0000-0000B0A90000}"/>
    <cellStyle name="Normal 33 2 3 3 4 2 3 2" xfId="44805" xr:uid="{00000000-0005-0000-0000-0000B1A90000}"/>
    <cellStyle name="Normal 33 2 3 3 4 2 4" xfId="44806" xr:uid="{00000000-0005-0000-0000-0000B2A90000}"/>
    <cellStyle name="Normal 33 2 3 3 4 3" xfId="44807" xr:uid="{00000000-0005-0000-0000-0000B3A90000}"/>
    <cellStyle name="Normal 33 2 3 3 4 3 2" xfId="44808" xr:uid="{00000000-0005-0000-0000-0000B4A90000}"/>
    <cellStyle name="Normal 33 2 3 3 4 3 2 2" xfId="44809" xr:uid="{00000000-0005-0000-0000-0000B5A90000}"/>
    <cellStyle name="Normal 33 2 3 3 4 3 3" xfId="44810" xr:uid="{00000000-0005-0000-0000-0000B6A90000}"/>
    <cellStyle name="Normal 33 2 3 3 4 4" xfId="44811" xr:uid="{00000000-0005-0000-0000-0000B7A90000}"/>
    <cellStyle name="Normal 33 2 3 3 4 4 2" xfId="44812" xr:uid="{00000000-0005-0000-0000-0000B8A90000}"/>
    <cellStyle name="Normal 33 2 3 3 4 5" xfId="44814" xr:uid="{00000000-0005-0000-0000-0000B9A90000}"/>
    <cellStyle name="Normal 33 2 3 3 5" xfId="5174" xr:uid="{00000000-0005-0000-0000-0000BAA90000}"/>
    <cellStyle name="Normal 33 2 3 3 5 2" xfId="38019" xr:uid="{00000000-0005-0000-0000-0000BBA90000}"/>
    <cellStyle name="Normal 33 2 3 3 5 2 2" xfId="44815" xr:uid="{00000000-0005-0000-0000-0000BCA90000}"/>
    <cellStyle name="Normal 33 2 3 3 5 2 2 2" xfId="44816" xr:uid="{00000000-0005-0000-0000-0000BDA90000}"/>
    <cellStyle name="Normal 33 2 3 3 5 2 3" xfId="44817" xr:uid="{00000000-0005-0000-0000-0000BEA90000}"/>
    <cellStyle name="Normal 33 2 3 3 5 3" xfId="44818" xr:uid="{00000000-0005-0000-0000-0000BFA90000}"/>
    <cellStyle name="Normal 33 2 3 3 5 3 2" xfId="44819" xr:uid="{00000000-0005-0000-0000-0000C0A90000}"/>
    <cellStyle name="Normal 33 2 3 3 5 4" xfId="35506" xr:uid="{00000000-0005-0000-0000-0000C1A90000}"/>
    <cellStyle name="Normal 33 2 3 3 6" xfId="38024" xr:uid="{00000000-0005-0000-0000-0000C2A90000}"/>
    <cellStyle name="Normal 33 2 3 3 6 2" xfId="44820" xr:uid="{00000000-0005-0000-0000-0000C3A90000}"/>
    <cellStyle name="Normal 33 2 3 3 6 2 2" xfId="44821" xr:uid="{00000000-0005-0000-0000-0000C4A90000}"/>
    <cellStyle name="Normal 33 2 3 3 6 3" xfId="44822" xr:uid="{00000000-0005-0000-0000-0000C5A90000}"/>
    <cellStyle name="Normal 33 2 3 3 7" xfId="44823" xr:uid="{00000000-0005-0000-0000-0000C6A90000}"/>
    <cellStyle name="Normal 33 2 3 3 7 2" xfId="44824" xr:uid="{00000000-0005-0000-0000-0000C7A90000}"/>
    <cellStyle name="Normal 33 2 3 3 8" xfId="44825" xr:uid="{00000000-0005-0000-0000-0000C8A90000}"/>
    <cellStyle name="Normal 33 2 3 3 9" xfId="44826" xr:uid="{00000000-0005-0000-0000-0000C9A90000}"/>
    <cellStyle name="Normal 33 2 3 4" xfId="44827" xr:uid="{00000000-0005-0000-0000-0000CAA90000}"/>
    <cellStyle name="Normal 33 2 3 4 2" xfId="44828" xr:uid="{00000000-0005-0000-0000-0000CBA90000}"/>
    <cellStyle name="Normal 33 2 3 4 2 2" xfId="44829" xr:uid="{00000000-0005-0000-0000-0000CCA90000}"/>
    <cellStyle name="Normal 33 2 3 4 2 2 2" xfId="44830" xr:uid="{00000000-0005-0000-0000-0000CDA90000}"/>
    <cellStyle name="Normal 33 2 3 4 2 2 2 2" xfId="44831" xr:uid="{00000000-0005-0000-0000-0000CEA90000}"/>
    <cellStyle name="Normal 33 2 3 4 2 2 2 2 2" xfId="44832" xr:uid="{00000000-0005-0000-0000-0000CFA90000}"/>
    <cellStyle name="Normal 33 2 3 4 2 2 2 2 2 2" xfId="44833" xr:uid="{00000000-0005-0000-0000-0000D0A90000}"/>
    <cellStyle name="Normal 33 2 3 4 2 2 2 2 3" xfId="44834" xr:uid="{00000000-0005-0000-0000-0000D1A90000}"/>
    <cellStyle name="Normal 33 2 3 4 2 2 2 3" xfId="44835" xr:uid="{00000000-0005-0000-0000-0000D2A90000}"/>
    <cellStyle name="Normal 33 2 3 4 2 2 2 3 2" xfId="44836" xr:uid="{00000000-0005-0000-0000-0000D3A90000}"/>
    <cellStyle name="Normal 33 2 3 4 2 2 2 4" xfId="44837" xr:uid="{00000000-0005-0000-0000-0000D4A90000}"/>
    <cellStyle name="Normal 33 2 3 4 2 2 3" xfId="44838" xr:uid="{00000000-0005-0000-0000-0000D5A90000}"/>
    <cellStyle name="Normal 33 2 3 4 2 2 3 2" xfId="44839" xr:uid="{00000000-0005-0000-0000-0000D6A90000}"/>
    <cellStyle name="Normal 33 2 3 4 2 2 3 2 2" xfId="44840" xr:uid="{00000000-0005-0000-0000-0000D7A90000}"/>
    <cellStyle name="Normal 33 2 3 4 2 2 3 3" xfId="44841" xr:uid="{00000000-0005-0000-0000-0000D8A90000}"/>
    <cellStyle name="Normal 33 2 3 4 2 2 4" xfId="44842" xr:uid="{00000000-0005-0000-0000-0000D9A90000}"/>
    <cellStyle name="Normal 33 2 3 4 2 2 4 2" xfId="44843" xr:uid="{00000000-0005-0000-0000-0000DAA90000}"/>
    <cellStyle name="Normal 33 2 3 4 2 2 5" xfId="44844" xr:uid="{00000000-0005-0000-0000-0000DBA90000}"/>
    <cellStyle name="Normal 33 2 3 4 2 3" xfId="30663" xr:uid="{00000000-0005-0000-0000-0000DCA90000}"/>
    <cellStyle name="Normal 33 2 3 4 2 3 2" xfId="44845" xr:uid="{00000000-0005-0000-0000-0000DDA90000}"/>
    <cellStyle name="Normal 33 2 3 4 2 3 2 2" xfId="44846" xr:uid="{00000000-0005-0000-0000-0000DEA90000}"/>
    <cellStyle name="Normal 33 2 3 4 2 3 2 2 2" xfId="44847" xr:uid="{00000000-0005-0000-0000-0000DFA90000}"/>
    <cellStyle name="Normal 33 2 3 4 2 3 2 3" xfId="44848" xr:uid="{00000000-0005-0000-0000-0000E0A90000}"/>
    <cellStyle name="Normal 33 2 3 4 2 3 3" xfId="44849" xr:uid="{00000000-0005-0000-0000-0000E1A90000}"/>
    <cellStyle name="Normal 33 2 3 4 2 3 3 2" xfId="44850" xr:uid="{00000000-0005-0000-0000-0000E2A90000}"/>
    <cellStyle name="Normal 33 2 3 4 2 3 4" xfId="44851" xr:uid="{00000000-0005-0000-0000-0000E3A90000}"/>
    <cellStyle name="Normal 33 2 3 4 2 4" xfId="44852" xr:uid="{00000000-0005-0000-0000-0000E4A90000}"/>
    <cellStyle name="Normal 33 2 3 4 2 4 2" xfId="44853" xr:uid="{00000000-0005-0000-0000-0000E5A90000}"/>
    <cellStyle name="Normal 33 2 3 4 2 4 2 2" xfId="44854" xr:uid="{00000000-0005-0000-0000-0000E6A90000}"/>
    <cellStyle name="Normal 33 2 3 4 2 4 3" xfId="44855" xr:uid="{00000000-0005-0000-0000-0000E7A90000}"/>
    <cellStyle name="Normal 33 2 3 4 2 5" xfId="44856" xr:uid="{00000000-0005-0000-0000-0000E8A90000}"/>
    <cellStyle name="Normal 33 2 3 4 2 5 2" xfId="44857" xr:uid="{00000000-0005-0000-0000-0000E9A90000}"/>
    <cellStyle name="Normal 33 2 3 4 2 6" xfId="44858" xr:uid="{00000000-0005-0000-0000-0000EAA90000}"/>
    <cellStyle name="Normal 33 2 3 4 2 7" xfId="44859" xr:uid="{00000000-0005-0000-0000-0000EBA90000}"/>
    <cellStyle name="Normal 33 2 3 4 3" xfId="44860" xr:uid="{00000000-0005-0000-0000-0000ECA90000}"/>
    <cellStyle name="Normal 33 2 3 4 3 2" xfId="44862" xr:uid="{00000000-0005-0000-0000-0000EDA90000}"/>
    <cellStyle name="Normal 33 2 3 4 3 2 2" xfId="44863" xr:uid="{00000000-0005-0000-0000-0000EEA90000}"/>
    <cellStyle name="Normal 33 2 3 4 3 2 2 2" xfId="44864" xr:uid="{00000000-0005-0000-0000-0000EFA90000}"/>
    <cellStyle name="Normal 33 2 3 4 3 2 2 2 2" xfId="44865" xr:uid="{00000000-0005-0000-0000-0000F0A90000}"/>
    <cellStyle name="Normal 33 2 3 4 3 2 2 3" xfId="44866" xr:uid="{00000000-0005-0000-0000-0000F1A90000}"/>
    <cellStyle name="Normal 33 2 3 4 3 2 3" xfId="44867" xr:uid="{00000000-0005-0000-0000-0000F2A90000}"/>
    <cellStyle name="Normal 33 2 3 4 3 2 3 2" xfId="44868" xr:uid="{00000000-0005-0000-0000-0000F3A90000}"/>
    <cellStyle name="Normal 33 2 3 4 3 2 4" xfId="44869" xr:uid="{00000000-0005-0000-0000-0000F4A90000}"/>
    <cellStyle name="Normal 33 2 3 4 3 3" xfId="44870" xr:uid="{00000000-0005-0000-0000-0000F5A90000}"/>
    <cellStyle name="Normal 33 2 3 4 3 3 2" xfId="44871" xr:uid="{00000000-0005-0000-0000-0000F6A90000}"/>
    <cellStyle name="Normal 33 2 3 4 3 3 2 2" xfId="44872" xr:uid="{00000000-0005-0000-0000-0000F7A90000}"/>
    <cellStyle name="Normal 33 2 3 4 3 3 3" xfId="44873" xr:uid="{00000000-0005-0000-0000-0000F8A90000}"/>
    <cellStyle name="Normal 33 2 3 4 3 4" xfId="44874" xr:uid="{00000000-0005-0000-0000-0000F9A90000}"/>
    <cellStyle name="Normal 33 2 3 4 3 4 2" xfId="44875" xr:uid="{00000000-0005-0000-0000-0000FAA90000}"/>
    <cellStyle name="Normal 33 2 3 4 3 5" xfId="44876" xr:uid="{00000000-0005-0000-0000-0000FBA90000}"/>
    <cellStyle name="Normal 33 2 3 4 4" xfId="27854" xr:uid="{00000000-0005-0000-0000-0000FCA90000}"/>
    <cellStyle name="Normal 33 2 3 4 4 2" xfId="44877" xr:uid="{00000000-0005-0000-0000-0000FDA90000}"/>
    <cellStyle name="Normal 33 2 3 4 4 2 2" xfId="44878" xr:uid="{00000000-0005-0000-0000-0000FEA90000}"/>
    <cellStyle name="Normal 33 2 3 4 4 2 2 2" xfId="44879" xr:uid="{00000000-0005-0000-0000-0000FFA90000}"/>
    <cellStyle name="Normal 33 2 3 4 4 2 3" xfId="44880" xr:uid="{00000000-0005-0000-0000-000000AA0000}"/>
    <cellStyle name="Normal 33 2 3 4 4 3" xfId="44881" xr:uid="{00000000-0005-0000-0000-000001AA0000}"/>
    <cellStyle name="Normal 33 2 3 4 4 3 2" xfId="44882" xr:uid="{00000000-0005-0000-0000-000002AA0000}"/>
    <cellStyle name="Normal 33 2 3 4 4 4" xfId="44883" xr:uid="{00000000-0005-0000-0000-000003AA0000}"/>
    <cellStyle name="Normal 33 2 3 4 5" xfId="38029" xr:uid="{00000000-0005-0000-0000-000004AA0000}"/>
    <cellStyle name="Normal 33 2 3 4 5 2" xfId="38034" xr:uid="{00000000-0005-0000-0000-000005AA0000}"/>
    <cellStyle name="Normal 33 2 3 4 5 2 2" xfId="44884" xr:uid="{00000000-0005-0000-0000-000006AA0000}"/>
    <cellStyle name="Normal 33 2 3 4 5 3" xfId="44885" xr:uid="{00000000-0005-0000-0000-000007AA0000}"/>
    <cellStyle name="Normal 33 2 3 4 6" xfId="38039" xr:uid="{00000000-0005-0000-0000-000008AA0000}"/>
    <cellStyle name="Normal 33 2 3 4 6 2" xfId="44886" xr:uid="{00000000-0005-0000-0000-000009AA0000}"/>
    <cellStyle name="Normal 33 2 3 4 7" xfId="44887" xr:uid="{00000000-0005-0000-0000-00000AAA0000}"/>
    <cellStyle name="Normal 33 2 3 4 8" xfId="44888" xr:uid="{00000000-0005-0000-0000-00000BAA0000}"/>
    <cellStyle name="Normal 33 2 3 5" xfId="44889" xr:uid="{00000000-0005-0000-0000-00000CAA0000}"/>
    <cellStyle name="Normal 33 2 3 5 2" xfId="44890" xr:uid="{00000000-0005-0000-0000-00000DAA0000}"/>
    <cellStyle name="Normal 33 2 3 5 2 2" xfId="20890" xr:uid="{00000000-0005-0000-0000-00000EAA0000}"/>
    <cellStyle name="Normal 33 2 3 5 2 2 2" xfId="44891" xr:uid="{00000000-0005-0000-0000-00000FAA0000}"/>
    <cellStyle name="Normal 33 2 3 5 2 2 2 2" xfId="44892" xr:uid="{00000000-0005-0000-0000-000010AA0000}"/>
    <cellStyle name="Normal 33 2 3 5 2 2 2 2 2" xfId="44893" xr:uid="{00000000-0005-0000-0000-000011AA0000}"/>
    <cellStyle name="Normal 33 2 3 5 2 2 2 3" xfId="44894" xr:uid="{00000000-0005-0000-0000-000012AA0000}"/>
    <cellStyle name="Normal 33 2 3 5 2 2 3" xfId="44895" xr:uid="{00000000-0005-0000-0000-000013AA0000}"/>
    <cellStyle name="Normal 33 2 3 5 2 2 3 2" xfId="44896" xr:uid="{00000000-0005-0000-0000-000014AA0000}"/>
    <cellStyle name="Normal 33 2 3 5 2 2 4" xfId="21424" xr:uid="{00000000-0005-0000-0000-000015AA0000}"/>
    <cellStyle name="Normal 33 2 3 5 2 3" xfId="44897" xr:uid="{00000000-0005-0000-0000-000016AA0000}"/>
    <cellStyle name="Normal 33 2 3 5 2 3 2" xfId="44898" xr:uid="{00000000-0005-0000-0000-000017AA0000}"/>
    <cellStyle name="Normal 33 2 3 5 2 3 2 2" xfId="44899" xr:uid="{00000000-0005-0000-0000-000018AA0000}"/>
    <cellStyle name="Normal 33 2 3 5 2 3 3" xfId="44900" xr:uid="{00000000-0005-0000-0000-000019AA0000}"/>
    <cellStyle name="Normal 33 2 3 5 2 4" xfId="44901" xr:uid="{00000000-0005-0000-0000-00001AAA0000}"/>
    <cellStyle name="Normal 33 2 3 5 2 4 2" xfId="44902" xr:uid="{00000000-0005-0000-0000-00001BAA0000}"/>
    <cellStyle name="Normal 33 2 3 5 2 5" xfId="44903" xr:uid="{00000000-0005-0000-0000-00001CAA0000}"/>
    <cellStyle name="Normal 33 2 3 5 3" xfId="44904" xr:uid="{00000000-0005-0000-0000-00001DAA0000}"/>
    <cellStyle name="Normal 33 2 3 5 3 2" xfId="44905" xr:uid="{00000000-0005-0000-0000-00001EAA0000}"/>
    <cellStyle name="Normal 33 2 3 5 3 2 2" xfId="44906" xr:uid="{00000000-0005-0000-0000-00001FAA0000}"/>
    <cellStyle name="Normal 33 2 3 5 3 2 2 2" xfId="44907" xr:uid="{00000000-0005-0000-0000-000020AA0000}"/>
    <cellStyle name="Normal 33 2 3 5 3 2 3" xfId="44908" xr:uid="{00000000-0005-0000-0000-000021AA0000}"/>
    <cellStyle name="Normal 33 2 3 5 3 3" xfId="44909" xr:uid="{00000000-0005-0000-0000-000022AA0000}"/>
    <cellStyle name="Normal 33 2 3 5 3 3 2" xfId="44910" xr:uid="{00000000-0005-0000-0000-000023AA0000}"/>
    <cellStyle name="Normal 33 2 3 5 3 4" xfId="44911" xr:uid="{00000000-0005-0000-0000-000024AA0000}"/>
    <cellStyle name="Normal 33 2 3 5 4" xfId="44912" xr:uid="{00000000-0005-0000-0000-000025AA0000}"/>
    <cellStyle name="Normal 33 2 3 5 4 2" xfId="44913" xr:uid="{00000000-0005-0000-0000-000026AA0000}"/>
    <cellStyle name="Normal 33 2 3 5 4 2 2" xfId="44914" xr:uid="{00000000-0005-0000-0000-000027AA0000}"/>
    <cellStyle name="Normal 33 2 3 5 4 3" xfId="44915" xr:uid="{00000000-0005-0000-0000-000028AA0000}"/>
    <cellStyle name="Normal 33 2 3 5 5" xfId="38048" xr:uid="{00000000-0005-0000-0000-000029AA0000}"/>
    <cellStyle name="Normal 33 2 3 5 5 2" xfId="38053" xr:uid="{00000000-0005-0000-0000-00002AAA0000}"/>
    <cellStyle name="Normal 33 2 3 5 6" xfId="38058" xr:uid="{00000000-0005-0000-0000-00002BAA0000}"/>
    <cellStyle name="Normal 33 2 3 5 7" xfId="44916" xr:uid="{00000000-0005-0000-0000-00002CAA0000}"/>
    <cellStyle name="Normal 33 2 3 6" xfId="44918" xr:uid="{00000000-0005-0000-0000-00002DAA0000}"/>
    <cellStyle name="Normal 33 2 3 6 2" xfId="44919" xr:uid="{00000000-0005-0000-0000-00002EAA0000}"/>
    <cellStyle name="Normal 33 2 3 6 2 2" xfId="44920" xr:uid="{00000000-0005-0000-0000-00002FAA0000}"/>
    <cellStyle name="Normal 33 2 3 6 2 2 2" xfId="44921" xr:uid="{00000000-0005-0000-0000-000030AA0000}"/>
    <cellStyle name="Normal 33 2 3 6 2 2 2 2" xfId="44922" xr:uid="{00000000-0005-0000-0000-000031AA0000}"/>
    <cellStyle name="Normal 33 2 3 6 2 2 3" xfId="44923" xr:uid="{00000000-0005-0000-0000-000032AA0000}"/>
    <cellStyle name="Normal 33 2 3 6 2 3" xfId="44924" xr:uid="{00000000-0005-0000-0000-000033AA0000}"/>
    <cellStyle name="Normal 33 2 3 6 2 3 2" xfId="44925" xr:uid="{00000000-0005-0000-0000-000034AA0000}"/>
    <cellStyle name="Normal 33 2 3 6 2 4" xfId="44926" xr:uid="{00000000-0005-0000-0000-000035AA0000}"/>
    <cellStyle name="Normal 33 2 3 6 3" xfId="44927" xr:uid="{00000000-0005-0000-0000-000036AA0000}"/>
    <cellStyle name="Normal 33 2 3 6 3 2" xfId="44928" xr:uid="{00000000-0005-0000-0000-000037AA0000}"/>
    <cellStyle name="Normal 33 2 3 6 3 2 2" xfId="44929" xr:uid="{00000000-0005-0000-0000-000038AA0000}"/>
    <cellStyle name="Normal 33 2 3 6 3 3" xfId="44930" xr:uid="{00000000-0005-0000-0000-000039AA0000}"/>
    <cellStyle name="Normal 33 2 3 6 4" xfId="21701" xr:uid="{00000000-0005-0000-0000-00003AAA0000}"/>
    <cellStyle name="Normal 33 2 3 6 4 2" xfId="21703" xr:uid="{00000000-0005-0000-0000-00003BAA0000}"/>
    <cellStyle name="Normal 33 2 3 6 5" xfId="21706" xr:uid="{00000000-0005-0000-0000-00003CAA0000}"/>
    <cellStyle name="Normal 33 2 3 7" xfId="44931" xr:uid="{00000000-0005-0000-0000-00003DAA0000}"/>
    <cellStyle name="Normal 33 2 3 7 2" xfId="44932" xr:uid="{00000000-0005-0000-0000-00003EAA0000}"/>
    <cellStyle name="Normal 33 2 3 7 2 2" xfId="44933" xr:uid="{00000000-0005-0000-0000-00003FAA0000}"/>
    <cellStyle name="Normal 33 2 3 7 2 2 2" xfId="44934" xr:uid="{00000000-0005-0000-0000-000040AA0000}"/>
    <cellStyle name="Normal 33 2 3 7 2 3" xfId="44935" xr:uid="{00000000-0005-0000-0000-000041AA0000}"/>
    <cellStyle name="Normal 33 2 3 7 3" xfId="44936" xr:uid="{00000000-0005-0000-0000-000042AA0000}"/>
    <cellStyle name="Normal 33 2 3 7 3 2" xfId="44937" xr:uid="{00000000-0005-0000-0000-000043AA0000}"/>
    <cellStyle name="Normal 33 2 3 7 4" xfId="21724" xr:uid="{00000000-0005-0000-0000-000044AA0000}"/>
    <cellStyle name="Normal 33 2 3 8" xfId="44938" xr:uid="{00000000-0005-0000-0000-000045AA0000}"/>
    <cellStyle name="Normal 33 2 3 8 2" xfId="44939" xr:uid="{00000000-0005-0000-0000-000046AA0000}"/>
    <cellStyle name="Normal 33 2 3 8 2 2" xfId="44940" xr:uid="{00000000-0005-0000-0000-000047AA0000}"/>
    <cellStyle name="Normal 33 2 3 8 3" xfId="44941" xr:uid="{00000000-0005-0000-0000-000048AA0000}"/>
    <cellStyle name="Normal 33 2 3 9" xfId="44942" xr:uid="{00000000-0005-0000-0000-000049AA0000}"/>
    <cellStyle name="Normal 33 2 3 9 2" xfId="44943" xr:uid="{00000000-0005-0000-0000-00004AAA0000}"/>
    <cellStyle name="Normal 33 2 4" xfId="12021" xr:uid="{00000000-0005-0000-0000-00004BAA0000}"/>
    <cellStyle name="Normal 33 2 4 10" xfId="44944" xr:uid="{00000000-0005-0000-0000-00004CAA0000}"/>
    <cellStyle name="Normal 33 2 4 2" xfId="44945" xr:uid="{00000000-0005-0000-0000-00004DAA0000}"/>
    <cellStyle name="Normal 33 2 4 2 2" xfId="44946" xr:uid="{00000000-0005-0000-0000-00004EAA0000}"/>
    <cellStyle name="Normal 33 2 4 2 2 2" xfId="44947" xr:uid="{00000000-0005-0000-0000-00004FAA0000}"/>
    <cellStyle name="Normal 33 2 4 2 2 2 2" xfId="44948" xr:uid="{00000000-0005-0000-0000-000050AA0000}"/>
    <cellStyle name="Normal 33 2 4 2 2 2 2 2" xfId="44949" xr:uid="{00000000-0005-0000-0000-000051AA0000}"/>
    <cellStyle name="Normal 33 2 4 2 2 2 2 2 2" xfId="44950" xr:uid="{00000000-0005-0000-0000-000052AA0000}"/>
    <cellStyle name="Normal 33 2 4 2 2 2 2 2 2 2" xfId="44951" xr:uid="{00000000-0005-0000-0000-000053AA0000}"/>
    <cellStyle name="Normal 33 2 4 2 2 2 2 2 2 2 2" xfId="44952" xr:uid="{00000000-0005-0000-0000-000054AA0000}"/>
    <cellStyle name="Normal 33 2 4 2 2 2 2 2 2 3" xfId="44953" xr:uid="{00000000-0005-0000-0000-000055AA0000}"/>
    <cellStyle name="Normal 33 2 4 2 2 2 2 2 3" xfId="44954" xr:uid="{00000000-0005-0000-0000-000056AA0000}"/>
    <cellStyle name="Normal 33 2 4 2 2 2 2 2 3 2" xfId="44955" xr:uid="{00000000-0005-0000-0000-000057AA0000}"/>
    <cellStyle name="Normal 33 2 4 2 2 2 2 2 4" xfId="44956" xr:uid="{00000000-0005-0000-0000-000058AA0000}"/>
    <cellStyle name="Normal 33 2 4 2 2 2 2 3" xfId="44957" xr:uid="{00000000-0005-0000-0000-000059AA0000}"/>
    <cellStyle name="Normal 33 2 4 2 2 2 2 3 2" xfId="36664" xr:uid="{00000000-0005-0000-0000-00005AAA0000}"/>
    <cellStyle name="Normal 33 2 4 2 2 2 2 3 2 2" xfId="44958" xr:uid="{00000000-0005-0000-0000-00005BAA0000}"/>
    <cellStyle name="Normal 33 2 4 2 2 2 2 3 3" xfId="44959" xr:uid="{00000000-0005-0000-0000-00005CAA0000}"/>
    <cellStyle name="Normal 33 2 4 2 2 2 2 4" xfId="44960" xr:uid="{00000000-0005-0000-0000-00005DAA0000}"/>
    <cellStyle name="Normal 33 2 4 2 2 2 2 4 2" xfId="44961" xr:uid="{00000000-0005-0000-0000-00005EAA0000}"/>
    <cellStyle name="Normal 33 2 4 2 2 2 2 5" xfId="44962" xr:uid="{00000000-0005-0000-0000-00005FAA0000}"/>
    <cellStyle name="Normal 33 2 4 2 2 2 3" xfId="44963" xr:uid="{00000000-0005-0000-0000-000060AA0000}"/>
    <cellStyle name="Normal 33 2 4 2 2 2 3 2" xfId="44964" xr:uid="{00000000-0005-0000-0000-000061AA0000}"/>
    <cellStyle name="Normal 33 2 4 2 2 2 3 2 2" xfId="44965" xr:uid="{00000000-0005-0000-0000-000062AA0000}"/>
    <cellStyle name="Normal 33 2 4 2 2 2 3 2 2 2" xfId="44966" xr:uid="{00000000-0005-0000-0000-000063AA0000}"/>
    <cellStyle name="Normal 33 2 4 2 2 2 3 2 3" xfId="44967" xr:uid="{00000000-0005-0000-0000-000064AA0000}"/>
    <cellStyle name="Normal 33 2 4 2 2 2 3 3" xfId="44968" xr:uid="{00000000-0005-0000-0000-000065AA0000}"/>
    <cellStyle name="Normal 33 2 4 2 2 2 3 3 2" xfId="44969" xr:uid="{00000000-0005-0000-0000-000066AA0000}"/>
    <cellStyle name="Normal 33 2 4 2 2 2 3 4" xfId="44970" xr:uid="{00000000-0005-0000-0000-000067AA0000}"/>
    <cellStyle name="Normal 33 2 4 2 2 2 4" xfId="44971" xr:uid="{00000000-0005-0000-0000-000068AA0000}"/>
    <cellStyle name="Normal 33 2 4 2 2 2 4 2" xfId="44972" xr:uid="{00000000-0005-0000-0000-000069AA0000}"/>
    <cellStyle name="Normal 33 2 4 2 2 2 4 2 2" xfId="44973" xr:uid="{00000000-0005-0000-0000-00006AAA0000}"/>
    <cellStyle name="Normal 33 2 4 2 2 2 4 3" xfId="44974" xr:uid="{00000000-0005-0000-0000-00006BAA0000}"/>
    <cellStyle name="Normal 33 2 4 2 2 2 5" xfId="44975" xr:uid="{00000000-0005-0000-0000-00006CAA0000}"/>
    <cellStyle name="Normal 33 2 4 2 2 2 5 2" xfId="44976" xr:uid="{00000000-0005-0000-0000-00006DAA0000}"/>
    <cellStyle name="Normal 33 2 4 2 2 2 6" xfId="44977" xr:uid="{00000000-0005-0000-0000-00006EAA0000}"/>
    <cellStyle name="Normal 33 2 4 2 2 2 7" xfId="1333" xr:uid="{00000000-0005-0000-0000-00006FAA0000}"/>
    <cellStyle name="Normal 33 2 4 2 2 3" xfId="44978" xr:uid="{00000000-0005-0000-0000-000070AA0000}"/>
    <cellStyle name="Normal 33 2 4 2 2 3 2" xfId="44979" xr:uid="{00000000-0005-0000-0000-000071AA0000}"/>
    <cellStyle name="Normal 33 2 4 2 2 3 2 2" xfId="44980" xr:uid="{00000000-0005-0000-0000-000072AA0000}"/>
    <cellStyle name="Normal 33 2 4 2 2 3 2 2 2" xfId="44981" xr:uid="{00000000-0005-0000-0000-000073AA0000}"/>
    <cellStyle name="Normal 33 2 4 2 2 3 2 2 2 2" xfId="44982" xr:uid="{00000000-0005-0000-0000-000074AA0000}"/>
    <cellStyle name="Normal 33 2 4 2 2 3 2 2 3" xfId="44983" xr:uid="{00000000-0005-0000-0000-000075AA0000}"/>
    <cellStyle name="Normal 33 2 4 2 2 3 2 3" xfId="44984" xr:uid="{00000000-0005-0000-0000-000076AA0000}"/>
    <cellStyle name="Normal 33 2 4 2 2 3 2 3 2" xfId="44985" xr:uid="{00000000-0005-0000-0000-000077AA0000}"/>
    <cellStyle name="Normal 33 2 4 2 2 3 2 4" xfId="44986" xr:uid="{00000000-0005-0000-0000-000078AA0000}"/>
    <cellStyle name="Normal 33 2 4 2 2 3 3" xfId="44987" xr:uid="{00000000-0005-0000-0000-000079AA0000}"/>
    <cellStyle name="Normal 33 2 4 2 2 3 3 2" xfId="44988" xr:uid="{00000000-0005-0000-0000-00007AAA0000}"/>
    <cellStyle name="Normal 33 2 4 2 2 3 3 2 2" xfId="44989" xr:uid="{00000000-0005-0000-0000-00007BAA0000}"/>
    <cellStyle name="Normal 33 2 4 2 2 3 3 3" xfId="23383" xr:uid="{00000000-0005-0000-0000-00007CAA0000}"/>
    <cellStyle name="Normal 33 2 4 2 2 3 4" xfId="44990" xr:uid="{00000000-0005-0000-0000-00007DAA0000}"/>
    <cellStyle name="Normal 33 2 4 2 2 3 4 2" xfId="44991" xr:uid="{00000000-0005-0000-0000-00007EAA0000}"/>
    <cellStyle name="Normal 33 2 4 2 2 3 5" xfId="44992" xr:uid="{00000000-0005-0000-0000-00007FAA0000}"/>
    <cellStyle name="Normal 33 2 4 2 2 4" xfId="44993" xr:uid="{00000000-0005-0000-0000-000080AA0000}"/>
    <cellStyle name="Normal 33 2 4 2 2 4 2" xfId="44994" xr:uid="{00000000-0005-0000-0000-000081AA0000}"/>
    <cellStyle name="Normal 33 2 4 2 2 4 2 2" xfId="44995" xr:uid="{00000000-0005-0000-0000-000082AA0000}"/>
    <cellStyle name="Normal 33 2 4 2 2 4 2 2 2" xfId="44996" xr:uid="{00000000-0005-0000-0000-000083AA0000}"/>
    <cellStyle name="Normal 33 2 4 2 2 4 2 3" xfId="44997" xr:uid="{00000000-0005-0000-0000-000084AA0000}"/>
    <cellStyle name="Normal 33 2 4 2 2 4 3" xfId="44999" xr:uid="{00000000-0005-0000-0000-000085AA0000}"/>
    <cellStyle name="Normal 33 2 4 2 2 4 3 2" xfId="45000" xr:uid="{00000000-0005-0000-0000-000086AA0000}"/>
    <cellStyle name="Normal 33 2 4 2 2 4 4" xfId="45001" xr:uid="{00000000-0005-0000-0000-000087AA0000}"/>
    <cellStyle name="Normal 33 2 4 2 2 5" xfId="45002" xr:uid="{00000000-0005-0000-0000-000088AA0000}"/>
    <cellStyle name="Normal 33 2 4 2 2 5 2" xfId="45003" xr:uid="{00000000-0005-0000-0000-000089AA0000}"/>
    <cellStyle name="Normal 33 2 4 2 2 5 2 2" xfId="45004" xr:uid="{00000000-0005-0000-0000-00008AAA0000}"/>
    <cellStyle name="Normal 33 2 4 2 2 5 3" xfId="45005" xr:uid="{00000000-0005-0000-0000-00008BAA0000}"/>
    <cellStyle name="Normal 33 2 4 2 2 6" xfId="45006" xr:uid="{00000000-0005-0000-0000-00008CAA0000}"/>
    <cellStyle name="Normal 33 2 4 2 2 6 2" xfId="45007" xr:uid="{00000000-0005-0000-0000-00008DAA0000}"/>
    <cellStyle name="Normal 33 2 4 2 2 7" xfId="45008" xr:uid="{00000000-0005-0000-0000-00008EAA0000}"/>
    <cellStyle name="Normal 33 2 4 2 2 8" xfId="45009" xr:uid="{00000000-0005-0000-0000-00008FAA0000}"/>
    <cellStyle name="Normal 33 2 4 2 3" xfId="45010" xr:uid="{00000000-0005-0000-0000-000090AA0000}"/>
    <cellStyle name="Normal 33 2 4 2 3 2" xfId="45013" xr:uid="{00000000-0005-0000-0000-000091AA0000}"/>
    <cellStyle name="Normal 33 2 4 2 3 2 2" xfId="45015" xr:uid="{00000000-0005-0000-0000-000092AA0000}"/>
    <cellStyle name="Normal 33 2 4 2 3 2 2 2" xfId="45016" xr:uid="{00000000-0005-0000-0000-000093AA0000}"/>
    <cellStyle name="Normal 33 2 4 2 3 2 2 2 2" xfId="45017" xr:uid="{00000000-0005-0000-0000-000094AA0000}"/>
    <cellStyle name="Normal 33 2 4 2 3 2 2 2 2 2" xfId="45018" xr:uid="{00000000-0005-0000-0000-000095AA0000}"/>
    <cellStyle name="Normal 33 2 4 2 3 2 2 2 3" xfId="45019" xr:uid="{00000000-0005-0000-0000-000096AA0000}"/>
    <cellStyle name="Normal 33 2 4 2 3 2 2 3" xfId="45020" xr:uid="{00000000-0005-0000-0000-000097AA0000}"/>
    <cellStyle name="Normal 33 2 4 2 3 2 2 3 2" xfId="45021" xr:uid="{00000000-0005-0000-0000-000098AA0000}"/>
    <cellStyle name="Normal 33 2 4 2 3 2 2 4" xfId="45022" xr:uid="{00000000-0005-0000-0000-000099AA0000}"/>
    <cellStyle name="Normal 33 2 4 2 3 2 3" xfId="45023" xr:uid="{00000000-0005-0000-0000-00009AAA0000}"/>
    <cellStyle name="Normal 33 2 4 2 3 2 3 2" xfId="45024" xr:uid="{00000000-0005-0000-0000-00009BAA0000}"/>
    <cellStyle name="Normal 33 2 4 2 3 2 3 2 2" xfId="45025" xr:uid="{00000000-0005-0000-0000-00009CAA0000}"/>
    <cellStyle name="Normal 33 2 4 2 3 2 3 3" xfId="45026" xr:uid="{00000000-0005-0000-0000-00009DAA0000}"/>
    <cellStyle name="Normal 33 2 4 2 3 2 4" xfId="45027" xr:uid="{00000000-0005-0000-0000-00009EAA0000}"/>
    <cellStyle name="Normal 33 2 4 2 3 2 4 2" xfId="45028" xr:uid="{00000000-0005-0000-0000-00009FAA0000}"/>
    <cellStyle name="Normal 33 2 4 2 3 2 5" xfId="45029" xr:uid="{00000000-0005-0000-0000-0000A0AA0000}"/>
    <cellStyle name="Normal 33 2 4 2 3 3" xfId="45030" xr:uid="{00000000-0005-0000-0000-0000A1AA0000}"/>
    <cellStyle name="Normal 33 2 4 2 3 3 2" xfId="45031" xr:uid="{00000000-0005-0000-0000-0000A2AA0000}"/>
    <cellStyle name="Normal 33 2 4 2 3 3 2 2" xfId="45032" xr:uid="{00000000-0005-0000-0000-0000A3AA0000}"/>
    <cellStyle name="Normal 33 2 4 2 3 3 2 2 2" xfId="45033" xr:uid="{00000000-0005-0000-0000-0000A4AA0000}"/>
    <cellStyle name="Normal 33 2 4 2 3 3 2 3" xfId="45034" xr:uid="{00000000-0005-0000-0000-0000A5AA0000}"/>
    <cellStyle name="Normal 33 2 4 2 3 3 3" xfId="45035" xr:uid="{00000000-0005-0000-0000-0000A6AA0000}"/>
    <cellStyle name="Normal 33 2 4 2 3 3 3 2" xfId="45036" xr:uid="{00000000-0005-0000-0000-0000A7AA0000}"/>
    <cellStyle name="Normal 33 2 4 2 3 3 4" xfId="45037" xr:uid="{00000000-0005-0000-0000-0000A8AA0000}"/>
    <cellStyle name="Normal 33 2 4 2 3 4" xfId="45038" xr:uid="{00000000-0005-0000-0000-0000A9AA0000}"/>
    <cellStyle name="Normal 33 2 4 2 3 4 2" xfId="45039" xr:uid="{00000000-0005-0000-0000-0000AAAA0000}"/>
    <cellStyle name="Normal 33 2 4 2 3 4 2 2" xfId="45040" xr:uid="{00000000-0005-0000-0000-0000ABAA0000}"/>
    <cellStyle name="Normal 33 2 4 2 3 4 3" xfId="45041" xr:uid="{00000000-0005-0000-0000-0000ACAA0000}"/>
    <cellStyle name="Normal 33 2 4 2 3 5" xfId="45042" xr:uid="{00000000-0005-0000-0000-0000ADAA0000}"/>
    <cellStyle name="Normal 33 2 4 2 3 5 2" xfId="45043" xr:uid="{00000000-0005-0000-0000-0000AEAA0000}"/>
    <cellStyle name="Normal 33 2 4 2 3 6" xfId="45044" xr:uid="{00000000-0005-0000-0000-0000AFAA0000}"/>
    <cellStyle name="Normal 33 2 4 2 3 7" xfId="45045" xr:uid="{00000000-0005-0000-0000-0000B0AA0000}"/>
    <cellStyle name="Normal 33 2 4 2 4" xfId="45046" xr:uid="{00000000-0005-0000-0000-0000B1AA0000}"/>
    <cellStyle name="Normal 33 2 4 2 4 2" xfId="45048" xr:uid="{00000000-0005-0000-0000-0000B2AA0000}"/>
    <cellStyle name="Normal 33 2 4 2 4 2 2" xfId="45049" xr:uid="{00000000-0005-0000-0000-0000B3AA0000}"/>
    <cellStyle name="Normal 33 2 4 2 4 2 2 2" xfId="45050" xr:uid="{00000000-0005-0000-0000-0000B4AA0000}"/>
    <cellStyle name="Normal 33 2 4 2 4 2 2 2 2" xfId="45051" xr:uid="{00000000-0005-0000-0000-0000B5AA0000}"/>
    <cellStyle name="Normal 33 2 4 2 4 2 2 3" xfId="45052" xr:uid="{00000000-0005-0000-0000-0000B6AA0000}"/>
    <cellStyle name="Normal 33 2 4 2 4 2 3" xfId="45053" xr:uid="{00000000-0005-0000-0000-0000B7AA0000}"/>
    <cellStyle name="Normal 33 2 4 2 4 2 3 2" xfId="45054" xr:uid="{00000000-0005-0000-0000-0000B8AA0000}"/>
    <cellStyle name="Normal 33 2 4 2 4 2 4" xfId="45055" xr:uid="{00000000-0005-0000-0000-0000B9AA0000}"/>
    <cellStyle name="Normal 33 2 4 2 4 3" xfId="45056" xr:uid="{00000000-0005-0000-0000-0000BAAA0000}"/>
    <cellStyle name="Normal 33 2 4 2 4 3 2" xfId="45057" xr:uid="{00000000-0005-0000-0000-0000BBAA0000}"/>
    <cellStyle name="Normal 33 2 4 2 4 3 2 2" xfId="32446" xr:uid="{00000000-0005-0000-0000-0000BCAA0000}"/>
    <cellStyle name="Normal 33 2 4 2 4 3 3" xfId="45058" xr:uid="{00000000-0005-0000-0000-0000BDAA0000}"/>
    <cellStyle name="Normal 33 2 4 2 4 4" xfId="45059" xr:uid="{00000000-0005-0000-0000-0000BEAA0000}"/>
    <cellStyle name="Normal 33 2 4 2 4 4 2" xfId="45060" xr:uid="{00000000-0005-0000-0000-0000BFAA0000}"/>
    <cellStyle name="Normal 33 2 4 2 4 5" xfId="45061" xr:uid="{00000000-0005-0000-0000-0000C0AA0000}"/>
    <cellStyle name="Normal 33 2 4 2 5" xfId="45062" xr:uid="{00000000-0005-0000-0000-0000C1AA0000}"/>
    <cellStyle name="Normal 33 2 4 2 5 2" xfId="45065" xr:uid="{00000000-0005-0000-0000-0000C2AA0000}"/>
    <cellStyle name="Normal 33 2 4 2 5 2 2" xfId="45066" xr:uid="{00000000-0005-0000-0000-0000C3AA0000}"/>
    <cellStyle name="Normal 33 2 4 2 5 2 2 2" xfId="45067" xr:uid="{00000000-0005-0000-0000-0000C4AA0000}"/>
    <cellStyle name="Normal 33 2 4 2 5 2 3" xfId="45068" xr:uid="{00000000-0005-0000-0000-0000C5AA0000}"/>
    <cellStyle name="Normal 33 2 4 2 5 3" xfId="45069" xr:uid="{00000000-0005-0000-0000-0000C6AA0000}"/>
    <cellStyle name="Normal 33 2 4 2 5 3 2" xfId="45070" xr:uid="{00000000-0005-0000-0000-0000C7AA0000}"/>
    <cellStyle name="Normal 33 2 4 2 5 4" xfId="45071" xr:uid="{00000000-0005-0000-0000-0000C8AA0000}"/>
    <cellStyle name="Normal 33 2 4 2 6" xfId="45072" xr:uid="{00000000-0005-0000-0000-0000C9AA0000}"/>
    <cellStyle name="Normal 33 2 4 2 6 2" xfId="45073" xr:uid="{00000000-0005-0000-0000-0000CAAA0000}"/>
    <cellStyle name="Normal 33 2 4 2 6 2 2" xfId="1413" xr:uid="{00000000-0005-0000-0000-0000CBAA0000}"/>
    <cellStyle name="Normal 33 2 4 2 6 3" xfId="45074" xr:uid="{00000000-0005-0000-0000-0000CCAA0000}"/>
    <cellStyle name="Normal 33 2 4 2 7" xfId="45075" xr:uid="{00000000-0005-0000-0000-0000CDAA0000}"/>
    <cellStyle name="Normal 33 2 4 2 7 2" xfId="45076" xr:uid="{00000000-0005-0000-0000-0000CEAA0000}"/>
    <cellStyle name="Normal 33 2 4 2 8" xfId="45077" xr:uid="{00000000-0005-0000-0000-0000CFAA0000}"/>
    <cellStyle name="Normal 33 2 4 2 9" xfId="45078" xr:uid="{00000000-0005-0000-0000-0000D0AA0000}"/>
    <cellStyle name="Normal 33 2 4 3" xfId="45079" xr:uid="{00000000-0005-0000-0000-0000D1AA0000}"/>
    <cellStyle name="Normal 33 2 4 3 2" xfId="45080" xr:uid="{00000000-0005-0000-0000-0000D2AA0000}"/>
    <cellStyle name="Normal 33 2 4 3 2 2" xfId="45081" xr:uid="{00000000-0005-0000-0000-0000D3AA0000}"/>
    <cellStyle name="Normal 33 2 4 3 2 2 2" xfId="45082" xr:uid="{00000000-0005-0000-0000-0000D4AA0000}"/>
    <cellStyle name="Normal 33 2 4 3 2 2 2 2" xfId="45083" xr:uid="{00000000-0005-0000-0000-0000D5AA0000}"/>
    <cellStyle name="Normal 33 2 4 3 2 2 2 2 2" xfId="45084" xr:uid="{00000000-0005-0000-0000-0000D6AA0000}"/>
    <cellStyle name="Normal 33 2 4 3 2 2 2 2 2 2" xfId="45085" xr:uid="{00000000-0005-0000-0000-0000D7AA0000}"/>
    <cellStyle name="Normal 33 2 4 3 2 2 2 2 3" xfId="45086" xr:uid="{00000000-0005-0000-0000-0000D8AA0000}"/>
    <cellStyle name="Normal 33 2 4 3 2 2 2 3" xfId="45087" xr:uid="{00000000-0005-0000-0000-0000D9AA0000}"/>
    <cellStyle name="Normal 33 2 4 3 2 2 2 3 2" xfId="45088" xr:uid="{00000000-0005-0000-0000-0000DAAA0000}"/>
    <cellStyle name="Normal 33 2 4 3 2 2 2 4" xfId="45089" xr:uid="{00000000-0005-0000-0000-0000DBAA0000}"/>
    <cellStyle name="Normal 33 2 4 3 2 2 3" xfId="45090" xr:uid="{00000000-0005-0000-0000-0000DCAA0000}"/>
    <cellStyle name="Normal 33 2 4 3 2 2 3 2" xfId="45091" xr:uid="{00000000-0005-0000-0000-0000DDAA0000}"/>
    <cellStyle name="Normal 33 2 4 3 2 2 3 2 2" xfId="45092" xr:uid="{00000000-0005-0000-0000-0000DEAA0000}"/>
    <cellStyle name="Normal 33 2 4 3 2 2 3 3" xfId="45093" xr:uid="{00000000-0005-0000-0000-0000DFAA0000}"/>
    <cellStyle name="Normal 33 2 4 3 2 2 4" xfId="45094" xr:uid="{00000000-0005-0000-0000-0000E0AA0000}"/>
    <cellStyle name="Normal 33 2 4 3 2 2 4 2" xfId="45095" xr:uid="{00000000-0005-0000-0000-0000E1AA0000}"/>
    <cellStyle name="Normal 33 2 4 3 2 2 5" xfId="45096" xr:uid="{00000000-0005-0000-0000-0000E2AA0000}"/>
    <cellStyle name="Normal 33 2 4 3 2 3" xfId="45097" xr:uid="{00000000-0005-0000-0000-0000E3AA0000}"/>
    <cellStyle name="Normal 33 2 4 3 2 3 2" xfId="45098" xr:uid="{00000000-0005-0000-0000-0000E4AA0000}"/>
    <cellStyle name="Normal 33 2 4 3 2 3 2 2" xfId="45099" xr:uid="{00000000-0005-0000-0000-0000E5AA0000}"/>
    <cellStyle name="Normal 33 2 4 3 2 3 2 2 2" xfId="45100" xr:uid="{00000000-0005-0000-0000-0000E6AA0000}"/>
    <cellStyle name="Normal 33 2 4 3 2 3 2 3" xfId="45101" xr:uid="{00000000-0005-0000-0000-0000E7AA0000}"/>
    <cellStyle name="Normal 33 2 4 3 2 3 3" xfId="45102" xr:uid="{00000000-0005-0000-0000-0000E8AA0000}"/>
    <cellStyle name="Normal 33 2 4 3 2 3 3 2" xfId="45103" xr:uid="{00000000-0005-0000-0000-0000E9AA0000}"/>
    <cellStyle name="Normal 33 2 4 3 2 3 4" xfId="45106" xr:uid="{00000000-0005-0000-0000-0000EAAA0000}"/>
    <cellStyle name="Normal 33 2 4 3 2 4" xfId="11678" xr:uid="{00000000-0005-0000-0000-0000EBAA0000}"/>
    <cellStyle name="Normal 33 2 4 3 2 4 2" xfId="45107" xr:uid="{00000000-0005-0000-0000-0000ECAA0000}"/>
    <cellStyle name="Normal 33 2 4 3 2 4 2 2" xfId="45108" xr:uid="{00000000-0005-0000-0000-0000EDAA0000}"/>
    <cellStyle name="Normal 33 2 4 3 2 4 3" xfId="45109" xr:uid="{00000000-0005-0000-0000-0000EEAA0000}"/>
    <cellStyle name="Normal 33 2 4 3 2 5" xfId="45110" xr:uid="{00000000-0005-0000-0000-0000EFAA0000}"/>
    <cellStyle name="Normal 33 2 4 3 2 5 2" xfId="45111" xr:uid="{00000000-0005-0000-0000-0000F0AA0000}"/>
    <cellStyle name="Normal 33 2 4 3 2 6" xfId="45112" xr:uid="{00000000-0005-0000-0000-0000F1AA0000}"/>
    <cellStyle name="Normal 33 2 4 3 2 7" xfId="45113" xr:uid="{00000000-0005-0000-0000-0000F2AA0000}"/>
    <cellStyle name="Normal 33 2 4 3 3" xfId="45114" xr:uid="{00000000-0005-0000-0000-0000F3AA0000}"/>
    <cellStyle name="Normal 33 2 4 3 3 2" xfId="45116" xr:uid="{00000000-0005-0000-0000-0000F4AA0000}"/>
    <cellStyle name="Normal 33 2 4 3 3 2 2" xfId="45117" xr:uid="{00000000-0005-0000-0000-0000F5AA0000}"/>
    <cellStyle name="Normal 33 2 4 3 3 2 2 2" xfId="45118" xr:uid="{00000000-0005-0000-0000-0000F6AA0000}"/>
    <cellStyle name="Normal 33 2 4 3 3 2 2 2 2" xfId="45119" xr:uid="{00000000-0005-0000-0000-0000F7AA0000}"/>
    <cellStyle name="Normal 33 2 4 3 3 2 2 3" xfId="45120" xr:uid="{00000000-0005-0000-0000-0000F8AA0000}"/>
    <cellStyle name="Normal 33 2 4 3 3 2 3" xfId="45121" xr:uid="{00000000-0005-0000-0000-0000F9AA0000}"/>
    <cellStyle name="Normal 33 2 4 3 3 2 3 2" xfId="45122" xr:uid="{00000000-0005-0000-0000-0000FAAA0000}"/>
    <cellStyle name="Normal 33 2 4 3 3 2 4" xfId="45123" xr:uid="{00000000-0005-0000-0000-0000FBAA0000}"/>
    <cellStyle name="Normal 33 2 4 3 3 3" xfId="45124" xr:uid="{00000000-0005-0000-0000-0000FCAA0000}"/>
    <cellStyle name="Normal 33 2 4 3 3 3 2" xfId="45125" xr:uid="{00000000-0005-0000-0000-0000FDAA0000}"/>
    <cellStyle name="Normal 33 2 4 3 3 3 2 2" xfId="45126" xr:uid="{00000000-0005-0000-0000-0000FEAA0000}"/>
    <cellStyle name="Normal 33 2 4 3 3 3 3" xfId="45127" xr:uid="{00000000-0005-0000-0000-0000FFAA0000}"/>
    <cellStyle name="Normal 33 2 4 3 3 4" xfId="45128" xr:uid="{00000000-0005-0000-0000-000000AB0000}"/>
    <cellStyle name="Normal 33 2 4 3 3 4 2" xfId="45129" xr:uid="{00000000-0005-0000-0000-000001AB0000}"/>
    <cellStyle name="Normal 33 2 4 3 3 5" xfId="45130" xr:uid="{00000000-0005-0000-0000-000002AB0000}"/>
    <cellStyle name="Normal 33 2 4 3 4" xfId="27866" xr:uid="{00000000-0005-0000-0000-000003AB0000}"/>
    <cellStyle name="Normal 33 2 4 3 4 2" xfId="45131" xr:uid="{00000000-0005-0000-0000-000004AB0000}"/>
    <cellStyle name="Normal 33 2 4 3 4 2 2" xfId="45132" xr:uid="{00000000-0005-0000-0000-000005AB0000}"/>
    <cellStyle name="Normal 33 2 4 3 4 2 2 2" xfId="45133" xr:uid="{00000000-0005-0000-0000-000006AB0000}"/>
    <cellStyle name="Normal 33 2 4 3 4 2 3" xfId="45134" xr:uid="{00000000-0005-0000-0000-000007AB0000}"/>
    <cellStyle name="Normal 33 2 4 3 4 3" xfId="45135" xr:uid="{00000000-0005-0000-0000-000008AB0000}"/>
    <cellStyle name="Normal 33 2 4 3 4 3 2" xfId="45136" xr:uid="{00000000-0005-0000-0000-000009AB0000}"/>
    <cellStyle name="Normal 33 2 4 3 4 4" xfId="45137" xr:uid="{00000000-0005-0000-0000-00000AAB0000}"/>
    <cellStyle name="Normal 33 2 4 3 5" xfId="45138" xr:uid="{00000000-0005-0000-0000-00000BAB0000}"/>
    <cellStyle name="Normal 33 2 4 3 5 2" xfId="45141" xr:uid="{00000000-0005-0000-0000-00000CAB0000}"/>
    <cellStyle name="Normal 33 2 4 3 5 2 2" xfId="45142" xr:uid="{00000000-0005-0000-0000-00000DAB0000}"/>
    <cellStyle name="Normal 33 2 4 3 5 3" xfId="45143" xr:uid="{00000000-0005-0000-0000-00000EAB0000}"/>
    <cellStyle name="Normal 33 2 4 3 6" xfId="45144" xr:uid="{00000000-0005-0000-0000-00000FAB0000}"/>
    <cellStyle name="Normal 33 2 4 3 6 2" xfId="45145" xr:uid="{00000000-0005-0000-0000-000010AB0000}"/>
    <cellStyle name="Normal 33 2 4 3 7" xfId="45146" xr:uid="{00000000-0005-0000-0000-000011AB0000}"/>
    <cellStyle name="Normal 33 2 4 3 8" xfId="45147" xr:uid="{00000000-0005-0000-0000-000012AB0000}"/>
    <cellStyle name="Normal 33 2 4 4" xfId="45148" xr:uid="{00000000-0005-0000-0000-000013AB0000}"/>
    <cellStyle name="Normal 33 2 4 4 2" xfId="45149" xr:uid="{00000000-0005-0000-0000-000014AB0000}"/>
    <cellStyle name="Normal 33 2 4 4 2 2" xfId="45150" xr:uid="{00000000-0005-0000-0000-000015AB0000}"/>
    <cellStyle name="Normal 33 2 4 4 2 2 2" xfId="45151" xr:uid="{00000000-0005-0000-0000-000016AB0000}"/>
    <cellStyle name="Normal 33 2 4 4 2 2 2 2" xfId="45152" xr:uid="{00000000-0005-0000-0000-000017AB0000}"/>
    <cellStyle name="Normal 33 2 4 4 2 2 2 2 2" xfId="45153" xr:uid="{00000000-0005-0000-0000-000018AB0000}"/>
    <cellStyle name="Normal 33 2 4 4 2 2 2 3" xfId="45154" xr:uid="{00000000-0005-0000-0000-000019AB0000}"/>
    <cellStyle name="Normal 33 2 4 4 2 2 3" xfId="45155" xr:uid="{00000000-0005-0000-0000-00001AAB0000}"/>
    <cellStyle name="Normal 33 2 4 4 2 2 3 2" xfId="45156" xr:uid="{00000000-0005-0000-0000-00001BAB0000}"/>
    <cellStyle name="Normal 33 2 4 4 2 2 4" xfId="45157" xr:uid="{00000000-0005-0000-0000-00001CAB0000}"/>
    <cellStyle name="Normal 33 2 4 4 2 3" xfId="45158" xr:uid="{00000000-0005-0000-0000-00001DAB0000}"/>
    <cellStyle name="Normal 33 2 4 4 2 3 2" xfId="45159" xr:uid="{00000000-0005-0000-0000-00001EAB0000}"/>
    <cellStyle name="Normal 33 2 4 4 2 3 2 2" xfId="45160" xr:uid="{00000000-0005-0000-0000-00001FAB0000}"/>
    <cellStyle name="Normal 33 2 4 4 2 3 3" xfId="45161" xr:uid="{00000000-0005-0000-0000-000020AB0000}"/>
    <cellStyle name="Normal 33 2 4 4 2 4" xfId="45162" xr:uid="{00000000-0005-0000-0000-000021AB0000}"/>
    <cellStyle name="Normal 33 2 4 4 2 4 2" xfId="45163" xr:uid="{00000000-0005-0000-0000-000022AB0000}"/>
    <cellStyle name="Normal 33 2 4 4 2 5" xfId="45164" xr:uid="{00000000-0005-0000-0000-000023AB0000}"/>
    <cellStyle name="Normal 33 2 4 4 3" xfId="45165" xr:uid="{00000000-0005-0000-0000-000024AB0000}"/>
    <cellStyle name="Normal 33 2 4 4 3 2" xfId="45166" xr:uid="{00000000-0005-0000-0000-000025AB0000}"/>
    <cellStyle name="Normal 33 2 4 4 3 2 2" xfId="45167" xr:uid="{00000000-0005-0000-0000-000026AB0000}"/>
    <cellStyle name="Normal 33 2 4 4 3 2 2 2" xfId="45168" xr:uid="{00000000-0005-0000-0000-000027AB0000}"/>
    <cellStyle name="Normal 33 2 4 4 3 2 3" xfId="45169" xr:uid="{00000000-0005-0000-0000-000028AB0000}"/>
    <cellStyle name="Normal 33 2 4 4 3 3" xfId="45170" xr:uid="{00000000-0005-0000-0000-000029AB0000}"/>
    <cellStyle name="Normal 33 2 4 4 3 3 2" xfId="45171" xr:uid="{00000000-0005-0000-0000-00002AAB0000}"/>
    <cellStyle name="Normal 33 2 4 4 3 4" xfId="45172" xr:uid="{00000000-0005-0000-0000-00002BAB0000}"/>
    <cellStyle name="Normal 33 2 4 4 4" xfId="45173" xr:uid="{00000000-0005-0000-0000-00002CAB0000}"/>
    <cellStyle name="Normal 33 2 4 4 4 2" xfId="45174" xr:uid="{00000000-0005-0000-0000-00002DAB0000}"/>
    <cellStyle name="Normal 33 2 4 4 4 2 2" xfId="45175" xr:uid="{00000000-0005-0000-0000-00002EAB0000}"/>
    <cellStyle name="Normal 33 2 4 4 4 3" xfId="45176" xr:uid="{00000000-0005-0000-0000-00002FAB0000}"/>
    <cellStyle name="Normal 33 2 4 4 5" xfId="45177" xr:uid="{00000000-0005-0000-0000-000030AB0000}"/>
    <cellStyle name="Normal 33 2 4 4 5 2" xfId="45180" xr:uid="{00000000-0005-0000-0000-000031AB0000}"/>
    <cellStyle name="Normal 33 2 4 4 6" xfId="10366" xr:uid="{00000000-0005-0000-0000-000032AB0000}"/>
    <cellStyle name="Normal 33 2 4 4 7" xfId="45181" xr:uid="{00000000-0005-0000-0000-000033AB0000}"/>
    <cellStyle name="Normal 33 2 4 5" xfId="45182" xr:uid="{00000000-0005-0000-0000-000034AB0000}"/>
    <cellStyle name="Normal 33 2 4 5 2" xfId="45183" xr:uid="{00000000-0005-0000-0000-000035AB0000}"/>
    <cellStyle name="Normal 33 2 4 5 2 2" xfId="45184" xr:uid="{00000000-0005-0000-0000-000036AB0000}"/>
    <cellStyle name="Normal 33 2 4 5 2 2 2" xfId="45185" xr:uid="{00000000-0005-0000-0000-000037AB0000}"/>
    <cellStyle name="Normal 33 2 4 5 2 2 2 2" xfId="45186" xr:uid="{00000000-0005-0000-0000-000038AB0000}"/>
    <cellStyle name="Normal 33 2 4 5 2 2 3" xfId="45187" xr:uid="{00000000-0005-0000-0000-000039AB0000}"/>
    <cellStyle name="Normal 33 2 4 5 2 3" xfId="45188" xr:uid="{00000000-0005-0000-0000-00003AAB0000}"/>
    <cellStyle name="Normal 33 2 4 5 2 3 2" xfId="45189" xr:uid="{00000000-0005-0000-0000-00003BAB0000}"/>
    <cellStyle name="Normal 33 2 4 5 2 4" xfId="45190" xr:uid="{00000000-0005-0000-0000-00003CAB0000}"/>
    <cellStyle name="Normal 33 2 4 5 3" xfId="45191" xr:uid="{00000000-0005-0000-0000-00003DAB0000}"/>
    <cellStyle name="Normal 33 2 4 5 3 2" xfId="45192" xr:uid="{00000000-0005-0000-0000-00003EAB0000}"/>
    <cellStyle name="Normal 33 2 4 5 3 2 2" xfId="45193" xr:uid="{00000000-0005-0000-0000-00003FAB0000}"/>
    <cellStyle name="Normal 33 2 4 5 3 3" xfId="45194" xr:uid="{00000000-0005-0000-0000-000040AB0000}"/>
    <cellStyle name="Normal 33 2 4 5 4" xfId="45195" xr:uid="{00000000-0005-0000-0000-000041AB0000}"/>
    <cellStyle name="Normal 33 2 4 5 4 2" xfId="45196" xr:uid="{00000000-0005-0000-0000-000042AB0000}"/>
    <cellStyle name="Normal 33 2 4 5 5" xfId="45197" xr:uid="{00000000-0005-0000-0000-000043AB0000}"/>
    <cellStyle name="Normal 33 2 4 6" xfId="45200" xr:uid="{00000000-0005-0000-0000-000044AB0000}"/>
    <cellStyle name="Normal 33 2 4 6 2" xfId="45201" xr:uid="{00000000-0005-0000-0000-000045AB0000}"/>
    <cellStyle name="Normal 33 2 4 6 2 2" xfId="45202" xr:uid="{00000000-0005-0000-0000-000046AB0000}"/>
    <cellStyle name="Normal 33 2 4 6 2 2 2" xfId="45203" xr:uid="{00000000-0005-0000-0000-000047AB0000}"/>
    <cellStyle name="Normal 33 2 4 6 2 3" xfId="45204" xr:uid="{00000000-0005-0000-0000-000048AB0000}"/>
    <cellStyle name="Normal 33 2 4 6 3" xfId="45205" xr:uid="{00000000-0005-0000-0000-000049AB0000}"/>
    <cellStyle name="Normal 33 2 4 6 3 2" xfId="45206" xr:uid="{00000000-0005-0000-0000-00004AAB0000}"/>
    <cellStyle name="Normal 33 2 4 6 4" xfId="10384" xr:uid="{00000000-0005-0000-0000-00004BAB0000}"/>
    <cellStyle name="Normal 33 2 4 7" xfId="45207" xr:uid="{00000000-0005-0000-0000-00004CAB0000}"/>
    <cellStyle name="Normal 33 2 4 7 2" xfId="45208" xr:uid="{00000000-0005-0000-0000-00004DAB0000}"/>
    <cellStyle name="Normal 33 2 4 7 2 2" xfId="45209" xr:uid="{00000000-0005-0000-0000-00004EAB0000}"/>
    <cellStyle name="Normal 33 2 4 7 3" xfId="45210" xr:uid="{00000000-0005-0000-0000-00004FAB0000}"/>
    <cellStyle name="Normal 33 2 4 8" xfId="45211" xr:uid="{00000000-0005-0000-0000-000050AB0000}"/>
    <cellStyle name="Normal 33 2 4 8 2" xfId="45212" xr:uid="{00000000-0005-0000-0000-000051AB0000}"/>
    <cellStyle name="Normal 33 2 4 9" xfId="45213" xr:uid="{00000000-0005-0000-0000-000052AB0000}"/>
    <cellStyle name="Normal 33 2 5" xfId="12054" xr:uid="{00000000-0005-0000-0000-000053AB0000}"/>
    <cellStyle name="Normal 33 2 5 2" xfId="45214" xr:uid="{00000000-0005-0000-0000-000054AB0000}"/>
    <cellStyle name="Normal 33 2 5 2 2" xfId="45215" xr:uid="{00000000-0005-0000-0000-000055AB0000}"/>
    <cellStyle name="Normal 33 2 5 2 2 2" xfId="45216" xr:uid="{00000000-0005-0000-0000-000056AB0000}"/>
    <cellStyle name="Normal 33 2 5 2 2 2 2" xfId="45217" xr:uid="{00000000-0005-0000-0000-000057AB0000}"/>
    <cellStyle name="Normal 33 2 5 2 2 2 2 2" xfId="45218" xr:uid="{00000000-0005-0000-0000-000058AB0000}"/>
    <cellStyle name="Normal 33 2 5 2 2 2 2 2 2" xfId="45219" xr:uid="{00000000-0005-0000-0000-000059AB0000}"/>
    <cellStyle name="Normal 33 2 5 2 2 2 2 2 2 2" xfId="45220" xr:uid="{00000000-0005-0000-0000-00005AAB0000}"/>
    <cellStyle name="Normal 33 2 5 2 2 2 2 2 3" xfId="45221" xr:uid="{00000000-0005-0000-0000-00005BAB0000}"/>
    <cellStyle name="Normal 33 2 5 2 2 2 2 3" xfId="45222" xr:uid="{00000000-0005-0000-0000-00005CAB0000}"/>
    <cellStyle name="Normal 33 2 5 2 2 2 2 3 2" xfId="7907" xr:uid="{00000000-0005-0000-0000-00005DAB0000}"/>
    <cellStyle name="Normal 33 2 5 2 2 2 2 4" xfId="45223" xr:uid="{00000000-0005-0000-0000-00005EAB0000}"/>
    <cellStyle name="Normal 33 2 5 2 2 2 3" xfId="45224" xr:uid="{00000000-0005-0000-0000-00005FAB0000}"/>
    <cellStyle name="Normal 33 2 5 2 2 2 3 2" xfId="45226" xr:uid="{00000000-0005-0000-0000-000060AB0000}"/>
    <cellStyle name="Normal 33 2 5 2 2 2 3 2 2" xfId="45228" xr:uid="{00000000-0005-0000-0000-000061AB0000}"/>
    <cellStyle name="Normal 33 2 5 2 2 2 3 3" xfId="45230" xr:uid="{00000000-0005-0000-0000-000062AB0000}"/>
    <cellStyle name="Normal 33 2 5 2 2 2 4" xfId="45232" xr:uid="{00000000-0005-0000-0000-000063AB0000}"/>
    <cellStyle name="Normal 33 2 5 2 2 2 4 2" xfId="45234" xr:uid="{00000000-0005-0000-0000-000064AB0000}"/>
    <cellStyle name="Normal 33 2 5 2 2 2 5" xfId="45236" xr:uid="{00000000-0005-0000-0000-000065AB0000}"/>
    <cellStyle name="Normal 33 2 5 2 2 3" xfId="45238" xr:uid="{00000000-0005-0000-0000-000066AB0000}"/>
    <cellStyle name="Normal 33 2 5 2 2 3 2" xfId="45239" xr:uid="{00000000-0005-0000-0000-000067AB0000}"/>
    <cellStyle name="Normal 33 2 5 2 2 3 2 2" xfId="45240" xr:uid="{00000000-0005-0000-0000-000068AB0000}"/>
    <cellStyle name="Normal 33 2 5 2 2 3 2 2 2" xfId="45241" xr:uid="{00000000-0005-0000-0000-000069AB0000}"/>
    <cellStyle name="Normal 33 2 5 2 2 3 2 3" xfId="45242" xr:uid="{00000000-0005-0000-0000-00006AAB0000}"/>
    <cellStyle name="Normal 33 2 5 2 2 3 3" xfId="45243" xr:uid="{00000000-0005-0000-0000-00006BAB0000}"/>
    <cellStyle name="Normal 33 2 5 2 2 3 3 2" xfId="45245" xr:uid="{00000000-0005-0000-0000-00006CAB0000}"/>
    <cellStyle name="Normal 33 2 5 2 2 3 4" xfId="45247" xr:uid="{00000000-0005-0000-0000-00006DAB0000}"/>
    <cellStyle name="Normal 33 2 5 2 2 4" xfId="45249" xr:uid="{00000000-0005-0000-0000-00006EAB0000}"/>
    <cellStyle name="Normal 33 2 5 2 2 4 2" xfId="45250" xr:uid="{00000000-0005-0000-0000-00006FAB0000}"/>
    <cellStyle name="Normal 33 2 5 2 2 4 2 2" xfId="45251" xr:uid="{00000000-0005-0000-0000-000070AB0000}"/>
    <cellStyle name="Normal 33 2 5 2 2 4 3" xfId="45252" xr:uid="{00000000-0005-0000-0000-000071AB0000}"/>
    <cellStyle name="Normal 33 2 5 2 2 5" xfId="45254" xr:uid="{00000000-0005-0000-0000-000072AB0000}"/>
    <cellStyle name="Normal 33 2 5 2 2 5 2" xfId="45255" xr:uid="{00000000-0005-0000-0000-000073AB0000}"/>
    <cellStyle name="Normal 33 2 5 2 2 6" xfId="45256" xr:uid="{00000000-0005-0000-0000-000074AB0000}"/>
    <cellStyle name="Normal 33 2 5 2 2 7" xfId="45257" xr:uid="{00000000-0005-0000-0000-000075AB0000}"/>
    <cellStyle name="Normal 33 2 5 2 3" xfId="45258" xr:uid="{00000000-0005-0000-0000-000076AB0000}"/>
    <cellStyle name="Normal 33 2 5 2 3 2" xfId="45260" xr:uid="{00000000-0005-0000-0000-000077AB0000}"/>
    <cellStyle name="Normal 33 2 5 2 3 2 2" xfId="45261" xr:uid="{00000000-0005-0000-0000-000078AB0000}"/>
    <cellStyle name="Normal 33 2 5 2 3 2 2 2" xfId="45262" xr:uid="{00000000-0005-0000-0000-000079AB0000}"/>
    <cellStyle name="Normal 33 2 5 2 3 2 2 2 2" xfId="45263" xr:uid="{00000000-0005-0000-0000-00007AAB0000}"/>
    <cellStyle name="Normal 33 2 5 2 3 2 2 3" xfId="45264" xr:uid="{00000000-0005-0000-0000-00007BAB0000}"/>
    <cellStyle name="Normal 33 2 5 2 3 2 3" xfId="45265" xr:uid="{00000000-0005-0000-0000-00007CAB0000}"/>
    <cellStyle name="Normal 33 2 5 2 3 2 3 2" xfId="45267" xr:uid="{00000000-0005-0000-0000-00007DAB0000}"/>
    <cellStyle name="Normal 33 2 5 2 3 2 4" xfId="45269" xr:uid="{00000000-0005-0000-0000-00007EAB0000}"/>
    <cellStyle name="Normal 33 2 5 2 3 3" xfId="45271" xr:uid="{00000000-0005-0000-0000-00007FAB0000}"/>
    <cellStyle name="Normal 33 2 5 2 3 3 2" xfId="45272" xr:uid="{00000000-0005-0000-0000-000080AB0000}"/>
    <cellStyle name="Normal 33 2 5 2 3 3 2 2" xfId="45273" xr:uid="{00000000-0005-0000-0000-000081AB0000}"/>
    <cellStyle name="Normal 33 2 5 2 3 3 3" xfId="45274" xr:uid="{00000000-0005-0000-0000-000082AB0000}"/>
    <cellStyle name="Normal 33 2 5 2 3 4" xfId="45276" xr:uid="{00000000-0005-0000-0000-000083AB0000}"/>
    <cellStyle name="Normal 33 2 5 2 3 4 2" xfId="45277" xr:uid="{00000000-0005-0000-0000-000084AB0000}"/>
    <cellStyle name="Normal 33 2 5 2 3 5" xfId="45278" xr:uid="{00000000-0005-0000-0000-000085AB0000}"/>
    <cellStyle name="Normal 33 2 5 2 4" xfId="45279" xr:uid="{00000000-0005-0000-0000-000086AB0000}"/>
    <cellStyle name="Normal 33 2 5 2 4 2" xfId="45280" xr:uid="{00000000-0005-0000-0000-000087AB0000}"/>
    <cellStyle name="Normal 33 2 5 2 4 2 2" xfId="45281" xr:uid="{00000000-0005-0000-0000-000088AB0000}"/>
    <cellStyle name="Normal 33 2 5 2 4 2 2 2" xfId="45282" xr:uid="{00000000-0005-0000-0000-000089AB0000}"/>
    <cellStyle name="Normal 33 2 5 2 4 2 3" xfId="45283" xr:uid="{00000000-0005-0000-0000-00008AAB0000}"/>
    <cellStyle name="Normal 33 2 5 2 4 3" xfId="45285" xr:uid="{00000000-0005-0000-0000-00008BAB0000}"/>
    <cellStyle name="Normal 33 2 5 2 4 3 2" xfId="45286" xr:uid="{00000000-0005-0000-0000-00008CAB0000}"/>
    <cellStyle name="Normal 33 2 5 2 4 4" xfId="45287" xr:uid="{00000000-0005-0000-0000-00008DAB0000}"/>
    <cellStyle name="Normal 33 2 5 2 5" xfId="45288" xr:uid="{00000000-0005-0000-0000-00008EAB0000}"/>
    <cellStyle name="Normal 33 2 5 2 5 2" xfId="45293" xr:uid="{00000000-0005-0000-0000-00008FAB0000}"/>
    <cellStyle name="Normal 33 2 5 2 5 2 2" xfId="9994" xr:uid="{00000000-0005-0000-0000-000090AB0000}"/>
    <cellStyle name="Normal 33 2 5 2 5 3" xfId="45294" xr:uid="{00000000-0005-0000-0000-000091AB0000}"/>
    <cellStyle name="Normal 33 2 5 2 6" xfId="45295" xr:uid="{00000000-0005-0000-0000-000092AB0000}"/>
    <cellStyle name="Normal 33 2 5 2 6 2" xfId="45296" xr:uid="{00000000-0005-0000-0000-000093AB0000}"/>
    <cellStyle name="Normal 33 2 5 2 7" xfId="45297" xr:uid="{00000000-0005-0000-0000-000094AB0000}"/>
    <cellStyle name="Normal 33 2 5 2 8" xfId="45298" xr:uid="{00000000-0005-0000-0000-000095AB0000}"/>
    <cellStyle name="Normal 33 2 5 3" xfId="45299" xr:uid="{00000000-0005-0000-0000-000096AB0000}"/>
    <cellStyle name="Normal 33 2 5 3 2" xfId="45300" xr:uid="{00000000-0005-0000-0000-000097AB0000}"/>
    <cellStyle name="Normal 33 2 5 3 2 2" xfId="45301" xr:uid="{00000000-0005-0000-0000-000098AB0000}"/>
    <cellStyle name="Normal 33 2 5 3 2 2 2" xfId="45302" xr:uid="{00000000-0005-0000-0000-000099AB0000}"/>
    <cellStyle name="Normal 33 2 5 3 2 2 2 2" xfId="38248" xr:uid="{00000000-0005-0000-0000-00009AAB0000}"/>
    <cellStyle name="Normal 33 2 5 3 2 2 2 2 2" xfId="45303" xr:uid="{00000000-0005-0000-0000-00009BAB0000}"/>
    <cellStyle name="Normal 33 2 5 3 2 2 2 3" xfId="45304" xr:uid="{00000000-0005-0000-0000-00009CAB0000}"/>
    <cellStyle name="Normal 33 2 5 3 2 2 3" xfId="45305" xr:uid="{00000000-0005-0000-0000-00009DAB0000}"/>
    <cellStyle name="Normal 33 2 5 3 2 2 3 2" xfId="45307" xr:uid="{00000000-0005-0000-0000-00009EAB0000}"/>
    <cellStyle name="Normal 33 2 5 3 2 2 4" xfId="45309" xr:uid="{00000000-0005-0000-0000-00009FAB0000}"/>
    <cellStyle name="Normal 33 2 5 3 2 3" xfId="45311" xr:uid="{00000000-0005-0000-0000-0000A0AB0000}"/>
    <cellStyle name="Normal 33 2 5 3 2 3 2" xfId="45312" xr:uid="{00000000-0005-0000-0000-0000A1AB0000}"/>
    <cellStyle name="Normal 33 2 5 3 2 3 2 2" xfId="45313" xr:uid="{00000000-0005-0000-0000-0000A2AB0000}"/>
    <cellStyle name="Normal 33 2 5 3 2 3 3" xfId="45314" xr:uid="{00000000-0005-0000-0000-0000A3AB0000}"/>
    <cellStyle name="Normal 33 2 5 3 2 4" xfId="45316" xr:uid="{00000000-0005-0000-0000-0000A4AB0000}"/>
    <cellStyle name="Normal 33 2 5 3 2 4 2" xfId="45317" xr:uid="{00000000-0005-0000-0000-0000A5AB0000}"/>
    <cellStyle name="Normal 33 2 5 3 2 5" xfId="45318" xr:uid="{00000000-0005-0000-0000-0000A6AB0000}"/>
    <cellStyle name="Normal 33 2 5 3 3" xfId="45319" xr:uid="{00000000-0005-0000-0000-0000A7AB0000}"/>
    <cellStyle name="Normal 33 2 5 3 3 2" xfId="45320" xr:uid="{00000000-0005-0000-0000-0000A8AB0000}"/>
    <cellStyle name="Normal 33 2 5 3 3 2 2" xfId="45321" xr:uid="{00000000-0005-0000-0000-0000A9AB0000}"/>
    <cellStyle name="Normal 33 2 5 3 3 2 2 2" xfId="45322" xr:uid="{00000000-0005-0000-0000-0000AAAB0000}"/>
    <cellStyle name="Normal 33 2 5 3 3 2 3" xfId="45323" xr:uid="{00000000-0005-0000-0000-0000ABAB0000}"/>
    <cellStyle name="Normal 33 2 5 3 3 3" xfId="45325" xr:uid="{00000000-0005-0000-0000-0000ACAB0000}"/>
    <cellStyle name="Normal 33 2 5 3 3 3 2" xfId="45326" xr:uid="{00000000-0005-0000-0000-0000ADAB0000}"/>
    <cellStyle name="Normal 33 2 5 3 3 4" xfId="45327" xr:uid="{00000000-0005-0000-0000-0000AEAB0000}"/>
    <cellStyle name="Normal 33 2 5 3 4" xfId="45328" xr:uid="{00000000-0005-0000-0000-0000AFAB0000}"/>
    <cellStyle name="Normal 33 2 5 3 4 2" xfId="45329" xr:uid="{00000000-0005-0000-0000-0000B0AB0000}"/>
    <cellStyle name="Normal 33 2 5 3 4 2 2" xfId="45330" xr:uid="{00000000-0005-0000-0000-0000B1AB0000}"/>
    <cellStyle name="Normal 33 2 5 3 4 3" xfId="45331" xr:uid="{00000000-0005-0000-0000-0000B2AB0000}"/>
    <cellStyle name="Normal 33 2 5 3 5" xfId="45332" xr:uid="{00000000-0005-0000-0000-0000B3AB0000}"/>
    <cellStyle name="Normal 33 2 5 3 5 2" xfId="45337" xr:uid="{00000000-0005-0000-0000-0000B4AB0000}"/>
    <cellStyle name="Normal 33 2 5 3 6" xfId="45338" xr:uid="{00000000-0005-0000-0000-0000B5AB0000}"/>
    <cellStyle name="Normal 33 2 5 3 7" xfId="45339" xr:uid="{00000000-0005-0000-0000-0000B6AB0000}"/>
    <cellStyle name="Normal 33 2 5 4" xfId="45340" xr:uid="{00000000-0005-0000-0000-0000B7AB0000}"/>
    <cellStyle name="Normal 33 2 5 4 2" xfId="45341" xr:uid="{00000000-0005-0000-0000-0000B8AB0000}"/>
    <cellStyle name="Normal 33 2 5 4 2 2" xfId="45342" xr:uid="{00000000-0005-0000-0000-0000B9AB0000}"/>
    <cellStyle name="Normal 33 2 5 4 2 2 2" xfId="45343" xr:uid="{00000000-0005-0000-0000-0000BAAB0000}"/>
    <cellStyle name="Normal 33 2 5 4 2 2 2 2" xfId="45344" xr:uid="{00000000-0005-0000-0000-0000BBAB0000}"/>
    <cellStyle name="Normal 33 2 5 4 2 2 3" xfId="45345" xr:uid="{00000000-0005-0000-0000-0000BCAB0000}"/>
    <cellStyle name="Normal 33 2 5 4 2 3" xfId="45346" xr:uid="{00000000-0005-0000-0000-0000BDAB0000}"/>
    <cellStyle name="Normal 33 2 5 4 2 3 2" xfId="45347" xr:uid="{00000000-0005-0000-0000-0000BEAB0000}"/>
    <cellStyle name="Normal 33 2 5 4 2 4" xfId="45348" xr:uid="{00000000-0005-0000-0000-0000BFAB0000}"/>
    <cellStyle name="Normal 33 2 5 4 3" xfId="45349" xr:uid="{00000000-0005-0000-0000-0000C0AB0000}"/>
    <cellStyle name="Normal 33 2 5 4 3 2" xfId="45350" xr:uid="{00000000-0005-0000-0000-0000C1AB0000}"/>
    <cellStyle name="Normal 33 2 5 4 3 2 2" xfId="45351" xr:uid="{00000000-0005-0000-0000-0000C2AB0000}"/>
    <cellStyle name="Normal 33 2 5 4 3 3" xfId="45352" xr:uid="{00000000-0005-0000-0000-0000C3AB0000}"/>
    <cellStyle name="Normal 33 2 5 4 4" xfId="45353" xr:uid="{00000000-0005-0000-0000-0000C4AB0000}"/>
    <cellStyle name="Normal 33 2 5 4 4 2" xfId="45354" xr:uid="{00000000-0005-0000-0000-0000C5AB0000}"/>
    <cellStyle name="Normal 33 2 5 4 5" xfId="45355" xr:uid="{00000000-0005-0000-0000-0000C6AB0000}"/>
    <cellStyle name="Normal 33 2 5 5" xfId="45360" xr:uid="{00000000-0005-0000-0000-0000C7AB0000}"/>
    <cellStyle name="Normal 33 2 5 5 2" xfId="14659" xr:uid="{00000000-0005-0000-0000-0000C8AB0000}"/>
    <cellStyle name="Normal 33 2 5 5 2 2" xfId="45361" xr:uid="{00000000-0005-0000-0000-0000C9AB0000}"/>
    <cellStyle name="Normal 33 2 5 5 2 2 2" xfId="45362" xr:uid="{00000000-0005-0000-0000-0000CAAB0000}"/>
    <cellStyle name="Normal 33 2 5 5 2 3" xfId="45363" xr:uid="{00000000-0005-0000-0000-0000CBAB0000}"/>
    <cellStyle name="Normal 33 2 5 5 3" xfId="45364" xr:uid="{00000000-0005-0000-0000-0000CCAB0000}"/>
    <cellStyle name="Normal 33 2 5 5 3 2" xfId="45365" xr:uid="{00000000-0005-0000-0000-0000CDAB0000}"/>
    <cellStyle name="Normal 33 2 5 5 4" xfId="45366" xr:uid="{00000000-0005-0000-0000-0000CEAB0000}"/>
    <cellStyle name="Normal 33 2 5 6" xfId="45367" xr:uid="{00000000-0005-0000-0000-0000CFAB0000}"/>
    <cellStyle name="Normal 33 2 5 6 2" xfId="45368" xr:uid="{00000000-0005-0000-0000-0000D0AB0000}"/>
    <cellStyle name="Normal 33 2 5 6 2 2" xfId="45369" xr:uid="{00000000-0005-0000-0000-0000D1AB0000}"/>
    <cellStyle name="Normal 33 2 5 6 3" xfId="45370" xr:uid="{00000000-0005-0000-0000-0000D2AB0000}"/>
    <cellStyle name="Normal 33 2 5 7" xfId="45371" xr:uid="{00000000-0005-0000-0000-0000D3AB0000}"/>
    <cellStyle name="Normal 33 2 5 7 2" xfId="45372" xr:uid="{00000000-0005-0000-0000-0000D4AB0000}"/>
    <cellStyle name="Normal 33 2 5 8" xfId="45373" xr:uid="{00000000-0005-0000-0000-0000D5AB0000}"/>
    <cellStyle name="Normal 33 2 5 9" xfId="45374" xr:uid="{00000000-0005-0000-0000-0000D6AB0000}"/>
    <cellStyle name="Normal 33 2 6" xfId="45375" xr:uid="{00000000-0005-0000-0000-0000D7AB0000}"/>
    <cellStyle name="Normal 33 2 6 2" xfId="45376" xr:uid="{00000000-0005-0000-0000-0000D8AB0000}"/>
    <cellStyle name="Normal 33 2 6 2 2" xfId="45377" xr:uid="{00000000-0005-0000-0000-0000D9AB0000}"/>
    <cellStyle name="Normal 33 2 6 2 2 2" xfId="45378" xr:uid="{00000000-0005-0000-0000-0000DAAB0000}"/>
    <cellStyle name="Normal 33 2 6 2 2 2 2" xfId="45379" xr:uid="{00000000-0005-0000-0000-0000DBAB0000}"/>
    <cellStyle name="Normal 33 2 6 2 2 2 2 2" xfId="45380" xr:uid="{00000000-0005-0000-0000-0000DCAB0000}"/>
    <cellStyle name="Normal 33 2 6 2 2 2 2 2 2" xfId="45381" xr:uid="{00000000-0005-0000-0000-0000DDAB0000}"/>
    <cellStyle name="Normal 33 2 6 2 2 2 2 3" xfId="45382" xr:uid="{00000000-0005-0000-0000-0000DEAB0000}"/>
    <cellStyle name="Normal 33 2 6 2 2 2 3" xfId="45383" xr:uid="{00000000-0005-0000-0000-0000DFAB0000}"/>
    <cellStyle name="Normal 33 2 6 2 2 2 3 2" xfId="45384" xr:uid="{00000000-0005-0000-0000-0000E0AB0000}"/>
    <cellStyle name="Normal 33 2 6 2 2 2 4" xfId="45385" xr:uid="{00000000-0005-0000-0000-0000E1AB0000}"/>
    <cellStyle name="Normal 33 2 6 2 2 3" xfId="45386" xr:uid="{00000000-0005-0000-0000-0000E2AB0000}"/>
    <cellStyle name="Normal 33 2 6 2 2 3 2" xfId="45387" xr:uid="{00000000-0005-0000-0000-0000E3AB0000}"/>
    <cellStyle name="Normal 33 2 6 2 2 3 2 2" xfId="45388" xr:uid="{00000000-0005-0000-0000-0000E4AB0000}"/>
    <cellStyle name="Normal 33 2 6 2 2 3 3" xfId="45389" xr:uid="{00000000-0005-0000-0000-0000E5AB0000}"/>
    <cellStyle name="Normal 33 2 6 2 2 4" xfId="45390" xr:uid="{00000000-0005-0000-0000-0000E6AB0000}"/>
    <cellStyle name="Normal 33 2 6 2 2 4 2" xfId="45391" xr:uid="{00000000-0005-0000-0000-0000E7AB0000}"/>
    <cellStyle name="Normal 33 2 6 2 2 5" xfId="45392" xr:uid="{00000000-0005-0000-0000-0000E8AB0000}"/>
    <cellStyle name="Normal 33 2 6 2 3" xfId="45393" xr:uid="{00000000-0005-0000-0000-0000E9AB0000}"/>
    <cellStyle name="Normal 33 2 6 2 3 2" xfId="45394" xr:uid="{00000000-0005-0000-0000-0000EAAB0000}"/>
    <cellStyle name="Normal 33 2 6 2 3 2 2" xfId="45395" xr:uid="{00000000-0005-0000-0000-0000EBAB0000}"/>
    <cellStyle name="Normal 33 2 6 2 3 2 2 2" xfId="45396" xr:uid="{00000000-0005-0000-0000-0000ECAB0000}"/>
    <cellStyle name="Normal 33 2 6 2 3 2 3" xfId="45397" xr:uid="{00000000-0005-0000-0000-0000EDAB0000}"/>
    <cellStyle name="Normal 33 2 6 2 3 3" xfId="45398" xr:uid="{00000000-0005-0000-0000-0000EEAB0000}"/>
    <cellStyle name="Normal 33 2 6 2 3 3 2" xfId="45399" xr:uid="{00000000-0005-0000-0000-0000EFAB0000}"/>
    <cellStyle name="Normal 33 2 6 2 3 4" xfId="45400" xr:uid="{00000000-0005-0000-0000-0000F0AB0000}"/>
    <cellStyle name="Normal 33 2 6 2 4" xfId="45401" xr:uid="{00000000-0005-0000-0000-0000F1AB0000}"/>
    <cellStyle name="Normal 33 2 6 2 4 2" xfId="45402" xr:uid="{00000000-0005-0000-0000-0000F2AB0000}"/>
    <cellStyle name="Normal 33 2 6 2 4 2 2" xfId="45403" xr:uid="{00000000-0005-0000-0000-0000F3AB0000}"/>
    <cellStyle name="Normal 33 2 6 2 4 3" xfId="45404" xr:uid="{00000000-0005-0000-0000-0000F4AB0000}"/>
    <cellStyle name="Normal 33 2 6 2 5" xfId="45405" xr:uid="{00000000-0005-0000-0000-0000F5AB0000}"/>
    <cellStyle name="Normal 33 2 6 2 5 2" xfId="45408" xr:uid="{00000000-0005-0000-0000-0000F6AB0000}"/>
    <cellStyle name="Normal 33 2 6 2 6" xfId="45409" xr:uid="{00000000-0005-0000-0000-0000F7AB0000}"/>
    <cellStyle name="Normal 33 2 6 2 7" xfId="41277" xr:uid="{00000000-0005-0000-0000-0000F8AB0000}"/>
    <cellStyle name="Normal 33 2 6 3" xfId="45410" xr:uid="{00000000-0005-0000-0000-0000F9AB0000}"/>
    <cellStyle name="Normal 33 2 6 3 2" xfId="45411" xr:uid="{00000000-0005-0000-0000-0000FAAB0000}"/>
    <cellStyle name="Normal 33 2 6 3 2 2" xfId="45412" xr:uid="{00000000-0005-0000-0000-0000FBAB0000}"/>
    <cellStyle name="Normal 33 2 6 3 2 2 2" xfId="45413" xr:uid="{00000000-0005-0000-0000-0000FCAB0000}"/>
    <cellStyle name="Normal 33 2 6 3 2 2 2 2" xfId="45414" xr:uid="{00000000-0005-0000-0000-0000FDAB0000}"/>
    <cellStyle name="Normal 33 2 6 3 2 2 3" xfId="45415" xr:uid="{00000000-0005-0000-0000-0000FEAB0000}"/>
    <cellStyle name="Normal 33 2 6 3 2 3" xfId="45416" xr:uid="{00000000-0005-0000-0000-0000FFAB0000}"/>
    <cellStyle name="Normal 33 2 6 3 2 3 2" xfId="45417" xr:uid="{00000000-0005-0000-0000-000000AC0000}"/>
    <cellStyle name="Normal 33 2 6 3 2 4" xfId="45418" xr:uid="{00000000-0005-0000-0000-000001AC0000}"/>
    <cellStyle name="Normal 33 2 6 3 3" xfId="45419" xr:uid="{00000000-0005-0000-0000-000002AC0000}"/>
    <cellStyle name="Normal 33 2 6 3 3 2" xfId="45420" xr:uid="{00000000-0005-0000-0000-000003AC0000}"/>
    <cellStyle name="Normal 33 2 6 3 3 2 2" xfId="45421" xr:uid="{00000000-0005-0000-0000-000004AC0000}"/>
    <cellStyle name="Normal 33 2 6 3 3 3" xfId="45422" xr:uid="{00000000-0005-0000-0000-000005AC0000}"/>
    <cellStyle name="Normal 33 2 6 3 4" xfId="45423" xr:uid="{00000000-0005-0000-0000-000006AC0000}"/>
    <cellStyle name="Normal 33 2 6 3 4 2" xfId="45424" xr:uid="{00000000-0005-0000-0000-000007AC0000}"/>
    <cellStyle name="Normal 33 2 6 3 5" xfId="8166" xr:uid="{00000000-0005-0000-0000-000008AC0000}"/>
    <cellStyle name="Normal 33 2 6 4" xfId="45425" xr:uid="{00000000-0005-0000-0000-000009AC0000}"/>
    <cellStyle name="Normal 33 2 6 4 2" xfId="45426" xr:uid="{00000000-0005-0000-0000-00000AAC0000}"/>
    <cellStyle name="Normal 33 2 6 4 2 2" xfId="45427" xr:uid="{00000000-0005-0000-0000-00000BAC0000}"/>
    <cellStyle name="Normal 33 2 6 4 2 2 2" xfId="45428" xr:uid="{00000000-0005-0000-0000-00000CAC0000}"/>
    <cellStyle name="Normal 33 2 6 4 2 3" xfId="45429" xr:uid="{00000000-0005-0000-0000-00000DAC0000}"/>
    <cellStyle name="Normal 33 2 6 4 3" xfId="45430" xr:uid="{00000000-0005-0000-0000-00000EAC0000}"/>
    <cellStyle name="Normal 33 2 6 4 3 2" xfId="45431" xr:uid="{00000000-0005-0000-0000-00000FAC0000}"/>
    <cellStyle name="Normal 33 2 6 4 4" xfId="45432" xr:uid="{00000000-0005-0000-0000-000010AC0000}"/>
    <cellStyle name="Normal 33 2 6 5" xfId="45433" xr:uid="{00000000-0005-0000-0000-000011AC0000}"/>
    <cellStyle name="Normal 33 2 6 5 2" xfId="45434" xr:uid="{00000000-0005-0000-0000-000012AC0000}"/>
    <cellStyle name="Normal 33 2 6 5 2 2" xfId="45435" xr:uid="{00000000-0005-0000-0000-000013AC0000}"/>
    <cellStyle name="Normal 33 2 6 5 3" xfId="45436" xr:uid="{00000000-0005-0000-0000-000014AC0000}"/>
    <cellStyle name="Normal 33 2 6 6" xfId="45437" xr:uid="{00000000-0005-0000-0000-000015AC0000}"/>
    <cellStyle name="Normal 33 2 6 6 2" xfId="45438" xr:uid="{00000000-0005-0000-0000-000016AC0000}"/>
    <cellStyle name="Normal 33 2 6 7" xfId="45439" xr:uid="{00000000-0005-0000-0000-000017AC0000}"/>
    <cellStyle name="Normal 33 2 6 8" xfId="45440" xr:uid="{00000000-0005-0000-0000-000018AC0000}"/>
    <cellStyle name="Normal 33 2 7" xfId="45441" xr:uid="{00000000-0005-0000-0000-000019AC0000}"/>
    <cellStyle name="Normal 33 2 7 2" xfId="45442" xr:uid="{00000000-0005-0000-0000-00001AAC0000}"/>
    <cellStyle name="Normal 33 2 7 2 2" xfId="45443" xr:uid="{00000000-0005-0000-0000-00001BAC0000}"/>
    <cellStyle name="Normal 33 2 7 2 2 2" xfId="45444" xr:uid="{00000000-0005-0000-0000-00001CAC0000}"/>
    <cellStyle name="Normal 33 2 7 2 2 2 2" xfId="45445" xr:uid="{00000000-0005-0000-0000-00001DAC0000}"/>
    <cellStyle name="Normal 33 2 7 2 2 2 2 2" xfId="45446" xr:uid="{00000000-0005-0000-0000-00001EAC0000}"/>
    <cellStyle name="Normal 33 2 7 2 2 2 3" xfId="45447" xr:uid="{00000000-0005-0000-0000-00001FAC0000}"/>
    <cellStyle name="Normal 33 2 7 2 2 3" xfId="45448" xr:uid="{00000000-0005-0000-0000-000020AC0000}"/>
    <cellStyle name="Normal 33 2 7 2 2 3 2" xfId="45449" xr:uid="{00000000-0005-0000-0000-000021AC0000}"/>
    <cellStyle name="Normal 33 2 7 2 2 4" xfId="45450" xr:uid="{00000000-0005-0000-0000-000022AC0000}"/>
    <cellStyle name="Normal 33 2 7 2 3" xfId="45451" xr:uid="{00000000-0005-0000-0000-000023AC0000}"/>
    <cellStyle name="Normal 33 2 7 2 3 2" xfId="45452" xr:uid="{00000000-0005-0000-0000-000024AC0000}"/>
    <cellStyle name="Normal 33 2 7 2 3 2 2" xfId="45453" xr:uid="{00000000-0005-0000-0000-000025AC0000}"/>
    <cellStyle name="Normal 33 2 7 2 3 3" xfId="45454" xr:uid="{00000000-0005-0000-0000-000026AC0000}"/>
    <cellStyle name="Normal 33 2 7 2 4" xfId="45455" xr:uid="{00000000-0005-0000-0000-000027AC0000}"/>
    <cellStyle name="Normal 33 2 7 2 4 2" xfId="45456" xr:uid="{00000000-0005-0000-0000-000028AC0000}"/>
    <cellStyle name="Normal 33 2 7 2 5" xfId="45457" xr:uid="{00000000-0005-0000-0000-000029AC0000}"/>
    <cellStyle name="Normal 33 2 7 3" xfId="45458" xr:uid="{00000000-0005-0000-0000-00002AAC0000}"/>
    <cellStyle name="Normal 33 2 7 3 2" xfId="45459" xr:uid="{00000000-0005-0000-0000-00002BAC0000}"/>
    <cellStyle name="Normal 33 2 7 3 2 2" xfId="45460" xr:uid="{00000000-0005-0000-0000-00002CAC0000}"/>
    <cellStyle name="Normal 33 2 7 3 2 2 2" xfId="45461" xr:uid="{00000000-0005-0000-0000-00002DAC0000}"/>
    <cellStyle name="Normal 33 2 7 3 2 3" xfId="45462" xr:uid="{00000000-0005-0000-0000-00002EAC0000}"/>
    <cellStyle name="Normal 33 2 7 3 3" xfId="45463" xr:uid="{00000000-0005-0000-0000-00002FAC0000}"/>
    <cellStyle name="Normal 33 2 7 3 3 2" xfId="45464" xr:uid="{00000000-0005-0000-0000-000030AC0000}"/>
    <cellStyle name="Normal 33 2 7 3 4" xfId="45465" xr:uid="{00000000-0005-0000-0000-000031AC0000}"/>
    <cellStyle name="Normal 33 2 7 4" xfId="45466" xr:uid="{00000000-0005-0000-0000-000032AC0000}"/>
    <cellStyle name="Normal 33 2 7 4 2" xfId="45467" xr:uid="{00000000-0005-0000-0000-000033AC0000}"/>
    <cellStyle name="Normal 33 2 7 4 2 2" xfId="45468" xr:uid="{00000000-0005-0000-0000-000034AC0000}"/>
    <cellStyle name="Normal 33 2 7 4 3" xfId="45469" xr:uid="{00000000-0005-0000-0000-000035AC0000}"/>
    <cellStyle name="Normal 33 2 7 5" xfId="45470" xr:uid="{00000000-0005-0000-0000-000036AC0000}"/>
    <cellStyle name="Normal 33 2 7 5 2" xfId="45471" xr:uid="{00000000-0005-0000-0000-000037AC0000}"/>
    <cellStyle name="Normal 33 2 7 6" xfId="45472" xr:uid="{00000000-0005-0000-0000-000038AC0000}"/>
    <cellStyle name="Normal 33 2 7 7" xfId="45473" xr:uid="{00000000-0005-0000-0000-000039AC0000}"/>
    <cellStyle name="Normal 33 2 8" xfId="45474" xr:uid="{00000000-0005-0000-0000-00003AAC0000}"/>
    <cellStyle name="Normal 33 2 8 2" xfId="45475" xr:uid="{00000000-0005-0000-0000-00003BAC0000}"/>
    <cellStyle name="Normal 33 2 8 2 2" xfId="45476" xr:uid="{00000000-0005-0000-0000-00003CAC0000}"/>
    <cellStyle name="Normal 33 2 8 2 2 2" xfId="45477" xr:uid="{00000000-0005-0000-0000-00003DAC0000}"/>
    <cellStyle name="Normal 33 2 8 2 2 2 2" xfId="45478" xr:uid="{00000000-0005-0000-0000-00003EAC0000}"/>
    <cellStyle name="Normal 33 2 8 2 2 3" xfId="45479" xr:uid="{00000000-0005-0000-0000-00003FAC0000}"/>
    <cellStyle name="Normal 33 2 8 2 3" xfId="45480" xr:uid="{00000000-0005-0000-0000-000040AC0000}"/>
    <cellStyle name="Normal 33 2 8 2 3 2" xfId="45481" xr:uid="{00000000-0005-0000-0000-000041AC0000}"/>
    <cellStyle name="Normal 33 2 8 2 4" xfId="45482" xr:uid="{00000000-0005-0000-0000-000042AC0000}"/>
    <cellStyle name="Normal 33 2 8 3" xfId="45483" xr:uid="{00000000-0005-0000-0000-000043AC0000}"/>
    <cellStyle name="Normal 33 2 8 3 2" xfId="45484" xr:uid="{00000000-0005-0000-0000-000044AC0000}"/>
    <cellStyle name="Normal 33 2 8 3 2 2" xfId="45485" xr:uid="{00000000-0005-0000-0000-000045AC0000}"/>
    <cellStyle name="Normal 33 2 8 3 3" xfId="45486" xr:uid="{00000000-0005-0000-0000-000046AC0000}"/>
    <cellStyle name="Normal 33 2 8 4" xfId="45487" xr:uid="{00000000-0005-0000-0000-000047AC0000}"/>
    <cellStyle name="Normal 33 2 8 4 2" xfId="45488" xr:uid="{00000000-0005-0000-0000-000048AC0000}"/>
    <cellStyle name="Normal 33 2 8 5" xfId="45489" xr:uid="{00000000-0005-0000-0000-000049AC0000}"/>
    <cellStyle name="Normal 33 2 9" xfId="45490" xr:uid="{00000000-0005-0000-0000-00004AAC0000}"/>
    <cellStyle name="Normal 33 2 9 2" xfId="45491" xr:uid="{00000000-0005-0000-0000-00004BAC0000}"/>
    <cellStyle name="Normal 33 2 9 2 2" xfId="45492" xr:uid="{00000000-0005-0000-0000-00004CAC0000}"/>
    <cellStyle name="Normal 33 2 9 2 2 2" xfId="45493" xr:uid="{00000000-0005-0000-0000-00004DAC0000}"/>
    <cellStyle name="Normal 33 2 9 2 3" xfId="45494" xr:uid="{00000000-0005-0000-0000-00004EAC0000}"/>
    <cellStyle name="Normal 33 2 9 3" xfId="45495" xr:uid="{00000000-0005-0000-0000-00004FAC0000}"/>
    <cellStyle name="Normal 33 2 9 3 2" xfId="45496" xr:uid="{00000000-0005-0000-0000-000050AC0000}"/>
    <cellStyle name="Normal 33 2 9 4" xfId="45497" xr:uid="{00000000-0005-0000-0000-000051AC0000}"/>
    <cellStyle name="Normal 33 3" xfId="24149" xr:uid="{00000000-0005-0000-0000-000052AC0000}"/>
    <cellStyle name="Normal 33 3 10" xfId="45498" xr:uid="{00000000-0005-0000-0000-000053AC0000}"/>
    <cellStyle name="Normal 33 3 10 2" xfId="19073" xr:uid="{00000000-0005-0000-0000-000054AC0000}"/>
    <cellStyle name="Normal 33 3 11" xfId="45499" xr:uid="{00000000-0005-0000-0000-000055AC0000}"/>
    <cellStyle name="Normal 33 3 12" xfId="45500" xr:uid="{00000000-0005-0000-0000-000056AC0000}"/>
    <cellStyle name="Normal 33 3 13" xfId="45501" xr:uid="{00000000-0005-0000-0000-000057AC0000}"/>
    <cellStyle name="Normal 33 3 2" xfId="12788" xr:uid="{00000000-0005-0000-0000-000058AC0000}"/>
    <cellStyle name="Normal 33 3 2 10" xfId="45502" xr:uid="{00000000-0005-0000-0000-000059AC0000}"/>
    <cellStyle name="Normal 33 3 2 11" xfId="45504" xr:uid="{00000000-0005-0000-0000-00005AAC0000}"/>
    <cellStyle name="Normal 33 3 2 2" xfId="45505" xr:uid="{00000000-0005-0000-0000-00005BAC0000}"/>
    <cellStyle name="Normal 33 3 2 2 10" xfId="45506" xr:uid="{00000000-0005-0000-0000-00005CAC0000}"/>
    <cellStyle name="Normal 33 3 2 2 2" xfId="45507" xr:uid="{00000000-0005-0000-0000-00005DAC0000}"/>
    <cellStyle name="Normal 33 3 2 2 2 2" xfId="45508" xr:uid="{00000000-0005-0000-0000-00005EAC0000}"/>
    <cellStyle name="Normal 33 3 2 2 2 2 2" xfId="45509" xr:uid="{00000000-0005-0000-0000-00005FAC0000}"/>
    <cellStyle name="Normal 33 3 2 2 2 2 2 2" xfId="45510" xr:uid="{00000000-0005-0000-0000-000060AC0000}"/>
    <cellStyle name="Normal 33 3 2 2 2 2 2 2 2" xfId="42836" xr:uid="{00000000-0005-0000-0000-000061AC0000}"/>
    <cellStyle name="Normal 33 3 2 2 2 2 2 2 2 2" xfId="42838" xr:uid="{00000000-0005-0000-0000-000062AC0000}"/>
    <cellStyle name="Normal 33 3 2 2 2 2 2 2 2 2 2" xfId="42840" xr:uid="{00000000-0005-0000-0000-000063AC0000}"/>
    <cellStyle name="Normal 33 3 2 2 2 2 2 2 2 2 2 2" xfId="42842" xr:uid="{00000000-0005-0000-0000-000064AC0000}"/>
    <cellStyle name="Normal 33 3 2 2 2 2 2 2 2 2 3" xfId="42844" xr:uid="{00000000-0005-0000-0000-000065AC0000}"/>
    <cellStyle name="Normal 33 3 2 2 2 2 2 2 2 3" xfId="42846" xr:uid="{00000000-0005-0000-0000-000066AC0000}"/>
    <cellStyle name="Normal 33 3 2 2 2 2 2 2 2 3 2" xfId="42848" xr:uid="{00000000-0005-0000-0000-000067AC0000}"/>
    <cellStyle name="Normal 33 3 2 2 2 2 2 2 2 4" xfId="42852" xr:uid="{00000000-0005-0000-0000-000068AC0000}"/>
    <cellStyle name="Normal 33 3 2 2 2 2 2 2 3" xfId="42856" xr:uid="{00000000-0005-0000-0000-000069AC0000}"/>
    <cellStyle name="Normal 33 3 2 2 2 2 2 2 3 2" xfId="42858" xr:uid="{00000000-0005-0000-0000-00006AAC0000}"/>
    <cellStyle name="Normal 33 3 2 2 2 2 2 2 3 2 2" xfId="42860" xr:uid="{00000000-0005-0000-0000-00006BAC0000}"/>
    <cellStyle name="Normal 33 3 2 2 2 2 2 2 3 3" xfId="42862" xr:uid="{00000000-0005-0000-0000-00006CAC0000}"/>
    <cellStyle name="Normal 33 3 2 2 2 2 2 2 4" xfId="42865" xr:uid="{00000000-0005-0000-0000-00006DAC0000}"/>
    <cellStyle name="Normal 33 3 2 2 2 2 2 2 4 2" xfId="42868" xr:uid="{00000000-0005-0000-0000-00006EAC0000}"/>
    <cellStyle name="Normal 33 3 2 2 2 2 2 2 5" xfId="42873" xr:uid="{00000000-0005-0000-0000-00006FAC0000}"/>
    <cellStyle name="Normal 33 3 2 2 2 2 2 3" xfId="45511" xr:uid="{00000000-0005-0000-0000-000070AC0000}"/>
    <cellStyle name="Normal 33 3 2 2 2 2 2 3 2" xfId="42889" xr:uid="{00000000-0005-0000-0000-000071AC0000}"/>
    <cellStyle name="Normal 33 3 2 2 2 2 2 3 2 2" xfId="42891" xr:uid="{00000000-0005-0000-0000-000072AC0000}"/>
    <cellStyle name="Normal 33 3 2 2 2 2 2 3 2 2 2" xfId="42893" xr:uid="{00000000-0005-0000-0000-000073AC0000}"/>
    <cellStyle name="Normal 33 3 2 2 2 2 2 3 2 3" xfId="42895" xr:uid="{00000000-0005-0000-0000-000074AC0000}"/>
    <cellStyle name="Normal 33 3 2 2 2 2 2 3 3" xfId="42897" xr:uid="{00000000-0005-0000-0000-000075AC0000}"/>
    <cellStyle name="Normal 33 3 2 2 2 2 2 3 3 2" xfId="42899" xr:uid="{00000000-0005-0000-0000-000076AC0000}"/>
    <cellStyle name="Normal 33 3 2 2 2 2 2 3 4" xfId="42904" xr:uid="{00000000-0005-0000-0000-000077AC0000}"/>
    <cellStyle name="Normal 33 3 2 2 2 2 2 4" xfId="45512" xr:uid="{00000000-0005-0000-0000-000078AC0000}"/>
    <cellStyle name="Normal 33 3 2 2 2 2 2 4 2" xfId="42913" xr:uid="{00000000-0005-0000-0000-000079AC0000}"/>
    <cellStyle name="Normal 33 3 2 2 2 2 2 4 2 2" xfId="42915" xr:uid="{00000000-0005-0000-0000-00007AAC0000}"/>
    <cellStyle name="Normal 33 3 2 2 2 2 2 4 3" xfId="42919" xr:uid="{00000000-0005-0000-0000-00007BAC0000}"/>
    <cellStyle name="Normal 33 3 2 2 2 2 2 5" xfId="45513" xr:uid="{00000000-0005-0000-0000-00007CAC0000}"/>
    <cellStyle name="Normal 33 3 2 2 2 2 2 5 2" xfId="42926" xr:uid="{00000000-0005-0000-0000-00007DAC0000}"/>
    <cellStyle name="Normal 33 3 2 2 2 2 2 6" xfId="45514" xr:uid="{00000000-0005-0000-0000-00007EAC0000}"/>
    <cellStyle name="Normal 33 3 2 2 2 2 2 7" xfId="45515" xr:uid="{00000000-0005-0000-0000-00007FAC0000}"/>
    <cellStyle name="Normal 33 3 2 2 2 2 3" xfId="45516" xr:uid="{00000000-0005-0000-0000-000080AC0000}"/>
    <cellStyle name="Normal 33 3 2 2 2 2 3 2" xfId="45517" xr:uid="{00000000-0005-0000-0000-000081AC0000}"/>
    <cellStyle name="Normal 33 3 2 2 2 2 3 2 2" xfId="42957" xr:uid="{00000000-0005-0000-0000-000082AC0000}"/>
    <cellStyle name="Normal 33 3 2 2 2 2 3 2 2 2" xfId="42959" xr:uid="{00000000-0005-0000-0000-000083AC0000}"/>
    <cellStyle name="Normal 33 3 2 2 2 2 3 2 2 2 2" xfId="42961" xr:uid="{00000000-0005-0000-0000-000084AC0000}"/>
    <cellStyle name="Normal 33 3 2 2 2 2 3 2 2 3" xfId="42964" xr:uid="{00000000-0005-0000-0000-000085AC0000}"/>
    <cellStyle name="Normal 33 3 2 2 2 2 3 2 3" xfId="42972" xr:uid="{00000000-0005-0000-0000-000086AC0000}"/>
    <cellStyle name="Normal 33 3 2 2 2 2 3 2 3 2" xfId="42974" xr:uid="{00000000-0005-0000-0000-000087AC0000}"/>
    <cellStyle name="Normal 33 3 2 2 2 2 3 2 4" xfId="42979" xr:uid="{00000000-0005-0000-0000-000088AC0000}"/>
    <cellStyle name="Normal 33 3 2 2 2 2 3 3" xfId="45518" xr:uid="{00000000-0005-0000-0000-000089AC0000}"/>
    <cellStyle name="Normal 33 3 2 2 2 2 3 3 2" xfId="42999" xr:uid="{00000000-0005-0000-0000-00008AAC0000}"/>
    <cellStyle name="Normal 33 3 2 2 2 2 3 3 2 2" xfId="43001" xr:uid="{00000000-0005-0000-0000-00008BAC0000}"/>
    <cellStyle name="Normal 33 3 2 2 2 2 3 3 3" xfId="43005" xr:uid="{00000000-0005-0000-0000-00008CAC0000}"/>
    <cellStyle name="Normal 33 3 2 2 2 2 3 4" xfId="45519" xr:uid="{00000000-0005-0000-0000-00008DAC0000}"/>
    <cellStyle name="Normal 33 3 2 2 2 2 3 4 2" xfId="43018" xr:uid="{00000000-0005-0000-0000-00008EAC0000}"/>
    <cellStyle name="Normal 33 3 2 2 2 2 3 5" xfId="45520" xr:uid="{00000000-0005-0000-0000-00008FAC0000}"/>
    <cellStyle name="Normal 33 3 2 2 2 2 4" xfId="45521" xr:uid="{00000000-0005-0000-0000-000090AC0000}"/>
    <cellStyle name="Normal 33 3 2 2 2 2 4 2" xfId="45522" xr:uid="{00000000-0005-0000-0000-000091AC0000}"/>
    <cellStyle name="Normal 33 3 2 2 2 2 4 2 2" xfId="45523" xr:uid="{00000000-0005-0000-0000-000092AC0000}"/>
    <cellStyle name="Normal 33 3 2 2 2 2 4 2 2 2" xfId="45524" xr:uid="{00000000-0005-0000-0000-000093AC0000}"/>
    <cellStyle name="Normal 33 3 2 2 2 2 4 2 3" xfId="45525" xr:uid="{00000000-0005-0000-0000-000094AC0000}"/>
    <cellStyle name="Normal 33 3 2 2 2 2 4 3" xfId="45526" xr:uid="{00000000-0005-0000-0000-000095AC0000}"/>
    <cellStyle name="Normal 33 3 2 2 2 2 4 3 2" xfId="3648" xr:uid="{00000000-0005-0000-0000-000096AC0000}"/>
    <cellStyle name="Normal 33 3 2 2 2 2 4 4" xfId="45527" xr:uid="{00000000-0005-0000-0000-000097AC0000}"/>
    <cellStyle name="Normal 33 3 2 2 2 2 5" xfId="45528" xr:uid="{00000000-0005-0000-0000-000098AC0000}"/>
    <cellStyle name="Normal 33 3 2 2 2 2 5 2" xfId="45529" xr:uid="{00000000-0005-0000-0000-000099AC0000}"/>
    <cellStyle name="Normal 33 3 2 2 2 2 5 2 2" xfId="45530" xr:uid="{00000000-0005-0000-0000-00009AAC0000}"/>
    <cellStyle name="Normal 33 3 2 2 2 2 5 3" xfId="45531" xr:uid="{00000000-0005-0000-0000-00009BAC0000}"/>
    <cellStyle name="Normal 33 3 2 2 2 2 6" xfId="45532" xr:uid="{00000000-0005-0000-0000-00009CAC0000}"/>
    <cellStyle name="Normal 33 3 2 2 2 2 6 2" xfId="45533" xr:uid="{00000000-0005-0000-0000-00009DAC0000}"/>
    <cellStyle name="Normal 33 3 2 2 2 2 7" xfId="45534" xr:uid="{00000000-0005-0000-0000-00009EAC0000}"/>
    <cellStyle name="Normal 33 3 2 2 2 2 8" xfId="45535" xr:uid="{00000000-0005-0000-0000-00009FAC0000}"/>
    <cellStyle name="Normal 33 3 2 2 2 3" xfId="45536" xr:uid="{00000000-0005-0000-0000-0000A0AC0000}"/>
    <cellStyle name="Normal 33 3 2 2 2 3 2" xfId="45537" xr:uid="{00000000-0005-0000-0000-0000A1AC0000}"/>
    <cellStyle name="Normal 33 3 2 2 2 3 2 2" xfId="45538" xr:uid="{00000000-0005-0000-0000-0000A2AC0000}"/>
    <cellStyle name="Normal 33 3 2 2 2 3 2 2 2" xfId="43202" xr:uid="{00000000-0005-0000-0000-0000A3AC0000}"/>
    <cellStyle name="Normal 33 3 2 2 2 3 2 2 2 2" xfId="43204" xr:uid="{00000000-0005-0000-0000-0000A4AC0000}"/>
    <cellStyle name="Normal 33 3 2 2 2 3 2 2 2 2 2" xfId="43206" xr:uid="{00000000-0005-0000-0000-0000A5AC0000}"/>
    <cellStyle name="Normal 33 3 2 2 2 3 2 2 2 3" xfId="43210" xr:uid="{00000000-0005-0000-0000-0000A6AC0000}"/>
    <cellStyle name="Normal 33 3 2 2 2 3 2 2 3" xfId="43215" xr:uid="{00000000-0005-0000-0000-0000A7AC0000}"/>
    <cellStyle name="Normal 33 3 2 2 2 3 2 2 3 2" xfId="43217" xr:uid="{00000000-0005-0000-0000-0000A8AC0000}"/>
    <cellStyle name="Normal 33 3 2 2 2 3 2 2 4" xfId="43222" xr:uid="{00000000-0005-0000-0000-0000A9AC0000}"/>
    <cellStyle name="Normal 33 3 2 2 2 3 2 3" xfId="45539" xr:uid="{00000000-0005-0000-0000-0000AAAC0000}"/>
    <cellStyle name="Normal 33 3 2 2 2 3 2 3 2" xfId="43243" xr:uid="{00000000-0005-0000-0000-0000ABAC0000}"/>
    <cellStyle name="Normal 33 3 2 2 2 3 2 3 2 2" xfId="43245" xr:uid="{00000000-0005-0000-0000-0000ACAC0000}"/>
    <cellStyle name="Normal 33 3 2 2 2 3 2 3 3" xfId="43249" xr:uid="{00000000-0005-0000-0000-0000ADAC0000}"/>
    <cellStyle name="Normal 33 3 2 2 2 3 2 4" xfId="45540" xr:uid="{00000000-0005-0000-0000-0000AEAC0000}"/>
    <cellStyle name="Normal 33 3 2 2 2 3 2 4 2" xfId="43262" xr:uid="{00000000-0005-0000-0000-0000AFAC0000}"/>
    <cellStyle name="Normal 33 3 2 2 2 3 2 5" xfId="45541" xr:uid="{00000000-0005-0000-0000-0000B0AC0000}"/>
    <cellStyle name="Normal 33 3 2 2 2 3 3" xfId="45542" xr:uid="{00000000-0005-0000-0000-0000B1AC0000}"/>
    <cellStyle name="Normal 33 3 2 2 2 3 3 2" xfId="45543" xr:uid="{00000000-0005-0000-0000-0000B2AC0000}"/>
    <cellStyle name="Normal 33 3 2 2 2 3 3 2 2" xfId="45544" xr:uid="{00000000-0005-0000-0000-0000B3AC0000}"/>
    <cellStyle name="Normal 33 3 2 2 2 3 3 2 2 2" xfId="45545" xr:uid="{00000000-0005-0000-0000-0000B4AC0000}"/>
    <cellStyle name="Normal 33 3 2 2 2 3 3 2 3" xfId="45546" xr:uid="{00000000-0005-0000-0000-0000B5AC0000}"/>
    <cellStyle name="Normal 33 3 2 2 2 3 3 3" xfId="45548" xr:uid="{00000000-0005-0000-0000-0000B6AC0000}"/>
    <cellStyle name="Normal 33 3 2 2 2 3 3 3 2" xfId="45549" xr:uid="{00000000-0005-0000-0000-0000B7AC0000}"/>
    <cellStyle name="Normal 33 3 2 2 2 3 3 4" xfId="8764" xr:uid="{00000000-0005-0000-0000-0000B8AC0000}"/>
    <cellStyle name="Normal 33 3 2 2 2 3 4" xfId="45550" xr:uid="{00000000-0005-0000-0000-0000B9AC0000}"/>
    <cellStyle name="Normal 33 3 2 2 2 3 4 2" xfId="45551" xr:uid="{00000000-0005-0000-0000-0000BAAC0000}"/>
    <cellStyle name="Normal 33 3 2 2 2 3 4 2 2" xfId="45552" xr:uid="{00000000-0005-0000-0000-0000BBAC0000}"/>
    <cellStyle name="Normal 33 3 2 2 2 3 4 3" xfId="45554" xr:uid="{00000000-0005-0000-0000-0000BCAC0000}"/>
    <cellStyle name="Normal 33 3 2 2 2 3 5" xfId="45555" xr:uid="{00000000-0005-0000-0000-0000BDAC0000}"/>
    <cellStyle name="Normal 33 3 2 2 2 3 5 2" xfId="45556" xr:uid="{00000000-0005-0000-0000-0000BEAC0000}"/>
    <cellStyle name="Normal 33 3 2 2 2 3 6" xfId="45557" xr:uid="{00000000-0005-0000-0000-0000BFAC0000}"/>
    <cellStyle name="Normal 33 3 2 2 2 3 7" xfId="45558" xr:uid="{00000000-0005-0000-0000-0000C0AC0000}"/>
    <cellStyle name="Normal 33 3 2 2 2 4" xfId="45559" xr:uid="{00000000-0005-0000-0000-0000C1AC0000}"/>
    <cellStyle name="Normal 33 3 2 2 2 4 2" xfId="45560" xr:uid="{00000000-0005-0000-0000-0000C2AC0000}"/>
    <cellStyle name="Normal 33 3 2 2 2 4 2 2" xfId="45561" xr:uid="{00000000-0005-0000-0000-0000C3AC0000}"/>
    <cellStyle name="Normal 33 3 2 2 2 4 2 2 2" xfId="45562" xr:uid="{00000000-0005-0000-0000-0000C4AC0000}"/>
    <cellStyle name="Normal 33 3 2 2 2 4 2 2 2 2" xfId="45563" xr:uid="{00000000-0005-0000-0000-0000C5AC0000}"/>
    <cellStyle name="Normal 33 3 2 2 2 4 2 2 3" xfId="45564" xr:uid="{00000000-0005-0000-0000-0000C6AC0000}"/>
    <cellStyle name="Normal 33 3 2 2 2 4 2 3" xfId="45565" xr:uid="{00000000-0005-0000-0000-0000C7AC0000}"/>
    <cellStyle name="Normal 33 3 2 2 2 4 2 3 2" xfId="45566" xr:uid="{00000000-0005-0000-0000-0000C8AC0000}"/>
    <cellStyle name="Normal 33 3 2 2 2 4 2 4" xfId="45567" xr:uid="{00000000-0005-0000-0000-0000C9AC0000}"/>
    <cellStyle name="Normal 33 3 2 2 2 4 3" xfId="45568" xr:uid="{00000000-0005-0000-0000-0000CAAC0000}"/>
    <cellStyle name="Normal 33 3 2 2 2 4 3 2" xfId="45569" xr:uid="{00000000-0005-0000-0000-0000CBAC0000}"/>
    <cellStyle name="Normal 33 3 2 2 2 4 3 2 2" xfId="45570" xr:uid="{00000000-0005-0000-0000-0000CCAC0000}"/>
    <cellStyle name="Normal 33 3 2 2 2 4 3 3" xfId="45571" xr:uid="{00000000-0005-0000-0000-0000CDAC0000}"/>
    <cellStyle name="Normal 33 3 2 2 2 4 4" xfId="45572" xr:uid="{00000000-0005-0000-0000-0000CEAC0000}"/>
    <cellStyle name="Normal 33 3 2 2 2 4 4 2" xfId="45573" xr:uid="{00000000-0005-0000-0000-0000CFAC0000}"/>
    <cellStyle name="Normal 33 3 2 2 2 4 5" xfId="45574" xr:uid="{00000000-0005-0000-0000-0000D0AC0000}"/>
    <cellStyle name="Normal 33 3 2 2 2 5" xfId="45575" xr:uid="{00000000-0005-0000-0000-0000D1AC0000}"/>
    <cellStyle name="Normal 33 3 2 2 2 5 2" xfId="45576" xr:uid="{00000000-0005-0000-0000-0000D2AC0000}"/>
    <cellStyle name="Normal 33 3 2 2 2 5 2 2" xfId="45577" xr:uid="{00000000-0005-0000-0000-0000D3AC0000}"/>
    <cellStyle name="Normal 33 3 2 2 2 5 2 2 2" xfId="39490" xr:uid="{00000000-0005-0000-0000-0000D4AC0000}"/>
    <cellStyle name="Normal 33 3 2 2 2 5 2 3" xfId="45578" xr:uid="{00000000-0005-0000-0000-0000D5AC0000}"/>
    <cellStyle name="Normal 33 3 2 2 2 5 3" xfId="45579" xr:uid="{00000000-0005-0000-0000-0000D6AC0000}"/>
    <cellStyle name="Normal 33 3 2 2 2 5 3 2" xfId="45580" xr:uid="{00000000-0005-0000-0000-0000D7AC0000}"/>
    <cellStyle name="Normal 33 3 2 2 2 5 4" xfId="45581" xr:uid="{00000000-0005-0000-0000-0000D8AC0000}"/>
    <cellStyle name="Normal 33 3 2 2 2 6" xfId="45582" xr:uid="{00000000-0005-0000-0000-0000D9AC0000}"/>
    <cellStyle name="Normal 33 3 2 2 2 6 2" xfId="45583" xr:uid="{00000000-0005-0000-0000-0000DAAC0000}"/>
    <cellStyle name="Normal 33 3 2 2 2 6 2 2" xfId="45584" xr:uid="{00000000-0005-0000-0000-0000DBAC0000}"/>
    <cellStyle name="Normal 33 3 2 2 2 6 3" xfId="45585" xr:uid="{00000000-0005-0000-0000-0000DCAC0000}"/>
    <cellStyle name="Normal 33 3 2 2 2 7" xfId="45586" xr:uid="{00000000-0005-0000-0000-0000DDAC0000}"/>
    <cellStyle name="Normal 33 3 2 2 2 7 2" xfId="45587" xr:uid="{00000000-0005-0000-0000-0000DEAC0000}"/>
    <cellStyle name="Normal 33 3 2 2 2 8" xfId="45588" xr:uid="{00000000-0005-0000-0000-0000DFAC0000}"/>
    <cellStyle name="Normal 33 3 2 2 2 9" xfId="45589" xr:uid="{00000000-0005-0000-0000-0000E0AC0000}"/>
    <cellStyle name="Normal 33 3 2 2 3" xfId="45590" xr:uid="{00000000-0005-0000-0000-0000E1AC0000}"/>
    <cellStyle name="Normal 33 3 2 2 3 2" xfId="45593" xr:uid="{00000000-0005-0000-0000-0000E2AC0000}"/>
    <cellStyle name="Normal 33 3 2 2 3 2 2" xfId="45596" xr:uid="{00000000-0005-0000-0000-0000E3AC0000}"/>
    <cellStyle name="Normal 33 3 2 2 3 2 2 2" xfId="45598" xr:uid="{00000000-0005-0000-0000-0000E4AC0000}"/>
    <cellStyle name="Normal 33 3 2 2 3 2 2 2 2" xfId="45600" xr:uid="{00000000-0005-0000-0000-0000E5AC0000}"/>
    <cellStyle name="Normal 33 3 2 2 3 2 2 2 2 2" xfId="45601" xr:uid="{00000000-0005-0000-0000-0000E6AC0000}"/>
    <cellStyle name="Normal 33 3 2 2 3 2 2 2 2 2 2" xfId="45602" xr:uid="{00000000-0005-0000-0000-0000E7AC0000}"/>
    <cellStyle name="Normal 33 3 2 2 3 2 2 2 2 3" xfId="45603" xr:uid="{00000000-0005-0000-0000-0000E8AC0000}"/>
    <cellStyle name="Normal 33 3 2 2 3 2 2 2 3" xfId="45604" xr:uid="{00000000-0005-0000-0000-0000E9AC0000}"/>
    <cellStyle name="Normal 33 3 2 2 3 2 2 2 3 2" xfId="45605" xr:uid="{00000000-0005-0000-0000-0000EAAC0000}"/>
    <cellStyle name="Normal 33 3 2 2 3 2 2 2 4" xfId="43789" xr:uid="{00000000-0005-0000-0000-0000EBAC0000}"/>
    <cellStyle name="Normal 33 3 2 2 3 2 2 3" xfId="45606" xr:uid="{00000000-0005-0000-0000-0000ECAC0000}"/>
    <cellStyle name="Normal 33 3 2 2 3 2 2 3 2" xfId="45607" xr:uid="{00000000-0005-0000-0000-0000EDAC0000}"/>
    <cellStyle name="Normal 33 3 2 2 3 2 2 3 2 2" xfId="45608" xr:uid="{00000000-0005-0000-0000-0000EEAC0000}"/>
    <cellStyle name="Normal 33 3 2 2 3 2 2 3 3" xfId="45609" xr:uid="{00000000-0005-0000-0000-0000EFAC0000}"/>
    <cellStyle name="Normal 33 3 2 2 3 2 2 4" xfId="30102" xr:uid="{00000000-0005-0000-0000-0000F0AC0000}"/>
    <cellStyle name="Normal 33 3 2 2 3 2 2 4 2" xfId="30104" xr:uid="{00000000-0005-0000-0000-0000F1AC0000}"/>
    <cellStyle name="Normal 33 3 2 2 3 2 2 5" xfId="30106" xr:uid="{00000000-0005-0000-0000-0000F2AC0000}"/>
    <cellStyle name="Normal 33 3 2 2 3 2 3" xfId="45610" xr:uid="{00000000-0005-0000-0000-0000F3AC0000}"/>
    <cellStyle name="Normal 33 3 2 2 3 2 3 2" xfId="45612" xr:uid="{00000000-0005-0000-0000-0000F4AC0000}"/>
    <cellStyle name="Normal 33 3 2 2 3 2 3 2 2" xfId="45613" xr:uid="{00000000-0005-0000-0000-0000F5AC0000}"/>
    <cellStyle name="Normal 33 3 2 2 3 2 3 2 2 2" xfId="45614" xr:uid="{00000000-0005-0000-0000-0000F6AC0000}"/>
    <cellStyle name="Normal 33 3 2 2 3 2 3 2 3" xfId="45615" xr:uid="{00000000-0005-0000-0000-0000F7AC0000}"/>
    <cellStyle name="Normal 33 3 2 2 3 2 3 3" xfId="45616" xr:uid="{00000000-0005-0000-0000-0000F8AC0000}"/>
    <cellStyle name="Normal 33 3 2 2 3 2 3 3 2" xfId="45617" xr:uid="{00000000-0005-0000-0000-0000F9AC0000}"/>
    <cellStyle name="Normal 33 3 2 2 3 2 3 4" xfId="30109" xr:uid="{00000000-0005-0000-0000-0000FAAC0000}"/>
    <cellStyle name="Normal 33 3 2 2 3 2 4" xfId="45618" xr:uid="{00000000-0005-0000-0000-0000FBAC0000}"/>
    <cellStyle name="Normal 33 3 2 2 3 2 4 2" xfId="45619" xr:uid="{00000000-0005-0000-0000-0000FCAC0000}"/>
    <cellStyle name="Normal 33 3 2 2 3 2 4 2 2" xfId="45620" xr:uid="{00000000-0005-0000-0000-0000FDAC0000}"/>
    <cellStyle name="Normal 33 3 2 2 3 2 4 3" xfId="45621" xr:uid="{00000000-0005-0000-0000-0000FEAC0000}"/>
    <cellStyle name="Normal 33 3 2 2 3 2 5" xfId="45622" xr:uid="{00000000-0005-0000-0000-0000FFAC0000}"/>
    <cellStyle name="Normal 33 3 2 2 3 2 5 2" xfId="45623" xr:uid="{00000000-0005-0000-0000-000000AD0000}"/>
    <cellStyle name="Normal 33 3 2 2 3 2 6" xfId="45624" xr:uid="{00000000-0005-0000-0000-000001AD0000}"/>
    <cellStyle name="Normal 33 3 2 2 3 2 7" xfId="45625" xr:uid="{00000000-0005-0000-0000-000002AD0000}"/>
    <cellStyle name="Normal 33 3 2 2 3 3" xfId="45626" xr:uid="{00000000-0005-0000-0000-000003AD0000}"/>
    <cellStyle name="Normal 33 3 2 2 3 3 2" xfId="45628" xr:uid="{00000000-0005-0000-0000-000004AD0000}"/>
    <cellStyle name="Normal 33 3 2 2 3 3 2 2" xfId="45630" xr:uid="{00000000-0005-0000-0000-000005AD0000}"/>
    <cellStyle name="Normal 33 3 2 2 3 3 2 2 2" xfId="45631" xr:uid="{00000000-0005-0000-0000-000006AD0000}"/>
    <cellStyle name="Normal 33 3 2 2 3 3 2 2 2 2" xfId="45632" xr:uid="{00000000-0005-0000-0000-000007AD0000}"/>
    <cellStyle name="Normal 33 3 2 2 3 3 2 2 3" xfId="45633" xr:uid="{00000000-0005-0000-0000-000008AD0000}"/>
    <cellStyle name="Normal 33 3 2 2 3 3 2 3" xfId="45634" xr:uid="{00000000-0005-0000-0000-000009AD0000}"/>
    <cellStyle name="Normal 33 3 2 2 3 3 2 3 2" xfId="45635" xr:uid="{00000000-0005-0000-0000-00000AAD0000}"/>
    <cellStyle name="Normal 33 3 2 2 3 3 2 4" xfId="10208" xr:uid="{00000000-0005-0000-0000-00000BAD0000}"/>
    <cellStyle name="Normal 33 3 2 2 3 3 3" xfId="45636" xr:uid="{00000000-0005-0000-0000-00000CAD0000}"/>
    <cellStyle name="Normal 33 3 2 2 3 3 3 2" xfId="45637" xr:uid="{00000000-0005-0000-0000-00000DAD0000}"/>
    <cellStyle name="Normal 33 3 2 2 3 3 3 2 2" xfId="45638" xr:uid="{00000000-0005-0000-0000-00000EAD0000}"/>
    <cellStyle name="Normal 33 3 2 2 3 3 3 3" xfId="45639" xr:uid="{00000000-0005-0000-0000-00000FAD0000}"/>
    <cellStyle name="Normal 33 3 2 2 3 3 4" xfId="45640" xr:uid="{00000000-0005-0000-0000-000010AD0000}"/>
    <cellStyle name="Normal 33 3 2 2 3 3 4 2" xfId="45641" xr:uid="{00000000-0005-0000-0000-000011AD0000}"/>
    <cellStyle name="Normal 33 3 2 2 3 3 5" xfId="45642" xr:uid="{00000000-0005-0000-0000-000012AD0000}"/>
    <cellStyle name="Normal 33 3 2 2 3 4" xfId="45643" xr:uid="{00000000-0005-0000-0000-000013AD0000}"/>
    <cellStyle name="Normal 33 3 2 2 3 4 2" xfId="45645" xr:uid="{00000000-0005-0000-0000-000014AD0000}"/>
    <cellStyle name="Normal 33 3 2 2 3 4 2 2" xfId="45646" xr:uid="{00000000-0005-0000-0000-000015AD0000}"/>
    <cellStyle name="Normal 33 3 2 2 3 4 2 2 2" xfId="45647" xr:uid="{00000000-0005-0000-0000-000016AD0000}"/>
    <cellStyle name="Normal 33 3 2 2 3 4 2 3" xfId="45648" xr:uid="{00000000-0005-0000-0000-000017AD0000}"/>
    <cellStyle name="Normal 33 3 2 2 3 4 3" xfId="45649" xr:uid="{00000000-0005-0000-0000-000018AD0000}"/>
    <cellStyle name="Normal 33 3 2 2 3 4 3 2" xfId="45650" xr:uid="{00000000-0005-0000-0000-000019AD0000}"/>
    <cellStyle name="Normal 33 3 2 2 3 4 4" xfId="45651" xr:uid="{00000000-0005-0000-0000-00001AAD0000}"/>
    <cellStyle name="Normal 33 3 2 2 3 5" xfId="45652" xr:uid="{00000000-0005-0000-0000-00001BAD0000}"/>
    <cellStyle name="Normal 33 3 2 2 3 5 2" xfId="45653" xr:uid="{00000000-0005-0000-0000-00001CAD0000}"/>
    <cellStyle name="Normal 33 3 2 2 3 5 2 2" xfId="45654" xr:uid="{00000000-0005-0000-0000-00001DAD0000}"/>
    <cellStyle name="Normal 33 3 2 2 3 5 3" xfId="45655" xr:uid="{00000000-0005-0000-0000-00001EAD0000}"/>
    <cellStyle name="Normal 33 3 2 2 3 6" xfId="45656" xr:uid="{00000000-0005-0000-0000-00001FAD0000}"/>
    <cellStyle name="Normal 33 3 2 2 3 6 2" xfId="45657" xr:uid="{00000000-0005-0000-0000-000020AD0000}"/>
    <cellStyle name="Normal 33 3 2 2 3 7" xfId="45658" xr:uid="{00000000-0005-0000-0000-000021AD0000}"/>
    <cellStyle name="Normal 33 3 2 2 3 8" xfId="45659" xr:uid="{00000000-0005-0000-0000-000022AD0000}"/>
    <cellStyle name="Normal 33 3 2 2 4" xfId="45660" xr:uid="{00000000-0005-0000-0000-000023AD0000}"/>
    <cellStyle name="Normal 33 3 2 2 4 2" xfId="45663" xr:uid="{00000000-0005-0000-0000-000024AD0000}"/>
    <cellStyle name="Normal 33 3 2 2 4 2 2" xfId="45665" xr:uid="{00000000-0005-0000-0000-000025AD0000}"/>
    <cellStyle name="Normal 33 3 2 2 4 2 2 2" xfId="45667" xr:uid="{00000000-0005-0000-0000-000026AD0000}"/>
    <cellStyle name="Normal 33 3 2 2 4 2 2 2 2" xfId="45668" xr:uid="{00000000-0005-0000-0000-000027AD0000}"/>
    <cellStyle name="Normal 33 3 2 2 4 2 2 2 2 2" xfId="45669" xr:uid="{00000000-0005-0000-0000-000028AD0000}"/>
    <cellStyle name="Normal 33 3 2 2 4 2 2 2 3" xfId="45670" xr:uid="{00000000-0005-0000-0000-000029AD0000}"/>
    <cellStyle name="Normal 33 3 2 2 4 2 2 3" xfId="45671" xr:uid="{00000000-0005-0000-0000-00002AAD0000}"/>
    <cellStyle name="Normal 33 3 2 2 4 2 2 3 2" xfId="45672" xr:uid="{00000000-0005-0000-0000-00002BAD0000}"/>
    <cellStyle name="Normal 33 3 2 2 4 2 2 4" xfId="25351" xr:uid="{00000000-0005-0000-0000-00002CAD0000}"/>
    <cellStyle name="Normal 33 3 2 2 4 2 3" xfId="23738" xr:uid="{00000000-0005-0000-0000-00002DAD0000}"/>
    <cellStyle name="Normal 33 3 2 2 4 2 3 2" xfId="23740" xr:uid="{00000000-0005-0000-0000-00002EAD0000}"/>
    <cellStyle name="Normal 33 3 2 2 4 2 3 2 2" xfId="45673" xr:uid="{00000000-0005-0000-0000-00002FAD0000}"/>
    <cellStyle name="Normal 33 3 2 2 4 2 3 3" xfId="45674" xr:uid="{00000000-0005-0000-0000-000030AD0000}"/>
    <cellStyle name="Normal 33 3 2 2 4 2 4" xfId="23742" xr:uid="{00000000-0005-0000-0000-000031AD0000}"/>
    <cellStyle name="Normal 33 3 2 2 4 2 4 2" xfId="45675" xr:uid="{00000000-0005-0000-0000-000032AD0000}"/>
    <cellStyle name="Normal 33 3 2 2 4 2 5" xfId="45676" xr:uid="{00000000-0005-0000-0000-000033AD0000}"/>
    <cellStyle name="Normal 33 3 2 2 4 3" xfId="45677" xr:uid="{00000000-0005-0000-0000-000034AD0000}"/>
    <cellStyle name="Normal 33 3 2 2 4 3 2" xfId="45679" xr:uid="{00000000-0005-0000-0000-000035AD0000}"/>
    <cellStyle name="Normal 33 3 2 2 4 3 2 2" xfId="45680" xr:uid="{00000000-0005-0000-0000-000036AD0000}"/>
    <cellStyle name="Normal 33 3 2 2 4 3 2 2 2" xfId="45681" xr:uid="{00000000-0005-0000-0000-000037AD0000}"/>
    <cellStyle name="Normal 33 3 2 2 4 3 2 3" xfId="45682" xr:uid="{00000000-0005-0000-0000-000038AD0000}"/>
    <cellStyle name="Normal 33 3 2 2 4 3 3" xfId="7323" xr:uid="{00000000-0005-0000-0000-000039AD0000}"/>
    <cellStyle name="Normal 33 3 2 2 4 3 3 2" xfId="45683" xr:uid="{00000000-0005-0000-0000-00003AAD0000}"/>
    <cellStyle name="Normal 33 3 2 2 4 3 4" xfId="45684" xr:uid="{00000000-0005-0000-0000-00003BAD0000}"/>
    <cellStyle name="Normal 33 3 2 2 4 4" xfId="45685" xr:uid="{00000000-0005-0000-0000-00003CAD0000}"/>
    <cellStyle name="Normal 33 3 2 2 4 4 2" xfId="45686" xr:uid="{00000000-0005-0000-0000-00003DAD0000}"/>
    <cellStyle name="Normal 33 3 2 2 4 4 2 2" xfId="45687" xr:uid="{00000000-0005-0000-0000-00003EAD0000}"/>
    <cellStyle name="Normal 33 3 2 2 4 4 3" xfId="45688" xr:uid="{00000000-0005-0000-0000-00003FAD0000}"/>
    <cellStyle name="Normal 33 3 2 2 4 5" xfId="45689" xr:uid="{00000000-0005-0000-0000-000040AD0000}"/>
    <cellStyle name="Normal 33 3 2 2 4 5 2" xfId="45690" xr:uid="{00000000-0005-0000-0000-000041AD0000}"/>
    <cellStyle name="Normal 33 3 2 2 4 6" xfId="45691" xr:uid="{00000000-0005-0000-0000-000042AD0000}"/>
    <cellStyle name="Normal 33 3 2 2 4 7" xfId="45692" xr:uid="{00000000-0005-0000-0000-000043AD0000}"/>
    <cellStyle name="Normal 33 3 2 2 5" xfId="45693" xr:uid="{00000000-0005-0000-0000-000044AD0000}"/>
    <cellStyle name="Normal 33 3 2 2 5 2" xfId="45695" xr:uid="{00000000-0005-0000-0000-000045AD0000}"/>
    <cellStyle name="Normal 33 3 2 2 5 2 2" xfId="45697" xr:uid="{00000000-0005-0000-0000-000046AD0000}"/>
    <cellStyle name="Normal 33 3 2 2 5 2 2 2" xfId="45698" xr:uid="{00000000-0005-0000-0000-000047AD0000}"/>
    <cellStyle name="Normal 33 3 2 2 5 2 2 2 2" xfId="45699" xr:uid="{00000000-0005-0000-0000-000048AD0000}"/>
    <cellStyle name="Normal 33 3 2 2 5 2 2 3" xfId="45700" xr:uid="{00000000-0005-0000-0000-000049AD0000}"/>
    <cellStyle name="Normal 33 3 2 2 5 2 3" xfId="23904" xr:uid="{00000000-0005-0000-0000-00004AAD0000}"/>
    <cellStyle name="Normal 33 3 2 2 5 2 3 2" xfId="45701" xr:uid="{00000000-0005-0000-0000-00004BAD0000}"/>
    <cellStyle name="Normal 33 3 2 2 5 2 4" xfId="45702" xr:uid="{00000000-0005-0000-0000-00004CAD0000}"/>
    <cellStyle name="Normal 33 3 2 2 5 3" xfId="45703" xr:uid="{00000000-0005-0000-0000-00004DAD0000}"/>
    <cellStyle name="Normal 33 3 2 2 5 3 2" xfId="45704" xr:uid="{00000000-0005-0000-0000-00004EAD0000}"/>
    <cellStyle name="Normal 33 3 2 2 5 3 2 2" xfId="45705" xr:uid="{00000000-0005-0000-0000-00004FAD0000}"/>
    <cellStyle name="Normal 33 3 2 2 5 3 3" xfId="45706" xr:uid="{00000000-0005-0000-0000-000050AD0000}"/>
    <cellStyle name="Normal 33 3 2 2 5 4" xfId="45707" xr:uid="{00000000-0005-0000-0000-000051AD0000}"/>
    <cellStyle name="Normal 33 3 2 2 5 4 2" xfId="45708" xr:uid="{00000000-0005-0000-0000-000052AD0000}"/>
    <cellStyle name="Normal 33 3 2 2 5 5" xfId="45709" xr:uid="{00000000-0005-0000-0000-000053AD0000}"/>
    <cellStyle name="Normal 33 3 2 2 6" xfId="45710" xr:uid="{00000000-0005-0000-0000-000054AD0000}"/>
    <cellStyle name="Normal 33 3 2 2 6 2" xfId="45712" xr:uid="{00000000-0005-0000-0000-000055AD0000}"/>
    <cellStyle name="Normal 33 3 2 2 6 2 2" xfId="45713" xr:uid="{00000000-0005-0000-0000-000056AD0000}"/>
    <cellStyle name="Normal 33 3 2 2 6 2 2 2" xfId="45714" xr:uid="{00000000-0005-0000-0000-000057AD0000}"/>
    <cellStyle name="Normal 33 3 2 2 6 2 3" xfId="45715" xr:uid="{00000000-0005-0000-0000-000058AD0000}"/>
    <cellStyle name="Normal 33 3 2 2 6 3" xfId="45716" xr:uid="{00000000-0005-0000-0000-000059AD0000}"/>
    <cellStyle name="Normal 33 3 2 2 6 3 2" xfId="45717" xr:uid="{00000000-0005-0000-0000-00005AAD0000}"/>
    <cellStyle name="Normal 33 3 2 2 6 4" xfId="45718" xr:uid="{00000000-0005-0000-0000-00005BAD0000}"/>
    <cellStyle name="Normal 33 3 2 2 7" xfId="45719" xr:uid="{00000000-0005-0000-0000-00005CAD0000}"/>
    <cellStyle name="Normal 33 3 2 2 7 2" xfId="45720" xr:uid="{00000000-0005-0000-0000-00005DAD0000}"/>
    <cellStyle name="Normal 33 3 2 2 7 2 2" xfId="45721" xr:uid="{00000000-0005-0000-0000-00005EAD0000}"/>
    <cellStyle name="Normal 33 3 2 2 7 3" xfId="45722" xr:uid="{00000000-0005-0000-0000-00005FAD0000}"/>
    <cellStyle name="Normal 33 3 2 2 8" xfId="45723" xr:uid="{00000000-0005-0000-0000-000060AD0000}"/>
    <cellStyle name="Normal 33 3 2 2 8 2" xfId="45724" xr:uid="{00000000-0005-0000-0000-000061AD0000}"/>
    <cellStyle name="Normal 33 3 2 2 9" xfId="45725" xr:uid="{00000000-0005-0000-0000-000062AD0000}"/>
    <cellStyle name="Normal 33 3 2 3" xfId="45726" xr:uid="{00000000-0005-0000-0000-000063AD0000}"/>
    <cellStyle name="Normal 33 3 2 3 2" xfId="45727" xr:uid="{00000000-0005-0000-0000-000064AD0000}"/>
    <cellStyle name="Normal 33 3 2 3 2 2" xfId="45728" xr:uid="{00000000-0005-0000-0000-000065AD0000}"/>
    <cellStyle name="Normal 33 3 2 3 2 2 2" xfId="45729" xr:uid="{00000000-0005-0000-0000-000066AD0000}"/>
    <cellStyle name="Normal 33 3 2 3 2 2 2 2" xfId="45730" xr:uid="{00000000-0005-0000-0000-000067AD0000}"/>
    <cellStyle name="Normal 33 3 2 3 2 2 2 2 2" xfId="45731" xr:uid="{00000000-0005-0000-0000-000068AD0000}"/>
    <cellStyle name="Normal 33 3 2 3 2 2 2 2 2 2" xfId="45732" xr:uid="{00000000-0005-0000-0000-000069AD0000}"/>
    <cellStyle name="Normal 33 3 2 3 2 2 2 2 2 2 2" xfId="45733" xr:uid="{00000000-0005-0000-0000-00006AAD0000}"/>
    <cellStyle name="Normal 33 3 2 3 2 2 2 2 2 3" xfId="45734" xr:uid="{00000000-0005-0000-0000-00006BAD0000}"/>
    <cellStyle name="Normal 33 3 2 3 2 2 2 2 3" xfId="45735" xr:uid="{00000000-0005-0000-0000-00006CAD0000}"/>
    <cellStyle name="Normal 33 3 2 3 2 2 2 2 3 2" xfId="45736" xr:uid="{00000000-0005-0000-0000-00006DAD0000}"/>
    <cellStyle name="Normal 33 3 2 3 2 2 2 2 4" xfId="44055" xr:uid="{00000000-0005-0000-0000-00006EAD0000}"/>
    <cellStyle name="Normal 33 3 2 3 2 2 2 3" xfId="45737" xr:uid="{00000000-0005-0000-0000-00006FAD0000}"/>
    <cellStyle name="Normal 33 3 2 3 2 2 2 3 2" xfId="45738" xr:uid="{00000000-0005-0000-0000-000070AD0000}"/>
    <cellStyle name="Normal 33 3 2 3 2 2 2 3 2 2" xfId="45739" xr:uid="{00000000-0005-0000-0000-000071AD0000}"/>
    <cellStyle name="Normal 33 3 2 3 2 2 2 3 3" xfId="45740" xr:uid="{00000000-0005-0000-0000-000072AD0000}"/>
    <cellStyle name="Normal 33 3 2 3 2 2 2 4" xfId="45741" xr:uid="{00000000-0005-0000-0000-000073AD0000}"/>
    <cellStyle name="Normal 33 3 2 3 2 2 2 4 2" xfId="45742" xr:uid="{00000000-0005-0000-0000-000074AD0000}"/>
    <cellStyle name="Normal 33 3 2 3 2 2 2 5" xfId="45743" xr:uid="{00000000-0005-0000-0000-000075AD0000}"/>
    <cellStyle name="Normal 33 3 2 3 2 2 3" xfId="45744" xr:uid="{00000000-0005-0000-0000-000076AD0000}"/>
    <cellStyle name="Normal 33 3 2 3 2 2 3 2" xfId="45745" xr:uid="{00000000-0005-0000-0000-000077AD0000}"/>
    <cellStyle name="Normal 33 3 2 3 2 2 3 2 2" xfId="45746" xr:uid="{00000000-0005-0000-0000-000078AD0000}"/>
    <cellStyle name="Normal 33 3 2 3 2 2 3 2 2 2" xfId="45747" xr:uid="{00000000-0005-0000-0000-000079AD0000}"/>
    <cellStyle name="Normal 33 3 2 3 2 2 3 2 3" xfId="20389" xr:uid="{00000000-0005-0000-0000-00007AAD0000}"/>
    <cellStyle name="Normal 33 3 2 3 2 2 3 3" xfId="45748" xr:uid="{00000000-0005-0000-0000-00007BAD0000}"/>
    <cellStyle name="Normal 33 3 2 3 2 2 3 3 2" xfId="45749" xr:uid="{00000000-0005-0000-0000-00007CAD0000}"/>
    <cellStyle name="Normal 33 3 2 3 2 2 3 4" xfId="45750" xr:uid="{00000000-0005-0000-0000-00007DAD0000}"/>
    <cellStyle name="Normal 33 3 2 3 2 2 4" xfId="45751" xr:uid="{00000000-0005-0000-0000-00007EAD0000}"/>
    <cellStyle name="Normal 33 3 2 3 2 2 4 2" xfId="45752" xr:uid="{00000000-0005-0000-0000-00007FAD0000}"/>
    <cellStyle name="Normal 33 3 2 3 2 2 4 2 2" xfId="45753" xr:uid="{00000000-0005-0000-0000-000080AD0000}"/>
    <cellStyle name="Normal 33 3 2 3 2 2 4 3" xfId="45754" xr:uid="{00000000-0005-0000-0000-000081AD0000}"/>
    <cellStyle name="Normal 33 3 2 3 2 2 5" xfId="45755" xr:uid="{00000000-0005-0000-0000-000082AD0000}"/>
    <cellStyle name="Normal 33 3 2 3 2 2 5 2" xfId="45756" xr:uid="{00000000-0005-0000-0000-000083AD0000}"/>
    <cellStyle name="Normal 33 3 2 3 2 2 6" xfId="45757" xr:uid="{00000000-0005-0000-0000-000084AD0000}"/>
    <cellStyle name="Normal 33 3 2 3 2 2 7" xfId="45758" xr:uid="{00000000-0005-0000-0000-000085AD0000}"/>
    <cellStyle name="Normal 33 3 2 3 2 3" xfId="45759" xr:uid="{00000000-0005-0000-0000-000086AD0000}"/>
    <cellStyle name="Normal 33 3 2 3 2 3 2" xfId="45760" xr:uid="{00000000-0005-0000-0000-000087AD0000}"/>
    <cellStyle name="Normal 33 3 2 3 2 3 2 2" xfId="45761" xr:uid="{00000000-0005-0000-0000-000088AD0000}"/>
    <cellStyle name="Normal 33 3 2 3 2 3 2 2 2" xfId="45762" xr:uid="{00000000-0005-0000-0000-000089AD0000}"/>
    <cellStyle name="Normal 33 3 2 3 2 3 2 2 2 2" xfId="45763" xr:uid="{00000000-0005-0000-0000-00008AAD0000}"/>
    <cellStyle name="Normal 33 3 2 3 2 3 2 2 3" xfId="45764" xr:uid="{00000000-0005-0000-0000-00008BAD0000}"/>
    <cellStyle name="Normal 33 3 2 3 2 3 2 3" xfId="45765" xr:uid="{00000000-0005-0000-0000-00008CAD0000}"/>
    <cellStyle name="Normal 33 3 2 3 2 3 2 3 2" xfId="45766" xr:uid="{00000000-0005-0000-0000-00008DAD0000}"/>
    <cellStyle name="Normal 33 3 2 3 2 3 2 4" xfId="45767" xr:uid="{00000000-0005-0000-0000-00008EAD0000}"/>
    <cellStyle name="Normal 33 3 2 3 2 3 3" xfId="45768" xr:uid="{00000000-0005-0000-0000-00008FAD0000}"/>
    <cellStyle name="Normal 33 3 2 3 2 3 3 2" xfId="45769" xr:uid="{00000000-0005-0000-0000-000090AD0000}"/>
    <cellStyle name="Normal 33 3 2 3 2 3 3 2 2" xfId="45770" xr:uid="{00000000-0005-0000-0000-000091AD0000}"/>
    <cellStyle name="Normal 33 3 2 3 2 3 3 3" xfId="45771" xr:uid="{00000000-0005-0000-0000-000092AD0000}"/>
    <cellStyle name="Normal 33 3 2 3 2 3 4" xfId="45772" xr:uid="{00000000-0005-0000-0000-000093AD0000}"/>
    <cellStyle name="Normal 33 3 2 3 2 3 4 2" xfId="45773" xr:uid="{00000000-0005-0000-0000-000094AD0000}"/>
    <cellStyle name="Normal 33 3 2 3 2 3 5" xfId="45774" xr:uid="{00000000-0005-0000-0000-000095AD0000}"/>
    <cellStyle name="Normal 33 3 2 3 2 4" xfId="45775" xr:uid="{00000000-0005-0000-0000-000096AD0000}"/>
    <cellStyle name="Normal 33 3 2 3 2 4 2" xfId="45776" xr:uid="{00000000-0005-0000-0000-000097AD0000}"/>
    <cellStyle name="Normal 33 3 2 3 2 4 2 2" xfId="45777" xr:uid="{00000000-0005-0000-0000-000098AD0000}"/>
    <cellStyle name="Normal 33 3 2 3 2 4 2 2 2" xfId="45778" xr:uid="{00000000-0005-0000-0000-000099AD0000}"/>
    <cellStyle name="Normal 33 3 2 3 2 4 2 3" xfId="45779" xr:uid="{00000000-0005-0000-0000-00009AAD0000}"/>
    <cellStyle name="Normal 33 3 2 3 2 4 3" xfId="45780" xr:uid="{00000000-0005-0000-0000-00009BAD0000}"/>
    <cellStyle name="Normal 33 3 2 3 2 4 3 2" xfId="45781" xr:uid="{00000000-0005-0000-0000-00009CAD0000}"/>
    <cellStyle name="Normal 33 3 2 3 2 4 4" xfId="45782" xr:uid="{00000000-0005-0000-0000-00009DAD0000}"/>
    <cellStyle name="Normal 33 3 2 3 2 5" xfId="45783" xr:uid="{00000000-0005-0000-0000-00009EAD0000}"/>
    <cellStyle name="Normal 33 3 2 3 2 5 2" xfId="45784" xr:uid="{00000000-0005-0000-0000-00009FAD0000}"/>
    <cellStyle name="Normal 33 3 2 3 2 5 2 2" xfId="45785" xr:uid="{00000000-0005-0000-0000-0000A0AD0000}"/>
    <cellStyle name="Normal 33 3 2 3 2 5 3" xfId="45786" xr:uid="{00000000-0005-0000-0000-0000A1AD0000}"/>
    <cellStyle name="Normal 33 3 2 3 2 6" xfId="45787" xr:uid="{00000000-0005-0000-0000-0000A2AD0000}"/>
    <cellStyle name="Normal 33 3 2 3 2 6 2" xfId="45788" xr:uid="{00000000-0005-0000-0000-0000A3AD0000}"/>
    <cellStyle name="Normal 33 3 2 3 2 7" xfId="45789" xr:uid="{00000000-0005-0000-0000-0000A4AD0000}"/>
    <cellStyle name="Normal 33 3 2 3 2 8" xfId="45790" xr:uid="{00000000-0005-0000-0000-0000A5AD0000}"/>
    <cellStyle name="Normal 33 3 2 3 3" xfId="45791" xr:uid="{00000000-0005-0000-0000-0000A6AD0000}"/>
    <cellStyle name="Normal 33 3 2 3 3 2" xfId="45794" xr:uid="{00000000-0005-0000-0000-0000A7AD0000}"/>
    <cellStyle name="Normal 33 3 2 3 3 2 2" xfId="45796" xr:uid="{00000000-0005-0000-0000-0000A8AD0000}"/>
    <cellStyle name="Normal 33 3 2 3 3 2 2 2" xfId="45798" xr:uid="{00000000-0005-0000-0000-0000A9AD0000}"/>
    <cellStyle name="Normal 33 3 2 3 3 2 2 2 2" xfId="45799" xr:uid="{00000000-0005-0000-0000-0000AAAD0000}"/>
    <cellStyle name="Normal 33 3 2 3 3 2 2 2 2 2" xfId="45800" xr:uid="{00000000-0005-0000-0000-0000ABAD0000}"/>
    <cellStyle name="Normal 33 3 2 3 3 2 2 2 3" xfId="45801" xr:uid="{00000000-0005-0000-0000-0000ACAD0000}"/>
    <cellStyle name="Normal 33 3 2 3 3 2 2 3" xfId="45802" xr:uid="{00000000-0005-0000-0000-0000ADAD0000}"/>
    <cellStyle name="Normal 33 3 2 3 3 2 2 3 2" xfId="45803" xr:uid="{00000000-0005-0000-0000-0000AEAD0000}"/>
    <cellStyle name="Normal 33 3 2 3 3 2 2 4" xfId="30231" xr:uid="{00000000-0005-0000-0000-0000AFAD0000}"/>
    <cellStyle name="Normal 33 3 2 3 3 2 3" xfId="45804" xr:uid="{00000000-0005-0000-0000-0000B0AD0000}"/>
    <cellStyle name="Normal 33 3 2 3 3 2 3 2" xfId="45805" xr:uid="{00000000-0005-0000-0000-0000B1AD0000}"/>
    <cellStyle name="Normal 33 3 2 3 3 2 3 2 2" xfId="45806" xr:uid="{00000000-0005-0000-0000-0000B2AD0000}"/>
    <cellStyle name="Normal 33 3 2 3 3 2 3 3" xfId="45807" xr:uid="{00000000-0005-0000-0000-0000B3AD0000}"/>
    <cellStyle name="Normal 33 3 2 3 3 2 4" xfId="45808" xr:uid="{00000000-0005-0000-0000-0000B4AD0000}"/>
    <cellStyle name="Normal 33 3 2 3 3 2 4 2" xfId="45809" xr:uid="{00000000-0005-0000-0000-0000B5AD0000}"/>
    <cellStyle name="Normal 33 3 2 3 3 2 5" xfId="45810" xr:uid="{00000000-0005-0000-0000-0000B6AD0000}"/>
    <cellStyle name="Normal 33 3 2 3 3 3" xfId="45811" xr:uid="{00000000-0005-0000-0000-0000B7AD0000}"/>
    <cellStyle name="Normal 33 3 2 3 3 3 2" xfId="45813" xr:uid="{00000000-0005-0000-0000-0000B8AD0000}"/>
    <cellStyle name="Normal 33 3 2 3 3 3 2 2" xfId="19638" xr:uid="{00000000-0005-0000-0000-0000B9AD0000}"/>
    <cellStyle name="Normal 33 3 2 3 3 3 2 2 2" xfId="45814" xr:uid="{00000000-0005-0000-0000-0000BAAD0000}"/>
    <cellStyle name="Normal 33 3 2 3 3 3 2 3" xfId="45815" xr:uid="{00000000-0005-0000-0000-0000BBAD0000}"/>
    <cellStyle name="Normal 33 3 2 3 3 3 3" xfId="45816" xr:uid="{00000000-0005-0000-0000-0000BCAD0000}"/>
    <cellStyle name="Normal 33 3 2 3 3 3 3 2" xfId="45817" xr:uid="{00000000-0005-0000-0000-0000BDAD0000}"/>
    <cellStyle name="Normal 33 3 2 3 3 3 4" xfId="45818" xr:uid="{00000000-0005-0000-0000-0000BEAD0000}"/>
    <cellStyle name="Normal 33 3 2 3 3 4" xfId="45819" xr:uid="{00000000-0005-0000-0000-0000BFAD0000}"/>
    <cellStyle name="Normal 33 3 2 3 3 4 2" xfId="35367" xr:uid="{00000000-0005-0000-0000-0000C0AD0000}"/>
    <cellStyle name="Normal 33 3 2 3 3 4 2 2" xfId="35369" xr:uid="{00000000-0005-0000-0000-0000C1AD0000}"/>
    <cellStyle name="Normal 33 3 2 3 3 4 3" xfId="35372" xr:uid="{00000000-0005-0000-0000-0000C2AD0000}"/>
    <cellStyle name="Normal 33 3 2 3 3 5" xfId="45820" xr:uid="{00000000-0005-0000-0000-0000C3AD0000}"/>
    <cellStyle name="Normal 33 3 2 3 3 5 2" xfId="35383" xr:uid="{00000000-0005-0000-0000-0000C4AD0000}"/>
    <cellStyle name="Normal 33 3 2 3 3 6" xfId="45821" xr:uid="{00000000-0005-0000-0000-0000C5AD0000}"/>
    <cellStyle name="Normal 33 3 2 3 3 7" xfId="45822" xr:uid="{00000000-0005-0000-0000-0000C6AD0000}"/>
    <cellStyle name="Normal 33 3 2 3 4" xfId="45823" xr:uid="{00000000-0005-0000-0000-0000C7AD0000}"/>
    <cellStyle name="Normal 33 3 2 3 4 2" xfId="45825" xr:uid="{00000000-0005-0000-0000-0000C8AD0000}"/>
    <cellStyle name="Normal 33 3 2 3 4 2 2" xfId="45827" xr:uid="{00000000-0005-0000-0000-0000C9AD0000}"/>
    <cellStyle name="Normal 33 3 2 3 4 2 2 2" xfId="45828" xr:uid="{00000000-0005-0000-0000-0000CAAD0000}"/>
    <cellStyle name="Normal 33 3 2 3 4 2 2 2 2" xfId="45829" xr:uid="{00000000-0005-0000-0000-0000CBAD0000}"/>
    <cellStyle name="Normal 33 3 2 3 4 2 2 3" xfId="45830" xr:uid="{00000000-0005-0000-0000-0000CCAD0000}"/>
    <cellStyle name="Normal 33 3 2 3 4 2 3" xfId="24208" xr:uid="{00000000-0005-0000-0000-0000CDAD0000}"/>
    <cellStyle name="Normal 33 3 2 3 4 2 3 2" xfId="45831" xr:uid="{00000000-0005-0000-0000-0000CEAD0000}"/>
    <cellStyle name="Normal 33 3 2 3 4 2 4" xfId="45832" xr:uid="{00000000-0005-0000-0000-0000CFAD0000}"/>
    <cellStyle name="Normal 33 3 2 3 4 3" xfId="45833" xr:uid="{00000000-0005-0000-0000-0000D0AD0000}"/>
    <cellStyle name="Normal 33 3 2 3 4 3 2" xfId="45834" xr:uid="{00000000-0005-0000-0000-0000D1AD0000}"/>
    <cellStyle name="Normal 33 3 2 3 4 3 2 2" xfId="45835" xr:uid="{00000000-0005-0000-0000-0000D2AD0000}"/>
    <cellStyle name="Normal 33 3 2 3 4 3 3" xfId="45836" xr:uid="{00000000-0005-0000-0000-0000D3AD0000}"/>
    <cellStyle name="Normal 33 3 2 3 4 4" xfId="45837" xr:uid="{00000000-0005-0000-0000-0000D4AD0000}"/>
    <cellStyle name="Normal 33 3 2 3 4 4 2" xfId="32941" xr:uid="{00000000-0005-0000-0000-0000D5AD0000}"/>
    <cellStyle name="Normal 33 3 2 3 4 5" xfId="45838" xr:uid="{00000000-0005-0000-0000-0000D6AD0000}"/>
    <cellStyle name="Normal 33 3 2 3 5" xfId="45839" xr:uid="{00000000-0005-0000-0000-0000D7AD0000}"/>
    <cellStyle name="Normal 33 3 2 3 5 2" xfId="45841" xr:uid="{00000000-0005-0000-0000-0000D8AD0000}"/>
    <cellStyle name="Normal 33 3 2 3 5 2 2" xfId="45842" xr:uid="{00000000-0005-0000-0000-0000D9AD0000}"/>
    <cellStyle name="Normal 33 3 2 3 5 2 2 2" xfId="45843" xr:uid="{00000000-0005-0000-0000-0000DAAD0000}"/>
    <cellStyle name="Normal 33 3 2 3 5 2 3" xfId="45844" xr:uid="{00000000-0005-0000-0000-0000DBAD0000}"/>
    <cellStyle name="Normal 33 3 2 3 5 3" xfId="45845" xr:uid="{00000000-0005-0000-0000-0000DCAD0000}"/>
    <cellStyle name="Normal 33 3 2 3 5 3 2" xfId="45846" xr:uid="{00000000-0005-0000-0000-0000DDAD0000}"/>
    <cellStyle name="Normal 33 3 2 3 5 4" xfId="35695" xr:uid="{00000000-0005-0000-0000-0000DEAD0000}"/>
    <cellStyle name="Normal 33 3 2 3 6" xfId="45847" xr:uid="{00000000-0005-0000-0000-0000DFAD0000}"/>
    <cellStyle name="Normal 33 3 2 3 6 2" xfId="45848" xr:uid="{00000000-0005-0000-0000-0000E0AD0000}"/>
    <cellStyle name="Normal 33 3 2 3 6 2 2" xfId="45849" xr:uid="{00000000-0005-0000-0000-0000E1AD0000}"/>
    <cellStyle name="Normal 33 3 2 3 6 3" xfId="45850" xr:uid="{00000000-0005-0000-0000-0000E2AD0000}"/>
    <cellStyle name="Normal 33 3 2 3 7" xfId="45851" xr:uid="{00000000-0005-0000-0000-0000E3AD0000}"/>
    <cellStyle name="Normal 33 3 2 3 7 2" xfId="45852" xr:uid="{00000000-0005-0000-0000-0000E4AD0000}"/>
    <cellStyle name="Normal 33 3 2 3 8" xfId="45853" xr:uid="{00000000-0005-0000-0000-0000E5AD0000}"/>
    <cellStyle name="Normal 33 3 2 3 9" xfId="45854" xr:uid="{00000000-0005-0000-0000-0000E6AD0000}"/>
    <cellStyle name="Normal 33 3 2 4" xfId="45855" xr:uid="{00000000-0005-0000-0000-0000E7AD0000}"/>
    <cellStyle name="Normal 33 3 2 4 2" xfId="45856" xr:uid="{00000000-0005-0000-0000-0000E8AD0000}"/>
    <cellStyle name="Normal 33 3 2 4 2 2" xfId="45857" xr:uid="{00000000-0005-0000-0000-0000E9AD0000}"/>
    <cellStyle name="Normal 33 3 2 4 2 2 2" xfId="45858" xr:uid="{00000000-0005-0000-0000-0000EAAD0000}"/>
    <cellStyle name="Normal 33 3 2 4 2 2 2 2" xfId="45859" xr:uid="{00000000-0005-0000-0000-0000EBAD0000}"/>
    <cellStyle name="Normal 33 3 2 4 2 2 2 2 2" xfId="45860" xr:uid="{00000000-0005-0000-0000-0000ECAD0000}"/>
    <cellStyle name="Normal 33 3 2 4 2 2 2 2 2 2" xfId="45861" xr:uid="{00000000-0005-0000-0000-0000EDAD0000}"/>
    <cellStyle name="Normal 33 3 2 4 2 2 2 2 3" xfId="45862" xr:uid="{00000000-0005-0000-0000-0000EEAD0000}"/>
    <cellStyle name="Normal 33 3 2 4 2 2 2 3" xfId="45863" xr:uid="{00000000-0005-0000-0000-0000EFAD0000}"/>
    <cellStyle name="Normal 33 3 2 4 2 2 2 3 2" xfId="45864" xr:uid="{00000000-0005-0000-0000-0000F0AD0000}"/>
    <cellStyle name="Normal 33 3 2 4 2 2 2 4" xfId="45865" xr:uid="{00000000-0005-0000-0000-0000F1AD0000}"/>
    <cellStyle name="Normal 33 3 2 4 2 2 3" xfId="45866" xr:uid="{00000000-0005-0000-0000-0000F2AD0000}"/>
    <cellStyle name="Normal 33 3 2 4 2 2 3 2" xfId="45867" xr:uid="{00000000-0005-0000-0000-0000F3AD0000}"/>
    <cellStyle name="Normal 33 3 2 4 2 2 3 2 2" xfId="45868" xr:uid="{00000000-0005-0000-0000-0000F4AD0000}"/>
    <cellStyle name="Normal 33 3 2 4 2 2 3 3" xfId="45869" xr:uid="{00000000-0005-0000-0000-0000F5AD0000}"/>
    <cellStyle name="Normal 33 3 2 4 2 2 4" xfId="45870" xr:uid="{00000000-0005-0000-0000-0000F6AD0000}"/>
    <cellStyle name="Normal 33 3 2 4 2 2 4 2" xfId="45871" xr:uid="{00000000-0005-0000-0000-0000F7AD0000}"/>
    <cellStyle name="Normal 33 3 2 4 2 2 5" xfId="45872" xr:uid="{00000000-0005-0000-0000-0000F8AD0000}"/>
    <cellStyle name="Normal 33 3 2 4 2 3" xfId="10715" xr:uid="{00000000-0005-0000-0000-0000F9AD0000}"/>
    <cellStyle name="Normal 33 3 2 4 2 3 2" xfId="45873" xr:uid="{00000000-0005-0000-0000-0000FAAD0000}"/>
    <cellStyle name="Normal 33 3 2 4 2 3 2 2" xfId="45874" xr:uid="{00000000-0005-0000-0000-0000FBAD0000}"/>
    <cellStyle name="Normal 33 3 2 4 2 3 2 2 2" xfId="45875" xr:uid="{00000000-0005-0000-0000-0000FCAD0000}"/>
    <cellStyle name="Normal 33 3 2 4 2 3 2 3" xfId="45876" xr:uid="{00000000-0005-0000-0000-0000FDAD0000}"/>
    <cellStyle name="Normal 33 3 2 4 2 3 3" xfId="45877" xr:uid="{00000000-0005-0000-0000-0000FEAD0000}"/>
    <cellStyle name="Normal 33 3 2 4 2 3 3 2" xfId="45878" xr:uid="{00000000-0005-0000-0000-0000FFAD0000}"/>
    <cellStyle name="Normal 33 3 2 4 2 3 4" xfId="45879" xr:uid="{00000000-0005-0000-0000-000000AE0000}"/>
    <cellStyle name="Normal 33 3 2 4 2 4" xfId="45880" xr:uid="{00000000-0005-0000-0000-000001AE0000}"/>
    <cellStyle name="Normal 33 3 2 4 2 4 2" xfId="45881" xr:uid="{00000000-0005-0000-0000-000002AE0000}"/>
    <cellStyle name="Normal 33 3 2 4 2 4 2 2" xfId="45882" xr:uid="{00000000-0005-0000-0000-000003AE0000}"/>
    <cellStyle name="Normal 33 3 2 4 2 4 3" xfId="45883" xr:uid="{00000000-0005-0000-0000-000004AE0000}"/>
    <cellStyle name="Normal 33 3 2 4 2 5" xfId="45884" xr:uid="{00000000-0005-0000-0000-000005AE0000}"/>
    <cellStyle name="Normal 33 3 2 4 2 5 2" xfId="45885" xr:uid="{00000000-0005-0000-0000-000006AE0000}"/>
    <cellStyle name="Normal 33 3 2 4 2 6" xfId="19461" xr:uid="{00000000-0005-0000-0000-000007AE0000}"/>
    <cellStyle name="Normal 33 3 2 4 2 7" xfId="19464" xr:uid="{00000000-0005-0000-0000-000008AE0000}"/>
    <cellStyle name="Normal 33 3 2 4 3" xfId="45886" xr:uid="{00000000-0005-0000-0000-000009AE0000}"/>
    <cellStyle name="Normal 33 3 2 4 3 2" xfId="45888" xr:uid="{00000000-0005-0000-0000-00000AAE0000}"/>
    <cellStyle name="Normal 33 3 2 4 3 2 2" xfId="45890" xr:uid="{00000000-0005-0000-0000-00000BAE0000}"/>
    <cellStyle name="Normal 33 3 2 4 3 2 2 2" xfId="45891" xr:uid="{00000000-0005-0000-0000-00000CAE0000}"/>
    <cellStyle name="Normal 33 3 2 4 3 2 2 2 2" xfId="45892" xr:uid="{00000000-0005-0000-0000-00000DAE0000}"/>
    <cellStyle name="Normal 33 3 2 4 3 2 2 3" xfId="45893" xr:uid="{00000000-0005-0000-0000-00000EAE0000}"/>
    <cellStyle name="Normal 33 3 2 4 3 2 3" xfId="45894" xr:uid="{00000000-0005-0000-0000-00000FAE0000}"/>
    <cellStyle name="Normal 33 3 2 4 3 2 3 2" xfId="45895" xr:uid="{00000000-0005-0000-0000-000010AE0000}"/>
    <cellStyle name="Normal 33 3 2 4 3 2 4" xfId="45896" xr:uid="{00000000-0005-0000-0000-000011AE0000}"/>
    <cellStyle name="Normal 33 3 2 4 3 3" xfId="45897" xr:uid="{00000000-0005-0000-0000-000012AE0000}"/>
    <cellStyle name="Normal 33 3 2 4 3 3 2" xfId="45898" xr:uid="{00000000-0005-0000-0000-000013AE0000}"/>
    <cellStyle name="Normal 33 3 2 4 3 3 2 2" xfId="45899" xr:uid="{00000000-0005-0000-0000-000014AE0000}"/>
    <cellStyle name="Normal 33 3 2 4 3 3 3" xfId="45900" xr:uid="{00000000-0005-0000-0000-000015AE0000}"/>
    <cellStyle name="Normal 33 3 2 4 3 4" xfId="45901" xr:uid="{00000000-0005-0000-0000-000016AE0000}"/>
    <cellStyle name="Normal 33 3 2 4 3 4 2" xfId="45902" xr:uid="{00000000-0005-0000-0000-000017AE0000}"/>
    <cellStyle name="Normal 33 3 2 4 3 5" xfId="45903" xr:uid="{00000000-0005-0000-0000-000018AE0000}"/>
    <cellStyle name="Normal 33 3 2 4 4" xfId="45904" xr:uid="{00000000-0005-0000-0000-000019AE0000}"/>
    <cellStyle name="Normal 33 3 2 4 4 2" xfId="45906" xr:uid="{00000000-0005-0000-0000-00001AAE0000}"/>
    <cellStyle name="Normal 33 3 2 4 4 2 2" xfId="45907" xr:uid="{00000000-0005-0000-0000-00001BAE0000}"/>
    <cellStyle name="Normal 33 3 2 4 4 2 2 2" xfId="34915" xr:uid="{00000000-0005-0000-0000-00001CAE0000}"/>
    <cellStyle name="Normal 33 3 2 4 4 2 3" xfId="45908" xr:uid="{00000000-0005-0000-0000-00001DAE0000}"/>
    <cellStyle name="Normal 33 3 2 4 4 3" xfId="45909" xr:uid="{00000000-0005-0000-0000-00001EAE0000}"/>
    <cellStyle name="Normal 33 3 2 4 4 3 2" xfId="943" xr:uid="{00000000-0005-0000-0000-00001FAE0000}"/>
    <cellStyle name="Normal 33 3 2 4 4 4" xfId="45910" xr:uid="{00000000-0005-0000-0000-000020AE0000}"/>
    <cellStyle name="Normal 33 3 2 4 5" xfId="45911" xr:uid="{00000000-0005-0000-0000-000021AE0000}"/>
    <cellStyle name="Normal 33 3 2 4 5 2" xfId="19694" xr:uid="{00000000-0005-0000-0000-000022AE0000}"/>
    <cellStyle name="Normal 33 3 2 4 5 2 2" xfId="45912" xr:uid="{00000000-0005-0000-0000-000023AE0000}"/>
    <cellStyle name="Normal 33 3 2 4 5 3" xfId="19699" xr:uid="{00000000-0005-0000-0000-000024AE0000}"/>
    <cellStyle name="Normal 33 3 2 4 6" xfId="45913" xr:uid="{00000000-0005-0000-0000-000025AE0000}"/>
    <cellStyle name="Normal 33 3 2 4 6 2" xfId="19772" xr:uid="{00000000-0005-0000-0000-000026AE0000}"/>
    <cellStyle name="Normal 33 3 2 4 7" xfId="45914" xr:uid="{00000000-0005-0000-0000-000027AE0000}"/>
    <cellStyle name="Normal 33 3 2 4 8" xfId="45915" xr:uid="{00000000-0005-0000-0000-000028AE0000}"/>
    <cellStyle name="Normal 33 3 2 5" xfId="45916" xr:uid="{00000000-0005-0000-0000-000029AE0000}"/>
    <cellStyle name="Normal 33 3 2 5 2" xfId="45917" xr:uid="{00000000-0005-0000-0000-00002AAE0000}"/>
    <cellStyle name="Normal 33 3 2 5 2 2" xfId="45918" xr:uid="{00000000-0005-0000-0000-00002BAE0000}"/>
    <cellStyle name="Normal 33 3 2 5 2 2 2" xfId="45919" xr:uid="{00000000-0005-0000-0000-00002CAE0000}"/>
    <cellStyle name="Normal 33 3 2 5 2 2 2 2" xfId="45920" xr:uid="{00000000-0005-0000-0000-00002DAE0000}"/>
    <cellStyle name="Normal 33 3 2 5 2 2 2 2 2" xfId="45921" xr:uid="{00000000-0005-0000-0000-00002EAE0000}"/>
    <cellStyle name="Normal 33 3 2 5 2 2 2 3" xfId="45922" xr:uid="{00000000-0005-0000-0000-00002FAE0000}"/>
    <cellStyle name="Normal 33 3 2 5 2 2 3" xfId="45923" xr:uid="{00000000-0005-0000-0000-000030AE0000}"/>
    <cellStyle name="Normal 33 3 2 5 2 2 3 2" xfId="45924" xr:uid="{00000000-0005-0000-0000-000031AE0000}"/>
    <cellStyle name="Normal 33 3 2 5 2 2 4" xfId="45925" xr:uid="{00000000-0005-0000-0000-000032AE0000}"/>
    <cellStyle name="Normal 33 3 2 5 2 3" xfId="45926" xr:uid="{00000000-0005-0000-0000-000033AE0000}"/>
    <cellStyle name="Normal 33 3 2 5 2 3 2" xfId="45927" xr:uid="{00000000-0005-0000-0000-000034AE0000}"/>
    <cellStyle name="Normal 33 3 2 5 2 3 2 2" xfId="45928" xr:uid="{00000000-0005-0000-0000-000035AE0000}"/>
    <cellStyle name="Normal 33 3 2 5 2 3 3" xfId="45929" xr:uid="{00000000-0005-0000-0000-000036AE0000}"/>
    <cellStyle name="Normal 33 3 2 5 2 4" xfId="20206" xr:uid="{00000000-0005-0000-0000-000037AE0000}"/>
    <cellStyle name="Normal 33 3 2 5 2 4 2" xfId="20208" xr:uid="{00000000-0005-0000-0000-000038AE0000}"/>
    <cellStyle name="Normal 33 3 2 5 2 5" xfId="20210" xr:uid="{00000000-0005-0000-0000-000039AE0000}"/>
    <cellStyle name="Normal 33 3 2 5 3" xfId="45930" xr:uid="{00000000-0005-0000-0000-00003AAE0000}"/>
    <cellStyle name="Normal 33 3 2 5 3 2" xfId="45932" xr:uid="{00000000-0005-0000-0000-00003BAE0000}"/>
    <cellStyle name="Normal 33 3 2 5 3 2 2" xfId="45933" xr:uid="{00000000-0005-0000-0000-00003CAE0000}"/>
    <cellStyle name="Normal 33 3 2 5 3 2 2 2" xfId="45934" xr:uid="{00000000-0005-0000-0000-00003DAE0000}"/>
    <cellStyle name="Normal 33 3 2 5 3 2 3" xfId="45935" xr:uid="{00000000-0005-0000-0000-00003EAE0000}"/>
    <cellStyle name="Normal 33 3 2 5 3 3" xfId="45936" xr:uid="{00000000-0005-0000-0000-00003FAE0000}"/>
    <cellStyle name="Normal 33 3 2 5 3 3 2" xfId="45937" xr:uid="{00000000-0005-0000-0000-000040AE0000}"/>
    <cellStyle name="Normal 33 3 2 5 3 4" xfId="20213" xr:uid="{00000000-0005-0000-0000-000041AE0000}"/>
    <cellStyle name="Normal 33 3 2 5 4" xfId="45938" xr:uid="{00000000-0005-0000-0000-000042AE0000}"/>
    <cellStyle name="Normal 33 3 2 5 4 2" xfId="45939" xr:uid="{00000000-0005-0000-0000-000043AE0000}"/>
    <cellStyle name="Normal 33 3 2 5 4 2 2" xfId="45940" xr:uid="{00000000-0005-0000-0000-000044AE0000}"/>
    <cellStyle name="Normal 33 3 2 5 4 3" xfId="45941" xr:uid="{00000000-0005-0000-0000-000045AE0000}"/>
    <cellStyle name="Normal 33 3 2 5 5" xfId="45942" xr:uid="{00000000-0005-0000-0000-000046AE0000}"/>
    <cellStyle name="Normal 33 3 2 5 5 2" xfId="45943" xr:uid="{00000000-0005-0000-0000-000047AE0000}"/>
    <cellStyle name="Normal 33 3 2 5 6" xfId="45944" xr:uid="{00000000-0005-0000-0000-000048AE0000}"/>
    <cellStyle name="Normal 33 3 2 5 7" xfId="45946" xr:uid="{00000000-0005-0000-0000-000049AE0000}"/>
    <cellStyle name="Normal 33 3 2 6" xfId="45948" xr:uid="{00000000-0005-0000-0000-00004AAE0000}"/>
    <cellStyle name="Normal 33 3 2 6 2" xfId="45949" xr:uid="{00000000-0005-0000-0000-00004BAE0000}"/>
    <cellStyle name="Normal 33 3 2 6 2 2" xfId="45950" xr:uid="{00000000-0005-0000-0000-00004CAE0000}"/>
    <cellStyle name="Normal 33 3 2 6 2 2 2" xfId="45951" xr:uid="{00000000-0005-0000-0000-00004DAE0000}"/>
    <cellStyle name="Normal 33 3 2 6 2 2 2 2" xfId="45952" xr:uid="{00000000-0005-0000-0000-00004EAE0000}"/>
    <cellStyle name="Normal 33 3 2 6 2 2 3" xfId="45953" xr:uid="{00000000-0005-0000-0000-00004FAE0000}"/>
    <cellStyle name="Normal 33 3 2 6 2 3" xfId="45954" xr:uid="{00000000-0005-0000-0000-000050AE0000}"/>
    <cellStyle name="Normal 33 3 2 6 2 3 2" xfId="45955" xr:uid="{00000000-0005-0000-0000-000051AE0000}"/>
    <cellStyle name="Normal 33 3 2 6 2 4" xfId="20221" xr:uid="{00000000-0005-0000-0000-000052AE0000}"/>
    <cellStyle name="Normal 33 3 2 6 3" xfId="45956" xr:uid="{00000000-0005-0000-0000-000053AE0000}"/>
    <cellStyle name="Normal 33 3 2 6 3 2" xfId="45957" xr:uid="{00000000-0005-0000-0000-000054AE0000}"/>
    <cellStyle name="Normal 33 3 2 6 3 2 2" xfId="45958" xr:uid="{00000000-0005-0000-0000-000055AE0000}"/>
    <cellStyle name="Normal 33 3 2 6 3 3" xfId="45959" xr:uid="{00000000-0005-0000-0000-000056AE0000}"/>
    <cellStyle name="Normal 33 3 2 6 4" xfId="45960" xr:uid="{00000000-0005-0000-0000-000057AE0000}"/>
    <cellStyle name="Normal 33 3 2 6 4 2" xfId="45961" xr:uid="{00000000-0005-0000-0000-000058AE0000}"/>
    <cellStyle name="Normal 33 3 2 6 5" xfId="45962" xr:uid="{00000000-0005-0000-0000-000059AE0000}"/>
    <cellStyle name="Normal 33 3 2 7" xfId="45963" xr:uid="{00000000-0005-0000-0000-00005AAE0000}"/>
    <cellStyle name="Normal 33 3 2 7 2" xfId="45964" xr:uid="{00000000-0005-0000-0000-00005BAE0000}"/>
    <cellStyle name="Normal 33 3 2 7 2 2" xfId="45965" xr:uid="{00000000-0005-0000-0000-00005CAE0000}"/>
    <cellStyle name="Normal 33 3 2 7 2 2 2" xfId="45966" xr:uid="{00000000-0005-0000-0000-00005DAE0000}"/>
    <cellStyle name="Normal 33 3 2 7 2 3" xfId="45967" xr:uid="{00000000-0005-0000-0000-00005EAE0000}"/>
    <cellStyle name="Normal 33 3 2 7 3" xfId="45968" xr:uid="{00000000-0005-0000-0000-00005FAE0000}"/>
    <cellStyle name="Normal 33 3 2 7 3 2" xfId="45969" xr:uid="{00000000-0005-0000-0000-000060AE0000}"/>
    <cellStyle name="Normal 33 3 2 7 4" xfId="45970" xr:uid="{00000000-0005-0000-0000-000061AE0000}"/>
    <cellStyle name="Normal 33 3 2 8" xfId="45971" xr:uid="{00000000-0005-0000-0000-000062AE0000}"/>
    <cellStyle name="Normal 33 3 2 8 2" xfId="45972" xr:uid="{00000000-0005-0000-0000-000063AE0000}"/>
    <cellStyle name="Normal 33 3 2 8 2 2" xfId="45973" xr:uid="{00000000-0005-0000-0000-000064AE0000}"/>
    <cellStyle name="Normal 33 3 2 8 3" xfId="45974" xr:uid="{00000000-0005-0000-0000-000065AE0000}"/>
    <cellStyle name="Normal 33 3 2 9" xfId="45975" xr:uid="{00000000-0005-0000-0000-000066AE0000}"/>
    <cellStyle name="Normal 33 3 2 9 2" xfId="45976" xr:uid="{00000000-0005-0000-0000-000067AE0000}"/>
    <cellStyle name="Normal 33 3 3" xfId="45977" xr:uid="{00000000-0005-0000-0000-000068AE0000}"/>
    <cellStyle name="Normal 33 3 3 10" xfId="45978" xr:uid="{00000000-0005-0000-0000-000069AE0000}"/>
    <cellStyle name="Normal 33 3 3 2" xfId="45979" xr:uid="{00000000-0005-0000-0000-00006AAE0000}"/>
    <cellStyle name="Normal 33 3 3 2 2" xfId="45980" xr:uid="{00000000-0005-0000-0000-00006BAE0000}"/>
    <cellStyle name="Normal 33 3 3 2 2 2" xfId="45981" xr:uid="{00000000-0005-0000-0000-00006CAE0000}"/>
    <cellStyle name="Normal 33 3 3 2 2 2 2" xfId="45983" xr:uid="{00000000-0005-0000-0000-00006DAE0000}"/>
    <cellStyle name="Normal 33 3 3 2 2 2 2 2" xfId="45985" xr:uid="{00000000-0005-0000-0000-00006EAE0000}"/>
    <cellStyle name="Normal 33 3 3 2 2 2 2 2 2" xfId="45987" xr:uid="{00000000-0005-0000-0000-00006FAE0000}"/>
    <cellStyle name="Normal 33 3 3 2 2 2 2 2 2 2" xfId="45989" xr:uid="{00000000-0005-0000-0000-000070AE0000}"/>
    <cellStyle name="Normal 33 3 3 2 2 2 2 2 2 2 2" xfId="45991" xr:uid="{00000000-0005-0000-0000-000071AE0000}"/>
    <cellStyle name="Normal 33 3 3 2 2 2 2 2 2 3" xfId="45993" xr:uid="{00000000-0005-0000-0000-000072AE0000}"/>
    <cellStyle name="Normal 33 3 3 2 2 2 2 2 3" xfId="45995" xr:uid="{00000000-0005-0000-0000-000073AE0000}"/>
    <cellStyle name="Normal 33 3 3 2 2 2 2 2 3 2" xfId="45997" xr:uid="{00000000-0005-0000-0000-000074AE0000}"/>
    <cellStyle name="Normal 33 3 3 2 2 2 2 2 4" xfId="44526" xr:uid="{00000000-0005-0000-0000-000075AE0000}"/>
    <cellStyle name="Normal 33 3 3 2 2 2 2 3" xfId="670" xr:uid="{00000000-0005-0000-0000-000076AE0000}"/>
    <cellStyle name="Normal 33 3 3 2 2 2 2 3 2" xfId="45999" xr:uid="{00000000-0005-0000-0000-000077AE0000}"/>
    <cellStyle name="Normal 33 3 3 2 2 2 2 3 2 2" xfId="46001" xr:uid="{00000000-0005-0000-0000-000078AE0000}"/>
    <cellStyle name="Normal 33 3 3 2 2 2 2 3 3" xfId="46003" xr:uid="{00000000-0005-0000-0000-000079AE0000}"/>
    <cellStyle name="Normal 33 3 3 2 2 2 2 4" xfId="1408" xr:uid="{00000000-0005-0000-0000-00007AAE0000}"/>
    <cellStyle name="Normal 33 3 3 2 2 2 2 4 2" xfId="46005" xr:uid="{00000000-0005-0000-0000-00007BAE0000}"/>
    <cellStyle name="Normal 33 3 3 2 2 2 2 5" xfId="1308" xr:uid="{00000000-0005-0000-0000-00007CAE0000}"/>
    <cellStyle name="Normal 33 3 3 2 2 2 3" xfId="46007" xr:uid="{00000000-0005-0000-0000-00007DAE0000}"/>
    <cellStyle name="Normal 33 3 3 2 2 2 3 2" xfId="18330" xr:uid="{00000000-0005-0000-0000-00007EAE0000}"/>
    <cellStyle name="Normal 33 3 3 2 2 2 3 2 2" xfId="46009" xr:uid="{00000000-0005-0000-0000-00007FAE0000}"/>
    <cellStyle name="Normal 33 3 3 2 2 2 3 2 2 2" xfId="46011" xr:uid="{00000000-0005-0000-0000-000080AE0000}"/>
    <cellStyle name="Normal 33 3 3 2 2 2 3 2 3" xfId="46013" xr:uid="{00000000-0005-0000-0000-000081AE0000}"/>
    <cellStyle name="Normal 33 3 3 2 2 2 3 3" xfId="18334" xr:uid="{00000000-0005-0000-0000-000082AE0000}"/>
    <cellStyle name="Normal 33 3 3 2 2 2 3 3 2" xfId="46015" xr:uid="{00000000-0005-0000-0000-000083AE0000}"/>
    <cellStyle name="Normal 33 3 3 2 2 2 3 4" xfId="18338" xr:uid="{00000000-0005-0000-0000-000084AE0000}"/>
    <cellStyle name="Normal 33 3 3 2 2 2 4" xfId="46017" xr:uid="{00000000-0005-0000-0000-000085AE0000}"/>
    <cellStyle name="Normal 33 3 3 2 2 2 4 2" xfId="18403" xr:uid="{00000000-0005-0000-0000-000086AE0000}"/>
    <cellStyle name="Normal 33 3 3 2 2 2 4 2 2" xfId="46019" xr:uid="{00000000-0005-0000-0000-000087AE0000}"/>
    <cellStyle name="Normal 33 3 3 2 2 2 4 3" xfId="46021" xr:uid="{00000000-0005-0000-0000-000088AE0000}"/>
    <cellStyle name="Normal 33 3 3 2 2 2 5" xfId="46023" xr:uid="{00000000-0005-0000-0000-000089AE0000}"/>
    <cellStyle name="Normal 33 3 3 2 2 2 5 2" xfId="46025" xr:uid="{00000000-0005-0000-0000-00008AAE0000}"/>
    <cellStyle name="Normal 33 3 3 2 2 2 6" xfId="46027" xr:uid="{00000000-0005-0000-0000-00008BAE0000}"/>
    <cellStyle name="Normal 33 3 3 2 2 2 7" xfId="3519" xr:uid="{00000000-0005-0000-0000-00008CAE0000}"/>
    <cellStyle name="Normal 33 3 3 2 2 3" xfId="46029" xr:uid="{00000000-0005-0000-0000-00008DAE0000}"/>
    <cellStyle name="Normal 33 3 3 2 2 3 2" xfId="46031" xr:uid="{00000000-0005-0000-0000-00008EAE0000}"/>
    <cellStyle name="Normal 33 3 3 2 2 3 2 2" xfId="46033" xr:uid="{00000000-0005-0000-0000-00008FAE0000}"/>
    <cellStyle name="Normal 33 3 3 2 2 3 2 2 2" xfId="46035" xr:uid="{00000000-0005-0000-0000-000090AE0000}"/>
    <cellStyle name="Normal 33 3 3 2 2 3 2 2 2 2" xfId="46037" xr:uid="{00000000-0005-0000-0000-000091AE0000}"/>
    <cellStyle name="Normal 33 3 3 2 2 3 2 2 3" xfId="46039" xr:uid="{00000000-0005-0000-0000-000092AE0000}"/>
    <cellStyle name="Normal 33 3 3 2 2 3 2 3" xfId="1496" xr:uid="{00000000-0005-0000-0000-000093AE0000}"/>
    <cellStyle name="Normal 33 3 3 2 2 3 2 3 2" xfId="46041" xr:uid="{00000000-0005-0000-0000-000094AE0000}"/>
    <cellStyle name="Normal 33 3 3 2 2 3 2 4" xfId="1500" xr:uid="{00000000-0005-0000-0000-000095AE0000}"/>
    <cellStyle name="Normal 33 3 3 2 2 3 3" xfId="46043" xr:uid="{00000000-0005-0000-0000-000096AE0000}"/>
    <cellStyle name="Normal 33 3 3 2 2 3 3 2" xfId="4727" xr:uid="{00000000-0005-0000-0000-000097AE0000}"/>
    <cellStyle name="Normal 33 3 3 2 2 3 3 2 2" xfId="46045" xr:uid="{00000000-0005-0000-0000-000098AE0000}"/>
    <cellStyle name="Normal 33 3 3 2 2 3 3 3" xfId="4752" xr:uid="{00000000-0005-0000-0000-000099AE0000}"/>
    <cellStyle name="Normal 33 3 3 2 2 3 4" xfId="46047" xr:uid="{00000000-0005-0000-0000-00009AAE0000}"/>
    <cellStyle name="Normal 33 3 3 2 2 3 4 2" xfId="4788" xr:uid="{00000000-0005-0000-0000-00009BAE0000}"/>
    <cellStyle name="Normal 33 3 3 2 2 3 5" xfId="46049" xr:uid="{00000000-0005-0000-0000-00009CAE0000}"/>
    <cellStyle name="Normal 33 3 3 2 2 4" xfId="46051" xr:uid="{00000000-0005-0000-0000-00009DAE0000}"/>
    <cellStyle name="Normal 33 3 3 2 2 4 2" xfId="46053" xr:uid="{00000000-0005-0000-0000-00009EAE0000}"/>
    <cellStyle name="Normal 33 3 3 2 2 4 2 2" xfId="46055" xr:uid="{00000000-0005-0000-0000-00009FAE0000}"/>
    <cellStyle name="Normal 33 3 3 2 2 4 2 2 2" xfId="46057" xr:uid="{00000000-0005-0000-0000-0000A0AE0000}"/>
    <cellStyle name="Normal 33 3 3 2 2 4 2 3" xfId="46059" xr:uid="{00000000-0005-0000-0000-0000A1AE0000}"/>
    <cellStyle name="Normal 33 3 3 2 2 4 3" xfId="46061" xr:uid="{00000000-0005-0000-0000-0000A2AE0000}"/>
    <cellStyle name="Normal 33 3 3 2 2 4 3 2" xfId="46063" xr:uid="{00000000-0005-0000-0000-0000A3AE0000}"/>
    <cellStyle name="Normal 33 3 3 2 2 4 4" xfId="46065" xr:uid="{00000000-0005-0000-0000-0000A4AE0000}"/>
    <cellStyle name="Normal 33 3 3 2 2 5" xfId="46067" xr:uid="{00000000-0005-0000-0000-0000A5AE0000}"/>
    <cellStyle name="Normal 33 3 3 2 2 5 2" xfId="46069" xr:uid="{00000000-0005-0000-0000-0000A6AE0000}"/>
    <cellStyle name="Normal 33 3 3 2 2 5 2 2" xfId="46071" xr:uid="{00000000-0005-0000-0000-0000A7AE0000}"/>
    <cellStyle name="Normal 33 3 3 2 2 5 3" xfId="46073" xr:uid="{00000000-0005-0000-0000-0000A8AE0000}"/>
    <cellStyle name="Normal 33 3 3 2 2 6" xfId="46075" xr:uid="{00000000-0005-0000-0000-0000A9AE0000}"/>
    <cellStyle name="Normal 33 3 3 2 2 6 2" xfId="46077" xr:uid="{00000000-0005-0000-0000-0000AAAE0000}"/>
    <cellStyle name="Normal 33 3 3 2 2 7" xfId="46079" xr:uid="{00000000-0005-0000-0000-0000ABAE0000}"/>
    <cellStyle name="Normal 33 3 3 2 2 8" xfId="46080" xr:uid="{00000000-0005-0000-0000-0000ACAE0000}"/>
    <cellStyle name="Normal 33 3 3 2 3" xfId="46081" xr:uid="{00000000-0005-0000-0000-0000ADAE0000}"/>
    <cellStyle name="Normal 33 3 3 2 3 2" xfId="46084" xr:uid="{00000000-0005-0000-0000-0000AEAE0000}"/>
    <cellStyle name="Normal 33 3 3 2 3 2 2" xfId="46087" xr:uid="{00000000-0005-0000-0000-0000AFAE0000}"/>
    <cellStyle name="Normal 33 3 3 2 3 2 2 2" xfId="46090" xr:uid="{00000000-0005-0000-0000-0000B0AE0000}"/>
    <cellStyle name="Normal 33 3 3 2 3 2 2 2 2" xfId="46092" xr:uid="{00000000-0005-0000-0000-0000B1AE0000}"/>
    <cellStyle name="Normal 33 3 3 2 3 2 2 2 2 2" xfId="46094" xr:uid="{00000000-0005-0000-0000-0000B2AE0000}"/>
    <cellStyle name="Normal 33 3 3 2 3 2 2 2 3" xfId="46096" xr:uid="{00000000-0005-0000-0000-0000B3AE0000}"/>
    <cellStyle name="Normal 33 3 3 2 3 2 2 3" xfId="46098" xr:uid="{00000000-0005-0000-0000-0000B4AE0000}"/>
    <cellStyle name="Normal 33 3 3 2 3 2 2 3 2" xfId="46100" xr:uid="{00000000-0005-0000-0000-0000B5AE0000}"/>
    <cellStyle name="Normal 33 3 3 2 3 2 2 4" xfId="28408" xr:uid="{00000000-0005-0000-0000-0000B6AE0000}"/>
    <cellStyle name="Normal 33 3 3 2 3 2 3" xfId="46102" xr:uid="{00000000-0005-0000-0000-0000B7AE0000}"/>
    <cellStyle name="Normal 33 3 3 2 3 2 3 2" xfId="46104" xr:uid="{00000000-0005-0000-0000-0000B8AE0000}"/>
    <cellStyle name="Normal 33 3 3 2 3 2 3 2 2" xfId="46106" xr:uid="{00000000-0005-0000-0000-0000B9AE0000}"/>
    <cellStyle name="Normal 33 3 3 2 3 2 3 3" xfId="46108" xr:uid="{00000000-0005-0000-0000-0000BAAE0000}"/>
    <cellStyle name="Normal 33 3 3 2 3 2 4" xfId="46110" xr:uid="{00000000-0005-0000-0000-0000BBAE0000}"/>
    <cellStyle name="Normal 33 3 3 2 3 2 4 2" xfId="45011" xr:uid="{00000000-0005-0000-0000-0000BCAE0000}"/>
    <cellStyle name="Normal 33 3 3 2 3 2 5" xfId="46112" xr:uid="{00000000-0005-0000-0000-0000BDAE0000}"/>
    <cellStyle name="Normal 33 3 3 2 3 3" xfId="46114" xr:uid="{00000000-0005-0000-0000-0000BEAE0000}"/>
    <cellStyle name="Normal 33 3 3 2 3 3 2" xfId="46117" xr:uid="{00000000-0005-0000-0000-0000BFAE0000}"/>
    <cellStyle name="Normal 33 3 3 2 3 3 2 2" xfId="46119" xr:uid="{00000000-0005-0000-0000-0000C0AE0000}"/>
    <cellStyle name="Normal 33 3 3 2 3 3 2 2 2" xfId="46121" xr:uid="{00000000-0005-0000-0000-0000C1AE0000}"/>
    <cellStyle name="Normal 33 3 3 2 3 3 2 3" xfId="46123" xr:uid="{00000000-0005-0000-0000-0000C2AE0000}"/>
    <cellStyle name="Normal 33 3 3 2 3 3 3" xfId="46125" xr:uid="{00000000-0005-0000-0000-0000C3AE0000}"/>
    <cellStyle name="Normal 33 3 3 2 3 3 3 2" xfId="46127" xr:uid="{00000000-0005-0000-0000-0000C4AE0000}"/>
    <cellStyle name="Normal 33 3 3 2 3 3 4" xfId="46129" xr:uid="{00000000-0005-0000-0000-0000C5AE0000}"/>
    <cellStyle name="Normal 33 3 3 2 3 4" xfId="46131" xr:uid="{00000000-0005-0000-0000-0000C6AE0000}"/>
    <cellStyle name="Normal 33 3 3 2 3 4 2" xfId="46133" xr:uid="{00000000-0005-0000-0000-0000C7AE0000}"/>
    <cellStyle name="Normal 33 3 3 2 3 4 2 2" xfId="46135" xr:uid="{00000000-0005-0000-0000-0000C8AE0000}"/>
    <cellStyle name="Normal 33 3 3 2 3 4 3" xfId="46137" xr:uid="{00000000-0005-0000-0000-0000C9AE0000}"/>
    <cellStyle name="Normal 33 3 3 2 3 5" xfId="46139" xr:uid="{00000000-0005-0000-0000-0000CAAE0000}"/>
    <cellStyle name="Normal 33 3 3 2 3 5 2" xfId="46141" xr:uid="{00000000-0005-0000-0000-0000CBAE0000}"/>
    <cellStyle name="Normal 33 3 3 2 3 6" xfId="46143" xr:uid="{00000000-0005-0000-0000-0000CCAE0000}"/>
    <cellStyle name="Normal 33 3 3 2 3 7" xfId="46145" xr:uid="{00000000-0005-0000-0000-0000CDAE0000}"/>
    <cellStyle name="Normal 33 3 3 2 4" xfId="46146" xr:uid="{00000000-0005-0000-0000-0000CEAE0000}"/>
    <cellStyle name="Normal 33 3 3 2 4 2" xfId="46148" xr:uid="{00000000-0005-0000-0000-0000CFAE0000}"/>
    <cellStyle name="Normal 33 3 3 2 4 2 2" xfId="46152" xr:uid="{00000000-0005-0000-0000-0000D0AE0000}"/>
    <cellStyle name="Normal 33 3 3 2 4 2 2 2" xfId="46155" xr:uid="{00000000-0005-0000-0000-0000D1AE0000}"/>
    <cellStyle name="Normal 33 3 3 2 4 2 2 2 2" xfId="46158" xr:uid="{00000000-0005-0000-0000-0000D2AE0000}"/>
    <cellStyle name="Normal 33 3 3 2 4 2 2 3" xfId="46161" xr:uid="{00000000-0005-0000-0000-0000D3AE0000}"/>
    <cellStyle name="Normal 33 3 3 2 4 2 3" xfId="46164" xr:uid="{00000000-0005-0000-0000-0000D4AE0000}"/>
    <cellStyle name="Normal 33 3 3 2 4 2 3 2" xfId="46167" xr:uid="{00000000-0005-0000-0000-0000D5AE0000}"/>
    <cellStyle name="Normal 33 3 3 2 4 2 4" xfId="46170" xr:uid="{00000000-0005-0000-0000-0000D6AE0000}"/>
    <cellStyle name="Normal 33 3 3 2 4 3" xfId="46173" xr:uid="{00000000-0005-0000-0000-0000D7AE0000}"/>
    <cellStyle name="Normal 33 3 3 2 4 3 2" xfId="46176" xr:uid="{00000000-0005-0000-0000-0000D8AE0000}"/>
    <cellStyle name="Normal 33 3 3 2 4 3 2 2" xfId="46179" xr:uid="{00000000-0005-0000-0000-0000D9AE0000}"/>
    <cellStyle name="Normal 33 3 3 2 4 3 3" xfId="46182" xr:uid="{00000000-0005-0000-0000-0000DAAE0000}"/>
    <cellStyle name="Normal 33 3 3 2 4 4" xfId="46185" xr:uid="{00000000-0005-0000-0000-0000DBAE0000}"/>
    <cellStyle name="Normal 33 3 3 2 4 4 2" xfId="46188" xr:uid="{00000000-0005-0000-0000-0000DCAE0000}"/>
    <cellStyle name="Normal 33 3 3 2 4 5" xfId="46191" xr:uid="{00000000-0005-0000-0000-0000DDAE0000}"/>
    <cellStyle name="Normal 33 3 3 2 5" xfId="46194" xr:uid="{00000000-0005-0000-0000-0000DEAE0000}"/>
    <cellStyle name="Normal 33 3 3 2 5 2" xfId="46196" xr:uid="{00000000-0005-0000-0000-0000DFAE0000}"/>
    <cellStyle name="Normal 33 3 3 2 5 2 2" xfId="46197" xr:uid="{00000000-0005-0000-0000-0000E0AE0000}"/>
    <cellStyle name="Normal 33 3 3 2 5 2 2 2" xfId="23443" xr:uid="{00000000-0005-0000-0000-0000E1AE0000}"/>
    <cellStyle name="Normal 33 3 3 2 5 2 3" xfId="46198" xr:uid="{00000000-0005-0000-0000-0000E2AE0000}"/>
    <cellStyle name="Normal 33 3 3 2 5 3" xfId="46199" xr:uid="{00000000-0005-0000-0000-0000E3AE0000}"/>
    <cellStyle name="Normal 33 3 3 2 5 3 2" xfId="46200" xr:uid="{00000000-0005-0000-0000-0000E4AE0000}"/>
    <cellStyle name="Normal 33 3 3 2 5 4" xfId="46201" xr:uid="{00000000-0005-0000-0000-0000E5AE0000}"/>
    <cellStyle name="Normal 33 3 3 2 6" xfId="46202" xr:uid="{00000000-0005-0000-0000-0000E6AE0000}"/>
    <cellStyle name="Normal 33 3 3 2 6 2" xfId="46203" xr:uid="{00000000-0005-0000-0000-0000E7AE0000}"/>
    <cellStyle name="Normal 33 3 3 2 6 2 2" xfId="46206" xr:uid="{00000000-0005-0000-0000-0000E8AE0000}"/>
    <cellStyle name="Normal 33 3 3 2 6 3" xfId="46211" xr:uid="{00000000-0005-0000-0000-0000E9AE0000}"/>
    <cellStyle name="Normal 33 3 3 2 7" xfId="46214" xr:uid="{00000000-0005-0000-0000-0000EAAE0000}"/>
    <cellStyle name="Normal 33 3 3 2 7 2" xfId="46215" xr:uid="{00000000-0005-0000-0000-0000EBAE0000}"/>
    <cellStyle name="Normal 33 3 3 2 8" xfId="46218" xr:uid="{00000000-0005-0000-0000-0000ECAE0000}"/>
    <cellStyle name="Normal 33 3 3 2 9" xfId="46219" xr:uid="{00000000-0005-0000-0000-0000EDAE0000}"/>
    <cellStyle name="Normal 33 3 3 3" xfId="46220" xr:uid="{00000000-0005-0000-0000-0000EEAE0000}"/>
    <cellStyle name="Normal 33 3 3 3 2" xfId="46221" xr:uid="{00000000-0005-0000-0000-0000EFAE0000}"/>
    <cellStyle name="Normal 33 3 3 3 2 2" xfId="46222" xr:uid="{00000000-0005-0000-0000-0000F0AE0000}"/>
    <cellStyle name="Normal 33 3 3 3 2 2 2" xfId="46223" xr:uid="{00000000-0005-0000-0000-0000F1AE0000}"/>
    <cellStyle name="Normal 33 3 3 3 2 2 2 2" xfId="26673" xr:uid="{00000000-0005-0000-0000-0000F2AE0000}"/>
    <cellStyle name="Normal 33 3 3 3 2 2 2 2 2" xfId="26676" xr:uid="{00000000-0005-0000-0000-0000F3AE0000}"/>
    <cellStyle name="Normal 33 3 3 3 2 2 2 2 2 2" xfId="46224" xr:uid="{00000000-0005-0000-0000-0000F4AE0000}"/>
    <cellStyle name="Normal 33 3 3 3 2 2 2 2 3" xfId="46225" xr:uid="{00000000-0005-0000-0000-0000F5AE0000}"/>
    <cellStyle name="Normal 33 3 3 3 2 2 2 3" xfId="46226" xr:uid="{00000000-0005-0000-0000-0000F6AE0000}"/>
    <cellStyle name="Normal 33 3 3 3 2 2 2 3 2" xfId="46227" xr:uid="{00000000-0005-0000-0000-0000F7AE0000}"/>
    <cellStyle name="Normal 33 3 3 3 2 2 2 4" xfId="46228" xr:uid="{00000000-0005-0000-0000-0000F8AE0000}"/>
    <cellStyle name="Normal 33 3 3 3 2 2 3" xfId="46229" xr:uid="{00000000-0005-0000-0000-0000F9AE0000}"/>
    <cellStyle name="Normal 33 3 3 3 2 2 3 2" xfId="26945" xr:uid="{00000000-0005-0000-0000-0000FAAE0000}"/>
    <cellStyle name="Normal 33 3 3 3 2 2 3 2 2" xfId="46230" xr:uid="{00000000-0005-0000-0000-0000FBAE0000}"/>
    <cellStyle name="Normal 33 3 3 3 2 2 3 3" xfId="46231" xr:uid="{00000000-0005-0000-0000-0000FCAE0000}"/>
    <cellStyle name="Normal 33 3 3 3 2 2 4" xfId="46232" xr:uid="{00000000-0005-0000-0000-0000FDAE0000}"/>
    <cellStyle name="Normal 33 3 3 3 2 2 4 2" xfId="27086" xr:uid="{00000000-0005-0000-0000-0000FEAE0000}"/>
    <cellStyle name="Normal 33 3 3 3 2 2 5" xfId="46233" xr:uid="{00000000-0005-0000-0000-0000FFAE0000}"/>
    <cellStyle name="Normal 33 3 3 3 2 3" xfId="46234" xr:uid="{00000000-0005-0000-0000-000000AF0000}"/>
    <cellStyle name="Normal 33 3 3 3 2 3 2" xfId="46235" xr:uid="{00000000-0005-0000-0000-000001AF0000}"/>
    <cellStyle name="Normal 33 3 3 3 2 3 2 2" xfId="27676" xr:uid="{00000000-0005-0000-0000-000002AF0000}"/>
    <cellStyle name="Normal 33 3 3 3 2 3 2 2 2" xfId="46236" xr:uid="{00000000-0005-0000-0000-000003AF0000}"/>
    <cellStyle name="Normal 33 3 3 3 2 3 2 3" xfId="46237" xr:uid="{00000000-0005-0000-0000-000004AF0000}"/>
    <cellStyle name="Normal 33 3 3 3 2 3 3" xfId="46238" xr:uid="{00000000-0005-0000-0000-000005AF0000}"/>
    <cellStyle name="Normal 33 3 3 3 2 3 3 2" xfId="5618" xr:uid="{00000000-0005-0000-0000-000006AF0000}"/>
    <cellStyle name="Normal 33 3 3 3 2 3 4" xfId="46239" xr:uid="{00000000-0005-0000-0000-000007AF0000}"/>
    <cellStyle name="Normal 33 3 3 3 2 4" xfId="46240" xr:uid="{00000000-0005-0000-0000-000008AF0000}"/>
    <cellStyle name="Normal 33 3 3 3 2 4 2" xfId="46241" xr:uid="{00000000-0005-0000-0000-000009AF0000}"/>
    <cellStyle name="Normal 33 3 3 3 2 4 2 2" xfId="28103" xr:uid="{00000000-0005-0000-0000-00000AAF0000}"/>
    <cellStyle name="Normal 33 3 3 3 2 4 3" xfId="46242" xr:uid="{00000000-0005-0000-0000-00000BAF0000}"/>
    <cellStyle name="Normal 33 3 3 3 2 5" xfId="46243" xr:uid="{00000000-0005-0000-0000-00000CAF0000}"/>
    <cellStyle name="Normal 33 3 3 3 2 5 2" xfId="46244" xr:uid="{00000000-0005-0000-0000-00000DAF0000}"/>
    <cellStyle name="Normal 33 3 3 3 2 6" xfId="46245" xr:uid="{00000000-0005-0000-0000-00000EAF0000}"/>
    <cellStyle name="Normal 33 3 3 3 2 7" xfId="46246" xr:uid="{00000000-0005-0000-0000-00000FAF0000}"/>
    <cellStyle name="Normal 33 3 3 3 3" xfId="46247" xr:uid="{00000000-0005-0000-0000-000010AF0000}"/>
    <cellStyle name="Normal 33 3 3 3 3 2" xfId="46249" xr:uid="{00000000-0005-0000-0000-000011AF0000}"/>
    <cellStyle name="Normal 33 3 3 3 3 2 2" xfId="25940" xr:uid="{00000000-0005-0000-0000-000012AF0000}"/>
    <cellStyle name="Normal 33 3 3 3 3 2 2 2" xfId="25943" xr:uid="{00000000-0005-0000-0000-000013AF0000}"/>
    <cellStyle name="Normal 33 3 3 3 3 2 2 2 2" xfId="46251" xr:uid="{00000000-0005-0000-0000-000014AF0000}"/>
    <cellStyle name="Normal 33 3 3 3 3 2 2 3" xfId="25946" xr:uid="{00000000-0005-0000-0000-000015AF0000}"/>
    <cellStyle name="Normal 33 3 3 3 3 2 3" xfId="25949" xr:uid="{00000000-0005-0000-0000-000016AF0000}"/>
    <cellStyle name="Normal 33 3 3 3 3 2 3 2" xfId="25952" xr:uid="{00000000-0005-0000-0000-000017AF0000}"/>
    <cellStyle name="Normal 33 3 3 3 3 2 4" xfId="25958" xr:uid="{00000000-0005-0000-0000-000018AF0000}"/>
    <cellStyle name="Normal 33 3 3 3 3 3" xfId="46252" xr:uid="{00000000-0005-0000-0000-000019AF0000}"/>
    <cellStyle name="Normal 33 3 3 3 3 3 2" xfId="46253" xr:uid="{00000000-0005-0000-0000-00001AAF0000}"/>
    <cellStyle name="Normal 33 3 3 3 3 3 2 2" xfId="46254" xr:uid="{00000000-0005-0000-0000-00001BAF0000}"/>
    <cellStyle name="Normal 33 3 3 3 3 3 3" xfId="46255" xr:uid="{00000000-0005-0000-0000-00001CAF0000}"/>
    <cellStyle name="Normal 33 3 3 3 3 4" xfId="46256" xr:uid="{00000000-0005-0000-0000-00001DAF0000}"/>
    <cellStyle name="Normal 33 3 3 3 3 4 2" xfId="46257" xr:uid="{00000000-0005-0000-0000-00001EAF0000}"/>
    <cellStyle name="Normal 33 3 3 3 3 5" xfId="46258" xr:uid="{00000000-0005-0000-0000-00001FAF0000}"/>
    <cellStyle name="Normal 33 3 3 3 4" xfId="27882" xr:uid="{00000000-0005-0000-0000-000020AF0000}"/>
    <cellStyle name="Normal 33 3 3 3 4 2" xfId="46259" xr:uid="{00000000-0005-0000-0000-000021AF0000}"/>
    <cellStyle name="Normal 33 3 3 3 4 2 2" xfId="46260" xr:uid="{00000000-0005-0000-0000-000022AF0000}"/>
    <cellStyle name="Normal 33 3 3 3 4 2 2 2" xfId="46261" xr:uid="{00000000-0005-0000-0000-000023AF0000}"/>
    <cellStyle name="Normal 33 3 3 3 4 2 3" xfId="46262" xr:uid="{00000000-0005-0000-0000-000024AF0000}"/>
    <cellStyle name="Normal 33 3 3 3 4 3" xfId="46263" xr:uid="{00000000-0005-0000-0000-000025AF0000}"/>
    <cellStyle name="Normal 33 3 3 3 4 3 2" xfId="46264" xr:uid="{00000000-0005-0000-0000-000026AF0000}"/>
    <cellStyle name="Normal 33 3 3 3 4 4" xfId="46265" xr:uid="{00000000-0005-0000-0000-000027AF0000}"/>
    <cellStyle name="Normal 33 3 3 3 5" xfId="46266" xr:uid="{00000000-0005-0000-0000-000028AF0000}"/>
    <cellStyle name="Normal 33 3 3 3 5 2" xfId="46267" xr:uid="{00000000-0005-0000-0000-000029AF0000}"/>
    <cellStyle name="Normal 33 3 3 3 5 2 2" xfId="46268" xr:uid="{00000000-0005-0000-0000-00002AAF0000}"/>
    <cellStyle name="Normal 33 3 3 3 5 3" xfId="46269" xr:uid="{00000000-0005-0000-0000-00002BAF0000}"/>
    <cellStyle name="Normal 33 3 3 3 6" xfId="46270" xr:uid="{00000000-0005-0000-0000-00002CAF0000}"/>
    <cellStyle name="Normal 33 3 3 3 6 2" xfId="46271" xr:uid="{00000000-0005-0000-0000-00002DAF0000}"/>
    <cellStyle name="Normal 33 3 3 3 7" xfId="46272" xr:uid="{00000000-0005-0000-0000-00002EAF0000}"/>
    <cellStyle name="Normal 33 3 3 3 8" xfId="46273" xr:uid="{00000000-0005-0000-0000-00002FAF0000}"/>
    <cellStyle name="Normal 33 3 3 4" xfId="46274" xr:uid="{00000000-0005-0000-0000-000030AF0000}"/>
    <cellStyle name="Normal 33 3 3 4 2" xfId="46275" xr:uid="{00000000-0005-0000-0000-000031AF0000}"/>
    <cellStyle name="Normal 33 3 3 4 2 2" xfId="46276" xr:uid="{00000000-0005-0000-0000-000032AF0000}"/>
    <cellStyle name="Normal 33 3 3 4 2 2 2" xfId="46277" xr:uid="{00000000-0005-0000-0000-000033AF0000}"/>
    <cellStyle name="Normal 33 3 3 4 2 2 2 2" xfId="46279" xr:uid="{00000000-0005-0000-0000-000034AF0000}"/>
    <cellStyle name="Normal 33 3 3 4 2 2 2 2 2" xfId="46281" xr:uid="{00000000-0005-0000-0000-000035AF0000}"/>
    <cellStyle name="Normal 33 3 3 4 2 2 2 3" xfId="46282" xr:uid="{00000000-0005-0000-0000-000036AF0000}"/>
    <cellStyle name="Normal 33 3 3 4 2 2 3" xfId="46283" xr:uid="{00000000-0005-0000-0000-000037AF0000}"/>
    <cellStyle name="Normal 33 3 3 4 2 2 3 2" xfId="46285" xr:uid="{00000000-0005-0000-0000-000038AF0000}"/>
    <cellStyle name="Normal 33 3 3 4 2 2 4" xfId="46286" xr:uid="{00000000-0005-0000-0000-000039AF0000}"/>
    <cellStyle name="Normal 33 3 3 4 2 3" xfId="46287" xr:uid="{00000000-0005-0000-0000-00003AAF0000}"/>
    <cellStyle name="Normal 33 3 3 4 2 3 2" xfId="46288" xr:uid="{00000000-0005-0000-0000-00003BAF0000}"/>
    <cellStyle name="Normal 33 3 3 4 2 3 2 2" xfId="46290" xr:uid="{00000000-0005-0000-0000-00003CAF0000}"/>
    <cellStyle name="Normal 33 3 3 4 2 3 3" xfId="46291" xr:uid="{00000000-0005-0000-0000-00003DAF0000}"/>
    <cellStyle name="Normal 33 3 3 4 2 4" xfId="46292" xr:uid="{00000000-0005-0000-0000-00003EAF0000}"/>
    <cellStyle name="Normal 33 3 3 4 2 4 2" xfId="46293" xr:uid="{00000000-0005-0000-0000-00003FAF0000}"/>
    <cellStyle name="Normal 33 3 3 4 2 5" xfId="46294" xr:uid="{00000000-0005-0000-0000-000040AF0000}"/>
    <cellStyle name="Normal 33 3 3 4 3" xfId="46295" xr:uid="{00000000-0005-0000-0000-000041AF0000}"/>
    <cellStyle name="Normal 33 3 3 4 3 2" xfId="46297" xr:uid="{00000000-0005-0000-0000-000042AF0000}"/>
    <cellStyle name="Normal 33 3 3 4 3 2 2" xfId="24989" xr:uid="{00000000-0005-0000-0000-000043AF0000}"/>
    <cellStyle name="Normal 33 3 3 4 3 2 2 2" xfId="46298" xr:uid="{00000000-0005-0000-0000-000044AF0000}"/>
    <cellStyle name="Normal 33 3 3 4 3 2 3" xfId="24992" xr:uid="{00000000-0005-0000-0000-000045AF0000}"/>
    <cellStyle name="Normal 33 3 3 4 3 3" xfId="46299" xr:uid="{00000000-0005-0000-0000-000046AF0000}"/>
    <cellStyle name="Normal 33 3 3 4 3 3 2" xfId="46300" xr:uid="{00000000-0005-0000-0000-000047AF0000}"/>
    <cellStyle name="Normal 33 3 3 4 3 4" xfId="46301" xr:uid="{00000000-0005-0000-0000-000048AF0000}"/>
    <cellStyle name="Normal 33 3 3 4 4" xfId="46302" xr:uid="{00000000-0005-0000-0000-000049AF0000}"/>
    <cellStyle name="Normal 33 3 3 4 4 2" xfId="46303" xr:uid="{00000000-0005-0000-0000-00004AAF0000}"/>
    <cellStyle name="Normal 33 3 3 4 4 2 2" xfId="46304" xr:uid="{00000000-0005-0000-0000-00004BAF0000}"/>
    <cellStyle name="Normal 33 3 3 4 4 3" xfId="46305" xr:uid="{00000000-0005-0000-0000-00004CAF0000}"/>
    <cellStyle name="Normal 33 3 3 4 5" xfId="46306" xr:uid="{00000000-0005-0000-0000-00004DAF0000}"/>
    <cellStyle name="Normal 33 3 3 4 5 2" xfId="46307" xr:uid="{00000000-0005-0000-0000-00004EAF0000}"/>
    <cellStyle name="Normal 33 3 3 4 6" xfId="46308" xr:uid="{00000000-0005-0000-0000-00004FAF0000}"/>
    <cellStyle name="Normal 33 3 3 4 7" xfId="46309" xr:uid="{00000000-0005-0000-0000-000050AF0000}"/>
    <cellStyle name="Normal 33 3 3 5" xfId="43359" xr:uid="{00000000-0005-0000-0000-000051AF0000}"/>
    <cellStyle name="Normal 33 3 3 5 2" xfId="43361" xr:uid="{00000000-0005-0000-0000-000052AF0000}"/>
    <cellStyle name="Normal 33 3 3 5 2 2" xfId="46310" xr:uid="{00000000-0005-0000-0000-000053AF0000}"/>
    <cellStyle name="Normal 33 3 3 5 2 2 2" xfId="46313" xr:uid="{00000000-0005-0000-0000-000054AF0000}"/>
    <cellStyle name="Normal 33 3 3 5 2 2 2 2" xfId="46317" xr:uid="{00000000-0005-0000-0000-000055AF0000}"/>
    <cellStyle name="Normal 33 3 3 5 2 2 3" xfId="46321" xr:uid="{00000000-0005-0000-0000-000056AF0000}"/>
    <cellStyle name="Normal 33 3 3 5 2 3" xfId="46325" xr:uid="{00000000-0005-0000-0000-000057AF0000}"/>
    <cellStyle name="Normal 33 3 3 5 2 3 2" xfId="46327" xr:uid="{00000000-0005-0000-0000-000058AF0000}"/>
    <cellStyle name="Normal 33 3 3 5 2 4" xfId="20230" xr:uid="{00000000-0005-0000-0000-000059AF0000}"/>
    <cellStyle name="Normal 33 3 3 5 3" xfId="46330" xr:uid="{00000000-0005-0000-0000-00005AAF0000}"/>
    <cellStyle name="Normal 33 3 3 5 3 2" xfId="46331" xr:uid="{00000000-0005-0000-0000-00005BAF0000}"/>
    <cellStyle name="Normal 33 3 3 5 3 2 2" xfId="46332" xr:uid="{00000000-0005-0000-0000-00005CAF0000}"/>
    <cellStyle name="Normal 33 3 3 5 3 3" xfId="46334" xr:uid="{00000000-0005-0000-0000-00005DAF0000}"/>
    <cellStyle name="Normal 33 3 3 5 4" xfId="46335" xr:uid="{00000000-0005-0000-0000-00005EAF0000}"/>
    <cellStyle name="Normal 33 3 3 5 4 2" xfId="46336" xr:uid="{00000000-0005-0000-0000-00005FAF0000}"/>
    <cellStyle name="Normal 33 3 3 5 5" xfId="46337" xr:uid="{00000000-0005-0000-0000-000060AF0000}"/>
    <cellStyle name="Normal 33 3 3 6" xfId="43363" xr:uid="{00000000-0005-0000-0000-000061AF0000}"/>
    <cellStyle name="Normal 33 3 3 6 2" xfId="46338" xr:uid="{00000000-0005-0000-0000-000062AF0000}"/>
    <cellStyle name="Normal 33 3 3 6 2 2" xfId="46339" xr:uid="{00000000-0005-0000-0000-000063AF0000}"/>
    <cellStyle name="Normal 33 3 3 6 2 2 2" xfId="46340" xr:uid="{00000000-0005-0000-0000-000064AF0000}"/>
    <cellStyle name="Normal 33 3 3 6 2 3" xfId="46342" xr:uid="{00000000-0005-0000-0000-000065AF0000}"/>
    <cellStyle name="Normal 33 3 3 6 3" xfId="46343" xr:uid="{00000000-0005-0000-0000-000066AF0000}"/>
    <cellStyle name="Normal 33 3 3 6 3 2" xfId="46344" xr:uid="{00000000-0005-0000-0000-000067AF0000}"/>
    <cellStyle name="Normal 33 3 3 6 4" xfId="21761" xr:uid="{00000000-0005-0000-0000-000068AF0000}"/>
    <cellStyle name="Normal 33 3 3 7" xfId="46345" xr:uid="{00000000-0005-0000-0000-000069AF0000}"/>
    <cellStyle name="Normal 33 3 3 7 2" xfId="46346" xr:uid="{00000000-0005-0000-0000-00006AAF0000}"/>
    <cellStyle name="Normal 33 3 3 7 2 2" xfId="46347" xr:uid="{00000000-0005-0000-0000-00006BAF0000}"/>
    <cellStyle name="Normal 33 3 3 7 3" xfId="46348" xr:uid="{00000000-0005-0000-0000-00006CAF0000}"/>
    <cellStyle name="Normal 33 3 3 8" xfId="46349" xr:uid="{00000000-0005-0000-0000-00006DAF0000}"/>
    <cellStyle name="Normal 33 3 3 8 2" xfId="46350" xr:uid="{00000000-0005-0000-0000-00006EAF0000}"/>
    <cellStyle name="Normal 33 3 3 9" xfId="46351" xr:uid="{00000000-0005-0000-0000-00006FAF0000}"/>
    <cellStyle name="Normal 33 3 4" xfId="46352" xr:uid="{00000000-0005-0000-0000-000070AF0000}"/>
    <cellStyle name="Normal 33 3 4 2" xfId="46353" xr:uid="{00000000-0005-0000-0000-000071AF0000}"/>
    <cellStyle name="Normal 33 3 4 2 2" xfId="46354" xr:uid="{00000000-0005-0000-0000-000072AF0000}"/>
    <cellStyle name="Normal 33 3 4 2 2 2" xfId="46355" xr:uid="{00000000-0005-0000-0000-000073AF0000}"/>
    <cellStyle name="Normal 33 3 4 2 2 2 2" xfId="46356" xr:uid="{00000000-0005-0000-0000-000074AF0000}"/>
    <cellStyle name="Normal 33 3 4 2 2 2 2 2" xfId="46357" xr:uid="{00000000-0005-0000-0000-000075AF0000}"/>
    <cellStyle name="Normal 33 3 4 2 2 2 2 2 2" xfId="46358" xr:uid="{00000000-0005-0000-0000-000076AF0000}"/>
    <cellStyle name="Normal 33 3 4 2 2 2 2 2 2 2" xfId="46359" xr:uid="{00000000-0005-0000-0000-000077AF0000}"/>
    <cellStyle name="Normal 33 3 4 2 2 2 2 2 3" xfId="46360" xr:uid="{00000000-0005-0000-0000-000078AF0000}"/>
    <cellStyle name="Normal 33 3 4 2 2 2 2 3" xfId="36752" xr:uid="{00000000-0005-0000-0000-000079AF0000}"/>
    <cellStyle name="Normal 33 3 4 2 2 2 2 3 2" xfId="46361" xr:uid="{00000000-0005-0000-0000-00007AAF0000}"/>
    <cellStyle name="Normal 33 3 4 2 2 2 2 4" xfId="46362" xr:uid="{00000000-0005-0000-0000-00007BAF0000}"/>
    <cellStyle name="Normal 33 3 4 2 2 2 3" xfId="46363" xr:uid="{00000000-0005-0000-0000-00007CAF0000}"/>
    <cellStyle name="Normal 33 3 4 2 2 2 3 2" xfId="46364" xr:uid="{00000000-0005-0000-0000-00007DAF0000}"/>
    <cellStyle name="Normal 33 3 4 2 2 2 3 2 2" xfId="46365" xr:uid="{00000000-0005-0000-0000-00007EAF0000}"/>
    <cellStyle name="Normal 33 3 4 2 2 2 3 3" xfId="46366" xr:uid="{00000000-0005-0000-0000-00007FAF0000}"/>
    <cellStyle name="Normal 33 3 4 2 2 2 4" xfId="46367" xr:uid="{00000000-0005-0000-0000-000080AF0000}"/>
    <cellStyle name="Normal 33 3 4 2 2 2 4 2" xfId="46368" xr:uid="{00000000-0005-0000-0000-000081AF0000}"/>
    <cellStyle name="Normal 33 3 4 2 2 2 5" xfId="46369" xr:uid="{00000000-0005-0000-0000-000082AF0000}"/>
    <cellStyle name="Normal 33 3 4 2 2 3" xfId="46370" xr:uid="{00000000-0005-0000-0000-000083AF0000}"/>
    <cellStyle name="Normal 33 3 4 2 2 3 2" xfId="46371" xr:uid="{00000000-0005-0000-0000-000084AF0000}"/>
    <cellStyle name="Normal 33 3 4 2 2 3 2 2" xfId="46372" xr:uid="{00000000-0005-0000-0000-000085AF0000}"/>
    <cellStyle name="Normal 33 3 4 2 2 3 2 2 2" xfId="46373" xr:uid="{00000000-0005-0000-0000-000086AF0000}"/>
    <cellStyle name="Normal 33 3 4 2 2 3 2 3" xfId="46374" xr:uid="{00000000-0005-0000-0000-000087AF0000}"/>
    <cellStyle name="Normal 33 3 4 2 2 3 3" xfId="46375" xr:uid="{00000000-0005-0000-0000-000088AF0000}"/>
    <cellStyle name="Normal 33 3 4 2 2 3 3 2" xfId="46376" xr:uid="{00000000-0005-0000-0000-000089AF0000}"/>
    <cellStyle name="Normal 33 3 4 2 2 3 4" xfId="46377" xr:uid="{00000000-0005-0000-0000-00008AAF0000}"/>
    <cellStyle name="Normal 33 3 4 2 2 4" xfId="46378" xr:uid="{00000000-0005-0000-0000-00008BAF0000}"/>
    <cellStyle name="Normal 33 3 4 2 2 4 2" xfId="46379" xr:uid="{00000000-0005-0000-0000-00008CAF0000}"/>
    <cellStyle name="Normal 33 3 4 2 2 4 2 2" xfId="46380" xr:uid="{00000000-0005-0000-0000-00008DAF0000}"/>
    <cellStyle name="Normal 33 3 4 2 2 4 3" xfId="46381" xr:uid="{00000000-0005-0000-0000-00008EAF0000}"/>
    <cellStyle name="Normal 33 3 4 2 2 5" xfId="46382" xr:uid="{00000000-0005-0000-0000-00008FAF0000}"/>
    <cellStyle name="Normal 33 3 4 2 2 5 2" xfId="46383" xr:uid="{00000000-0005-0000-0000-000090AF0000}"/>
    <cellStyle name="Normal 33 3 4 2 2 6" xfId="46384" xr:uid="{00000000-0005-0000-0000-000091AF0000}"/>
    <cellStyle name="Normal 33 3 4 2 2 7" xfId="46385" xr:uid="{00000000-0005-0000-0000-000092AF0000}"/>
    <cellStyle name="Normal 33 3 4 2 3" xfId="46386" xr:uid="{00000000-0005-0000-0000-000093AF0000}"/>
    <cellStyle name="Normal 33 3 4 2 3 2" xfId="46388" xr:uid="{00000000-0005-0000-0000-000094AF0000}"/>
    <cellStyle name="Normal 33 3 4 2 3 2 2" xfId="46390" xr:uid="{00000000-0005-0000-0000-000095AF0000}"/>
    <cellStyle name="Normal 33 3 4 2 3 2 2 2" xfId="46391" xr:uid="{00000000-0005-0000-0000-000096AF0000}"/>
    <cellStyle name="Normal 33 3 4 2 3 2 2 2 2" xfId="46392" xr:uid="{00000000-0005-0000-0000-000097AF0000}"/>
    <cellStyle name="Normal 33 3 4 2 3 2 2 3" xfId="46393" xr:uid="{00000000-0005-0000-0000-000098AF0000}"/>
    <cellStyle name="Normal 33 3 4 2 3 2 3" xfId="46394" xr:uid="{00000000-0005-0000-0000-000099AF0000}"/>
    <cellStyle name="Normal 33 3 4 2 3 2 3 2" xfId="46395" xr:uid="{00000000-0005-0000-0000-00009AAF0000}"/>
    <cellStyle name="Normal 33 3 4 2 3 2 4" xfId="46396" xr:uid="{00000000-0005-0000-0000-00009BAF0000}"/>
    <cellStyle name="Normal 33 3 4 2 3 3" xfId="46397" xr:uid="{00000000-0005-0000-0000-00009CAF0000}"/>
    <cellStyle name="Normal 33 3 4 2 3 3 2" xfId="46398" xr:uid="{00000000-0005-0000-0000-00009DAF0000}"/>
    <cellStyle name="Normal 33 3 4 2 3 3 2 2" xfId="46399" xr:uid="{00000000-0005-0000-0000-00009EAF0000}"/>
    <cellStyle name="Normal 33 3 4 2 3 3 3" xfId="46400" xr:uid="{00000000-0005-0000-0000-00009FAF0000}"/>
    <cellStyle name="Normal 33 3 4 2 3 4" xfId="46401" xr:uid="{00000000-0005-0000-0000-0000A0AF0000}"/>
    <cellStyle name="Normal 33 3 4 2 3 4 2" xfId="46402" xr:uid="{00000000-0005-0000-0000-0000A1AF0000}"/>
    <cellStyle name="Normal 33 3 4 2 3 5" xfId="46403" xr:uid="{00000000-0005-0000-0000-0000A2AF0000}"/>
    <cellStyle name="Normal 33 3 4 2 4" xfId="46404" xr:uid="{00000000-0005-0000-0000-0000A3AF0000}"/>
    <cellStyle name="Normal 33 3 4 2 4 2" xfId="46406" xr:uid="{00000000-0005-0000-0000-0000A4AF0000}"/>
    <cellStyle name="Normal 33 3 4 2 4 2 2" xfId="46407" xr:uid="{00000000-0005-0000-0000-0000A5AF0000}"/>
    <cellStyle name="Normal 33 3 4 2 4 2 2 2" xfId="46408" xr:uid="{00000000-0005-0000-0000-0000A6AF0000}"/>
    <cellStyle name="Normal 33 3 4 2 4 2 3" xfId="46409" xr:uid="{00000000-0005-0000-0000-0000A7AF0000}"/>
    <cellStyle name="Normal 33 3 4 2 4 3" xfId="46410" xr:uid="{00000000-0005-0000-0000-0000A8AF0000}"/>
    <cellStyle name="Normal 33 3 4 2 4 3 2" xfId="46411" xr:uid="{00000000-0005-0000-0000-0000A9AF0000}"/>
    <cellStyle name="Normal 33 3 4 2 4 4" xfId="46412" xr:uid="{00000000-0005-0000-0000-0000AAAF0000}"/>
    <cellStyle name="Normal 33 3 4 2 5" xfId="46413" xr:uid="{00000000-0005-0000-0000-0000ABAF0000}"/>
    <cellStyle name="Normal 33 3 4 2 5 2" xfId="46414" xr:uid="{00000000-0005-0000-0000-0000ACAF0000}"/>
    <cellStyle name="Normal 33 3 4 2 5 2 2" xfId="46415" xr:uid="{00000000-0005-0000-0000-0000ADAF0000}"/>
    <cellStyle name="Normal 33 3 4 2 5 3" xfId="46416" xr:uid="{00000000-0005-0000-0000-0000AEAF0000}"/>
    <cellStyle name="Normal 33 3 4 2 6" xfId="46417" xr:uid="{00000000-0005-0000-0000-0000AFAF0000}"/>
    <cellStyle name="Normal 33 3 4 2 6 2" xfId="46418" xr:uid="{00000000-0005-0000-0000-0000B0AF0000}"/>
    <cellStyle name="Normal 33 3 4 2 7" xfId="46419" xr:uid="{00000000-0005-0000-0000-0000B1AF0000}"/>
    <cellStyle name="Normal 33 3 4 2 8" xfId="46420" xr:uid="{00000000-0005-0000-0000-0000B2AF0000}"/>
    <cellStyle name="Normal 33 3 4 3" xfId="46421" xr:uid="{00000000-0005-0000-0000-0000B3AF0000}"/>
    <cellStyle name="Normal 33 3 4 3 2" xfId="46422" xr:uid="{00000000-0005-0000-0000-0000B4AF0000}"/>
    <cellStyle name="Normal 33 3 4 3 2 2" xfId="46423" xr:uid="{00000000-0005-0000-0000-0000B5AF0000}"/>
    <cellStyle name="Normal 33 3 4 3 2 2 2" xfId="46424" xr:uid="{00000000-0005-0000-0000-0000B6AF0000}"/>
    <cellStyle name="Normal 33 3 4 3 2 2 2 2" xfId="46425" xr:uid="{00000000-0005-0000-0000-0000B7AF0000}"/>
    <cellStyle name="Normal 33 3 4 3 2 2 2 2 2" xfId="46426" xr:uid="{00000000-0005-0000-0000-0000B8AF0000}"/>
    <cellStyle name="Normal 33 3 4 3 2 2 2 3" xfId="46427" xr:uid="{00000000-0005-0000-0000-0000B9AF0000}"/>
    <cellStyle name="Normal 33 3 4 3 2 2 3" xfId="46428" xr:uid="{00000000-0005-0000-0000-0000BAAF0000}"/>
    <cellStyle name="Normal 33 3 4 3 2 2 3 2" xfId="46429" xr:uid="{00000000-0005-0000-0000-0000BBAF0000}"/>
    <cellStyle name="Normal 33 3 4 3 2 2 4" xfId="46430" xr:uid="{00000000-0005-0000-0000-0000BCAF0000}"/>
    <cellStyle name="Normal 33 3 4 3 2 3" xfId="46431" xr:uid="{00000000-0005-0000-0000-0000BDAF0000}"/>
    <cellStyle name="Normal 33 3 4 3 2 3 2" xfId="46432" xr:uid="{00000000-0005-0000-0000-0000BEAF0000}"/>
    <cellStyle name="Normal 33 3 4 3 2 3 2 2" xfId="46433" xr:uid="{00000000-0005-0000-0000-0000BFAF0000}"/>
    <cellStyle name="Normal 33 3 4 3 2 3 3" xfId="46434" xr:uid="{00000000-0005-0000-0000-0000C0AF0000}"/>
    <cellStyle name="Normal 33 3 4 3 2 4" xfId="46435" xr:uid="{00000000-0005-0000-0000-0000C1AF0000}"/>
    <cellStyle name="Normal 33 3 4 3 2 4 2" xfId="46436" xr:uid="{00000000-0005-0000-0000-0000C2AF0000}"/>
    <cellStyle name="Normal 33 3 4 3 2 5" xfId="46437" xr:uid="{00000000-0005-0000-0000-0000C3AF0000}"/>
    <cellStyle name="Normal 33 3 4 3 3" xfId="46438" xr:uid="{00000000-0005-0000-0000-0000C4AF0000}"/>
    <cellStyle name="Normal 33 3 4 3 3 2" xfId="46440" xr:uid="{00000000-0005-0000-0000-0000C5AF0000}"/>
    <cellStyle name="Normal 33 3 4 3 3 2 2" xfId="46441" xr:uid="{00000000-0005-0000-0000-0000C6AF0000}"/>
    <cellStyle name="Normal 33 3 4 3 3 2 2 2" xfId="46442" xr:uid="{00000000-0005-0000-0000-0000C7AF0000}"/>
    <cellStyle name="Normal 33 3 4 3 3 2 3" xfId="46443" xr:uid="{00000000-0005-0000-0000-0000C8AF0000}"/>
    <cellStyle name="Normal 33 3 4 3 3 3" xfId="46444" xr:uid="{00000000-0005-0000-0000-0000C9AF0000}"/>
    <cellStyle name="Normal 33 3 4 3 3 3 2" xfId="46445" xr:uid="{00000000-0005-0000-0000-0000CAAF0000}"/>
    <cellStyle name="Normal 33 3 4 3 3 4" xfId="46446" xr:uid="{00000000-0005-0000-0000-0000CBAF0000}"/>
    <cellStyle name="Normal 33 3 4 3 4" xfId="46447" xr:uid="{00000000-0005-0000-0000-0000CCAF0000}"/>
    <cellStyle name="Normal 33 3 4 3 4 2" xfId="46448" xr:uid="{00000000-0005-0000-0000-0000CDAF0000}"/>
    <cellStyle name="Normal 33 3 4 3 4 2 2" xfId="46449" xr:uid="{00000000-0005-0000-0000-0000CEAF0000}"/>
    <cellStyle name="Normal 33 3 4 3 4 3" xfId="46450" xr:uid="{00000000-0005-0000-0000-0000CFAF0000}"/>
    <cellStyle name="Normal 33 3 4 3 5" xfId="46451" xr:uid="{00000000-0005-0000-0000-0000D0AF0000}"/>
    <cellStyle name="Normal 33 3 4 3 5 2" xfId="46452" xr:uid="{00000000-0005-0000-0000-0000D1AF0000}"/>
    <cellStyle name="Normal 33 3 4 3 6" xfId="46453" xr:uid="{00000000-0005-0000-0000-0000D2AF0000}"/>
    <cellStyle name="Normal 33 3 4 3 7" xfId="46455" xr:uid="{00000000-0005-0000-0000-0000D3AF0000}"/>
    <cellStyle name="Normal 33 3 4 4" xfId="46457" xr:uid="{00000000-0005-0000-0000-0000D4AF0000}"/>
    <cellStyle name="Normal 33 3 4 4 2" xfId="46458" xr:uid="{00000000-0005-0000-0000-0000D5AF0000}"/>
    <cellStyle name="Normal 33 3 4 4 2 2" xfId="46459" xr:uid="{00000000-0005-0000-0000-0000D6AF0000}"/>
    <cellStyle name="Normal 33 3 4 4 2 2 2" xfId="46460" xr:uid="{00000000-0005-0000-0000-0000D7AF0000}"/>
    <cellStyle name="Normal 33 3 4 4 2 2 2 2" xfId="46462" xr:uid="{00000000-0005-0000-0000-0000D8AF0000}"/>
    <cellStyle name="Normal 33 3 4 4 2 2 3" xfId="46463" xr:uid="{00000000-0005-0000-0000-0000D9AF0000}"/>
    <cellStyle name="Normal 33 3 4 4 2 3" xfId="46464" xr:uid="{00000000-0005-0000-0000-0000DAAF0000}"/>
    <cellStyle name="Normal 33 3 4 4 2 3 2" xfId="46465" xr:uid="{00000000-0005-0000-0000-0000DBAF0000}"/>
    <cellStyle name="Normal 33 3 4 4 2 4" xfId="46466" xr:uid="{00000000-0005-0000-0000-0000DCAF0000}"/>
    <cellStyle name="Normal 33 3 4 4 3" xfId="46467" xr:uid="{00000000-0005-0000-0000-0000DDAF0000}"/>
    <cellStyle name="Normal 33 3 4 4 3 2" xfId="46468" xr:uid="{00000000-0005-0000-0000-0000DEAF0000}"/>
    <cellStyle name="Normal 33 3 4 4 3 2 2" xfId="46469" xr:uid="{00000000-0005-0000-0000-0000DFAF0000}"/>
    <cellStyle name="Normal 33 3 4 4 3 3" xfId="46470" xr:uid="{00000000-0005-0000-0000-0000E0AF0000}"/>
    <cellStyle name="Normal 33 3 4 4 4" xfId="46471" xr:uid="{00000000-0005-0000-0000-0000E1AF0000}"/>
    <cellStyle name="Normal 33 3 4 4 4 2" xfId="46472" xr:uid="{00000000-0005-0000-0000-0000E2AF0000}"/>
    <cellStyle name="Normal 33 3 4 4 5" xfId="46473" xr:uid="{00000000-0005-0000-0000-0000E3AF0000}"/>
    <cellStyle name="Normal 33 3 4 5" xfId="43366" xr:uid="{00000000-0005-0000-0000-0000E4AF0000}"/>
    <cellStyle name="Normal 33 3 4 5 2" xfId="43368" xr:uid="{00000000-0005-0000-0000-0000E5AF0000}"/>
    <cellStyle name="Normal 33 3 4 5 2 2" xfId="46474" xr:uid="{00000000-0005-0000-0000-0000E6AF0000}"/>
    <cellStyle name="Normal 33 3 4 5 2 2 2" xfId="46475" xr:uid="{00000000-0005-0000-0000-0000E7AF0000}"/>
    <cellStyle name="Normal 33 3 4 5 2 3" xfId="46476" xr:uid="{00000000-0005-0000-0000-0000E8AF0000}"/>
    <cellStyle name="Normal 33 3 4 5 3" xfId="46477" xr:uid="{00000000-0005-0000-0000-0000E9AF0000}"/>
    <cellStyle name="Normal 33 3 4 5 3 2" xfId="40742" xr:uid="{00000000-0005-0000-0000-0000EAAF0000}"/>
    <cellStyle name="Normal 33 3 4 5 4" xfId="46478" xr:uid="{00000000-0005-0000-0000-0000EBAF0000}"/>
    <cellStyle name="Normal 33 3 4 6" xfId="43370" xr:uid="{00000000-0005-0000-0000-0000ECAF0000}"/>
    <cellStyle name="Normal 33 3 4 6 2" xfId="46479" xr:uid="{00000000-0005-0000-0000-0000EDAF0000}"/>
    <cellStyle name="Normal 33 3 4 6 2 2" xfId="46480" xr:uid="{00000000-0005-0000-0000-0000EEAF0000}"/>
    <cellStyle name="Normal 33 3 4 6 3" xfId="46481" xr:uid="{00000000-0005-0000-0000-0000EFAF0000}"/>
    <cellStyle name="Normal 33 3 4 7" xfId="46482" xr:uid="{00000000-0005-0000-0000-0000F0AF0000}"/>
    <cellStyle name="Normal 33 3 4 7 2" xfId="46483" xr:uid="{00000000-0005-0000-0000-0000F1AF0000}"/>
    <cellStyle name="Normal 33 3 4 8" xfId="46484" xr:uid="{00000000-0005-0000-0000-0000F2AF0000}"/>
    <cellStyle name="Normal 33 3 4 9" xfId="46485" xr:uid="{00000000-0005-0000-0000-0000F3AF0000}"/>
    <cellStyle name="Normal 33 3 5" xfId="46486" xr:uid="{00000000-0005-0000-0000-0000F4AF0000}"/>
    <cellStyle name="Normal 33 3 5 2" xfId="46487" xr:uid="{00000000-0005-0000-0000-0000F5AF0000}"/>
    <cellStyle name="Normal 33 3 5 2 2" xfId="46488" xr:uid="{00000000-0005-0000-0000-0000F6AF0000}"/>
    <cellStyle name="Normal 33 3 5 2 2 2" xfId="46489" xr:uid="{00000000-0005-0000-0000-0000F7AF0000}"/>
    <cellStyle name="Normal 33 3 5 2 2 2 2" xfId="46490" xr:uid="{00000000-0005-0000-0000-0000F8AF0000}"/>
    <cellStyle name="Normal 33 3 5 2 2 2 2 2" xfId="46491" xr:uid="{00000000-0005-0000-0000-0000F9AF0000}"/>
    <cellStyle name="Normal 33 3 5 2 2 2 2 2 2" xfId="46492" xr:uid="{00000000-0005-0000-0000-0000FAAF0000}"/>
    <cellStyle name="Normal 33 3 5 2 2 2 2 3" xfId="27863" xr:uid="{00000000-0005-0000-0000-0000FBAF0000}"/>
    <cellStyle name="Normal 33 3 5 2 2 2 3" xfId="46493" xr:uid="{00000000-0005-0000-0000-0000FCAF0000}"/>
    <cellStyle name="Normal 33 3 5 2 2 2 3 2" xfId="46494" xr:uid="{00000000-0005-0000-0000-0000FDAF0000}"/>
    <cellStyle name="Normal 33 3 5 2 2 2 4" xfId="46495" xr:uid="{00000000-0005-0000-0000-0000FEAF0000}"/>
    <cellStyle name="Normal 33 3 5 2 2 3" xfId="46496" xr:uid="{00000000-0005-0000-0000-0000FFAF0000}"/>
    <cellStyle name="Normal 33 3 5 2 2 3 2" xfId="46497" xr:uid="{00000000-0005-0000-0000-000000B00000}"/>
    <cellStyle name="Normal 33 3 5 2 2 3 2 2" xfId="46498" xr:uid="{00000000-0005-0000-0000-000001B00000}"/>
    <cellStyle name="Normal 33 3 5 2 2 3 3" xfId="46499" xr:uid="{00000000-0005-0000-0000-000002B00000}"/>
    <cellStyle name="Normal 33 3 5 2 2 4" xfId="46500" xr:uid="{00000000-0005-0000-0000-000003B00000}"/>
    <cellStyle name="Normal 33 3 5 2 2 4 2" xfId="46501" xr:uid="{00000000-0005-0000-0000-000004B00000}"/>
    <cellStyle name="Normal 33 3 5 2 2 5" xfId="46502" xr:uid="{00000000-0005-0000-0000-000005B00000}"/>
    <cellStyle name="Normal 33 3 5 2 3" xfId="46503" xr:uid="{00000000-0005-0000-0000-000006B00000}"/>
    <cellStyle name="Normal 33 3 5 2 3 2" xfId="46505" xr:uid="{00000000-0005-0000-0000-000007B00000}"/>
    <cellStyle name="Normal 33 3 5 2 3 2 2" xfId="46506" xr:uid="{00000000-0005-0000-0000-000008B00000}"/>
    <cellStyle name="Normal 33 3 5 2 3 2 2 2" xfId="46507" xr:uid="{00000000-0005-0000-0000-000009B00000}"/>
    <cellStyle name="Normal 33 3 5 2 3 2 3" xfId="46508" xr:uid="{00000000-0005-0000-0000-00000AB00000}"/>
    <cellStyle name="Normal 33 3 5 2 3 3" xfId="46509" xr:uid="{00000000-0005-0000-0000-00000BB00000}"/>
    <cellStyle name="Normal 33 3 5 2 3 3 2" xfId="46510" xr:uid="{00000000-0005-0000-0000-00000CB00000}"/>
    <cellStyle name="Normal 33 3 5 2 3 4" xfId="46511" xr:uid="{00000000-0005-0000-0000-00000DB00000}"/>
    <cellStyle name="Normal 33 3 5 2 4" xfId="46512" xr:uid="{00000000-0005-0000-0000-00000EB00000}"/>
    <cellStyle name="Normal 33 3 5 2 4 2" xfId="46513" xr:uid="{00000000-0005-0000-0000-00000FB00000}"/>
    <cellStyle name="Normal 33 3 5 2 4 2 2" xfId="46514" xr:uid="{00000000-0005-0000-0000-000010B00000}"/>
    <cellStyle name="Normal 33 3 5 2 4 3" xfId="46515" xr:uid="{00000000-0005-0000-0000-000011B00000}"/>
    <cellStyle name="Normal 33 3 5 2 5" xfId="46516" xr:uid="{00000000-0005-0000-0000-000012B00000}"/>
    <cellStyle name="Normal 33 3 5 2 5 2" xfId="46517" xr:uid="{00000000-0005-0000-0000-000013B00000}"/>
    <cellStyle name="Normal 33 3 5 2 6" xfId="46518" xr:uid="{00000000-0005-0000-0000-000014B00000}"/>
    <cellStyle name="Normal 33 3 5 2 7" xfId="46519" xr:uid="{00000000-0005-0000-0000-000015B00000}"/>
    <cellStyle name="Normal 33 3 5 3" xfId="46520" xr:uid="{00000000-0005-0000-0000-000016B00000}"/>
    <cellStyle name="Normal 33 3 5 3 2" xfId="46521" xr:uid="{00000000-0005-0000-0000-000017B00000}"/>
    <cellStyle name="Normal 33 3 5 3 2 2" xfId="46522" xr:uid="{00000000-0005-0000-0000-000018B00000}"/>
    <cellStyle name="Normal 33 3 5 3 2 2 2" xfId="46523" xr:uid="{00000000-0005-0000-0000-000019B00000}"/>
    <cellStyle name="Normal 33 3 5 3 2 2 2 2" xfId="46524" xr:uid="{00000000-0005-0000-0000-00001AB00000}"/>
    <cellStyle name="Normal 33 3 5 3 2 2 3" xfId="46526" xr:uid="{00000000-0005-0000-0000-00001BB00000}"/>
    <cellStyle name="Normal 33 3 5 3 2 3" xfId="46527" xr:uid="{00000000-0005-0000-0000-00001CB00000}"/>
    <cellStyle name="Normal 33 3 5 3 2 3 2" xfId="46528" xr:uid="{00000000-0005-0000-0000-00001DB00000}"/>
    <cellStyle name="Normal 33 3 5 3 2 4" xfId="46529" xr:uid="{00000000-0005-0000-0000-00001EB00000}"/>
    <cellStyle name="Normal 33 3 5 3 3" xfId="46530" xr:uid="{00000000-0005-0000-0000-00001FB00000}"/>
    <cellStyle name="Normal 33 3 5 3 3 2" xfId="46531" xr:uid="{00000000-0005-0000-0000-000020B00000}"/>
    <cellStyle name="Normal 33 3 5 3 3 2 2" xfId="46532" xr:uid="{00000000-0005-0000-0000-000021B00000}"/>
    <cellStyle name="Normal 33 3 5 3 3 3" xfId="46533" xr:uid="{00000000-0005-0000-0000-000022B00000}"/>
    <cellStyle name="Normal 33 3 5 3 4" xfId="46534" xr:uid="{00000000-0005-0000-0000-000023B00000}"/>
    <cellStyle name="Normal 33 3 5 3 4 2" xfId="46535" xr:uid="{00000000-0005-0000-0000-000024B00000}"/>
    <cellStyle name="Normal 33 3 5 3 5" xfId="46536" xr:uid="{00000000-0005-0000-0000-000025B00000}"/>
    <cellStyle name="Normal 33 3 5 4" xfId="46537" xr:uid="{00000000-0005-0000-0000-000026B00000}"/>
    <cellStyle name="Normal 33 3 5 4 2" xfId="46538" xr:uid="{00000000-0005-0000-0000-000027B00000}"/>
    <cellStyle name="Normal 33 3 5 4 2 2" xfId="46539" xr:uid="{00000000-0005-0000-0000-000028B00000}"/>
    <cellStyle name="Normal 33 3 5 4 2 2 2" xfId="46540" xr:uid="{00000000-0005-0000-0000-000029B00000}"/>
    <cellStyle name="Normal 33 3 5 4 2 3" xfId="46541" xr:uid="{00000000-0005-0000-0000-00002AB00000}"/>
    <cellStyle name="Normal 33 3 5 4 3" xfId="46542" xr:uid="{00000000-0005-0000-0000-00002BB00000}"/>
    <cellStyle name="Normal 33 3 5 4 3 2" xfId="46543" xr:uid="{00000000-0005-0000-0000-00002CB00000}"/>
    <cellStyle name="Normal 33 3 5 4 4" xfId="46544" xr:uid="{00000000-0005-0000-0000-00002DB00000}"/>
    <cellStyle name="Normal 33 3 5 5" xfId="43373" xr:uid="{00000000-0005-0000-0000-00002EB00000}"/>
    <cellStyle name="Normal 33 3 5 5 2" xfId="46545" xr:uid="{00000000-0005-0000-0000-00002FB00000}"/>
    <cellStyle name="Normal 33 3 5 5 2 2" xfId="46546" xr:uid="{00000000-0005-0000-0000-000030B00000}"/>
    <cellStyle name="Normal 33 3 5 5 3" xfId="10488" xr:uid="{00000000-0005-0000-0000-000031B00000}"/>
    <cellStyle name="Normal 33 3 5 6" xfId="46547" xr:uid="{00000000-0005-0000-0000-000032B00000}"/>
    <cellStyle name="Normal 33 3 5 6 2" xfId="46548" xr:uid="{00000000-0005-0000-0000-000033B00000}"/>
    <cellStyle name="Normal 33 3 5 7" xfId="46549" xr:uid="{00000000-0005-0000-0000-000034B00000}"/>
    <cellStyle name="Normal 33 3 5 8" xfId="46550" xr:uid="{00000000-0005-0000-0000-000035B00000}"/>
    <cellStyle name="Normal 33 3 6" xfId="46551" xr:uid="{00000000-0005-0000-0000-000036B00000}"/>
    <cellStyle name="Normal 33 3 6 2" xfId="46552" xr:uid="{00000000-0005-0000-0000-000037B00000}"/>
    <cellStyle name="Normal 33 3 6 2 2" xfId="46553" xr:uid="{00000000-0005-0000-0000-000038B00000}"/>
    <cellStyle name="Normal 33 3 6 2 2 2" xfId="46554" xr:uid="{00000000-0005-0000-0000-000039B00000}"/>
    <cellStyle name="Normal 33 3 6 2 2 2 2" xfId="46555" xr:uid="{00000000-0005-0000-0000-00003AB00000}"/>
    <cellStyle name="Normal 33 3 6 2 2 2 2 2" xfId="46556" xr:uid="{00000000-0005-0000-0000-00003BB00000}"/>
    <cellStyle name="Normal 33 3 6 2 2 2 3" xfId="46557" xr:uid="{00000000-0005-0000-0000-00003CB00000}"/>
    <cellStyle name="Normal 33 3 6 2 2 3" xfId="46558" xr:uid="{00000000-0005-0000-0000-00003DB00000}"/>
    <cellStyle name="Normal 33 3 6 2 2 3 2" xfId="46559" xr:uid="{00000000-0005-0000-0000-00003EB00000}"/>
    <cellStyle name="Normal 33 3 6 2 2 4" xfId="46560" xr:uid="{00000000-0005-0000-0000-00003FB00000}"/>
    <cellStyle name="Normal 33 3 6 2 3" xfId="46561" xr:uid="{00000000-0005-0000-0000-000040B00000}"/>
    <cellStyle name="Normal 33 3 6 2 3 2" xfId="46562" xr:uid="{00000000-0005-0000-0000-000041B00000}"/>
    <cellStyle name="Normal 33 3 6 2 3 2 2" xfId="46563" xr:uid="{00000000-0005-0000-0000-000042B00000}"/>
    <cellStyle name="Normal 33 3 6 2 3 3" xfId="46564" xr:uid="{00000000-0005-0000-0000-000043B00000}"/>
    <cellStyle name="Normal 33 3 6 2 4" xfId="46565" xr:uid="{00000000-0005-0000-0000-000044B00000}"/>
    <cellStyle name="Normal 33 3 6 2 4 2" xfId="46566" xr:uid="{00000000-0005-0000-0000-000045B00000}"/>
    <cellStyle name="Normal 33 3 6 2 5" xfId="46567" xr:uid="{00000000-0005-0000-0000-000046B00000}"/>
    <cellStyle name="Normal 33 3 6 3" xfId="46568" xr:uid="{00000000-0005-0000-0000-000047B00000}"/>
    <cellStyle name="Normal 33 3 6 3 2" xfId="46569" xr:uid="{00000000-0005-0000-0000-000048B00000}"/>
    <cellStyle name="Normal 33 3 6 3 2 2" xfId="46570" xr:uid="{00000000-0005-0000-0000-000049B00000}"/>
    <cellStyle name="Normal 33 3 6 3 2 2 2" xfId="46571" xr:uid="{00000000-0005-0000-0000-00004AB00000}"/>
    <cellStyle name="Normal 33 3 6 3 2 3" xfId="46572" xr:uid="{00000000-0005-0000-0000-00004BB00000}"/>
    <cellStyle name="Normal 33 3 6 3 3" xfId="46573" xr:uid="{00000000-0005-0000-0000-00004CB00000}"/>
    <cellStyle name="Normal 33 3 6 3 3 2" xfId="46574" xr:uid="{00000000-0005-0000-0000-00004DB00000}"/>
    <cellStyle name="Normal 33 3 6 3 4" xfId="46575" xr:uid="{00000000-0005-0000-0000-00004EB00000}"/>
    <cellStyle name="Normal 33 3 6 4" xfId="46576" xr:uid="{00000000-0005-0000-0000-00004FB00000}"/>
    <cellStyle name="Normal 33 3 6 4 2" xfId="46577" xr:uid="{00000000-0005-0000-0000-000050B00000}"/>
    <cellStyle name="Normal 33 3 6 4 2 2" xfId="46578" xr:uid="{00000000-0005-0000-0000-000051B00000}"/>
    <cellStyle name="Normal 33 3 6 4 3" xfId="46579" xr:uid="{00000000-0005-0000-0000-000052B00000}"/>
    <cellStyle name="Normal 33 3 6 5" xfId="46580" xr:uid="{00000000-0005-0000-0000-000053B00000}"/>
    <cellStyle name="Normal 33 3 6 5 2" xfId="46581" xr:uid="{00000000-0005-0000-0000-000054B00000}"/>
    <cellStyle name="Normal 33 3 6 6" xfId="46582" xr:uid="{00000000-0005-0000-0000-000055B00000}"/>
    <cellStyle name="Normal 33 3 6 7" xfId="46583" xr:uid="{00000000-0005-0000-0000-000056B00000}"/>
    <cellStyle name="Normal 33 3 7" xfId="46584" xr:uid="{00000000-0005-0000-0000-000057B00000}"/>
    <cellStyle name="Normal 33 3 7 2" xfId="46585" xr:uid="{00000000-0005-0000-0000-000058B00000}"/>
    <cellStyle name="Normal 33 3 7 2 2" xfId="46586" xr:uid="{00000000-0005-0000-0000-000059B00000}"/>
    <cellStyle name="Normal 33 3 7 2 2 2" xfId="46587" xr:uid="{00000000-0005-0000-0000-00005AB00000}"/>
    <cellStyle name="Normal 33 3 7 2 2 2 2" xfId="46588" xr:uid="{00000000-0005-0000-0000-00005BB00000}"/>
    <cellStyle name="Normal 33 3 7 2 2 3" xfId="46589" xr:uid="{00000000-0005-0000-0000-00005CB00000}"/>
    <cellStyle name="Normal 33 3 7 2 3" xfId="46590" xr:uid="{00000000-0005-0000-0000-00005DB00000}"/>
    <cellStyle name="Normal 33 3 7 2 3 2" xfId="46591" xr:uid="{00000000-0005-0000-0000-00005EB00000}"/>
    <cellStyle name="Normal 33 3 7 2 4" xfId="46592" xr:uid="{00000000-0005-0000-0000-00005FB00000}"/>
    <cellStyle name="Normal 33 3 7 3" xfId="46593" xr:uid="{00000000-0005-0000-0000-000060B00000}"/>
    <cellStyle name="Normal 33 3 7 3 2" xfId="46594" xr:uid="{00000000-0005-0000-0000-000061B00000}"/>
    <cellStyle name="Normal 33 3 7 3 2 2" xfId="46595" xr:uid="{00000000-0005-0000-0000-000062B00000}"/>
    <cellStyle name="Normal 33 3 7 3 3" xfId="46596" xr:uid="{00000000-0005-0000-0000-000063B00000}"/>
    <cellStyle name="Normal 33 3 7 4" xfId="46597" xr:uid="{00000000-0005-0000-0000-000064B00000}"/>
    <cellStyle name="Normal 33 3 7 4 2" xfId="46598" xr:uid="{00000000-0005-0000-0000-000065B00000}"/>
    <cellStyle name="Normal 33 3 7 5" xfId="46599" xr:uid="{00000000-0005-0000-0000-000066B00000}"/>
    <cellStyle name="Normal 33 3 8" xfId="46600" xr:uid="{00000000-0005-0000-0000-000067B00000}"/>
    <cellStyle name="Normal 33 3 8 2" xfId="46601" xr:uid="{00000000-0005-0000-0000-000068B00000}"/>
    <cellStyle name="Normal 33 3 8 2 2" xfId="46602" xr:uid="{00000000-0005-0000-0000-000069B00000}"/>
    <cellStyle name="Normal 33 3 8 2 2 2" xfId="46603" xr:uid="{00000000-0005-0000-0000-00006AB00000}"/>
    <cellStyle name="Normal 33 3 8 2 3" xfId="46604" xr:uid="{00000000-0005-0000-0000-00006BB00000}"/>
    <cellStyle name="Normal 33 3 8 3" xfId="46605" xr:uid="{00000000-0005-0000-0000-00006CB00000}"/>
    <cellStyle name="Normal 33 3 8 3 2" xfId="46606" xr:uid="{00000000-0005-0000-0000-00006DB00000}"/>
    <cellStyle name="Normal 33 3 8 4" xfId="46607" xr:uid="{00000000-0005-0000-0000-00006EB00000}"/>
    <cellStyle name="Normal 33 3 9" xfId="46608" xr:uid="{00000000-0005-0000-0000-00006FB00000}"/>
    <cellStyle name="Normal 33 3 9 2" xfId="46609" xr:uid="{00000000-0005-0000-0000-000070B00000}"/>
    <cellStyle name="Normal 33 3 9 2 2" xfId="46610" xr:uid="{00000000-0005-0000-0000-000071B00000}"/>
    <cellStyle name="Normal 33 3 9 3" xfId="46611" xr:uid="{00000000-0005-0000-0000-000072B00000}"/>
    <cellStyle name="Normal 33 4" xfId="26541" xr:uid="{00000000-0005-0000-0000-000073B00000}"/>
    <cellStyle name="Normal 33 4 10" xfId="46612" xr:uid="{00000000-0005-0000-0000-000074B00000}"/>
    <cellStyle name="Normal 33 4 11" xfId="46613" xr:uid="{00000000-0005-0000-0000-000075B00000}"/>
    <cellStyle name="Normal 33 4 2" xfId="46614" xr:uid="{00000000-0005-0000-0000-000076B00000}"/>
    <cellStyle name="Normal 33 4 2 10" xfId="46615" xr:uid="{00000000-0005-0000-0000-000077B00000}"/>
    <cellStyle name="Normal 33 4 2 2" xfId="46616" xr:uid="{00000000-0005-0000-0000-000078B00000}"/>
    <cellStyle name="Normal 33 4 2 2 2" xfId="13400" xr:uid="{00000000-0005-0000-0000-000079B00000}"/>
    <cellStyle name="Normal 33 4 2 2 2 2" xfId="46617" xr:uid="{00000000-0005-0000-0000-00007AB00000}"/>
    <cellStyle name="Normal 33 4 2 2 2 2 2" xfId="46618" xr:uid="{00000000-0005-0000-0000-00007BB00000}"/>
    <cellStyle name="Normal 33 4 2 2 2 2 2 2" xfId="46619" xr:uid="{00000000-0005-0000-0000-00007CB00000}"/>
    <cellStyle name="Normal 33 4 2 2 2 2 2 2 2" xfId="46620" xr:uid="{00000000-0005-0000-0000-00007DB00000}"/>
    <cellStyle name="Normal 33 4 2 2 2 2 2 2 2 2" xfId="46621" xr:uid="{00000000-0005-0000-0000-00007EB00000}"/>
    <cellStyle name="Normal 33 4 2 2 2 2 2 2 2 2 2" xfId="46622" xr:uid="{00000000-0005-0000-0000-00007FB00000}"/>
    <cellStyle name="Normal 33 4 2 2 2 2 2 2 2 3" xfId="46623" xr:uid="{00000000-0005-0000-0000-000080B00000}"/>
    <cellStyle name="Normal 33 4 2 2 2 2 2 2 3" xfId="46624" xr:uid="{00000000-0005-0000-0000-000081B00000}"/>
    <cellStyle name="Normal 33 4 2 2 2 2 2 2 3 2" xfId="46625" xr:uid="{00000000-0005-0000-0000-000082B00000}"/>
    <cellStyle name="Normal 33 4 2 2 2 2 2 2 4" xfId="45553" xr:uid="{00000000-0005-0000-0000-000083B00000}"/>
    <cellStyle name="Normal 33 4 2 2 2 2 2 3" xfId="1482" xr:uid="{00000000-0005-0000-0000-000084B00000}"/>
    <cellStyle name="Normal 33 4 2 2 2 2 2 3 2" xfId="3790" xr:uid="{00000000-0005-0000-0000-000085B00000}"/>
    <cellStyle name="Normal 33 4 2 2 2 2 2 3 2 2" xfId="3228" xr:uid="{00000000-0005-0000-0000-000086B00000}"/>
    <cellStyle name="Normal 33 4 2 2 2 2 2 3 3" xfId="3801" xr:uid="{00000000-0005-0000-0000-000087B00000}"/>
    <cellStyle name="Normal 33 4 2 2 2 2 2 4" xfId="1493" xr:uid="{00000000-0005-0000-0000-000088B00000}"/>
    <cellStyle name="Normal 33 4 2 2 2 2 2 4 2" xfId="3805" xr:uid="{00000000-0005-0000-0000-000089B00000}"/>
    <cellStyle name="Normal 33 4 2 2 2 2 2 5" xfId="3524" xr:uid="{00000000-0005-0000-0000-00008AB00000}"/>
    <cellStyle name="Normal 33 4 2 2 2 2 3" xfId="46626" xr:uid="{00000000-0005-0000-0000-00008BB00000}"/>
    <cellStyle name="Normal 33 4 2 2 2 2 3 2" xfId="46627" xr:uid="{00000000-0005-0000-0000-00008CB00000}"/>
    <cellStyle name="Normal 33 4 2 2 2 2 3 2 2" xfId="46628" xr:uid="{00000000-0005-0000-0000-00008DB00000}"/>
    <cellStyle name="Normal 33 4 2 2 2 2 3 2 2 2" xfId="46629" xr:uid="{00000000-0005-0000-0000-00008EB00000}"/>
    <cellStyle name="Normal 33 4 2 2 2 2 3 2 3" xfId="46630" xr:uid="{00000000-0005-0000-0000-00008FB00000}"/>
    <cellStyle name="Normal 33 4 2 2 2 2 3 3" xfId="400" xr:uid="{00000000-0005-0000-0000-000090B00000}"/>
    <cellStyle name="Normal 33 4 2 2 2 2 3 3 2" xfId="3828" xr:uid="{00000000-0005-0000-0000-000091B00000}"/>
    <cellStyle name="Normal 33 4 2 2 2 2 3 4" xfId="417" xr:uid="{00000000-0005-0000-0000-000092B00000}"/>
    <cellStyle name="Normal 33 4 2 2 2 2 4" xfId="46631" xr:uid="{00000000-0005-0000-0000-000093B00000}"/>
    <cellStyle name="Normal 33 4 2 2 2 2 4 2" xfId="46632" xr:uid="{00000000-0005-0000-0000-000094B00000}"/>
    <cellStyle name="Normal 33 4 2 2 2 2 4 2 2" xfId="46633" xr:uid="{00000000-0005-0000-0000-000095B00000}"/>
    <cellStyle name="Normal 33 4 2 2 2 2 4 3" xfId="1552" xr:uid="{00000000-0005-0000-0000-000096B00000}"/>
    <cellStyle name="Normal 33 4 2 2 2 2 5" xfId="46634" xr:uid="{00000000-0005-0000-0000-000097B00000}"/>
    <cellStyle name="Normal 33 4 2 2 2 2 5 2" xfId="46635" xr:uid="{00000000-0005-0000-0000-000098B00000}"/>
    <cellStyle name="Normal 33 4 2 2 2 2 6" xfId="46636" xr:uid="{00000000-0005-0000-0000-000099B00000}"/>
    <cellStyle name="Normal 33 4 2 2 2 2 7" xfId="46637" xr:uid="{00000000-0005-0000-0000-00009AB00000}"/>
    <cellStyle name="Normal 33 4 2 2 2 3" xfId="46638" xr:uid="{00000000-0005-0000-0000-00009BB00000}"/>
    <cellStyle name="Normal 33 4 2 2 2 3 2" xfId="46639" xr:uid="{00000000-0005-0000-0000-00009CB00000}"/>
    <cellStyle name="Normal 33 4 2 2 2 3 2 2" xfId="46640" xr:uid="{00000000-0005-0000-0000-00009DB00000}"/>
    <cellStyle name="Normal 33 4 2 2 2 3 2 2 2" xfId="46641" xr:uid="{00000000-0005-0000-0000-00009EB00000}"/>
    <cellStyle name="Normal 33 4 2 2 2 3 2 2 2 2" xfId="46642" xr:uid="{00000000-0005-0000-0000-00009FB00000}"/>
    <cellStyle name="Normal 33 4 2 2 2 3 2 2 3" xfId="46643" xr:uid="{00000000-0005-0000-0000-0000A0B00000}"/>
    <cellStyle name="Normal 33 4 2 2 2 3 2 3" xfId="3902" xr:uid="{00000000-0005-0000-0000-0000A1B00000}"/>
    <cellStyle name="Normal 33 4 2 2 2 3 2 3 2" xfId="3911" xr:uid="{00000000-0005-0000-0000-0000A2B00000}"/>
    <cellStyle name="Normal 33 4 2 2 2 3 2 4" xfId="3914" xr:uid="{00000000-0005-0000-0000-0000A3B00000}"/>
    <cellStyle name="Normal 33 4 2 2 2 3 3" xfId="46644" xr:uid="{00000000-0005-0000-0000-0000A4B00000}"/>
    <cellStyle name="Normal 33 4 2 2 2 3 3 2" xfId="46645" xr:uid="{00000000-0005-0000-0000-0000A5B00000}"/>
    <cellStyle name="Normal 33 4 2 2 2 3 3 2 2" xfId="46646" xr:uid="{00000000-0005-0000-0000-0000A6B00000}"/>
    <cellStyle name="Normal 33 4 2 2 2 3 3 3" xfId="3925" xr:uid="{00000000-0005-0000-0000-0000A7B00000}"/>
    <cellStyle name="Normal 33 4 2 2 2 3 4" xfId="46647" xr:uid="{00000000-0005-0000-0000-0000A8B00000}"/>
    <cellStyle name="Normal 33 4 2 2 2 3 4 2" xfId="46648" xr:uid="{00000000-0005-0000-0000-0000A9B00000}"/>
    <cellStyle name="Normal 33 4 2 2 2 3 5" xfId="46649" xr:uid="{00000000-0005-0000-0000-0000AAB00000}"/>
    <cellStyle name="Normal 33 4 2 2 2 4" xfId="46650" xr:uid="{00000000-0005-0000-0000-0000ABB00000}"/>
    <cellStyle name="Normal 33 4 2 2 2 4 2" xfId="46651" xr:uid="{00000000-0005-0000-0000-0000ACB00000}"/>
    <cellStyle name="Normal 33 4 2 2 2 4 2 2" xfId="46652" xr:uid="{00000000-0005-0000-0000-0000ADB00000}"/>
    <cellStyle name="Normal 33 4 2 2 2 4 2 2 2" xfId="39796" xr:uid="{00000000-0005-0000-0000-0000AEB00000}"/>
    <cellStyle name="Normal 33 4 2 2 2 4 2 3" xfId="3956" xr:uid="{00000000-0005-0000-0000-0000AFB00000}"/>
    <cellStyle name="Normal 33 4 2 2 2 4 3" xfId="46653" xr:uid="{00000000-0005-0000-0000-0000B0B00000}"/>
    <cellStyle name="Normal 33 4 2 2 2 4 3 2" xfId="46654" xr:uid="{00000000-0005-0000-0000-0000B1B00000}"/>
    <cellStyle name="Normal 33 4 2 2 2 4 4" xfId="46655" xr:uid="{00000000-0005-0000-0000-0000B2B00000}"/>
    <cellStyle name="Normal 33 4 2 2 2 5" xfId="46656" xr:uid="{00000000-0005-0000-0000-0000B3B00000}"/>
    <cellStyle name="Normal 33 4 2 2 2 5 2" xfId="46657" xr:uid="{00000000-0005-0000-0000-0000B4B00000}"/>
    <cellStyle name="Normal 33 4 2 2 2 5 2 2" xfId="46658" xr:uid="{00000000-0005-0000-0000-0000B5B00000}"/>
    <cellStyle name="Normal 33 4 2 2 2 5 3" xfId="46659" xr:uid="{00000000-0005-0000-0000-0000B6B00000}"/>
    <cellStyle name="Normal 33 4 2 2 2 6" xfId="46660" xr:uid="{00000000-0005-0000-0000-0000B7B00000}"/>
    <cellStyle name="Normal 33 4 2 2 2 6 2" xfId="46661" xr:uid="{00000000-0005-0000-0000-0000B8B00000}"/>
    <cellStyle name="Normal 33 4 2 2 2 7" xfId="46662" xr:uid="{00000000-0005-0000-0000-0000B9B00000}"/>
    <cellStyle name="Normal 33 4 2 2 2 8" xfId="46663" xr:uid="{00000000-0005-0000-0000-0000BAB00000}"/>
    <cellStyle name="Normal 33 4 2 2 3" xfId="13409" xr:uid="{00000000-0005-0000-0000-0000BBB00000}"/>
    <cellStyle name="Normal 33 4 2 2 3 2" xfId="46664" xr:uid="{00000000-0005-0000-0000-0000BCB00000}"/>
    <cellStyle name="Normal 33 4 2 2 3 2 2" xfId="46665" xr:uid="{00000000-0005-0000-0000-0000BDB00000}"/>
    <cellStyle name="Normal 33 4 2 2 3 2 2 2" xfId="46666" xr:uid="{00000000-0005-0000-0000-0000BEB00000}"/>
    <cellStyle name="Normal 33 4 2 2 3 2 2 2 2" xfId="46667" xr:uid="{00000000-0005-0000-0000-0000BFB00000}"/>
    <cellStyle name="Normal 33 4 2 2 3 2 2 2 2 2" xfId="46668" xr:uid="{00000000-0005-0000-0000-0000C0B00000}"/>
    <cellStyle name="Normal 33 4 2 2 3 2 2 2 3" xfId="46669" xr:uid="{00000000-0005-0000-0000-0000C1B00000}"/>
    <cellStyle name="Normal 33 4 2 2 3 2 2 3" xfId="9329" xr:uid="{00000000-0005-0000-0000-0000C2B00000}"/>
    <cellStyle name="Normal 33 4 2 2 3 2 2 3 2" xfId="4077" xr:uid="{00000000-0005-0000-0000-0000C3B00000}"/>
    <cellStyle name="Normal 33 4 2 2 3 2 2 4" xfId="9332" xr:uid="{00000000-0005-0000-0000-0000C4B00000}"/>
    <cellStyle name="Normal 33 4 2 2 3 2 3" xfId="46670" xr:uid="{00000000-0005-0000-0000-0000C5B00000}"/>
    <cellStyle name="Normal 33 4 2 2 3 2 3 2" xfId="46671" xr:uid="{00000000-0005-0000-0000-0000C6B00000}"/>
    <cellStyle name="Normal 33 4 2 2 3 2 3 2 2" xfId="46672" xr:uid="{00000000-0005-0000-0000-0000C7B00000}"/>
    <cellStyle name="Normal 33 4 2 2 3 2 3 3" xfId="9338" xr:uid="{00000000-0005-0000-0000-0000C8B00000}"/>
    <cellStyle name="Normal 33 4 2 2 3 2 4" xfId="46673" xr:uid="{00000000-0005-0000-0000-0000C9B00000}"/>
    <cellStyle name="Normal 33 4 2 2 3 2 4 2" xfId="46674" xr:uid="{00000000-0005-0000-0000-0000CAB00000}"/>
    <cellStyle name="Normal 33 4 2 2 3 2 5" xfId="46675" xr:uid="{00000000-0005-0000-0000-0000CBB00000}"/>
    <cellStyle name="Normal 33 4 2 2 3 3" xfId="46676" xr:uid="{00000000-0005-0000-0000-0000CCB00000}"/>
    <cellStyle name="Normal 33 4 2 2 3 3 2" xfId="46677" xr:uid="{00000000-0005-0000-0000-0000CDB00000}"/>
    <cellStyle name="Normal 33 4 2 2 3 3 2 2" xfId="46678" xr:uid="{00000000-0005-0000-0000-0000CEB00000}"/>
    <cellStyle name="Normal 33 4 2 2 3 3 2 2 2" xfId="46679" xr:uid="{00000000-0005-0000-0000-0000CFB00000}"/>
    <cellStyle name="Normal 33 4 2 2 3 3 2 3" xfId="9347" xr:uid="{00000000-0005-0000-0000-0000D0B00000}"/>
    <cellStyle name="Normal 33 4 2 2 3 3 3" xfId="46680" xr:uid="{00000000-0005-0000-0000-0000D1B00000}"/>
    <cellStyle name="Normal 33 4 2 2 3 3 3 2" xfId="46681" xr:uid="{00000000-0005-0000-0000-0000D2B00000}"/>
    <cellStyle name="Normal 33 4 2 2 3 3 4" xfId="46682" xr:uid="{00000000-0005-0000-0000-0000D3B00000}"/>
    <cellStyle name="Normal 33 4 2 2 3 4" xfId="46683" xr:uid="{00000000-0005-0000-0000-0000D4B00000}"/>
    <cellStyle name="Normal 33 4 2 2 3 4 2" xfId="46684" xr:uid="{00000000-0005-0000-0000-0000D5B00000}"/>
    <cellStyle name="Normal 33 4 2 2 3 4 2 2" xfId="46685" xr:uid="{00000000-0005-0000-0000-0000D6B00000}"/>
    <cellStyle name="Normal 33 4 2 2 3 4 3" xfId="46686" xr:uid="{00000000-0005-0000-0000-0000D7B00000}"/>
    <cellStyle name="Normal 33 4 2 2 3 5" xfId="46687" xr:uid="{00000000-0005-0000-0000-0000D8B00000}"/>
    <cellStyle name="Normal 33 4 2 2 3 5 2" xfId="46688" xr:uid="{00000000-0005-0000-0000-0000D9B00000}"/>
    <cellStyle name="Normal 33 4 2 2 3 6" xfId="46689" xr:uid="{00000000-0005-0000-0000-0000DAB00000}"/>
    <cellStyle name="Normal 33 4 2 2 3 7" xfId="46690" xr:uid="{00000000-0005-0000-0000-0000DBB00000}"/>
    <cellStyle name="Normal 33 4 2 2 4" xfId="46691" xr:uid="{00000000-0005-0000-0000-0000DCB00000}"/>
    <cellStyle name="Normal 33 4 2 2 4 2" xfId="46692" xr:uid="{00000000-0005-0000-0000-0000DDB00000}"/>
    <cellStyle name="Normal 33 4 2 2 4 2 2" xfId="46693" xr:uid="{00000000-0005-0000-0000-0000DEB00000}"/>
    <cellStyle name="Normal 33 4 2 2 4 2 2 2" xfId="46694" xr:uid="{00000000-0005-0000-0000-0000DFB00000}"/>
    <cellStyle name="Normal 33 4 2 2 4 2 2 2 2" xfId="46695" xr:uid="{00000000-0005-0000-0000-0000E0B00000}"/>
    <cellStyle name="Normal 33 4 2 2 4 2 2 3" xfId="9869" xr:uid="{00000000-0005-0000-0000-0000E1B00000}"/>
    <cellStyle name="Normal 33 4 2 2 4 2 3" xfId="46696" xr:uid="{00000000-0005-0000-0000-0000E2B00000}"/>
    <cellStyle name="Normal 33 4 2 2 4 2 3 2" xfId="46697" xr:uid="{00000000-0005-0000-0000-0000E3B00000}"/>
    <cellStyle name="Normal 33 4 2 2 4 2 4" xfId="46698" xr:uid="{00000000-0005-0000-0000-0000E4B00000}"/>
    <cellStyle name="Normal 33 4 2 2 4 3" xfId="46699" xr:uid="{00000000-0005-0000-0000-0000E5B00000}"/>
    <cellStyle name="Normal 33 4 2 2 4 3 2" xfId="46700" xr:uid="{00000000-0005-0000-0000-0000E6B00000}"/>
    <cellStyle name="Normal 33 4 2 2 4 3 2 2" xfId="46701" xr:uid="{00000000-0005-0000-0000-0000E7B00000}"/>
    <cellStyle name="Normal 33 4 2 2 4 3 3" xfId="46702" xr:uid="{00000000-0005-0000-0000-0000E8B00000}"/>
    <cellStyle name="Normal 33 4 2 2 4 4" xfId="46703" xr:uid="{00000000-0005-0000-0000-0000E9B00000}"/>
    <cellStyle name="Normal 33 4 2 2 4 4 2" xfId="46704" xr:uid="{00000000-0005-0000-0000-0000EAB00000}"/>
    <cellStyle name="Normal 33 4 2 2 4 5" xfId="46705" xr:uid="{00000000-0005-0000-0000-0000EBB00000}"/>
    <cellStyle name="Normal 33 4 2 2 5" xfId="46706" xr:uid="{00000000-0005-0000-0000-0000ECB00000}"/>
    <cellStyle name="Normal 33 4 2 2 5 2" xfId="46707" xr:uid="{00000000-0005-0000-0000-0000EDB00000}"/>
    <cellStyle name="Normal 33 4 2 2 5 2 2" xfId="46708" xr:uid="{00000000-0005-0000-0000-0000EEB00000}"/>
    <cellStyle name="Normal 33 4 2 2 5 2 2 2" xfId="46709" xr:uid="{00000000-0005-0000-0000-0000EFB00000}"/>
    <cellStyle name="Normal 33 4 2 2 5 2 3" xfId="46710" xr:uid="{00000000-0005-0000-0000-0000F0B00000}"/>
    <cellStyle name="Normal 33 4 2 2 5 3" xfId="46711" xr:uid="{00000000-0005-0000-0000-0000F1B00000}"/>
    <cellStyle name="Normal 33 4 2 2 5 3 2" xfId="46712" xr:uid="{00000000-0005-0000-0000-0000F2B00000}"/>
    <cellStyle name="Normal 33 4 2 2 5 4" xfId="46713" xr:uid="{00000000-0005-0000-0000-0000F3B00000}"/>
    <cellStyle name="Normal 33 4 2 2 6" xfId="46714" xr:uid="{00000000-0005-0000-0000-0000F4B00000}"/>
    <cellStyle name="Normal 33 4 2 2 6 2" xfId="46716" xr:uid="{00000000-0005-0000-0000-0000F5B00000}"/>
    <cellStyle name="Normal 33 4 2 2 6 2 2" xfId="46717" xr:uid="{00000000-0005-0000-0000-0000F6B00000}"/>
    <cellStyle name="Normal 33 4 2 2 6 3" xfId="46718" xr:uid="{00000000-0005-0000-0000-0000F7B00000}"/>
    <cellStyle name="Normal 33 4 2 2 7" xfId="46719" xr:uid="{00000000-0005-0000-0000-0000F8B00000}"/>
    <cellStyle name="Normal 33 4 2 2 7 2" xfId="46720" xr:uid="{00000000-0005-0000-0000-0000F9B00000}"/>
    <cellStyle name="Normal 33 4 2 2 8" xfId="46721" xr:uid="{00000000-0005-0000-0000-0000FAB00000}"/>
    <cellStyle name="Normal 33 4 2 2 9" xfId="46722" xr:uid="{00000000-0005-0000-0000-0000FBB00000}"/>
    <cellStyle name="Normal 33 4 2 3" xfId="46723" xr:uid="{00000000-0005-0000-0000-0000FCB00000}"/>
    <cellStyle name="Normal 33 4 2 3 2" xfId="46724" xr:uid="{00000000-0005-0000-0000-0000FDB00000}"/>
    <cellStyle name="Normal 33 4 2 3 2 2" xfId="46725" xr:uid="{00000000-0005-0000-0000-0000FEB00000}"/>
    <cellStyle name="Normal 33 4 2 3 2 2 2" xfId="46726" xr:uid="{00000000-0005-0000-0000-0000FFB00000}"/>
    <cellStyle name="Normal 33 4 2 3 2 2 2 2" xfId="46727" xr:uid="{00000000-0005-0000-0000-000000B10000}"/>
    <cellStyle name="Normal 33 4 2 3 2 2 2 2 2" xfId="46728" xr:uid="{00000000-0005-0000-0000-000001B10000}"/>
    <cellStyle name="Normal 33 4 2 3 2 2 2 2 2 2" xfId="46729" xr:uid="{00000000-0005-0000-0000-000002B10000}"/>
    <cellStyle name="Normal 33 4 2 3 2 2 2 2 3" xfId="46730" xr:uid="{00000000-0005-0000-0000-000003B10000}"/>
    <cellStyle name="Normal 33 4 2 3 2 2 2 3" xfId="12024" xr:uid="{00000000-0005-0000-0000-000004B10000}"/>
    <cellStyle name="Normal 33 4 2 3 2 2 2 3 2" xfId="12026" xr:uid="{00000000-0005-0000-0000-000005B10000}"/>
    <cellStyle name="Normal 33 4 2 3 2 2 2 4" xfId="12035" xr:uid="{00000000-0005-0000-0000-000006B10000}"/>
    <cellStyle name="Normal 33 4 2 3 2 2 3" xfId="46731" xr:uid="{00000000-0005-0000-0000-000007B10000}"/>
    <cellStyle name="Normal 33 4 2 3 2 2 3 2" xfId="46732" xr:uid="{00000000-0005-0000-0000-000008B10000}"/>
    <cellStyle name="Normal 33 4 2 3 2 2 3 2 2" xfId="46733" xr:uid="{00000000-0005-0000-0000-000009B10000}"/>
    <cellStyle name="Normal 33 4 2 3 2 2 3 3" xfId="12042" xr:uid="{00000000-0005-0000-0000-00000AB10000}"/>
    <cellStyle name="Normal 33 4 2 3 2 2 4" xfId="46734" xr:uid="{00000000-0005-0000-0000-00000BB10000}"/>
    <cellStyle name="Normal 33 4 2 3 2 2 4 2" xfId="46735" xr:uid="{00000000-0005-0000-0000-00000CB10000}"/>
    <cellStyle name="Normal 33 4 2 3 2 2 5" xfId="46736" xr:uid="{00000000-0005-0000-0000-00000DB10000}"/>
    <cellStyle name="Normal 33 4 2 3 2 3" xfId="46737" xr:uid="{00000000-0005-0000-0000-00000EB10000}"/>
    <cellStyle name="Normal 33 4 2 3 2 3 2" xfId="46738" xr:uid="{00000000-0005-0000-0000-00000FB10000}"/>
    <cellStyle name="Normal 33 4 2 3 2 3 2 2" xfId="46739" xr:uid="{00000000-0005-0000-0000-000010B10000}"/>
    <cellStyle name="Normal 33 4 2 3 2 3 2 2 2" xfId="46740" xr:uid="{00000000-0005-0000-0000-000011B10000}"/>
    <cellStyle name="Normal 33 4 2 3 2 3 2 3" xfId="5128" xr:uid="{00000000-0005-0000-0000-000012B10000}"/>
    <cellStyle name="Normal 33 4 2 3 2 3 3" xfId="46741" xr:uid="{00000000-0005-0000-0000-000013B10000}"/>
    <cellStyle name="Normal 33 4 2 3 2 3 3 2" xfId="46742" xr:uid="{00000000-0005-0000-0000-000014B10000}"/>
    <cellStyle name="Normal 33 4 2 3 2 3 4" xfId="46743" xr:uid="{00000000-0005-0000-0000-000015B10000}"/>
    <cellStyle name="Normal 33 4 2 3 2 4" xfId="46744" xr:uid="{00000000-0005-0000-0000-000016B10000}"/>
    <cellStyle name="Normal 33 4 2 3 2 4 2" xfId="46745" xr:uid="{00000000-0005-0000-0000-000017B10000}"/>
    <cellStyle name="Normal 33 4 2 3 2 4 2 2" xfId="46746" xr:uid="{00000000-0005-0000-0000-000018B10000}"/>
    <cellStyle name="Normal 33 4 2 3 2 4 3" xfId="46747" xr:uid="{00000000-0005-0000-0000-000019B10000}"/>
    <cellStyle name="Normal 33 4 2 3 2 5" xfId="46748" xr:uid="{00000000-0005-0000-0000-00001AB10000}"/>
    <cellStyle name="Normal 33 4 2 3 2 5 2" xfId="46749" xr:uid="{00000000-0005-0000-0000-00001BB10000}"/>
    <cellStyle name="Normal 33 4 2 3 2 6" xfId="46752" xr:uid="{00000000-0005-0000-0000-00001CB10000}"/>
    <cellStyle name="Normal 33 4 2 3 2 7" xfId="46753" xr:uid="{00000000-0005-0000-0000-00001DB10000}"/>
    <cellStyle name="Normal 33 4 2 3 3" xfId="46754" xr:uid="{00000000-0005-0000-0000-00001EB10000}"/>
    <cellStyle name="Normal 33 4 2 3 3 2" xfId="46755" xr:uid="{00000000-0005-0000-0000-00001FB10000}"/>
    <cellStyle name="Normal 33 4 2 3 3 2 2" xfId="46756" xr:uid="{00000000-0005-0000-0000-000020B10000}"/>
    <cellStyle name="Normal 33 4 2 3 3 2 2 2" xfId="46757" xr:uid="{00000000-0005-0000-0000-000021B10000}"/>
    <cellStyle name="Normal 33 4 2 3 3 2 2 2 2" xfId="46758" xr:uid="{00000000-0005-0000-0000-000022B10000}"/>
    <cellStyle name="Normal 33 4 2 3 3 2 2 3" xfId="12875" xr:uid="{00000000-0005-0000-0000-000023B10000}"/>
    <cellStyle name="Normal 33 4 2 3 3 2 3" xfId="39910" xr:uid="{00000000-0005-0000-0000-000024B10000}"/>
    <cellStyle name="Normal 33 4 2 3 3 2 3 2" xfId="46759" xr:uid="{00000000-0005-0000-0000-000025B10000}"/>
    <cellStyle name="Normal 33 4 2 3 3 2 4" xfId="46760" xr:uid="{00000000-0005-0000-0000-000026B10000}"/>
    <cellStyle name="Normal 33 4 2 3 3 3" xfId="46761" xr:uid="{00000000-0005-0000-0000-000027B10000}"/>
    <cellStyle name="Normal 33 4 2 3 3 3 2" xfId="46762" xr:uid="{00000000-0005-0000-0000-000028B10000}"/>
    <cellStyle name="Normal 33 4 2 3 3 3 2 2" xfId="46763" xr:uid="{00000000-0005-0000-0000-000029B10000}"/>
    <cellStyle name="Normal 33 4 2 3 3 3 3" xfId="46764" xr:uid="{00000000-0005-0000-0000-00002AB10000}"/>
    <cellStyle name="Normal 33 4 2 3 3 4" xfId="46765" xr:uid="{00000000-0005-0000-0000-00002BB10000}"/>
    <cellStyle name="Normal 33 4 2 3 3 4 2" xfId="46766" xr:uid="{00000000-0005-0000-0000-00002CB10000}"/>
    <cellStyle name="Normal 33 4 2 3 3 5" xfId="46767" xr:uid="{00000000-0005-0000-0000-00002DB10000}"/>
    <cellStyle name="Normal 33 4 2 3 4" xfId="46768" xr:uid="{00000000-0005-0000-0000-00002EB10000}"/>
    <cellStyle name="Normal 33 4 2 3 4 2" xfId="46769" xr:uid="{00000000-0005-0000-0000-00002FB10000}"/>
    <cellStyle name="Normal 33 4 2 3 4 2 2" xfId="46770" xr:uid="{00000000-0005-0000-0000-000030B10000}"/>
    <cellStyle name="Normal 33 4 2 3 4 2 2 2" xfId="46771" xr:uid="{00000000-0005-0000-0000-000031B10000}"/>
    <cellStyle name="Normal 33 4 2 3 4 2 3" xfId="46772" xr:uid="{00000000-0005-0000-0000-000032B10000}"/>
    <cellStyle name="Normal 33 4 2 3 4 3" xfId="46773" xr:uid="{00000000-0005-0000-0000-000033B10000}"/>
    <cellStyle name="Normal 33 4 2 3 4 3 2" xfId="46774" xr:uid="{00000000-0005-0000-0000-000034B10000}"/>
    <cellStyle name="Normal 33 4 2 3 4 4" xfId="46775" xr:uid="{00000000-0005-0000-0000-000035B10000}"/>
    <cellStyle name="Normal 33 4 2 3 5" xfId="46776" xr:uid="{00000000-0005-0000-0000-000036B10000}"/>
    <cellStyle name="Normal 33 4 2 3 5 2" xfId="46777" xr:uid="{00000000-0005-0000-0000-000037B10000}"/>
    <cellStyle name="Normal 33 4 2 3 5 2 2" xfId="46778" xr:uid="{00000000-0005-0000-0000-000038B10000}"/>
    <cellStyle name="Normal 33 4 2 3 5 3" xfId="46779" xr:uid="{00000000-0005-0000-0000-000039B10000}"/>
    <cellStyle name="Normal 33 4 2 3 6" xfId="46780" xr:uid="{00000000-0005-0000-0000-00003AB10000}"/>
    <cellStyle name="Normal 33 4 2 3 6 2" xfId="46781" xr:uid="{00000000-0005-0000-0000-00003BB10000}"/>
    <cellStyle name="Normal 33 4 2 3 7" xfId="46782" xr:uid="{00000000-0005-0000-0000-00003CB10000}"/>
    <cellStyle name="Normal 33 4 2 3 8" xfId="46783" xr:uid="{00000000-0005-0000-0000-00003DB10000}"/>
    <cellStyle name="Normal 33 4 2 4" xfId="46784" xr:uid="{00000000-0005-0000-0000-00003EB10000}"/>
    <cellStyle name="Normal 33 4 2 4 2" xfId="46785" xr:uid="{00000000-0005-0000-0000-00003FB10000}"/>
    <cellStyle name="Normal 33 4 2 4 2 2" xfId="46786" xr:uid="{00000000-0005-0000-0000-000040B10000}"/>
    <cellStyle name="Normal 33 4 2 4 2 2 2" xfId="46787" xr:uid="{00000000-0005-0000-0000-000041B10000}"/>
    <cellStyle name="Normal 33 4 2 4 2 2 2 2" xfId="46788" xr:uid="{00000000-0005-0000-0000-000042B10000}"/>
    <cellStyle name="Normal 33 4 2 4 2 2 2 2 2" xfId="46789" xr:uid="{00000000-0005-0000-0000-000043B10000}"/>
    <cellStyle name="Normal 33 4 2 4 2 2 2 3" xfId="14815" xr:uid="{00000000-0005-0000-0000-000044B10000}"/>
    <cellStyle name="Normal 33 4 2 4 2 2 3" xfId="46790" xr:uid="{00000000-0005-0000-0000-000045B10000}"/>
    <cellStyle name="Normal 33 4 2 4 2 2 3 2" xfId="43341" xr:uid="{00000000-0005-0000-0000-000046B10000}"/>
    <cellStyle name="Normal 33 4 2 4 2 2 4" xfId="46791" xr:uid="{00000000-0005-0000-0000-000047B10000}"/>
    <cellStyle name="Normal 33 4 2 4 2 3" xfId="46792" xr:uid="{00000000-0005-0000-0000-000048B10000}"/>
    <cellStyle name="Normal 33 4 2 4 2 3 2" xfId="46793" xr:uid="{00000000-0005-0000-0000-000049B10000}"/>
    <cellStyle name="Normal 33 4 2 4 2 3 2 2" xfId="46794" xr:uid="{00000000-0005-0000-0000-00004AB10000}"/>
    <cellStyle name="Normal 33 4 2 4 2 3 3" xfId="46795" xr:uid="{00000000-0005-0000-0000-00004BB10000}"/>
    <cellStyle name="Normal 33 4 2 4 2 4" xfId="46796" xr:uid="{00000000-0005-0000-0000-00004CB10000}"/>
    <cellStyle name="Normal 33 4 2 4 2 4 2" xfId="46797" xr:uid="{00000000-0005-0000-0000-00004DB10000}"/>
    <cellStyle name="Normal 33 4 2 4 2 5" xfId="46798" xr:uid="{00000000-0005-0000-0000-00004EB10000}"/>
    <cellStyle name="Normal 33 4 2 4 3" xfId="46799" xr:uid="{00000000-0005-0000-0000-00004FB10000}"/>
    <cellStyle name="Normal 33 4 2 4 3 2" xfId="46800" xr:uid="{00000000-0005-0000-0000-000050B10000}"/>
    <cellStyle name="Normal 33 4 2 4 3 2 2" xfId="46801" xr:uid="{00000000-0005-0000-0000-000051B10000}"/>
    <cellStyle name="Normal 33 4 2 4 3 2 2 2" xfId="46802" xr:uid="{00000000-0005-0000-0000-000052B10000}"/>
    <cellStyle name="Normal 33 4 2 4 3 2 3" xfId="46803" xr:uid="{00000000-0005-0000-0000-000053B10000}"/>
    <cellStyle name="Normal 33 4 2 4 3 3" xfId="46804" xr:uid="{00000000-0005-0000-0000-000054B10000}"/>
    <cellStyle name="Normal 33 4 2 4 3 3 2" xfId="46805" xr:uid="{00000000-0005-0000-0000-000055B10000}"/>
    <cellStyle name="Normal 33 4 2 4 3 4" xfId="46806" xr:uid="{00000000-0005-0000-0000-000056B10000}"/>
    <cellStyle name="Normal 33 4 2 4 4" xfId="46807" xr:uid="{00000000-0005-0000-0000-000057B10000}"/>
    <cellStyle name="Normal 33 4 2 4 4 2" xfId="46808" xr:uid="{00000000-0005-0000-0000-000058B10000}"/>
    <cellStyle name="Normal 33 4 2 4 4 2 2" xfId="46809" xr:uid="{00000000-0005-0000-0000-000059B10000}"/>
    <cellStyle name="Normal 33 4 2 4 4 3" xfId="46810" xr:uid="{00000000-0005-0000-0000-00005AB10000}"/>
    <cellStyle name="Normal 33 4 2 4 5" xfId="46811" xr:uid="{00000000-0005-0000-0000-00005BB10000}"/>
    <cellStyle name="Normal 33 4 2 4 5 2" xfId="46812" xr:uid="{00000000-0005-0000-0000-00005CB10000}"/>
    <cellStyle name="Normal 33 4 2 4 6" xfId="46813" xr:uid="{00000000-0005-0000-0000-00005DB10000}"/>
    <cellStyle name="Normal 33 4 2 4 7" xfId="46814" xr:uid="{00000000-0005-0000-0000-00005EB10000}"/>
    <cellStyle name="Normal 33 4 2 5" xfId="46815" xr:uid="{00000000-0005-0000-0000-00005FB10000}"/>
    <cellStyle name="Normal 33 4 2 5 2" xfId="46816" xr:uid="{00000000-0005-0000-0000-000060B10000}"/>
    <cellStyle name="Normal 33 4 2 5 2 2" xfId="46817" xr:uid="{00000000-0005-0000-0000-000061B10000}"/>
    <cellStyle name="Normal 33 4 2 5 2 2 2" xfId="46818" xr:uid="{00000000-0005-0000-0000-000062B10000}"/>
    <cellStyle name="Normal 33 4 2 5 2 2 2 2" xfId="46819" xr:uid="{00000000-0005-0000-0000-000063B10000}"/>
    <cellStyle name="Normal 33 4 2 5 2 2 3" xfId="46820" xr:uid="{00000000-0005-0000-0000-000064B10000}"/>
    <cellStyle name="Normal 33 4 2 5 2 3" xfId="46821" xr:uid="{00000000-0005-0000-0000-000065B10000}"/>
    <cellStyle name="Normal 33 4 2 5 2 3 2" xfId="46822" xr:uid="{00000000-0005-0000-0000-000066B10000}"/>
    <cellStyle name="Normal 33 4 2 5 2 4" xfId="20601" xr:uid="{00000000-0005-0000-0000-000067B10000}"/>
    <cellStyle name="Normal 33 4 2 5 3" xfId="46823" xr:uid="{00000000-0005-0000-0000-000068B10000}"/>
    <cellStyle name="Normal 33 4 2 5 3 2" xfId="46824" xr:uid="{00000000-0005-0000-0000-000069B10000}"/>
    <cellStyle name="Normal 33 4 2 5 3 2 2" xfId="46825" xr:uid="{00000000-0005-0000-0000-00006AB10000}"/>
    <cellStyle name="Normal 33 4 2 5 3 3" xfId="46826" xr:uid="{00000000-0005-0000-0000-00006BB10000}"/>
    <cellStyle name="Normal 33 4 2 5 4" xfId="46827" xr:uid="{00000000-0005-0000-0000-00006CB10000}"/>
    <cellStyle name="Normal 33 4 2 5 4 2" xfId="46828" xr:uid="{00000000-0005-0000-0000-00006DB10000}"/>
    <cellStyle name="Normal 33 4 2 5 5" xfId="46829" xr:uid="{00000000-0005-0000-0000-00006EB10000}"/>
    <cellStyle name="Normal 33 4 2 6" xfId="46830" xr:uid="{00000000-0005-0000-0000-00006FB10000}"/>
    <cellStyle name="Normal 33 4 2 6 2" xfId="46831" xr:uid="{00000000-0005-0000-0000-000070B10000}"/>
    <cellStyle name="Normal 33 4 2 6 2 2" xfId="46832" xr:uid="{00000000-0005-0000-0000-000071B10000}"/>
    <cellStyle name="Normal 33 4 2 6 2 2 2" xfId="46833" xr:uid="{00000000-0005-0000-0000-000072B10000}"/>
    <cellStyle name="Normal 33 4 2 6 2 3" xfId="46834" xr:uid="{00000000-0005-0000-0000-000073B10000}"/>
    <cellStyle name="Normal 33 4 2 6 3" xfId="46835" xr:uid="{00000000-0005-0000-0000-000074B10000}"/>
    <cellStyle name="Normal 33 4 2 6 3 2" xfId="46836" xr:uid="{00000000-0005-0000-0000-000075B10000}"/>
    <cellStyle name="Normal 33 4 2 6 4" xfId="46837" xr:uid="{00000000-0005-0000-0000-000076B10000}"/>
    <cellStyle name="Normal 33 4 2 7" xfId="46838" xr:uid="{00000000-0005-0000-0000-000077B10000}"/>
    <cellStyle name="Normal 33 4 2 7 2" xfId="46839" xr:uid="{00000000-0005-0000-0000-000078B10000}"/>
    <cellStyle name="Normal 33 4 2 7 2 2" xfId="46840" xr:uid="{00000000-0005-0000-0000-000079B10000}"/>
    <cellStyle name="Normal 33 4 2 7 3" xfId="46841" xr:uid="{00000000-0005-0000-0000-00007AB10000}"/>
    <cellStyle name="Normal 33 4 2 8" xfId="46842" xr:uid="{00000000-0005-0000-0000-00007BB10000}"/>
    <cellStyle name="Normal 33 4 2 8 2" xfId="46843" xr:uid="{00000000-0005-0000-0000-00007CB10000}"/>
    <cellStyle name="Normal 33 4 2 9" xfId="46844" xr:uid="{00000000-0005-0000-0000-00007DB10000}"/>
    <cellStyle name="Normal 33 4 3" xfId="46845" xr:uid="{00000000-0005-0000-0000-00007EB10000}"/>
    <cellStyle name="Normal 33 4 3 2" xfId="46846" xr:uid="{00000000-0005-0000-0000-00007FB10000}"/>
    <cellStyle name="Normal 33 4 3 2 2" xfId="13431" xr:uid="{00000000-0005-0000-0000-000080B10000}"/>
    <cellStyle name="Normal 33 4 3 2 2 2" xfId="41097" xr:uid="{00000000-0005-0000-0000-000081B10000}"/>
    <cellStyle name="Normal 33 4 3 2 2 2 2" xfId="41099" xr:uid="{00000000-0005-0000-0000-000082B10000}"/>
    <cellStyle name="Normal 33 4 3 2 2 2 2 2" xfId="41101" xr:uid="{00000000-0005-0000-0000-000083B10000}"/>
    <cellStyle name="Normal 33 4 3 2 2 2 2 2 2" xfId="46847" xr:uid="{00000000-0005-0000-0000-000084B10000}"/>
    <cellStyle name="Normal 33 4 3 2 2 2 2 2 2 2" xfId="46848" xr:uid="{00000000-0005-0000-0000-000085B10000}"/>
    <cellStyle name="Normal 33 4 3 2 2 2 2 2 3" xfId="46849" xr:uid="{00000000-0005-0000-0000-000086B10000}"/>
    <cellStyle name="Normal 33 4 3 2 2 2 2 3" xfId="46850" xr:uid="{00000000-0005-0000-0000-000087B10000}"/>
    <cellStyle name="Normal 33 4 3 2 2 2 2 3 2" xfId="46851" xr:uid="{00000000-0005-0000-0000-000088B10000}"/>
    <cellStyle name="Normal 33 4 3 2 2 2 2 4" xfId="46852" xr:uid="{00000000-0005-0000-0000-000089B10000}"/>
    <cellStyle name="Normal 33 4 3 2 2 2 3" xfId="41103" xr:uid="{00000000-0005-0000-0000-00008AB10000}"/>
    <cellStyle name="Normal 33 4 3 2 2 2 3 2" xfId="46853" xr:uid="{00000000-0005-0000-0000-00008BB10000}"/>
    <cellStyle name="Normal 33 4 3 2 2 2 3 2 2" xfId="46854" xr:uid="{00000000-0005-0000-0000-00008CB10000}"/>
    <cellStyle name="Normal 33 4 3 2 2 2 3 3" xfId="46855" xr:uid="{00000000-0005-0000-0000-00008DB10000}"/>
    <cellStyle name="Normal 33 4 3 2 2 2 4" xfId="46856" xr:uid="{00000000-0005-0000-0000-00008EB10000}"/>
    <cellStyle name="Normal 33 4 3 2 2 2 4 2" xfId="46857" xr:uid="{00000000-0005-0000-0000-00008FB10000}"/>
    <cellStyle name="Normal 33 4 3 2 2 2 5" xfId="3331" xr:uid="{00000000-0005-0000-0000-000090B10000}"/>
    <cellStyle name="Normal 33 4 3 2 2 3" xfId="41105" xr:uid="{00000000-0005-0000-0000-000091B10000}"/>
    <cellStyle name="Normal 33 4 3 2 2 3 2" xfId="41107" xr:uid="{00000000-0005-0000-0000-000092B10000}"/>
    <cellStyle name="Normal 33 4 3 2 2 3 2 2" xfId="41109" xr:uid="{00000000-0005-0000-0000-000093B10000}"/>
    <cellStyle name="Normal 33 4 3 2 2 3 2 2 2" xfId="1555" xr:uid="{00000000-0005-0000-0000-000094B10000}"/>
    <cellStyle name="Normal 33 4 3 2 2 3 2 3" xfId="46858" xr:uid="{00000000-0005-0000-0000-000095B10000}"/>
    <cellStyle name="Normal 33 4 3 2 2 3 3" xfId="41111" xr:uid="{00000000-0005-0000-0000-000096B10000}"/>
    <cellStyle name="Normal 33 4 3 2 2 3 3 2" xfId="46859" xr:uid="{00000000-0005-0000-0000-000097B10000}"/>
    <cellStyle name="Normal 33 4 3 2 2 3 4" xfId="46860" xr:uid="{00000000-0005-0000-0000-000098B10000}"/>
    <cellStyle name="Normal 33 4 3 2 2 4" xfId="41113" xr:uid="{00000000-0005-0000-0000-000099B10000}"/>
    <cellStyle name="Normal 33 4 3 2 2 4 2" xfId="41115" xr:uid="{00000000-0005-0000-0000-00009AB10000}"/>
    <cellStyle name="Normal 33 4 3 2 2 4 2 2" xfId="46861" xr:uid="{00000000-0005-0000-0000-00009BB10000}"/>
    <cellStyle name="Normal 33 4 3 2 2 4 3" xfId="46862" xr:uid="{00000000-0005-0000-0000-00009CB10000}"/>
    <cellStyle name="Normal 33 4 3 2 2 5" xfId="41117" xr:uid="{00000000-0005-0000-0000-00009DB10000}"/>
    <cellStyle name="Normal 33 4 3 2 2 5 2" xfId="46863" xr:uid="{00000000-0005-0000-0000-00009EB10000}"/>
    <cellStyle name="Normal 33 4 3 2 2 6" xfId="46864" xr:uid="{00000000-0005-0000-0000-00009FB10000}"/>
    <cellStyle name="Normal 33 4 3 2 2 7" xfId="46865" xr:uid="{00000000-0005-0000-0000-0000A0B10000}"/>
    <cellStyle name="Normal 33 4 3 2 3" xfId="13438" xr:uid="{00000000-0005-0000-0000-0000A1B10000}"/>
    <cellStyle name="Normal 33 4 3 2 3 2" xfId="41129" xr:uid="{00000000-0005-0000-0000-0000A2B10000}"/>
    <cellStyle name="Normal 33 4 3 2 3 2 2" xfId="41131" xr:uid="{00000000-0005-0000-0000-0000A3B10000}"/>
    <cellStyle name="Normal 33 4 3 2 3 2 2 2" xfId="46866" xr:uid="{00000000-0005-0000-0000-0000A4B10000}"/>
    <cellStyle name="Normal 33 4 3 2 3 2 2 2 2" xfId="46867" xr:uid="{00000000-0005-0000-0000-0000A5B10000}"/>
    <cellStyle name="Normal 33 4 3 2 3 2 2 3" xfId="46868" xr:uid="{00000000-0005-0000-0000-0000A6B10000}"/>
    <cellStyle name="Normal 33 4 3 2 3 2 3" xfId="46869" xr:uid="{00000000-0005-0000-0000-0000A7B10000}"/>
    <cellStyle name="Normal 33 4 3 2 3 2 3 2" xfId="46870" xr:uid="{00000000-0005-0000-0000-0000A8B10000}"/>
    <cellStyle name="Normal 33 4 3 2 3 2 4" xfId="46871" xr:uid="{00000000-0005-0000-0000-0000A9B10000}"/>
    <cellStyle name="Normal 33 4 3 2 3 3" xfId="41133" xr:uid="{00000000-0005-0000-0000-0000AAB10000}"/>
    <cellStyle name="Normal 33 4 3 2 3 3 2" xfId="46872" xr:uid="{00000000-0005-0000-0000-0000ABB10000}"/>
    <cellStyle name="Normal 33 4 3 2 3 3 2 2" xfId="46873" xr:uid="{00000000-0005-0000-0000-0000ACB10000}"/>
    <cellStyle name="Normal 33 4 3 2 3 3 3" xfId="46874" xr:uid="{00000000-0005-0000-0000-0000ADB10000}"/>
    <cellStyle name="Normal 33 4 3 2 3 4" xfId="46875" xr:uid="{00000000-0005-0000-0000-0000AEB10000}"/>
    <cellStyle name="Normal 33 4 3 2 3 4 2" xfId="46876" xr:uid="{00000000-0005-0000-0000-0000AFB10000}"/>
    <cellStyle name="Normal 33 4 3 2 3 5" xfId="46877" xr:uid="{00000000-0005-0000-0000-0000B0B10000}"/>
    <cellStyle name="Normal 33 4 3 2 4" xfId="41135" xr:uid="{00000000-0005-0000-0000-0000B1B10000}"/>
    <cellStyle name="Normal 33 4 3 2 4 2" xfId="41137" xr:uid="{00000000-0005-0000-0000-0000B2B10000}"/>
    <cellStyle name="Normal 33 4 3 2 4 2 2" xfId="41139" xr:uid="{00000000-0005-0000-0000-0000B3B10000}"/>
    <cellStyle name="Normal 33 4 3 2 4 2 2 2" xfId="46878" xr:uid="{00000000-0005-0000-0000-0000B4B10000}"/>
    <cellStyle name="Normal 33 4 3 2 4 2 3" xfId="46879" xr:uid="{00000000-0005-0000-0000-0000B5B10000}"/>
    <cellStyle name="Normal 33 4 3 2 4 3" xfId="41141" xr:uid="{00000000-0005-0000-0000-0000B6B10000}"/>
    <cellStyle name="Normal 33 4 3 2 4 3 2" xfId="46881" xr:uid="{00000000-0005-0000-0000-0000B7B10000}"/>
    <cellStyle name="Normal 33 4 3 2 4 4" xfId="46882" xr:uid="{00000000-0005-0000-0000-0000B8B10000}"/>
    <cellStyle name="Normal 33 4 3 2 5" xfId="41143" xr:uid="{00000000-0005-0000-0000-0000B9B10000}"/>
    <cellStyle name="Normal 33 4 3 2 5 2" xfId="41145" xr:uid="{00000000-0005-0000-0000-0000BAB10000}"/>
    <cellStyle name="Normal 33 4 3 2 5 2 2" xfId="41147" xr:uid="{00000000-0005-0000-0000-0000BBB10000}"/>
    <cellStyle name="Normal 33 4 3 2 5 3" xfId="41149" xr:uid="{00000000-0005-0000-0000-0000BCB10000}"/>
    <cellStyle name="Normal 33 4 3 2 6" xfId="46883" xr:uid="{00000000-0005-0000-0000-0000BDB10000}"/>
    <cellStyle name="Normal 33 4 3 2 6 2" xfId="46884" xr:uid="{00000000-0005-0000-0000-0000BEB10000}"/>
    <cellStyle name="Normal 33 4 3 2 7" xfId="46885" xr:uid="{00000000-0005-0000-0000-0000BFB10000}"/>
    <cellStyle name="Normal 33 4 3 2 8" xfId="46886" xr:uid="{00000000-0005-0000-0000-0000C0B10000}"/>
    <cellStyle name="Normal 33 4 3 3" xfId="46887" xr:uid="{00000000-0005-0000-0000-0000C1B10000}"/>
    <cellStyle name="Normal 33 4 3 3 2" xfId="41239" xr:uid="{00000000-0005-0000-0000-0000C2B10000}"/>
    <cellStyle name="Normal 33 4 3 3 2 2" xfId="41241" xr:uid="{00000000-0005-0000-0000-0000C3B10000}"/>
    <cellStyle name="Normal 33 4 3 3 2 2 2" xfId="41243" xr:uid="{00000000-0005-0000-0000-0000C4B10000}"/>
    <cellStyle name="Normal 33 4 3 3 2 2 2 2" xfId="46888" xr:uid="{00000000-0005-0000-0000-0000C5B10000}"/>
    <cellStyle name="Normal 33 4 3 3 2 2 2 2 2" xfId="46889" xr:uid="{00000000-0005-0000-0000-0000C6B10000}"/>
    <cellStyle name="Normal 33 4 3 3 2 2 2 3" xfId="46890" xr:uid="{00000000-0005-0000-0000-0000C7B10000}"/>
    <cellStyle name="Normal 33 4 3 3 2 2 3" xfId="46891" xr:uid="{00000000-0005-0000-0000-0000C8B10000}"/>
    <cellStyle name="Normal 33 4 3 3 2 2 3 2" xfId="46892" xr:uid="{00000000-0005-0000-0000-0000C9B10000}"/>
    <cellStyle name="Normal 33 4 3 3 2 2 4" xfId="46893" xr:uid="{00000000-0005-0000-0000-0000CAB10000}"/>
    <cellStyle name="Normal 33 4 3 3 2 3" xfId="41245" xr:uid="{00000000-0005-0000-0000-0000CBB10000}"/>
    <cellStyle name="Normal 33 4 3 3 2 3 2" xfId="46894" xr:uid="{00000000-0005-0000-0000-0000CCB10000}"/>
    <cellStyle name="Normal 33 4 3 3 2 3 2 2" xfId="46895" xr:uid="{00000000-0005-0000-0000-0000CDB10000}"/>
    <cellStyle name="Normal 33 4 3 3 2 3 3" xfId="46896" xr:uid="{00000000-0005-0000-0000-0000CEB10000}"/>
    <cellStyle name="Normal 33 4 3 3 2 4" xfId="46897" xr:uid="{00000000-0005-0000-0000-0000CFB10000}"/>
    <cellStyle name="Normal 33 4 3 3 2 4 2" xfId="46898" xr:uid="{00000000-0005-0000-0000-0000D0B10000}"/>
    <cellStyle name="Normal 33 4 3 3 2 5" xfId="46899" xr:uid="{00000000-0005-0000-0000-0000D1B10000}"/>
    <cellStyle name="Normal 33 4 3 3 3" xfId="41247" xr:uid="{00000000-0005-0000-0000-0000D2B10000}"/>
    <cellStyle name="Normal 33 4 3 3 3 2" xfId="41249" xr:uid="{00000000-0005-0000-0000-0000D3B10000}"/>
    <cellStyle name="Normal 33 4 3 3 3 2 2" xfId="46900" xr:uid="{00000000-0005-0000-0000-0000D4B10000}"/>
    <cellStyle name="Normal 33 4 3 3 3 2 2 2" xfId="46901" xr:uid="{00000000-0005-0000-0000-0000D5B10000}"/>
    <cellStyle name="Normal 33 4 3 3 3 2 3" xfId="46902" xr:uid="{00000000-0005-0000-0000-0000D6B10000}"/>
    <cellStyle name="Normal 33 4 3 3 3 3" xfId="46903" xr:uid="{00000000-0005-0000-0000-0000D7B10000}"/>
    <cellStyle name="Normal 33 4 3 3 3 3 2" xfId="46904" xr:uid="{00000000-0005-0000-0000-0000D8B10000}"/>
    <cellStyle name="Normal 33 4 3 3 3 4" xfId="46905" xr:uid="{00000000-0005-0000-0000-0000D9B10000}"/>
    <cellStyle name="Normal 33 4 3 3 4" xfId="41251" xr:uid="{00000000-0005-0000-0000-0000DAB10000}"/>
    <cellStyle name="Normal 33 4 3 3 4 2" xfId="46906" xr:uid="{00000000-0005-0000-0000-0000DBB10000}"/>
    <cellStyle name="Normal 33 4 3 3 4 2 2" xfId="46907" xr:uid="{00000000-0005-0000-0000-0000DCB10000}"/>
    <cellStyle name="Normal 33 4 3 3 4 3" xfId="46908" xr:uid="{00000000-0005-0000-0000-0000DDB10000}"/>
    <cellStyle name="Normal 33 4 3 3 5" xfId="46909" xr:uid="{00000000-0005-0000-0000-0000DEB10000}"/>
    <cellStyle name="Normal 33 4 3 3 5 2" xfId="46910" xr:uid="{00000000-0005-0000-0000-0000DFB10000}"/>
    <cellStyle name="Normal 33 4 3 3 6" xfId="46911" xr:uid="{00000000-0005-0000-0000-0000E0B10000}"/>
    <cellStyle name="Normal 33 4 3 3 7" xfId="46912" xr:uid="{00000000-0005-0000-0000-0000E1B10000}"/>
    <cellStyle name="Normal 33 4 3 4" xfId="46913" xr:uid="{00000000-0005-0000-0000-0000E2B10000}"/>
    <cellStyle name="Normal 33 4 3 4 2" xfId="41343" xr:uid="{00000000-0005-0000-0000-0000E3B10000}"/>
    <cellStyle name="Normal 33 4 3 4 2 2" xfId="41345" xr:uid="{00000000-0005-0000-0000-0000E4B10000}"/>
    <cellStyle name="Normal 33 4 3 4 2 2 2" xfId="41347" xr:uid="{00000000-0005-0000-0000-0000E5B10000}"/>
    <cellStyle name="Normal 33 4 3 4 2 2 2 2" xfId="46914" xr:uid="{00000000-0005-0000-0000-0000E6B10000}"/>
    <cellStyle name="Normal 33 4 3 4 2 2 3" xfId="46915" xr:uid="{00000000-0005-0000-0000-0000E7B10000}"/>
    <cellStyle name="Normal 33 4 3 4 2 3" xfId="41349" xr:uid="{00000000-0005-0000-0000-0000E8B10000}"/>
    <cellStyle name="Normal 33 4 3 4 2 3 2" xfId="46916" xr:uid="{00000000-0005-0000-0000-0000E9B10000}"/>
    <cellStyle name="Normal 33 4 3 4 2 4" xfId="46917" xr:uid="{00000000-0005-0000-0000-0000EAB10000}"/>
    <cellStyle name="Normal 33 4 3 4 3" xfId="41351" xr:uid="{00000000-0005-0000-0000-0000EBB10000}"/>
    <cellStyle name="Normal 33 4 3 4 3 2" xfId="41353" xr:uid="{00000000-0005-0000-0000-0000ECB10000}"/>
    <cellStyle name="Normal 33 4 3 4 3 2 2" xfId="46918" xr:uid="{00000000-0005-0000-0000-0000EDB10000}"/>
    <cellStyle name="Normal 33 4 3 4 3 3" xfId="46919" xr:uid="{00000000-0005-0000-0000-0000EEB10000}"/>
    <cellStyle name="Normal 33 4 3 4 4" xfId="41355" xr:uid="{00000000-0005-0000-0000-0000EFB10000}"/>
    <cellStyle name="Normal 33 4 3 4 4 2" xfId="46920" xr:uid="{00000000-0005-0000-0000-0000F0B10000}"/>
    <cellStyle name="Normal 33 4 3 4 5" xfId="46921" xr:uid="{00000000-0005-0000-0000-0000F1B10000}"/>
    <cellStyle name="Normal 33 4 3 5" xfId="43378" xr:uid="{00000000-0005-0000-0000-0000F2B10000}"/>
    <cellStyle name="Normal 33 4 3 5 2" xfId="46922" xr:uid="{00000000-0005-0000-0000-0000F3B10000}"/>
    <cellStyle name="Normal 33 4 3 5 2 2" xfId="46923" xr:uid="{00000000-0005-0000-0000-0000F4B10000}"/>
    <cellStyle name="Normal 33 4 3 5 2 2 2" xfId="46924" xr:uid="{00000000-0005-0000-0000-0000F5B10000}"/>
    <cellStyle name="Normal 33 4 3 5 2 3" xfId="46925" xr:uid="{00000000-0005-0000-0000-0000F6B10000}"/>
    <cellStyle name="Normal 33 4 3 5 3" xfId="46926" xr:uid="{00000000-0005-0000-0000-0000F7B10000}"/>
    <cellStyle name="Normal 33 4 3 5 3 2" xfId="46927" xr:uid="{00000000-0005-0000-0000-0000F8B10000}"/>
    <cellStyle name="Normal 33 4 3 5 4" xfId="46928" xr:uid="{00000000-0005-0000-0000-0000F9B10000}"/>
    <cellStyle name="Normal 33 4 3 6" xfId="46929" xr:uid="{00000000-0005-0000-0000-0000FAB10000}"/>
    <cellStyle name="Normal 33 4 3 6 2" xfId="46930" xr:uid="{00000000-0005-0000-0000-0000FBB10000}"/>
    <cellStyle name="Normal 33 4 3 6 2 2" xfId="46931" xr:uid="{00000000-0005-0000-0000-0000FCB10000}"/>
    <cellStyle name="Normal 33 4 3 6 3" xfId="46932" xr:uid="{00000000-0005-0000-0000-0000FDB10000}"/>
    <cellStyle name="Normal 33 4 3 7" xfId="46933" xr:uid="{00000000-0005-0000-0000-0000FEB10000}"/>
    <cellStyle name="Normal 33 4 3 7 2" xfId="46934" xr:uid="{00000000-0005-0000-0000-0000FFB10000}"/>
    <cellStyle name="Normal 33 4 3 8" xfId="46935" xr:uid="{00000000-0005-0000-0000-000000B20000}"/>
    <cellStyle name="Normal 33 4 3 9" xfId="46936" xr:uid="{00000000-0005-0000-0000-000001B20000}"/>
    <cellStyle name="Normal 33 4 4" xfId="46937" xr:uid="{00000000-0005-0000-0000-000002B20000}"/>
    <cellStyle name="Normal 33 4 4 2" xfId="46938" xr:uid="{00000000-0005-0000-0000-000003B20000}"/>
    <cellStyle name="Normal 33 4 4 2 2" xfId="41500" xr:uid="{00000000-0005-0000-0000-000004B20000}"/>
    <cellStyle name="Normal 33 4 4 2 2 2" xfId="41502" xr:uid="{00000000-0005-0000-0000-000005B20000}"/>
    <cellStyle name="Normal 33 4 4 2 2 2 2" xfId="41504" xr:uid="{00000000-0005-0000-0000-000006B20000}"/>
    <cellStyle name="Normal 33 4 4 2 2 2 2 2" xfId="46939" xr:uid="{00000000-0005-0000-0000-000007B20000}"/>
    <cellStyle name="Normal 33 4 4 2 2 2 2 2 2" xfId="46940" xr:uid="{00000000-0005-0000-0000-000008B20000}"/>
    <cellStyle name="Normal 33 4 4 2 2 2 2 3" xfId="46941" xr:uid="{00000000-0005-0000-0000-000009B20000}"/>
    <cellStyle name="Normal 33 4 4 2 2 2 3" xfId="46942" xr:uid="{00000000-0005-0000-0000-00000AB20000}"/>
    <cellStyle name="Normal 33 4 4 2 2 2 3 2" xfId="46943" xr:uid="{00000000-0005-0000-0000-00000BB20000}"/>
    <cellStyle name="Normal 33 4 4 2 2 2 4" xfId="46944" xr:uid="{00000000-0005-0000-0000-00000CB20000}"/>
    <cellStyle name="Normal 33 4 4 2 2 3" xfId="41506" xr:uid="{00000000-0005-0000-0000-00000DB20000}"/>
    <cellStyle name="Normal 33 4 4 2 2 3 2" xfId="46945" xr:uid="{00000000-0005-0000-0000-00000EB20000}"/>
    <cellStyle name="Normal 33 4 4 2 2 3 2 2" xfId="46946" xr:uid="{00000000-0005-0000-0000-00000FB20000}"/>
    <cellStyle name="Normal 33 4 4 2 2 3 3" xfId="46947" xr:uid="{00000000-0005-0000-0000-000010B20000}"/>
    <cellStyle name="Normal 33 4 4 2 2 4" xfId="46948" xr:uid="{00000000-0005-0000-0000-000011B20000}"/>
    <cellStyle name="Normal 33 4 4 2 2 4 2" xfId="46949" xr:uid="{00000000-0005-0000-0000-000012B20000}"/>
    <cellStyle name="Normal 33 4 4 2 2 5" xfId="46950" xr:uid="{00000000-0005-0000-0000-000013B20000}"/>
    <cellStyle name="Normal 33 4 4 2 3" xfId="41508" xr:uid="{00000000-0005-0000-0000-000014B20000}"/>
    <cellStyle name="Normal 33 4 4 2 3 2" xfId="41510" xr:uid="{00000000-0005-0000-0000-000015B20000}"/>
    <cellStyle name="Normal 33 4 4 2 3 2 2" xfId="46951" xr:uid="{00000000-0005-0000-0000-000016B20000}"/>
    <cellStyle name="Normal 33 4 4 2 3 2 2 2" xfId="46952" xr:uid="{00000000-0005-0000-0000-000017B20000}"/>
    <cellStyle name="Normal 33 4 4 2 3 2 3" xfId="46953" xr:uid="{00000000-0005-0000-0000-000018B20000}"/>
    <cellStyle name="Normal 33 4 4 2 3 3" xfId="46954" xr:uid="{00000000-0005-0000-0000-000019B20000}"/>
    <cellStyle name="Normal 33 4 4 2 3 3 2" xfId="46955" xr:uid="{00000000-0005-0000-0000-00001AB20000}"/>
    <cellStyle name="Normal 33 4 4 2 3 4" xfId="46956" xr:uid="{00000000-0005-0000-0000-00001BB20000}"/>
    <cellStyle name="Normal 33 4 4 2 4" xfId="41512" xr:uid="{00000000-0005-0000-0000-00001CB20000}"/>
    <cellStyle name="Normal 33 4 4 2 4 2" xfId="46957" xr:uid="{00000000-0005-0000-0000-00001DB20000}"/>
    <cellStyle name="Normal 33 4 4 2 4 2 2" xfId="46958" xr:uid="{00000000-0005-0000-0000-00001EB20000}"/>
    <cellStyle name="Normal 33 4 4 2 4 3" xfId="46959" xr:uid="{00000000-0005-0000-0000-00001FB20000}"/>
    <cellStyle name="Normal 33 4 4 2 5" xfId="46960" xr:uid="{00000000-0005-0000-0000-000020B20000}"/>
    <cellStyle name="Normal 33 4 4 2 5 2" xfId="46961" xr:uid="{00000000-0005-0000-0000-000021B20000}"/>
    <cellStyle name="Normal 33 4 4 2 6" xfId="46962" xr:uid="{00000000-0005-0000-0000-000022B20000}"/>
    <cellStyle name="Normal 33 4 4 2 7" xfId="46963" xr:uid="{00000000-0005-0000-0000-000023B20000}"/>
    <cellStyle name="Normal 33 4 4 3" xfId="46964" xr:uid="{00000000-0005-0000-0000-000024B20000}"/>
    <cellStyle name="Normal 33 4 4 3 2" xfId="41581" xr:uid="{00000000-0005-0000-0000-000025B20000}"/>
    <cellStyle name="Normal 33 4 4 3 2 2" xfId="41583" xr:uid="{00000000-0005-0000-0000-000026B20000}"/>
    <cellStyle name="Normal 33 4 4 3 2 2 2" xfId="41585" xr:uid="{00000000-0005-0000-0000-000027B20000}"/>
    <cellStyle name="Normal 33 4 4 3 2 2 2 2" xfId="46965" xr:uid="{00000000-0005-0000-0000-000028B20000}"/>
    <cellStyle name="Normal 33 4 4 3 2 2 3" xfId="46966" xr:uid="{00000000-0005-0000-0000-000029B20000}"/>
    <cellStyle name="Normal 33 4 4 3 2 3" xfId="41587" xr:uid="{00000000-0005-0000-0000-00002AB20000}"/>
    <cellStyle name="Normal 33 4 4 3 2 3 2" xfId="46967" xr:uid="{00000000-0005-0000-0000-00002BB20000}"/>
    <cellStyle name="Normal 33 4 4 3 2 4" xfId="46968" xr:uid="{00000000-0005-0000-0000-00002CB20000}"/>
    <cellStyle name="Normal 33 4 4 3 3" xfId="41589" xr:uid="{00000000-0005-0000-0000-00002DB20000}"/>
    <cellStyle name="Normal 33 4 4 3 3 2" xfId="41591" xr:uid="{00000000-0005-0000-0000-00002EB20000}"/>
    <cellStyle name="Normal 33 4 4 3 3 2 2" xfId="46969" xr:uid="{00000000-0005-0000-0000-00002FB20000}"/>
    <cellStyle name="Normal 33 4 4 3 3 3" xfId="46970" xr:uid="{00000000-0005-0000-0000-000030B20000}"/>
    <cellStyle name="Normal 33 4 4 3 4" xfId="41593" xr:uid="{00000000-0005-0000-0000-000031B20000}"/>
    <cellStyle name="Normal 33 4 4 3 4 2" xfId="46971" xr:uid="{00000000-0005-0000-0000-000032B20000}"/>
    <cellStyle name="Normal 33 4 4 3 5" xfId="46972" xr:uid="{00000000-0005-0000-0000-000033B20000}"/>
    <cellStyle name="Normal 33 4 4 4" xfId="46973" xr:uid="{00000000-0005-0000-0000-000034B20000}"/>
    <cellStyle name="Normal 33 4 4 4 2" xfId="46974" xr:uid="{00000000-0005-0000-0000-000035B20000}"/>
    <cellStyle name="Normal 33 4 4 4 2 2" xfId="46975" xr:uid="{00000000-0005-0000-0000-000036B20000}"/>
    <cellStyle name="Normal 33 4 4 4 2 2 2" xfId="46976" xr:uid="{00000000-0005-0000-0000-000037B20000}"/>
    <cellStyle name="Normal 33 4 4 4 2 3" xfId="46977" xr:uid="{00000000-0005-0000-0000-000038B20000}"/>
    <cellStyle name="Normal 33 4 4 4 3" xfId="46978" xr:uid="{00000000-0005-0000-0000-000039B20000}"/>
    <cellStyle name="Normal 33 4 4 4 3 2" xfId="46979" xr:uid="{00000000-0005-0000-0000-00003AB20000}"/>
    <cellStyle name="Normal 33 4 4 4 4" xfId="46980" xr:uid="{00000000-0005-0000-0000-00003BB20000}"/>
    <cellStyle name="Normal 33 4 4 5" xfId="46981" xr:uid="{00000000-0005-0000-0000-00003CB20000}"/>
    <cellStyle name="Normal 33 4 4 5 2" xfId="46982" xr:uid="{00000000-0005-0000-0000-00003DB20000}"/>
    <cellStyle name="Normal 33 4 4 5 2 2" xfId="46983" xr:uid="{00000000-0005-0000-0000-00003EB20000}"/>
    <cellStyle name="Normal 33 4 4 5 3" xfId="46984" xr:uid="{00000000-0005-0000-0000-00003FB20000}"/>
    <cellStyle name="Normal 33 4 4 6" xfId="46985" xr:uid="{00000000-0005-0000-0000-000040B20000}"/>
    <cellStyle name="Normal 33 4 4 6 2" xfId="46986" xr:uid="{00000000-0005-0000-0000-000041B20000}"/>
    <cellStyle name="Normal 33 4 4 7" xfId="46987" xr:uid="{00000000-0005-0000-0000-000042B20000}"/>
    <cellStyle name="Normal 33 4 4 8" xfId="46988" xr:uid="{00000000-0005-0000-0000-000043B20000}"/>
    <cellStyle name="Normal 33 4 5" xfId="46989" xr:uid="{00000000-0005-0000-0000-000044B20000}"/>
    <cellStyle name="Normal 33 4 5 2" xfId="46990" xr:uid="{00000000-0005-0000-0000-000045B20000}"/>
    <cellStyle name="Normal 33 4 5 2 2" xfId="46991" xr:uid="{00000000-0005-0000-0000-000046B20000}"/>
    <cellStyle name="Normal 33 4 5 2 2 2" xfId="46992" xr:uid="{00000000-0005-0000-0000-000047B20000}"/>
    <cellStyle name="Normal 33 4 5 2 2 2 2" xfId="46993" xr:uid="{00000000-0005-0000-0000-000048B20000}"/>
    <cellStyle name="Normal 33 4 5 2 2 2 2 2" xfId="46994" xr:uid="{00000000-0005-0000-0000-000049B20000}"/>
    <cellStyle name="Normal 33 4 5 2 2 2 3" xfId="46995" xr:uid="{00000000-0005-0000-0000-00004AB20000}"/>
    <cellStyle name="Normal 33 4 5 2 2 3" xfId="46996" xr:uid="{00000000-0005-0000-0000-00004BB20000}"/>
    <cellStyle name="Normal 33 4 5 2 2 3 2" xfId="46997" xr:uid="{00000000-0005-0000-0000-00004CB20000}"/>
    <cellStyle name="Normal 33 4 5 2 2 4" xfId="46998" xr:uid="{00000000-0005-0000-0000-00004DB20000}"/>
    <cellStyle name="Normal 33 4 5 2 3" xfId="46999" xr:uid="{00000000-0005-0000-0000-00004EB20000}"/>
    <cellStyle name="Normal 33 4 5 2 3 2" xfId="47000" xr:uid="{00000000-0005-0000-0000-00004FB20000}"/>
    <cellStyle name="Normal 33 4 5 2 3 2 2" xfId="47001" xr:uid="{00000000-0005-0000-0000-000050B20000}"/>
    <cellStyle name="Normal 33 4 5 2 3 3" xfId="47002" xr:uid="{00000000-0005-0000-0000-000051B20000}"/>
    <cellStyle name="Normal 33 4 5 2 4" xfId="47003" xr:uid="{00000000-0005-0000-0000-000052B20000}"/>
    <cellStyle name="Normal 33 4 5 2 4 2" xfId="47004" xr:uid="{00000000-0005-0000-0000-000053B20000}"/>
    <cellStyle name="Normal 33 4 5 2 5" xfId="47005" xr:uid="{00000000-0005-0000-0000-000054B20000}"/>
    <cellStyle name="Normal 33 4 5 3" xfId="47006" xr:uid="{00000000-0005-0000-0000-000055B20000}"/>
    <cellStyle name="Normal 33 4 5 3 2" xfId="47007" xr:uid="{00000000-0005-0000-0000-000056B20000}"/>
    <cellStyle name="Normal 33 4 5 3 2 2" xfId="47008" xr:uid="{00000000-0005-0000-0000-000057B20000}"/>
    <cellStyle name="Normal 33 4 5 3 2 2 2" xfId="47009" xr:uid="{00000000-0005-0000-0000-000058B20000}"/>
    <cellStyle name="Normal 33 4 5 3 2 3" xfId="47010" xr:uid="{00000000-0005-0000-0000-000059B20000}"/>
    <cellStyle name="Normal 33 4 5 3 3" xfId="47011" xr:uid="{00000000-0005-0000-0000-00005AB20000}"/>
    <cellStyle name="Normal 33 4 5 3 3 2" xfId="47012" xr:uid="{00000000-0005-0000-0000-00005BB20000}"/>
    <cellStyle name="Normal 33 4 5 3 4" xfId="47013" xr:uid="{00000000-0005-0000-0000-00005CB20000}"/>
    <cellStyle name="Normal 33 4 5 4" xfId="47014" xr:uid="{00000000-0005-0000-0000-00005DB20000}"/>
    <cellStyle name="Normal 33 4 5 4 2" xfId="47015" xr:uid="{00000000-0005-0000-0000-00005EB20000}"/>
    <cellStyle name="Normal 33 4 5 4 2 2" xfId="47016" xr:uid="{00000000-0005-0000-0000-00005FB20000}"/>
    <cellStyle name="Normal 33 4 5 4 3" xfId="47017" xr:uid="{00000000-0005-0000-0000-000060B20000}"/>
    <cellStyle name="Normal 33 4 5 5" xfId="47018" xr:uid="{00000000-0005-0000-0000-000061B20000}"/>
    <cellStyle name="Normal 33 4 5 5 2" xfId="47019" xr:uid="{00000000-0005-0000-0000-000062B20000}"/>
    <cellStyle name="Normal 33 4 5 6" xfId="47020" xr:uid="{00000000-0005-0000-0000-000063B20000}"/>
    <cellStyle name="Normal 33 4 5 7" xfId="47021" xr:uid="{00000000-0005-0000-0000-000064B20000}"/>
    <cellStyle name="Normal 33 4 6" xfId="47022" xr:uid="{00000000-0005-0000-0000-000065B20000}"/>
    <cellStyle name="Normal 33 4 6 2" xfId="47023" xr:uid="{00000000-0005-0000-0000-000066B20000}"/>
    <cellStyle name="Normal 33 4 6 2 2" xfId="41693" xr:uid="{00000000-0005-0000-0000-000067B20000}"/>
    <cellStyle name="Normal 33 4 6 2 2 2" xfId="47024" xr:uid="{00000000-0005-0000-0000-000068B20000}"/>
    <cellStyle name="Normal 33 4 6 2 2 2 2" xfId="47025" xr:uid="{00000000-0005-0000-0000-000069B20000}"/>
    <cellStyle name="Normal 33 4 6 2 2 3" xfId="47026" xr:uid="{00000000-0005-0000-0000-00006AB20000}"/>
    <cellStyle name="Normal 33 4 6 2 3" xfId="47027" xr:uid="{00000000-0005-0000-0000-00006BB20000}"/>
    <cellStyle name="Normal 33 4 6 2 3 2" xfId="47028" xr:uid="{00000000-0005-0000-0000-00006CB20000}"/>
    <cellStyle name="Normal 33 4 6 2 4" xfId="47029" xr:uid="{00000000-0005-0000-0000-00006DB20000}"/>
    <cellStyle name="Normal 33 4 6 3" xfId="47030" xr:uid="{00000000-0005-0000-0000-00006EB20000}"/>
    <cellStyle name="Normal 33 4 6 3 2" xfId="47031" xr:uid="{00000000-0005-0000-0000-00006FB20000}"/>
    <cellStyle name="Normal 33 4 6 3 2 2" xfId="47032" xr:uid="{00000000-0005-0000-0000-000070B20000}"/>
    <cellStyle name="Normal 33 4 6 3 3" xfId="47033" xr:uid="{00000000-0005-0000-0000-000071B20000}"/>
    <cellStyle name="Normal 33 4 6 4" xfId="47034" xr:uid="{00000000-0005-0000-0000-000072B20000}"/>
    <cellStyle name="Normal 33 4 6 4 2" xfId="47035" xr:uid="{00000000-0005-0000-0000-000073B20000}"/>
    <cellStyle name="Normal 33 4 6 5" xfId="47036" xr:uid="{00000000-0005-0000-0000-000074B20000}"/>
    <cellStyle name="Normal 33 4 7" xfId="47037" xr:uid="{00000000-0005-0000-0000-000075B20000}"/>
    <cellStyle name="Normal 33 4 7 2" xfId="47038" xr:uid="{00000000-0005-0000-0000-000076B20000}"/>
    <cellStyle name="Normal 33 4 7 2 2" xfId="47039" xr:uid="{00000000-0005-0000-0000-000077B20000}"/>
    <cellStyle name="Normal 33 4 7 2 2 2" xfId="47040" xr:uid="{00000000-0005-0000-0000-000078B20000}"/>
    <cellStyle name="Normal 33 4 7 2 3" xfId="47041" xr:uid="{00000000-0005-0000-0000-000079B20000}"/>
    <cellStyle name="Normal 33 4 7 3" xfId="47042" xr:uid="{00000000-0005-0000-0000-00007AB20000}"/>
    <cellStyle name="Normal 33 4 7 3 2" xfId="47043" xr:uid="{00000000-0005-0000-0000-00007BB20000}"/>
    <cellStyle name="Normal 33 4 7 4" xfId="47044" xr:uid="{00000000-0005-0000-0000-00007CB20000}"/>
    <cellStyle name="Normal 33 4 8" xfId="47045" xr:uid="{00000000-0005-0000-0000-00007DB20000}"/>
    <cellStyle name="Normal 33 4 8 2" xfId="47046" xr:uid="{00000000-0005-0000-0000-00007EB20000}"/>
    <cellStyle name="Normal 33 4 8 2 2" xfId="47047" xr:uid="{00000000-0005-0000-0000-00007FB20000}"/>
    <cellStyle name="Normal 33 4 8 3" xfId="47048" xr:uid="{00000000-0005-0000-0000-000080B20000}"/>
    <cellStyle name="Normal 33 4 9" xfId="47049" xr:uid="{00000000-0005-0000-0000-000081B20000}"/>
    <cellStyle name="Normal 33 4 9 2" xfId="47050" xr:uid="{00000000-0005-0000-0000-000082B20000}"/>
    <cellStyle name="Normal 33 5" xfId="26546" xr:uid="{00000000-0005-0000-0000-000083B20000}"/>
    <cellStyle name="Normal 33 5 10" xfId="47051" xr:uid="{00000000-0005-0000-0000-000084B20000}"/>
    <cellStyle name="Normal 33 5 11" xfId="47052" xr:uid="{00000000-0005-0000-0000-000085B20000}"/>
    <cellStyle name="Normal 33 5 2" xfId="47053" xr:uid="{00000000-0005-0000-0000-000086B20000}"/>
    <cellStyle name="Normal 33 5 2 10" xfId="47054" xr:uid="{00000000-0005-0000-0000-000087B20000}"/>
    <cellStyle name="Normal 33 5 2 2" xfId="47055" xr:uid="{00000000-0005-0000-0000-000088B20000}"/>
    <cellStyle name="Normal 33 5 2 2 2" xfId="47056" xr:uid="{00000000-0005-0000-0000-000089B20000}"/>
    <cellStyle name="Normal 33 5 2 2 2 2" xfId="47057" xr:uid="{00000000-0005-0000-0000-00008AB20000}"/>
    <cellStyle name="Normal 33 5 2 2 2 2 2" xfId="47058" xr:uid="{00000000-0005-0000-0000-00008BB20000}"/>
    <cellStyle name="Normal 33 5 2 2 2 2 2 2" xfId="47059" xr:uid="{00000000-0005-0000-0000-00008CB20000}"/>
    <cellStyle name="Normal 33 5 2 2 2 2 2 2 2" xfId="47060" xr:uid="{00000000-0005-0000-0000-00008DB20000}"/>
    <cellStyle name="Normal 33 5 2 2 2 2 2 2 2 2" xfId="47061" xr:uid="{00000000-0005-0000-0000-00008EB20000}"/>
    <cellStyle name="Normal 33 5 2 2 2 2 2 2 2 2 2" xfId="47062" xr:uid="{00000000-0005-0000-0000-00008FB20000}"/>
    <cellStyle name="Normal 33 5 2 2 2 2 2 2 2 3" xfId="47063" xr:uid="{00000000-0005-0000-0000-000090B20000}"/>
    <cellStyle name="Normal 33 5 2 2 2 2 2 2 3" xfId="47064" xr:uid="{00000000-0005-0000-0000-000091B20000}"/>
    <cellStyle name="Normal 33 5 2 2 2 2 2 2 3 2" xfId="47065" xr:uid="{00000000-0005-0000-0000-000092B20000}"/>
    <cellStyle name="Normal 33 5 2 2 2 2 2 2 4" xfId="47066" xr:uid="{00000000-0005-0000-0000-000093B20000}"/>
    <cellStyle name="Normal 33 5 2 2 2 2 2 3" xfId="47067" xr:uid="{00000000-0005-0000-0000-000094B20000}"/>
    <cellStyle name="Normal 33 5 2 2 2 2 2 3 2" xfId="47068" xr:uid="{00000000-0005-0000-0000-000095B20000}"/>
    <cellStyle name="Normal 33 5 2 2 2 2 2 3 2 2" xfId="47069" xr:uid="{00000000-0005-0000-0000-000096B20000}"/>
    <cellStyle name="Normal 33 5 2 2 2 2 2 3 3" xfId="47070" xr:uid="{00000000-0005-0000-0000-000097B20000}"/>
    <cellStyle name="Normal 33 5 2 2 2 2 2 4" xfId="47071" xr:uid="{00000000-0005-0000-0000-000098B20000}"/>
    <cellStyle name="Normal 33 5 2 2 2 2 2 4 2" xfId="47072" xr:uid="{00000000-0005-0000-0000-000099B20000}"/>
    <cellStyle name="Normal 33 5 2 2 2 2 2 5" xfId="47073" xr:uid="{00000000-0005-0000-0000-00009AB20000}"/>
    <cellStyle name="Normal 33 5 2 2 2 2 3" xfId="47074" xr:uid="{00000000-0005-0000-0000-00009BB20000}"/>
    <cellStyle name="Normal 33 5 2 2 2 2 3 2" xfId="47075" xr:uid="{00000000-0005-0000-0000-00009CB20000}"/>
    <cellStyle name="Normal 33 5 2 2 2 2 3 2 2" xfId="47076" xr:uid="{00000000-0005-0000-0000-00009DB20000}"/>
    <cellStyle name="Normal 33 5 2 2 2 2 3 2 2 2" xfId="47077" xr:uid="{00000000-0005-0000-0000-00009EB20000}"/>
    <cellStyle name="Normal 33 5 2 2 2 2 3 2 3" xfId="47078" xr:uid="{00000000-0005-0000-0000-00009FB20000}"/>
    <cellStyle name="Normal 33 5 2 2 2 2 3 3" xfId="47079" xr:uid="{00000000-0005-0000-0000-0000A0B20000}"/>
    <cellStyle name="Normal 33 5 2 2 2 2 3 3 2" xfId="47080" xr:uid="{00000000-0005-0000-0000-0000A1B20000}"/>
    <cellStyle name="Normal 33 5 2 2 2 2 3 4" xfId="47081" xr:uid="{00000000-0005-0000-0000-0000A2B20000}"/>
    <cellStyle name="Normal 33 5 2 2 2 2 4" xfId="47082" xr:uid="{00000000-0005-0000-0000-0000A3B20000}"/>
    <cellStyle name="Normal 33 5 2 2 2 2 4 2" xfId="47083" xr:uid="{00000000-0005-0000-0000-0000A4B20000}"/>
    <cellStyle name="Normal 33 5 2 2 2 2 4 2 2" xfId="47084" xr:uid="{00000000-0005-0000-0000-0000A5B20000}"/>
    <cellStyle name="Normal 33 5 2 2 2 2 4 3" xfId="47085" xr:uid="{00000000-0005-0000-0000-0000A6B20000}"/>
    <cellStyle name="Normal 33 5 2 2 2 2 5" xfId="47086" xr:uid="{00000000-0005-0000-0000-0000A7B20000}"/>
    <cellStyle name="Normal 33 5 2 2 2 2 5 2" xfId="47087" xr:uid="{00000000-0005-0000-0000-0000A8B20000}"/>
    <cellStyle name="Normal 33 5 2 2 2 2 6" xfId="47088" xr:uid="{00000000-0005-0000-0000-0000A9B20000}"/>
    <cellStyle name="Normal 33 5 2 2 2 2 7" xfId="47089" xr:uid="{00000000-0005-0000-0000-0000AAB20000}"/>
    <cellStyle name="Normal 33 5 2 2 2 3" xfId="47090" xr:uid="{00000000-0005-0000-0000-0000ABB20000}"/>
    <cellStyle name="Normal 33 5 2 2 2 3 2" xfId="47091" xr:uid="{00000000-0005-0000-0000-0000ACB20000}"/>
    <cellStyle name="Normal 33 5 2 2 2 3 2 2" xfId="40048" xr:uid="{00000000-0005-0000-0000-0000ADB20000}"/>
    <cellStyle name="Normal 33 5 2 2 2 3 2 2 2" xfId="40050" xr:uid="{00000000-0005-0000-0000-0000AEB20000}"/>
    <cellStyle name="Normal 33 5 2 2 2 3 2 2 2 2" xfId="40052" xr:uid="{00000000-0005-0000-0000-0000AFB20000}"/>
    <cellStyle name="Normal 33 5 2 2 2 3 2 2 3" xfId="40057" xr:uid="{00000000-0005-0000-0000-0000B0B20000}"/>
    <cellStyle name="Normal 33 5 2 2 2 3 2 3" xfId="40065" xr:uid="{00000000-0005-0000-0000-0000B1B20000}"/>
    <cellStyle name="Normal 33 5 2 2 2 3 2 3 2" xfId="40067" xr:uid="{00000000-0005-0000-0000-0000B2B20000}"/>
    <cellStyle name="Normal 33 5 2 2 2 3 2 4" xfId="40075" xr:uid="{00000000-0005-0000-0000-0000B3B20000}"/>
    <cellStyle name="Normal 33 5 2 2 2 3 3" xfId="47092" xr:uid="{00000000-0005-0000-0000-0000B4B20000}"/>
    <cellStyle name="Normal 33 5 2 2 2 3 3 2" xfId="40106" xr:uid="{00000000-0005-0000-0000-0000B5B20000}"/>
    <cellStyle name="Normal 33 5 2 2 2 3 3 2 2" xfId="40110" xr:uid="{00000000-0005-0000-0000-0000B6B20000}"/>
    <cellStyle name="Normal 33 5 2 2 2 3 3 3" xfId="40124" xr:uid="{00000000-0005-0000-0000-0000B7B20000}"/>
    <cellStyle name="Normal 33 5 2 2 2 3 4" xfId="47093" xr:uid="{00000000-0005-0000-0000-0000B8B20000}"/>
    <cellStyle name="Normal 33 5 2 2 2 3 4 2" xfId="40733" xr:uid="{00000000-0005-0000-0000-0000B9B20000}"/>
    <cellStyle name="Normal 33 5 2 2 2 3 5" xfId="47094" xr:uid="{00000000-0005-0000-0000-0000BAB20000}"/>
    <cellStyle name="Normal 33 5 2 2 2 4" xfId="47095" xr:uid="{00000000-0005-0000-0000-0000BBB20000}"/>
    <cellStyle name="Normal 33 5 2 2 2 4 2" xfId="43626" xr:uid="{00000000-0005-0000-0000-0000BCB20000}"/>
    <cellStyle name="Normal 33 5 2 2 2 4 2 2" xfId="43628" xr:uid="{00000000-0005-0000-0000-0000BDB20000}"/>
    <cellStyle name="Normal 33 5 2 2 2 4 2 2 2" xfId="43631" xr:uid="{00000000-0005-0000-0000-0000BEB20000}"/>
    <cellStyle name="Normal 33 5 2 2 2 4 2 3" xfId="43634" xr:uid="{00000000-0005-0000-0000-0000BFB20000}"/>
    <cellStyle name="Normal 33 5 2 2 2 4 3" xfId="43638" xr:uid="{00000000-0005-0000-0000-0000C0B20000}"/>
    <cellStyle name="Normal 33 5 2 2 2 4 3 2" xfId="43640" xr:uid="{00000000-0005-0000-0000-0000C1B20000}"/>
    <cellStyle name="Normal 33 5 2 2 2 4 4" xfId="43643" xr:uid="{00000000-0005-0000-0000-0000C2B20000}"/>
    <cellStyle name="Normal 33 5 2 2 2 5" xfId="47096" xr:uid="{00000000-0005-0000-0000-0000C3B20000}"/>
    <cellStyle name="Normal 33 5 2 2 2 5 2" xfId="43647" xr:uid="{00000000-0005-0000-0000-0000C4B20000}"/>
    <cellStyle name="Normal 33 5 2 2 2 5 2 2" xfId="43149" xr:uid="{00000000-0005-0000-0000-0000C5B20000}"/>
    <cellStyle name="Normal 33 5 2 2 2 5 3" xfId="43649" xr:uid="{00000000-0005-0000-0000-0000C6B20000}"/>
    <cellStyle name="Normal 33 5 2 2 2 6" xfId="47097" xr:uid="{00000000-0005-0000-0000-0000C7B20000}"/>
    <cellStyle name="Normal 33 5 2 2 2 6 2" xfId="43653" xr:uid="{00000000-0005-0000-0000-0000C8B20000}"/>
    <cellStyle name="Normal 33 5 2 2 2 7" xfId="47098" xr:uid="{00000000-0005-0000-0000-0000C9B20000}"/>
    <cellStyle name="Normal 33 5 2 2 2 8" xfId="47099" xr:uid="{00000000-0005-0000-0000-0000CAB20000}"/>
    <cellStyle name="Normal 33 5 2 2 3" xfId="47100" xr:uid="{00000000-0005-0000-0000-0000CBB20000}"/>
    <cellStyle name="Normal 33 5 2 2 3 2" xfId="47103" xr:uid="{00000000-0005-0000-0000-0000CCB20000}"/>
    <cellStyle name="Normal 33 5 2 2 3 2 2" xfId="47105" xr:uid="{00000000-0005-0000-0000-0000CDB20000}"/>
    <cellStyle name="Normal 33 5 2 2 3 2 2 2" xfId="47107" xr:uid="{00000000-0005-0000-0000-0000CEB20000}"/>
    <cellStyle name="Normal 33 5 2 2 3 2 2 2 2" xfId="47108" xr:uid="{00000000-0005-0000-0000-0000CFB20000}"/>
    <cellStyle name="Normal 33 5 2 2 3 2 2 2 2 2" xfId="47109" xr:uid="{00000000-0005-0000-0000-0000D0B20000}"/>
    <cellStyle name="Normal 33 5 2 2 3 2 2 2 3" xfId="47110" xr:uid="{00000000-0005-0000-0000-0000D1B20000}"/>
    <cellStyle name="Normal 33 5 2 2 3 2 2 3" xfId="47111" xr:uid="{00000000-0005-0000-0000-0000D2B20000}"/>
    <cellStyle name="Normal 33 5 2 2 3 2 2 3 2" xfId="47112" xr:uid="{00000000-0005-0000-0000-0000D3B20000}"/>
    <cellStyle name="Normal 33 5 2 2 3 2 2 4" xfId="47113" xr:uid="{00000000-0005-0000-0000-0000D4B20000}"/>
    <cellStyle name="Normal 33 5 2 2 3 2 3" xfId="47114" xr:uid="{00000000-0005-0000-0000-0000D5B20000}"/>
    <cellStyle name="Normal 33 5 2 2 3 2 3 2" xfId="47115" xr:uid="{00000000-0005-0000-0000-0000D6B20000}"/>
    <cellStyle name="Normal 33 5 2 2 3 2 3 2 2" xfId="47116" xr:uid="{00000000-0005-0000-0000-0000D7B20000}"/>
    <cellStyle name="Normal 33 5 2 2 3 2 3 3" xfId="47117" xr:uid="{00000000-0005-0000-0000-0000D8B20000}"/>
    <cellStyle name="Normal 33 5 2 2 3 2 4" xfId="47118" xr:uid="{00000000-0005-0000-0000-0000D9B20000}"/>
    <cellStyle name="Normal 33 5 2 2 3 2 4 2" xfId="47119" xr:uid="{00000000-0005-0000-0000-0000DAB20000}"/>
    <cellStyle name="Normal 33 5 2 2 3 2 5" xfId="47120" xr:uid="{00000000-0005-0000-0000-0000DBB20000}"/>
    <cellStyle name="Normal 33 5 2 2 3 3" xfId="47121" xr:uid="{00000000-0005-0000-0000-0000DCB20000}"/>
    <cellStyle name="Normal 33 5 2 2 3 3 2" xfId="47123" xr:uid="{00000000-0005-0000-0000-0000DDB20000}"/>
    <cellStyle name="Normal 33 5 2 2 3 3 2 2" xfId="47124" xr:uid="{00000000-0005-0000-0000-0000DEB20000}"/>
    <cellStyle name="Normal 33 5 2 2 3 3 2 2 2" xfId="47125" xr:uid="{00000000-0005-0000-0000-0000DFB20000}"/>
    <cellStyle name="Normal 33 5 2 2 3 3 2 3" xfId="47126" xr:uid="{00000000-0005-0000-0000-0000E0B20000}"/>
    <cellStyle name="Normal 33 5 2 2 3 3 3" xfId="47127" xr:uid="{00000000-0005-0000-0000-0000E1B20000}"/>
    <cellStyle name="Normal 33 5 2 2 3 3 3 2" xfId="47128" xr:uid="{00000000-0005-0000-0000-0000E2B20000}"/>
    <cellStyle name="Normal 33 5 2 2 3 3 4" xfId="47129" xr:uid="{00000000-0005-0000-0000-0000E3B20000}"/>
    <cellStyle name="Normal 33 5 2 2 3 4" xfId="47130" xr:uid="{00000000-0005-0000-0000-0000E4B20000}"/>
    <cellStyle name="Normal 33 5 2 2 3 4 2" xfId="43666" xr:uid="{00000000-0005-0000-0000-0000E5B20000}"/>
    <cellStyle name="Normal 33 5 2 2 3 4 2 2" xfId="43668" xr:uid="{00000000-0005-0000-0000-0000E6B20000}"/>
    <cellStyle name="Normal 33 5 2 2 3 4 3" xfId="43670" xr:uid="{00000000-0005-0000-0000-0000E7B20000}"/>
    <cellStyle name="Normal 33 5 2 2 3 5" xfId="47131" xr:uid="{00000000-0005-0000-0000-0000E8B20000}"/>
    <cellStyle name="Normal 33 5 2 2 3 5 2" xfId="43675" xr:uid="{00000000-0005-0000-0000-0000E9B20000}"/>
    <cellStyle name="Normal 33 5 2 2 3 6" xfId="47132" xr:uid="{00000000-0005-0000-0000-0000EAB20000}"/>
    <cellStyle name="Normal 33 5 2 2 3 7" xfId="47133" xr:uid="{00000000-0005-0000-0000-0000EBB20000}"/>
    <cellStyle name="Normal 33 5 2 2 4" xfId="47134" xr:uid="{00000000-0005-0000-0000-0000ECB20000}"/>
    <cellStyle name="Normal 33 5 2 2 4 2" xfId="47137" xr:uid="{00000000-0005-0000-0000-0000EDB20000}"/>
    <cellStyle name="Normal 33 5 2 2 4 2 2" xfId="47140" xr:uid="{00000000-0005-0000-0000-0000EEB20000}"/>
    <cellStyle name="Normal 33 5 2 2 4 2 2 2" xfId="47141" xr:uid="{00000000-0005-0000-0000-0000EFB20000}"/>
    <cellStyle name="Normal 33 5 2 2 4 2 2 2 2" xfId="47142" xr:uid="{00000000-0005-0000-0000-0000F0B20000}"/>
    <cellStyle name="Normal 33 5 2 2 4 2 2 3" xfId="47143" xr:uid="{00000000-0005-0000-0000-0000F1B20000}"/>
    <cellStyle name="Normal 33 5 2 2 4 2 3" xfId="47144" xr:uid="{00000000-0005-0000-0000-0000F2B20000}"/>
    <cellStyle name="Normal 33 5 2 2 4 2 3 2" xfId="47145" xr:uid="{00000000-0005-0000-0000-0000F3B20000}"/>
    <cellStyle name="Normal 33 5 2 2 4 2 4" xfId="47146" xr:uid="{00000000-0005-0000-0000-0000F4B20000}"/>
    <cellStyle name="Normal 33 5 2 2 4 3" xfId="47147" xr:uid="{00000000-0005-0000-0000-0000F5B20000}"/>
    <cellStyle name="Normal 33 5 2 2 4 3 2" xfId="47148" xr:uid="{00000000-0005-0000-0000-0000F6B20000}"/>
    <cellStyle name="Normal 33 5 2 2 4 3 2 2" xfId="47149" xr:uid="{00000000-0005-0000-0000-0000F7B20000}"/>
    <cellStyle name="Normal 33 5 2 2 4 3 3" xfId="47150" xr:uid="{00000000-0005-0000-0000-0000F8B20000}"/>
    <cellStyle name="Normal 33 5 2 2 4 4" xfId="47151" xr:uid="{00000000-0005-0000-0000-0000F9B20000}"/>
    <cellStyle name="Normal 33 5 2 2 4 4 2" xfId="43681" xr:uid="{00000000-0005-0000-0000-0000FAB20000}"/>
    <cellStyle name="Normal 33 5 2 2 4 5" xfId="47152" xr:uid="{00000000-0005-0000-0000-0000FBB20000}"/>
    <cellStyle name="Normal 33 5 2 2 5" xfId="47153" xr:uid="{00000000-0005-0000-0000-0000FCB20000}"/>
    <cellStyle name="Normal 33 5 2 2 5 2" xfId="47156" xr:uid="{00000000-0005-0000-0000-0000FDB20000}"/>
    <cellStyle name="Normal 33 5 2 2 5 2 2" xfId="47157" xr:uid="{00000000-0005-0000-0000-0000FEB20000}"/>
    <cellStyle name="Normal 33 5 2 2 5 2 2 2" xfId="47158" xr:uid="{00000000-0005-0000-0000-0000FFB20000}"/>
    <cellStyle name="Normal 33 5 2 2 5 2 3" xfId="47159" xr:uid="{00000000-0005-0000-0000-000000B30000}"/>
    <cellStyle name="Normal 33 5 2 2 5 3" xfId="47160" xr:uid="{00000000-0005-0000-0000-000001B30000}"/>
    <cellStyle name="Normal 33 5 2 2 5 3 2" xfId="47161" xr:uid="{00000000-0005-0000-0000-000002B30000}"/>
    <cellStyle name="Normal 33 5 2 2 5 4" xfId="47162" xr:uid="{00000000-0005-0000-0000-000003B30000}"/>
    <cellStyle name="Normal 33 5 2 2 6" xfId="47163" xr:uid="{00000000-0005-0000-0000-000004B30000}"/>
    <cellStyle name="Normal 33 5 2 2 6 2" xfId="47164" xr:uid="{00000000-0005-0000-0000-000005B30000}"/>
    <cellStyle name="Normal 33 5 2 2 6 2 2" xfId="38231" xr:uid="{00000000-0005-0000-0000-000006B30000}"/>
    <cellStyle name="Normal 33 5 2 2 6 3" xfId="47165" xr:uid="{00000000-0005-0000-0000-000007B30000}"/>
    <cellStyle name="Normal 33 5 2 2 7" xfId="47166" xr:uid="{00000000-0005-0000-0000-000008B30000}"/>
    <cellStyle name="Normal 33 5 2 2 7 2" xfId="47167" xr:uid="{00000000-0005-0000-0000-000009B30000}"/>
    <cellStyle name="Normal 33 5 2 2 8" xfId="47168" xr:uid="{00000000-0005-0000-0000-00000AB30000}"/>
    <cellStyle name="Normal 33 5 2 2 9" xfId="47169" xr:uid="{00000000-0005-0000-0000-00000BB30000}"/>
    <cellStyle name="Normal 33 5 2 3" xfId="47170" xr:uid="{00000000-0005-0000-0000-00000CB30000}"/>
    <cellStyle name="Normal 33 5 2 3 2" xfId="47171" xr:uid="{00000000-0005-0000-0000-00000DB30000}"/>
    <cellStyle name="Normal 33 5 2 3 2 2" xfId="47172" xr:uid="{00000000-0005-0000-0000-00000EB30000}"/>
    <cellStyle name="Normal 33 5 2 3 2 2 2" xfId="47173" xr:uid="{00000000-0005-0000-0000-00000FB30000}"/>
    <cellStyle name="Normal 33 5 2 3 2 2 2 2" xfId="47174" xr:uid="{00000000-0005-0000-0000-000010B30000}"/>
    <cellStyle name="Normal 33 5 2 3 2 2 2 2 2" xfId="47175" xr:uid="{00000000-0005-0000-0000-000011B30000}"/>
    <cellStyle name="Normal 33 5 2 3 2 2 2 2 2 2" xfId="47176" xr:uid="{00000000-0005-0000-0000-000012B30000}"/>
    <cellStyle name="Normal 33 5 2 3 2 2 2 2 3" xfId="47177" xr:uid="{00000000-0005-0000-0000-000013B30000}"/>
    <cellStyle name="Normal 33 5 2 3 2 2 2 3" xfId="47178" xr:uid="{00000000-0005-0000-0000-000014B30000}"/>
    <cellStyle name="Normal 33 5 2 3 2 2 2 3 2" xfId="47179" xr:uid="{00000000-0005-0000-0000-000015B30000}"/>
    <cellStyle name="Normal 33 5 2 3 2 2 2 4" xfId="47180" xr:uid="{00000000-0005-0000-0000-000016B30000}"/>
    <cellStyle name="Normal 33 5 2 3 2 2 3" xfId="47181" xr:uid="{00000000-0005-0000-0000-000017B30000}"/>
    <cellStyle name="Normal 33 5 2 3 2 2 3 2" xfId="47182" xr:uid="{00000000-0005-0000-0000-000018B30000}"/>
    <cellStyle name="Normal 33 5 2 3 2 2 3 2 2" xfId="47183" xr:uid="{00000000-0005-0000-0000-000019B30000}"/>
    <cellStyle name="Normal 33 5 2 3 2 2 3 3" xfId="47184" xr:uid="{00000000-0005-0000-0000-00001AB30000}"/>
    <cellStyle name="Normal 33 5 2 3 2 2 4" xfId="47185" xr:uid="{00000000-0005-0000-0000-00001BB30000}"/>
    <cellStyle name="Normal 33 5 2 3 2 2 4 2" xfId="47186" xr:uid="{00000000-0005-0000-0000-00001CB30000}"/>
    <cellStyle name="Normal 33 5 2 3 2 2 5" xfId="47187" xr:uid="{00000000-0005-0000-0000-00001DB30000}"/>
    <cellStyle name="Normal 33 5 2 3 2 3" xfId="47188" xr:uid="{00000000-0005-0000-0000-00001EB30000}"/>
    <cellStyle name="Normal 33 5 2 3 2 3 2" xfId="47189" xr:uid="{00000000-0005-0000-0000-00001FB30000}"/>
    <cellStyle name="Normal 33 5 2 3 2 3 2 2" xfId="47190" xr:uid="{00000000-0005-0000-0000-000020B30000}"/>
    <cellStyle name="Normal 33 5 2 3 2 3 2 2 2" xfId="47191" xr:uid="{00000000-0005-0000-0000-000021B30000}"/>
    <cellStyle name="Normal 33 5 2 3 2 3 2 3" xfId="47192" xr:uid="{00000000-0005-0000-0000-000022B30000}"/>
    <cellStyle name="Normal 33 5 2 3 2 3 3" xfId="47193" xr:uid="{00000000-0005-0000-0000-000023B30000}"/>
    <cellStyle name="Normal 33 5 2 3 2 3 3 2" xfId="47194" xr:uid="{00000000-0005-0000-0000-000024B30000}"/>
    <cellStyle name="Normal 33 5 2 3 2 3 4" xfId="47195" xr:uid="{00000000-0005-0000-0000-000025B30000}"/>
    <cellStyle name="Normal 33 5 2 3 2 4" xfId="47196" xr:uid="{00000000-0005-0000-0000-000026B30000}"/>
    <cellStyle name="Normal 33 5 2 3 2 4 2" xfId="43804" xr:uid="{00000000-0005-0000-0000-000027B30000}"/>
    <cellStyle name="Normal 33 5 2 3 2 4 2 2" xfId="43806" xr:uid="{00000000-0005-0000-0000-000028B30000}"/>
    <cellStyle name="Normal 33 5 2 3 2 4 3" xfId="43808" xr:uid="{00000000-0005-0000-0000-000029B30000}"/>
    <cellStyle name="Normal 33 5 2 3 2 5" xfId="47197" xr:uid="{00000000-0005-0000-0000-00002AB30000}"/>
    <cellStyle name="Normal 33 5 2 3 2 5 2" xfId="43813" xr:uid="{00000000-0005-0000-0000-00002BB30000}"/>
    <cellStyle name="Normal 33 5 2 3 2 6" xfId="47198" xr:uid="{00000000-0005-0000-0000-00002CB30000}"/>
    <cellStyle name="Normal 33 5 2 3 2 7" xfId="29451" xr:uid="{00000000-0005-0000-0000-00002DB30000}"/>
    <cellStyle name="Normal 33 5 2 3 3" xfId="47199" xr:uid="{00000000-0005-0000-0000-00002EB30000}"/>
    <cellStyle name="Normal 33 5 2 3 3 2" xfId="47201" xr:uid="{00000000-0005-0000-0000-00002FB30000}"/>
    <cellStyle name="Normal 33 5 2 3 3 2 2" xfId="47203" xr:uid="{00000000-0005-0000-0000-000030B30000}"/>
    <cellStyle name="Normal 33 5 2 3 3 2 2 2" xfId="47204" xr:uid="{00000000-0005-0000-0000-000031B30000}"/>
    <cellStyle name="Normal 33 5 2 3 3 2 2 2 2" xfId="47205" xr:uid="{00000000-0005-0000-0000-000032B30000}"/>
    <cellStyle name="Normal 33 5 2 3 3 2 2 3" xfId="47206" xr:uid="{00000000-0005-0000-0000-000033B30000}"/>
    <cellStyle name="Normal 33 5 2 3 3 2 3" xfId="47207" xr:uid="{00000000-0005-0000-0000-000034B30000}"/>
    <cellStyle name="Normal 33 5 2 3 3 2 3 2" xfId="47209" xr:uid="{00000000-0005-0000-0000-000035B30000}"/>
    <cellStyle name="Normal 33 5 2 3 3 2 4" xfId="47210" xr:uid="{00000000-0005-0000-0000-000036B30000}"/>
    <cellStyle name="Normal 33 5 2 3 3 3" xfId="47211" xr:uid="{00000000-0005-0000-0000-000037B30000}"/>
    <cellStyle name="Normal 33 5 2 3 3 3 2" xfId="47212" xr:uid="{00000000-0005-0000-0000-000038B30000}"/>
    <cellStyle name="Normal 33 5 2 3 3 3 2 2" xfId="47213" xr:uid="{00000000-0005-0000-0000-000039B30000}"/>
    <cellStyle name="Normal 33 5 2 3 3 3 3" xfId="47214" xr:uid="{00000000-0005-0000-0000-00003AB30000}"/>
    <cellStyle name="Normal 33 5 2 3 3 4" xfId="47215" xr:uid="{00000000-0005-0000-0000-00003BB30000}"/>
    <cellStyle name="Normal 33 5 2 3 3 4 2" xfId="3011" xr:uid="{00000000-0005-0000-0000-00003CB30000}"/>
    <cellStyle name="Normal 33 5 2 3 3 5" xfId="47216" xr:uid="{00000000-0005-0000-0000-00003DB30000}"/>
    <cellStyle name="Normal 33 5 2 3 4" xfId="47217" xr:uid="{00000000-0005-0000-0000-00003EB30000}"/>
    <cellStyle name="Normal 33 5 2 3 4 2" xfId="47220" xr:uid="{00000000-0005-0000-0000-00003FB30000}"/>
    <cellStyle name="Normal 33 5 2 3 4 2 2" xfId="47221" xr:uid="{00000000-0005-0000-0000-000040B30000}"/>
    <cellStyle name="Normal 33 5 2 3 4 2 2 2" xfId="19093" xr:uid="{00000000-0005-0000-0000-000041B30000}"/>
    <cellStyle name="Normal 33 5 2 3 4 2 3" xfId="47222" xr:uid="{00000000-0005-0000-0000-000042B30000}"/>
    <cellStyle name="Normal 33 5 2 3 4 3" xfId="47223" xr:uid="{00000000-0005-0000-0000-000043B30000}"/>
    <cellStyle name="Normal 33 5 2 3 4 3 2" xfId="47224" xr:uid="{00000000-0005-0000-0000-000044B30000}"/>
    <cellStyle name="Normal 33 5 2 3 4 4" xfId="47225" xr:uid="{00000000-0005-0000-0000-000045B30000}"/>
    <cellStyle name="Normal 33 5 2 3 5" xfId="47226" xr:uid="{00000000-0005-0000-0000-000046B30000}"/>
    <cellStyle name="Normal 33 5 2 3 5 2" xfId="47227" xr:uid="{00000000-0005-0000-0000-000047B30000}"/>
    <cellStyle name="Normal 33 5 2 3 5 2 2" xfId="47228" xr:uid="{00000000-0005-0000-0000-000048B30000}"/>
    <cellStyle name="Normal 33 5 2 3 5 3" xfId="47229" xr:uid="{00000000-0005-0000-0000-000049B30000}"/>
    <cellStyle name="Normal 33 5 2 3 6" xfId="47230" xr:uid="{00000000-0005-0000-0000-00004AB30000}"/>
    <cellStyle name="Normal 33 5 2 3 6 2" xfId="47231" xr:uid="{00000000-0005-0000-0000-00004BB30000}"/>
    <cellStyle name="Normal 33 5 2 3 7" xfId="47232" xr:uid="{00000000-0005-0000-0000-00004CB30000}"/>
    <cellStyle name="Normal 33 5 2 3 8" xfId="47233" xr:uid="{00000000-0005-0000-0000-00004DB30000}"/>
    <cellStyle name="Normal 33 5 2 4" xfId="47234" xr:uid="{00000000-0005-0000-0000-00004EB30000}"/>
    <cellStyle name="Normal 33 5 2 4 2" xfId="47235" xr:uid="{00000000-0005-0000-0000-00004FB30000}"/>
    <cellStyle name="Normal 33 5 2 4 2 2" xfId="47236" xr:uid="{00000000-0005-0000-0000-000050B30000}"/>
    <cellStyle name="Normal 33 5 2 4 2 2 2" xfId="47237" xr:uid="{00000000-0005-0000-0000-000051B30000}"/>
    <cellStyle name="Normal 33 5 2 4 2 2 2 2" xfId="47238" xr:uid="{00000000-0005-0000-0000-000052B30000}"/>
    <cellStyle name="Normal 33 5 2 4 2 2 2 2 2" xfId="47239" xr:uid="{00000000-0005-0000-0000-000053B30000}"/>
    <cellStyle name="Normal 33 5 2 4 2 2 2 3" xfId="47240" xr:uid="{00000000-0005-0000-0000-000054B30000}"/>
    <cellStyle name="Normal 33 5 2 4 2 2 3" xfId="47241" xr:uid="{00000000-0005-0000-0000-000055B30000}"/>
    <cellStyle name="Normal 33 5 2 4 2 2 3 2" xfId="47242" xr:uid="{00000000-0005-0000-0000-000056B30000}"/>
    <cellStyle name="Normal 33 5 2 4 2 2 4" xfId="47243" xr:uid="{00000000-0005-0000-0000-000057B30000}"/>
    <cellStyle name="Normal 33 5 2 4 2 3" xfId="47244" xr:uid="{00000000-0005-0000-0000-000058B30000}"/>
    <cellStyle name="Normal 33 5 2 4 2 3 2" xfId="47245" xr:uid="{00000000-0005-0000-0000-000059B30000}"/>
    <cellStyle name="Normal 33 5 2 4 2 3 2 2" xfId="47246" xr:uid="{00000000-0005-0000-0000-00005AB30000}"/>
    <cellStyle name="Normal 33 5 2 4 2 3 3" xfId="47247" xr:uid="{00000000-0005-0000-0000-00005BB30000}"/>
    <cellStyle name="Normal 33 5 2 4 2 4" xfId="47248" xr:uid="{00000000-0005-0000-0000-00005CB30000}"/>
    <cellStyle name="Normal 33 5 2 4 2 4 2" xfId="43889" xr:uid="{00000000-0005-0000-0000-00005DB30000}"/>
    <cellStyle name="Normal 33 5 2 4 2 5" xfId="47249" xr:uid="{00000000-0005-0000-0000-00005EB30000}"/>
    <cellStyle name="Normal 33 5 2 4 3" xfId="47250" xr:uid="{00000000-0005-0000-0000-00005FB30000}"/>
    <cellStyle name="Normal 33 5 2 4 3 2" xfId="47252" xr:uid="{00000000-0005-0000-0000-000060B30000}"/>
    <cellStyle name="Normal 33 5 2 4 3 2 2" xfId="47253" xr:uid="{00000000-0005-0000-0000-000061B30000}"/>
    <cellStyle name="Normal 33 5 2 4 3 2 2 2" xfId="47254" xr:uid="{00000000-0005-0000-0000-000062B30000}"/>
    <cellStyle name="Normal 33 5 2 4 3 2 3" xfId="47255" xr:uid="{00000000-0005-0000-0000-000063B30000}"/>
    <cellStyle name="Normal 33 5 2 4 3 3" xfId="47256" xr:uid="{00000000-0005-0000-0000-000064B30000}"/>
    <cellStyle name="Normal 33 5 2 4 3 3 2" xfId="47257" xr:uid="{00000000-0005-0000-0000-000065B30000}"/>
    <cellStyle name="Normal 33 5 2 4 3 4" xfId="47258" xr:uid="{00000000-0005-0000-0000-000066B30000}"/>
    <cellStyle name="Normal 33 5 2 4 4" xfId="47259" xr:uid="{00000000-0005-0000-0000-000067B30000}"/>
    <cellStyle name="Normal 33 5 2 4 4 2" xfId="47260" xr:uid="{00000000-0005-0000-0000-000068B30000}"/>
    <cellStyle name="Normal 33 5 2 4 4 2 2" xfId="47261" xr:uid="{00000000-0005-0000-0000-000069B30000}"/>
    <cellStyle name="Normal 33 5 2 4 4 3" xfId="47262" xr:uid="{00000000-0005-0000-0000-00006AB30000}"/>
    <cellStyle name="Normal 33 5 2 4 5" xfId="47263" xr:uid="{00000000-0005-0000-0000-00006BB30000}"/>
    <cellStyle name="Normal 33 5 2 4 5 2" xfId="47264" xr:uid="{00000000-0005-0000-0000-00006CB30000}"/>
    <cellStyle name="Normal 33 5 2 4 6" xfId="47265" xr:uid="{00000000-0005-0000-0000-00006DB30000}"/>
    <cellStyle name="Normal 33 5 2 4 7" xfId="47266" xr:uid="{00000000-0005-0000-0000-00006EB30000}"/>
    <cellStyle name="Normal 33 5 2 5" xfId="47267" xr:uid="{00000000-0005-0000-0000-00006FB30000}"/>
    <cellStyle name="Normal 33 5 2 5 2" xfId="47268" xr:uid="{00000000-0005-0000-0000-000070B30000}"/>
    <cellStyle name="Normal 33 5 2 5 2 2" xfId="47269" xr:uid="{00000000-0005-0000-0000-000071B30000}"/>
    <cellStyle name="Normal 33 5 2 5 2 2 2" xfId="47270" xr:uid="{00000000-0005-0000-0000-000072B30000}"/>
    <cellStyle name="Normal 33 5 2 5 2 2 2 2" xfId="47271" xr:uid="{00000000-0005-0000-0000-000073B30000}"/>
    <cellStyle name="Normal 33 5 2 5 2 2 3" xfId="47272" xr:uid="{00000000-0005-0000-0000-000074B30000}"/>
    <cellStyle name="Normal 33 5 2 5 2 3" xfId="47273" xr:uid="{00000000-0005-0000-0000-000075B30000}"/>
    <cellStyle name="Normal 33 5 2 5 2 3 2" xfId="47274" xr:uid="{00000000-0005-0000-0000-000076B30000}"/>
    <cellStyle name="Normal 33 5 2 5 2 4" xfId="47275" xr:uid="{00000000-0005-0000-0000-000077B30000}"/>
    <cellStyle name="Normal 33 5 2 5 3" xfId="47276" xr:uid="{00000000-0005-0000-0000-000078B30000}"/>
    <cellStyle name="Normal 33 5 2 5 3 2" xfId="47277" xr:uid="{00000000-0005-0000-0000-000079B30000}"/>
    <cellStyle name="Normal 33 5 2 5 3 2 2" xfId="47278" xr:uid="{00000000-0005-0000-0000-00007AB30000}"/>
    <cellStyle name="Normal 33 5 2 5 3 3" xfId="47279" xr:uid="{00000000-0005-0000-0000-00007BB30000}"/>
    <cellStyle name="Normal 33 5 2 5 4" xfId="47280" xr:uid="{00000000-0005-0000-0000-00007CB30000}"/>
    <cellStyle name="Normal 33 5 2 5 4 2" xfId="47281" xr:uid="{00000000-0005-0000-0000-00007DB30000}"/>
    <cellStyle name="Normal 33 5 2 5 5" xfId="47282" xr:uid="{00000000-0005-0000-0000-00007EB30000}"/>
    <cellStyle name="Normal 33 5 2 6" xfId="47283" xr:uid="{00000000-0005-0000-0000-00007FB30000}"/>
    <cellStyle name="Normal 33 5 2 6 2" xfId="47284" xr:uid="{00000000-0005-0000-0000-000080B30000}"/>
    <cellStyle name="Normal 33 5 2 6 2 2" xfId="47285" xr:uid="{00000000-0005-0000-0000-000081B30000}"/>
    <cellStyle name="Normal 33 5 2 6 2 2 2" xfId="47286" xr:uid="{00000000-0005-0000-0000-000082B30000}"/>
    <cellStyle name="Normal 33 5 2 6 2 3" xfId="47287" xr:uid="{00000000-0005-0000-0000-000083B30000}"/>
    <cellStyle name="Normal 33 5 2 6 3" xfId="47288" xr:uid="{00000000-0005-0000-0000-000084B30000}"/>
    <cellStyle name="Normal 33 5 2 6 3 2" xfId="47289" xr:uid="{00000000-0005-0000-0000-000085B30000}"/>
    <cellStyle name="Normal 33 5 2 6 4" xfId="47290" xr:uid="{00000000-0005-0000-0000-000086B30000}"/>
    <cellStyle name="Normal 33 5 2 7" xfId="47291" xr:uid="{00000000-0005-0000-0000-000087B30000}"/>
    <cellStyle name="Normal 33 5 2 7 2" xfId="47292" xr:uid="{00000000-0005-0000-0000-000088B30000}"/>
    <cellStyle name="Normal 33 5 2 7 2 2" xfId="47293" xr:uid="{00000000-0005-0000-0000-000089B30000}"/>
    <cellStyle name="Normal 33 5 2 7 3" xfId="47294" xr:uid="{00000000-0005-0000-0000-00008AB30000}"/>
    <cellStyle name="Normal 33 5 2 8" xfId="47295" xr:uid="{00000000-0005-0000-0000-00008BB30000}"/>
    <cellStyle name="Normal 33 5 2 8 2" xfId="47296" xr:uid="{00000000-0005-0000-0000-00008CB30000}"/>
    <cellStyle name="Normal 33 5 2 9" xfId="47297" xr:uid="{00000000-0005-0000-0000-00008DB30000}"/>
    <cellStyle name="Normal 33 5 3" xfId="47298" xr:uid="{00000000-0005-0000-0000-00008EB30000}"/>
    <cellStyle name="Normal 33 5 3 2" xfId="47299" xr:uid="{00000000-0005-0000-0000-00008FB30000}"/>
    <cellStyle name="Normal 33 5 3 2 2" xfId="41899" xr:uid="{00000000-0005-0000-0000-000090B30000}"/>
    <cellStyle name="Normal 33 5 3 2 2 2" xfId="41901" xr:uid="{00000000-0005-0000-0000-000091B30000}"/>
    <cellStyle name="Normal 33 5 3 2 2 2 2" xfId="41903" xr:uid="{00000000-0005-0000-0000-000092B30000}"/>
    <cellStyle name="Normal 33 5 3 2 2 2 2 2" xfId="47300" xr:uid="{00000000-0005-0000-0000-000093B30000}"/>
    <cellStyle name="Normal 33 5 3 2 2 2 2 2 2" xfId="47301" xr:uid="{00000000-0005-0000-0000-000094B30000}"/>
    <cellStyle name="Normal 33 5 3 2 2 2 2 2 2 2" xfId="47302" xr:uid="{00000000-0005-0000-0000-000095B30000}"/>
    <cellStyle name="Normal 33 5 3 2 2 2 2 2 3" xfId="47303" xr:uid="{00000000-0005-0000-0000-000096B30000}"/>
    <cellStyle name="Normal 33 5 3 2 2 2 2 3" xfId="47304" xr:uid="{00000000-0005-0000-0000-000097B30000}"/>
    <cellStyle name="Normal 33 5 3 2 2 2 2 3 2" xfId="47305" xr:uid="{00000000-0005-0000-0000-000098B30000}"/>
    <cellStyle name="Normal 33 5 3 2 2 2 2 4" xfId="47306" xr:uid="{00000000-0005-0000-0000-000099B30000}"/>
    <cellStyle name="Normal 33 5 3 2 2 2 3" xfId="47307" xr:uid="{00000000-0005-0000-0000-00009AB30000}"/>
    <cellStyle name="Normal 33 5 3 2 2 2 3 2" xfId="47308" xr:uid="{00000000-0005-0000-0000-00009BB30000}"/>
    <cellStyle name="Normal 33 5 3 2 2 2 3 2 2" xfId="47309" xr:uid="{00000000-0005-0000-0000-00009CB30000}"/>
    <cellStyle name="Normal 33 5 3 2 2 2 3 3" xfId="47310" xr:uid="{00000000-0005-0000-0000-00009DB30000}"/>
    <cellStyle name="Normal 33 5 3 2 2 2 4" xfId="47311" xr:uid="{00000000-0005-0000-0000-00009EB30000}"/>
    <cellStyle name="Normal 33 5 3 2 2 2 4 2" xfId="47312" xr:uid="{00000000-0005-0000-0000-00009FB30000}"/>
    <cellStyle name="Normal 33 5 3 2 2 2 5" xfId="47313" xr:uid="{00000000-0005-0000-0000-0000A0B30000}"/>
    <cellStyle name="Normal 33 5 3 2 2 3" xfId="41905" xr:uid="{00000000-0005-0000-0000-0000A1B30000}"/>
    <cellStyle name="Normal 33 5 3 2 2 3 2" xfId="47314" xr:uid="{00000000-0005-0000-0000-0000A2B30000}"/>
    <cellStyle name="Normal 33 5 3 2 2 3 2 2" xfId="47315" xr:uid="{00000000-0005-0000-0000-0000A3B30000}"/>
    <cellStyle name="Normal 33 5 3 2 2 3 2 2 2" xfId="47316" xr:uid="{00000000-0005-0000-0000-0000A4B30000}"/>
    <cellStyle name="Normal 33 5 3 2 2 3 2 3" xfId="47317" xr:uid="{00000000-0005-0000-0000-0000A5B30000}"/>
    <cellStyle name="Normal 33 5 3 2 2 3 3" xfId="47318" xr:uid="{00000000-0005-0000-0000-0000A6B30000}"/>
    <cellStyle name="Normal 33 5 3 2 2 3 3 2" xfId="47319" xr:uid="{00000000-0005-0000-0000-0000A7B30000}"/>
    <cellStyle name="Normal 33 5 3 2 2 3 4" xfId="47320" xr:uid="{00000000-0005-0000-0000-0000A8B30000}"/>
    <cellStyle name="Normal 33 5 3 2 2 4" xfId="47321" xr:uid="{00000000-0005-0000-0000-0000A9B30000}"/>
    <cellStyle name="Normal 33 5 3 2 2 4 2" xfId="44069" xr:uid="{00000000-0005-0000-0000-0000AAB30000}"/>
    <cellStyle name="Normal 33 5 3 2 2 4 2 2" xfId="44071" xr:uid="{00000000-0005-0000-0000-0000ABB30000}"/>
    <cellStyle name="Normal 33 5 3 2 2 4 3" xfId="44073" xr:uid="{00000000-0005-0000-0000-0000ACB30000}"/>
    <cellStyle name="Normal 33 5 3 2 2 5" xfId="47322" xr:uid="{00000000-0005-0000-0000-0000ADB30000}"/>
    <cellStyle name="Normal 33 5 3 2 2 5 2" xfId="44078" xr:uid="{00000000-0005-0000-0000-0000AEB30000}"/>
    <cellStyle name="Normal 33 5 3 2 2 6" xfId="47323" xr:uid="{00000000-0005-0000-0000-0000AFB30000}"/>
    <cellStyle name="Normal 33 5 3 2 2 7" xfId="47324" xr:uid="{00000000-0005-0000-0000-0000B0B30000}"/>
    <cellStyle name="Normal 33 5 3 2 3" xfId="41907" xr:uid="{00000000-0005-0000-0000-0000B1B30000}"/>
    <cellStyle name="Normal 33 5 3 2 3 2" xfId="41910" xr:uid="{00000000-0005-0000-0000-0000B2B30000}"/>
    <cellStyle name="Normal 33 5 3 2 3 2 2" xfId="47325" xr:uid="{00000000-0005-0000-0000-0000B3B30000}"/>
    <cellStyle name="Normal 33 5 3 2 3 2 2 2" xfId="47326" xr:uid="{00000000-0005-0000-0000-0000B4B30000}"/>
    <cellStyle name="Normal 33 5 3 2 3 2 2 2 2" xfId="47327" xr:uid="{00000000-0005-0000-0000-0000B5B30000}"/>
    <cellStyle name="Normal 33 5 3 2 3 2 2 3" xfId="47328" xr:uid="{00000000-0005-0000-0000-0000B6B30000}"/>
    <cellStyle name="Normal 33 5 3 2 3 2 3" xfId="47329" xr:uid="{00000000-0005-0000-0000-0000B7B30000}"/>
    <cellStyle name="Normal 33 5 3 2 3 2 3 2" xfId="47330" xr:uid="{00000000-0005-0000-0000-0000B8B30000}"/>
    <cellStyle name="Normal 33 5 3 2 3 2 4" xfId="47331" xr:uid="{00000000-0005-0000-0000-0000B9B30000}"/>
    <cellStyle name="Normal 33 5 3 2 3 3" xfId="47332" xr:uid="{00000000-0005-0000-0000-0000BAB30000}"/>
    <cellStyle name="Normal 33 5 3 2 3 3 2" xfId="47333" xr:uid="{00000000-0005-0000-0000-0000BBB30000}"/>
    <cellStyle name="Normal 33 5 3 2 3 3 2 2" xfId="47334" xr:uid="{00000000-0005-0000-0000-0000BCB30000}"/>
    <cellStyle name="Normal 33 5 3 2 3 3 3" xfId="47335" xr:uid="{00000000-0005-0000-0000-0000BDB30000}"/>
    <cellStyle name="Normal 33 5 3 2 3 4" xfId="47336" xr:uid="{00000000-0005-0000-0000-0000BEB30000}"/>
    <cellStyle name="Normal 33 5 3 2 3 4 2" xfId="44087" xr:uid="{00000000-0005-0000-0000-0000BFB30000}"/>
    <cellStyle name="Normal 33 5 3 2 3 5" xfId="47337" xr:uid="{00000000-0005-0000-0000-0000C0B30000}"/>
    <cellStyle name="Normal 33 5 3 2 4" xfId="41913" xr:uid="{00000000-0005-0000-0000-0000C1B30000}"/>
    <cellStyle name="Normal 33 5 3 2 4 2" xfId="47338" xr:uid="{00000000-0005-0000-0000-0000C2B30000}"/>
    <cellStyle name="Normal 33 5 3 2 4 2 2" xfId="47339" xr:uid="{00000000-0005-0000-0000-0000C3B30000}"/>
    <cellStyle name="Normal 33 5 3 2 4 2 2 2" xfId="47340" xr:uid="{00000000-0005-0000-0000-0000C4B30000}"/>
    <cellStyle name="Normal 33 5 3 2 4 2 3" xfId="47341" xr:uid="{00000000-0005-0000-0000-0000C5B30000}"/>
    <cellStyle name="Normal 33 5 3 2 4 3" xfId="47342" xr:uid="{00000000-0005-0000-0000-0000C6B30000}"/>
    <cellStyle name="Normal 33 5 3 2 4 3 2" xfId="47343" xr:uid="{00000000-0005-0000-0000-0000C7B30000}"/>
    <cellStyle name="Normal 33 5 3 2 4 4" xfId="47344" xr:uid="{00000000-0005-0000-0000-0000C8B30000}"/>
    <cellStyle name="Normal 33 5 3 2 5" xfId="47345" xr:uid="{00000000-0005-0000-0000-0000C9B30000}"/>
    <cellStyle name="Normal 33 5 3 2 5 2" xfId="47346" xr:uid="{00000000-0005-0000-0000-0000CAB30000}"/>
    <cellStyle name="Normal 33 5 3 2 5 2 2" xfId="47347" xr:uid="{00000000-0005-0000-0000-0000CBB30000}"/>
    <cellStyle name="Normal 33 5 3 2 5 3" xfId="47348" xr:uid="{00000000-0005-0000-0000-0000CCB30000}"/>
    <cellStyle name="Normal 33 5 3 2 6" xfId="47349" xr:uid="{00000000-0005-0000-0000-0000CDB30000}"/>
    <cellStyle name="Normal 33 5 3 2 6 2" xfId="47350" xr:uid="{00000000-0005-0000-0000-0000CEB30000}"/>
    <cellStyle name="Normal 33 5 3 2 7" xfId="47351" xr:uid="{00000000-0005-0000-0000-0000CFB30000}"/>
    <cellStyle name="Normal 33 5 3 2 8" xfId="47352" xr:uid="{00000000-0005-0000-0000-0000D0B30000}"/>
    <cellStyle name="Normal 33 5 3 3" xfId="47353" xr:uid="{00000000-0005-0000-0000-0000D1B30000}"/>
    <cellStyle name="Normal 33 5 3 3 2" xfId="42003" xr:uid="{00000000-0005-0000-0000-0000D2B30000}"/>
    <cellStyle name="Normal 33 5 3 3 2 2" xfId="42005" xr:uid="{00000000-0005-0000-0000-0000D3B30000}"/>
    <cellStyle name="Normal 33 5 3 3 2 2 2" xfId="42007" xr:uid="{00000000-0005-0000-0000-0000D4B30000}"/>
    <cellStyle name="Normal 33 5 3 3 2 2 2 2" xfId="47354" xr:uid="{00000000-0005-0000-0000-0000D5B30000}"/>
    <cellStyle name="Normal 33 5 3 3 2 2 2 2 2" xfId="47355" xr:uid="{00000000-0005-0000-0000-0000D6B30000}"/>
    <cellStyle name="Normal 33 5 3 3 2 2 2 3" xfId="47356" xr:uid="{00000000-0005-0000-0000-0000D7B30000}"/>
    <cellStyle name="Normal 33 5 3 3 2 2 3" xfId="47357" xr:uid="{00000000-0005-0000-0000-0000D8B30000}"/>
    <cellStyle name="Normal 33 5 3 3 2 2 3 2" xfId="47358" xr:uid="{00000000-0005-0000-0000-0000D9B30000}"/>
    <cellStyle name="Normal 33 5 3 3 2 2 4" xfId="47359" xr:uid="{00000000-0005-0000-0000-0000DAB30000}"/>
    <cellStyle name="Normal 33 5 3 3 2 3" xfId="42009" xr:uid="{00000000-0005-0000-0000-0000DBB30000}"/>
    <cellStyle name="Normal 33 5 3 3 2 3 2" xfId="12273" xr:uid="{00000000-0005-0000-0000-0000DCB30000}"/>
    <cellStyle name="Normal 33 5 3 3 2 3 2 2" xfId="47360" xr:uid="{00000000-0005-0000-0000-0000DDB30000}"/>
    <cellStyle name="Normal 33 5 3 3 2 3 3" xfId="3300" xr:uid="{00000000-0005-0000-0000-0000DEB30000}"/>
    <cellStyle name="Normal 33 5 3 3 2 4" xfId="47361" xr:uid="{00000000-0005-0000-0000-0000DFB30000}"/>
    <cellStyle name="Normal 33 5 3 3 2 4 2" xfId="44157" xr:uid="{00000000-0005-0000-0000-0000E0B30000}"/>
    <cellStyle name="Normal 33 5 3 3 2 5" xfId="47362" xr:uid="{00000000-0005-0000-0000-0000E1B30000}"/>
    <cellStyle name="Normal 33 5 3 3 3" xfId="42011" xr:uid="{00000000-0005-0000-0000-0000E2B30000}"/>
    <cellStyle name="Normal 33 5 3 3 3 2" xfId="42014" xr:uid="{00000000-0005-0000-0000-0000E3B30000}"/>
    <cellStyle name="Normal 33 5 3 3 3 2 2" xfId="47363" xr:uid="{00000000-0005-0000-0000-0000E4B30000}"/>
    <cellStyle name="Normal 33 5 3 3 3 2 2 2" xfId="47364" xr:uid="{00000000-0005-0000-0000-0000E5B30000}"/>
    <cellStyle name="Normal 33 5 3 3 3 2 3" xfId="47365" xr:uid="{00000000-0005-0000-0000-0000E6B30000}"/>
    <cellStyle name="Normal 33 5 3 3 3 3" xfId="47366" xr:uid="{00000000-0005-0000-0000-0000E7B30000}"/>
    <cellStyle name="Normal 33 5 3 3 3 3 2" xfId="12356" xr:uid="{00000000-0005-0000-0000-0000E8B30000}"/>
    <cellStyle name="Normal 33 5 3 3 3 4" xfId="47367" xr:uid="{00000000-0005-0000-0000-0000E9B30000}"/>
    <cellStyle name="Normal 33 5 3 3 4" xfId="42016" xr:uid="{00000000-0005-0000-0000-0000EAB30000}"/>
    <cellStyle name="Normal 33 5 3 3 4 2" xfId="47368" xr:uid="{00000000-0005-0000-0000-0000EBB30000}"/>
    <cellStyle name="Normal 33 5 3 3 4 2 2" xfId="47369" xr:uid="{00000000-0005-0000-0000-0000ECB30000}"/>
    <cellStyle name="Normal 33 5 3 3 4 3" xfId="47370" xr:uid="{00000000-0005-0000-0000-0000EDB30000}"/>
    <cellStyle name="Normal 33 5 3 3 5" xfId="47371" xr:uid="{00000000-0005-0000-0000-0000EEB30000}"/>
    <cellStyle name="Normal 33 5 3 3 5 2" xfId="47372" xr:uid="{00000000-0005-0000-0000-0000EFB30000}"/>
    <cellStyle name="Normal 33 5 3 3 6" xfId="47373" xr:uid="{00000000-0005-0000-0000-0000F0B30000}"/>
    <cellStyle name="Normal 33 5 3 3 7" xfId="47374" xr:uid="{00000000-0005-0000-0000-0000F1B30000}"/>
    <cellStyle name="Normal 33 5 3 4" xfId="47375" xr:uid="{00000000-0005-0000-0000-0000F2B30000}"/>
    <cellStyle name="Normal 33 5 3 4 2" xfId="47376" xr:uid="{00000000-0005-0000-0000-0000F3B30000}"/>
    <cellStyle name="Normal 33 5 3 4 2 2" xfId="47377" xr:uid="{00000000-0005-0000-0000-0000F4B30000}"/>
    <cellStyle name="Normal 33 5 3 4 2 2 2" xfId="47378" xr:uid="{00000000-0005-0000-0000-0000F5B30000}"/>
    <cellStyle name="Normal 33 5 3 4 2 2 2 2" xfId="47379" xr:uid="{00000000-0005-0000-0000-0000F6B30000}"/>
    <cellStyle name="Normal 33 5 3 4 2 2 3" xfId="47380" xr:uid="{00000000-0005-0000-0000-0000F7B30000}"/>
    <cellStyle name="Normal 33 5 3 4 2 3" xfId="47381" xr:uid="{00000000-0005-0000-0000-0000F8B30000}"/>
    <cellStyle name="Normal 33 5 3 4 2 3 2" xfId="47382" xr:uid="{00000000-0005-0000-0000-0000F9B30000}"/>
    <cellStyle name="Normal 33 5 3 4 2 4" xfId="47383" xr:uid="{00000000-0005-0000-0000-0000FAB30000}"/>
    <cellStyle name="Normal 33 5 3 4 3" xfId="47384" xr:uid="{00000000-0005-0000-0000-0000FBB30000}"/>
    <cellStyle name="Normal 33 5 3 4 3 2" xfId="47385" xr:uid="{00000000-0005-0000-0000-0000FCB30000}"/>
    <cellStyle name="Normal 33 5 3 4 3 2 2" xfId="47386" xr:uid="{00000000-0005-0000-0000-0000FDB30000}"/>
    <cellStyle name="Normal 33 5 3 4 3 3" xfId="47387" xr:uid="{00000000-0005-0000-0000-0000FEB30000}"/>
    <cellStyle name="Normal 33 5 3 4 4" xfId="47388" xr:uid="{00000000-0005-0000-0000-0000FFB30000}"/>
    <cellStyle name="Normal 33 5 3 4 4 2" xfId="47389" xr:uid="{00000000-0005-0000-0000-000000B40000}"/>
    <cellStyle name="Normal 33 5 3 4 5" xfId="47390" xr:uid="{00000000-0005-0000-0000-000001B40000}"/>
    <cellStyle name="Normal 33 5 3 5" xfId="43383" xr:uid="{00000000-0005-0000-0000-000002B40000}"/>
    <cellStyle name="Normal 33 5 3 5 2" xfId="47391" xr:uid="{00000000-0005-0000-0000-000003B40000}"/>
    <cellStyle name="Normal 33 5 3 5 2 2" xfId="47392" xr:uid="{00000000-0005-0000-0000-000004B40000}"/>
    <cellStyle name="Normal 33 5 3 5 2 2 2" xfId="47393" xr:uid="{00000000-0005-0000-0000-000005B40000}"/>
    <cellStyle name="Normal 33 5 3 5 2 3" xfId="47394" xr:uid="{00000000-0005-0000-0000-000006B40000}"/>
    <cellStyle name="Normal 33 5 3 5 3" xfId="47395" xr:uid="{00000000-0005-0000-0000-000007B40000}"/>
    <cellStyle name="Normal 33 5 3 5 3 2" xfId="47396" xr:uid="{00000000-0005-0000-0000-000008B40000}"/>
    <cellStyle name="Normal 33 5 3 5 4" xfId="47397" xr:uid="{00000000-0005-0000-0000-000009B40000}"/>
    <cellStyle name="Normal 33 5 3 6" xfId="47398" xr:uid="{00000000-0005-0000-0000-00000AB40000}"/>
    <cellStyle name="Normal 33 5 3 6 2" xfId="47399" xr:uid="{00000000-0005-0000-0000-00000BB40000}"/>
    <cellStyle name="Normal 33 5 3 6 2 2" xfId="47400" xr:uid="{00000000-0005-0000-0000-00000CB40000}"/>
    <cellStyle name="Normal 33 5 3 6 3" xfId="47401" xr:uid="{00000000-0005-0000-0000-00000DB40000}"/>
    <cellStyle name="Normal 33 5 3 7" xfId="47402" xr:uid="{00000000-0005-0000-0000-00000EB40000}"/>
    <cellStyle name="Normal 33 5 3 7 2" xfId="47403" xr:uid="{00000000-0005-0000-0000-00000FB40000}"/>
    <cellStyle name="Normal 33 5 3 8" xfId="47404" xr:uid="{00000000-0005-0000-0000-000010B40000}"/>
    <cellStyle name="Normal 33 5 3 9" xfId="47405" xr:uid="{00000000-0005-0000-0000-000011B40000}"/>
    <cellStyle name="Normal 33 5 4" xfId="47406" xr:uid="{00000000-0005-0000-0000-000012B40000}"/>
    <cellStyle name="Normal 33 5 4 2" xfId="47407" xr:uid="{00000000-0005-0000-0000-000013B40000}"/>
    <cellStyle name="Normal 33 5 4 2 2" xfId="47408" xr:uid="{00000000-0005-0000-0000-000014B40000}"/>
    <cellStyle name="Normal 33 5 4 2 2 2" xfId="47409" xr:uid="{00000000-0005-0000-0000-000015B40000}"/>
    <cellStyle name="Normal 33 5 4 2 2 2 2" xfId="47410" xr:uid="{00000000-0005-0000-0000-000016B40000}"/>
    <cellStyle name="Normal 33 5 4 2 2 2 2 2" xfId="47411" xr:uid="{00000000-0005-0000-0000-000017B40000}"/>
    <cellStyle name="Normal 33 5 4 2 2 2 2 2 2" xfId="16984" xr:uid="{00000000-0005-0000-0000-000018B40000}"/>
    <cellStyle name="Normal 33 5 4 2 2 2 2 3" xfId="47412" xr:uid="{00000000-0005-0000-0000-000019B40000}"/>
    <cellStyle name="Normal 33 5 4 2 2 2 3" xfId="47413" xr:uid="{00000000-0005-0000-0000-00001AB40000}"/>
    <cellStyle name="Normal 33 5 4 2 2 2 3 2" xfId="47414" xr:uid="{00000000-0005-0000-0000-00001BB40000}"/>
    <cellStyle name="Normal 33 5 4 2 2 2 4" xfId="47415" xr:uid="{00000000-0005-0000-0000-00001CB40000}"/>
    <cellStyle name="Normal 33 5 4 2 2 3" xfId="47416" xr:uid="{00000000-0005-0000-0000-00001DB40000}"/>
    <cellStyle name="Normal 33 5 4 2 2 3 2" xfId="47417" xr:uid="{00000000-0005-0000-0000-00001EB40000}"/>
    <cellStyle name="Normal 33 5 4 2 2 3 2 2" xfId="47418" xr:uid="{00000000-0005-0000-0000-00001FB40000}"/>
    <cellStyle name="Normal 33 5 4 2 2 3 3" xfId="47419" xr:uid="{00000000-0005-0000-0000-000020B40000}"/>
    <cellStyle name="Normal 33 5 4 2 2 4" xfId="47420" xr:uid="{00000000-0005-0000-0000-000021B40000}"/>
    <cellStyle name="Normal 33 5 4 2 2 4 2" xfId="44286" xr:uid="{00000000-0005-0000-0000-000022B40000}"/>
    <cellStyle name="Normal 33 5 4 2 2 5" xfId="47421" xr:uid="{00000000-0005-0000-0000-000023B40000}"/>
    <cellStyle name="Normal 33 5 4 2 3" xfId="47422" xr:uid="{00000000-0005-0000-0000-000024B40000}"/>
    <cellStyle name="Normal 33 5 4 2 3 2" xfId="47426" xr:uid="{00000000-0005-0000-0000-000025B40000}"/>
    <cellStyle name="Normal 33 5 4 2 3 2 2" xfId="47427" xr:uid="{00000000-0005-0000-0000-000026B40000}"/>
    <cellStyle name="Normal 33 5 4 2 3 2 2 2" xfId="47428" xr:uid="{00000000-0005-0000-0000-000027B40000}"/>
    <cellStyle name="Normal 33 5 4 2 3 2 3" xfId="47429" xr:uid="{00000000-0005-0000-0000-000028B40000}"/>
    <cellStyle name="Normal 33 5 4 2 3 3" xfId="47430" xr:uid="{00000000-0005-0000-0000-000029B40000}"/>
    <cellStyle name="Normal 33 5 4 2 3 3 2" xfId="47431" xr:uid="{00000000-0005-0000-0000-00002AB40000}"/>
    <cellStyle name="Normal 33 5 4 2 3 4" xfId="47432" xr:uid="{00000000-0005-0000-0000-00002BB40000}"/>
    <cellStyle name="Normal 33 5 4 2 4" xfId="47433" xr:uid="{00000000-0005-0000-0000-00002CB40000}"/>
    <cellStyle name="Normal 33 5 4 2 4 2" xfId="47434" xr:uid="{00000000-0005-0000-0000-00002DB40000}"/>
    <cellStyle name="Normal 33 5 4 2 4 2 2" xfId="47435" xr:uid="{00000000-0005-0000-0000-00002EB40000}"/>
    <cellStyle name="Normal 33 5 4 2 4 3" xfId="47436" xr:uid="{00000000-0005-0000-0000-00002FB40000}"/>
    <cellStyle name="Normal 33 5 4 2 5" xfId="47437" xr:uid="{00000000-0005-0000-0000-000030B40000}"/>
    <cellStyle name="Normal 33 5 4 2 5 2" xfId="47438" xr:uid="{00000000-0005-0000-0000-000031B40000}"/>
    <cellStyle name="Normal 33 5 4 2 6" xfId="47439" xr:uid="{00000000-0005-0000-0000-000032B40000}"/>
    <cellStyle name="Normal 33 5 4 2 7" xfId="47440" xr:uid="{00000000-0005-0000-0000-000033B40000}"/>
    <cellStyle name="Normal 33 5 4 3" xfId="47441" xr:uid="{00000000-0005-0000-0000-000034B40000}"/>
    <cellStyle name="Normal 33 5 4 3 2" xfId="47442" xr:uid="{00000000-0005-0000-0000-000035B40000}"/>
    <cellStyle name="Normal 33 5 4 3 2 2" xfId="47443" xr:uid="{00000000-0005-0000-0000-000036B40000}"/>
    <cellStyle name="Normal 33 5 4 3 2 2 2" xfId="47444" xr:uid="{00000000-0005-0000-0000-000037B40000}"/>
    <cellStyle name="Normal 33 5 4 3 2 2 2 2" xfId="47445" xr:uid="{00000000-0005-0000-0000-000038B40000}"/>
    <cellStyle name="Normal 33 5 4 3 2 2 3" xfId="47446" xr:uid="{00000000-0005-0000-0000-000039B40000}"/>
    <cellStyle name="Normal 33 5 4 3 2 3" xfId="47447" xr:uid="{00000000-0005-0000-0000-00003AB40000}"/>
    <cellStyle name="Normal 33 5 4 3 2 3 2" xfId="47448" xr:uid="{00000000-0005-0000-0000-00003BB40000}"/>
    <cellStyle name="Normal 33 5 4 3 2 4" xfId="47449" xr:uid="{00000000-0005-0000-0000-00003CB40000}"/>
    <cellStyle name="Normal 33 5 4 3 3" xfId="47450" xr:uid="{00000000-0005-0000-0000-00003DB40000}"/>
    <cellStyle name="Normal 33 5 4 3 3 2" xfId="47453" xr:uid="{00000000-0005-0000-0000-00003EB40000}"/>
    <cellStyle name="Normal 33 5 4 3 3 2 2" xfId="47454" xr:uid="{00000000-0005-0000-0000-00003FB40000}"/>
    <cellStyle name="Normal 33 5 4 3 3 3" xfId="47455" xr:uid="{00000000-0005-0000-0000-000040B40000}"/>
    <cellStyle name="Normal 33 5 4 3 4" xfId="47456" xr:uid="{00000000-0005-0000-0000-000041B40000}"/>
    <cellStyle name="Normal 33 5 4 3 4 2" xfId="47457" xr:uid="{00000000-0005-0000-0000-000042B40000}"/>
    <cellStyle name="Normal 33 5 4 3 5" xfId="47458" xr:uid="{00000000-0005-0000-0000-000043B40000}"/>
    <cellStyle name="Normal 33 5 4 4" xfId="47459" xr:uid="{00000000-0005-0000-0000-000044B40000}"/>
    <cellStyle name="Normal 33 5 4 4 2" xfId="47460" xr:uid="{00000000-0005-0000-0000-000045B40000}"/>
    <cellStyle name="Normal 33 5 4 4 2 2" xfId="47461" xr:uid="{00000000-0005-0000-0000-000046B40000}"/>
    <cellStyle name="Normal 33 5 4 4 2 2 2" xfId="47462" xr:uid="{00000000-0005-0000-0000-000047B40000}"/>
    <cellStyle name="Normal 33 5 4 4 2 3" xfId="47463" xr:uid="{00000000-0005-0000-0000-000048B40000}"/>
    <cellStyle name="Normal 33 5 4 4 3" xfId="47464" xr:uid="{00000000-0005-0000-0000-000049B40000}"/>
    <cellStyle name="Normal 33 5 4 4 3 2" xfId="47467" xr:uid="{00000000-0005-0000-0000-00004AB40000}"/>
    <cellStyle name="Normal 33 5 4 4 4" xfId="47468" xr:uid="{00000000-0005-0000-0000-00004BB40000}"/>
    <cellStyle name="Normal 33 5 4 5" xfId="47469" xr:uid="{00000000-0005-0000-0000-00004CB40000}"/>
    <cellStyle name="Normal 33 5 4 5 2" xfId="47470" xr:uid="{00000000-0005-0000-0000-00004DB40000}"/>
    <cellStyle name="Normal 33 5 4 5 2 2" xfId="47471" xr:uid="{00000000-0005-0000-0000-00004EB40000}"/>
    <cellStyle name="Normal 33 5 4 5 3" xfId="47472" xr:uid="{00000000-0005-0000-0000-00004FB40000}"/>
    <cellStyle name="Normal 33 5 4 6" xfId="47475" xr:uid="{00000000-0005-0000-0000-000050B40000}"/>
    <cellStyle name="Normal 33 5 4 6 2" xfId="47476" xr:uid="{00000000-0005-0000-0000-000051B40000}"/>
    <cellStyle name="Normal 33 5 4 7" xfId="47477" xr:uid="{00000000-0005-0000-0000-000052B40000}"/>
    <cellStyle name="Normal 33 5 4 8" xfId="47478" xr:uid="{00000000-0005-0000-0000-000053B40000}"/>
    <cellStyle name="Normal 33 5 5" xfId="47479" xr:uid="{00000000-0005-0000-0000-000054B40000}"/>
    <cellStyle name="Normal 33 5 5 2" xfId="47480" xr:uid="{00000000-0005-0000-0000-000055B40000}"/>
    <cellStyle name="Normal 33 5 5 2 2" xfId="42040" xr:uid="{00000000-0005-0000-0000-000056B40000}"/>
    <cellStyle name="Normal 33 5 5 2 2 2" xfId="47481" xr:uid="{00000000-0005-0000-0000-000057B40000}"/>
    <cellStyle name="Normal 33 5 5 2 2 2 2" xfId="47482" xr:uid="{00000000-0005-0000-0000-000058B40000}"/>
    <cellStyle name="Normal 33 5 5 2 2 2 2 2" xfId="47483" xr:uid="{00000000-0005-0000-0000-000059B40000}"/>
    <cellStyle name="Normal 33 5 5 2 2 2 3" xfId="47484" xr:uid="{00000000-0005-0000-0000-00005AB40000}"/>
    <cellStyle name="Normal 33 5 5 2 2 3" xfId="47485" xr:uid="{00000000-0005-0000-0000-00005BB40000}"/>
    <cellStyle name="Normal 33 5 5 2 2 3 2" xfId="47486" xr:uid="{00000000-0005-0000-0000-00005CB40000}"/>
    <cellStyle name="Normal 33 5 5 2 2 4" xfId="47487" xr:uid="{00000000-0005-0000-0000-00005DB40000}"/>
    <cellStyle name="Normal 33 5 5 2 3" xfId="47488" xr:uid="{00000000-0005-0000-0000-00005EB40000}"/>
    <cellStyle name="Normal 33 5 5 2 3 2" xfId="47489" xr:uid="{00000000-0005-0000-0000-00005FB40000}"/>
    <cellStyle name="Normal 33 5 5 2 3 2 2" xfId="47490" xr:uid="{00000000-0005-0000-0000-000060B40000}"/>
    <cellStyle name="Normal 33 5 5 2 3 3" xfId="47491" xr:uid="{00000000-0005-0000-0000-000061B40000}"/>
    <cellStyle name="Normal 33 5 5 2 4" xfId="47492" xr:uid="{00000000-0005-0000-0000-000062B40000}"/>
    <cellStyle name="Normal 33 5 5 2 4 2" xfId="47493" xr:uid="{00000000-0005-0000-0000-000063B40000}"/>
    <cellStyle name="Normal 33 5 5 2 5" xfId="47494" xr:uid="{00000000-0005-0000-0000-000064B40000}"/>
    <cellStyle name="Normal 33 5 5 3" xfId="47495" xr:uid="{00000000-0005-0000-0000-000065B40000}"/>
    <cellStyle name="Normal 33 5 5 3 2" xfId="47496" xr:uid="{00000000-0005-0000-0000-000066B40000}"/>
    <cellStyle name="Normal 33 5 5 3 2 2" xfId="47497" xr:uid="{00000000-0005-0000-0000-000067B40000}"/>
    <cellStyle name="Normal 33 5 5 3 2 2 2" xfId="27653" xr:uid="{00000000-0005-0000-0000-000068B40000}"/>
    <cellStyle name="Normal 33 5 5 3 2 3" xfId="47498" xr:uid="{00000000-0005-0000-0000-000069B40000}"/>
    <cellStyle name="Normal 33 5 5 3 3" xfId="47499" xr:uid="{00000000-0005-0000-0000-00006AB40000}"/>
    <cellStyle name="Normal 33 5 5 3 3 2" xfId="47500" xr:uid="{00000000-0005-0000-0000-00006BB40000}"/>
    <cellStyle name="Normal 33 5 5 3 4" xfId="47501" xr:uid="{00000000-0005-0000-0000-00006CB40000}"/>
    <cellStyle name="Normal 33 5 5 4" xfId="47502" xr:uid="{00000000-0005-0000-0000-00006DB40000}"/>
    <cellStyle name="Normal 33 5 5 4 2" xfId="47503" xr:uid="{00000000-0005-0000-0000-00006EB40000}"/>
    <cellStyle name="Normal 33 5 5 4 2 2" xfId="47504" xr:uid="{00000000-0005-0000-0000-00006FB40000}"/>
    <cellStyle name="Normal 33 5 5 4 3" xfId="47505" xr:uid="{00000000-0005-0000-0000-000070B40000}"/>
    <cellStyle name="Normal 33 5 5 5" xfId="47506" xr:uid="{00000000-0005-0000-0000-000071B40000}"/>
    <cellStyle name="Normal 33 5 5 5 2" xfId="47507" xr:uid="{00000000-0005-0000-0000-000072B40000}"/>
    <cellStyle name="Normal 33 5 5 6" xfId="47508" xr:uid="{00000000-0005-0000-0000-000073B40000}"/>
    <cellStyle name="Normal 33 5 5 7" xfId="47509" xr:uid="{00000000-0005-0000-0000-000074B40000}"/>
    <cellStyle name="Normal 33 5 6" xfId="47510" xr:uid="{00000000-0005-0000-0000-000075B40000}"/>
    <cellStyle name="Normal 33 5 6 2" xfId="47511" xr:uid="{00000000-0005-0000-0000-000076B40000}"/>
    <cellStyle name="Normal 33 5 6 2 2" xfId="47512" xr:uid="{00000000-0005-0000-0000-000077B40000}"/>
    <cellStyle name="Normal 33 5 6 2 2 2" xfId="47513" xr:uid="{00000000-0005-0000-0000-000078B40000}"/>
    <cellStyle name="Normal 33 5 6 2 2 2 2" xfId="47514" xr:uid="{00000000-0005-0000-0000-000079B40000}"/>
    <cellStyle name="Normal 33 5 6 2 2 3" xfId="47515" xr:uid="{00000000-0005-0000-0000-00007AB40000}"/>
    <cellStyle name="Normal 33 5 6 2 3" xfId="47516" xr:uid="{00000000-0005-0000-0000-00007BB40000}"/>
    <cellStyle name="Normal 33 5 6 2 3 2" xfId="47517" xr:uid="{00000000-0005-0000-0000-00007CB40000}"/>
    <cellStyle name="Normal 33 5 6 2 4" xfId="47518" xr:uid="{00000000-0005-0000-0000-00007DB40000}"/>
    <cellStyle name="Normal 33 5 6 3" xfId="47519" xr:uid="{00000000-0005-0000-0000-00007EB40000}"/>
    <cellStyle name="Normal 33 5 6 3 2" xfId="47520" xr:uid="{00000000-0005-0000-0000-00007FB40000}"/>
    <cellStyle name="Normal 33 5 6 3 2 2" xfId="47521" xr:uid="{00000000-0005-0000-0000-000080B40000}"/>
    <cellStyle name="Normal 33 5 6 3 3" xfId="47522" xr:uid="{00000000-0005-0000-0000-000081B40000}"/>
    <cellStyle name="Normal 33 5 6 4" xfId="47523" xr:uid="{00000000-0005-0000-0000-000082B40000}"/>
    <cellStyle name="Normal 33 5 6 4 2" xfId="47524" xr:uid="{00000000-0005-0000-0000-000083B40000}"/>
    <cellStyle name="Normal 33 5 6 5" xfId="47525" xr:uid="{00000000-0005-0000-0000-000084B40000}"/>
    <cellStyle name="Normal 33 5 7" xfId="47526" xr:uid="{00000000-0005-0000-0000-000085B40000}"/>
    <cellStyle name="Normal 33 5 7 2" xfId="47527" xr:uid="{00000000-0005-0000-0000-000086B40000}"/>
    <cellStyle name="Normal 33 5 7 2 2" xfId="47528" xr:uid="{00000000-0005-0000-0000-000087B40000}"/>
    <cellStyle name="Normal 33 5 7 2 2 2" xfId="47529" xr:uid="{00000000-0005-0000-0000-000088B40000}"/>
    <cellStyle name="Normal 33 5 7 2 3" xfId="47530" xr:uid="{00000000-0005-0000-0000-000089B40000}"/>
    <cellStyle name="Normal 33 5 7 3" xfId="47531" xr:uid="{00000000-0005-0000-0000-00008AB40000}"/>
    <cellStyle name="Normal 33 5 7 3 2" xfId="47532" xr:uid="{00000000-0005-0000-0000-00008BB40000}"/>
    <cellStyle name="Normal 33 5 7 4" xfId="47533" xr:uid="{00000000-0005-0000-0000-00008CB40000}"/>
    <cellStyle name="Normal 33 5 8" xfId="47534" xr:uid="{00000000-0005-0000-0000-00008DB40000}"/>
    <cellStyle name="Normal 33 5 8 2" xfId="47535" xr:uid="{00000000-0005-0000-0000-00008EB40000}"/>
    <cellStyle name="Normal 33 5 8 2 2" xfId="47536" xr:uid="{00000000-0005-0000-0000-00008FB40000}"/>
    <cellStyle name="Normal 33 5 8 3" xfId="47537" xr:uid="{00000000-0005-0000-0000-000090B40000}"/>
    <cellStyle name="Normal 33 5 9" xfId="47538" xr:uid="{00000000-0005-0000-0000-000091B40000}"/>
    <cellStyle name="Normal 33 5 9 2" xfId="47539" xr:uid="{00000000-0005-0000-0000-000092B40000}"/>
    <cellStyle name="Normal 33 6" xfId="47540" xr:uid="{00000000-0005-0000-0000-000093B40000}"/>
    <cellStyle name="Normal 33 6 10" xfId="47543" xr:uid="{00000000-0005-0000-0000-000094B40000}"/>
    <cellStyle name="Normal 33 6 2" xfId="47544" xr:uid="{00000000-0005-0000-0000-000095B40000}"/>
    <cellStyle name="Normal 33 6 2 2" xfId="47545" xr:uid="{00000000-0005-0000-0000-000096B40000}"/>
    <cellStyle name="Normal 33 6 2 2 2" xfId="47546" xr:uid="{00000000-0005-0000-0000-000097B40000}"/>
    <cellStyle name="Normal 33 6 2 2 2 2" xfId="47547" xr:uid="{00000000-0005-0000-0000-000098B40000}"/>
    <cellStyle name="Normal 33 6 2 2 2 2 2" xfId="47548" xr:uid="{00000000-0005-0000-0000-000099B40000}"/>
    <cellStyle name="Normal 33 6 2 2 2 2 2 2" xfId="47549" xr:uid="{00000000-0005-0000-0000-00009AB40000}"/>
    <cellStyle name="Normal 33 6 2 2 2 2 2 2 2" xfId="47550" xr:uid="{00000000-0005-0000-0000-00009BB40000}"/>
    <cellStyle name="Normal 33 6 2 2 2 2 2 2 2 2" xfId="47551" xr:uid="{00000000-0005-0000-0000-00009CB40000}"/>
    <cellStyle name="Normal 33 6 2 2 2 2 2 2 3" xfId="47552" xr:uid="{00000000-0005-0000-0000-00009DB40000}"/>
    <cellStyle name="Normal 33 6 2 2 2 2 2 3" xfId="47553" xr:uid="{00000000-0005-0000-0000-00009EB40000}"/>
    <cellStyle name="Normal 33 6 2 2 2 2 2 3 2" xfId="47554" xr:uid="{00000000-0005-0000-0000-00009FB40000}"/>
    <cellStyle name="Normal 33 6 2 2 2 2 2 4" xfId="47555" xr:uid="{00000000-0005-0000-0000-0000A0B40000}"/>
    <cellStyle name="Normal 33 6 2 2 2 2 3" xfId="47556" xr:uid="{00000000-0005-0000-0000-0000A1B40000}"/>
    <cellStyle name="Normal 33 6 2 2 2 2 3 2" xfId="47557" xr:uid="{00000000-0005-0000-0000-0000A2B40000}"/>
    <cellStyle name="Normal 33 6 2 2 2 2 3 2 2" xfId="47558" xr:uid="{00000000-0005-0000-0000-0000A3B40000}"/>
    <cellStyle name="Normal 33 6 2 2 2 2 3 3" xfId="47559" xr:uid="{00000000-0005-0000-0000-0000A4B40000}"/>
    <cellStyle name="Normal 33 6 2 2 2 2 4" xfId="47560" xr:uid="{00000000-0005-0000-0000-0000A5B40000}"/>
    <cellStyle name="Normal 33 6 2 2 2 2 4 2" xfId="47561" xr:uid="{00000000-0005-0000-0000-0000A6B40000}"/>
    <cellStyle name="Normal 33 6 2 2 2 2 5" xfId="47562" xr:uid="{00000000-0005-0000-0000-0000A7B40000}"/>
    <cellStyle name="Normal 33 6 2 2 2 3" xfId="47563" xr:uid="{00000000-0005-0000-0000-0000A8B40000}"/>
    <cellStyle name="Normal 33 6 2 2 2 3 2" xfId="47564" xr:uid="{00000000-0005-0000-0000-0000A9B40000}"/>
    <cellStyle name="Normal 33 6 2 2 2 3 2 2" xfId="47565" xr:uid="{00000000-0005-0000-0000-0000AAB40000}"/>
    <cellStyle name="Normal 33 6 2 2 2 3 2 2 2" xfId="47566" xr:uid="{00000000-0005-0000-0000-0000ABB40000}"/>
    <cellStyle name="Normal 33 6 2 2 2 3 2 3" xfId="47567" xr:uid="{00000000-0005-0000-0000-0000ACB40000}"/>
    <cellStyle name="Normal 33 6 2 2 2 3 3" xfId="47568" xr:uid="{00000000-0005-0000-0000-0000ADB40000}"/>
    <cellStyle name="Normal 33 6 2 2 2 3 3 2" xfId="47569" xr:uid="{00000000-0005-0000-0000-0000AEB40000}"/>
    <cellStyle name="Normal 33 6 2 2 2 3 4" xfId="47570" xr:uid="{00000000-0005-0000-0000-0000AFB40000}"/>
    <cellStyle name="Normal 33 6 2 2 2 4" xfId="47571" xr:uid="{00000000-0005-0000-0000-0000B0B40000}"/>
    <cellStyle name="Normal 33 6 2 2 2 4 2" xfId="44539" xr:uid="{00000000-0005-0000-0000-0000B1B40000}"/>
    <cellStyle name="Normal 33 6 2 2 2 4 2 2" xfId="44541" xr:uid="{00000000-0005-0000-0000-0000B2B40000}"/>
    <cellStyle name="Normal 33 6 2 2 2 4 3" xfId="44543" xr:uid="{00000000-0005-0000-0000-0000B3B40000}"/>
    <cellStyle name="Normal 33 6 2 2 2 5" xfId="47572" xr:uid="{00000000-0005-0000-0000-0000B4B40000}"/>
    <cellStyle name="Normal 33 6 2 2 2 5 2" xfId="44548" xr:uid="{00000000-0005-0000-0000-0000B5B40000}"/>
    <cellStyle name="Normal 33 6 2 2 2 6" xfId="47573" xr:uid="{00000000-0005-0000-0000-0000B6B40000}"/>
    <cellStyle name="Normal 33 6 2 2 2 7" xfId="47574" xr:uid="{00000000-0005-0000-0000-0000B7B40000}"/>
    <cellStyle name="Normal 33 6 2 2 3" xfId="47575" xr:uid="{00000000-0005-0000-0000-0000B8B40000}"/>
    <cellStyle name="Normal 33 6 2 2 3 2" xfId="47576" xr:uid="{00000000-0005-0000-0000-0000B9B40000}"/>
    <cellStyle name="Normal 33 6 2 2 3 2 2" xfId="36320" xr:uid="{00000000-0005-0000-0000-0000BAB40000}"/>
    <cellStyle name="Normal 33 6 2 2 3 2 2 2" xfId="47577" xr:uid="{00000000-0005-0000-0000-0000BBB40000}"/>
    <cellStyle name="Normal 33 6 2 2 3 2 2 2 2" xfId="47578" xr:uid="{00000000-0005-0000-0000-0000BCB40000}"/>
    <cellStyle name="Normal 33 6 2 2 3 2 2 3" xfId="47579" xr:uid="{00000000-0005-0000-0000-0000BDB40000}"/>
    <cellStyle name="Normal 33 6 2 2 3 2 3" xfId="47580" xr:uid="{00000000-0005-0000-0000-0000BEB40000}"/>
    <cellStyle name="Normal 33 6 2 2 3 2 3 2" xfId="47581" xr:uid="{00000000-0005-0000-0000-0000BFB40000}"/>
    <cellStyle name="Normal 33 6 2 2 3 2 4" xfId="47582" xr:uid="{00000000-0005-0000-0000-0000C0B40000}"/>
    <cellStyle name="Normal 33 6 2 2 3 3" xfId="47583" xr:uid="{00000000-0005-0000-0000-0000C1B40000}"/>
    <cellStyle name="Normal 33 6 2 2 3 3 2" xfId="47584" xr:uid="{00000000-0005-0000-0000-0000C2B40000}"/>
    <cellStyle name="Normal 33 6 2 2 3 3 2 2" xfId="47585" xr:uid="{00000000-0005-0000-0000-0000C3B40000}"/>
    <cellStyle name="Normal 33 6 2 2 3 3 3" xfId="47586" xr:uid="{00000000-0005-0000-0000-0000C4B40000}"/>
    <cellStyle name="Normal 33 6 2 2 3 4" xfId="47587" xr:uid="{00000000-0005-0000-0000-0000C5B40000}"/>
    <cellStyle name="Normal 33 6 2 2 3 4 2" xfId="44556" xr:uid="{00000000-0005-0000-0000-0000C6B40000}"/>
    <cellStyle name="Normal 33 6 2 2 3 5" xfId="45503" xr:uid="{00000000-0005-0000-0000-0000C7B40000}"/>
    <cellStyle name="Normal 33 6 2 2 4" xfId="47588" xr:uid="{00000000-0005-0000-0000-0000C8B40000}"/>
    <cellStyle name="Normal 33 6 2 2 4 2" xfId="47590" xr:uid="{00000000-0005-0000-0000-0000C9B40000}"/>
    <cellStyle name="Normal 33 6 2 2 4 2 2" xfId="47591" xr:uid="{00000000-0005-0000-0000-0000CAB40000}"/>
    <cellStyle name="Normal 33 6 2 2 4 2 2 2" xfId="47592" xr:uid="{00000000-0005-0000-0000-0000CBB40000}"/>
    <cellStyle name="Normal 33 6 2 2 4 2 3" xfId="47593" xr:uid="{00000000-0005-0000-0000-0000CCB40000}"/>
    <cellStyle name="Normal 33 6 2 2 4 3" xfId="47594" xr:uid="{00000000-0005-0000-0000-0000CDB40000}"/>
    <cellStyle name="Normal 33 6 2 2 4 3 2" xfId="47595" xr:uid="{00000000-0005-0000-0000-0000CEB40000}"/>
    <cellStyle name="Normal 33 6 2 2 4 4" xfId="47596" xr:uid="{00000000-0005-0000-0000-0000CFB40000}"/>
    <cellStyle name="Normal 33 6 2 2 5" xfId="47597" xr:uid="{00000000-0005-0000-0000-0000D0B40000}"/>
    <cellStyle name="Normal 33 6 2 2 5 2" xfId="18734" xr:uid="{00000000-0005-0000-0000-0000D1B40000}"/>
    <cellStyle name="Normal 33 6 2 2 5 2 2" xfId="47598" xr:uid="{00000000-0005-0000-0000-0000D2B40000}"/>
    <cellStyle name="Normal 33 6 2 2 5 3" xfId="18752" xr:uid="{00000000-0005-0000-0000-0000D3B40000}"/>
    <cellStyle name="Normal 33 6 2 2 6" xfId="47599" xr:uid="{00000000-0005-0000-0000-0000D4B40000}"/>
    <cellStyle name="Normal 33 6 2 2 6 2" xfId="18815" xr:uid="{00000000-0005-0000-0000-0000D5B40000}"/>
    <cellStyle name="Normal 33 6 2 2 7" xfId="47600" xr:uid="{00000000-0005-0000-0000-0000D6B40000}"/>
    <cellStyle name="Normal 33 6 2 2 8" xfId="47601" xr:uid="{00000000-0005-0000-0000-0000D7B40000}"/>
    <cellStyle name="Normal 33 6 2 3" xfId="47602" xr:uid="{00000000-0005-0000-0000-0000D8B40000}"/>
    <cellStyle name="Normal 33 6 2 3 2" xfId="47603" xr:uid="{00000000-0005-0000-0000-0000D9B40000}"/>
    <cellStyle name="Normal 33 6 2 3 2 2" xfId="47604" xr:uid="{00000000-0005-0000-0000-0000DAB40000}"/>
    <cellStyle name="Normal 33 6 2 3 2 2 2" xfId="47605" xr:uid="{00000000-0005-0000-0000-0000DBB40000}"/>
    <cellStyle name="Normal 33 6 2 3 2 2 2 2" xfId="47606" xr:uid="{00000000-0005-0000-0000-0000DCB40000}"/>
    <cellStyle name="Normal 33 6 2 3 2 2 2 2 2" xfId="47607" xr:uid="{00000000-0005-0000-0000-0000DDB40000}"/>
    <cellStyle name="Normal 33 6 2 3 2 2 2 3" xfId="47608" xr:uid="{00000000-0005-0000-0000-0000DEB40000}"/>
    <cellStyle name="Normal 33 6 2 3 2 2 3" xfId="47609" xr:uid="{00000000-0005-0000-0000-0000DFB40000}"/>
    <cellStyle name="Normal 33 6 2 3 2 2 3 2" xfId="47610" xr:uid="{00000000-0005-0000-0000-0000E0B40000}"/>
    <cellStyle name="Normal 33 6 2 3 2 2 4" xfId="47611" xr:uid="{00000000-0005-0000-0000-0000E1B40000}"/>
    <cellStyle name="Normal 33 6 2 3 2 3" xfId="13487" xr:uid="{00000000-0005-0000-0000-0000E2B40000}"/>
    <cellStyle name="Normal 33 6 2 3 2 3 2" xfId="47612" xr:uid="{00000000-0005-0000-0000-0000E3B40000}"/>
    <cellStyle name="Normal 33 6 2 3 2 3 2 2" xfId="47613" xr:uid="{00000000-0005-0000-0000-0000E4B40000}"/>
    <cellStyle name="Normal 33 6 2 3 2 3 3" xfId="47614" xr:uid="{00000000-0005-0000-0000-0000E5B40000}"/>
    <cellStyle name="Normal 33 6 2 3 2 4" xfId="47615" xr:uid="{00000000-0005-0000-0000-0000E6B40000}"/>
    <cellStyle name="Normal 33 6 2 3 2 4 2" xfId="44626" xr:uid="{00000000-0005-0000-0000-0000E7B40000}"/>
    <cellStyle name="Normal 33 6 2 3 2 5" xfId="47616" xr:uid="{00000000-0005-0000-0000-0000E8B40000}"/>
    <cellStyle name="Normal 33 6 2 3 3" xfId="47617" xr:uid="{00000000-0005-0000-0000-0000E9B40000}"/>
    <cellStyle name="Normal 33 6 2 3 3 2" xfId="47618" xr:uid="{00000000-0005-0000-0000-0000EAB40000}"/>
    <cellStyle name="Normal 33 6 2 3 3 2 2" xfId="47619" xr:uid="{00000000-0005-0000-0000-0000EBB40000}"/>
    <cellStyle name="Normal 33 6 2 3 3 2 2 2" xfId="47620" xr:uid="{00000000-0005-0000-0000-0000ECB40000}"/>
    <cellStyle name="Normal 33 6 2 3 3 2 3" xfId="47621" xr:uid="{00000000-0005-0000-0000-0000EDB40000}"/>
    <cellStyle name="Normal 33 6 2 3 3 3" xfId="47622" xr:uid="{00000000-0005-0000-0000-0000EEB40000}"/>
    <cellStyle name="Normal 33 6 2 3 3 3 2" xfId="47623" xr:uid="{00000000-0005-0000-0000-0000EFB40000}"/>
    <cellStyle name="Normal 33 6 2 3 3 4" xfId="47624" xr:uid="{00000000-0005-0000-0000-0000F0B40000}"/>
    <cellStyle name="Normal 33 6 2 3 4" xfId="47625" xr:uid="{00000000-0005-0000-0000-0000F1B40000}"/>
    <cellStyle name="Normal 33 6 2 3 4 2" xfId="47626" xr:uid="{00000000-0005-0000-0000-0000F2B40000}"/>
    <cellStyle name="Normal 33 6 2 3 4 2 2" xfId="47627" xr:uid="{00000000-0005-0000-0000-0000F3B40000}"/>
    <cellStyle name="Normal 33 6 2 3 4 3" xfId="47628" xr:uid="{00000000-0005-0000-0000-0000F4B40000}"/>
    <cellStyle name="Normal 33 6 2 3 5" xfId="47629" xr:uid="{00000000-0005-0000-0000-0000F5B40000}"/>
    <cellStyle name="Normal 33 6 2 3 5 2" xfId="47630" xr:uid="{00000000-0005-0000-0000-0000F6B40000}"/>
    <cellStyle name="Normal 33 6 2 3 6" xfId="47631" xr:uid="{00000000-0005-0000-0000-0000F7B40000}"/>
    <cellStyle name="Normal 33 6 2 3 7" xfId="47632" xr:uid="{00000000-0005-0000-0000-0000F8B40000}"/>
    <cellStyle name="Normal 33 6 2 4" xfId="47633" xr:uid="{00000000-0005-0000-0000-0000F9B40000}"/>
    <cellStyle name="Normal 33 6 2 4 2" xfId="47634" xr:uid="{00000000-0005-0000-0000-0000FAB40000}"/>
    <cellStyle name="Normal 33 6 2 4 2 2" xfId="47635" xr:uid="{00000000-0005-0000-0000-0000FBB40000}"/>
    <cellStyle name="Normal 33 6 2 4 2 2 2" xfId="47636" xr:uid="{00000000-0005-0000-0000-0000FCB40000}"/>
    <cellStyle name="Normal 33 6 2 4 2 2 2 2" xfId="47637" xr:uid="{00000000-0005-0000-0000-0000FDB40000}"/>
    <cellStyle name="Normal 33 6 2 4 2 2 3" xfId="47638" xr:uid="{00000000-0005-0000-0000-0000FEB40000}"/>
    <cellStyle name="Normal 33 6 2 4 2 3" xfId="47639" xr:uid="{00000000-0005-0000-0000-0000FFB40000}"/>
    <cellStyle name="Normal 33 6 2 4 2 3 2" xfId="47640" xr:uid="{00000000-0005-0000-0000-000000B50000}"/>
    <cellStyle name="Normal 33 6 2 4 2 4" xfId="47641" xr:uid="{00000000-0005-0000-0000-000001B50000}"/>
    <cellStyle name="Normal 33 6 2 4 3" xfId="47642" xr:uid="{00000000-0005-0000-0000-000002B50000}"/>
    <cellStyle name="Normal 33 6 2 4 3 2" xfId="47643" xr:uid="{00000000-0005-0000-0000-000003B50000}"/>
    <cellStyle name="Normal 33 6 2 4 3 2 2" xfId="47644" xr:uid="{00000000-0005-0000-0000-000004B50000}"/>
    <cellStyle name="Normal 33 6 2 4 3 3" xfId="47645" xr:uid="{00000000-0005-0000-0000-000005B50000}"/>
    <cellStyle name="Normal 33 6 2 4 4" xfId="47646" xr:uid="{00000000-0005-0000-0000-000006B50000}"/>
    <cellStyle name="Normal 33 6 2 4 4 2" xfId="47647" xr:uid="{00000000-0005-0000-0000-000007B50000}"/>
    <cellStyle name="Normal 33 6 2 4 5" xfId="47648" xr:uid="{00000000-0005-0000-0000-000008B50000}"/>
    <cellStyle name="Normal 33 6 2 5" xfId="47649" xr:uid="{00000000-0005-0000-0000-000009B50000}"/>
    <cellStyle name="Normal 33 6 2 5 2" xfId="47650" xr:uid="{00000000-0005-0000-0000-00000AB50000}"/>
    <cellStyle name="Normal 33 6 2 5 2 2" xfId="47651" xr:uid="{00000000-0005-0000-0000-00000BB50000}"/>
    <cellStyle name="Normal 33 6 2 5 2 2 2" xfId="47652" xr:uid="{00000000-0005-0000-0000-00000CB50000}"/>
    <cellStyle name="Normal 33 6 2 5 2 3" xfId="47653" xr:uid="{00000000-0005-0000-0000-00000DB50000}"/>
    <cellStyle name="Normal 33 6 2 5 3" xfId="47654" xr:uid="{00000000-0005-0000-0000-00000EB50000}"/>
    <cellStyle name="Normal 33 6 2 5 3 2" xfId="47655" xr:uid="{00000000-0005-0000-0000-00000FB50000}"/>
    <cellStyle name="Normal 33 6 2 5 4" xfId="47656" xr:uid="{00000000-0005-0000-0000-000010B50000}"/>
    <cellStyle name="Normal 33 6 2 6" xfId="47657" xr:uid="{00000000-0005-0000-0000-000011B50000}"/>
    <cellStyle name="Normal 33 6 2 6 2" xfId="47659" xr:uid="{00000000-0005-0000-0000-000012B50000}"/>
    <cellStyle name="Normal 33 6 2 6 2 2" xfId="47661" xr:uid="{00000000-0005-0000-0000-000013B50000}"/>
    <cellStyle name="Normal 33 6 2 6 3" xfId="47663" xr:uid="{00000000-0005-0000-0000-000014B50000}"/>
    <cellStyle name="Normal 33 6 2 7" xfId="47665" xr:uid="{00000000-0005-0000-0000-000015B50000}"/>
    <cellStyle name="Normal 33 6 2 7 2" xfId="47667" xr:uid="{00000000-0005-0000-0000-000016B50000}"/>
    <cellStyle name="Normal 33 6 2 8" xfId="47669" xr:uid="{00000000-0005-0000-0000-000017B50000}"/>
    <cellStyle name="Normal 33 6 2 9" xfId="47671" xr:uid="{00000000-0005-0000-0000-000018B50000}"/>
    <cellStyle name="Normal 33 6 3" xfId="47673" xr:uid="{00000000-0005-0000-0000-000019B50000}"/>
    <cellStyle name="Normal 33 6 3 2" xfId="47674" xr:uid="{00000000-0005-0000-0000-00001AB50000}"/>
    <cellStyle name="Normal 33 6 3 2 2" xfId="42142" xr:uid="{00000000-0005-0000-0000-00001BB50000}"/>
    <cellStyle name="Normal 33 6 3 2 2 2" xfId="47675" xr:uid="{00000000-0005-0000-0000-00001CB50000}"/>
    <cellStyle name="Normal 33 6 3 2 2 2 2" xfId="47676" xr:uid="{00000000-0005-0000-0000-00001DB50000}"/>
    <cellStyle name="Normal 33 6 3 2 2 2 2 2" xfId="47677" xr:uid="{00000000-0005-0000-0000-00001EB50000}"/>
    <cellStyle name="Normal 33 6 3 2 2 2 2 2 2" xfId="47678" xr:uid="{00000000-0005-0000-0000-00001FB50000}"/>
    <cellStyle name="Normal 33 6 3 2 2 2 2 3" xfId="47679" xr:uid="{00000000-0005-0000-0000-000020B50000}"/>
    <cellStyle name="Normal 33 6 3 2 2 2 3" xfId="47680" xr:uid="{00000000-0005-0000-0000-000021B50000}"/>
    <cellStyle name="Normal 33 6 3 2 2 2 3 2" xfId="47681" xr:uid="{00000000-0005-0000-0000-000022B50000}"/>
    <cellStyle name="Normal 33 6 3 2 2 2 4" xfId="47682" xr:uid="{00000000-0005-0000-0000-000023B50000}"/>
    <cellStyle name="Normal 33 6 3 2 2 3" xfId="47683" xr:uid="{00000000-0005-0000-0000-000024B50000}"/>
    <cellStyle name="Normal 33 6 3 2 2 3 2" xfId="47684" xr:uid="{00000000-0005-0000-0000-000025B50000}"/>
    <cellStyle name="Normal 33 6 3 2 2 3 2 2" xfId="47685" xr:uid="{00000000-0005-0000-0000-000026B50000}"/>
    <cellStyle name="Normal 33 6 3 2 2 3 3" xfId="47686" xr:uid="{00000000-0005-0000-0000-000027B50000}"/>
    <cellStyle name="Normal 33 6 3 2 2 4" xfId="47687" xr:uid="{00000000-0005-0000-0000-000028B50000}"/>
    <cellStyle name="Normal 33 6 3 2 2 4 2" xfId="44755" xr:uid="{00000000-0005-0000-0000-000029B50000}"/>
    <cellStyle name="Normal 33 6 3 2 2 5" xfId="47688" xr:uid="{00000000-0005-0000-0000-00002AB50000}"/>
    <cellStyle name="Normal 33 6 3 2 3" xfId="47689" xr:uid="{00000000-0005-0000-0000-00002BB50000}"/>
    <cellStyle name="Normal 33 6 3 2 3 2" xfId="47690" xr:uid="{00000000-0005-0000-0000-00002CB50000}"/>
    <cellStyle name="Normal 33 6 3 2 3 2 2" xfId="33368" xr:uid="{00000000-0005-0000-0000-00002DB50000}"/>
    <cellStyle name="Normal 33 6 3 2 3 2 2 2" xfId="47691" xr:uid="{00000000-0005-0000-0000-00002EB50000}"/>
    <cellStyle name="Normal 33 6 3 2 3 2 3" xfId="47692" xr:uid="{00000000-0005-0000-0000-00002FB50000}"/>
    <cellStyle name="Normal 33 6 3 2 3 3" xfId="47693" xr:uid="{00000000-0005-0000-0000-000030B50000}"/>
    <cellStyle name="Normal 33 6 3 2 3 3 2" xfId="47694" xr:uid="{00000000-0005-0000-0000-000031B50000}"/>
    <cellStyle name="Normal 33 6 3 2 3 4" xfId="47695" xr:uid="{00000000-0005-0000-0000-000032B50000}"/>
    <cellStyle name="Normal 33 6 3 2 4" xfId="47696" xr:uid="{00000000-0005-0000-0000-000033B50000}"/>
    <cellStyle name="Normal 33 6 3 2 4 2" xfId="47697" xr:uid="{00000000-0005-0000-0000-000034B50000}"/>
    <cellStyle name="Normal 33 6 3 2 4 2 2" xfId="29162" xr:uid="{00000000-0005-0000-0000-000035B50000}"/>
    <cellStyle name="Normal 33 6 3 2 4 3" xfId="47698" xr:uid="{00000000-0005-0000-0000-000036B50000}"/>
    <cellStyle name="Normal 33 6 3 2 5" xfId="47699" xr:uid="{00000000-0005-0000-0000-000037B50000}"/>
    <cellStyle name="Normal 33 6 3 2 5 2" xfId="47700" xr:uid="{00000000-0005-0000-0000-000038B50000}"/>
    <cellStyle name="Normal 33 6 3 2 6" xfId="47701" xr:uid="{00000000-0005-0000-0000-000039B50000}"/>
    <cellStyle name="Normal 33 6 3 2 7" xfId="47702" xr:uid="{00000000-0005-0000-0000-00003AB50000}"/>
    <cellStyle name="Normal 33 6 3 3" xfId="47703" xr:uid="{00000000-0005-0000-0000-00003BB50000}"/>
    <cellStyle name="Normal 33 6 3 3 2" xfId="47704" xr:uid="{00000000-0005-0000-0000-00003CB50000}"/>
    <cellStyle name="Normal 33 6 3 3 2 2" xfId="47705" xr:uid="{00000000-0005-0000-0000-00003DB50000}"/>
    <cellStyle name="Normal 33 6 3 3 2 2 2" xfId="47706" xr:uid="{00000000-0005-0000-0000-00003EB50000}"/>
    <cellStyle name="Normal 33 6 3 3 2 2 2 2" xfId="47707" xr:uid="{00000000-0005-0000-0000-00003FB50000}"/>
    <cellStyle name="Normal 33 6 3 3 2 2 3" xfId="47708" xr:uid="{00000000-0005-0000-0000-000040B50000}"/>
    <cellStyle name="Normal 33 6 3 3 2 3" xfId="47709" xr:uid="{00000000-0005-0000-0000-000041B50000}"/>
    <cellStyle name="Normal 33 6 3 3 2 3 2" xfId="47710" xr:uid="{00000000-0005-0000-0000-000042B50000}"/>
    <cellStyle name="Normal 33 6 3 3 2 4" xfId="47711" xr:uid="{00000000-0005-0000-0000-000043B50000}"/>
    <cellStyle name="Normal 33 6 3 3 3" xfId="47712" xr:uid="{00000000-0005-0000-0000-000044B50000}"/>
    <cellStyle name="Normal 33 6 3 3 3 2" xfId="47713" xr:uid="{00000000-0005-0000-0000-000045B50000}"/>
    <cellStyle name="Normal 33 6 3 3 3 2 2" xfId="47714" xr:uid="{00000000-0005-0000-0000-000046B50000}"/>
    <cellStyle name="Normal 33 6 3 3 3 3" xfId="47715" xr:uid="{00000000-0005-0000-0000-000047B50000}"/>
    <cellStyle name="Normal 33 6 3 3 4" xfId="47716" xr:uid="{00000000-0005-0000-0000-000048B50000}"/>
    <cellStyle name="Normal 33 6 3 3 4 2" xfId="47717" xr:uid="{00000000-0005-0000-0000-000049B50000}"/>
    <cellStyle name="Normal 33 6 3 3 5" xfId="47718" xr:uid="{00000000-0005-0000-0000-00004AB50000}"/>
    <cellStyle name="Normal 33 6 3 4" xfId="47719" xr:uid="{00000000-0005-0000-0000-00004BB50000}"/>
    <cellStyle name="Normal 33 6 3 4 2" xfId="47720" xr:uid="{00000000-0005-0000-0000-00004CB50000}"/>
    <cellStyle name="Normal 33 6 3 4 2 2" xfId="47721" xr:uid="{00000000-0005-0000-0000-00004DB50000}"/>
    <cellStyle name="Normal 33 6 3 4 2 2 2" xfId="47722" xr:uid="{00000000-0005-0000-0000-00004EB50000}"/>
    <cellStyle name="Normal 33 6 3 4 2 3" xfId="47723" xr:uid="{00000000-0005-0000-0000-00004FB50000}"/>
    <cellStyle name="Normal 33 6 3 4 3" xfId="47724" xr:uid="{00000000-0005-0000-0000-000050B50000}"/>
    <cellStyle name="Normal 33 6 3 4 3 2" xfId="47725" xr:uid="{00000000-0005-0000-0000-000051B50000}"/>
    <cellStyle name="Normal 33 6 3 4 4" xfId="47726" xr:uid="{00000000-0005-0000-0000-000052B50000}"/>
    <cellStyle name="Normal 33 6 3 5" xfId="47727" xr:uid="{00000000-0005-0000-0000-000053B50000}"/>
    <cellStyle name="Normal 33 6 3 5 2" xfId="47728" xr:uid="{00000000-0005-0000-0000-000054B50000}"/>
    <cellStyle name="Normal 33 6 3 5 2 2" xfId="47729" xr:uid="{00000000-0005-0000-0000-000055B50000}"/>
    <cellStyle name="Normal 33 6 3 5 3" xfId="47730" xr:uid="{00000000-0005-0000-0000-000056B50000}"/>
    <cellStyle name="Normal 33 6 3 6" xfId="47731" xr:uid="{00000000-0005-0000-0000-000057B50000}"/>
    <cellStyle name="Normal 33 6 3 6 2" xfId="47733" xr:uid="{00000000-0005-0000-0000-000058B50000}"/>
    <cellStyle name="Normal 33 6 3 7" xfId="47735" xr:uid="{00000000-0005-0000-0000-000059B50000}"/>
    <cellStyle name="Normal 33 6 3 8" xfId="47737" xr:uid="{00000000-0005-0000-0000-00005AB50000}"/>
    <cellStyle name="Normal 33 6 4" xfId="47739" xr:uid="{00000000-0005-0000-0000-00005BB50000}"/>
    <cellStyle name="Normal 33 6 4 2" xfId="47741" xr:uid="{00000000-0005-0000-0000-00005CB50000}"/>
    <cellStyle name="Normal 33 6 4 2 2" xfId="47743" xr:uid="{00000000-0005-0000-0000-00005DB50000}"/>
    <cellStyle name="Normal 33 6 4 2 2 2" xfId="47745" xr:uid="{00000000-0005-0000-0000-00005EB50000}"/>
    <cellStyle name="Normal 33 6 4 2 2 2 2" xfId="47746" xr:uid="{00000000-0005-0000-0000-00005FB50000}"/>
    <cellStyle name="Normal 33 6 4 2 2 2 2 2" xfId="47747" xr:uid="{00000000-0005-0000-0000-000060B50000}"/>
    <cellStyle name="Normal 33 6 4 2 2 2 3" xfId="47748" xr:uid="{00000000-0005-0000-0000-000061B50000}"/>
    <cellStyle name="Normal 33 6 4 2 2 3" xfId="47749" xr:uid="{00000000-0005-0000-0000-000062B50000}"/>
    <cellStyle name="Normal 33 6 4 2 2 3 2" xfId="47750" xr:uid="{00000000-0005-0000-0000-000063B50000}"/>
    <cellStyle name="Normal 33 6 4 2 2 4" xfId="47751" xr:uid="{00000000-0005-0000-0000-000064B50000}"/>
    <cellStyle name="Normal 33 6 4 2 3" xfId="47752" xr:uid="{00000000-0005-0000-0000-000065B50000}"/>
    <cellStyle name="Normal 33 6 4 2 3 2" xfId="47753" xr:uid="{00000000-0005-0000-0000-000066B50000}"/>
    <cellStyle name="Normal 33 6 4 2 3 2 2" xfId="47754" xr:uid="{00000000-0005-0000-0000-000067B50000}"/>
    <cellStyle name="Normal 33 6 4 2 3 3" xfId="47755" xr:uid="{00000000-0005-0000-0000-000068B50000}"/>
    <cellStyle name="Normal 33 6 4 2 4" xfId="47756" xr:uid="{00000000-0005-0000-0000-000069B50000}"/>
    <cellStyle name="Normal 33 6 4 2 4 2" xfId="47757" xr:uid="{00000000-0005-0000-0000-00006AB50000}"/>
    <cellStyle name="Normal 33 6 4 2 5" xfId="47758" xr:uid="{00000000-0005-0000-0000-00006BB50000}"/>
    <cellStyle name="Normal 33 6 4 3" xfId="47759" xr:uid="{00000000-0005-0000-0000-00006CB50000}"/>
    <cellStyle name="Normal 33 6 4 3 2" xfId="47761" xr:uid="{00000000-0005-0000-0000-00006DB50000}"/>
    <cellStyle name="Normal 33 6 4 3 2 2" xfId="47762" xr:uid="{00000000-0005-0000-0000-00006EB50000}"/>
    <cellStyle name="Normal 33 6 4 3 2 2 2" xfId="47763" xr:uid="{00000000-0005-0000-0000-00006FB50000}"/>
    <cellStyle name="Normal 33 6 4 3 2 3" xfId="47764" xr:uid="{00000000-0005-0000-0000-000070B50000}"/>
    <cellStyle name="Normal 33 6 4 3 3" xfId="47765" xr:uid="{00000000-0005-0000-0000-000071B50000}"/>
    <cellStyle name="Normal 33 6 4 3 3 2" xfId="47766" xr:uid="{00000000-0005-0000-0000-000072B50000}"/>
    <cellStyle name="Normal 33 6 4 3 4" xfId="47767" xr:uid="{00000000-0005-0000-0000-000073B50000}"/>
    <cellStyle name="Normal 33 6 4 4" xfId="47768" xr:uid="{00000000-0005-0000-0000-000074B50000}"/>
    <cellStyle name="Normal 33 6 4 4 2" xfId="47769" xr:uid="{00000000-0005-0000-0000-000075B50000}"/>
    <cellStyle name="Normal 33 6 4 4 2 2" xfId="47770" xr:uid="{00000000-0005-0000-0000-000076B50000}"/>
    <cellStyle name="Normal 33 6 4 4 3" xfId="47771" xr:uid="{00000000-0005-0000-0000-000077B50000}"/>
    <cellStyle name="Normal 33 6 4 5" xfId="47772" xr:uid="{00000000-0005-0000-0000-000078B50000}"/>
    <cellStyle name="Normal 33 6 4 5 2" xfId="47773" xr:uid="{00000000-0005-0000-0000-000079B50000}"/>
    <cellStyle name="Normal 33 6 4 6" xfId="47774" xr:uid="{00000000-0005-0000-0000-00007AB50000}"/>
    <cellStyle name="Normal 33 6 4 7" xfId="47776" xr:uid="{00000000-0005-0000-0000-00007BB50000}"/>
    <cellStyle name="Normal 33 6 5" xfId="47778" xr:uid="{00000000-0005-0000-0000-00007CB50000}"/>
    <cellStyle name="Normal 33 6 5 2" xfId="47780" xr:uid="{00000000-0005-0000-0000-00007DB50000}"/>
    <cellStyle name="Normal 33 6 5 2 2" xfId="47782" xr:uid="{00000000-0005-0000-0000-00007EB50000}"/>
    <cellStyle name="Normal 33 6 5 2 2 2" xfId="47783" xr:uid="{00000000-0005-0000-0000-00007FB50000}"/>
    <cellStyle name="Normal 33 6 5 2 2 2 2" xfId="47784" xr:uid="{00000000-0005-0000-0000-000080B50000}"/>
    <cellStyle name="Normal 33 6 5 2 2 3" xfId="47785" xr:uid="{00000000-0005-0000-0000-000081B50000}"/>
    <cellStyle name="Normal 33 6 5 2 3" xfId="47786" xr:uid="{00000000-0005-0000-0000-000082B50000}"/>
    <cellStyle name="Normal 33 6 5 2 3 2" xfId="47787" xr:uid="{00000000-0005-0000-0000-000083B50000}"/>
    <cellStyle name="Normal 33 6 5 2 4" xfId="47788" xr:uid="{00000000-0005-0000-0000-000084B50000}"/>
    <cellStyle name="Normal 33 6 5 3" xfId="47789" xr:uid="{00000000-0005-0000-0000-000085B50000}"/>
    <cellStyle name="Normal 33 6 5 3 2" xfId="47790" xr:uid="{00000000-0005-0000-0000-000086B50000}"/>
    <cellStyle name="Normal 33 6 5 3 2 2" xfId="47791" xr:uid="{00000000-0005-0000-0000-000087B50000}"/>
    <cellStyle name="Normal 33 6 5 3 3" xfId="47792" xr:uid="{00000000-0005-0000-0000-000088B50000}"/>
    <cellStyle name="Normal 33 6 5 4" xfId="47793" xr:uid="{00000000-0005-0000-0000-000089B50000}"/>
    <cellStyle name="Normal 33 6 5 4 2" xfId="47794" xr:uid="{00000000-0005-0000-0000-00008AB50000}"/>
    <cellStyle name="Normal 33 6 5 5" xfId="47795" xr:uid="{00000000-0005-0000-0000-00008BB50000}"/>
    <cellStyle name="Normal 33 6 6" xfId="47796" xr:uid="{00000000-0005-0000-0000-00008CB50000}"/>
    <cellStyle name="Normal 33 6 6 2" xfId="47798" xr:uid="{00000000-0005-0000-0000-00008DB50000}"/>
    <cellStyle name="Normal 33 6 6 2 2" xfId="47799" xr:uid="{00000000-0005-0000-0000-00008EB50000}"/>
    <cellStyle name="Normal 33 6 6 2 2 2" xfId="47800" xr:uid="{00000000-0005-0000-0000-00008FB50000}"/>
    <cellStyle name="Normal 33 6 6 2 3" xfId="47801" xr:uid="{00000000-0005-0000-0000-000090B50000}"/>
    <cellStyle name="Normal 33 6 6 3" xfId="47802" xr:uid="{00000000-0005-0000-0000-000091B50000}"/>
    <cellStyle name="Normal 33 6 6 3 2" xfId="47803" xr:uid="{00000000-0005-0000-0000-000092B50000}"/>
    <cellStyle name="Normal 33 6 6 4" xfId="47804" xr:uid="{00000000-0005-0000-0000-000093B50000}"/>
    <cellStyle name="Normal 33 6 7" xfId="47805" xr:uid="{00000000-0005-0000-0000-000094B50000}"/>
    <cellStyle name="Normal 33 6 7 2" xfId="47806" xr:uid="{00000000-0005-0000-0000-000095B50000}"/>
    <cellStyle name="Normal 33 6 7 2 2" xfId="47807" xr:uid="{00000000-0005-0000-0000-000096B50000}"/>
    <cellStyle name="Normal 33 6 7 3" xfId="47808" xr:uid="{00000000-0005-0000-0000-000097B50000}"/>
    <cellStyle name="Normal 33 6 8" xfId="47809" xr:uid="{00000000-0005-0000-0000-000098B50000}"/>
    <cellStyle name="Normal 33 6 8 2" xfId="47810" xr:uid="{00000000-0005-0000-0000-000099B50000}"/>
    <cellStyle name="Normal 33 6 9" xfId="47811" xr:uid="{00000000-0005-0000-0000-00009AB50000}"/>
    <cellStyle name="Normal 33 7" xfId="47812" xr:uid="{00000000-0005-0000-0000-00009BB50000}"/>
    <cellStyle name="Normal 33 7 2" xfId="47815" xr:uid="{00000000-0005-0000-0000-00009CB50000}"/>
    <cellStyle name="Normal 33 7 2 2" xfId="47816" xr:uid="{00000000-0005-0000-0000-00009DB50000}"/>
    <cellStyle name="Normal 33 7 2 2 2" xfId="47817" xr:uid="{00000000-0005-0000-0000-00009EB50000}"/>
    <cellStyle name="Normal 33 7 2 2 2 2" xfId="25299" xr:uid="{00000000-0005-0000-0000-00009FB50000}"/>
    <cellStyle name="Normal 33 7 2 2 2 2 2" xfId="47818" xr:uid="{00000000-0005-0000-0000-0000A0B50000}"/>
    <cellStyle name="Normal 33 7 2 2 2 2 2 2" xfId="36765" xr:uid="{00000000-0005-0000-0000-0000A1B50000}"/>
    <cellStyle name="Normal 33 7 2 2 2 2 2 2 2" xfId="47819" xr:uid="{00000000-0005-0000-0000-0000A2B50000}"/>
    <cellStyle name="Normal 33 7 2 2 2 2 2 3" xfId="47820" xr:uid="{00000000-0005-0000-0000-0000A3B50000}"/>
    <cellStyle name="Normal 33 7 2 2 2 2 3" xfId="47821" xr:uid="{00000000-0005-0000-0000-0000A4B50000}"/>
    <cellStyle name="Normal 33 7 2 2 2 2 3 2" xfId="47822" xr:uid="{00000000-0005-0000-0000-0000A5B50000}"/>
    <cellStyle name="Normal 33 7 2 2 2 2 4" xfId="47823" xr:uid="{00000000-0005-0000-0000-0000A6B50000}"/>
    <cellStyle name="Normal 33 7 2 2 2 3" xfId="25302" xr:uid="{00000000-0005-0000-0000-0000A7B50000}"/>
    <cellStyle name="Normal 33 7 2 2 2 3 2" xfId="47824" xr:uid="{00000000-0005-0000-0000-0000A8B50000}"/>
    <cellStyle name="Normal 33 7 2 2 2 3 2 2" xfId="47825" xr:uid="{00000000-0005-0000-0000-0000A9B50000}"/>
    <cellStyle name="Normal 33 7 2 2 2 3 3" xfId="47826" xr:uid="{00000000-0005-0000-0000-0000AAB50000}"/>
    <cellStyle name="Normal 33 7 2 2 2 4" xfId="25305" xr:uid="{00000000-0005-0000-0000-0000ABB50000}"/>
    <cellStyle name="Normal 33 7 2 2 2 4 2" xfId="44998" xr:uid="{00000000-0005-0000-0000-0000ACB50000}"/>
    <cellStyle name="Normal 33 7 2 2 2 5" xfId="2238" xr:uid="{00000000-0005-0000-0000-0000ADB50000}"/>
    <cellStyle name="Normal 33 7 2 2 3" xfId="47827" xr:uid="{00000000-0005-0000-0000-0000AEB50000}"/>
    <cellStyle name="Normal 33 7 2 2 3 2" xfId="47828" xr:uid="{00000000-0005-0000-0000-0000AFB50000}"/>
    <cellStyle name="Normal 33 7 2 2 3 2 2" xfId="47829" xr:uid="{00000000-0005-0000-0000-0000B0B50000}"/>
    <cellStyle name="Normal 33 7 2 2 3 2 2 2" xfId="47830" xr:uid="{00000000-0005-0000-0000-0000B1B50000}"/>
    <cellStyle name="Normal 33 7 2 2 3 2 3" xfId="47831" xr:uid="{00000000-0005-0000-0000-0000B2B50000}"/>
    <cellStyle name="Normal 33 7 2 2 3 3" xfId="47832" xr:uid="{00000000-0005-0000-0000-0000B3B50000}"/>
    <cellStyle name="Normal 33 7 2 2 3 3 2" xfId="47833" xr:uid="{00000000-0005-0000-0000-0000B4B50000}"/>
    <cellStyle name="Normal 33 7 2 2 3 4" xfId="47834" xr:uid="{00000000-0005-0000-0000-0000B5B50000}"/>
    <cellStyle name="Normal 33 7 2 2 4" xfId="47835" xr:uid="{00000000-0005-0000-0000-0000B6B50000}"/>
    <cellStyle name="Normal 33 7 2 2 4 2" xfId="47836" xr:uid="{00000000-0005-0000-0000-0000B7B50000}"/>
    <cellStyle name="Normal 33 7 2 2 4 2 2" xfId="47837" xr:uid="{00000000-0005-0000-0000-0000B8B50000}"/>
    <cellStyle name="Normal 33 7 2 2 4 3" xfId="47838" xr:uid="{00000000-0005-0000-0000-0000B9B50000}"/>
    <cellStyle name="Normal 33 7 2 2 5" xfId="47839" xr:uid="{00000000-0005-0000-0000-0000BAB50000}"/>
    <cellStyle name="Normal 33 7 2 2 5 2" xfId="47208" xr:uid="{00000000-0005-0000-0000-0000BBB50000}"/>
    <cellStyle name="Normal 33 7 2 2 6" xfId="47840" xr:uid="{00000000-0005-0000-0000-0000BCB50000}"/>
    <cellStyle name="Normal 33 7 2 2 7" xfId="47841" xr:uid="{00000000-0005-0000-0000-0000BDB50000}"/>
    <cellStyle name="Normal 33 7 2 3" xfId="47842" xr:uid="{00000000-0005-0000-0000-0000BEB50000}"/>
    <cellStyle name="Normal 33 7 2 3 2" xfId="47843" xr:uid="{00000000-0005-0000-0000-0000BFB50000}"/>
    <cellStyle name="Normal 33 7 2 3 2 2" xfId="22713" xr:uid="{00000000-0005-0000-0000-0000C0B50000}"/>
    <cellStyle name="Normal 33 7 2 3 2 2 2" xfId="47844" xr:uid="{00000000-0005-0000-0000-0000C1B50000}"/>
    <cellStyle name="Normal 33 7 2 3 2 2 2 2" xfId="47845" xr:uid="{00000000-0005-0000-0000-0000C2B50000}"/>
    <cellStyle name="Normal 33 7 2 3 2 2 3" xfId="47846" xr:uid="{00000000-0005-0000-0000-0000C3B50000}"/>
    <cellStyle name="Normal 33 7 2 3 2 3" xfId="47847" xr:uid="{00000000-0005-0000-0000-0000C4B50000}"/>
    <cellStyle name="Normal 33 7 2 3 2 3 2" xfId="47848" xr:uid="{00000000-0005-0000-0000-0000C5B50000}"/>
    <cellStyle name="Normal 33 7 2 3 2 4" xfId="47849" xr:uid="{00000000-0005-0000-0000-0000C6B50000}"/>
    <cellStyle name="Normal 33 7 2 3 3" xfId="47850" xr:uid="{00000000-0005-0000-0000-0000C7B50000}"/>
    <cellStyle name="Normal 33 7 2 3 3 2" xfId="47851" xr:uid="{00000000-0005-0000-0000-0000C8B50000}"/>
    <cellStyle name="Normal 33 7 2 3 3 2 2" xfId="47852" xr:uid="{00000000-0005-0000-0000-0000C9B50000}"/>
    <cellStyle name="Normal 33 7 2 3 3 3" xfId="47853" xr:uid="{00000000-0005-0000-0000-0000CAB50000}"/>
    <cellStyle name="Normal 33 7 2 3 4" xfId="47854" xr:uid="{00000000-0005-0000-0000-0000CBB50000}"/>
    <cellStyle name="Normal 33 7 2 3 4 2" xfId="47855" xr:uid="{00000000-0005-0000-0000-0000CCB50000}"/>
    <cellStyle name="Normal 33 7 2 3 5" xfId="47856" xr:uid="{00000000-0005-0000-0000-0000CDB50000}"/>
    <cellStyle name="Normal 33 7 2 4" xfId="27439" xr:uid="{00000000-0005-0000-0000-0000CEB50000}"/>
    <cellStyle name="Normal 33 7 2 4 2" xfId="47857" xr:uid="{00000000-0005-0000-0000-0000CFB50000}"/>
    <cellStyle name="Normal 33 7 2 4 2 2" xfId="47858" xr:uid="{00000000-0005-0000-0000-0000D0B50000}"/>
    <cellStyle name="Normal 33 7 2 4 2 2 2" xfId="47859" xr:uid="{00000000-0005-0000-0000-0000D1B50000}"/>
    <cellStyle name="Normal 33 7 2 4 2 3" xfId="47860" xr:uid="{00000000-0005-0000-0000-0000D2B50000}"/>
    <cellStyle name="Normal 33 7 2 4 3" xfId="47861" xr:uid="{00000000-0005-0000-0000-0000D3B50000}"/>
    <cellStyle name="Normal 33 7 2 4 3 2" xfId="47862" xr:uid="{00000000-0005-0000-0000-0000D4B50000}"/>
    <cellStyle name="Normal 33 7 2 4 4" xfId="47863" xr:uid="{00000000-0005-0000-0000-0000D5B50000}"/>
    <cellStyle name="Normal 33 7 2 5" xfId="47864" xr:uid="{00000000-0005-0000-0000-0000D6B50000}"/>
    <cellStyle name="Normal 33 7 2 5 2" xfId="47865" xr:uid="{00000000-0005-0000-0000-0000D7B50000}"/>
    <cellStyle name="Normal 33 7 2 5 2 2" xfId="47866" xr:uid="{00000000-0005-0000-0000-0000D8B50000}"/>
    <cellStyle name="Normal 33 7 2 5 3" xfId="47867" xr:uid="{00000000-0005-0000-0000-0000D9B50000}"/>
    <cellStyle name="Normal 33 7 2 6" xfId="47868" xr:uid="{00000000-0005-0000-0000-0000DAB50000}"/>
    <cellStyle name="Normal 33 7 2 6 2" xfId="47870" xr:uid="{00000000-0005-0000-0000-0000DBB50000}"/>
    <cellStyle name="Normal 33 7 2 7" xfId="47872" xr:uid="{00000000-0005-0000-0000-0000DCB50000}"/>
    <cellStyle name="Normal 33 7 2 8" xfId="47874" xr:uid="{00000000-0005-0000-0000-0000DDB50000}"/>
    <cellStyle name="Normal 33 7 3" xfId="43611" xr:uid="{00000000-0005-0000-0000-0000DEB50000}"/>
    <cellStyle name="Normal 33 7 3 2" xfId="43613" xr:uid="{00000000-0005-0000-0000-0000DFB50000}"/>
    <cellStyle name="Normal 33 7 3 2 2" xfId="42253" xr:uid="{00000000-0005-0000-0000-0000E0B50000}"/>
    <cellStyle name="Normal 33 7 3 2 2 2" xfId="47876" xr:uid="{00000000-0005-0000-0000-0000E1B50000}"/>
    <cellStyle name="Normal 33 7 3 2 2 2 2" xfId="47877" xr:uid="{00000000-0005-0000-0000-0000E2B50000}"/>
    <cellStyle name="Normal 33 7 3 2 2 2 2 2" xfId="47878" xr:uid="{00000000-0005-0000-0000-0000E3B50000}"/>
    <cellStyle name="Normal 33 7 3 2 2 2 3" xfId="47879" xr:uid="{00000000-0005-0000-0000-0000E4B50000}"/>
    <cellStyle name="Normal 33 7 3 2 2 3" xfId="47880" xr:uid="{00000000-0005-0000-0000-0000E5B50000}"/>
    <cellStyle name="Normal 33 7 3 2 2 3 2" xfId="47881" xr:uid="{00000000-0005-0000-0000-0000E6B50000}"/>
    <cellStyle name="Normal 33 7 3 2 2 4" xfId="47882" xr:uid="{00000000-0005-0000-0000-0000E7B50000}"/>
    <cellStyle name="Normal 33 7 3 2 3" xfId="47883" xr:uid="{00000000-0005-0000-0000-0000E8B50000}"/>
    <cellStyle name="Normal 33 7 3 2 3 2" xfId="47884" xr:uid="{00000000-0005-0000-0000-0000E9B50000}"/>
    <cellStyle name="Normal 33 7 3 2 3 2 2" xfId="47885" xr:uid="{00000000-0005-0000-0000-0000EAB50000}"/>
    <cellStyle name="Normal 33 7 3 2 3 3" xfId="47886" xr:uid="{00000000-0005-0000-0000-0000EBB50000}"/>
    <cellStyle name="Normal 33 7 3 2 4" xfId="47887" xr:uid="{00000000-0005-0000-0000-0000ECB50000}"/>
    <cellStyle name="Normal 33 7 3 2 4 2" xfId="47888" xr:uid="{00000000-0005-0000-0000-0000EDB50000}"/>
    <cellStyle name="Normal 33 7 3 2 5" xfId="47889" xr:uid="{00000000-0005-0000-0000-0000EEB50000}"/>
    <cellStyle name="Normal 33 7 3 3" xfId="43615" xr:uid="{00000000-0005-0000-0000-0000EFB50000}"/>
    <cellStyle name="Normal 33 7 3 3 2" xfId="47890" xr:uid="{00000000-0005-0000-0000-0000F0B50000}"/>
    <cellStyle name="Normal 33 7 3 3 2 2" xfId="47891" xr:uid="{00000000-0005-0000-0000-0000F1B50000}"/>
    <cellStyle name="Normal 33 7 3 3 2 2 2" xfId="5312" xr:uid="{00000000-0005-0000-0000-0000F2B50000}"/>
    <cellStyle name="Normal 33 7 3 3 2 3" xfId="47892" xr:uid="{00000000-0005-0000-0000-0000F3B50000}"/>
    <cellStyle name="Normal 33 7 3 3 3" xfId="47893" xr:uid="{00000000-0005-0000-0000-0000F4B50000}"/>
    <cellStyle name="Normal 33 7 3 3 3 2" xfId="47894" xr:uid="{00000000-0005-0000-0000-0000F5B50000}"/>
    <cellStyle name="Normal 33 7 3 3 4" xfId="47895" xr:uid="{00000000-0005-0000-0000-0000F6B50000}"/>
    <cellStyle name="Normal 33 7 3 4" xfId="47896" xr:uid="{00000000-0005-0000-0000-0000F7B50000}"/>
    <cellStyle name="Normal 33 7 3 4 2" xfId="47897" xr:uid="{00000000-0005-0000-0000-0000F8B50000}"/>
    <cellStyle name="Normal 33 7 3 4 2 2" xfId="47898" xr:uid="{00000000-0005-0000-0000-0000F9B50000}"/>
    <cellStyle name="Normal 33 7 3 4 3" xfId="47899" xr:uid="{00000000-0005-0000-0000-0000FAB50000}"/>
    <cellStyle name="Normal 33 7 3 5" xfId="47900" xr:uid="{00000000-0005-0000-0000-0000FBB50000}"/>
    <cellStyle name="Normal 33 7 3 5 2" xfId="47901" xr:uid="{00000000-0005-0000-0000-0000FCB50000}"/>
    <cellStyle name="Normal 33 7 3 6" xfId="47902" xr:uid="{00000000-0005-0000-0000-0000FDB50000}"/>
    <cellStyle name="Normal 33 7 3 7" xfId="47904" xr:uid="{00000000-0005-0000-0000-0000FEB50000}"/>
    <cellStyle name="Normal 33 7 4" xfId="43617" xr:uid="{00000000-0005-0000-0000-0000FFB50000}"/>
    <cellStyle name="Normal 33 7 4 2" xfId="43620" xr:uid="{00000000-0005-0000-0000-000000B60000}"/>
    <cellStyle name="Normal 33 7 4 2 2" xfId="47906" xr:uid="{00000000-0005-0000-0000-000001B60000}"/>
    <cellStyle name="Normal 33 7 4 2 2 2" xfId="47907" xr:uid="{00000000-0005-0000-0000-000002B60000}"/>
    <cellStyle name="Normal 33 7 4 2 2 2 2" xfId="47908" xr:uid="{00000000-0005-0000-0000-000003B60000}"/>
    <cellStyle name="Normal 33 7 4 2 2 3" xfId="47909" xr:uid="{00000000-0005-0000-0000-000004B60000}"/>
    <cellStyle name="Normal 33 7 4 2 3" xfId="47910" xr:uid="{00000000-0005-0000-0000-000005B60000}"/>
    <cellStyle name="Normal 33 7 4 2 3 2" xfId="47911" xr:uid="{00000000-0005-0000-0000-000006B60000}"/>
    <cellStyle name="Normal 33 7 4 2 4" xfId="47912" xr:uid="{00000000-0005-0000-0000-000007B60000}"/>
    <cellStyle name="Normal 33 7 4 3" xfId="47913" xr:uid="{00000000-0005-0000-0000-000008B60000}"/>
    <cellStyle name="Normal 33 7 4 3 2" xfId="47914" xr:uid="{00000000-0005-0000-0000-000009B60000}"/>
    <cellStyle name="Normal 33 7 4 3 2 2" xfId="47915" xr:uid="{00000000-0005-0000-0000-00000AB60000}"/>
    <cellStyle name="Normal 33 7 4 3 3" xfId="47916" xr:uid="{00000000-0005-0000-0000-00000BB60000}"/>
    <cellStyle name="Normal 33 7 4 4" xfId="47917" xr:uid="{00000000-0005-0000-0000-00000CB60000}"/>
    <cellStyle name="Normal 33 7 4 4 2" xfId="47918" xr:uid="{00000000-0005-0000-0000-00000DB60000}"/>
    <cellStyle name="Normal 33 7 4 5" xfId="47919" xr:uid="{00000000-0005-0000-0000-00000EB60000}"/>
    <cellStyle name="Normal 33 7 5" xfId="43623" xr:uid="{00000000-0005-0000-0000-00000FB60000}"/>
    <cellStyle name="Normal 33 7 5 2" xfId="42403" xr:uid="{00000000-0005-0000-0000-000010B60000}"/>
    <cellStyle name="Normal 33 7 5 2 2" xfId="42406" xr:uid="{00000000-0005-0000-0000-000011B60000}"/>
    <cellStyle name="Normal 33 7 5 2 2 2" xfId="42409" xr:uid="{00000000-0005-0000-0000-000012B60000}"/>
    <cellStyle name="Normal 33 7 5 2 3" xfId="42412" xr:uid="{00000000-0005-0000-0000-000013B60000}"/>
    <cellStyle name="Normal 33 7 5 3" xfId="42415" xr:uid="{00000000-0005-0000-0000-000014B60000}"/>
    <cellStyle name="Normal 33 7 5 3 2" xfId="42418" xr:uid="{00000000-0005-0000-0000-000015B60000}"/>
    <cellStyle name="Normal 33 7 5 4" xfId="42425" xr:uid="{00000000-0005-0000-0000-000016B60000}"/>
    <cellStyle name="Normal 33 7 6" xfId="47920" xr:uid="{00000000-0005-0000-0000-000017B60000}"/>
    <cellStyle name="Normal 33 7 6 2" xfId="43349" xr:uid="{00000000-0005-0000-0000-000018B60000}"/>
    <cellStyle name="Normal 33 7 6 2 2" xfId="47921" xr:uid="{00000000-0005-0000-0000-000019B60000}"/>
    <cellStyle name="Normal 33 7 6 3" xfId="43352" xr:uid="{00000000-0005-0000-0000-00001AB60000}"/>
    <cellStyle name="Normal 33 7 7" xfId="47922" xr:uid="{00000000-0005-0000-0000-00001BB60000}"/>
    <cellStyle name="Normal 33 7 7 2" xfId="47923" xr:uid="{00000000-0005-0000-0000-00001CB60000}"/>
    <cellStyle name="Normal 33 7 8" xfId="47924" xr:uid="{00000000-0005-0000-0000-00001DB60000}"/>
    <cellStyle name="Normal 33 7 9" xfId="47925" xr:uid="{00000000-0005-0000-0000-00001EB60000}"/>
    <cellStyle name="Normal 33 8" xfId="47926" xr:uid="{00000000-0005-0000-0000-00001FB60000}"/>
    <cellStyle name="Normal 33 8 2" xfId="47929" xr:uid="{00000000-0005-0000-0000-000020B60000}"/>
    <cellStyle name="Normal 33 8 2 2" xfId="47930" xr:uid="{00000000-0005-0000-0000-000021B60000}"/>
    <cellStyle name="Normal 33 8 2 2 2" xfId="47931" xr:uid="{00000000-0005-0000-0000-000022B60000}"/>
    <cellStyle name="Normal 33 8 2 2 2 2" xfId="47932" xr:uid="{00000000-0005-0000-0000-000023B60000}"/>
    <cellStyle name="Normal 33 8 2 2 2 2 2" xfId="47933" xr:uid="{00000000-0005-0000-0000-000024B60000}"/>
    <cellStyle name="Normal 33 8 2 2 2 2 2 2" xfId="8273" xr:uid="{00000000-0005-0000-0000-000025B60000}"/>
    <cellStyle name="Normal 33 8 2 2 2 2 3" xfId="47934" xr:uid="{00000000-0005-0000-0000-000026B60000}"/>
    <cellStyle name="Normal 33 8 2 2 2 3" xfId="47935" xr:uid="{00000000-0005-0000-0000-000027B60000}"/>
    <cellStyle name="Normal 33 8 2 2 2 3 2" xfId="47936" xr:uid="{00000000-0005-0000-0000-000028B60000}"/>
    <cellStyle name="Normal 33 8 2 2 2 4" xfId="47937" xr:uid="{00000000-0005-0000-0000-000029B60000}"/>
    <cellStyle name="Normal 33 8 2 2 3" xfId="47938" xr:uid="{00000000-0005-0000-0000-00002AB60000}"/>
    <cellStyle name="Normal 33 8 2 2 3 2" xfId="47939" xr:uid="{00000000-0005-0000-0000-00002BB60000}"/>
    <cellStyle name="Normal 33 8 2 2 3 2 2" xfId="47940" xr:uid="{00000000-0005-0000-0000-00002CB60000}"/>
    <cellStyle name="Normal 33 8 2 2 3 3" xfId="47941" xr:uid="{00000000-0005-0000-0000-00002DB60000}"/>
    <cellStyle name="Normal 33 8 2 2 4" xfId="47942" xr:uid="{00000000-0005-0000-0000-00002EB60000}"/>
    <cellStyle name="Normal 33 8 2 2 4 2" xfId="47943" xr:uid="{00000000-0005-0000-0000-00002FB60000}"/>
    <cellStyle name="Normal 33 8 2 2 5" xfId="47944" xr:uid="{00000000-0005-0000-0000-000030B60000}"/>
    <cellStyle name="Normal 33 8 2 3" xfId="47945" xr:uid="{00000000-0005-0000-0000-000031B60000}"/>
    <cellStyle name="Normal 33 8 2 3 2" xfId="47946" xr:uid="{00000000-0005-0000-0000-000032B60000}"/>
    <cellStyle name="Normal 33 8 2 3 2 2" xfId="47947" xr:uid="{00000000-0005-0000-0000-000033B60000}"/>
    <cellStyle name="Normal 33 8 2 3 2 2 2" xfId="47948" xr:uid="{00000000-0005-0000-0000-000034B60000}"/>
    <cellStyle name="Normal 33 8 2 3 2 3" xfId="47949" xr:uid="{00000000-0005-0000-0000-000035B60000}"/>
    <cellStyle name="Normal 33 8 2 3 3" xfId="47950" xr:uid="{00000000-0005-0000-0000-000036B60000}"/>
    <cellStyle name="Normal 33 8 2 3 3 2" xfId="47951" xr:uid="{00000000-0005-0000-0000-000037B60000}"/>
    <cellStyle name="Normal 33 8 2 3 4" xfId="47952" xr:uid="{00000000-0005-0000-0000-000038B60000}"/>
    <cellStyle name="Normal 33 8 2 4" xfId="47953" xr:uid="{00000000-0005-0000-0000-000039B60000}"/>
    <cellStyle name="Normal 33 8 2 4 2" xfId="47954" xr:uid="{00000000-0005-0000-0000-00003AB60000}"/>
    <cellStyle name="Normal 33 8 2 4 2 2" xfId="47955" xr:uid="{00000000-0005-0000-0000-00003BB60000}"/>
    <cellStyle name="Normal 33 8 2 4 3" xfId="47956" xr:uid="{00000000-0005-0000-0000-00003CB60000}"/>
    <cellStyle name="Normal 33 8 2 5" xfId="47957" xr:uid="{00000000-0005-0000-0000-00003DB60000}"/>
    <cellStyle name="Normal 33 8 2 5 2" xfId="47958" xr:uid="{00000000-0005-0000-0000-00003EB60000}"/>
    <cellStyle name="Normal 33 8 2 6" xfId="47959" xr:uid="{00000000-0005-0000-0000-00003FB60000}"/>
    <cellStyle name="Normal 33 8 2 7" xfId="47961" xr:uid="{00000000-0005-0000-0000-000040B60000}"/>
    <cellStyle name="Normal 33 8 3" xfId="43629" xr:uid="{00000000-0005-0000-0000-000041B60000}"/>
    <cellStyle name="Normal 33 8 3 2" xfId="43632" xr:uid="{00000000-0005-0000-0000-000042B60000}"/>
    <cellStyle name="Normal 33 8 3 2 2" xfId="47965" xr:uid="{00000000-0005-0000-0000-000043B60000}"/>
    <cellStyle name="Normal 33 8 3 2 2 2" xfId="43931" xr:uid="{00000000-0005-0000-0000-000044B60000}"/>
    <cellStyle name="Normal 33 8 3 2 2 2 2" xfId="47966" xr:uid="{00000000-0005-0000-0000-000045B60000}"/>
    <cellStyle name="Normal 33 8 3 2 2 3" xfId="43933" xr:uid="{00000000-0005-0000-0000-000046B60000}"/>
    <cellStyle name="Normal 33 8 3 2 3" xfId="47967" xr:uid="{00000000-0005-0000-0000-000047B60000}"/>
    <cellStyle name="Normal 33 8 3 2 3 2" xfId="47968" xr:uid="{00000000-0005-0000-0000-000048B60000}"/>
    <cellStyle name="Normal 33 8 3 2 4" xfId="47969" xr:uid="{00000000-0005-0000-0000-000049B60000}"/>
    <cellStyle name="Normal 33 8 3 3" xfId="47970" xr:uid="{00000000-0005-0000-0000-00004AB60000}"/>
    <cellStyle name="Normal 33 8 3 3 2" xfId="47971" xr:uid="{00000000-0005-0000-0000-00004BB60000}"/>
    <cellStyle name="Normal 33 8 3 3 2 2" xfId="47972" xr:uid="{00000000-0005-0000-0000-00004CB60000}"/>
    <cellStyle name="Normal 33 8 3 3 3" xfId="47973" xr:uid="{00000000-0005-0000-0000-00004DB60000}"/>
    <cellStyle name="Normal 33 8 3 4" xfId="47974" xr:uid="{00000000-0005-0000-0000-00004EB60000}"/>
    <cellStyle name="Normal 33 8 3 4 2" xfId="47975" xr:uid="{00000000-0005-0000-0000-00004FB60000}"/>
    <cellStyle name="Normal 33 8 3 5" xfId="47976" xr:uid="{00000000-0005-0000-0000-000050B60000}"/>
    <cellStyle name="Normal 33 8 4" xfId="43635" xr:uid="{00000000-0005-0000-0000-000051B60000}"/>
    <cellStyle name="Normal 33 8 4 2" xfId="47977" xr:uid="{00000000-0005-0000-0000-000052B60000}"/>
    <cellStyle name="Normal 33 8 4 2 2" xfId="47978" xr:uid="{00000000-0005-0000-0000-000053B60000}"/>
    <cellStyle name="Normal 33 8 4 2 2 2" xfId="47979" xr:uid="{00000000-0005-0000-0000-000054B60000}"/>
    <cellStyle name="Normal 33 8 4 2 3" xfId="47980" xr:uid="{00000000-0005-0000-0000-000055B60000}"/>
    <cellStyle name="Normal 33 8 4 3" xfId="47981" xr:uid="{00000000-0005-0000-0000-000056B60000}"/>
    <cellStyle name="Normal 33 8 4 3 2" xfId="47982" xr:uid="{00000000-0005-0000-0000-000057B60000}"/>
    <cellStyle name="Normal 33 8 4 4" xfId="47983" xr:uid="{00000000-0005-0000-0000-000058B60000}"/>
    <cellStyle name="Normal 33 8 5" xfId="47984" xr:uid="{00000000-0005-0000-0000-000059B60000}"/>
    <cellStyle name="Normal 33 8 5 2" xfId="47985" xr:uid="{00000000-0005-0000-0000-00005AB60000}"/>
    <cellStyle name="Normal 33 8 5 2 2" xfId="47988" xr:uid="{00000000-0005-0000-0000-00005BB60000}"/>
    <cellStyle name="Normal 33 8 5 3" xfId="47989" xr:uid="{00000000-0005-0000-0000-00005CB60000}"/>
    <cellStyle name="Normal 33 8 6" xfId="47992" xr:uid="{00000000-0005-0000-0000-00005DB60000}"/>
    <cellStyle name="Normal 33 8 6 2" xfId="47993" xr:uid="{00000000-0005-0000-0000-00005EB60000}"/>
    <cellStyle name="Normal 33 8 7" xfId="47994" xr:uid="{00000000-0005-0000-0000-00005FB60000}"/>
    <cellStyle name="Normal 33 8 8" xfId="47995" xr:uid="{00000000-0005-0000-0000-000060B60000}"/>
    <cellStyle name="Normal 33 9" xfId="47996" xr:uid="{00000000-0005-0000-0000-000061B60000}"/>
    <cellStyle name="Normal 33 9 2" xfId="47999" xr:uid="{00000000-0005-0000-0000-000062B60000}"/>
    <cellStyle name="Normal 33 9 2 2" xfId="48000" xr:uid="{00000000-0005-0000-0000-000063B60000}"/>
    <cellStyle name="Normal 33 9 2 2 2" xfId="48001" xr:uid="{00000000-0005-0000-0000-000064B60000}"/>
    <cellStyle name="Normal 33 9 2 2 2 2" xfId="48002" xr:uid="{00000000-0005-0000-0000-000065B60000}"/>
    <cellStyle name="Normal 33 9 2 2 2 2 2" xfId="48003" xr:uid="{00000000-0005-0000-0000-000066B60000}"/>
    <cellStyle name="Normal 33 9 2 2 2 3" xfId="48004" xr:uid="{00000000-0005-0000-0000-000067B60000}"/>
    <cellStyle name="Normal 33 9 2 2 3" xfId="48005" xr:uid="{00000000-0005-0000-0000-000068B60000}"/>
    <cellStyle name="Normal 33 9 2 2 3 2" xfId="48006" xr:uid="{00000000-0005-0000-0000-000069B60000}"/>
    <cellStyle name="Normal 33 9 2 2 4" xfId="48007" xr:uid="{00000000-0005-0000-0000-00006AB60000}"/>
    <cellStyle name="Normal 33 9 2 3" xfId="48008" xr:uid="{00000000-0005-0000-0000-00006BB60000}"/>
    <cellStyle name="Normal 33 9 2 3 2" xfId="48009" xr:uid="{00000000-0005-0000-0000-00006CB60000}"/>
    <cellStyle name="Normal 33 9 2 3 2 2" xfId="48010" xr:uid="{00000000-0005-0000-0000-00006DB60000}"/>
    <cellStyle name="Normal 33 9 2 3 3" xfId="48011" xr:uid="{00000000-0005-0000-0000-00006EB60000}"/>
    <cellStyle name="Normal 33 9 2 4" xfId="48012" xr:uid="{00000000-0005-0000-0000-00006FB60000}"/>
    <cellStyle name="Normal 33 9 2 4 2" xfId="48013" xr:uid="{00000000-0005-0000-0000-000070B60000}"/>
    <cellStyle name="Normal 33 9 2 5" xfId="48014" xr:uid="{00000000-0005-0000-0000-000071B60000}"/>
    <cellStyle name="Normal 33 9 3" xfId="43641" xr:uid="{00000000-0005-0000-0000-000072B60000}"/>
    <cellStyle name="Normal 33 9 3 2" xfId="48015" xr:uid="{00000000-0005-0000-0000-000073B60000}"/>
    <cellStyle name="Normal 33 9 3 2 2" xfId="48016" xr:uid="{00000000-0005-0000-0000-000074B60000}"/>
    <cellStyle name="Normal 33 9 3 2 2 2" xfId="48017" xr:uid="{00000000-0005-0000-0000-000075B60000}"/>
    <cellStyle name="Normal 33 9 3 2 3" xfId="48018" xr:uid="{00000000-0005-0000-0000-000076B60000}"/>
    <cellStyle name="Normal 33 9 3 3" xfId="48019" xr:uid="{00000000-0005-0000-0000-000077B60000}"/>
    <cellStyle name="Normal 33 9 3 3 2" xfId="48020" xr:uid="{00000000-0005-0000-0000-000078B60000}"/>
    <cellStyle name="Normal 33 9 3 4" xfId="48021" xr:uid="{00000000-0005-0000-0000-000079B60000}"/>
    <cellStyle name="Normal 33 9 4" xfId="48022" xr:uid="{00000000-0005-0000-0000-00007AB60000}"/>
    <cellStyle name="Normal 33 9 4 2" xfId="48023" xr:uid="{00000000-0005-0000-0000-00007BB60000}"/>
    <cellStyle name="Normal 33 9 4 2 2" xfId="32253" xr:uid="{00000000-0005-0000-0000-00007CB60000}"/>
    <cellStyle name="Normal 33 9 4 3" xfId="48024" xr:uid="{00000000-0005-0000-0000-00007DB60000}"/>
    <cellStyle name="Normal 33 9 5" xfId="14989" xr:uid="{00000000-0005-0000-0000-00007EB60000}"/>
    <cellStyle name="Normal 33 9 5 2" xfId="48025" xr:uid="{00000000-0005-0000-0000-00007FB60000}"/>
    <cellStyle name="Normal 33 9 6" xfId="48026" xr:uid="{00000000-0005-0000-0000-000080B60000}"/>
    <cellStyle name="Normal 33 9 7" xfId="20287" xr:uid="{00000000-0005-0000-0000-000081B60000}"/>
    <cellStyle name="Normal 330" xfId="40137" xr:uid="{00000000-0005-0000-0000-000082B60000}"/>
    <cellStyle name="Normal 330 2" xfId="40141" xr:uid="{00000000-0005-0000-0000-000083B60000}"/>
    <cellStyle name="Normal 330 2 2" xfId="40145" xr:uid="{00000000-0005-0000-0000-000084B60000}"/>
    <cellStyle name="Normal 330 3" xfId="40149" xr:uid="{00000000-0005-0000-0000-000085B60000}"/>
    <cellStyle name="Normal 331" xfId="40153" xr:uid="{00000000-0005-0000-0000-000086B60000}"/>
    <cellStyle name="Normal 331 2" xfId="40157" xr:uid="{00000000-0005-0000-0000-000087B60000}"/>
    <cellStyle name="Normal 331 2 2" xfId="40161" xr:uid="{00000000-0005-0000-0000-000088B60000}"/>
    <cellStyle name="Normal 331 3" xfId="40165" xr:uid="{00000000-0005-0000-0000-000089B60000}"/>
    <cellStyle name="Normal 332" xfId="40169" xr:uid="{00000000-0005-0000-0000-00008AB60000}"/>
    <cellStyle name="Normal 332 2" xfId="40173" xr:uid="{00000000-0005-0000-0000-00008BB60000}"/>
    <cellStyle name="Normal 332 2 2" xfId="40177" xr:uid="{00000000-0005-0000-0000-00008CB60000}"/>
    <cellStyle name="Normal 332 3" xfId="40181" xr:uid="{00000000-0005-0000-0000-00008DB60000}"/>
    <cellStyle name="Normal 333" xfId="40185" xr:uid="{00000000-0005-0000-0000-00008EB60000}"/>
    <cellStyle name="Normal 333 2" xfId="40189" xr:uid="{00000000-0005-0000-0000-00008FB60000}"/>
    <cellStyle name="Normal 333 2 2" xfId="40193" xr:uid="{00000000-0005-0000-0000-000090B60000}"/>
    <cellStyle name="Normal 333 3" xfId="40197" xr:uid="{00000000-0005-0000-0000-000091B60000}"/>
    <cellStyle name="Normal 334" xfId="40201" xr:uid="{00000000-0005-0000-0000-000092B60000}"/>
    <cellStyle name="Normal 334 2" xfId="40205" xr:uid="{00000000-0005-0000-0000-000093B60000}"/>
    <cellStyle name="Normal 334 2 2" xfId="40209" xr:uid="{00000000-0005-0000-0000-000094B60000}"/>
    <cellStyle name="Normal 334 3" xfId="40213" xr:uid="{00000000-0005-0000-0000-000095B60000}"/>
    <cellStyle name="Normal 335" xfId="40218" xr:uid="{00000000-0005-0000-0000-000096B60000}"/>
    <cellStyle name="Normal 335 2" xfId="40222" xr:uid="{00000000-0005-0000-0000-000097B60000}"/>
    <cellStyle name="Normal 335 2 2" xfId="40226" xr:uid="{00000000-0005-0000-0000-000098B60000}"/>
    <cellStyle name="Normal 335 3" xfId="40230" xr:uid="{00000000-0005-0000-0000-000099B60000}"/>
    <cellStyle name="Normal 336" xfId="40234" xr:uid="{00000000-0005-0000-0000-00009AB60000}"/>
    <cellStyle name="Normal 336 2" xfId="40238" xr:uid="{00000000-0005-0000-0000-00009BB60000}"/>
    <cellStyle name="Normal 336 2 2" xfId="40242" xr:uid="{00000000-0005-0000-0000-00009CB60000}"/>
    <cellStyle name="Normal 336 3" xfId="40246" xr:uid="{00000000-0005-0000-0000-00009DB60000}"/>
    <cellStyle name="Normal 337" xfId="40249" xr:uid="{00000000-0005-0000-0000-00009EB60000}"/>
    <cellStyle name="Normal 337 2" xfId="40254" xr:uid="{00000000-0005-0000-0000-00009FB60000}"/>
    <cellStyle name="Normal 337 2 2" xfId="40259" xr:uid="{00000000-0005-0000-0000-0000A0B60000}"/>
    <cellStyle name="Normal 337 3" xfId="40264" xr:uid="{00000000-0005-0000-0000-0000A1B60000}"/>
    <cellStyle name="Normal 338" xfId="40269" xr:uid="{00000000-0005-0000-0000-0000A2B60000}"/>
    <cellStyle name="Normal 338 2" xfId="40274" xr:uid="{00000000-0005-0000-0000-0000A3B60000}"/>
    <cellStyle name="Normal 338 2 2" xfId="40278" xr:uid="{00000000-0005-0000-0000-0000A4B60000}"/>
    <cellStyle name="Normal 338 3" xfId="40282" xr:uid="{00000000-0005-0000-0000-0000A5B60000}"/>
    <cellStyle name="Normal 339" xfId="40286" xr:uid="{00000000-0005-0000-0000-0000A6B60000}"/>
    <cellStyle name="Normal 339 2" xfId="40291" xr:uid="{00000000-0005-0000-0000-0000A7B60000}"/>
    <cellStyle name="Normal 339 2 2" xfId="40295" xr:uid="{00000000-0005-0000-0000-0000A8B60000}"/>
    <cellStyle name="Normal 339 3" xfId="40299" xr:uid="{00000000-0005-0000-0000-0000A9B60000}"/>
    <cellStyle name="Normal 34" xfId="40302" xr:uid="{00000000-0005-0000-0000-0000AAB60000}"/>
    <cellStyle name="Normal 34 2" xfId="24160" xr:uid="{00000000-0005-0000-0000-0000ABB60000}"/>
    <cellStyle name="Normal 340" xfId="40219" xr:uid="{00000000-0005-0000-0000-0000ACB60000}"/>
    <cellStyle name="Normal 340 2" xfId="40223" xr:uid="{00000000-0005-0000-0000-0000ADB60000}"/>
    <cellStyle name="Normal 340 2 2" xfId="40227" xr:uid="{00000000-0005-0000-0000-0000AEB60000}"/>
    <cellStyle name="Normal 340 3" xfId="40231" xr:uid="{00000000-0005-0000-0000-0000AFB60000}"/>
    <cellStyle name="Normal 341" xfId="40235" xr:uid="{00000000-0005-0000-0000-0000B0B60000}"/>
    <cellStyle name="Normal 341 2" xfId="40239" xr:uid="{00000000-0005-0000-0000-0000B1B60000}"/>
    <cellStyle name="Normal 341 2 2" xfId="40243" xr:uid="{00000000-0005-0000-0000-0000B2B60000}"/>
    <cellStyle name="Normal 341 2 2 2" xfId="48027" xr:uid="{00000000-0005-0000-0000-0000B3B60000}"/>
    <cellStyle name="Normal 341 2 2 3" xfId="48028" xr:uid="{00000000-0005-0000-0000-0000B4B60000}"/>
    <cellStyle name="Normal 341 2 2 4" xfId="48029" xr:uid="{00000000-0005-0000-0000-0000B5B60000}"/>
    <cellStyle name="Normal 341 2 3" xfId="48030" xr:uid="{00000000-0005-0000-0000-0000B6B60000}"/>
    <cellStyle name="Normal 342" xfId="40250" xr:uid="{00000000-0005-0000-0000-0000B7B60000}"/>
    <cellStyle name="Normal 342 2" xfId="40255" xr:uid="{00000000-0005-0000-0000-0000B8B60000}"/>
    <cellStyle name="Normal 342 2 2" xfId="40260" xr:uid="{00000000-0005-0000-0000-0000B9B60000}"/>
    <cellStyle name="Normal 342 3" xfId="40265" xr:uid="{00000000-0005-0000-0000-0000BAB60000}"/>
    <cellStyle name="Normal 343" xfId="40270" xr:uid="{00000000-0005-0000-0000-0000BBB60000}"/>
    <cellStyle name="Normal 344" xfId="40287" xr:uid="{00000000-0005-0000-0000-0000BCB60000}"/>
    <cellStyle name="Normal 345" xfId="40304" xr:uid="{00000000-0005-0000-0000-0000BDB60000}"/>
    <cellStyle name="Normal 346" xfId="40316" xr:uid="{00000000-0005-0000-0000-0000BEB60000}"/>
    <cellStyle name="Normal 347" xfId="28380" xr:uid="{00000000-0005-0000-0000-0000BFB60000}"/>
    <cellStyle name="Normal 348" xfId="28402" xr:uid="{00000000-0005-0000-0000-0000C0B60000}"/>
    <cellStyle name="Normal 349" xfId="28422" xr:uid="{00000000-0005-0000-0000-0000C1B60000}"/>
    <cellStyle name="Normal 35" xfId="48031" xr:uid="{00000000-0005-0000-0000-0000C2B60000}"/>
    <cellStyle name="Normal 35 2" xfId="26580" xr:uid="{00000000-0005-0000-0000-0000C3B60000}"/>
    <cellStyle name="Normal 350" xfId="40305" xr:uid="{00000000-0005-0000-0000-0000C4B60000}"/>
    <cellStyle name="Normal 351" xfId="40317" xr:uid="{00000000-0005-0000-0000-0000C5B60000}"/>
    <cellStyle name="Normal 352" xfId="28379" xr:uid="{00000000-0005-0000-0000-0000C6B60000}"/>
    <cellStyle name="Normal 353" xfId="28401" xr:uid="{00000000-0005-0000-0000-0000C7B60000}"/>
    <cellStyle name="Normal 354" xfId="28421" xr:uid="{00000000-0005-0000-0000-0000C8B60000}"/>
    <cellStyle name="Normal 355" xfId="28434" xr:uid="{00000000-0005-0000-0000-0000C9B60000}"/>
    <cellStyle name="Normal 356" xfId="48034" xr:uid="{00000000-0005-0000-0000-0000CAB60000}"/>
    <cellStyle name="Normal 357" xfId="48038" xr:uid="{00000000-0005-0000-0000-0000CBB60000}"/>
    <cellStyle name="Normal 358" xfId="48042" xr:uid="{00000000-0005-0000-0000-0000CCB60000}"/>
    <cellStyle name="Normal 359" xfId="48046" xr:uid="{00000000-0005-0000-0000-0000CDB60000}"/>
    <cellStyle name="Normal 36" xfId="48050" xr:uid="{00000000-0005-0000-0000-0000CEB60000}"/>
    <cellStyle name="Normal 36 10" xfId="48052" xr:uid="{00000000-0005-0000-0000-0000CFB60000}"/>
    <cellStyle name="Normal 36 10 2" xfId="48053" xr:uid="{00000000-0005-0000-0000-0000D0B60000}"/>
    <cellStyle name="Normal 36 10 2 2" xfId="48054" xr:uid="{00000000-0005-0000-0000-0000D1B60000}"/>
    <cellStyle name="Normal 36 10 3" xfId="48055" xr:uid="{00000000-0005-0000-0000-0000D2B60000}"/>
    <cellStyle name="Normal 36 11" xfId="48056" xr:uid="{00000000-0005-0000-0000-0000D3B60000}"/>
    <cellStyle name="Normal 36 11 2" xfId="48057" xr:uid="{00000000-0005-0000-0000-0000D4B60000}"/>
    <cellStyle name="Normal 36 12" xfId="48058" xr:uid="{00000000-0005-0000-0000-0000D5B60000}"/>
    <cellStyle name="Normal 36 13" xfId="48059" xr:uid="{00000000-0005-0000-0000-0000D6B60000}"/>
    <cellStyle name="Normal 36 14" xfId="48060" xr:uid="{00000000-0005-0000-0000-0000D7B60000}"/>
    <cellStyle name="Normal 36 2" xfId="27462" xr:uid="{00000000-0005-0000-0000-0000D8B60000}"/>
    <cellStyle name="Normal 36 2 10" xfId="41323" xr:uid="{00000000-0005-0000-0000-0000D9B60000}"/>
    <cellStyle name="Normal 36 2 11" xfId="48061" xr:uid="{00000000-0005-0000-0000-0000DAB60000}"/>
    <cellStyle name="Normal 36 2 12" xfId="48062" xr:uid="{00000000-0005-0000-0000-0000DBB60000}"/>
    <cellStyle name="Normal 36 2 2" xfId="48063" xr:uid="{00000000-0005-0000-0000-0000DCB60000}"/>
    <cellStyle name="Normal 36 2 2 10" xfId="3691" xr:uid="{00000000-0005-0000-0000-0000DDB60000}"/>
    <cellStyle name="Normal 36 2 2 11" xfId="8548" xr:uid="{00000000-0005-0000-0000-0000DEB60000}"/>
    <cellStyle name="Normal 36 2 2 2" xfId="48064" xr:uid="{00000000-0005-0000-0000-0000DFB60000}"/>
    <cellStyle name="Normal 36 2 2 2 2" xfId="48065" xr:uid="{00000000-0005-0000-0000-0000E0B60000}"/>
    <cellStyle name="Normal 36 2 2 2 2 2" xfId="48066" xr:uid="{00000000-0005-0000-0000-0000E1B60000}"/>
    <cellStyle name="Normal 36 2 2 2 2 2 2" xfId="48067" xr:uid="{00000000-0005-0000-0000-0000E2B60000}"/>
    <cellStyle name="Normal 36 2 2 2 2 2 2 2" xfId="48068" xr:uid="{00000000-0005-0000-0000-0000E3B60000}"/>
    <cellStyle name="Normal 36 2 2 2 2 2 2 2 2" xfId="48069" xr:uid="{00000000-0005-0000-0000-0000E4B60000}"/>
    <cellStyle name="Normal 36 2 2 2 2 2 2 2 2 2" xfId="48070" xr:uid="{00000000-0005-0000-0000-0000E5B60000}"/>
    <cellStyle name="Normal 36 2 2 2 2 2 2 2 2 2 2" xfId="48071" xr:uid="{00000000-0005-0000-0000-0000E6B60000}"/>
    <cellStyle name="Normal 36 2 2 2 2 2 2 2 2 3" xfId="48072" xr:uid="{00000000-0005-0000-0000-0000E7B60000}"/>
    <cellStyle name="Normal 36 2 2 2 2 2 2 2 3" xfId="48073" xr:uid="{00000000-0005-0000-0000-0000E8B60000}"/>
    <cellStyle name="Normal 36 2 2 2 2 2 2 2 3 2" xfId="48074" xr:uid="{00000000-0005-0000-0000-0000E9B60000}"/>
    <cellStyle name="Normal 36 2 2 2 2 2 2 2 4" xfId="48075" xr:uid="{00000000-0005-0000-0000-0000EAB60000}"/>
    <cellStyle name="Normal 36 2 2 2 2 2 2 3" xfId="48076" xr:uid="{00000000-0005-0000-0000-0000EBB60000}"/>
    <cellStyle name="Normal 36 2 2 2 2 2 2 3 2" xfId="48077" xr:uid="{00000000-0005-0000-0000-0000ECB60000}"/>
    <cellStyle name="Normal 36 2 2 2 2 2 2 3 2 2" xfId="48078" xr:uid="{00000000-0005-0000-0000-0000EDB60000}"/>
    <cellStyle name="Normal 36 2 2 2 2 2 2 3 3" xfId="48079" xr:uid="{00000000-0005-0000-0000-0000EEB60000}"/>
    <cellStyle name="Normal 36 2 2 2 2 2 2 4" xfId="48080" xr:uid="{00000000-0005-0000-0000-0000EFB60000}"/>
    <cellStyle name="Normal 36 2 2 2 2 2 2 4 2" xfId="48081" xr:uid="{00000000-0005-0000-0000-0000F0B60000}"/>
    <cellStyle name="Normal 36 2 2 2 2 2 2 5" xfId="48082" xr:uid="{00000000-0005-0000-0000-0000F1B60000}"/>
    <cellStyle name="Normal 36 2 2 2 2 2 3" xfId="48083" xr:uid="{00000000-0005-0000-0000-0000F2B60000}"/>
    <cellStyle name="Normal 36 2 2 2 2 2 3 2" xfId="48084" xr:uid="{00000000-0005-0000-0000-0000F3B60000}"/>
    <cellStyle name="Normal 36 2 2 2 2 2 3 2 2" xfId="48085" xr:uid="{00000000-0005-0000-0000-0000F4B60000}"/>
    <cellStyle name="Normal 36 2 2 2 2 2 3 2 2 2" xfId="48086" xr:uid="{00000000-0005-0000-0000-0000F5B60000}"/>
    <cellStyle name="Normal 36 2 2 2 2 2 3 2 3" xfId="48087" xr:uid="{00000000-0005-0000-0000-0000F6B60000}"/>
    <cellStyle name="Normal 36 2 2 2 2 2 3 3" xfId="48088" xr:uid="{00000000-0005-0000-0000-0000F7B60000}"/>
    <cellStyle name="Normal 36 2 2 2 2 2 3 3 2" xfId="48089" xr:uid="{00000000-0005-0000-0000-0000F8B60000}"/>
    <cellStyle name="Normal 36 2 2 2 2 2 3 4" xfId="48090" xr:uid="{00000000-0005-0000-0000-0000F9B60000}"/>
    <cellStyle name="Normal 36 2 2 2 2 2 4" xfId="48091" xr:uid="{00000000-0005-0000-0000-0000FAB60000}"/>
    <cellStyle name="Normal 36 2 2 2 2 2 4 2" xfId="48092" xr:uid="{00000000-0005-0000-0000-0000FBB60000}"/>
    <cellStyle name="Normal 36 2 2 2 2 2 4 2 2" xfId="48093" xr:uid="{00000000-0005-0000-0000-0000FCB60000}"/>
    <cellStyle name="Normal 36 2 2 2 2 2 4 3" xfId="48094" xr:uid="{00000000-0005-0000-0000-0000FDB60000}"/>
    <cellStyle name="Normal 36 2 2 2 2 2 5" xfId="48095" xr:uid="{00000000-0005-0000-0000-0000FEB60000}"/>
    <cellStyle name="Normal 36 2 2 2 2 2 5 2" xfId="48096" xr:uid="{00000000-0005-0000-0000-0000FFB60000}"/>
    <cellStyle name="Normal 36 2 2 2 2 2 6" xfId="48097" xr:uid="{00000000-0005-0000-0000-000000B70000}"/>
    <cellStyle name="Normal 36 2 2 2 2 2 7" xfId="48098" xr:uid="{00000000-0005-0000-0000-000001B70000}"/>
    <cellStyle name="Normal 36 2 2 2 2 3" xfId="48099" xr:uid="{00000000-0005-0000-0000-000002B70000}"/>
    <cellStyle name="Normal 36 2 2 2 2 3 2" xfId="48100" xr:uid="{00000000-0005-0000-0000-000003B70000}"/>
    <cellStyle name="Normal 36 2 2 2 2 3 2 2" xfId="48101" xr:uid="{00000000-0005-0000-0000-000004B70000}"/>
    <cellStyle name="Normal 36 2 2 2 2 3 2 2 2" xfId="48102" xr:uid="{00000000-0005-0000-0000-000005B70000}"/>
    <cellStyle name="Normal 36 2 2 2 2 3 2 2 2 2" xfId="48103" xr:uid="{00000000-0005-0000-0000-000006B70000}"/>
    <cellStyle name="Normal 36 2 2 2 2 3 2 2 3" xfId="48104" xr:uid="{00000000-0005-0000-0000-000007B70000}"/>
    <cellStyle name="Normal 36 2 2 2 2 3 2 3" xfId="48105" xr:uid="{00000000-0005-0000-0000-000008B70000}"/>
    <cellStyle name="Normal 36 2 2 2 2 3 2 3 2" xfId="48106" xr:uid="{00000000-0005-0000-0000-000009B70000}"/>
    <cellStyle name="Normal 36 2 2 2 2 3 2 4" xfId="48107" xr:uid="{00000000-0005-0000-0000-00000AB70000}"/>
    <cellStyle name="Normal 36 2 2 2 2 3 3" xfId="48108" xr:uid="{00000000-0005-0000-0000-00000BB70000}"/>
    <cellStyle name="Normal 36 2 2 2 2 3 3 2" xfId="48109" xr:uid="{00000000-0005-0000-0000-00000CB70000}"/>
    <cellStyle name="Normal 36 2 2 2 2 3 3 2 2" xfId="48110" xr:uid="{00000000-0005-0000-0000-00000DB70000}"/>
    <cellStyle name="Normal 36 2 2 2 2 3 3 3" xfId="48111" xr:uid="{00000000-0005-0000-0000-00000EB70000}"/>
    <cellStyle name="Normal 36 2 2 2 2 3 4" xfId="48112" xr:uid="{00000000-0005-0000-0000-00000FB70000}"/>
    <cellStyle name="Normal 36 2 2 2 2 3 4 2" xfId="48113" xr:uid="{00000000-0005-0000-0000-000010B70000}"/>
    <cellStyle name="Normal 36 2 2 2 2 3 5" xfId="48114" xr:uid="{00000000-0005-0000-0000-000011B70000}"/>
    <cellStyle name="Normal 36 2 2 2 2 4" xfId="48115" xr:uid="{00000000-0005-0000-0000-000012B70000}"/>
    <cellStyle name="Normal 36 2 2 2 2 4 2" xfId="48116" xr:uid="{00000000-0005-0000-0000-000013B70000}"/>
    <cellStyle name="Normal 36 2 2 2 2 4 2 2" xfId="48117" xr:uid="{00000000-0005-0000-0000-000014B70000}"/>
    <cellStyle name="Normal 36 2 2 2 2 4 2 2 2" xfId="48118" xr:uid="{00000000-0005-0000-0000-000015B70000}"/>
    <cellStyle name="Normal 36 2 2 2 2 4 2 3" xfId="48119" xr:uid="{00000000-0005-0000-0000-000016B70000}"/>
    <cellStyle name="Normal 36 2 2 2 2 4 3" xfId="48120" xr:uid="{00000000-0005-0000-0000-000017B70000}"/>
    <cellStyle name="Normal 36 2 2 2 2 4 3 2" xfId="48121" xr:uid="{00000000-0005-0000-0000-000018B70000}"/>
    <cellStyle name="Normal 36 2 2 2 2 4 4" xfId="48122" xr:uid="{00000000-0005-0000-0000-000019B70000}"/>
    <cellStyle name="Normal 36 2 2 2 2 5" xfId="48123" xr:uid="{00000000-0005-0000-0000-00001AB70000}"/>
    <cellStyle name="Normal 36 2 2 2 2 5 2" xfId="48124" xr:uid="{00000000-0005-0000-0000-00001BB70000}"/>
    <cellStyle name="Normal 36 2 2 2 2 5 2 2" xfId="48125" xr:uid="{00000000-0005-0000-0000-00001CB70000}"/>
    <cellStyle name="Normal 36 2 2 2 2 5 3" xfId="48126" xr:uid="{00000000-0005-0000-0000-00001DB70000}"/>
    <cellStyle name="Normal 36 2 2 2 2 6" xfId="48127" xr:uid="{00000000-0005-0000-0000-00001EB70000}"/>
    <cellStyle name="Normal 36 2 2 2 2 6 2" xfId="48128" xr:uid="{00000000-0005-0000-0000-00001FB70000}"/>
    <cellStyle name="Normal 36 2 2 2 2 7" xfId="48129" xr:uid="{00000000-0005-0000-0000-000020B70000}"/>
    <cellStyle name="Normal 36 2 2 2 2 8" xfId="48130" xr:uid="{00000000-0005-0000-0000-000021B70000}"/>
    <cellStyle name="Normal 36 2 2 2 3" xfId="48131" xr:uid="{00000000-0005-0000-0000-000022B70000}"/>
    <cellStyle name="Normal 36 2 2 2 3 2" xfId="48132" xr:uid="{00000000-0005-0000-0000-000023B70000}"/>
    <cellStyle name="Normal 36 2 2 2 3 2 2" xfId="48133" xr:uid="{00000000-0005-0000-0000-000024B70000}"/>
    <cellStyle name="Normal 36 2 2 2 3 2 2 2" xfId="48134" xr:uid="{00000000-0005-0000-0000-000025B70000}"/>
    <cellStyle name="Normal 36 2 2 2 3 2 2 2 2" xfId="48135" xr:uid="{00000000-0005-0000-0000-000026B70000}"/>
    <cellStyle name="Normal 36 2 2 2 3 2 2 2 2 2" xfId="48136" xr:uid="{00000000-0005-0000-0000-000027B70000}"/>
    <cellStyle name="Normal 36 2 2 2 3 2 2 2 3" xfId="48137" xr:uid="{00000000-0005-0000-0000-000028B70000}"/>
    <cellStyle name="Normal 36 2 2 2 3 2 2 3" xfId="48138" xr:uid="{00000000-0005-0000-0000-000029B70000}"/>
    <cellStyle name="Normal 36 2 2 2 3 2 2 3 2" xfId="48139" xr:uid="{00000000-0005-0000-0000-00002AB70000}"/>
    <cellStyle name="Normal 36 2 2 2 3 2 2 4" xfId="48140" xr:uid="{00000000-0005-0000-0000-00002BB70000}"/>
    <cellStyle name="Normal 36 2 2 2 3 2 3" xfId="48141" xr:uid="{00000000-0005-0000-0000-00002CB70000}"/>
    <cellStyle name="Normal 36 2 2 2 3 2 3 2" xfId="48142" xr:uid="{00000000-0005-0000-0000-00002DB70000}"/>
    <cellStyle name="Normal 36 2 2 2 3 2 3 2 2" xfId="48143" xr:uid="{00000000-0005-0000-0000-00002EB70000}"/>
    <cellStyle name="Normal 36 2 2 2 3 2 3 3" xfId="48144" xr:uid="{00000000-0005-0000-0000-00002FB70000}"/>
    <cellStyle name="Normal 36 2 2 2 3 2 4" xfId="48145" xr:uid="{00000000-0005-0000-0000-000030B70000}"/>
    <cellStyle name="Normal 36 2 2 2 3 2 4 2" xfId="48146" xr:uid="{00000000-0005-0000-0000-000031B70000}"/>
    <cellStyle name="Normal 36 2 2 2 3 2 5" xfId="48147" xr:uid="{00000000-0005-0000-0000-000032B70000}"/>
    <cellStyle name="Normal 36 2 2 2 3 3" xfId="48148" xr:uid="{00000000-0005-0000-0000-000033B70000}"/>
    <cellStyle name="Normal 36 2 2 2 3 3 2" xfId="27094" xr:uid="{00000000-0005-0000-0000-000034B70000}"/>
    <cellStyle name="Normal 36 2 2 2 3 3 2 2" xfId="27101" xr:uid="{00000000-0005-0000-0000-000035B70000}"/>
    <cellStyle name="Normal 36 2 2 2 3 3 2 2 2" xfId="27107" xr:uid="{00000000-0005-0000-0000-000036B70000}"/>
    <cellStyle name="Normal 36 2 2 2 3 3 2 3" xfId="3946" xr:uid="{00000000-0005-0000-0000-000037B70000}"/>
    <cellStyle name="Normal 36 2 2 2 3 3 3" xfId="27116" xr:uid="{00000000-0005-0000-0000-000038B70000}"/>
    <cellStyle name="Normal 36 2 2 2 3 3 3 2" xfId="19499" xr:uid="{00000000-0005-0000-0000-000039B70000}"/>
    <cellStyle name="Normal 36 2 2 2 3 3 4" xfId="27126" xr:uid="{00000000-0005-0000-0000-00003AB70000}"/>
    <cellStyle name="Normal 36 2 2 2 3 4" xfId="48149" xr:uid="{00000000-0005-0000-0000-00003BB70000}"/>
    <cellStyle name="Normal 36 2 2 2 3 4 2" xfId="27139" xr:uid="{00000000-0005-0000-0000-00003CB70000}"/>
    <cellStyle name="Normal 36 2 2 2 3 4 2 2" xfId="48150" xr:uid="{00000000-0005-0000-0000-00003DB70000}"/>
    <cellStyle name="Normal 36 2 2 2 3 4 3" xfId="48152" xr:uid="{00000000-0005-0000-0000-00003EB70000}"/>
    <cellStyle name="Normal 36 2 2 2 3 5" xfId="48153" xr:uid="{00000000-0005-0000-0000-00003FB70000}"/>
    <cellStyle name="Normal 36 2 2 2 3 5 2" xfId="27161" xr:uid="{00000000-0005-0000-0000-000040B70000}"/>
    <cellStyle name="Normal 36 2 2 2 3 6" xfId="48154" xr:uid="{00000000-0005-0000-0000-000041B70000}"/>
    <cellStyle name="Normal 36 2 2 2 3 7" xfId="48155" xr:uid="{00000000-0005-0000-0000-000042B70000}"/>
    <cellStyle name="Normal 36 2 2 2 4" xfId="48156" xr:uid="{00000000-0005-0000-0000-000043B70000}"/>
    <cellStyle name="Normal 36 2 2 2 4 2" xfId="48157" xr:uid="{00000000-0005-0000-0000-000044B70000}"/>
    <cellStyle name="Normal 36 2 2 2 4 2 2" xfId="48158" xr:uid="{00000000-0005-0000-0000-000045B70000}"/>
    <cellStyle name="Normal 36 2 2 2 4 2 2 2" xfId="48159" xr:uid="{00000000-0005-0000-0000-000046B70000}"/>
    <cellStyle name="Normal 36 2 2 2 4 2 2 2 2" xfId="48160" xr:uid="{00000000-0005-0000-0000-000047B70000}"/>
    <cellStyle name="Normal 36 2 2 2 4 2 2 3" xfId="48161" xr:uid="{00000000-0005-0000-0000-000048B70000}"/>
    <cellStyle name="Normal 36 2 2 2 4 2 3" xfId="48162" xr:uid="{00000000-0005-0000-0000-000049B70000}"/>
    <cellStyle name="Normal 36 2 2 2 4 2 3 2" xfId="48163" xr:uid="{00000000-0005-0000-0000-00004AB70000}"/>
    <cellStyle name="Normal 36 2 2 2 4 2 4" xfId="48164" xr:uid="{00000000-0005-0000-0000-00004BB70000}"/>
    <cellStyle name="Normal 36 2 2 2 4 3" xfId="48165" xr:uid="{00000000-0005-0000-0000-00004CB70000}"/>
    <cellStyle name="Normal 36 2 2 2 4 3 2" xfId="22643" xr:uid="{00000000-0005-0000-0000-00004DB70000}"/>
    <cellStyle name="Normal 36 2 2 2 4 3 2 2" xfId="48166" xr:uid="{00000000-0005-0000-0000-00004EB70000}"/>
    <cellStyle name="Normal 36 2 2 2 4 3 3" xfId="48167" xr:uid="{00000000-0005-0000-0000-00004FB70000}"/>
    <cellStyle name="Normal 36 2 2 2 4 4" xfId="48168" xr:uid="{00000000-0005-0000-0000-000050B70000}"/>
    <cellStyle name="Normal 36 2 2 2 4 4 2" xfId="22663" xr:uid="{00000000-0005-0000-0000-000051B70000}"/>
    <cellStyle name="Normal 36 2 2 2 4 5" xfId="44356" xr:uid="{00000000-0005-0000-0000-000052B70000}"/>
    <cellStyle name="Normal 36 2 2 2 5" xfId="48169" xr:uid="{00000000-0005-0000-0000-000053B70000}"/>
    <cellStyle name="Normal 36 2 2 2 5 2" xfId="48170" xr:uid="{00000000-0005-0000-0000-000054B70000}"/>
    <cellStyle name="Normal 36 2 2 2 5 2 2" xfId="48171" xr:uid="{00000000-0005-0000-0000-000055B70000}"/>
    <cellStyle name="Normal 36 2 2 2 5 2 2 2" xfId="48172" xr:uid="{00000000-0005-0000-0000-000056B70000}"/>
    <cellStyle name="Normal 36 2 2 2 5 2 3" xfId="48173" xr:uid="{00000000-0005-0000-0000-000057B70000}"/>
    <cellStyle name="Normal 36 2 2 2 5 3" xfId="48174" xr:uid="{00000000-0005-0000-0000-000058B70000}"/>
    <cellStyle name="Normal 36 2 2 2 5 3 2" xfId="48175" xr:uid="{00000000-0005-0000-0000-000059B70000}"/>
    <cellStyle name="Normal 36 2 2 2 5 4" xfId="48176" xr:uid="{00000000-0005-0000-0000-00005AB70000}"/>
    <cellStyle name="Normal 36 2 2 2 6" xfId="48177" xr:uid="{00000000-0005-0000-0000-00005BB70000}"/>
    <cellStyle name="Normal 36 2 2 2 6 2" xfId="48178" xr:uid="{00000000-0005-0000-0000-00005CB70000}"/>
    <cellStyle name="Normal 36 2 2 2 6 2 2" xfId="48179" xr:uid="{00000000-0005-0000-0000-00005DB70000}"/>
    <cellStyle name="Normal 36 2 2 2 6 3" xfId="48180" xr:uid="{00000000-0005-0000-0000-00005EB70000}"/>
    <cellStyle name="Normal 36 2 2 2 7" xfId="48181" xr:uid="{00000000-0005-0000-0000-00005FB70000}"/>
    <cellStyle name="Normal 36 2 2 2 7 2" xfId="48182" xr:uid="{00000000-0005-0000-0000-000060B70000}"/>
    <cellStyle name="Normal 36 2 2 2 8" xfId="48183" xr:uid="{00000000-0005-0000-0000-000061B70000}"/>
    <cellStyle name="Normal 36 2 2 2 9" xfId="48184" xr:uid="{00000000-0005-0000-0000-000062B70000}"/>
    <cellStyle name="Normal 36 2 2 3" xfId="48185" xr:uid="{00000000-0005-0000-0000-000063B70000}"/>
    <cellStyle name="Normal 36 2 2 3 2" xfId="48186" xr:uid="{00000000-0005-0000-0000-000064B70000}"/>
    <cellStyle name="Normal 36 2 2 3 2 2" xfId="48187" xr:uid="{00000000-0005-0000-0000-000065B70000}"/>
    <cellStyle name="Normal 36 2 2 3 2 2 2" xfId="48188" xr:uid="{00000000-0005-0000-0000-000066B70000}"/>
    <cellStyle name="Normal 36 2 2 3 2 2 2 2" xfId="48189" xr:uid="{00000000-0005-0000-0000-000067B70000}"/>
    <cellStyle name="Normal 36 2 2 3 2 2 2 2 2" xfId="48190" xr:uid="{00000000-0005-0000-0000-000068B70000}"/>
    <cellStyle name="Normal 36 2 2 3 2 2 2 2 2 2" xfId="48191" xr:uid="{00000000-0005-0000-0000-000069B70000}"/>
    <cellStyle name="Normal 36 2 2 3 2 2 2 2 3" xfId="48192" xr:uid="{00000000-0005-0000-0000-00006AB70000}"/>
    <cellStyle name="Normal 36 2 2 3 2 2 2 3" xfId="48193" xr:uid="{00000000-0005-0000-0000-00006BB70000}"/>
    <cellStyle name="Normal 36 2 2 3 2 2 2 3 2" xfId="48194" xr:uid="{00000000-0005-0000-0000-00006CB70000}"/>
    <cellStyle name="Normal 36 2 2 3 2 2 2 4" xfId="48195" xr:uid="{00000000-0005-0000-0000-00006DB70000}"/>
    <cellStyle name="Normal 36 2 2 3 2 2 3" xfId="48196" xr:uid="{00000000-0005-0000-0000-00006EB70000}"/>
    <cellStyle name="Normal 36 2 2 3 2 2 3 2" xfId="48197" xr:uid="{00000000-0005-0000-0000-00006FB70000}"/>
    <cellStyle name="Normal 36 2 2 3 2 2 3 2 2" xfId="48198" xr:uid="{00000000-0005-0000-0000-000070B70000}"/>
    <cellStyle name="Normal 36 2 2 3 2 2 3 3" xfId="48199" xr:uid="{00000000-0005-0000-0000-000071B70000}"/>
    <cellStyle name="Normal 36 2 2 3 2 2 4" xfId="48200" xr:uid="{00000000-0005-0000-0000-000072B70000}"/>
    <cellStyle name="Normal 36 2 2 3 2 2 4 2" xfId="48201" xr:uid="{00000000-0005-0000-0000-000073B70000}"/>
    <cellStyle name="Normal 36 2 2 3 2 2 5" xfId="48202" xr:uid="{00000000-0005-0000-0000-000074B70000}"/>
    <cellStyle name="Normal 36 2 2 3 2 3" xfId="48203" xr:uid="{00000000-0005-0000-0000-000075B70000}"/>
    <cellStyle name="Normal 36 2 2 3 2 3 2" xfId="48204" xr:uid="{00000000-0005-0000-0000-000076B70000}"/>
    <cellStyle name="Normal 36 2 2 3 2 3 2 2" xfId="48205" xr:uid="{00000000-0005-0000-0000-000077B70000}"/>
    <cellStyle name="Normal 36 2 2 3 2 3 2 2 2" xfId="48206" xr:uid="{00000000-0005-0000-0000-000078B70000}"/>
    <cellStyle name="Normal 36 2 2 3 2 3 2 3" xfId="48207" xr:uid="{00000000-0005-0000-0000-000079B70000}"/>
    <cellStyle name="Normal 36 2 2 3 2 3 3" xfId="48208" xr:uid="{00000000-0005-0000-0000-00007AB70000}"/>
    <cellStyle name="Normal 36 2 2 3 2 3 3 2" xfId="48209" xr:uid="{00000000-0005-0000-0000-00007BB70000}"/>
    <cellStyle name="Normal 36 2 2 3 2 3 4" xfId="48210" xr:uid="{00000000-0005-0000-0000-00007CB70000}"/>
    <cellStyle name="Normal 36 2 2 3 2 4" xfId="48211" xr:uid="{00000000-0005-0000-0000-00007DB70000}"/>
    <cellStyle name="Normal 36 2 2 3 2 4 2" xfId="48212" xr:uid="{00000000-0005-0000-0000-00007EB70000}"/>
    <cellStyle name="Normal 36 2 2 3 2 4 2 2" xfId="48213" xr:uid="{00000000-0005-0000-0000-00007FB70000}"/>
    <cellStyle name="Normal 36 2 2 3 2 4 3" xfId="48214" xr:uid="{00000000-0005-0000-0000-000080B70000}"/>
    <cellStyle name="Normal 36 2 2 3 2 5" xfId="48215" xr:uid="{00000000-0005-0000-0000-000081B70000}"/>
    <cellStyle name="Normal 36 2 2 3 2 5 2" xfId="48216" xr:uid="{00000000-0005-0000-0000-000082B70000}"/>
    <cellStyle name="Normal 36 2 2 3 2 6" xfId="48217" xr:uid="{00000000-0005-0000-0000-000083B70000}"/>
    <cellStyle name="Normal 36 2 2 3 2 7" xfId="48218" xr:uid="{00000000-0005-0000-0000-000084B70000}"/>
    <cellStyle name="Normal 36 2 2 3 3" xfId="48219" xr:uid="{00000000-0005-0000-0000-000085B70000}"/>
    <cellStyle name="Normal 36 2 2 3 3 2" xfId="48220" xr:uid="{00000000-0005-0000-0000-000086B70000}"/>
    <cellStyle name="Normal 36 2 2 3 3 2 2" xfId="48221" xr:uid="{00000000-0005-0000-0000-000087B70000}"/>
    <cellStyle name="Normal 36 2 2 3 3 2 2 2" xfId="48222" xr:uid="{00000000-0005-0000-0000-000088B70000}"/>
    <cellStyle name="Normal 36 2 2 3 3 2 2 2 2" xfId="48223" xr:uid="{00000000-0005-0000-0000-000089B70000}"/>
    <cellStyle name="Normal 36 2 2 3 3 2 2 3" xfId="48224" xr:uid="{00000000-0005-0000-0000-00008AB70000}"/>
    <cellStyle name="Normal 36 2 2 3 3 2 3" xfId="48225" xr:uid="{00000000-0005-0000-0000-00008BB70000}"/>
    <cellStyle name="Normal 36 2 2 3 3 2 3 2" xfId="48226" xr:uid="{00000000-0005-0000-0000-00008CB70000}"/>
    <cellStyle name="Normal 36 2 2 3 3 2 4" xfId="48227" xr:uid="{00000000-0005-0000-0000-00008DB70000}"/>
    <cellStyle name="Normal 36 2 2 3 3 3" xfId="48228" xr:uid="{00000000-0005-0000-0000-00008EB70000}"/>
    <cellStyle name="Normal 36 2 2 3 3 3 2" xfId="48229" xr:uid="{00000000-0005-0000-0000-00008FB70000}"/>
    <cellStyle name="Normal 36 2 2 3 3 3 2 2" xfId="48230" xr:uid="{00000000-0005-0000-0000-000090B70000}"/>
    <cellStyle name="Normal 36 2 2 3 3 3 3" xfId="48231" xr:uid="{00000000-0005-0000-0000-000091B70000}"/>
    <cellStyle name="Normal 36 2 2 3 3 4" xfId="48232" xr:uid="{00000000-0005-0000-0000-000092B70000}"/>
    <cellStyle name="Normal 36 2 2 3 3 4 2" xfId="48233" xr:uid="{00000000-0005-0000-0000-000093B70000}"/>
    <cellStyle name="Normal 36 2 2 3 3 5" xfId="48234" xr:uid="{00000000-0005-0000-0000-000094B70000}"/>
    <cellStyle name="Normal 36 2 2 3 4" xfId="48235" xr:uid="{00000000-0005-0000-0000-000095B70000}"/>
    <cellStyle name="Normal 36 2 2 3 4 2" xfId="48236" xr:uid="{00000000-0005-0000-0000-000096B70000}"/>
    <cellStyle name="Normal 36 2 2 3 4 2 2" xfId="48237" xr:uid="{00000000-0005-0000-0000-000097B70000}"/>
    <cellStyle name="Normal 36 2 2 3 4 2 2 2" xfId="48238" xr:uid="{00000000-0005-0000-0000-000098B70000}"/>
    <cellStyle name="Normal 36 2 2 3 4 2 3" xfId="48239" xr:uid="{00000000-0005-0000-0000-000099B70000}"/>
    <cellStyle name="Normal 36 2 2 3 4 3" xfId="48240" xr:uid="{00000000-0005-0000-0000-00009AB70000}"/>
    <cellStyle name="Normal 36 2 2 3 4 3 2" xfId="48241" xr:uid="{00000000-0005-0000-0000-00009BB70000}"/>
    <cellStyle name="Normal 36 2 2 3 4 4" xfId="48242" xr:uid="{00000000-0005-0000-0000-00009CB70000}"/>
    <cellStyle name="Normal 36 2 2 3 5" xfId="48243" xr:uid="{00000000-0005-0000-0000-00009DB70000}"/>
    <cellStyle name="Normal 36 2 2 3 5 2" xfId="48244" xr:uid="{00000000-0005-0000-0000-00009EB70000}"/>
    <cellStyle name="Normal 36 2 2 3 5 2 2" xfId="48245" xr:uid="{00000000-0005-0000-0000-00009FB70000}"/>
    <cellStyle name="Normal 36 2 2 3 5 3" xfId="48246" xr:uid="{00000000-0005-0000-0000-0000A0B70000}"/>
    <cellStyle name="Normal 36 2 2 3 6" xfId="48247" xr:uid="{00000000-0005-0000-0000-0000A1B70000}"/>
    <cellStyle name="Normal 36 2 2 3 6 2" xfId="48248" xr:uid="{00000000-0005-0000-0000-0000A2B70000}"/>
    <cellStyle name="Normal 36 2 2 3 7" xfId="48249" xr:uid="{00000000-0005-0000-0000-0000A3B70000}"/>
    <cellStyle name="Normal 36 2 2 3 8" xfId="48250" xr:uid="{00000000-0005-0000-0000-0000A4B70000}"/>
    <cellStyle name="Normal 36 2 2 4" xfId="48251" xr:uid="{00000000-0005-0000-0000-0000A5B70000}"/>
    <cellStyle name="Normal 36 2 2 4 2" xfId="39737" xr:uid="{00000000-0005-0000-0000-0000A6B70000}"/>
    <cellStyle name="Normal 36 2 2 4 2 2" xfId="39739" xr:uid="{00000000-0005-0000-0000-0000A7B70000}"/>
    <cellStyle name="Normal 36 2 2 4 2 2 2" xfId="39741" xr:uid="{00000000-0005-0000-0000-0000A8B70000}"/>
    <cellStyle name="Normal 36 2 2 4 2 2 2 2" xfId="48252" xr:uid="{00000000-0005-0000-0000-0000A9B70000}"/>
    <cellStyle name="Normal 36 2 2 4 2 2 2 2 2" xfId="48253" xr:uid="{00000000-0005-0000-0000-0000AAB70000}"/>
    <cellStyle name="Normal 36 2 2 4 2 2 2 3" xfId="48254" xr:uid="{00000000-0005-0000-0000-0000ABB70000}"/>
    <cellStyle name="Normal 36 2 2 4 2 2 3" xfId="48255" xr:uid="{00000000-0005-0000-0000-0000ACB70000}"/>
    <cellStyle name="Normal 36 2 2 4 2 2 3 2" xfId="48256" xr:uid="{00000000-0005-0000-0000-0000ADB70000}"/>
    <cellStyle name="Normal 36 2 2 4 2 2 4" xfId="48257" xr:uid="{00000000-0005-0000-0000-0000AEB70000}"/>
    <cellStyle name="Normal 36 2 2 4 2 3" xfId="39743" xr:uid="{00000000-0005-0000-0000-0000AFB70000}"/>
    <cellStyle name="Normal 36 2 2 4 2 3 2" xfId="48258" xr:uid="{00000000-0005-0000-0000-0000B0B70000}"/>
    <cellStyle name="Normal 36 2 2 4 2 3 2 2" xfId="48259" xr:uid="{00000000-0005-0000-0000-0000B1B70000}"/>
    <cellStyle name="Normal 36 2 2 4 2 3 3" xfId="48260" xr:uid="{00000000-0005-0000-0000-0000B2B70000}"/>
    <cellStyle name="Normal 36 2 2 4 2 4" xfId="48261" xr:uid="{00000000-0005-0000-0000-0000B3B70000}"/>
    <cellStyle name="Normal 36 2 2 4 2 4 2" xfId="48262" xr:uid="{00000000-0005-0000-0000-0000B4B70000}"/>
    <cellStyle name="Normal 36 2 2 4 2 5" xfId="48263" xr:uid="{00000000-0005-0000-0000-0000B5B70000}"/>
    <cellStyle name="Normal 36 2 2 4 3" xfId="39745" xr:uid="{00000000-0005-0000-0000-0000B6B70000}"/>
    <cellStyle name="Normal 36 2 2 4 3 2" xfId="39747" xr:uid="{00000000-0005-0000-0000-0000B7B70000}"/>
    <cellStyle name="Normal 36 2 2 4 3 2 2" xfId="48264" xr:uid="{00000000-0005-0000-0000-0000B8B70000}"/>
    <cellStyle name="Normal 36 2 2 4 3 2 2 2" xfId="48265" xr:uid="{00000000-0005-0000-0000-0000B9B70000}"/>
    <cellStyle name="Normal 36 2 2 4 3 2 3" xfId="48266" xr:uid="{00000000-0005-0000-0000-0000BAB70000}"/>
    <cellStyle name="Normal 36 2 2 4 3 3" xfId="48267" xr:uid="{00000000-0005-0000-0000-0000BBB70000}"/>
    <cellStyle name="Normal 36 2 2 4 3 3 2" xfId="24275" xr:uid="{00000000-0005-0000-0000-0000BCB70000}"/>
    <cellStyle name="Normal 36 2 2 4 3 4" xfId="48268" xr:uid="{00000000-0005-0000-0000-0000BDB70000}"/>
    <cellStyle name="Normal 36 2 2 4 4" xfId="39749" xr:uid="{00000000-0005-0000-0000-0000BEB70000}"/>
    <cellStyle name="Normal 36 2 2 4 4 2" xfId="48269" xr:uid="{00000000-0005-0000-0000-0000BFB70000}"/>
    <cellStyle name="Normal 36 2 2 4 4 2 2" xfId="7178" xr:uid="{00000000-0005-0000-0000-0000C0B70000}"/>
    <cellStyle name="Normal 36 2 2 4 4 3" xfId="48270" xr:uid="{00000000-0005-0000-0000-0000C1B70000}"/>
    <cellStyle name="Normal 36 2 2 4 5" xfId="39751" xr:uid="{00000000-0005-0000-0000-0000C2B70000}"/>
    <cellStyle name="Normal 36 2 2 4 5 2" xfId="48271" xr:uid="{00000000-0005-0000-0000-0000C3B70000}"/>
    <cellStyle name="Normal 36 2 2 4 6" xfId="48272" xr:uid="{00000000-0005-0000-0000-0000C4B70000}"/>
    <cellStyle name="Normal 36 2 2 4 7" xfId="48273" xr:uid="{00000000-0005-0000-0000-0000C5B70000}"/>
    <cellStyle name="Normal 36 2 2 5" xfId="48274" xr:uid="{00000000-0005-0000-0000-0000C6B70000}"/>
    <cellStyle name="Normal 36 2 2 5 2" xfId="39809" xr:uid="{00000000-0005-0000-0000-0000C7B70000}"/>
    <cellStyle name="Normal 36 2 2 5 2 2" xfId="39811" xr:uid="{00000000-0005-0000-0000-0000C8B70000}"/>
    <cellStyle name="Normal 36 2 2 5 2 2 2" xfId="48275" xr:uid="{00000000-0005-0000-0000-0000C9B70000}"/>
    <cellStyle name="Normal 36 2 2 5 2 2 2 2" xfId="48276" xr:uid="{00000000-0005-0000-0000-0000CAB70000}"/>
    <cellStyle name="Normal 36 2 2 5 2 2 3" xfId="48277" xr:uid="{00000000-0005-0000-0000-0000CBB70000}"/>
    <cellStyle name="Normal 36 2 2 5 2 3" xfId="48278" xr:uid="{00000000-0005-0000-0000-0000CCB70000}"/>
    <cellStyle name="Normal 36 2 2 5 2 3 2" xfId="48279" xr:uid="{00000000-0005-0000-0000-0000CDB70000}"/>
    <cellStyle name="Normal 36 2 2 5 2 4" xfId="48280" xr:uid="{00000000-0005-0000-0000-0000CEB70000}"/>
    <cellStyle name="Normal 36 2 2 5 3" xfId="39813" xr:uid="{00000000-0005-0000-0000-0000CFB70000}"/>
    <cellStyle name="Normal 36 2 2 5 3 2" xfId="48281" xr:uid="{00000000-0005-0000-0000-0000D0B70000}"/>
    <cellStyle name="Normal 36 2 2 5 3 2 2" xfId="48282" xr:uid="{00000000-0005-0000-0000-0000D1B70000}"/>
    <cellStyle name="Normal 36 2 2 5 3 3" xfId="48283" xr:uid="{00000000-0005-0000-0000-0000D2B70000}"/>
    <cellStyle name="Normal 36 2 2 5 4" xfId="39815" xr:uid="{00000000-0005-0000-0000-0000D3B70000}"/>
    <cellStyle name="Normal 36 2 2 5 4 2" xfId="48284" xr:uid="{00000000-0005-0000-0000-0000D4B70000}"/>
    <cellStyle name="Normal 36 2 2 5 5" xfId="48285" xr:uid="{00000000-0005-0000-0000-0000D5B70000}"/>
    <cellStyle name="Normal 36 2 2 6" xfId="48286" xr:uid="{00000000-0005-0000-0000-0000D6B70000}"/>
    <cellStyle name="Normal 36 2 2 6 2" xfId="39848" xr:uid="{00000000-0005-0000-0000-0000D7B70000}"/>
    <cellStyle name="Normal 36 2 2 6 2 2" xfId="48287" xr:uid="{00000000-0005-0000-0000-0000D8B70000}"/>
    <cellStyle name="Normal 36 2 2 6 2 2 2" xfId="48288" xr:uid="{00000000-0005-0000-0000-0000D9B70000}"/>
    <cellStyle name="Normal 36 2 2 6 2 3" xfId="48289" xr:uid="{00000000-0005-0000-0000-0000DAB70000}"/>
    <cellStyle name="Normal 36 2 2 6 3" xfId="39850" xr:uid="{00000000-0005-0000-0000-0000DBB70000}"/>
    <cellStyle name="Normal 36 2 2 6 3 2" xfId="48290" xr:uid="{00000000-0005-0000-0000-0000DCB70000}"/>
    <cellStyle name="Normal 36 2 2 6 4" xfId="48291" xr:uid="{00000000-0005-0000-0000-0000DDB70000}"/>
    <cellStyle name="Normal 36 2 2 7" xfId="48292" xr:uid="{00000000-0005-0000-0000-0000DEB70000}"/>
    <cellStyle name="Normal 36 2 2 7 2" xfId="48293" xr:uid="{00000000-0005-0000-0000-0000DFB70000}"/>
    <cellStyle name="Normal 36 2 2 7 2 2" xfId="48294" xr:uid="{00000000-0005-0000-0000-0000E0B70000}"/>
    <cellStyle name="Normal 36 2 2 7 3" xfId="48295" xr:uid="{00000000-0005-0000-0000-0000E1B70000}"/>
    <cellStyle name="Normal 36 2 2 8" xfId="48296" xr:uid="{00000000-0005-0000-0000-0000E2B70000}"/>
    <cellStyle name="Normal 36 2 2 8 2" xfId="48297" xr:uid="{00000000-0005-0000-0000-0000E3B70000}"/>
    <cellStyle name="Normal 36 2 2 9" xfId="48298" xr:uid="{00000000-0005-0000-0000-0000E4B70000}"/>
    <cellStyle name="Normal 36 2 3" xfId="48299" xr:uid="{00000000-0005-0000-0000-0000E5B70000}"/>
    <cellStyle name="Normal 36 2 3 2" xfId="48300" xr:uid="{00000000-0005-0000-0000-0000E6B70000}"/>
    <cellStyle name="Normal 36 2 3 2 2" xfId="48301" xr:uid="{00000000-0005-0000-0000-0000E7B70000}"/>
    <cellStyle name="Normal 36 2 3 2 2 2" xfId="48302" xr:uid="{00000000-0005-0000-0000-0000E8B70000}"/>
    <cellStyle name="Normal 36 2 3 2 2 2 2" xfId="48303" xr:uid="{00000000-0005-0000-0000-0000E9B70000}"/>
    <cellStyle name="Normal 36 2 3 2 2 2 2 2" xfId="48304" xr:uid="{00000000-0005-0000-0000-0000EAB70000}"/>
    <cellStyle name="Normal 36 2 3 2 2 2 2 2 2" xfId="48305" xr:uid="{00000000-0005-0000-0000-0000EBB70000}"/>
    <cellStyle name="Normal 36 2 3 2 2 2 2 2 2 2" xfId="48306" xr:uid="{00000000-0005-0000-0000-0000ECB70000}"/>
    <cellStyle name="Normal 36 2 3 2 2 2 2 2 3" xfId="48307" xr:uid="{00000000-0005-0000-0000-0000EDB70000}"/>
    <cellStyle name="Normal 36 2 3 2 2 2 2 3" xfId="48308" xr:uid="{00000000-0005-0000-0000-0000EEB70000}"/>
    <cellStyle name="Normal 36 2 3 2 2 2 2 3 2" xfId="48309" xr:uid="{00000000-0005-0000-0000-0000EFB70000}"/>
    <cellStyle name="Normal 36 2 3 2 2 2 2 4" xfId="48310" xr:uid="{00000000-0005-0000-0000-0000F0B70000}"/>
    <cellStyle name="Normal 36 2 3 2 2 2 3" xfId="48311" xr:uid="{00000000-0005-0000-0000-0000F1B70000}"/>
    <cellStyle name="Normal 36 2 3 2 2 2 3 2" xfId="48312" xr:uid="{00000000-0005-0000-0000-0000F2B70000}"/>
    <cellStyle name="Normal 36 2 3 2 2 2 3 2 2" xfId="48313" xr:uid="{00000000-0005-0000-0000-0000F3B70000}"/>
    <cellStyle name="Normal 36 2 3 2 2 2 3 3" xfId="48314" xr:uid="{00000000-0005-0000-0000-0000F4B70000}"/>
    <cellStyle name="Normal 36 2 3 2 2 2 4" xfId="48315" xr:uid="{00000000-0005-0000-0000-0000F5B70000}"/>
    <cellStyle name="Normal 36 2 3 2 2 2 4 2" xfId="48316" xr:uid="{00000000-0005-0000-0000-0000F6B70000}"/>
    <cellStyle name="Normal 36 2 3 2 2 2 5" xfId="48317" xr:uid="{00000000-0005-0000-0000-0000F7B70000}"/>
    <cellStyle name="Normal 36 2 3 2 2 3" xfId="30921" xr:uid="{00000000-0005-0000-0000-0000F8B70000}"/>
    <cellStyle name="Normal 36 2 3 2 2 3 2" xfId="48318" xr:uid="{00000000-0005-0000-0000-0000F9B70000}"/>
    <cellStyle name="Normal 36 2 3 2 2 3 2 2" xfId="24100" xr:uid="{00000000-0005-0000-0000-0000FAB70000}"/>
    <cellStyle name="Normal 36 2 3 2 2 3 2 2 2" xfId="24105" xr:uid="{00000000-0005-0000-0000-0000FBB70000}"/>
    <cellStyle name="Normal 36 2 3 2 2 3 2 3" xfId="3770" xr:uid="{00000000-0005-0000-0000-0000FCB70000}"/>
    <cellStyle name="Normal 36 2 3 2 2 3 3" xfId="48319" xr:uid="{00000000-0005-0000-0000-0000FDB70000}"/>
    <cellStyle name="Normal 36 2 3 2 2 3 3 2" xfId="1910" xr:uid="{00000000-0005-0000-0000-0000FEB70000}"/>
    <cellStyle name="Normal 36 2 3 2 2 3 4" xfId="48320" xr:uid="{00000000-0005-0000-0000-0000FFB70000}"/>
    <cellStyle name="Normal 36 2 3 2 2 4" xfId="48321" xr:uid="{00000000-0005-0000-0000-000000B80000}"/>
    <cellStyle name="Normal 36 2 3 2 2 4 2" xfId="48322" xr:uid="{00000000-0005-0000-0000-000001B80000}"/>
    <cellStyle name="Normal 36 2 3 2 2 4 2 2" xfId="48323" xr:uid="{00000000-0005-0000-0000-000002B80000}"/>
    <cellStyle name="Normal 36 2 3 2 2 4 3" xfId="48324" xr:uid="{00000000-0005-0000-0000-000003B80000}"/>
    <cellStyle name="Normal 36 2 3 2 2 5" xfId="48325" xr:uid="{00000000-0005-0000-0000-000004B80000}"/>
    <cellStyle name="Normal 36 2 3 2 2 5 2" xfId="48326" xr:uid="{00000000-0005-0000-0000-000005B80000}"/>
    <cellStyle name="Normal 36 2 3 2 2 6" xfId="48327" xr:uid="{00000000-0005-0000-0000-000006B80000}"/>
    <cellStyle name="Normal 36 2 3 2 2 7" xfId="48328" xr:uid="{00000000-0005-0000-0000-000007B80000}"/>
    <cellStyle name="Normal 36 2 3 2 3" xfId="48329" xr:uid="{00000000-0005-0000-0000-000008B80000}"/>
    <cellStyle name="Normal 36 2 3 2 3 2" xfId="48330" xr:uid="{00000000-0005-0000-0000-000009B80000}"/>
    <cellStyle name="Normal 36 2 3 2 3 2 2" xfId="48331" xr:uid="{00000000-0005-0000-0000-00000AB80000}"/>
    <cellStyle name="Normal 36 2 3 2 3 2 2 2" xfId="48332" xr:uid="{00000000-0005-0000-0000-00000BB80000}"/>
    <cellStyle name="Normal 36 2 3 2 3 2 2 2 2" xfId="48333" xr:uid="{00000000-0005-0000-0000-00000CB80000}"/>
    <cellStyle name="Normal 36 2 3 2 3 2 2 3" xfId="48334" xr:uid="{00000000-0005-0000-0000-00000DB80000}"/>
    <cellStyle name="Normal 36 2 3 2 3 2 3" xfId="48335" xr:uid="{00000000-0005-0000-0000-00000EB80000}"/>
    <cellStyle name="Normal 36 2 3 2 3 2 3 2" xfId="1191" xr:uid="{00000000-0005-0000-0000-00000FB80000}"/>
    <cellStyle name="Normal 36 2 3 2 3 2 4" xfId="48336" xr:uid="{00000000-0005-0000-0000-000010B80000}"/>
    <cellStyle name="Normal 36 2 3 2 3 3" xfId="48337" xr:uid="{00000000-0005-0000-0000-000011B80000}"/>
    <cellStyle name="Normal 36 2 3 2 3 3 2" xfId="48338" xr:uid="{00000000-0005-0000-0000-000012B80000}"/>
    <cellStyle name="Normal 36 2 3 2 3 3 2 2" xfId="48339" xr:uid="{00000000-0005-0000-0000-000013B80000}"/>
    <cellStyle name="Normal 36 2 3 2 3 3 3" xfId="48340" xr:uid="{00000000-0005-0000-0000-000014B80000}"/>
    <cellStyle name="Normal 36 2 3 2 3 4" xfId="48341" xr:uid="{00000000-0005-0000-0000-000015B80000}"/>
    <cellStyle name="Normal 36 2 3 2 3 4 2" xfId="48342" xr:uid="{00000000-0005-0000-0000-000016B80000}"/>
    <cellStyle name="Normal 36 2 3 2 3 5" xfId="48343" xr:uid="{00000000-0005-0000-0000-000017B80000}"/>
    <cellStyle name="Normal 36 2 3 2 4" xfId="48344" xr:uid="{00000000-0005-0000-0000-000018B80000}"/>
    <cellStyle name="Normal 36 2 3 2 4 2" xfId="48345" xr:uid="{00000000-0005-0000-0000-000019B80000}"/>
    <cellStyle name="Normal 36 2 3 2 4 2 2" xfId="48346" xr:uid="{00000000-0005-0000-0000-00001AB80000}"/>
    <cellStyle name="Normal 36 2 3 2 4 2 2 2" xfId="48347" xr:uid="{00000000-0005-0000-0000-00001BB80000}"/>
    <cellStyle name="Normal 36 2 3 2 4 2 3" xfId="48348" xr:uid="{00000000-0005-0000-0000-00001CB80000}"/>
    <cellStyle name="Normal 36 2 3 2 4 3" xfId="48349" xr:uid="{00000000-0005-0000-0000-00001DB80000}"/>
    <cellStyle name="Normal 36 2 3 2 4 3 2" xfId="48350" xr:uid="{00000000-0005-0000-0000-00001EB80000}"/>
    <cellStyle name="Normal 36 2 3 2 4 4" xfId="48351" xr:uid="{00000000-0005-0000-0000-00001FB80000}"/>
    <cellStyle name="Normal 36 2 3 2 5" xfId="48352" xr:uid="{00000000-0005-0000-0000-000020B80000}"/>
    <cellStyle name="Normal 36 2 3 2 5 2" xfId="48353" xr:uid="{00000000-0005-0000-0000-000021B80000}"/>
    <cellStyle name="Normal 36 2 3 2 5 2 2" xfId="48354" xr:uid="{00000000-0005-0000-0000-000022B80000}"/>
    <cellStyle name="Normal 36 2 3 2 5 3" xfId="48355" xr:uid="{00000000-0005-0000-0000-000023B80000}"/>
    <cellStyle name="Normal 36 2 3 2 6" xfId="48356" xr:uid="{00000000-0005-0000-0000-000024B80000}"/>
    <cellStyle name="Normal 36 2 3 2 6 2" xfId="48357" xr:uid="{00000000-0005-0000-0000-000025B80000}"/>
    <cellStyle name="Normal 36 2 3 2 7" xfId="48358" xr:uid="{00000000-0005-0000-0000-000026B80000}"/>
    <cellStyle name="Normal 36 2 3 2 8" xfId="48359" xr:uid="{00000000-0005-0000-0000-000027B80000}"/>
    <cellStyle name="Normal 36 2 3 3" xfId="48360" xr:uid="{00000000-0005-0000-0000-000028B80000}"/>
    <cellStyle name="Normal 36 2 3 3 2" xfId="48361" xr:uid="{00000000-0005-0000-0000-000029B80000}"/>
    <cellStyle name="Normal 36 2 3 3 2 2" xfId="48362" xr:uid="{00000000-0005-0000-0000-00002AB80000}"/>
    <cellStyle name="Normal 36 2 3 3 2 2 2" xfId="48363" xr:uid="{00000000-0005-0000-0000-00002BB80000}"/>
    <cellStyle name="Normal 36 2 3 3 2 2 2 2" xfId="48364" xr:uid="{00000000-0005-0000-0000-00002CB80000}"/>
    <cellStyle name="Normal 36 2 3 3 2 2 2 2 2" xfId="48365" xr:uid="{00000000-0005-0000-0000-00002DB80000}"/>
    <cellStyle name="Normal 36 2 3 3 2 2 2 3" xfId="48366" xr:uid="{00000000-0005-0000-0000-00002EB80000}"/>
    <cellStyle name="Normal 36 2 3 3 2 2 3" xfId="48367" xr:uid="{00000000-0005-0000-0000-00002FB80000}"/>
    <cellStyle name="Normal 36 2 3 3 2 2 3 2" xfId="48368" xr:uid="{00000000-0005-0000-0000-000030B80000}"/>
    <cellStyle name="Normal 36 2 3 3 2 2 4" xfId="48369" xr:uid="{00000000-0005-0000-0000-000031B80000}"/>
    <cellStyle name="Normal 36 2 3 3 2 3" xfId="48370" xr:uid="{00000000-0005-0000-0000-000032B80000}"/>
    <cellStyle name="Normal 36 2 3 3 2 3 2" xfId="48371" xr:uid="{00000000-0005-0000-0000-000033B80000}"/>
    <cellStyle name="Normal 36 2 3 3 2 3 2 2" xfId="48372" xr:uid="{00000000-0005-0000-0000-000034B80000}"/>
    <cellStyle name="Normal 36 2 3 3 2 3 3" xfId="48373" xr:uid="{00000000-0005-0000-0000-000035B80000}"/>
    <cellStyle name="Normal 36 2 3 3 2 4" xfId="48374" xr:uid="{00000000-0005-0000-0000-000036B80000}"/>
    <cellStyle name="Normal 36 2 3 3 2 4 2" xfId="48375" xr:uid="{00000000-0005-0000-0000-000037B80000}"/>
    <cellStyle name="Normal 36 2 3 3 2 5" xfId="48376" xr:uid="{00000000-0005-0000-0000-000038B80000}"/>
    <cellStyle name="Normal 36 2 3 3 3" xfId="48377" xr:uid="{00000000-0005-0000-0000-000039B80000}"/>
    <cellStyle name="Normal 36 2 3 3 3 2" xfId="48378" xr:uid="{00000000-0005-0000-0000-00003AB80000}"/>
    <cellStyle name="Normal 36 2 3 3 3 2 2" xfId="48379" xr:uid="{00000000-0005-0000-0000-00003BB80000}"/>
    <cellStyle name="Normal 36 2 3 3 3 2 2 2" xfId="48380" xr:uid="{00000000-0005-0000-0000-00003CB80000}"/>
    <cellStyle name="Normal 36 2 3 3 3 2 3" xfId="48381" xr:uid="{00000000-0005-0000-0000-00003DB80000}"/>
    <cellStyle name="Normal 36 2 3 3 3 3" xfId="48382" xr:uid="{00000000-0005-0000-0000-00003EB80000}"/>
    <cellStyle name="Normal 36 2 3 3 3 3 2" xfId="48383" xr:uid="{00000000-0005-0000-0000-00003FB80000}"/>
    <cellStyle name="Normal 36 2 3 3 3 4" xfId="48384" xr:uid="{00000000-0005-0000-0000-000040B80000}"/>
    <cellStyle name="Normal 36 2 3 3 4" xfId="48385" xr:uid="{00000000-0005-0000-0000-000041B80000}"/>
    <cellStyle name="Normal 36 2 3 3 4 2" xfId="48386" xr:uid="{00000000-0005-0000-0000-000042B80000}"/>
    <cellStyle name="Normal 36 2 3 3 4 2 2" xfId="48387" xr:uid="{00000000-0005-0000-0000-000043B80000}"/>
    <cellStyle name="Normal 36 2 3 3 4 3" xfId="48388" xr:uid="{00000000-0005-0000-0000-000044B80000}"/>
    <cellStyle name="Normal 36 2 3 3 5" xfId="18380" xr:uid="{00000000-0005-0000-0000-000045B80000}"/>
    <cellStyle name="Normal 36 2 3 3 5 2" xfId="48389" xr:uid="{00000000-0005-0000-0000-000046B80000}"/>
    <cellStyle name="Normal 36 2 3 3 6" xfId="48390" xr:uid="{00000000-0005-0000-0000-000047B80000}"/>
    <cellStyle name="Normal 36 2 3 3 7" xfId="21033" xr:uid="{00000000-0005-0000-0000-000048B80000}"/>
    <cellStyle name="Normal 36 2 3 4" xfId="48391" xr:uid="{00000000-0005-0000-0000-000049B80000}"/>
    <cellStyle name="Normal 36 2 3 4 2" xfId="39941" xr:uid="{00000000-0005-0000-0000-00004AB80000}"/>
    <cellStyle name="Normal 36 2 3 4 2 2" xfId="39943" xr:uid="{00000000-0005-0000-0000-00004BB80000}"/>
    <cellStyle name="Normal 36 2 3 4 2 2 2" xfId="48392" xr:uid="{00000000-0005-0000-0000-00004CB80000}"/>
    <cellStyle name="Normal 36 2 3 4 2 2 2 2" xfId="48393" xr:uid="{00000000-0005-0000-0000-00004DB80000}"/>
    <cellStyle name="Normal 36 2 3 4 2 2 3" xfId="48394" xr:uid="{00000000-0005-0000-0000-00004EB80000}"/>
    <cellStyle name="Normal 36 2 3 4 2 3" xfId="48395" xr:uid="{00000000-0005-0000-0000-00004FB80000}"/>
    <cellStyle name="Normal 36 2 3 4 2 3 2" xfId="48396" xr:uid="{00000000-0005-0000-0000-000050B80000}"/>
    <cellStyle name="Normal 36 2 3 4 2 4" xfId="48397" xr:uid="{00000000-0005-0000-0000-000051B80000}"/>
    <cellStyle name="Normal 36 2 3 4 3" xfId="39945" xr:uid="{00000000-0005-0000-0000-000052B80000}"/>
    <cellStyle name="Normal 36 2 3 4 3 2" xfId="48398" xr:uid="{00000000-0005-0000-0000-000053B80000}"/>
    <cellStyle name="Normal 36 2 3 4 3 2 2" xfId="48399" xr:uid="{00000000-0005-0000-0000-000054B80000}"/>
    <cellStyle name="Normal 36 2 3 4 3 3" xfId="48400" xr:uid="{00000000-0005-0000-0000-000055B80000}"/>
    <cellStyle name="Normal 36 2 3 4 4" xfId="39947" xr:uid="{00000000-0005-0000-0000-000056B80000}"/>
    <cellStyle name="Normal 36 2 3 4 4 2" xfId="48401" xr:uid="{00000000-0005-0000-0000-000057B80000}"/>
    <cellStyle name="Normal 36 2 3 4 5" xfId="48402" xr:uid="{00000000-0005-0000-0000-000058B80000}"/>
    <cellStyle name="Normal 36 2 3 5" xfId="48403" xr:uid="{00000000-0005-0000-0000-000059B80000}"/>
    <cellStyle name="Normal 36 2 3 5 2" xfId="39979" xr:uid="{00000000-0005-0000-0000-00005AB80000}"/>
    <cellStyle name="Normal 36 2 3 5 2 2" xfId="48404" xr:uid="{00000000-0005-0000-0000-00005BB80000}"/>
    <cellStyle name="Normal 36 2 3 5 2 2 2" xfId="48405" xr:uid="{00000000-0005-0000-0000-00005CB80000}"/>
    <cellStyle name="Normal 36 2 3 5 2 3" xfId="48406" xr:uid="{00000000-0005-0000-0000-00005DB80000}"/>
    <cellStyle name="Normal 36 2 3 5 3" xfId="39981" xr:uid="{00000000-0005-0000-0000-00005EB80000}"/>
    <cellStyle name="Normal 36 2 3 5 3 2" xfId="48407" xr:uid="{00000000-0005-0000-0000-00005FB80000}"/>
    <cellStyle name="Normal 36 2 3 5 4" xfId="48408" xr:uid="{00000000-0005-0000-0000-000060B80000}"/>
    <cellStyle name="Normal 36 2 3 6" xfId="48409" xr:uid="{00000000-0005-0000-0000-000061B80000}"/>
    <cellStyle name="Normal 36 2 3 6 2" xfId="48410" xr:uid="{00000000-0005-0000-0000-000062B80000}"/>
    <cellStyle name="Normal 36 2 3 6 2 2" xfId="48411" xr:uid="{00000000-0005-0000-0000-000063B80000}"/>
    <cellStyle name="Normal 36 2 3 6 3" xfId="48412" xr:uid="{00000000-0005-0000-0000-000064B80000}"/>
    <cellStyle name="Normal 36 2 3 7" xfId="48413" xr:uid="{00000000-0005-0000-0000-000065B80000}"/>
    <cellStyle name="Normal 36 2 3 7 2" xfId="48414" xr:uid="{00000000-0005-0000-0000-000066B80000}"/>
    <cellStyle name="Normal 36 2 3 8" xfId="48415" xr:uid="{00000000-0005-0000-0000-000067B80000}"/>
    <cellStyle name="Normal 36 2 3 9" xfId="48416" xr:uid="{00000000-0005-0000-0000-000068B80000}"/>
    <cellStyle name="Normal 36 2 4" xfId="48417" xr:uid="{00000000-0005-0000-0000-000069B80000}"/>
    <cellStyle name="Normal 36 2 4 2" xfId="48418" xr:uid="{00000000-0005-0000-0000-00006AB80000}"/>
    <cellStyle name="Normal 36 2 4 2 2" xfId="48419" xr:uid="{00000000-0005-0000-0000-00006BB80000}"/>
    <cellStyle name="Normal 36 2 4 2 2 2" xfId="48420" xr:uid="{00000000-0005-0000-0000-00006CB80000}"/>
    <cellStyle name="Normal 36 2 4 2 2 2 2" xfId="48421" xr:uid="{00000000-0005-0000-0000-00006DB80000}"/>
    <cellStyle name="Normal 36 2 4 2 2 2 2 2" xfId="48422" xr:uid="{00000000-0005-0000-0000-00006EB80000}"/>
    <cellStyle name="Normal 36 2 4 2 2 2 2 2 2" xfId="48423" xr:uid="{00000000-0005-0000-0000-00006FB80000}"/>
    <cellStyle name="Normal 36 2 4 2 2 2 2 3" xfId="48424" xr:uid="{00000000-0005-0000-0000-000070B80000}"/>
    <cellStyle name="Normal 36 2 4 2 2 2 3" xfId="48425" xr:uid="{00000000-0005-0000-0000-000071B80000}"/>
    <cellStyle name="Normal 36 2 4 2 2 2 3 2" xfId="48426" xr:uid="{00000000-0005-0000-0000-000072B80000}"/>
    <cellStyle name="Normal 36 2 4 2 2 2 4" xfId="48427" xr:uid="{00000000-0005-0000-0000-000073B80000}"/>
    <cellStyle name="Normal 36 2 4 2 2 3" xfId="48428" xr:uid="{00000000-0005-0000-0000-000074B80000}"/>
    <cellStyle name="Normal 36 2 4 2 2 3 2" xfId="48429" xr:uid="{00000000-0005-0000-0000-000075B80000}"/>
    <cellStyle name="Normal 36 2 4 2 2 3 2 2" xfId="3561" xr:uid="{00000000-0005-0000-0000-000076B80000}"/>
    <cellStyle name="Normal 36 2 4 2 2 3 3" xfId="48430" xr:uid="{00000000-0005-0000-0000-000077B80000}"/>
    <cellStyle name="Normal 36 2 4 2 2 4" xfId="48431" xr:uid="{00000000-0005-0000-0000-000078B80000}"/>
    <cellStyle name="Normal 36 2 4 2 2 4 2" xfId="48432" xr:uid="{00000000-0005-0000-0000-000079B80000}"/>
    <cellStyle name="Normal 36 2 4 2 2 5" xfId="48433" xr:uid="{00000000-0005-0000-0000-00007AB80000}"/>
    <cellStyle name="Normal 36 2 4 2 3" xfId="48434" xr:uid="{00000000-0005-0000-0000-00007BB80000}"/>
    <cellStyle name="Normal 36 2 4 2 3 2" xfId="48435" xr:uid="{00000000-0005-0000-0000-00007CB80000}"/>
    <cellStyle name="Normal 36 2 4 2 3 2 2" xfId="48436" xr:uid="{00000000-0005-0000-0000-00007DB80000}"/>
    <cellStyle name="Normal 36 2 4 2 3 2 2 2" xfId="48437" xr:uid="{00000000-0005-0000-0000-00007EB80000}"/>
    <cellStyle name="Normal 36 2 4 2 3 2 3" xfId="48438" xr:uid="{00000000-0005-0000-0000-00007FB80000}"/>
    <cellStyle name="Normal 36 2 4 2 3 3" xfId="48439" xr:uid="{00000000-0005-0000-0000-000080B80000}"/>
    <cellStyle name="Normal 36 2 4 2 3 3 2" xfId="48440" xr:uid="{00000000-0005-0000-0000-000081B80000}"/>
    <cellStyle name="Normal 36 2 4 2 3 4" xfId="48441" xr:uid="{00000000-0005-0000-0000-000082B80000}"/>
    <cellStyle name="Normal 36 2 4 2 4" xfId="48442" xr:uid="{00000000-0005-0000-0000-000083B80000}"/>
    <cellStyle name="Normal 36 2 4 2 4 2" xfId="48443" xr:uid="{00000000-0005-0000-0000-000084B80000}"/>
    <cellStyle name="Normal 36 2 4 2 4 2 2" xfId="48444" xr:uid="{00000000-0005-0000-0000-000085B80000}"/>
    <cellStyle name="Normal 36 2 4 2 4 3" xfId="48445" xr:uid="{00000000-0005-0000-0000-000086B80000}"/>
    <cellStyle name="Normal 36 2 4 2 5" xfId="48446" xr:uid="{00000000-0005-0000-0000-000087B80000}"/>
    <cellStyle name="Normal 36 2 4 2 5 2" xfId="48447" xr:uid="{00000000-0005-0000-0000-000088B80000}"/>
    <cellStyle name="Normal 36 2 4 2 6" xfId="48448" xr:uid="{00000000-0005-0000-0000-000089B80000}"/>
    <cellStyle name="Normal 36 2 4 2 7" xfId="48449" xr:uid="{00000000-0005-0000-0000-00008AB80000}"/>
    <cellStyle name="Normal 36 2 4 3" xfId="48450" xr:uid="{00000000-0005-0000-0000-00008BB80000}"/>
    <cellStyle name="Normal 36 2 4 3 2" xfId="48451" xr:uid="{00000000-0005-0000-0000-00008CB80000}"/>
    <cellStyle name="Normal 36 2 4 3 2 2" xfId="48452" xr:uid="{00000000-0005-0000-0000-00008DB80000}"/>
    <cellStyle name="Normal 36 2 4 3 2 2 2" xfId="48453" xr:uid="{00000000-0005-0000-0000-00008EB80000}"/>
    <cellStyle name="Normal 36 2 4 3 2 2 2 2" xfId="48454" xr:uid="{00000000-0005-0000-0000-00008FB80000}"/>
    <cellStyle name="Normal 36 2 4 3 2 2 3" xfId="48455" xr:uid="{00000000-0005-0000-0000-000090B80000}"/>
    <cellStyle name="Normal 36 2 4 3 2 3" xfId="48456" xr:uid="{00000000-0005-0000-0000-000091B80000}"/>
    <cellStyle name="Normal 36 2 4 3 2 3 2" xfId="48457" xr:uid="{00000000-0005-0000-0000-000092B80000}"/>
    <cellStyle name="Normal 36 2 4 3 2 4" xfId="48458" xr:uid="{00000000-0005-0000-0000-000093B80000}"/>
    <cellStyle name="Normal 36 2 4 3 3" xfId="48459" xr:uid="{00000000-0005-0000-0000-000094B80000}"/>
    <cellStyle name="Normal 36 2 4 3 3 2" xfId="48460" xr:uid="{00000000-0005-0000-0000-000095B80000}"/>
    <cellStyle name="Normal 36 2 4 3 3 2 2" xfId="48461" xr:uid="{00000000-0005-0000-0000-000096B80000}"/>
    <cellStyle name="Normal 36 2 4 3 3 3" xfId="48462" xr:uid="{00000000-0005-0000-0000-000097B80000}"/>
    <cellStyle name="Normal 36 2 4 3 4" xfId="48463" xr:uid="{00000000-0005-0000-0000-000098B80000}"/>
    <cellStyle name="Normal 36 2 4 3 4 2" xfId="48464" xr:uid="{00000000-0005-0000-0000-000099B80000}"/>
    <cellStyle name="Normal 36 2 4 3 5" xfId="36010" xr:uid="{00000000-0005-0000-0000-00009AB80000}"/>
    <cellStyle name="Normal 36 2 4 4" xfId="48465" xr:uid="{00000000-0005-0000-0000-00009BB80000}"/>
    <cellStyle name="Normal 36 2 4 4 2" xfId="40044" xr:uid="{00000000-0005-0000-0000-00009CB80000}"/>
    <cellStyle name="Normal 36 2 4 4 2 2" xfId="48466" xr:uid="{00000000-0005-0000-0000-00009DB80000}"/>
    <cellStyle name="Normal 36 2 4 4 2 2 2" xfId="48467" xr:uid="{00000000-0005-0000-0000-00009EB80000}"/>
    <cellStyle name="Normal 36 2 4 4 2 3" xfId="48468" xr:uid="{00000000-0005-0000-0000-00009FB80000}"/>
    <cellStyle name="Normal 36 2 4 4 3" xfId="40046" xr:uid="{00000000-0005-0000-0000-0000A0B80000}"/>
    <cellStyle name="Normal 36 2 4 4 3 2" xfId="48469" xr:uid="{00000000-0005-0000-0000-0000A1B80000}"/>
    <cellStyle name="Normal 36 2 4 4 4" xfId="48470" xr:uid="{00000000-0005-0000-0000-0000A2B80000}"/>
    <cellStyle name="Normal 36 2 4 5" xfId="48471" xr:uid="{00000000-0005-0000-0000-0000A3B80000}"/>
    <cellStyle name="Normal 36 2 4 5 2" xfId="48472" xr:uid="{00000000-0005-0000-0000-0000A4B80000}"/>
    <cellStyle name="Normal 36 2 4 5 2 2" xfId="48473" xr:uid="{00000000-0005-0000-0000-0000A5B80000}"/>
    <cellStyle name="Normal 36 2 4 5 3" xfId="48474" xr:uid="{00000000-0005-0000-0000-0000A6B80000}"/>
    <cellStyle name="Normal 36 2 4 6" xfId="48475" xr:uid="{00000000-0005-0000-0000-0000A7B80000}"/>
    <cellStyle name="Normal 36 2 4 6 2" xfId="48476" xr:uid="{00000000-0005-0000-0000-0000A8B80000}"/>
    <cellStyle name="Normal 36 2 4 7" xfId="48477" xr:uid="{00000000-0005-0000-0000-0000A9B80000}"/>
    <cellStyle name="Normal 36 2 4 8" xfId="48478" xr:uid="{00000000-0005-0000-0000-0000AAB80000}"/>
    <cellStyle name="Normal 36 2 5" xfId="48479" xr:uid="{00000000-0005-0000-0000-0000ABB80000}"/>
    <cellStyle name="Normal 36 2 5 2" xfId="15998" xr:uid="{00000000-0005-0000-0000-0000ACB80000}"/>
    <cellStyle name="Normal 36 2 5 2 2" xfId="48480" xr:uid="{00000000-0005-0000-0000-0000ADB80000}"/>
    <cellStyle name="Normal 36 2 5 2 2 2" xfId="48481" xr:uid="{00000000-0005-0000-0000-0000AEB80000}"/>
    <cellStyle name="Normal 36 2 5 2 2 2 2" xfId="48482" xr:uid="{00000000-0005-0000-0000-0000AFB80000}"/>
    <cellStyle name="Normal 36 2 5 2 2 2 2 2" xfId="48483" xr:uid="{00000000-0005-0000-0000-0000B0B80000}"/>
    <cellStyle name="Normal 36 2 5 2 2 2 3" xfId="48484" xr:uid="{00000000-0005-0000-0000-0000B1B80000}"/>
    <cellStyle name="Normal 36 2 5 2 2 3" xfId="48485" xr:uid="{00000000-0005-0000-0000-0000B2B80000}"/>
    <cellStyle name="Normal 36 2 5 2 2 3 2" xfId="48486" xr:uid="{00000000-0005-0000-0000-0000B3B80000}"/>
    <cellStyle name="Normal 36 2 5 2 2 4" xfId="48487" xr:uid="{00000000-0005-0000-0000-0000B4B80000}"/>
    <cellStyle name="Normal 36 2 5 2 3" xfId="48488" xr:uid="{00000000-0005-0000-0000-0000B5B80000}"/>
    <cellStyle name="Normal 36 2 5 2 3 2" xfId="48489" xr:uid="{00000000-0005-0000-0000-0000B6B80000}"/>
    <cellStyle name="Normal 36 2 5 2 3 2 2" xfId="18011" xr:uid="{00000000-0005-0000-0000-0000B7B80000}"/>
    <cellStyle name="Normal 36 2 5 2 3 3" xfId="48490" xr:uid="{00000000-0005-0000-0000-0000B8B80000}"/>
    <cellStyle name="Normal 36 2 5 2 4" xfId="48491" xr:uid="{00000000-0005-0000-0000-0000B9B80000}"/>
    <cellStyle name="Normal 36 2 5 2 4 2" xfId="48492" xr:uid="{00000000-0005-0000-0000-0000BAB80000}"/>
    <cellStyle name="Normal 36 2 5 2 5" xfId="48493" xr:uid="{00000000-0005-0000-0000-0000BBB80000}"/>
    <cellStyle name="Normal 36 2 5 3" xfId="48494" xr:uid="{00000000-0005-0000-0000-0000BCB80000}"/>
    <cellStyle name="Normal 36 2 5 3 2" xfId="48495" xr:uid="{00000000-0005-0000-0000-0000BDB80000}"/>
    <cellStyle name="Normal 36 2 5 3 2 2" xfId="48496" xr:uid="{00000000-0005-0000-0000-0000BEB80000}"/>
    <cellStyle name="Normal 36 2 5 3 2 2 2" xfId="48497" xr:uid="{00000000-0005-0000-0000-0000BFB80000}"/>
    <cellStyle name="Normal 36 2 5 3 2 3" xfId="48498" xr:uid="{00000000-0005-0000-0000-0000C0B80000}"/>
    <cellStyle name="Normal 36 2 5 3 3" xfId="46278" xr:uid="{00000000-0005-0000-0000-0000C1B80000}"/>
    <cellStyle name="Normal 36 2 5 3 3 2" xfId="46280" xr:uid="{00000000-0005-0000-0000-0000C2B80000}"/>
    <cellStyle name="Normal 36 2 5 3 4" xfId="46284" xr:uid="{00000000-0005-0000-0000-0000C3B80000}"/>
    <cellStyle name="Normal 36 2 5 4" xfId="48499" xr:uid="{00000000-0005-0000-0000-0000C4B80000}"/>
    <cellStyle name="Normal 36 2 5 4 2" xfId="48500" xr:uid="{00000000-0005-0000-0000-0000C5B80000}"/>
    <cellStyle name="Normal 36 2 5 4 2 2" xfId="48501" xr:uid="{00000000-0005-0000-0000-0000C6B80000}"/>
    <cellStyle name="Normal 36 2 5 4 3" xfId="46289" xr:uid="{00000000-0005-0000-0000-0000C7B80000}"/>
    <cellStyle name="Normal 36 2 5 5" xfId="48502" xr:uid="{00000000-0005-0000-0000-0000C8B80000}"/>
    <cellStyle name="Normal 36 2 5 5 2" xfId="48503" xr:uid="{00000000-0005-0000-0000-0000C9B80000}"/>
    <cellStyle name="Normal 36 2 5 6" xfId="48504" xr:uid="{00000000-0005-0000-0000-0000CAB80000}"/>
    <cellStyle name="Normal 36 2 5 7" xfId="48505" xr:uid="{00000000-0005-0000-0000-0000CBB80000}"/>
    <cellStyle name="Normal 36 2 6" xfId="48506" xr:uid="{00000000-0005-0000-0000-0000CCB80000}"/>
    <cellStyle name="Normal 36 2 6 2" xfId="48507" xr:uid="{00000000-0005-0000-0000-0000CDB80000}"/>
    <cellStyle name="Normal 36 2 6 2 2" xfId="24957" xr:uid="{00000000-0005-0000-0000-0000CEB80000}"/>
    <cellStyle name="Normal 36 2 6 2 2 2" xfId="48508" xr:uid="{00000000-0005-0000-0000-0000CFB80000}"/>
    <cellStyle name="Normal 36 2 6 2 2 2 2" xfId="48509" xr:uid="{00000000-0005-0000-0000-0000D0B80000}"/>
    <cellStyle name="Normal 36 2 6 2 2 3" xfId="48510" xr:uid="{00000000-0005-0000-0000-0000D1B80000}"/>
    <cellStyle name="Normal 36 2 6 2 3" xfId="24960" xr:uid="{00000000-0005-0000-0000-0000D2B80000}"/>
    <cellStyle name="Normal 36 2 6 2 3 2" xfId="48511" xr:uid="{00000000-0005-0000-0000-0000D3B80000}"/>
    <cellStyle name="Normal 36 2 6 2 4" xfId="24963" xr:uid="{00000000-0005-0000-0000-0000D4B80000}"/>
    <cellStyle name="Normal 36 2 6 3" xfId="48512" xr:uid="{00000000-0005-0000-0000-0000D5B80000}"/>
    <cellStyle name="Normal 36 2 6 3 2" xfId="24985" xr:uid="{00000000-0005-0000-0000-0000D6B80000}"/>
    <cellStyle name="Normal 36 2 6 3 2 2" xfId="48513" xr:uid="{00000000-0005-0000-0000-0000D7B80000}"/>
    <cellStyle name="Normal 36 2 6 3 3" xfId="24988" xr:uid="{00000000-0005-0000-0000-0000D8B80000}"/>
    <cellStyle name="Normal 36 2 6 4" xfId="48514" xr:uid="{00000000-0005-0000-0000-0000D9B80000}"/>
    <cellStyle name="Normal 36 2 6 4 2" xfId="48515" xr:uid="{00000000-0005-0000-0000-0000DAB80000}"/>
    <cellStyle name="Normal 36 2 6 5" xfId="48516" xr:uid="{00000000-0005-0000-0000-0000DBB80000}"/>
    <cellStyle name="Normal 36 2 7" xfId="48517" xr:uid="{00000000-0005-0000-0000-0000DCB80000}"/>
    <cellStyle name="Normal 36 2 7 2" xfId="48518" xr:uid="{00000000-0005-0000-0000-0000DDB80000}"/>
    <cellStyle name="Normal 36 2 7 2 2" xfId="48519" xr:uid="{00000000-0005-0000-0000-0000DEB80000}"/>
    <cellStyle name="Normal 36 2 7 2 2 2" xfId="48520" xr:uid="{00000000-0005-0000-0000-0000DFB80000}"/>
    <cellStyle name="Normal 36 2 7 2 3" xfId="48521" xr:uid="{00000000-0005-0000-0000-0000E0B80000}"/>
    <cellStyle name="Normal 36 2 7 3" xfId="48522" xr:uid="{00000000-0005-0000-0000-0000E1B80000}"/>
    <cellStyle name="Normal 36 2 7 3 2" xfId="48523" xr:uid="{00000000-0005-0000-0000-0000E2B80000}"/>
    <cellStyle name="Normal 36 2 7 4" xfId="48524" xr:uid="{00000000-0005-0000-0000-0000E3B80000}"/>
    <cellStyle name="Normal 36 2 8" xfId="48525" xr:uid="{00000000-0005-0000-0000-0000E4B80000}"/>
    <cellStyle name="Normal 36 2 8 2" xfId="48526" xr:uid="{00000000-0005-0000-0000-0000E5B80000}"/>
    <cellStyle name="Normal 36 2 8 2 2" xfId="48527" xr:uid="{00000000-0005-0000-0000-0000E6B80000}"/>
    <cellStyle name="Normal 36 2 8 3" xfId="48528" xr:uid="{00000000-0005-0000-0000-0000E7B80000}"/>
    <cellStyle name="Normal 36 2 9" xfId="48529" xr:uid="{00000000-0005-0000-0000-0000E8B80000}"/>
    <cellStyle name="Normal 36 2 9 2" xfId="48530" xr:uid="{00000000-0005-0000-0000-0000E9B80000}"/>
    <cellStyle name="Normal 36 3" xfId="48531" xr:uid="{00000000-0005-0000-0000-0000EAB80000}"/>
    <cellStyle name="Normal 36 3 10" xfId="48532" xr:uid="{00000000-0005-0000-0000-0000EBB80000}"/>
    <cellStyle name="Normal 36 3 11" xfId="48533" xr:uid="{00000000-0005-0000-0000-0000ECB80000}"/>
    <cellStyle name="Normal 36 3 12" xfId="48534" xr:uid="{00000000-0005-0000-0000-0000EDB80000}"/>
    <cellStyle name="Normal 36 3 2" xfId="48535" xr:uid="{00000000-0005-0000-0000-0000EEB80000}"/>
    <cellStyle name="Normal 36 3 2 10" xfId="35066" xr:uid="{00000000-0005-0000-0000-0000EFB80000}"/>
    <cellStyle name="Normal 36 3 2 2" xfId="48536" xr:uid="{00000000-0005-0000-0000-0000F0B80000}"/>
    <cellStyle name="Normal 36 3 2 2 2" xfId="48537" xr:uid="{00000000-0005-0000-0000-0000F1B80000}"/>
    <cellStyle name="Normal 36 3 2 2 2 2" xfId="48538" xr:uid="{00000000-0005-0000-0000-0000F2B80000}"/>
    <cellStyle name="Normal 36 3 2 2 2 2 2" xfId="48539" xr:uid="{00000000-0005-0000-0000-0000F3B80000}"/>
    <cellStyle name="Normal 36 3 2 2 2 2 2 2" xfId="48540" xr:uid="{00000000-0005-0000-0000-0000F4B80000}"/>
    <cellStyle name="Normal 36 3 2 2 2 2 2 2 2" xfId="48541" xr:uid="{00000000-0005-0000-0000-0000F5B80000}"/>
    <cellStyle name="Normal 36 3 2 2 2 2 2 2 2 2" xfId="48542" xr:uid="{00000000-0005-0000-0000-0000F6B80000}"/>
    <cellStyle name="Normal 36 3 2 2 2 2 2 2 2 2 2" xfId="48543" xr:uid="{00000000-0005-0000-0000-0000F7B80000}"/>
    <cellStyle name="Normal 36 3 2 2 2 2 2 2 2 3" xfId="48544" xr:uid="{00000000-0005-0000-0000-0000F8B80000}"/>
    <cellStyle name="Normal 36 3 2 2 2 2 2 2 3" xfId="48545" xr:uid="{00000000-0005-0000-0000-0000F9B80000}"/>
    <cellStyle name="Normal 36 3 2 2 2 2 2 2 3 2" xfId="48546" xr:uid="{00000000-0005-0000-0000-0000FAB80000}"/>
    <cellStyle name="Normal 36 3 2 2 2 2 2 2 4" xfId="48547" xr:uid="{00000000-0005-0000-0000-0000FBB80000}"/>
    <cellStyle name="Normal 36 3 2 2 2 2 2 3" xfId="48548" xr:uid="{00000000-0005-0000-0000-0000FCB80000}"/>
    <cellStyle name="Normal 36 3 2 2 2 2 2 3 2" xfId="48549" xr:uid="{00000000-0005-0000-0000-0000FDB80000}"/>
    <cellStyle name="Normal 36 3 2 2 2 2 2 3 2 2" xfId="48550" xr:uid="{00000000-0005-0000-0000-0000FEB80000}"/>
    <cellStyle name="Normal 36 3 2 2 2 2 2 3 3" xfId="48551" xr:uid="{00000000-0005-0000-0000-0000FFB80000}"/>
    <cellStyle name="Normal 36 3 2 2 2 2 2 4" xfId="48552" xr:uid="{00000000-0005-0000-0000-000000B90000}"/>
    <cellStyle name="Normal 36 3 2 2 2 2 2 4 2" xfId="48553" xr:uid="{00000000-0005-0000-0000-000001B90000}"/>
    <cellStyle name="Normal 36 3 2 2 2 2 2 5" xfId="48554" xr:uid="{00000000-0005-0000-0000-000002B90000}"/>
    <cellStyle name="Normal 36 3 2 2 2 2 3" xfId="48555" xr:uid="{00000000-0005-0000-0000-000003B90000}"/>
    <cellStyle name="Normal 36 3 2 2 2 2 3 2" xfId="48556" xr:uid="{00000000-0005-0000-0000-000004B90000}"/>
    <cellStyle name="Normal 36 3 2 2 2 2 3 2 2" xfId="48557" xr:uid="{00000000-0005-0000-0000-000005B90000}"/>
    <cellStyle name="Normal 36 3 2 2 2 2 3 2 2 2" xfId="48558" xr:uid="{00000000-0005-0000-0000-000006B90000}"/>
    <cellStyle name="Normal 36 3 2 2 2 2 3 2 3" xfId="48559" xr:uid="{00000000-0005-0000-0000-000007B90000}"/>
    <cellStyle name="Normal 36 3 2 2 2 2 3 3" xfId="48560" xr:uid="{00000000-0005-0000-0000-000008B90000}"/>
    <cellStyle name="Normal 36 3 2 2 2 2 3 3 2" xfId="48561" xr:uid="{00000000-0005-0000-0000-000009B90000}"/>
    <cellStyle name="Normal 36 3 2 2 2 2 3 4" xfId="48562" xr:uid="{00000000-0005-0000-0000-00000AB90000}"/>
    <cellStyle name="Normal 36 3 2 2 2 2 4" xfId="48563" xr:uid="{00000000-0005-0000-0000-00000BB90000}"/>
    <cellStyle name="Normal 36 3 2 2 2 2 4 2" xfId="48564" xr:uid="{00000000-0005-0000-0000-00000CB90000}"/>
    <cellStyle name="Normal 36 3 2 2 2 2 4 2 2" xfId="46715" xr:uid="{00000000-0005-0000-0000-00000DB90000}"/>
    <cellStyle name="Normal 36 3 2 2 2 2 4 3" xfId="48565" xr:uid="{00000000-0005-0000-0000-00000EB90000}"/>
    <cellStyle name="Normal 36 3 2 2 2 2 5" xfId="48566" xr:uid="{00000000-0005-0000-0000-00000FB90000}"/>
    <cellStyle name="Normal 36 3 2 2 2 2 5 2" xfId="48567" xr:uid="{00000000-0005-0000-0000-000010B90000}"/>
    <cellStyle name="Normal 36 3 2 2 2 2 6" xfId="48568" xr:uid="{00000000-0005-0000-0000-000011B90000}"/>
    <cellStyle name="Normal 36 3 2 2 2 2 7" xfId="48569" xr:uid="{00000000-0005-0000-0000-000012B90000}"/>
    <cellStyle name="Normal 36 3 2 2 2 3" xfId="48570" xr:uid="{00000000-0005-0000-0000-000013B90000}"/>
    <cellStyle name="Normal 36 3 2 2 2 3 2" xfId="48571" xr:uid="{00000000-0005-0000-0000-000014B90000}"/>
    <cellStyle name="Normal 36 3 2 2 2 3 2 2" xfId="48572" xr:uid="{00000000-0005-0000-0000-000015B90000}"/>
    <cellStyle name="Normal 36 3 2 2 2 3 2 2 2" xfId="48573" xr:uid="{00000000-0005-0000-0000-000016B90000}"/>
    <cellStyle name="Normal 36 3 2 2 2 3 2 2 2 2" xfId="48574" xr:uid="{00000000-0005-0000-0000-000017B90000}"/>
    <cellStyle name="Normal 36 3 2 2 2 3 2 2 3" xfId="48575" xr:uid="{00000000-0005-0000-0000-000018B90000}"/>
    <cellStyle name="Normal 36 3 2 2 2 3 2 3" xfId="48576" xr:uid="{00000000-0005-0000-0000-000019B90000}"/>
    <cellStyle name="Normal 36 3 2 2 2 3 2 3 2" xfId="48577" xr:uid="{00000000-0005-0000-0000-00001AB90000}"/>
    <cellStyle name="Normal 36 3 2 2 2 3 2 4" xfId="48578" xr:uid="{00000000-0005-0000-0000-00001BB90000}"/>
    <cellStyle name="Normal 36 3 2 2 2 3 3" xfId="48579" xr:uid="{00000000-0005-0000-0000-00001CB90000}"/>
    <cellStyle name="Normal 36 3 2 2 2 3 3 2" xfId="48580" xr:uid="{00000000-0005-0000-0000-00001DB90000}"/>
    <cellStyle name="Normal 36 3 2 2 2 3 3 2 2" xfId="48581" xr:uid="{00000000-0005-0000-0000-00001EB90000}"/>
    <cellStyle name="Normal 36 3 2 2 2 3 3 3" xfId="48583" xr:uid="{00000000-0005-0000-0000-00001FB90000}"/>
    <cellStyle name="Normal 36 3 2 2 2 3 4" xfId="48584" xr:uid="{00000000-0005-0000-0000-000020B90000}"/>
    <cellStyle name="Normal 36 3 2 2 2 3 4 2" xfId="48585" xr:uid="{00000000-0005-0000-0000-000021B90000}"/>
    <cellStyle name="Normal 36 3 2 2 2 3 5" xfId="48586" xr:uid="{00000000-0005-0000-0000-000022B90000}"/>
    <cellStyle name="Normal 36 3 2 2 2 4" xfId="48587" xr:uid="{00000000-0005-0000-0000-000023B90000}"/>
    <cellStyle name="Normal 36 3 2 2 2 4 2" xfId="48588" xr:uid="{00000000-0005-0000-0000-000024B90000}"/>
    <cellStyle name="Normal 36 3 2 2 2 4 2 2" xfId="48589" xr:uid="{00000000-0005-0000-0000-000025B90000}"/>
    <cellStyle name="Normal 36 3 2 2 2 4 2 2 2" xfId="48590" xr:uid="{00000000-0005-0000-0000-000026B90000}"/>
    <cellStyle name="Normal 36 3 2 2 2 4 2 3" xfId="48591" xr:uid="{00000000-0005-0000-0000-000027B90000}"/>
    <cellStyle name="Normal 36 3 2 2 2 4 3" xfId="48592" xr:uid="{00000000-0005-0000-0000-000028B90000}"/>
    <cellStyle name="Normal 36 3 2 2 2 4 3 2" xfId="48593" xr:uid="{00000000-0005-0000-0000-000029B90000}"/>
    <cellStyle name="Normal 36 3 2 2 2 4 4" xfId="48594" xr:uid="{00000000-0005-0000-0000-00002AB90000}"/>
    <cellStyle name="Normal 36 3 2 2 2 5" xfId="48595" xr:uid="{00000000-0005-0000-0000-00002BB90000}"/>
    <cellStyle name="Normal 36 3 2 2 2 5 2" xfId="48596" xr:uid="{00000000-0005-0000-0000-00002CB90000}"/>
    <cellStyle name="Normal 36 3 2 2 2 5 2 2" xfId="48597" xr:uid="{00000000-0005-0000-0000-00002DB90000}"/>
    <cellStyle name="Normal 36 3 2 2 2 5 3" xfId="48598" xr:uid="{00000000-0005-0000-0000-00002EB90000}"/>
    <cellStyle name="Normal 36 3 2 2 2 6" xfId="48599" xr:uid="{00000000-0005-0000-0000-00002FB90000}"/>
    <cellStyle name="Normal 36 3 2 2 2 6 2" xfId="48600" xr:uid="{00000000-0005-0000-0000-000030B90000}"/>
    <cellStyle name="Normal 36 3 2 2 2 7" xfId="48601" xr:uid="{00000000-0005-0000-0000-000031B90000}"/>
    <cellStyle name="Normal 36 3 2 2 2 8" xfId="48602" xr:uid="{00000000-0005-0000-0000-000032B90000}"/>
    <cellStyle name="Normal 36 3 2 2 3" xfId="48603" xr:uid="{00000000-0005-0000-0000-000033B90000}"/>
    <cellStyle name="Normal 36 3 2 2 3 2" xfId="48604" xr:uid="{00000000-0005-0000-0000-000034B90000}"/>
    <cellStyle name="Normal 36 3 2 2 3 2 2" xfId="48605" xr:uid="{00000000-0005-0000-0000-000035B90000}"/>
    <cellStyle name="Normal 36 3 2 2 3 2 2 2" xfId="48606" xr:uid="{00000000-0005-0000-0000-000036B90000}"/>
    <cellStyle name="Normal 36 3 2 2 3 2 2 2 2" xfId="48607" xr:uid="{00000000-0005-0000-0000-000037B90000}"/>
    <cellStyle name="Normal 36 3 2 2 3 2 2 2 2 2" xfId="48608" xr:uid="{00000000-0005-0000-0000-000038B90000}"/>
    <cellStyle name="Normal 36 3 2 2 3 2 2 2 3" xfId="48609" xr:uid="{00000000-0005-0000-0000-000039B90000}"/>
    <cellStyle name="Normal 36 3 2 2 3 2 2 3" xfId="48610" xr:uid="{00000000-0005-0000-0000-00003AB90000}"/>
    <cellStyle name="Normal 36 3 2 2 3 2 2 3 2" xfId="449" xr:uid="{00000000-0005-0000-0000-00003BB90000}"/>
    <cellStyle name="Normal 36 3 2 2 3 2 2 4" xfId="48611" xr:uid="{00000000-0005-0000-0000-00003CB90000}"/>
    <cellStyle name="Normal 36 3 2 2 3 2 3" xfId="48612" xr:uid="{00000000-0005-0000-0000-00003DB90000}"/>
    <cellStyle name="Normal 36 3 2 2 3 2 3 2" xfId="15805" xr:uid="{00000000-0005-0000-0000-00003EB90000}"/>
    <cellStyle name="Normal 36 3 2 2 3 2 3 2 2" xfId="48613" xr:uid="{00000000-0005-0000-0000-00003FB90000}"/>
    <cellStyle name="Normal 36 3 2 2 3 2 3 3" xfId="48614" xr:uid="{00000000-0005-0000-0000-000040B90000}"/>
    <cellStyle name="Normal 36 3 2 2 3 2 4" xfId="48615" xr:uid="{00000000-0005-0000-0000-000041B90000}"/>
    <cellStyle name="Normal 36 3 2 2 3 2 4 2" xfId="48616" xr:uid="{00000000-0005-0000-0000-000042B90000}"/>
    <cellStyle name="Normal 36 3 2 2 3 2 5" xfId="48617" xr:uid="{00000000-0005-0000-0000-000043B90000}"/>
    <cellStyle name="Normal 36 3 2 2 3 3" xfId="48618" xr:uid="{00000000-0005-0000-0000-000044B90000}"/>
    <cellStyle name="Normal 36 3 2 2 3 3 2" xfId="48619" xr:uid="{00000000-0005-0000-0000-000045B90000}"/>
    <cellStyle name="Normal 36 3 2 2 3 3 2 2" xfId="48620" xr:uid="{00000000-0005-0000-0000-000046B90000}"/>
    <cellStyle name="Normal 36 3 2 2 3 3 2 2 2" xfId="48621" xr:uid="{00000000-0005-0000-0000-000047B90000}"/>
    <cellStyle name="Normal 36 3 2 2 3 3 2 3" xfId="48622" xr:uid="{00000000-0005-0000-0000-000048B90000}"/>
    <cellStyle name="Normal 36 3 2 2 3 3 3" xfId="48623" xr:uid="{00000000-0005-0000-0000-000049B90000}"/>
    <cellStyle name="Normal 36 3 2 2 3 3 3 2" xfId="48624" xr:uid="{00000000-0005-0000-0000-00004AB90000}"/>
    <cellStyle name="Normal 36 3 2 2 3 3 4" xfId="48625" xr:uid="{00000000-0005-0000-0000-00004BB90000}"/>
    <cellStyle name="Normal 36 3 2 2 3 4" xfId="48626" xr:uid="{00000000-0005-0000-0000-00004CB90000}"/>
    <cellStyle name="Normal 36 3 2 2 3 4 2" xfId="48627" xr:uid="{00000000-0005-0000-0000-00004DB90000}"/>
    <cellStyle name="Normal 36 3 2 2 3 4 2 2" xfId="48628" xr:uid="{00000000-0005-0000-0000-00004EB90000}"/>
    <cellStyle name="Normal 36 3 2 2 3 4 3" xfId="48629" xr:uid="{00000000-0005-0000-0000-00004FB90000}"/>
    <cellStyle name="Normal 36 3 2 2 3 5" xfId="48630" xr:uid="{00000000-0005-0000-0000-000050B90000}"/>
    <cellStyle name="Normal 36 3 2 2 3 5 2" xfId="48631" xr:uid="{00000000-0005-0000-0000-000051B90000}"/>
    <cellStyle name="Normal 36 3 2 2 3 6" xfId="48632" xr:uid="{00000000-0005-0000-0000-000052B90000}"/>
    <cellStyle name="Normal 36 3 2 2 3 7" xfId="48633" xr:uid="{00000000-0005-0000-0000-000053B90000}"/>
    <cellStyle name="Normal 36 3 2 2 4" xfId="48634" xr:uid="{00000000-0005-0000-0000-000054B90000}"/>
    <cellStyle name="Normal 36 3 2 2 4 2" xfId="48635" xr:uid="{00000000-0005-0000-0000-000055B90000}"/>
    <cellStyle name="Normal 36 3 2 2 4 2 2" xfId="48636" xr:uid="{00000000-0005-0000-0000-000056B90000}"/>
    <cellStyle name="Normal 36 3 2 2 4 2 2 2" xfId="48637" xr:uid="{00000000-0005-0000-0000-000057B90000}"/>
    <cellStyle name="Normal 36 3 2 2 4 2 2 2 2" xfId="48638" xr:uid="{00000000-0005-0000-0000-000058B90000}"/>
    <cellStyle name="Normal 36 3 2 2 4 2 2 3" xfId="48639" xr:uid="{00000000-0005-0000-0000-000059B90000}"/>
    <cellStyle name="Normal 36 3 2 2 4 2 3" xfId="48640" xr:uid="{00000000-0005-0000-0000-00005AB90000}"/>
    <cellStyle name="Normal 36 3 2 2 4 2 3 2" xfId="48641" xr:uid="{00000000-0005-0000-0000-00005BB90000}"/>
    <cellStyle name="Normal 36 3 2 2 4 2 4" xfId="48642" xr:uid="{00000000-0005-0000-0000-00005CB90000}"/>
    <cellStyle name="Normal 36 3 2 2 4 3" xfId="48643" xr:uid="{00000000-0005-0000-0000-00005DB90000}"/>
    <cellStyle name="Normal 36 3 2 2 4 3 2" xfId="48644" xr:uid="{00000000-0005-0000-0000-00005EB90000}"/>
    <cellStyle name="Normal 36 3 2 2 4 3 2 2" xfId="48645" xr:uid="{00000000-0005-0000-0000-00005FB90000}"/>
    <cellStyle name="Normal 36 3 2 2 4 3 3" xfId="48646" xr:uid="{00000000-0005-0000-0000-000060B90000}"/>
    <cellStyle name="Normal 36 3 2 2 4 4" xfId="48647" xr:uid="{00000000-0005-0000-0000-000061B90000}"/>
    <cellStyle name="Normal 36 3 2 2 4 4 2" xfId="48648" xr:uid="{00000000-0005-0000-0000-000062B90000}"/>
    <cellStyle name="Normal 36 3 2 2 4 5" xfId="48649" xr:uid="{00000000-0005-0000-0000-000063B90000}"/>
    <cellStyle name="Normal 36 3 2 2 5" xfId="48650" xr:uid="{00000000-0005-0000-0000-000064B90000}"/>
    <cellStyle name="Normal 36 3 2 2 5 2" xfId="48651" xr:uid="{00000000-0005-0000-0000-000065B90000}"/>
    <cellStyle name="Normal 36 3 2 2 5 2 2" xfId="48652" xr:uid="{00000000-0005-0000-0000-000066B90000}"/>
    <cellStyle name="Normal 36 3 2 2 5 2 2 2" xfId="48653" xr:uid="{00000000-0005-0000-0000-000067B90000}"/>
    <cellStyle name="Normal 36 3 2 2 5 2 3" xfId="48654" xr:uid="{00000000-0005-0000-0000-000068B90000}"/>
    <cellStyle name="Normal 36 3 2 2 5 3" xfId="48655" xr:uid="{00000000-0005-0000-0000-000069B90000}"/>
    <cellStyle name="Normal 36 3 2 2 5 3 2" xfId="48656" xr:uid="{00000000-0005-0000-0000-00006AB90000}"/>
    <cellStyle name="Normal 36 3 2 2 5 4" xfId="48657" xr:uid="{00000000-0005-0000-0000-00006BB90000}"/>
    <cellStyle name="Normal 36 3 2 2 6" xfId="48658" xr:uid="{00000000-0005-0000-0000-00006CB90000}"/>
    <cellStyle name="Normal 36 3 2 2 6 2" xfId="48659" xr:uid="{00000000-0005-0000-0000-00006DB90000}"/>
    <cellStyle name="Normal 36 3 2 2 6 2 2" xfId="48660" xr:uid="{00000000-0005-0000-0000-00006EB90000}"/>
    <cellStyle name="Normal 36 3 2 2 6 3" xfId="48661" xr:uid="{00000000-0005-0000-0000-00006FB90000}"/>
    <cellStyle name="Normal 36 3 2 2 7" xfId="48662" xr:uid="{00000000-0005-0000-0000-000070B90000}"/>
    <cellStyle name="Normal 36 3 2 2 7 2" xfId="48663" xr:uid="{00000000-0005-0000-0000-000071B90000}"/>
    <cellStyle name="Normal 36 3 2 2 8" xfId="48664" xr:uid="{00000000-0005-0000-0000-000072B90000}"/>
    <cellStyle name="Normal 36 3 2 2 9" xfId="48665" xr:uid="{00000000-0005-0000-0000-000073B90000}"/>
    <cellStyle name="Normal 36 3 2 3" xfId="48666" xr:uid="{00000000-0005-0000-0000-000074B90000}"/>
    <cellStyle name="Normal 36 3 2 3 2" xfId="48667" xr:uid="{00000000-0005-0000-0000-000075B90000}"/>
    <cellStyle name="Normal 36 3 2 3 2 2" xfId="48668" xr:uid="{00000000-0005-0000-0000-000076B90000}"/>
    <cellStyle name="Normal 36 3 2 3 2 2 2" xfId="48669" xr:uid="{00000000-0005-0000-0000-000077B90000}"/>
    <cellStyle name="Normal 36 3 2 3 2 2 2 2" xfId="48670" xr:uid="{00000000-0005-0000-0000-000078B90000}"/>
    <cellStyle name="Normal 36 3 2 3 2 2 2 2 2" xfId="48671" xr:uid="{00000000-0005-0000-0000-000079B90000}"/>
    <cellStyle name="Normal 36 3 2 3 2 2 2 2 2 2" xfId="48672" xr:uid="{00000000-0005-0000-0000-00007AB90000}"/>
    <cellStyle name="Normal 36 3 2 3 2 2 2 2 3" xfId="48673" xr:uid="{00000000-0005-0000-0000-00007BB90000}"/>
    <cellStyle name="Normal 36 3 2 3 2 2 2 3" xfId="48674" xr:uid="{00000000-0005-0000-0000-00007CB90000}"/>
    <cellStyle name="Normal 36 3 2 3 2 2 2 3 2" xfId="48675" xr:uid="{00000000-0005-0000-0000-00007DB90000}"/>
    <cellStyle name="Normal 36 3 2 3 2 2 2 4" xfId="48676" xr:uid="{00000000-0005-0000-0000-00007EB90000}"/>
    <cellStyle name="Normal 36 3 2 3 2 2 3" xfId="48677" xr:uid="{00000000-0005-0000-0000-00007FB90000}"/>
    <cellStyle name="Normal 36 3 2 3 2 2 3 2" xfId="48678" xr:uid="{00000000-0005-0000-0000-000080B90000}"/>
    <cellStyle name="Normal 36 3 2 3 2 2 3 2 2" xfId="48679" xr:uid="{00000000-0005-0000-0000-000081B90000}"/>
    <cellStyle name="Normal 36 3 2 3 2 2 3 3" xfId="48680" xr:uid="{00000000-0005-0000-0000-000082B90000}"/>
    <cellStyle name="Normal 36 3 2 3 2 2 4" xfId="48681" xr:uid="{00000000-0005-0000-0000-000083B90000}"/>
    <cellStyle name="Normal 36 3 2 3 2 2 4 2" xfId="29194" xr:uid="{00000000-0005-0000-0000-000084B90000}"/>
    <cellStyle name="Normal 36 3 2 3 2 2 5" xfId="48682" xr:uid="{00000000-0005-0000-0000-000085B90000}"/>
    <cellStyle name="Normal 36 3 2 3 2 3" xfId="48683" xr:uid="{00000000-0005-0000-0000-000086B90000}"/>
    <cellStyle name="Normal 36 3 2 3 2 3 2" xfId="48684" xr:uid="{00000000-0005-0000-0000-000087B90000}"/>
    <cellStyle name="Normal 36 3 2 3 2 3 2 2" xfId="48685" xr:uid="{00000000-0005-0000-0000-000088B90000}"/>
    <cellStyle name="Normal 36 3 2 3 2 3 2 2 2" xfId="48686" xr:uid="{00000000-0005-0000-0000-000089B90000}"/>
    <cellStyle name="Normal 36 3 2 3 2 3 2 3" xfId="48687" xr:uid="{00000000-0005-0000-0000-00008AB90000}"/>
    <cellStyle name="Normal 36 3 2 3 2 3 3" xfId="48688" xr:uid="{00000000-0005-0000-0000-00008BB90000}"/>
    <cellStyle name="Normal 36 3 2 3 2 3 3 2" xfId="48689" xr:uid="{00000000-0005-0000-0000-00008CB90000}"/>
    <cellStyle name="Normal 36 3 2 3 2 3 4" xfId="48690" xr:uid="{00000000-0005-0000-0000-00008DB90000}"/>
    <cellStyle name="Normal 36 3 2 3 2 4" xfId="48691" xr:uid="{00000000-0005-0000-0000-00008EB90000}"/>
    <cellStyle name="Normal 36 3 2 3 2 4 2" xfId="48692" xr:uid="{00000000-0005-0000-0000-00008FB90000}"/>
    <cellStyle name="Normal 36 3 2 3 2 4 2 2" xfId="48693" xr:uid="{00000000-0005-0000-0000-000090B90000}"/>
    <cellStyle name="Normal 36 3 2 3 2 4 3" xfId="48694" xr:uid="{00000000-0005-0000-0000-000091B90000}"/>
    <cellStyle name="Normal 36 3 2 3 2 5" xfId="48695" xr:uid="{00000000-0005-0000-0000-000092B90000}"/>
    <cellStyle name="Normal 36 3 2 3 2 5 2" xfId="48696" xr:uid="{00000000-0005-0000-0000-000093B90000}"/>
    <cellStyle name="Normal 36 3 2 3 2 6" xfId="48697" xr:uid="{00000000-0005-0000-0000-000094B90000}"/>
    <cellStyle name="Normal 36 3 2 3 2 7" xfId="48698" xr:uid="{00000000-0005-0000-0000-000095B90000}"/>
    <cellStyle name="Normal 36 3 2 3 3" xfId="48699" xr:uid="{00000000-0005-0000-0000-000096B90000}"/>
    <cellStyle name="Normal 36 3 2 3 3 2" xfId="48700" xr:uid="{00000000-0005-0000-0000-000097B90000}"/>
    <cellStyle name="Normal 36 3 2 3 3 2 2" xfId="48701" xr:uid="{00000000-0005-0000-0000-000098B90000}"/>
    <cellStyle name="Normal 36 3 2 3 3 2 2 2" xfId="48702" xr:uid="{00000000-0005-0000-0000-000099B90000}"/>
    <cellStyle name="Normal 36 3 2 3 3 2 2 2 2" xfId="48703" xr:uid="{00000000-0005-0000-0000-00009AB90000}"/>
    <cellStyle name="Normal 36 3 2 3 3 2 2 3" xfId="48704" xr:uid="{00000000-0005-0000-0000-00009BB90000}"/>
    <cellStyle name="Normal 36 3 2 3 3 2 3" xfId="48705" xr:uid="{00000000-0005-0000-0000-00009CB90000}"/>
    <cellStyle name="Normal 36 3 2 3 3 2 3 2" xfId="48706" xr:uid="{00000000-0005-0000-0000-00009DB90000}"/>
    <cellStyle name="Normal 36 3 2 3 3 2 4" xfId="48707" xr:uid="{00000000-0005-0000-0000-00009EB90000}"/>
    <cellStyle name="Normal 36 3 2 3 3 3" xfId="48708" xr:uid="{00000000-0005-0000-0000-00009FB90000}"/>
    <cellStyle name="Normal 36 3 2 3 3 3 2" xfId="48709" xr:uid="{00000000-0005-0000-0000-0000A0B90000}"/>
    <cellStyle name="Normal 36 3 2 3 3 3 2 2" xfId="48710" xr:uid="{00000000-0005-0000-0000-0000A1B90000}"/>
    <cellStyle name="Normal 36 3 2 3 3 3 3" xfId="48711" xr:uid="{00000000-0005-0000-0000-0000A2B90000}"/>
    <cellStyle name="Normal 36 3 2 3 3 4" xfId="48712" xr:uid="{00000000-0005-0000-0000-0000A3B90000}"/>
    <cellStyle name="Normal 36 3 2 3 3 4 2" xfId="48713" xr:uid="{00000000-0005-0000-0000-0000A4B90000}"/>
    <cellStyle name="Normal 36 3 2 3 3 5" xfId="48714" xr:uid="{00000000-0005-0000-0000-0000A5B90000}"/>
    <cellStyle name="Normal 36 3 2 3 4" xfId="48715" xr:uid="{00000000-0005-0000-0000-0000A6B90000}"/>
    <cellStyle name="Normal 36 3 2 3 4 2" xfId="48716" xr:uid="{00000000-0005-0000-0000-0000A7B90000}"/>
    <cellStyle name="Normal 36 3 2 3 4 2 2" xfId="48717" xr:uid="{00000000-0005-0000-0000-0000A8B90000}"/>
    <cellStyle name="Normal 36 3 2 3 4 2 2 2" xfId="48718" xr:uid="{00000000-0005-0000-0000-0000A9B90000}"/>
    <cellStyle name="Normal 36 3 2 3 4 2 3" xfId="48719" xr:uid="{00000000-0005-0000-0000-0000AAB90000}"/>
    <cellStyle name="Normal 36 3 2 3 4 3" xfId="48720" xr:uid="{00000000-0005-0000-0000-0000ABB90000}"/>
    <cellStyle name="Normal 36 3 2 3 4 3 2" xfId="48721" xr:uid="{00000000-0005-0000-0000-0000ACB90000}"/>
    <cellStyle name="Normal 36 3 2 3 4 4" xfId="48722" xr:uid="{00000000-0005-0000-0000-0000ADB90000}"/>
    <cellStyle name="Normal 36 3 2 3 5" xfId="48723" xr:uid="{00000000-0005-0000-0000-0000AEB90000}"/>
    <cellStyle name="Normal 36 3 2 3 5 2" xfId="48724" xr:uid="{00000000-0005-0000-0000-0000AFB90000}"/>
    <cellStyle name="Normal 36 3 2 3 5 2 2" xfId="48725" xr:uid="{00000000-0005-0000-0000-0000B0B90000}"/>
    <cellStyle name="Normal 36 3 2 3 5 3" xfId="48726" xr:uid="{00000000-0005-0000-0000-0000B1B90000}"/>
    <cellStyle name="Normal 36 3 2 3 6" xfId="48727" xr:uid="{00000000-0005-0000-0000-0000B2B90000}"/>
    <cellStyle name="Normal 36 3 2 3 6 2" xfId="48728" xr:uid="{00000000-0005-0000-0000-0000B3B90000}"/>
    <cellStyle name="Normal 36 3 2 3 7" xfId="48729" xr:uid="{00000000-0005-0000-0000-0000B4B90000}"/>
    <cellStyle name="Normal 36 3 2 3 8" xfId="48730" xr:uid="{00000000-0005-0000-0000-0000B5B90000}"/>
    <cellStyle name="Normal 36 3 2 4" xfId="48731" xr:uid="{00000000-0005-0000-0000-0000B6B90000}"/>
    <cellStyle name="Normal 36 3 2 4 2" xfId="47658" xr:uid="{00000000-0005-0000-0000-0000B7B90000}"/>
    <cellStyle name="Normal 36 3 2 4 2 2" xfId="47660" xr:uid="{00000000-0005-0000-0000-0000B8B90000}"/>
    <cellStyle name="Normal 36 3 2 4 2 2 2" xfId="47662" xr:uid="{00000000-0005-0000-0000-0000B9B90000}"/>
    <cellStyle name="Normal 36 3 2 4 2 2 2 2" xfId="48732" xr:uid="{00000000-0005-0000-0000-0000BAB90000}"/>
    <cellStyle name="Normal 36 3 2 4 2 2 2 2 2" xfId="48733" xr:uid="{00000000-0005-0000-0000-0000BBB90000}"/>
    <cellStyle name="Normal 36 3 2 4 2 2 2 3" xfId="48734" xr:uid="{00000000-0005-0000-0000-0000BCB90000}"/>
    <cellStyle name="Normal 36 3 2 4 2 2 3" xfId="48735" xr:uid="{00000000-0005-0000-0000-0000BDB90000}"/>
    <cellStyle name="Normal 36 3 2 4 2 2 3 2" xfId="48736" xr:uid="{00000000-0005-0000-0000-0000BEB90000}"/>
    <cellStyle name="Normal 36 3 2 4 2 2 4" xfId="48737" xr:uid="{00000000-0005-0000-0000-0000BFB90000}"/>
    <cellStyle name="Normal 36 3 2 4 2 3" xfId="47664" xr:uid="{00000000-0005-0000-0000-0000C0B90000}"/>
    <cellStyle name="Normal 36 3 2 4 2 3 2" xfId="48738" xr:uid="{00000000-0005-0000-0000-0000C1B90000}"/>
    <cellStyle name="Normal 36 3 2 4 2 3 2 2" xfId="48739" xr:uid="{00000000-0005-0000-0000-0000C2B90000}"/>
    <cellStyle name="Normal 36 3 2 4 2 3 3" xfId="48740" xr:uid="{00000000-0005-0000-0000-0000C3B90000}"/>
    <cellStyle name="Normal 36 3 2 4 2 4" xfId="48741" xr:uid="{00000000-0005-0000-0000-0000C4B90000}"/>
    <cellStyle name="Normal 36 3 2 4 2 4 2" xfId="43402" xr:uid="{00000000-0005-0000-0000-0000C5B90000}"/>
    <cellStyle name="Normal 36 3 2 4 2 5" xfId="48742" xr:uid="{00000000-0005-0000-0000-0000C6B90000}"/>
    <cellStyle name="Normal 36 3 2 4 3" xfId="47666" xr:uid="{00000000-0005-0000-0000-0000C7B90000}"/>
    <cellStyle name="Normal 36 3 2 4 3 2" xfId="47668" xr:uid="{00000000-0005-0000-0000-0000C8B90000}"/>
    <cellStyle name="Normal 36 3 2 4 3 2 2" xfId="48743" xr:uid="{00000000-0005-0000-0000-0000C9B90000}"/>
    <cellStyle name="Normal 36 3 2 4 3 2 2 2" xfId="48744" xr:uid="{00000000-0005-0000-0000-0000CAB90000}"/>
    <cellStyle name="Normal 36 3 2 4 3 2 3" xfId="48745" xr:uid="{00000000-0005-0000-0000-0000CBB90000}"/>
    <cellStyle name="Normal 36 3 2 4 3 3" xfId="48746" xr:uid="{00000000-0005-0000-0000-0000CCB90000}"/>
    <cellStyle name="Normal 36 3 2 4 3 3 2" xfId="48747" xr:uid="{00000000-0005-0000-0000-0000CDB90000}"/>
    <cellStyle name="Normal 36 3 2 4 3 4" xfId="48748" xr:uid="{00000000-0005-0000-0000-0000CEB90000}"/>
    <cellStyle name="Normal 36 3 2 4 4" xfId="47670" xr:uid="{00000000-0005-0000-0000-0000CFB90000}"/>
    <cellStyle name="Normal 36 3 2 4 4 2" xfId="48749" xr:uid="{00000000-0005-0000-0000-0000D0B90000}"/>
    <cellStyle name="Normal 36 3 2 4 4 2 2" xfId="48750" xr:uid="{00000000-0005-0000-0000-0000D1B90000}"/>
    <cellStyle name="Normal 36 3 2 4 4 3" xfId="48751" xr:uid="{00000000-0005-0000-0000-0000D2B90000}"/>
    <cellStyle name="Normal 36 3 2 4 5" xfId="47672" xr:uid="{00000000-0005-0000-0000-0000D3B90000}"/>
    <cellStyle name="Normal 36 3 2 4 5 2" xfId="48752" xr:uid="{00000000-0005-0000-0000-0000D4B90000}"/>
    <cellStyle name="Normal 36 3 2 4 6" xfId="48753" xr:uid="{00000000-0005-0000-0000-0000D5B90000}"/>
    <cellStyle name="Normal 36 3 2 4 7" xfId="48754" xr:uid="{00000000-0005-0000-0000-0000D6B90000}"/>
    <cellStyle name="Normal 36 3 2 5" xfId="48755" xr:uid="{00000000-0005-0000-0000-0000D7B90000}"/>
    <cellStyle name="Normal 36 3 2 5 2" xfId="47732" xr:uid="{00000000-0005-0000-0000-0000D8B90000}"/>
    <cellStyle name="Normal 36 3 2 5 2 2" xfId="47734" xr:uid="{00000000-0005-0000-0000-0000D9B90000}"/>
    <cellStyle name="Normal 36 3 2 5 2 2 2" xfId="48756" xr:uid="{00000000-0005-0000-0000-0000DAB90000}"/>
    <cellStyle name="Normal 36 3 2 5 2 2 2 2" xfId="48757" xr:uid="{00000000-0005-0000-0000-0000DBB90000}"/>
    <cellStyle name="Normal 36 3 2 5 2 2 3" xfId="48758" xr:uid="{00000000-0005-0000-0000-0000DCB90000}"/>
    <cellStyle name="Normal 36 3 2 5 2 3" xfId="48759" xr:uid="{00000000-0005-0000-0000-0000DDB90000}"/>
    <cellStyle name="Normal 36 3 2 5 2 3 2" xfId="48760" xr:uid="{00000000-0005-0000-0000-0000DEB90000}"/>
    <cellStyle name="Normal 36 3 2 5 2 4" xfId="48761" xr:uid="{00000000-0005-0000-0000-0000DFB90000}"/>
    <cellStyle name="Normal 36 3 2 5 3" xfId="47736" xr:uid="{00000000-0005-0000-0000-0000E0B90000}"/>
    <cellStyle name="Normal 36 3 2 5 3 2" xfId="48762" xr:uid="{00000000-0005-0000-0000-0000E1B90000}"/>
    <cellStyle name="Normal 36 3 2 5 3 2 2" xfId="48763" xr:uid="{00000000-0005-0000-0000-0000E2B90000}"/>
    <cellStyle name="Normal 36 3 2 5 3 3" xfId="48764" xr:uid="{00000000-0005-0000-0000-0000E3B90000}"/>
    <cellStyle name="Normal 36 3 2 5 4" xfId="47738" xr:uid="{00000000-0005-0000-0000-0000E4B90000}"/>
    <cellStyle name="Normal 36 3 2 5 4 2" xfId="48765" xr:uid="{00000000-0005-0000-0000-0000E5B90000}"/>
    <cellStyle name="Normal 36 3 2 5 5" xfId="48766" xr:uid="{00000000-0005-0000-0000-0000E6B90000}"/>
    <cellStyle name="Normal 36 3 2 6" xfId="48767" xr:uid="{00000000-0005-0000-0000-0000E7B90000}"/>
    <cellStyle name="Normal 36 3 2 6 2" xfId="47775" xr:uid="{00000000-0005-0000-0000-0000E8B90000}"/>
    <cellStyle name="Normal 36 3 2 6 2 2" xfId="48768" xr:uid="{00000000-0005-0000-0000-0000E9B90000}"/>
    <cellStyle name="Normal 36 3 2 6 2 2 2" xfId="48769" xr:uid="{00000000-0005-0000-0000-0000EAB90000}"/>
    <cellStyle name="Normal 36 3 2 6 2 3" xfId="48770" xr:uid="{00000000-0005-0000-0000-0000EBB90000}"/>
    <cellStyle name="Normal 36 3 2 6 3" xfId="47777" xr:uid="{00000000-0005-0000-0000-0000ECB90000}"/>
    <cellStyle name="Normal 36 3 2 6 3 2" xfId="48771" xr:uid="{00000000-0005-0000-0000-0000EDB90000}"/>
    <cellStyle name="Normal 36 3 2 6 4" xfId="48772" xr:uid="{00000000-0005-0000-0000-0000EEB90000}"/>
    <cellStyle name="Normal 36 3 2 7" xfId="48773" xr:uid="{00000000-0005-0000-0000-0000EFB90000}"/>
    <cellStyle name="Normal 36 3 2 7 2" xfId="48774" xr:uid="{00000000-0005-0000-0000-0000F0B90000}"/>
    <cellStyle name="Normal 36 3 2 7 2 2" xfId="48775" xr:uid="{00000000-0005-0000-0000-0000F1B90000}"/>
    <cellStyle name="Normal 36 3 2 7 3" xfId="48776" xr:uid="{00000000-0005-0000-0000-0000F2B90000}"/>
    <cellStyle name="Normal 36 3 2 8" xfId="48777" xr:uid="{00000000-0005-0000-0000-0000F3B90000}"/>
    <cellStyle name="Normal 36 3 2 8 2" xfId="48778" xr:uid="{00000000-0005-0000-0000-0000F4B90000}"/>
    <cellStyle name="Normal 36 3 2 9" xfId="48779" xr:uid="{00000000-0005-0000-0000-0000F5B90000}"/>
    <cellStyle name="Normal 36 3 3" xfId="48780" xr:uid="{00000000-0005-0000-0000-0000F6B90000}"/>
    <cellStyle name="Normal 36 3 3 2" xfId="48782" xr:uid="{00000000-0005-0000-0000-0000F7B90000}"/>
    <cellStyle name="Normal 36 3 3 2 2" xfId="16121" xr:uid="{00000000-0005-0000-0000-0000F8B90000}"/>
    <cellStyle name="Normal 36 3 3 2 2 2" xfId="35767" xr:uid="{00000000-0005-0000-0000-0000F9B90000}"/>
    <cellStyle name="Normal 36 3 3 2 2 2 2" xfId="48783" xr:uid="{00000000-0005-0000-0000-0000FAB90000}"/>
    <cellStyle name="Normal 36 3 3 2 2 2 2 2" xfId="48784" xr:uid="{00000000-0005-0000-0000-0000FBB90000}"/>
    <cellStyle name="Normal 36 3 3 2 2 2 2 2 2" xfId="48785" xr:uid="{00000000-0005-0000-0000-0000FCB90000}"/>
    <cellStyle name="Normal 36 3 3 2 2 2 2 2 2 2" xfId="48786" xr:uid="{00000000-0005-0000-0000-0000FDB90000}"/>
    <cellStyle name="Normal 36 3 3 2 2 2 2 2 3" xfId="48787" xr:uid="{00000000-0005-0000-0000-0000FEB90000}"/>
    <cellStyle name="Normal 36 3 3 2 2 2 2 3" xfId="48788" xr:uid="{00000000-0005-0000-0000-0000FFB90000}"/>
    <cellStyle name="Normal 36 3 3 2 2 2 2 3 2" xfId="48789" xr:uid="{00000000-0005-0000-0000-000000BA0000}"/>
    <cellStyle name="Normal 36 3 3 2 2 2 2 4" xfId="48790" xr:uid="{00000000-0005-0000-0000-000001BA0000}"/>
    <cellStyle name="Normal 36 3 3 2 2 2 3" xfId="48791" xr:uid="{00000000-0005-0000-0000-000002BA0000}"/>
    <cellStyle name="Normal 36 3 3 2 2 2 3 2" xfId="48792" xr:uid="{00000000-0005-0000-0000-000003BA0000}"/>
    <cellStyle name="Normal 36 3 3 2 2 2 3 2 2" xfId="48793" xr:uid="{00000000-0005-0000-0000-000004BA0000}"/>
    <cellStyle name="Normal 36 3 3 2 2 2 3 3" xfId="48794" xr:uid="{00000000-0005-0000-0000-000005BA0000}"/>
    <cellStyle name="Normal 36 3 3 2 2 2 4" xfId="48795" xr:uid="{00000000-0005-0000-0000-000006BA0000}"/>
    <cellStyle name="Normal 36 3 3 2 2 2 4 2" xfId="48796" xr:uid="{00000000-0005-0000-0000-000007BA0000}"/>
    <cellStyle name="Normal 36 3 3 2 2 2 5" xfId="48797" xr:uid="{00000000-0005-0000-0000-000008BA0000}"/>
    <cellStyle name="Normal 36 3 3 2 2 3" xfId="48798" xr:uid="{00000000-0005-0000-0000-000009BA0000}"/>
    <cellStyle name="Normal 36 3 3 2 2 3 2" xfId="48799" xr:uid="{00000000-0005-0000-0000-00000ABA0000}"/>
    <cellStyle name="Normal 36 3 3 2 2 3 2 2" xfId="48800" xr:uid="{00000000-0005-0000-0000-00000BBA0000}"/>
    <cellStyle name="Normal 36 3 3 2 2 3 2 2 2" xfId="48801" xr:uid="{00000000-0005-0000-0000-00000CBA0000}"/>
    <cellStyle name="Normal 36 3 3 2 2 3 2 3" xfId="48802" xr:uid="{00000000-0005-0000-0000-00000DBA0000}"/>
    <cellStyle name="Normal 36 3 3 2 2 3 3" xfId="48803" xr:uid="{00000000-0005-0000-0000-00000EBA0000}"/>
    <cellStyle name="Normal 36 3 3 2 2 3 3 2" xfId="48804" xr:uid="{00000000-0005-0000-0000-00000FBA0000}"/>
    <cellStyle name="Normal 36 3 3 2 2 3 4" xfId="48805" xr:uid="{00000000-0005-0000-0000-000010BA0000}"/>
    <cellStyle name="Normal 36 3 3 2 2 4" xfId="48806" xr:uid="{00000000-0005-0000-0000-000011BA0000}"/>
    <cellStyle name="Normal 36 3 3 2 2 4 2" xfId="48807" xr:uid="{00000000-0005-0000-0000-000012BA0000}"/>
    <cellStyle name="Normal 36 3 3 2 2 4 2 2" xfId="48808" xr:uid="{00000000-0005-0000-0000-000013BA0000}"/>
    <cellStyle name="Normal 36 3 3 2 2 4 3" xfId="48809" xr:uid="{00000000-0005-0000-0000-000014BA0000}"/>
    <cellStyle name="Normal 36 3 3 2 2 5" xfId="48810" xr:uid="{00000000-0005-0000-0000-000015BA0000}"/>
    <cellStyle name="Normal 36 3 3 2 2 5 2" xfId="48811" xr:uid="{00000000-0005-0000-0000-000016BA0000}"/>
    <cellStyle name="Normal 36 3 3 2 2 6" xfId="48812" xr:uid="{00000000-0005-0000-0000-000017BA0000}"/>
    <cellStyle name="Normal 36 3 3 2 2 7" xfId="48813" xr:uid="{00000000-0005-0000-0000-000018BA0000}"/>
    <cellStyle name="Normal 36 3 3 2 3" xfId="35621" xr:uid="{00000000-0005-0000-0000-000019BA0000}"/>
    <cellStyle name="Normal 36 3 3 2 3 2" xfId="35626" xr:uid="{00000000-0005-0000-0000-00001ABA0000}"/>
    <cellStyle name="Normal 36 3 3 2 3 2 2" xfId="48814" xr:uid="{00000000-0005-0000-0000-00001BBA0000}"/>
    <cellStyle name="Normal 36 3 3 2 3 2 2 2" xfId="48815" xr:uid="{00000000-0005-0000-0000-00001CBA0000}"/>
    <cellStyle name="Normal 36 3 3 2 3 2 2 2 2" xfId="48816" xr:uid="{00000000-0005-0000-0000-00001DBA0000}"/>
    <cellStyle name="Normal 36 3 3 2 3 2 2 3" xfId="48817" xr:uid="{00000000-0005-0000-0000-00001EBA0000}"/>
    <cellStyle name="Normal 36 3 3 2 3 2 3" xfId="48818" xr:uid="{00000000-0005-0000-0000-00001FBA0000}"/>
    <cellStyle name="Normal 36 3 3 2 3 2 3 2" xfId="48819" xr:uid="{00000000-0005-0000-0000-000020BA0000}"/>
    <cellStyle name="Normal 36 3 3 2 3 2 4" xfId="48820" xr:uid="{00000000-0005-0000-0000-000021BA0000}"/>
    <cellStyle name="Normal 36 3 3 2 3 3" xfId="48821" xr:uid="{00000000-0005-0000-0000-000022BA0000}"/>
    <cellStyle name="Normal 36 3 3 2 3 3 2" xfId="48822" xr:uid="{00000000-0005-0000-0000-000023BA0000}"/>
    <cellStyle name="Normal 36 3 3 2 3 3 2 2" xfId="48823" xr:uid="{00000000-0005-0000-0000-000024BA0000}"/>
    <cellStyle name="Normal 36 3 3 2 3 3 3" xfId="48824" xr:uid="{00000000-0005-0000-0000-000025BA0000}"/>
    <cellStyle name="Normal 36 3 3 2 3 4" xfId="48825" xr:uid="{00000000-0005-0000-0000-000026BA0000}"/>
    <cellStyle name="Normal 36 3 3 2 3 4 2" xfId="48826" xr:uid="{00000000-0005-0000-0000-000027BA0000}"/>
    <cellStyle name="Normal 36 3 3 2 3 5" xfId="48827" xr:uid="{00000000-0005-0000-0000-000028BA0000}"/>
    <cellStyle name="Normal 36 3 3 2 4" xfId="35631" xr:uid="{00000000-0005-0000-0000-000029BA0000}"/>
    <cellStyle name="Normal 36 3 3 2 4 2" xfId="35772" xr:uid="{00000000-0005-0000-0000-00002ABA0000}"/>
    <cellStyle name="Normal 36 3 3 2 4 2 2" xfId="48828" xr:uid="{00000000-0005-0000-0000-00002BBA0000}"/>
    <cellStyle name="Normal 36 3 3 2 4 2 2 2" xfId="48829" xr:uid="{00000000-0005-0000-0000-00002CBA0000}"/>
    <cellStyle name="Normal 36 3 3 2 4 2 3" xfId="48830" xr:uid="{00000000-0005-0000-0000-00002DBA0000}"/>
    <cellStyle name="Normal 36 3 3 2 4 3" xfId="35980" xr:uid="{00000000-0005-0000-0000-00002EBA0000}"/>
    <cellStyle name="Normal 36 3 3 2 4 3 2" xfId="48831" xr:uid="{00000000-0005-0000-0000-00002FBA0000}"/>
    <cellStyle name="Normal 36 3 3 2 4 4" xfId="35206" xr:uid="{00000000-0005-0000-0000-000030BA0000}"/>
    <cellStyle name="Normal 36 3 3 2 5" xfId="35775" xr:uid="{00000000-0005-0000-0000-000031BA0000}"/>
    <cellStyle name="Normal 36 3 3 2 5 2" xfId="35778" xr:uid="{00000000-0005-0000-0000-000032BA0000}"/>
    <cellStyle name="Normal 36 3 3 2 5 2 2" xfId="48832" xr:uid="{00000000-0005-0000-0000-000033BA0000}"/>
    <cellStyle name="Normal 36 3 3 2 5 3" xfId="48833" xr:uid="{00000000-0005-0000-0000-000034BA0000}"/>
    <cellStyle name="Normal 36 3 3 2 6" xfId="35842" xr:uid="{00000000-0005-0000-0000-000035BA0000}"/>
    <cellStyle name="Normal 36 3 3 2 6 2" xfId="35845" xr:uid="{00000000-0005-0000-0000-000036BA0000}"/>
    <cellStyle name="Normal 36 3 3 2 7" xfId="35848" xr:uid="{00000000-0005-0000-0000-000037BA0000}"/>
    <cellStyle name="Normal 36 3 3 2 8" xfId="35853" xr:uid="{00000000-0005-0000-0000-000038BA0000}"/>
    <cellStyle name="Normal 36 3 3 3" xfId="48834" xr:uid="{00000000-0005-0000-0000-000039BA0000}"/>
    <cellStyle name="Normal 36 3 3 3 2" xfId="36043" xr:uid="{00000000-0005-0000-0000-00003ABA0000}"/>
    <cellStyle name="Normal 36 3 3 3 2 2" xfId="36046" xr:uid="{00000000-0005-0000-0000-00003BBA0000}"/>
    <cellStyle name="Normal 36 3 3 3 2 2 2" xfId="36049" xr:uid="{00000000-0005-0000-0000-00003CBA0000}"/>
    <cellStyle name="Normal 36 3 3 3 2 2 2 2" xfId="36052" xr:uid="{00000000-0005-0000-0000-00003DBA0000}"/>
    <cellStyle name="Normal 36 3 3 3 2 2 2 2 2" xfId="48835" xr:uid="{00000000-0005-0000-0000-00003EBA0000}"/>
    <cellStyle name="Normal 36 3 3 3 2 2 2 3" xfId="48836" xr:uid="{00000000-0005-0000-0000-00003FBA0000}"/>
    <cellStyle name="Normal 36 3 3 3 2 2 3" xfId="36055" xr:uid="{00000000-0005-0000-0000-000040BA0000}"/>
    <cellStyle name="Normal 36 3 3 3 2 2 3 2" xfId="48837" xr:uid="{00000000-0005-0000-0000-000041BA0000}"/>
    <cellStyle name="Normal 36 3 3 3 2 2 4" xfId="48838" xr:uid="{00000000-0005-0000-0000-000042BA0000}"/>
    <cellStyle name="Normal 36 3 3 3 2 3" xfId="36058" xr:uid="{00000000-0005-0000-0000-000043BA0000}"/>
    <cellStyle name="Normal 36 3 3 3 2 3 2" xfId="48839" xr:uid="{00000000-0005-0000-0000-000044BA0000}"/>
    <cellStyle name="Normal 36 3 3 3 2 3 2 2" xfId="48840" xr:uid="{00000000-0005-0000-0000-000045BA0000}"/>
    <cellStyle name="Normal 36 3 3 3 2 3 3" xfId="48841" xr:uid="{00000000-0005-0000-0000-000046BA0000}"/>
    <cellStyle name="Normal 36 3 3 3 2 4" xfId="48842" xr:uid="{00000000-0005-0000-0000-000047BA0000}"/>
    <cellStyle name="Normal 36 3 3 3 2 4 2" xfId="48843" xr:uid="{00000000-0005-0000-0000-000048BA0000}"/>
    <cellStyle name="Normal 36 3 3 3 2 5" xfId="48844" xr:uid="{00000000-0005-0000-0000-000049BA0000}"/>
    <cellStyle name="Normal 36 3 3 3 3" xfId="35638" xr:uid="{00000000-0005-0000-0000-00004ABA0000}"/>
    <cellStyle name="Normal 36 3 3 3 3 2" xfId="35643" xr:uid="{00000000-0005-0000-0000-00004BBA0000}"/>
    <cellStyle name="Normal 36 3 3 3 3 2 2" xfId="36061" xr:uid="{00000000-0005-0000-0000-00004CBA0000}"/>
    <cellStyle name="Normal 36 3 3 3 3 2 2 2" xfId="36064" xr:uid="{00000000-0005-0000-0000-00004DBA0000}"/>
    <cellStyle name="Normal 36 3 3 3 3 2 3" xfId="16511" xr:uid="{00000000-0005-0000-0000-00004EBA0000}"/>
    <cellStyle name="Normal 36 3 3 3 3 3" xfId="32351" xr:uid="{00000000-0005-0000-0000-00004FBA0000}"/>
    <cellStyle name="Normal 36 3 3 3 3 3 2" xfId="48845" xr:uid="{00000000-0005-0000-0000-000050BA0000}"/>
    <cellStyle name="Normal 36 3 3 3 3 4" xfId="48846" xr:uid="{00000000-0005-0000-0000-000051BA0000}"/>
    <cellStyle name="Normal 36 3 3 3 4" xfId="35648" xr:uid="{00000000-0005-0000-0000-000052BA0000}"/>
    <cellStyle name="Normal 36 3 3 3 4 2" xfId="31766" xr:uid="{00000000-0005-0000-0000-000053BA0000}"/>
    <cellStyle name="Normal 36 3 3 3 4 2 2" xfId="31771" xr:uid="{00000000-0005-0000-0000-000054BA0000}"/>
    <cellStyle name="Normal 36 3 3 3 4 3" xfId="31776" xr:uid="{00000000-0005-0000-0000-000055BA0000}"/>
    <cellStyle name="Normal 36 3 3 3 5" xfId="36067" xr:uid="{00000000-0005-0000-0000-000056BA0000}"/>
    <cellStyle name="Normal 36 3 3 3 5 2" xfId="31851" xr:uid="{00000000-0005-0000-0000-000057BA0000}"/>
    <cellStyle name="Normal 36 3 3 3 6" xfId="36121" xr:uid="{00000000-0005-0000-0000-000058BA0000}"/>
    <cellStyle name="Normal 36 3 3 3 7" xfId="21049" xr:uid="{00000000-0005-0000-0000-000059BA0000}"/>
    <cellStyle name="Normal 36 3 3 4" xfId="48847" xr:uid="{00000000-0005-0000-0000-00005ABA0000}"/>
    <cellStyle name="Normal 36 3 3 4 2" xfId="47869" xr:uid="{00000000-0005-0000-0000-00005BBA0000}"/>
    <cellStyle name="Normal 36 3 3 4 2 2" xfId="47871" xr:uid="{00000000-0005-0000-0000-00005CBA0000}"/>
    <cellStyle name="Normal 36 3 3 4 2 2 2" xfId="48848" xr:uid="{00000000-0005-0000-0000-00005DBA0000}"/>
    <cellStyle name="Normal 36 3 3 4 2 2 2 2" xfId="48849" xr:uid="{00000000-0005-0000-0000-00005EBA0000}"/>
    <cellStyle name="Normal 36 3 3 4 2 2 3" xfId="48850" xr:uid="{00000000-0005-0000-0000-00005FBA0000}"/>
    <cellStyle name="Normal 36 3 3 4 2 3" xfId="48851" xr:uid="{00000000-0005-0000-0000-000060BA0000}"/>
    <cellStyle name="Normal 36 3 3 4 2 3 2" xfId="48852" xr:uid="{00000000-0005-0000-0000-000061BA0000}"/>
    <cellStyle name="Normal 36 3 3 4 2 4" xfId="48853" xr:uid="{00000000-0005-0000-0000-000062BA0000}"/>
    <cellStyle name="Normal 36 3 3 4 3" xfId="47873" xr:uid="{00000000-0005-0000-0000-000063BA0000}"/>
    <cellStyle name="Normal 36 3 3 4 3 2" xfId="48854" xr:uid="{00000000-0005-0000-0000-000064BA0000}"/>
    <cellStyle name="Normal 36 3 3 4 3 2 2" xfId="48855" xr:uid="{00000000-0005-0000-0000-000065BA0000}"/>
    <cellStyle name="Normal 36 3 3 4 3 3" xfId="48856" xr:uid="{00000000-0005-0000-0000-000066BA0000}"/>
    <cellStyle name="Normal 36 3 3 4 4" xfId="47875" xr:uid="{00000000-0005-0000-0000-000067BA0000}"/>
    <cellStyle name="Normal 36 3 3 4 4 2" xfId="48857" xr:uid="{00000000-0005-0000-0000-000068BA0000}"/>
    <cellStyle name="Normal 36 3 3 4 5" xfId="48858" xr:uid="{00000000-0005-0000-0000-000069BA0000}"/>
    <cellStyle name="Normal 36 3 3 5" xfId="48859" xr:uid="{00000000-0005-0000-0000-00006ABA0000}"/>
    <cellStyle name="Normal 36 3 3 5 2" xfId="47903" xr:uid="{00000000-0005-0000-0000-00006BBA0000}"/>
    <cellStyle name="Normal 36 3 3 5 2 2" xfId="48860" xr:uid="{00000000-0005-0000-0000-00006CBA0000}"/>
    <cellStyle name="Normal 36 3 3 5 2 2 2" xfId="48861" xr:uid="{00000000-0005-0000-0000-00006DBA0000}"/>
    <cellStyle name="Normal 36 3 3 5 2 3" xfId="48862" xr:uid="{00000000-0005-0000-0000-00006EBA0000}"/>
    <cellStyle name="Normal 36 3 3 5 3" xfId="47905" xr:uid="{00000000-0005-0000-0000-00006FBA0000}"/>
    <cellStyle name="Normal 36 3 3 5 3 2" xfId="48863" xr:uid="{00000000-0005-0000-0000-000070BA0000}"/>
    <cellStyle name="Normal 36 3 3 5 4" xfId="48864" xr:uid="{00000000-0005-0000-0000-000071BA0000}"/>
    <cellStyle name="Normal 36 3 3 6" xfId="48865" xr:uid="{00000000-0005-0000-0000-000072BA0000}"/>
    <cellStyle name="Normal 36 3 3 6 2" xfId="48866" xr:uid="{00000000-0005-0000-0000-000073BA0000}"/>
    <cellStyle name="Normal 36 3 3 6 2 2" xfId="48867" xr:uid="{00000000-0005-0000-0000-000074BA0000}"/>
    <cellStyle name="Normal 36 3 3 6 3" xfId="48868" xr:uid="{00000000-0005-0000-0000-000075BA0000}"/>
    <cellStyle name="Normal 36 3 3 7" xfId="48869" xr:uid="{00000000-0005-0000-0000-000076BA0000}"/>
    <cellStyle name="Normal 36 3 3 7 2" xfId="42535" xr:uid="{00000000-0005-0000-0000-000077BA0000}"/>
    <cellStyle name="Normal 36 3 3 8" xfId="48870" xr:uid="{00000000-0005-0000-0000-000078BA0000}"/>
    <cellStyle name="Normal 36 3 3 9" xfId="48871" xr:uid="{00000000-0005-0000-0000-000079BA0000}"/>
    <cellStyle name="Normal 36 3 4" xfId="48872" xr:uid="{00000000-0005-0000-0000-00007ABA0000}"/>
    <cellStyle name="Normal 36 3 4 2" xfId="48873" xr:uid="{00000000-0005-0000-0000-00007BBA0000}"/>
    <cellStyle name="Normal 36 3 4 2 2" xfId="48874" xr:uid="{00000000-0005-0000-0000-00007CBA0000}"/>
    <cellStyle name="Normal 36 3 4 2 2 2" xfId="48877" xr:uid="{00000000-0005-0000-0000-00007DBA0000}"/>
    <cellStyle name="Normal 36 3 4 2 2 2 2" xfId="48878" xr:uid="{00000000-0005-0000-0000-00007EBA0000}"/>
    <cellStyle name="Normal 36 3 4 2 2 2 2 2" xfId="48879" xr:uid="{00000000-0005-0000-0000-00007FBA0000}"/>
    <cellStyle name="Normal 36 3 4 2 2 2 2 2 2" xfId="48880" xr:uid="{00000000-0005-0000-0000-000080BA0000}"/>
    <cellStyle name="Normal 36 3 4 2 2 2 2 3" xfId="48881" xr:uid="{00000000-0005-0000-0000-000081BA0000}"/>
    <cellStyle name="Normal 36 3 4 2 2 2 3" xfId="48882" xr:uid="{00000000-0005-0000-0000-000082BA0000}"/>
    <cellStyle name="Normal 36 3 4 2 2 2 3 2" xfId="48883" xr:uid="{00000000-0005-0000-0000-000083BA0000}"/>
    <cellStyle name="Normal 36 3 4 2 2 2 4" xfId="48884" xr:uid="{00000000-0005-0000-0000-000084BA0000}"/>
    <cellStyle name="Normal 36 3 4 2 2 3" xfId="48885" xr:uid="{00000000-0005-0000-0000-000085BA0000}"/>
    <cellStyle name="Normal 36 3 4 2 2 3 2" xfId="48886" xr:uid="{00000000-0005-0000-0000-000086BA0000}"/>
    <cellStyle name="Normal 36 3 4 2 2 3 2 2" xfId="48887" xr:uid="{00000000-0005-0000-0000-000087BA0000}"/>
    <cellStyle name="Normal 36 3 4 2 2 3 3" xfId="48888" xr:uid="{00000000-0005-0000-0000-000088BA0000}"/>
    <cellStyle name="Normal 36 3 4 2 2 4" xfId="48889" xr:uid="{00000000-0005-0000-0000-000089BA0000}"/>
    <cellStyle name="Normal 36 3 4 2 2 4 2" xfId="48890" xr:uid="{00000000-0005-0000-0000-00008ABA0000}"/>
    <cellStyle name="Normal 36 3 4 2 2 5" xfId="48891" xr:uid="{00000000-0005-0000-0000-00008BBA0000}"/>
    <cellStyle name="Normal 36 3 4 2 3" xfId="48892" xr:uid="{00000000-0005-0000-0000-00008CBA0000}"/>
    <cellStyle name="Normal 36 3 4 2 3 2" xfId="48897" xr:uid="{00000000-0005-0000-0000-00008DBA0000}"/>
    <cellStyle name="Normal 36 3 4 2 3 2 2" xfId="16822" xr:uid="{00000000-0005-0000-0000-00008EBA0000}"/>
    <cellStyle name="Normal 36 3 4 2 3 2 2 2" xfId="48898" xr:uid="{00000000-0005-0000-0000-00008FBA0000}"/>
    <cellStyle name="Normal 36 3 4 2 3 2 3" xfId="16745" xr:uid="{00000000-0005-0000-0000-000090BA0000}"/>
    <cellStyle name="Normal 36 3 4 2 3 3" xfId="48899" xr:uid="{00000000-0005-0000-0000-000091BA0000}"/>
    <cellStyle name="Normal 36 3 4 2 3 3 2" xfId="16834" xr:uid="{00000000-0005-0000-0000-000092BA0000}"/>
    <cellStyle name="Normal 36 3 4 2 3 4" xfId="48900" xr:uid="{00000000-0005-0000-0000-000093BA0000}"/>
    <cellStyle name="Normal 36 3 4 2 4" xfId="48901" xr:uid="{00000000-0005-0000-0000-000094BA0000}"/>
    <cellStyle name="Normal 36 3 4 2 4 2" xfId="48904" xr:uid="{00000000-0005-0000-0000-000095BA0000}"/>
    <cellStyle name="Normal 36 3 4 2 4 2 2" xfId="48905" xr:uid="{00000000-0005-0000-0000-000096BA0000}"/>
    <cellStyle name="Normal 36 3 4 2 4 3" xfId="48906" xr:uid="{00000000-0005-0000-0000-000097BA0000}"/>
    <cellStyle name="Normal 36 3 4 2 5" xfId="48907" xr:uid="{00000000-0005-0000-0000-000098BA0000}"/>
    <cellStyle name="Normal 36 3 4 2 5 2" xfId="48910" xr:uid="{00000000-0005-0000-0000-000099BA0000}"/>
    <cellStyle name="Normal 36 3 4 2 6" xfId="48911" xr:uid="{00000000-0005-0000-0000-00009ABA0000}"/>
    <cellStyle name="Normal 36 3 4 2 7" xfId="48914" xr:uid="{00000000-0005-0000-0000-00009BBA0000}"/>
    <cellStyle name="Normal 36 3 4 3" xfId="48917" xr:uid="{00000000-0005-0000-0000-00009CBA0000}"/>
    <cellStyle name="Normal 36 3 4 3 2" xfId="48918" xr:uid="{00000000-0005-0000-0000-00009DBA0000}"/>
    <cellStyle name="Normal 36 3 4 3 2 2" xfId="48919" xr:uid="{00000000-0005-0000-0000-00009EBA0000}"/>
    <cellStyle name="Normal 36 3 4 3 2 2 2" xfId="48920" xr:uid="{00000000-0005-0000-0000-00009FBA0000}"/>
    <cellStyle name="Normal 36 3 4 3 2 2 2 2" xfId="48921" xr:uid="{00000000-0005-0000-0000-0000A0BA0000}"/>
    <cellStyle name="Normal 36 3 4 3 2 2 3" xfId="48922" xr:uid="{00000000-0005-0000-0000-0000A1BA0000}"/>
    <cellStyle name="Normal 36 3 4 3 2 3" xfId="48923" xr:uid="{00000000-0005-0000-0000-0000A2BA0000}"/>
    <cellStyle name="Normal 36 3 4 3 2 3 2" xfId="48924" xr:uid="{00000000-0005-0000-0000-0000A3BA0000}"/>
    <cellStyle name="Normal 36 3 4 3 2 4" xfId="48925" xr:uid="{00000000-0005-0000-0000-0000A4BA0000}"/>
    <cellStyle name="Normal 36 3 4 3 3" xfId="48926" xr:uid="{00000000-0005-0000-0000-0000A5BA0000}"/>
    <cellStyle name="Normal 36 3 4 3 3 2" xfId="48929" xr:uid="{00000000-0005-0000-0000-0000A6BA0000}"/>
    <cellStyle name="Normal 36 3 4 3 3 2 2" xfId="48931" xr:uid="{00000000-0005-0000-0000-0000A7BA0000}"/>
    <cellStyle name="Normal 36 3 4 3 3 3" xfId="48933" xr:uid="{00000000-0005-0000-0000-0000A8BA0000}"/>
    <cellStyle name="Normal 36 3 4 3 4" xfId="48935" xr:uid="{00000000-0005-0000-0000-0000A9BA0000}"/>
    <cellStyle name="Normal 36 3 4 3 4 2" xfId="48938" xr:uid="{00000000-0005-0000-0000-0000AABA0000}"/>
    <cellStyle name="Normal 36 3 4 3 5" xfId="48941" xr:uid="{00000000-0005-0000-0000-0000ABBA0000}"/>
    <cellStyle name="Normal 36 3 4 4" xfId="48944" xr:uid="{00000000-0005-0000-0000-0000ACBA0000}"/>
    <cellStyle name="Normal 36 3 4 4 2" xfId="47960" xr:uid="{00000000-0005-0000-0000-0000ADBA0000}"/>
    <cellStyle name="Normal 36 3 4 4 2 2" xfId="48945" xr:uid="{00000000-0005-0000-0000-0000AEBA0000}"/>
    <cellStyle name="Normal 36 3 4 4 2 2 2" xfId="48946" xr:uid="{00000000-0005-0000-0000-0000AFBA0000}"/>
    <cellStyle name="Normal 36 3 4 4 2 3" xfId="48947" xr:uid="{00000000-0005-0000-0000-0000B0BA0000}"/>
    <cellStyle name="Normal 36 3 4 4 3" xfId="47962" xr:uid="{00000000-0005-0000-0000-0000B1BA0000}"/>
    <cellStyle name="Normal 36 3 4 4 3 2" xfId="48948" xr:uid="{00000000-0005-0000-0000-0000B2BA0000}"/>
    <cellStyle name="Normal 36 3 4 4 4" xfId="48951" xr:uid="{00000000-0005-0000-0000-0000B3BA0000}"/>
    <cellStyle name="Normal 36 3 4 5" xfId="48954" xr:uid="{00000000-0005-0000-0000-0000B4BA0000}"/>
    <cellStyle name="Normal 36 3 4 5 2" xfId="48955" xr:uid="{00000000-0005-0000-0000-0000B5BA0000}"/>
    <cellStyle name="Normal 36 3 4 5 2 2" xfId="48956" xr:uid="{00000000-0005-0000-0000-0000B6BA0000}"/>
    <cellStyle name="Normal 36 3 4 5 3" xfId="48957" xr:uid="{00000000-0005-0000-0000-0000B7BA0000}"/>
    <cellStyle name="Normal 36 3 4 6" xfId="48960" xr:uid="{00000000-0005-0000-0000-0000B8BA0000}"/>
    <cellStyle name="Normal 36 3 4 6 2" xfId="48961" xr:uid="{00000000-0005-0000-0000-0000B9BA0000}"/>
    <cellStyle name="Normal 36 3 4 7" xfId="48962" xr:uid="{00000000-0005-0000-0000-0000BABA0000}"/>
    <cellStyle name="Normal 36 3 4 8" xfId="48963" xr:uid="{00000000-0005-0000-0000-0000BBBA0000}"/>
    <cellStyle name="Normal 36 3 5" xfId="16130" xr:uid="{00000000-0005-0000-0000-0000BCBA0000}"/>
    <cellStyle name="Normal 36 3 5 2" xfId="48964" xr:uid="{00000000-0005-0000-0000-0000BDBA0000}"/>
    <cellStyle name="Normal 36 3 5 2 2" xfId="48965" xr:uid="{00000000-0005-0000-0000-0000BEBA0000}"/>
    <cellStyle name="Normal 36 3 5 2 2 2" xfId="48966" xr:uid="{00000000-0005-0000-0000-0000BFBA0000}"/>
    <cellStyle name="Normal 36 3 5 2 2 2 2" xfId="48967" xr:uid="{00000000-0005-0000-0000-0000C0BA0000}"/>
    <cellStyle name="Normal 36 3 5 2 2 2 2 2" xfId="48968" xr:uid="{00000000-0005-0000-0000-0000C1BA0000}"/>
    <cellStyle name="Normal 36 3 5 2 2 2 3" xfId="48969" xr:uid="{00000000-0005-0000-0000-0000C2BA0000}"/>
    <cellStyle name="Normal 36 3 5 2 2 3" xfId="48970" xr:uid="{00000000-0005-0000-0000-0000C3BA0000}"/>
    <cellStyle name="Normal 36 3 5 2 2 3 2" xfId="48971" xr:uid="{00000000-0005-0000-0000-0000C4BA0000}"/>
    <cellStyle name="Normal 36 3 5 2 2 4" xfId="48972" xr:uid="{00000000-0005-0000-0000-0000C5BA0000}"/>
    <cellStyle name="Normal 36 3 5 2 3" xfId="48973" xr:uid="{00000000-0005-0000-0000-0000C6BA0000}"/>
    <cellStyle name="Normal 36 3 5 2 3 2" xfId="48976" xr:uid="{00000000-0005-0000-0000-0000C7BA0000}"/>
    <cellStyle name="Normal 36 3 5 2 3 2 2" xfId="48979" xr:uid="{00000000-0005-0000-0000-0000C8BA0000}"/>
    <cellStyle name="Normal 36 3 5 2 3 3" xfId="48980" xr:uid="{00000000-0005-0000-0000-0000C9BA0000}"/>
    <cellStyle name="Normal 36 3 5 2 4" xfId="48981" xr:uid="{00000000-0005-0000-0000-0000CABA0000}"/>
    <cellStyle name="Normal 36 3 5 2 4 2" xfId="48984" xr:uid="{00000000-0005-0000-0000-0000CBBA0000}"/>
    <cellStyle name="Normal 36 3 5 2 5" xfId="48985" xr:uid="{00000000-0005-0000-0000-0000CCBA0000}"/>
    <cellStyle name="Normal 36 3 5 3" xfId="48986" xr:uid="{00000000-0005-0000-0000-0000CDBA0000}"/>
    <cellStyle name="Normal 36 3 5 3 2" xfId="48987" xr:uid="{00000000-0005-0000-0000-0000CEBA0000}"/>
    <cellStyle name="Normal 36 3 5 3 2 2" xfId="48988" xr:uid="{00000000-0005-0000-0000-0000CFBA0000}"/>
    <cellStyle name="Normal 36 3 5 3 2 2 2" xfId="48989" xr:uid="{00000000-0005-0000-0000-0000D0BA0000}"/>
    <cellStyle name="Normal 36 3 5 3 2 3" xfId="48990" xr:uid="{00000000-0005-0000-0000-0000D1BA0000}"/>
    <cellStyle name="Normal 36 3 5 3 3" xfId="46314" xr:uid="{00000000-0005-0000-0000-0000D2BA0000}"/>
    <cellStyle name="Normal 36 3 5 3 3 2" xfId="46318" xr:uid="{00000000-0005-0000-0000-0000D3BA0000}"/>
    <cellStyle name="Normal 36 3 5 3 4" xfId="46322" xr:uid="{00000000-0005-0000-0000-0000D4BA0000}"/>
    <cellStyle name="Normal 36 3 5 4" xfId="48991" xr:uid="{00000000-0005-0000-0000-0000D5BA0000}"/>
    <cellStyle name="Normal 36 3 5 4 2" xfId="48992" xr:uid="{00000000-0005-0000-0000-0000D6BA0000}"/>
    <cellStyle name="Normal 36 3 5 4 2 2" xfId="48993" xr:uid="{00000000-0005-0000-0000-0000D7BA0000}"/>
    <cellStyle name="Normal 36 3 5 4 3" xfId="46328" xr:uid="{00000000-0005-0000-0000-0000D8BA0000}"/>
    <cellStyle name="Normal 36 3 5 5" xfId="35412" xr:uid="{00000000-0005-0000-0000-0000D9BA0000}"/>
    <cellStyle name="Normal 36 3 5 5 2" xfId="48994" xr:uid="{00000000-0005-0000-0000-0000DABA0000}"/>
    <cellStyle name="Normal 36 3 5 6" xfId="48995" xr:uid="{00000000-0005-0000-0000-0000DBBA0000}"/>
    <cellStyle name="Normal 36 3 5 7" xfId="48996" xr:uid="{00000000-0005-0000-0000-0000DCBA0000}"/>
    <cellStyle name="Normal 36 3 6" xfId="48997" xr:uid="{00000000-0005-0000-0000-0000DDBA0000}"/>
    <cellStyle name="Normal 36 3 6 2" xfId="48998" xr:uid="{00000000-0005-0000-0000-0000DEBA0000}"/>
    <cellStyle name="Normal 36 3 6 2 2" xfId="31558" xr:uid="{00000000-0005-0000-0000-0000DFBA0000}"/>
    <cellStyle name="Normal 36 3 6 2 2 2" xfId="48999" xr:uid="{00000000-0005-0000-0000-0000E0BA0000}"/>
    <cellStyle name="Normal 36 3 6 2 2 2 2" xfId="49000" xr:uid="{00000000-0005-0000-0000-0000E1BA0000}"/>
    <cellStyle name="Normal 36 3 6 2 2 3" xfId="49001" xr:uid="{00000000-0005-0000-0000-0000E2BA0000}"/>
    <cellStyle name="Normal 36 3 6 2 3" xfId="49002" xr:uid="{00000000-0005-0000-0000-0000E3BA0000}"/>
    <cellStyle name="Normal 36 3 6 2 3 2" xfId="49003" xr:uid="{00000000-0005-0000-0000-0000E4BA0000}"/>
    <cellStyle name="Normal 36 3 6 2 4" xfId="49004" xr:uid="{00000000-0005-0000-0000-0000E5BA0000}"/>
    <cellStyle name="Normal 36 3 6 3" xfId="49005" xr:uid="{00000000-0005-0000-0000-0000E6BA0000}"/>
    <cellStyle name="Normal 36 3 6 3 2" xfId="49006" xr:uid="{00000000-0005-0000-0000-0000E7BA0000}"/>
    <cellStyle name="Normal 36 3 6 3 2 2" xfId="49007" xr:uid="{00000000-0005-0000-0000-0000E8BA0000}"/>
    <cellStyle name="Normal 36 3 6 3 3" xfId="46333" xr:uid="{00000000-0005-0000-0000-0000E9BA0000}"/>
    <cellStyle name="Normal 36 3 6 4" xfId="49008" xr:uid="{00000000-0005-0000-0000-0000EABA0000}"/>
    <cellStyle name="Normal 36 3 6 4 2" xfId="49009" xr:uid="{00000000-0005-0000-0000-0000EBBA0000}"/>
    <cellStyle name="Normal 36 3 6 5" xfId="49010" xr:uid="{00000000-0005-0000-0000-0000ECBA0000}"/>
    <cellStyle name="Normal 36 3 7" xfId="49011" xr:uid="{00000000-0005-0000-0000-0000EDBA0000}"/>
    <cellStyle name="Normal 36 3 7 2" xfId="49012" xr:uid="{00000000-0005-0000-0000-0000EEBA0000}"/>
    <cellStyle name="Normal 36 3 7 2 2" xfId="49013" xr:uid="{00000000-0005-0000-0000-0000EFBA0000}"/>
    <cellStyle name="Normal 36 3 7 2 2 2" xfId="26389" xr:uid="{00000000-0005-0000-0000-0000F0BA0000}"/>
    <cellStyle name="Normal 36 3 7 2 3" xfId="49014" xr:uid="{00000000-0005-0000-0000-0000F1BA0000}"/>
    <cellStyle name="Normal 36 3 7 3" xfId="49015" xr:uid="{00000000-0005-0000-0000-0000F2BA0000}"/>
    <cellStyle name="Normal 36 3 7 3 2" xfId="48032" xr:uid="{00000000-0005-0000-0000-0000F3BA0000}"/>
    <cellStyle name="Normal 36 3 7 4" xfId="49016" xr:uid="{00000000-0005-0000-0000-0000F4BA0000}"/>
    <cellStyle name="Normal 36 3 8" xfId="49017" xr:uid="{00000000-0005-0000-0000-0000F5BA0000}"/>
    <cellStyle name="Normal 36 3 8 2" xfId="49018" xr:uid="{00000000-0005-0000-0000-0000F6BA0000}"/>
    <cellStyle name="Normal 36 3 8 2 2" xfId="49019" xr:uid="{00000000-0005-0000-0000-0000F7BA0000}"/>
    <cellStyle name="Normal 36 3 8 3" xfId="49020" xr:uid="{00000000-0005-0000-0000-0000F8BA0000}"/>
    <cellStyle name="Normal 36 3 9" xfId="49021" xr:uid="{00000000-0005-0000-0000-0000F9BA0000}"/>
    <cellStyle name="Normal 36 3 9 2" xfId="49022" xr:uid="{00000000-0005-0000-0000-0000FABA0000}"/>
    <cellStyle name="Normal 36 4" xfId="49023" xr:uid="{00000000-0005-0000-0000-0000FBBA0000}"/>
    <cellStyle name="Normal 36 4 10" xfId="49024" xr:uid="{00000000-0005-0000-0000-0000FCBA0000}"/>
    <cellStyle name="Normal 36 4 2" xfId="49025" xr:uid="{00000000-0005-0000-0000-0000FDBA0000}"/>
    <cellStyle name="Normal 36 4 2 2" xfId="49026" xr:uid="{00000000-0005-0000-0000-0000FEBA0000}"/>
    <cellStyle name="Normal 36 4 2 2 2" xfId="49027" xr:uid="{00000000-0005-0000-0000-0000FFBA0000}"/>
    <cellStyle name="Normal 36 4 2 2 2 2" xfId="49028" xr:uid="{00000000-0005-0000-0000-000000BB0000}"/>
    <cellStyle name="Normal 36 4 2 2 2 2 2" xfId="49029" xr:uid="{00000000-0005-0000-0000-000001BB0000}"/>
    <cellStyle name="Normal 36 4 2 2 2 2 2 2" xfId="49030" xr:uid="{00000000-0005-0000-0000-000002BB0000}"/>
    <cellStyle name="Normal 36 4 2 2 2 2 2 2 2" xfId="47135" xr:uid="{00000000-0005-0000-0000-000003BB0000}"/>
    <cellStyle name="Normal 36 4 2 2 2 2 2 2 2 2" xfId="47138" xr:uid="{00000000-0005-0000-0000-000004BB0000}"/>
    <cellStyle name="Normal 36 4 2 2 2 2 2 2 3" xfId="47154" xr:uid="{00000000-0005-0000-0000-000005BB0000}"/>
    <cellStyle name="Normal 36 4 2 2 2 2 2 3" xfId="49031" xr:uid="{00000000-0005-0000-0000-000006BB0000}"/>
    <cellStyle name="Normal 36 4 2 2 2 2 2 3 2" xfId="47218" xr:uid="{00000000-0005-0000-0000-000007BB0000}"/>
    <cellStyle name="Normal 36 4 2 2 2 2 2 4" xfId="49032" xr:uid="{00000000-0005-0000-0000-000008BB0000}"/>
    <cellStyle name="Normal 36 4 2 2 2 2 3" xfId="49033" xr:uid="{00000000-0005-0000-0000-000009BB0000}"/>
    <cellStyle name="Normal 36 4 2 2 2 2 3 2" xfId="49034" xr:uid="{00000000-0005-0000-0000-00000ABB0000}"/>
    <cellStyle name="Normal 36 4 2 2 2 2 3 2 2" xfId="41914" xr:uid="{00000000-0005-0000-0000-00000BBB0000}"/>
    <cellStyle name="Normal 36 4 2 2 2 2 3 3" xfId="49035" xr:uid="{00000000-0005-0000-0000-00000CBB0000}"/>
    <cellStyle name="Normal 36 4 2 2 2 2 4" xfId="49036" xr:uid="{00000000-0005-0000-0000-00000DBB0000}"/>
    <cellStyle name="Normal 36 4 2 2 2 2 4 2" xfId="49037" xr:uid="{00000000-0005-0000-0000-00000EBB0000}"/>
    <cellStyle name="Normal 36 4 2 2 2 2 5" xfId="49038" xr:uid="{00000000-0005-0000-0000-00000FBB0000}"/>
    <cellStyle name="Normal 36 4 2 2 2 3" xfId="49039" xr:uid="{00000000-0005-0000-0000-000010BB0000}"/>
    <cellStyle name="Normal 36 4 2 2 2 3 2" xfId="49040" xr:uid="{00000000-0005-0000-0000-000011BB0000}"/>
    <cellStyle name="Normal 36 4 2 2 2 3 2 2" xfId="49041" xr:uid="{00000000-0005-0000-0000-000012BB0000}"/>
    <cellStyle name="Normal 36 4 2 2 2 3 2 2 2" xfId="47589" xr:uid="{00000000-0005-0000-0000-000013BB0000}"/>
    <cellStyle name="Normal 36 4 2 2 2 3 2 3" xfId="49042" xr:uid="{00000000-0005-0000-0000-000014BB0000}"/>
    <cellStyle name="Normal 36 4 2 2 2 3 3" xfId="49043" xr:uid="{00000000-0005-0000-0000-000015BB0000}"/>
    <cellStyle name="Normal 36 4 2 2 2 3 3 2" xfId="49044" xr:uid="{00000000-0005-0000-0000-000016BB0000}"/>
    <cellStyle name="Normal 36 4 2 2 2 3 4" xfId="49045" xr:uid="{00000000-0005-0000-0000-000017BB0000}"/>
    <cellStyle name="Normal 36 4 2 2 2 4" xfId="49046" xr:uid="{00000000-0005-0000-0000-000018BB0000}"/>
    <cellStyle name="Normal 36 4 2 2 2 4 2" xfId="49047" xr:uid="{00000000-0005-0000-0000-000019BB0000}"/>
    <cellStyle name="Normal 36 4 2 2 2 4 2 2" xfId="49048" xr:uid="{00000000-0005-0000-0000-00001ABB0000}"/>
    <cellStyle name="Normal 36 4 2 2 2 4 3" xfId="49049" xr:uid="{00000000-0005-0000-0000-00001BBB0000}"/>
    <cellStyle name="Normal 36 4 2 2 2 5" xfId="49050" xr:uid="{00000000-0005-0000-0000-00001CBB0000}"/>
    <cellStyle name="Normal 36 4 2 2 2 5 2" xfId="49051" xr:uid="{00000000-0005-0000-0000-00001DBB0000}"/>
    <cellStyle name="Normal 36 4 2 2 2 6" xfId="49052" xr:uid="{00000000-0005-0000-0000-00001EBB0000}"/>
    <cellStyle name="Normal 36 4 2 2 2 7" xfId="49053" xr:uid="{00000000-0005-0000-0000-00001FBB0000}"/>
    <cellStyle name="Normal 36 4 2 2 3" xfId="49054" xr:uid="{00000000-0005-0000-0000-000020BB0000}"/>
    <cellStyle name="Normal 36 4 2 2 3 2" xfId="49055" xr:uid="{00000000-0005-0000-0000-000021BB0000}"/>
    <cellStyle name="Normal 36 4 2 2 3 2 2" xfId="49056" xr:uid="{00000000-0005-0000-0000-000022BB0000}"/>
    <cellStyle name="Normal 36 4 2 2 3 2 2 2" xfId="49057" xr:uid="{00000000-0005-0000-0000-000023BB0000}"/>
    <cellStyle name="Normal 36 4 2 2 3 2 2 2 2" xfId="49058" xr:uid="{00000000-0005-0000-0000-000024BB0000}"/>
    <cellStyle name="Normal 36 4 2 2 3 2 2 3" xfId="49059" xr:uid="{00000000-0005-0000-0000-000025BB0000}"/>
    <cellStyle name="Normal 36 4 2 2 3 2 3" xfId="49060" xr:uid="{00000000-0005-0000-0000-000026BB0000}"/>
    <cellStyle name="Normal 36 4 2 2 3 2 3 2" xfId="49061" xr:uid="{00000000-0005-0000-0000-000027BB0000}"/>
    <cellStyle name="Normal 36 4 2 2 3 2 4" xfId="49062" xr:uid="{00000000-0005-0000-0000-000028BB0000}"/>
    <cellStyle name="Normal 36 4 2 2 3 3" xfId="49063" xr:uid="{00000000-0005-0000-0000-000029BB0000}"/>
    <cellStyle name="Normal 36 4 2 2 3 3 2" xfId="49064" xr:uid="{00000000-0005-0000-0000-00002ABB0000}"/>
    <cellStyle name="Normal 36 4 2 2 3 3 2 2" xfId="49065" xr:uid="{00000000-0005-0000-0000-00002BBB0000}"/>
    <cellStyle name="Normal 36 4 2 2 3 3 3" xfId="49066" xr:uid="{00000000-0005-0000-0000-00002CBB0000}"/>
    <cellStyle name="Normal 36 4 2 2 3 4" xfId="49067" xr:uid="{00000000-0005-0000-0000-00002DBB0000}"/>
    <cellStyle name="Normal 36 4 2 2 3 4 2" xfId="49068" xr:uid="{00000000-0005-0000-0000-00002EBB0000}"/>
    <cellStyle name="Normal 36 4 2 2 3 5" xfId="49069" xr:uid="{00000000-0005-0000-0000-00002FBB0000}"/>
    <cellStyle name="Normal 36 4 2 2 4" xfId="49070" xr:uid="{00000000-0005-0000-0000-000030BB0000}"/>
    <cellStyle name="Normal 36 4 2 2 4 2" xfId="49071" xr:uid="{00000000-0005-0000-0000-000031BB0000}"/>
    <cellStyle name="Normal 36 4 2 2 4 2 2" xfId="49072" xr:uid="{00000000-0005-0000-0000-000032BB0000}"/>
    <cellStyle name="Normal 36 4 2 2 4 2 2 2" xfId="49073" xr:uid="{00000000-0005-0000-0000-000033BB0000}"/>
    <cellStyle name="Normal 36 4 2 2 4 2 3" xfId="49074" xr:uid="{00000000-0005-0000-0000-000034BB0000}"/>
    <cellStyle name="Normal 36 4 2 2 4 3" xfId="49075" xr:uid="{00000000-0005-0000-0000-000035BB0000}"/>
    <cellStyle name="Normal 36 4 2 2 4 3 2" xfId="49076" xr:uid="{00000000-0005-0000-0000-000036BB0000}"/>
    <cellStyle name="Normal 36 4 2 2 4 4" xfId="49077" xr:uid="{00000000-0005-0000-0000-000037BB0000}"/>
    <cellStyle name="Normal 36 4 2 2 5" xfId="49078" xr:uid="{00000000-0005-0000-0000-000038BB0000}"/>
    <cellStyle name="Normal 36 4 2 2 5 2" xfId="49079" xr:uid="{00000000-0005-0000-0000-000039BB0000}"/>
    <cellStyle name="Normal 36 4 2 2 5 2 2" xfId="49080" xr:uid="{00000000-0005-0000-0000-00003ABB0000}"/>
    <cellStyle name="Normal 36 4 2 2 5 3" xfId="49081" xr:uid="{00000000-0005-0000-0000-00003BBB0000}"/>
    <cellStyle name="Normal 36 4 2 2 6" xfId="49082" xr:uid="{00000000-0005-0000-0000-00003CBB0000}"/>
    <cellStyle name="Normal 36 4 2 2 6 2" xfId="49083" xr:uid="{00000000-0005-0000-0000-00003DBB0000}"/>
    <cellStyle name="Normal 36 4 2 2 7" xfId="49084" xr:uid="{00000000-0005-0000-0000-00003EBB0000}"/>
    <cellStyle name="Normal 36 4 2 2 8" xfId="49085" xr:uid="{00000000-0005-0000-0000-00003FBB0000}"/>
    <cellStyle name="Normal 36 4 2 3" xfId="49086" xr:uid="{00000000-0005-0000-0000-000040BB0000}"/>
    <cellStyle name="Normal 36 4 2 3 2" xfId="49087" xr:uid="{00000000-0005-0000-0000-000041BB0000}"/>
    <cellStyle name="Normal 36 4 2 3 2 2" xfId="49088" xr:uid="{00000000-0005-0000-0000-000042BB0000}"/>
    <cellStyle name="Normal 36 4 2 3 2 2 2" xfId="49089" xr:uid="{00000000-0005-0000-0000-000043BB0000}"/>
    <cellStyle name="Normal 36 4 2 3 2 2 2 2" xfId="49090" xr:uid="{00000000-0005-0000-0000-000044BB0000}"/>
    <cellStyle name="Normal 36 4 2 3 2 2 2 2 2" xfId="49091" xr:uid="{00000000-0005-0000-0000-000045BB0000}"/>
    <cellStyle name="Normal 36 4 2 3 2 2 2 3" xfId="49092" xr:uid="{00000000-0005-0000-0000-000046BB0000}"/>
    <cellStyle name="Normal 36 4 2 3 2 2 3" xfId="49093" xr:uid="{00000000-0005-0000-0000-000047BB0000}"/>
    <cellStyle name="Normal 36 4 2 3 2 2 3 2" xfId="49094" xr:uid="{00000000-0005-0000-0000-000048BB0000}"/>
    <cellStyle name="Normal 36 4 2 3 2 2 4" xfId="49095" xr:uid="{00000000-0005-0000-0000-000049BB0000}"/>
    <cellStyle name="Normal 36 4 2 3 2 3" xfId="49096" xr:uid="{00000000-0005-0000-0000-00004ABB0000}"/>
    <cellStyle name="Normal 36 4 2 3 2 3 2" xfId="49097" xr:uid="{00000000-0005-0000-0000-00004BBB0000}"/>
    <cellStyle name="Normal 36 4 2 3 2 3 2 2" xfId="49098" xr:uid="{00000000-0005-0000-0000-00004CBB0000}"/>
    <cellStyle name="Normal 36 4 2 3 2 3 3" xfId="49099" xr:uid="{00000000-0005-0000-0000-00004DBB0000}"/>
    <cellStyle name="Normal 36 4 2 3 2 4" xfId="49100" xr:uid="{00000000-0005-0000-0000-00004EBB0000}"/>
    <cellStyle name="Normal 36 4 2 3 2 4 2" xfId="49101" xr:uid="{00000000-0005-0000-0000-00004FBB0000}"/>
    <cellStyle name="Normal 36 4 2 3 2 5" xfId="49102" xr:uid="{00000000-0005-0000-0000-000050BB0000}"/>
    <cellStyle name="Normal 36 4 2 3 3" xfId="49103" xr:uid="{00000000-0005-0000-0000-000051BB0000}"/>
    <cellStyle name="Normal 36 4 2 3 3 2" xfId="49104" xr:uid="{00000000-0005-0000-0000-000052BB0000}"/>
    <cellStyle name="Normal 36 4 2 3 3 2 2" xfId="49105" xr:uid="{00000000-0005-0000-0000-000053BB0000}"/>
    <cellStyle name="Normal 36 4 2 3 3 2 2 2" xfId="49106" xr:uid="{00000000-0005-0000-0000-000054BB0000}"/>
    <cellStyle name="Normal 36 4 2 3 3 2 3" xfId="49107" xr:uid="{00000000-0005-0000-0000-000055BB0000}"/>
    <cellStyle name="Normal 36 4 2 3 3 3" xfId="49108" xr:uid="{00000000-0005-0000-0000-000056BB0000}"/>
    <cellStyle name="Normal 36 4 2 3 3 3 2" xfId="49109" xr:uid="{00000000-0005-0000-0000-000057BB0000}"/>
    <cellStyle name="Normal 36 4 2 3 3 4" xfId="35395" xr:uid="{00000000-0005-0000-0000-000058BB0000}"/>
    <cellStyle name="Normal 36 4 2 3 4" xfId="49110" xr:uid="{00000000-0005-0000-0000-000059BB0000}"/>
    <cellStyle name="Normal 36 4 2 3 4 2" xfId="49111" xr:uid="{00000000-0005-0000-0000-00005ABB0000}"/>
    <cellStyle name="Normal 36 4 2 3 4 2 2" xfId="49112" xr:uid="{00000000-0005-0000-0000-00005BBB0000}"/>
    <cellStyle name="Normal 36 4 2 3 4 3" xfId="49113" xr:uid="{00000000-0005-0000-0000-00005CBB0000}"/>
    <cellStyle name="Normal 36 4 2 3 5" xfId="49114" xr:uid="{00000000-0005-0000-0000-00005DBB0000}"/>
    <cellStyle name="Normal 36 4 2 3 5 2" xfId="49115" xr:uid="{00000000-0005-0000-0000-00005EBB0000}"/>
    <cellStyle name="Normal 36 4 2 3 6" xfId="49116" xr:uid="{00000000-0005-0000-0000-00005FBB0000}"/>
    <cellStyle name="Normal 36 4 2 3 7" xfId="49117" xr:uid="{00000000-0005-0000-0000-000060BB0000}"/>
    <cellStyle name="Normal 36 4 2 4" xfId="49118" xr:uid="{00000000-0005-0000-0000-000061BB0000}"/>
    <cellStyle name="Normal 36 4 2 4 2" xfId="49119" xr:uid="{00000000-0005-0000-0000-000062BB0000}"/>
    <cellStyle name="Normal 36 4 2 4 2 2" xfId="49120" xr:uid="{00000000-0005-0000-0000-000063BB0000}"/>
    <cellStyle name="Normal 36 4 2 4 2 2 2" xfId="49121" xr:uid="{00000000-0005-0000-0000-000064BB0000}"/>
    <cellStyle name="Normal 36 4 2 4 2 2 2 2" xfId="49122" xr:uid="{00000000-0005-0000-0000-000065BB0000}"/>
    <cellStyle name="Normal 36 4 2 4 2 2 3" xfId="49123" xr:uid="{00000000-0005-0000-0000-000066BB0000}"/>
    <cellStyle name="Normal 36 4 2 4 2 3" xfId="17377" xr:uid="{00000000-0005-0000-0000-000067BB0000}"/>
    <cellStyle name="Normal 36 4 2 4 2 3 2" xfId="28962" xr:uid="{00000000-0005-0000-0000-000068BB0000}"/>
    <cellStyle name="Normal 36 4 2 4 2 4" xfId="17385" xr:uid="{00000000-0005-0000-0000-000069BB0000}"/>
    <cellStyle name="Normal 36 4 2 4 3" xfId="49124" xr:uid="{00000000-0005-0000-0000-00006ABB0000}"/>
    <cellStyle name="Normal 36 4 2 4 3 2" xfId="49125" xr:uid="{00000000-0005-0000-0000-00006BBB0000}"/>
    <cellStyle name="Normal 36 4 2 4 3 2 2" xfId="49126" xr:uid="{00000000-0005-0000-0000-00006CBB0000}"/>
    <cellStyle name="Normal 36 4 2 4 3 3" xfId="17393" xr:uid="{00000000-0005-0000-0000-00006DBB0000}"/>
    <cellStyle name="Normal 36 4 2 4 4" xfId="49127" xr:uid="{00000000-0005-0000-0000-00006EBB0000}"/>
    <cellStyle name="Normal 36 4 2 4 4 2" xfId="49128" xr:uid="{00000000-0005-0000-0000-00006FBB0000}"/>
    <cellStyle name="Normal 36 4 2 4 5" xfId="49129" xr:uid="{00000000-0005-0000-0000-000070BB0000}"/>
    <cellStyle name="Normal 36 4 2 5" xfId="49130" xr:uid="{00000000-0005-0000-0000-000071BB0000}"/>
    <cellStyle name="Normal 36 4 2 5 2" xfId="49131" xr:uid="{00000000-0005-0000-0000-000072BB0000}"/>
    <cellStyle name="Normal 36 4 2 5 2 2" xfId="49132" xr:uid="{00000000-0005-0000-0000-000073BB0000}"/>
    <cellStyle name="Normal 36 4 2 5 2 2 2" xfId="49133" xr:uid="{00000000-0005-0000-0000-000074BB0000}"/>
    <cellStyle name="Normal 36 4 2 5 2 3" xfId="12521" xr:uid="{00000000-0005-0000-0000-000075BB0000}"/>
    <cellStyle name="Normal 36 4 2 5 3" xfId="49134" xr:uid="{00000000-0005-0000-0000-000076BB0000}"/>
    <cellStyle name="Normal 36 4 2 5 3 2" xfId="49135" xr:uid="{00000000-0005-0000-0000-000077BB0000}"/>
    <cellStyle name="Normal 36 4 2 5 4" xfId="49136" xr:uid="{00000000-0005-0000-0000-000078BB0000}"/>
    <cellStyle name="Normal 36 4 2 6" xfId="49137" xr:uid="{00000000-0005-0000-0000-000079BB0000}"/>
    <cellStyle name="Normal 36 4 2 6 2" xfId="49138" xr:uid="{00000000-0005-0000-0000-00007ABB0000}"/>
    <cellStyle name="Normal 36 4 2 6 2 2" xfId="1576" xr:uid="{00000000-0005-0000-0000-00007BBB0000}"/>
    <cellStyle name="Normal 36 4 2 6 3" xfId="49139" xr:uid="{00000000-0005-0000-0000-00007CBB0000}"/>
    <cellStyle name="Normal 36 4 2 7" xfId="49140" xr:uid="{00000000-0005-0000-0000-00007DBB0000}"/>
    <cellStyle name="Normal 36 4 2 7 2" xfId="49141" xr:uid="{00000000-0005-0000-0000-00007EBB0000}"/>
    <cellStyle name="Normal 36 4 2 8" xfId="49142" xr:uid="{00000000-0005-0000-0000-00007FBB0000}"/>
    <cellStyle name="Normal 36 4 2 9" xfId="49143" xr:uid="{00000000-0005-0000-0000-000080BB0000}"/>
    <cellStyle name="Normal 36 4 3" xfId="49144" xr:uid="{00000000-0005-0000-0000-000081BB0000}"/>
    <cellStyle name="Normal 36 4 3 2" xfId="49145" xr:uid="{00000000-0005-0000-0000-000082BB0000}"/>
    <cellStyle name="Normal 36 4 3 2 2" xfId="43102" xr:uid="{00000000-0005-0000-0000-000083BB0000}"/>
    <cellStyle name="Normal 36 4 3 2 2 2" xfId="49146" xr:uid="{00000000-0005-0000-0000-000084BB0000}"/>
    <cellStyle name="Normal 36 4 3 2 2 2 2" xfId="49147" xr:uid="{00000000-0005-0000-0000-000085BB0000}"/>
    <cellStyle name="Normal 36 4 3 2 2 2 2 2" xfId="49148" xr:uid="{00000000-0005-0000-0000-000086BB0000}"/>
    <cellStyle name="Normal 36 4 3 2 2 2 2 2 2" xfId="49149" xr:uid="{00000000-0005-0000-0000-000087BB0000}"/>
    <cellStyle name="Normal 36 4 3 2 2 2 2 3" xfId="49150" xr:uid="{00000000-0005-0000-0000-000088BB0000}"/>
    <cellStyle name="Normal 36 4 3 2 2 2 3" xfId="49151" xr:uid="{00000000-0005-0000-0000-000089BB0000}"/>
    <cellStyle name="Normal 36 4 3 2 2 2 3 2" xfId="49152" xr:uid="{00000000-0005-0000-0000-00008ABB0000}"/>
    <cellStyle name="Normal 36 4 3 2 2 2 4" xfId="49153" xr:uid="{00000000-0005-0000-0000-00008BBB0000}"/>
    <cellStyle name="Normal 36 4 3 2 2 3" xfId="49154" xr:uid="{00000000-0005-0000-0000-00008CBB0000}"/>
    <cellStyle name="Normal 36 4 3 2 2 3 2" xfId="49155" xr:uid="{00000000-0005-0000-0000-00008DBB0000}"/>
    <cellStyle name="Normal 36 4 3 2 2 3 2 2" xfId="49156" xr:uid="{00000000-0005-0000-0000-00008EBB0000}"/>
    <cellStyle name="Normal 36 4 3 2 2 3 3" xfId="49157" xr:uid="{00000000-0005-0000-0000-00008FBB0000}"/>
    <cellStyle name="Normal 36 4 3 2 2 4" xfId="49158" xr:uid="{00000000-0005-0000-0000-000090BB0000}"/>
    <cellStyle name="Normal 36 4 3 2 2 4 2" xfId="49159" xr:uid="{00000000-0005-0000-0000-000091BB0000}"/>
    <cellStyle name="Normal 36 4 3 2 2 5" xfId="49160" xr:uid="{00000000-0005-0000-0000-000092BB0000}"/>
    <cellStyle name="Normal 36 4 3 2 3" xfId="49161" xr:uid="{00000000-0005-0000-0000-000093BB0000}"/>
    <cellStyle name="Normal 36 4 3 2 3 2" xfId="49162" xr:uid="{00000000-0005-0000-0000-000094BB0000}"/>
    <cellStyle name="Normal 36 4 3 2 3 2 2" xfId="49163" xr:uid="{00000000-0005-0000-0000-000095BB0000}"/>
    <cellStyle name="Normal 36 4 3 2 3 2 2 2" xfId="49164" xr:uid="{00000000-0005-0000-0000-000096BB0000}"/>
    <cellStyle name="Normal 36 4 3 2 3 2 3" xfId="49165" xr:uid="{00000000-0005-0000-0000-000097BB0000}"/>
    <cellStyle name="Normal 36 4 3 2 3 3" xfId="254" xr:uid="{00000000-0005-0000-0000-000098BB0000}"/>
    <cellStyle name="Normal 36 4 3 2 3 3 2" xfId="49166" xr:uid="{00000000-0005-0000-0000-000099BB0000}"/>
    <cellStyle name="Normal 36 4 3 2 3 4" xfId="261" xr:uid="{00000000-0005-0000-0000-00009ABB0000}"/>
    <cellStyle name="Normal 36 4 3 2 4" xfId="49167" xr:uid="{00000000-0005-0000-0000-00009BBB0000}"/>
    <cellStyle name="Normal 36 4 3 2 4 2" xfId="49168" xr:uid="{00000000-0005-0000-0000-00009CBB0000}"/>
    <cellStyle name="Normal 36 4 3 2 4 2 2" xfId="49169" xr:uid="{00000000-0005-0000-0000-00009DBB0000}"/>
    <cellStyle name="Normal 36 4 3 2 4 3" xfId="49170" xr:uid="{00000000-0005-0000-0000-00009EBB0000}"/>
    <cellStyle name="Normal 36 4 3 2 5" xfId="49171" xr:uid="{00000000-0005-0000-0000-00009FBB0000}"/>
    <cellStyle name="Normal 36 4 3 2 5 2" xfId="49172" xr:uid="{00000000-0005-0000-0000-0000A0BB0000}"/>
    <cellStyle name="Normal 36 4 3 2 6" xfId="49173" xr:uid="{00000000-0005-0000-0000-0000A1BB0000}"/>
    <cellStyle name="Normal 36 4 3 2 7" xfId="49174" xr:uid="{00000000-0005-0000-0000-0000A2BB0000}"/>
    <cellStyle name="Normal 36 4 3 3" xfId="49175" xr:uid="{00000000-0005-0000-0000-0000A3BB0000}"/>
    <cellStyle name="Normal 36 4 3 3 2" xfId="49176" xr:uid="{00000000-0005-0000-0000-0000A4BB0000}"/>
    <cellStyle name="Normal 36 4 3 3 2 2" xfId="49177" xr:uid="{00000000-0005-0000-0000-0000A5BB0000}"/>
    <cellStyle name="Normal 36 4 3 3 2 2 2" xfId="49178" xr:uid="{00000000-0005-0000-0000-0000A6BB0000}"/>
    <cellStyle name="Normal 36 4 3 3 2 2 2 2" xfId="49179" xr:uid="{00000000-0005-0000-0000-0000A7BB0000}"/>
    <cellStyle name="Normal 36 4 3 3 2 2 3" xfId="49180" xr:uid="{00000000-0005-0000-0000-0000A8BB0000}"/>
    <cellStyle name="Normal 36 4 3 3 2 3" xfId="49181" xr:uid="{00000000-0005-0000-0000-0000A9BB0000}"/>
    <cellStyle name="Normal 36 4 3 3 2 3 2" xfId="49182" xr:uid="{00000000-0005-0000-0000-0000AABB0000}"/>
    <cellStyle name="Normal 36 4 3 3 2 4" xfId="49183" xr:uid="{00000000-0005-0000-0000-0000ABBB0000}"/>
    <cellStyle name="Normal 36 4 3 3 3" xfId="49184" xr:uid="{00000000-0005-0000-0000-0000ACBB0000}"/>
    <cellStyle name="Normal 36 4 3 3 3 2" xfId="49185" xr:uid="{00000000-0005-0000-0000-0000ADBB0000}"/>
    <cellStyle name="Normal 36 4 3 3 3 2 2" xfId="1664" xr:uid="{00000000-0005-0000-0000-0000AEBB0000}"/>
    <cellStyle name="Normal 36 4 3 3 3 3" xfId="49186" xr:uid="{00000000-0005-0000-0000-0000AFBB0000}"/>
    <cellStyle name="Normal 36 4 3 3 4" xfId="49187" xr:uid="{00000000-0005-0000-0000-0000B0BB0000}"/>
    <cellStyle name="Normal 36 4 3 3 4 2" xfId="49188" xr:uid="{00000000-0005-0000-0000-0000B1BB0000}"/>
    <cellStyle name="Normal 36 4 3 3 5" xfId="49189" xr:uid="{00000000-0005-0000-0000-0000B2BB0000}"/>
    <cellStyle name="Normal 36 4 3 4" xfId="49190" xr:uid="{00000000-0005-0000-0000-0000B3BB0000}"/>
    <cellStyle name="Normal 36 4 3 4 2" xfId="49191" xr:uid="{00000000-0005-0000-0000-0000B4BB0000}"/>
    <cellStyle name="Normal 36 4 3 4 2 2" xfId="49192" xr:uid="{00000000-0005-0000-0000-0000B5BB0000}"/>
    <cellStyle name="Normal 36 4 3 4 2 2 2" xfId="49193" xr:uid="{00000000-0005-0000-0000-0000B6BB0000}"/>
    <cellStyle name="Normal 36 4 3 4 2 3" xfId="49194" xr:uid="{00000000-0005-0000-0000-0000B7BB0000}"/>
    <cellStyle name="Normal 36 4 3 4 3" xfId="49195" xr:uid="{00000000-0005-0000-0000-0000B8BB0000}"/>
    <cellStyle name="Normal 36 4 3 4 3 2" xfId="49196" xr:uid="{00000000-0005-0000-0000-0000B9BB0000}"/>
    <cellStyle name="Normal 36 4 3 4 4" xfId="49197" xr:uid="{00000000-0005-0000-0000-0000BABB0000}"/>
    <cellStyle name="Normal 36 4 3 5" xfId="49198" xr:uid="{00000000-0005-0000-0000-0000BBBB0000}"/>
    <cellStyle name="Normal 36 4 3 5 2" xfId="49199" xr:uid="{00000000-0005-0000-0000-0000BCBB0000}"/>
    <cellStyle name="Normal 36 4 3 5 2 2" xfId="49200" xr:uid="{00000000-0005-0000-0000-0000BDBB0000}"/>
    <cellStyle name="Normal 36 4 3 5 3" xfId="49201" xr:uid="{00000000-0005-0000-0000-0000BEBB0000}"/>
    <cellStyle name="Normal 36 4 3 6" xfId="49202" xr:uid="{00000000-0005-0000-0000-0000BFBB0000}"/>
    <cellStyle name="Normal 36 4 3 6 2" xfId="49203" xr:uid="{00000000-0005-0000-0000-0000C0BB0000}"/>
    <cellStyle name="Normal 36 4 3 7" xfId="49204" xr:uid="{00000000-0005-0000-0000-0000C1BB0000}"/>
    <cellStyle name="Normal 36 4 3 8" xfId="49205" xr:uid="{00000000-0005-0000-0000-0000C2BB0000}"/>
    <cellStyle name="Normal 36 4 4" xfId="49206" xr:uid="{00000000-0005-0000-0000-0000C3BB0000}"/>
    <cellStyle name="Normal 36 4 4 2" xfId="15609" xr:uid="{00000000-0005-0000-0000-0000C4BB0000}"/>
    <cellStyle name="Normal 36 4 4 2 2" xfId="49207" xr:uid="{00000000-0005-0000-0000-0000C5BB0000}"/>
    <cellStyle name="Normal 36 4 4 2 2 2" xfId="49208" xr:uid="{00000000-0005-0000-0000-0000C6BB0000}"/>
    <cellStyle name="Normal 36 4 4 2 2 2 2" xfId="49209" xr:uid="{00000000-0005-0000-0000-0000C7BB0000}"/>
    <cellStyle name="Normal 36 4 4 2 2 2 2 2" xfId="49210" xr:uid="{00000000-0005-0000-0000-0000C8BB0000}"/>
    <cellStyle name="Normal 36 4 4 2 2 2 3" xfId="49211" xr:uid="{00000000-0005-0000-0000-0000C9BB0000}"/>
    <cellStyle name="Normal 36 4 4 2 2 3" xfId="49212" xr:uid="{00000000-0005-0000-0000-0000CABB0000}"/>
    <cellStyle name="Normal 36 4 4 2 2 3 2" xfId="49213" xr:uid="{00000000-0005-0000-0000-0000CBBB0000}"/>
    <cellStyle name="Normal 36 4 4 2 2 4" xfId="49214" xr:uid="{00000000-0005-0000-0000-0000CCBB0000}"/>
    <cellStyle name="Normal 36 4 4 2 3" xfId="49215" xr:uid="{00000000-0005-0000-0000-0000CDBB0000}"/>
    <cellStyle name="Normal 36 4 4 2 3 2" xfId="49216" xr:uid="{00000000-0005-0000-0000-0000CEBB0000}"/>
    <cellStyle name="Normal 36 4 4 2 3 2 2" xfId="49217" xr:uid="{00000000-0005-0000-0000-0000CFBB0000}"/>
    <cellStyle name="Normal 36 4 4 2 3 3" xfId="49218" xr:uid="{00000000-0005-0000-0000-0000D0BB0000}"/>
    <cellStyle name="Normal 36 4 4 2 4" xfId="49219" xr:uid="{00000000-0005-0000-0000-0000D1BB0000}"/>
    <cellStyle name="Normal 36 4 4 2 4 2" xfId="49220" xr:uid="{00000000-0005-0000-0000-0000D2BB0000}"/>
    <cellStyle name="Normal 36 4 4 2 5" xfId="49221" xr:uid="{00000000-0005-0000-0000-0000D3BB0000}"/>
    <cellStyle name="Normal 36 4 4 3" xfId="49222" xr:uid="{00000000-0005-0000-0000-0000D4BB0000}"/>
    <cellStyle name="Normal 36 4 4 3 2" xfId="49223" xr:uid="{00000000-0005-0000-0000-0000D5BB0000}"/>
    <cellStyle name="Normal 36 4 4 3 2 2" xfId="49224" xr:uid="{00000000-0005-0000-0000-0000D6BB0000}"/>
    <cellStyle name="Normal 36 4 4 3 2 2 2" xfId="41686" xr:uid="{00000000-0005-0000-0000-0000D7BB0000}"/>
    <cellStyle name="Normal 36 4 4 3 2 3" xfId="49225" xr:uid="{00000000-0005-0000-0000-0000D8BB0000}"/>
    <cellStyle name="Normal 36 4 4 3 3" xfId="49226" xr:uid="{00000000-0005-0000-0000-0000D9BB0000}"/>
    <cellStyle name="Normal 36 4 4 3 3 2" xfId="49227" xr:uid="{00000000-0005-0000-0000-0000DABB0000}"/>
    <cellStyle name="Normal 36 4 4 3 4" xfId="49228" xr:uid="{00000000-0005-0000-0000-0000DBBB0000}"/>
    <cellStyle name="Normal 36 4 4 4" xfId="49229" xr:uid="{00000000-0005-0000-0000-0000DCBB0000}"/>
    <cellStyle name="Normal 36 4 4 4 2" xfId="49230" xr:uid="{00000000-0005-0000-0000-0000DDBB0000}"/>
    <cellStyle name="Normal 36 4 4 4 2 2" xfId="49231" xr:uid="{00000000-0005-0000-0000-0000DEBB0000}"/>
    <cellStyle name="Normal 36 4 4 4 3" xfId="49232" xr:uid="{00000000-0005-0000-0000-0000DFBB0000}"/>
    <cellStyle name="Normal 36 4 4 5" xfId="49233" xr:uid="{00000000-0005-0000-0000-0000E0BB0000}"/>
    <cellStyle name="Normal 36 4 4 5 2" xfId="49234" xr:uid="{00000000-0005-0000-0000-0000E1BB0000}"/>
    <cellStyle name="Normal 36 4 4 6" xfId="49235" xr:uid="{00000000-0005-0000-0000-0000E2BB0000}"/>
    <cellStyle name="Normal 36 4 4 7" xfId="49237" xr:uid="{00000000-0005-0000-0000-0000E3BB0000}"/>
    <cellStyle name="Normal 36 4 5" xfId="49239" xr:uid="{00000000-0005-0000-0000-0000E4BB0000}"/>
    <cellStyle name="Normal 36 4 5 2" xfId="49240" xr:uid="{00000000-0005-0000-0000-0000E5BB0000}"/>
    <cellStyle name="Normal 36 4 5 2 2" xfId="49241" xr:uid="{00000000-0005-0000-0000-0000E6BB0000}"/>
    <cellStyle name="Normal 36 4 5 2 2 2" xfId="49242" xr:uid="{00000000-0005-0000-0000-0000E7BB0000}"/>
    <cellStyle name="Normal 36 4 5 2 2 2 2" xfId="49243" xr:uid="{00000000-0005-0000-0000-0000E8BB0000}"/>
    <cellStyle name="Normal 36 4 5 2 2 3" xfId="49244" xr:uid="{00000000-0005-0000-0000-0000E9BB0000}"/>
    <cellStyle name="Normal 36 4 5 2 3" xfId="49245" xr:uid="{00000000-0005-0000-0000-0000EABB0000}"/>
    <cellStyle name="Normal 36 4 5 2 3 2" xfId="49246" xr:uid="{00000000-0005-0000-0000-0000EBBB0000}"/>
    <cellStyle name="Normal 36 4 5 2 4" xfId="49247" xr:uid="{00000000-0005-0000-0000-0000ECBB0000}"/>
    <cellStyle name="Normal 36 4 5 3" xfId="49248" xr:uid="{00000000-0005-0000-0000-0000EDBB0000}"/>
    <cellStyle name="Normal 36 4 5 3 2" xfId="49249" xr:uid="{00000000-0005-0000-0000-0000EEBB0000}"/>
    <cellStyle name="Normal 36 4 5 3 2 2" xfId="49250" xr:uid="{00000000-0005-0000-0000-0000EFBB0000}"/>
    <cellStyle name="Normal 36 4 5 3 3" xfId="46341" xr:uid="{00000000-0005-0000-0000-0000F0BB0000}"/>
    <cellStyle name="Normal 36 4 5 4" xfId="49251" xr:uid="{00000000-0005-0000-0000-0000F1BB0000}"/>
    <cellStyle name="Normal 36 4 5 4 2" xfId="49252" xr:uid="{00000000-0005-0000-0000-0000F2BB0000}"/>
    <cellStyle name="Normal 36 4 5 5" xfId="49253" xr:uid="{00000000-0005-0000-0000-0000F3BB0000}"/>
    <cellStyle name="Normal 36 4 6" xfId="49254" xr:uid="{00000000-0005-0000-0000-0000F4BB0000}"/>
    <cellStyle name="Normal 36 4 6 2" xfId="49255" xr:uid="{00000000-0005-0000-0000-0000F5BB0000}"/>
    <cellStyle name="Normal 36 4 6 2 2" xfId="49256" xr:uid="{00000000-0005-0000-0000-0000F6BB0000}"/>
    <cellStyle name="Normal 36 4 6 2 2 2" xfId="49257" xr:uid="{00000000-0005-0000-0000-0000F7BB0000}"/>
    <cellStyle name="Normal 36 4 6 2 3" xfId="49258" xr:uid="{00000000-0005-0000-0000-0000F8BB0000}"/>
    <cellStyle name="Normal 36 4 6 3" xfId="49259" xr:uid="{00000000-0005-0000-0000-0000F9BB0000}"/>
    <cellStyle name="Normal 36 4 6 3 2" xfId="49260" xr:uid="{00000000-0005-0000-0000-0000FABB0000}"/>
    <cellStyle name="Normal 36 4 6 4" xfId="49261" xr:uid="{00000000-0005-0000-0000-0000FBBB0000}"/>
    <cellStyle name="Normal 36 4 7" xfId="49262" xr:uid="{00000000-0005-0000-0000-0000FCBB0000}"/>
    <cellStyle name="Normal 36 4 7 2" xfId="49263" xr:uid="{00000000-0005-0000-0000-0000FDBB0000}"/>
    <cellStyle name="Normal 36 4 7 2 2" xfId="49264" xr:uid="{00000000-0005-0000-0000-0000FEBB0000}"/>
    <cellStyle name="Normal 36 4 7 3" xfId="49265" xr:uid="{00000000-0005-0000-0000-0000FFBB0000}"/>
    <cellStyle name="Normal 36 4 8" xfId="49266" xr:uid="{00000000-0005-0000-0000-000000BC0000}"/>
    <cellStyle name="Normal 36 4 8 2" xfId="49267" xr:uid="{00000000-0005-0000-0000-000001BC0000}"/>
    <cellStyle name="Normal 36 4 9" xfId="49268" xr:uid="{00000000-0005-0000-0000-000002BC0000}"/>
    <cellStyle name="Normal 36 5" xfId="49269" xr:uid="{00000000-0005-0000-0000-000003BC0000}"/>
    <cellStyle name="Normal 36 5 2" xfId="49270" xr:uid="{00000000-0005-0000-0000-000004BC0000}"/>
    <cellStyle name="Normal 36 5 2 2" xfId="49271" xr:uid="{00000000-0005-0000-0000-000005BC0000}"/>
    <cellStyle name="Normal 36 5 2 2 2" xfId="49272" xr:uid="{00000000-0005-0000-0000-000006BC0000}"/>
    <cellStyle name="Normal 36 5 2 2 2 2" xfId="49273" xr:uid="{00000000-0005-0000-0000-000007BC0000}"/>
    <cellStyle name="Normal 36 5 2 2 2 2 2" xfId="47740" xr:uid="{00000000-0005-0000-0000-000008BC0000}"/>
    <cellStyle name="Normal 36 5 2 2 2 2 2 2" xfId="47742" xr:uid="{00000000-0005-0000-0000-000009BC0000}"/>
    <cellStyle name="Normal 36 5 2 2 2 2 2 2 2" xfId="47744" xr:uid="{00000000-0005-0000-0000-00000ABC0000}"/>
    <cellStyle name="Normal 36 5 2 2 2 2 2 3" xfId="47760" xr:uid="{00000000-0005-0000-0000-00000BBC0000}"/>
    <cellStyle name="Normal 36 5 2 2 2 2 3" xfId="47779" xr:uid="{00000000-0005-0000-0000-00000CBC0000}"/>
    <cellStyle name="Normal 36 5 2 2 2 2 3 2" xfId="47781" xr:uid="{00000000-0005-0000-0000-00000DBC0000}"/>
    <cellStyle name="Normal 36 5 2 2 2 2 4" xfId="47797" xr:uid="{00000000-0005-0000-0000-00000EBC0000}"/>
    <cellStyle name="Normal 36 5 2 2 2 3" xfId="49274" xr:uid="{00000000-0005-0000-0000-00000FBC0000}"/>
    <cellStyle name="Normal 36 5 2 2 2 3 2" xfId="43618" xr:uid="{00000000-0005-0000-0000-000010BC0000}"/>
    <cellStyle name="Normal 36 5 2 2 2 3 2 2" xfId="43621" xr:uid="{00000000-0005-0000-0000-000011BC0000}"/>
    <cellStyle name="Normal 36 5 2 2 2 3 3" xfId="43624" xr:uid="{00000000-0005-0000-0000-000012BC0000}"/>
    <cellStyle name="Normal 36 5 2 2 2 4" xfId="49275" xr:uid="{00000000-0005-0000-0000-000013BC0000}"/>
    <cellStyle name="Normal 36 5 2 2 2 4 2" xfId="43636" xr:uid="{00000000-0005-0000-0000-000014BC0000}"/>
    <cellStyle name="Normal 36 5 2 2 2 5" xfId="49276" xr:uid="{00000000-0005-0000-0000-000015BC0000}"/>
    <cellStyle name="Normal 36 5 2 2 3" xfId="49277" xr:uid="{00000000-0005-0000-0000-000016BC0000}"/>
    <cellStyle name="Normal 36 5 2 2 3 2" xfId="49278" xr:uid="{00000000-0005-0000-0000-000017BC0000}"/>
    <cellStyle name="Normal 36 5 2 2 3 2 2" xfId="49279" xr:uid="{00000000-0005-0000-0000-000018BC0000}"/>
    <cellStyle name="Normal 36 5 2 2 3 2 2 2" xfId="49280" xr:uid="{00000000-0005-0000-0000-000019BC0000}"/>
    <cellStyle name="Normal 36 5 2 2 3 2 3" xfId="49281" xr:uid="{00000000-0005-0000-0000-00001ABC0000}"/>
    <cellStyle name="Normal 36 5 2 2 3 3" xfId="49282" xr:uid="{00000000-0005-0000-0000-00001BBC0000}"/>
    <cellStyle name="Normal 36 5 2 2 3 3 2" xfId="43124" xr:uid="{00000000-0005-0000-0000-00001CBC0000}"/>
    <cellStyle name="Normal 36 5 2 2 3 4" xfId="49283" xr:uid="{00000000-0005-0000-0000-00001DBC0000}"/>
    <cellStyle name="Normal 36 5 2 2 4" xfId="49284" xr:uid="{00000000-0005-0000-0000-00001EBC0000}"/>
    <cellStyle name="Normal 36 5 2 2 4 2" xfId="49285" xr:uid="{00000000-0005-0000-0000-00001FBC0000}"/>
    <cellStyle name="Normal 36 5 2 2 4 2 2" xfId="49286" xr:uid="{00000000-0005-0000-0000-000020BC0000}"/>
    <cellStyle name="Normal 36 5 2 2 4 3" xfId="49287" xr:uid="{00000000-0005-0000-0000-000021BC0000}"/>
    <cellStyle name="Normal 36 5 2 2 5" xfId="49288" xr:uid="{00000000-0005-0000-0000-000022BC0000}"/>
    <cellStyle name="Normal 36 5 2 2 5 2" xfId="49289" xr:uid="{00000000-0005-0000-0000-000023BC0000}"/>
    <cellStyle name="Normal 36 5 2 2 6" xfId="49290" xr:uid="{00000000-0005-0000-0000-000024BC0000}"/>
    <cellStyle name="Normal 36 5 2 2 7" xfId="49291" xr:uid="{00000000-0005-0000-0000-000025BC0000}"/>
    <cellStyle name="Normal 36 5 2 3" xfId="49292" xr:uid="{00000000-0005-0000-0000-000026BC0000}"/>
    <cellStyle name="Normal 36 5 2 3 2" xfId="49293" xr:uid="{00000000-0005-0000-0000-000027BC0000}"/>
    <cellStyle name="Normal 36 5 2 3 2 2" xfId="49294" xr:uid="{00000000-0005-0000-0000-000028BC0000}"/>
    <cellStyle name="Normal 36 5 2 3 2 2 2" xfId="49295" xr:uid="{00000000-0005-0000-0000-000029BC0000}"/>
    <cellStyle name="Normal 36 5 2 3 2 2 2 2" xfId="49296" xr:uid="{00000000-0005-0000-0000-00002ABC0000}"/>
    <cellStyle name="Normal 36 5 2 3 2 2 3" xfId="49297" xr:uid="{00000000-0005-0000-0000-00002BBC0000}"/>
    <cellStyle name="Normal 36 5 2 3 2 3" xfId="49298" xr:uid="{00000000-0005-0000-0000-00002CBC0000}"/>
    <cellStyle name="Normal 36 5 2 3 2 3 2" xfId="43664" xr:uid="{00000000-0005-0000-0000-00002DBC0000}"/>
    <cellStyle name="Normal 36 5 2 3 2 4" xfId="49299" xr:uid="{00000000-0005-0000-0000-00002EBC0000}"/>
    <cellStyle name="Normal 36 5 2 3 3" xfId="49300" xr:uid="{00000000-0005-0000-0000-00002FBC0000}"/>
    <cellStyle name="Normal 36 5 2 3 3 2" xfId="49301" xr:uid="{00000000-0005-0000-0000-000030BC0000}"/>
    <cellStyle name="Normal 36 5 2 3 3 2 2" xfId="49302" xr:uid="{00000000-0005-0000-0000-000031BC0000}"/>
    <cellStyle name="Normal 36 5 2 3 3 3" xfId="49303" xr:uid="{00000000-0005-0000-0000-000032BC0000}"/>
    <cellStyle name="Normal 36 5 2 3 4" xfId="49304" xr:uid="{00000000-0005-0000-0000-000033BC0000}"/>
    <cellStyle name="Normal 36 5 2 3 4 2" xfId="49305" xr:uid="{00000000-0005-0000-0000-000034BC0000}"/>
    <cellStyle name="Normal 36 5 2 3 5" xfId="49306" xr:uid="{00000000-0005-0000-0000-000035BC0000}"/>
    <cellStyle name="Normal 36 5 2 4" xfId="49307" xr:uid="{00000000-0005-0000-0000-000036BC0000}"/>
    <cellStyle name="Normal 36 5 2 4 2" xfId="49308" xr:uid="{00000000-0005-0000-0000-000037BC0000}"/>
    <cellStyle name="Normal 36 5 2 4 2 2" xfId="49309" xr:uid="{00000000-0005-0000-0000-000038BC0000}"/>
    <cellStyle name="Normal 36 5 2 4 2 2 2" xfId="38686" xr:uid="{00000000-0005-0000-0000-000039BC0000}"/>
    <cellStyle name="Normal 36 5 2 4 2 3" xfId="49310" xr:uid="{00000000-0005-0000-0000-00003ABC0000}"/>
    <cellStyle name="Normal 36 5 2 4 3" xfId="49311" xr:uid="{00000000-0005-0000-0000-00003BBC0000}"/>
    <cellStyle name="Normal 36 5 2 4 3 2" xfId="49312" xr:uid="{00000000-0005-0000-0000-00003CBC0000}"/>
    <cellStyle name="Normal 36 5 2 4 4" xfId="49313" xr:uid="{00000000-0005-0000-0000-00003DBC0000}"/>
    <cellStyle name="Normal 36 5 2 5" xfId="49314" xr:uid="{00000000-0005-0000-0000-00003EBC0000}"/>
    <cellStyle name="Normal 36 5 2 5 2" xfId="49315" xr:uid="{00000000-0005-0000-0000-00003FBC0000}"/>
    <cellStyle name="Normal 36 5 2 5 2 2" xfId="49316" xr:uid="{00000000-0005-0000-0000-000040BC0000}"/>
    <cellStyle name="Normal 36 5 2 5 3" xfId="49317" xr:uid="{00000000-0005-0000-0000-000041BC0000}"/>
    <cellStyle name="Normal 36 5 2 6" xfId="49318" xr:uid="{00000000-0005-0000-0000-000042BC0000}"/>
    <cellStyle name="Normal 36 5 2 6 2" xfId="49319" xr:uid="{00000000-0005-0000-0000-000043BC0000}"/>
    <cellStyle name="Normal 36 5 2 7" xfId="49320" xr:uid="{00000000-0005-0000-0000-000044BC0000}"/>
    <cellStyle name="Normal 36 5 2 8" xfId="49321" xr:uid="{00000000-0005-0000-0000-000045BC0000}"/>
    <cellStyle name="Normal 36 5 3" xfId="49322" xr:uid="{00000000-0005-0000-0000-000046BC0000}"/>
    <cellStyle name="Normal 36 5 3 2" xfId="49323" xr:uid="{00000000-0005-0000-0000-000047BC0000}"/>
    <cellStyle name="Normal 36 5 3 2 2" xfId="43200" xr:uid="{00000000-0005-0000-0000-000048BC0000}"/>
    <cellStyle name="Normal 36 5 3 2 2 2" xfId="49324" xr:uid="{00000000-0005-0000-0000-000049BC0000}"/>
    <cellStyle name="Normal 36 5 3 2 2 2 2" xfId="49325" xr:uid="{00000000-0005-0000-0000-00004ABC0000}"/>
    <cellStyle name="Normal 36 5 3 2 2 2 2 2" xfId="49326" xr:uid="{00000000-0005-0000-0000-00004BBC0000}"/>
    <cellStyle name="Normal 36 5 3 2 2 2 3" xfId="49327" xr:uid="{00000000-0005-0000-0000-00004CBC0000}"/>
    <cellStyle name="Normal 36 5 3 2 2 3" xfId="49328" xr:uid="{00000000-0005-0000-0000-00004DBC0000}"/>
    <cellStyle name="Normal 36 5 3 2 2 3 2" xfId="43802" xr:uid="{00000000-0005-0000-0000-00004EBC0000}"/>
    <cellStyle name="Normal 36 5 3 2 2 4" xfId="49329" xr:uid="{00000000-0005-0000-0000-00004FBC0000}"/>
    <cellStyle name="Normal 36 5 3 2 3" xfId="49330" xr:uid="{00000000-0005-0000-0000-000050BC0000}"/>
    <cellStyle name="Normal 36 5 3 2 3 2" xfId="49331" xr:uid="{00000000-0005-0000-0000-000051BC0000}"/>
    <cellStyle name="Normal 36 5 3 2 3 2 2" xfId="49332" xr:uid="{00000000-0005-0000-0000-000052BC0000}"/>
    <cellStyle name="Normal 36 5 3 2 3 3" xfId="49333" xr:uid="{00000000-0005-0000-0000-000053BC0000}"/>
    <cellStyle name="Normal 36 5 3 2 4" xfId="49334" xr:uid="{00000000-0005-0000-0000-000054BC0000}"/>
    <cellStyle name="Normal 36 5 3 2 4 2" xfId="49335" xr:uid="{00000000-0005-0000-0000-000055BC0000}"/>
    <cellStyle name="Normal 36 5 3 2 5" xfId="49336" xr:uid="{00000000-0005-0000-0000-000056BC0000}"/>
    <cellStyle name="Normal 36 5 3 3" xfId="49337" xr:uid="{00000000-0005-0000-0000-000057BC0000}"/>
    <cellStyle name="Normal 36 5 3 3 2" xfId="49338" xr:uid="{00000000-0005-0000-0000-000058BC0000}"/>
    <cellStyle name="Normal 36 5 3 3 2 2" xfId="49339" xr:uid="{00000000-0005-0000-0000-000059BC0000}"/>
    <cellStyle name="Normal 36 5 3 3 2 2 2" xfId="49340" xr:uid="{00000000-0005-0000-0000-00005ABC0000}"/>
    <cellStyle name="Normal 36 5 3 3 2 3" xfId="49341" xr:uid="{00000000-0005-0000-0000-00005BBC0000}"/>
    <cellStyle name="Normal 36 5 3 3 3" xfId="49342" xr:uid="{00000000-0005-0000-0000-00005CBC0000}"/>
    <cellStyle name="Normal 36 5 3 3 3 2" xfId="23545" xr:uid="{00000000-0005-0000-0000-00005DBC0000}"/>
    <cellStyle name="Normal 36 5 3 3 4" xfId="49343" xr:uid="{00000000-0005-0000-0000-00005EBC0000}"/>
    <cellStyle name="Normal 36 5 3 4" xfId="49344" xr:uid="{00000000-0005-0000-0000-00005FBC0000}"/>
    <cellStyle name="Normal 36 5 3 4 2" xfId="49345" xr:uid="{00000000-0005-0000-0000-000060BC0000}"/>
    <cellStyle name="Normal 36 5 3 4 2 2" xfId="49346" xr:uid="{00000000-0005-0000-0000-000061BC0000}"/>
    <cellStyle name="Normal 36 5 3 4 3" xfId="49347" xr:uid="{00000000-0005-0000-0000-000062BC0000}"/>
    <cellStyle name="Normal 36 5 3 5" xfId="49348" xr:uid="{00000000-0005-0000-0000-000063BC0000}"/>
    <cellStyle name="Normal 36 5 3 5 2" xfId="49349" xr:uid="{00000000-0005-0000-0000-000064BC0000}"/>
    <cellStyle name="Normal 36 5 3 6" xfId="49350" xr:uid="{00000000-0005-0000-0000-000065BC0000}"/>
    <cellStyle name="Normal 36 5 3 7" xfId="49351" xr:uid="{00000000-0005-0000-0000-000066BC0000}"/>
    <cellStyle name="Normal 36 5 4" xfId="49352" xr:uid="{00000000-0005-0000-0000-000067BC0000}"/>
    <cellStyle name="Normal 36 5 4 2" xfId="49353" xr:uid="{00000000-0005-0000-0000-000068BC0000}"/>
    <cellStyle name="Normal 36 5 4 2 2" xfId="49354" xr:uid="{00000000-0005-0000-0000-000069BC0000}"/>
    <cellStyle name="Normal 36 5 4 2 2 2" xfId="49355" xr:uid="{00000000-0005-0000-0000-00006ABC0000}"/>
    <cellStyle name="Normal 36 5 4 2 2 2 2" xfId="49356" xr:uid="{00000000-0005-0000-0000-00006BBC0000}"/>
    <cellStyle name="Normal 36 5 4 2 2 3" xfId="49357" xr:uid="{00000000-0005-0000-0000-00006CBC0000}"/>
    <cellStyle name="Normal 36 5 4 2 3" xfId="49358" xr:uid="{00000000-0005-0000-0000-00006DBC0000}"/>
    <cellStyle name="Normal 36 5 4 2 3 2" xfId="49359" xr:uid="{00000000-0005-0000-0000-00006EBC0000}"/>
    <cellStyle name="Normal 36 5 4 2 4" xfId="49360" xr:uid="{00000000-0005-0000-0000-00006FBC0000}"/>
    <cellStyle name="Normal 36 5 4 3" xfId="49361" xr:uid="{00000000-0005-0000-0000-000070BC0000}"/>
    <cellStyle name="Normal 36 5 4 3 2" xfId="49362" xr:uid="{00000000-0005-0000-0000-000071BC0000}"/>
    <cellStyle name="Normal 36 5 4 3 2 2" xfId="49363" xr:uid="{00000000-0005-0000-0000-000072BC0000}"/>
    <cellStyle name="Normal 36 5 4 3 3" xfId="49364" xr:uid="{00000000-0005-0000-0000-000073BC0000}"/>
    <cellStyle name="Normal 36 5 4 4" xfId="49365" xr:uid="{00000000-0005-0000-0000-000074BC0000}"/>
    <cellStyle name="Normal 36 5 4 4 2" xfId="49366" xr:uid="{00000000-0005-0000-0000-000075BC0000}"/>
    <cellStyle name="Normal 36 5 4 5" xfId="49367" xr:uid="{00000000-0005-0000-0000-000076BC0000}"/>
    <cellStyle name="Normal 36 5 5" xfId="49368" xr:uid="{00000000-0005-0000-0000-000077BC0000}"/>
    <cellStyle name="Normal 36 5 5 2" xfId="49369" xr:uid="{00000000-0005-0000-0000-000078BC0000}"/>
    <cellStyle name="Normal 36 5 5 2 2" xfId="49370" xr:uid="{00000000-0005-0000-0000-000079BC0000}"/>
    <cellStyle name="Normal 36 5 5 2 2 2" xfId="49371" xr:uid="{00000000-0005-0000-0000-00007ABC0000}"/>
    <cellStyle name="Normal 36 5 5 2 3" xfId="49372" xr:uid="{00000000-0005-0000-0000-00007BBC0000}"/>
    <cellStyle name="Normal 36 5 5 3" xfId="49373" xr:uid="{00000000-0005-0000-0000-00007CBC0000}"/>
    <cellStyle name="Normal 36 5 5 3 2" xfId="49374" xr:uid="{00000000-0005-0000-0000-00007DBC0000}"/>
    <cellStyle name="Normal 36 5 5 4" xfId="49375" xr:uid="{00000000-0005-0000-0000-00007EBC0000}"/>
    <cellStyle name="Normal 36 5 6" xfId="49376" xr:uid="{00000000-0005-0000-0000-00007FBC0000}"/>
    <cellStyle name="Normal 36 5 6 2" xfId="49377" xr:uid="{00000000-0005-0000-0000-000080BC0000}"/>
    <cellStyle name="Normal 36 5 6 2 2" xfId="49378" xr:uid="{00000000-0005-0000-0000-000081BC0000}"/>
    <cellStyle name="Normal 36 5 6 3" xfId="49379" xr:uid="{00000000-0005-0000-0000-000082BC0000}"/>
    <cellStyle name="Normal 36 5 7" xfId="49380" xr:uid="{00000000-0005-0000-0000-000083BC0000}"/>
    <cellStyle name="Normal 36 5 7 2" xfId="49381" xr:uid="{00000000-0005-0000-0000-000084BC0000}"/>
    <cellStyle name="Normal 36 5 8" xfId="49382" xr:uid="{00000000-0005-0000-0000-000085BC0000}"/>
    <cellStyle name="Normal 36 5 9" xfId="49383" xr:uid="{00000000-0005-0000-0000-000086BC0000}"/>
    <cellStyle name="Normal 36 6" xfId="49384" xr:uid="{00000000-0005-0000-0000-000087BC0000}"/>
    <cellStyle name="Normal 36 6 2" xfId="49385" xr:uid="{00000000-0005-0000-0000-000088BC0000}"/>
    <cellStyle name="Normal 36 6 2 2" xfId="49386" xr:uid="{00000000-0005-0000-0000-000089BC0000}"/>
    <cellStyle name="Normal 36 6 2 2 2" xfId="49387" xr:uid="{00000000-0005-0000-0000-00008ABC0000}"/>
    <cellStyle name="Normal 36 6 2 2 2 2" xfId="49236" xr:uid="{00000000-0005-0000-0000-00008BBC0000}"/>
    <cellStyle name="Normal 36 6 2 2 2 2 2" xfId="49388" xr:uid="{00000000-0005-0000-0000-00008CBC0000}"/>
    <cellStyle name="Normal 36 6 2 2 2 2 2 2" xfId="49389" xr:uid="{00000000-0005-0000-0000-00008DBC0000}"/>
    <cellStyle name="Normal 36 6 2 2 2 2 3" xfId="49390" xr:uid="{00000000-0005-0000-0000-00008EBC0000}"/>
    <cellStyle name="Normal 36 6 2 2 2 3" xfId="49238" xr:uid="{00000000-0005-0000-0000-00008FBC0000}"/>
    <cellStyle name="Normal 36 6 2 2 2 3 2" xfId="44067" xr:uid="{00000000-0005-0000-0000-000090BC0000}"/>
    <cellStyle name="Normal 36 6 2 2 2 4" xfId="49391" xr:uid="{00000000-0005-0000-0000-000091BC0000}"/>
    <cellStyle name="Normal 36 6 2 2 3" xfId="49392" xr:uid="{00000000-0005-0000-0000-000092BC0000}"/>
    <cellStyle name="Normal 36 6 2 2 3 2" xfId="49393" xr:uid="{00000000-0005-0000-0000-000093BC0000}"/>
    <cellStyle name="Normal 36 6 2 2 3 2 2" xfId="49394" xr:uid="{00000000-0005-0000-0000-000094BC0000}"/>
    <cellStyle name="Normal 36 6 2 2 3 3" xfId="49395" xr:uid="{00000000-0005-0000-0000-000095BC0000}"/>
    <cellStyle name="Normal 36 6 2 2 4" xfId="49396" xr:uid="{00000000-0005-0000-0000-000096BC0000}"/>
    <cellStyle name="Normal 36 6 2 2 4 2" xfId="49397" xr:uid="{00000000-0005-0000-0000-000097BC0000}"/>
    <cellStyle name="Normal 36 6 2 2 5" xfId="49398" xr:uid="{00000000-0005-0000-0000-000098BC0000}"/>
    <cellStyle name="Normal 36 6 2 3" xfId="49399" xr:uid="{00000000-0005-0000-0000-000099BC0000}"/>
    <cellStyle name="Normal 36 6 2 3 2" xfId="49400" xr:uid="{00000000-0005-0000-0000-00009ABC0000}"/>
    <cellStyle name="Normal 36 6 2 3 2 2" xfId="49401" xr:uid="{00000000-0005-0000-0000-00009BBC0000}"/>
    <cellStyle name="Normal 36 6 2 3 2 2 2" xfId="49402" xr:uid="{00000000-0005-0000-0000-00009CBC0000}"/>
    <cellStyle name="Normal 36 6 2 3 2 3" xfId="49403" xr:uid="{00000000-0005-0000-0000-00009DBC0000}"/>
    <cellStyle name="Normal 36 6 2 3 3" xfId="49404" xr:uid="{00000000-0005-0000-0000-00009EBC0000}"/>
    <cellStyle name="Normal 36 6 2 3 3 2" xfId="49405" xr:uid="{00000000-0005-0000-0000-00009FBC0000}"/>
    <cellStyle name="Normal 36 6 2 3 4" xfId="49406" xr:uid="{00000000-0005-0000-0000-0000A0BC0000}"/>
    <cellStyle name="Normal 36 6 2 4" xfId="49407" xr:uid="{00000000-0005-0000-0000-0000A1BC0000}"/>
    <cellStyle name="Normal 36 6 2 4 2" xfId="49408" xr:uid="{00000000-0005-0000-0000-0000A2BC0000}"/>
    <cellStyle name="Normal 36 6 2 4 2 2" xfId="49410" xr:uid="{00000000-0005-0000-0000-0000A3BC0000}"/>
    <cellStyle name="Normal 36 6 2 4 3" xfId="49411" xr:uid="{00000000-0005-0000-0000-0000A4BC0000}"/>
    <cellStyle name="Normal 36 6 2 5" xfId="49413" xr:uid="{00000000-0005-0000-0000-0000A5BC0000}"/>
    <cellStyle name="Normal 36 6 2 5 2" xfId="49414" xr:uid="{00000000-0005-0000-0000-0000A6BC0000}"/>
    <cellStyle name="Normal 36 6 2 6" xfId="49409" xr:uid="{00000000-0005-0000-0000-0000A7BC0000}"/>
    <cellStyle name="Normal 36 6 2 7" xfId="49412" xr:uid="{00000000-0005-0000-0000-0000A8BC0000}"/>
    <cellStyle name="Normal 36 6 3" xfId="49415" xr:uid="{00000000-0005-0000-0000-0000A9BC0000}"/>
    <cellStyle name="Normal 36 6 3 2" xfId="49416" xr:uid="{00000000-0005-0000-0000-0000AABC0000}"/>
    <cellStyle name="Normal 36 6 3 2 2" xfId="49417" xr:uid="{00000000-0005-0000-0000-0000ABBC0000}"/>
    <cellStyle name="Normal 36 6 3 2 2 2" xfId="49418" xr:uid="{00000000-0005-0000-0000-0000ACBC0000}"/>
    <cellStyle name="Normal 36 6 3 2 2 2 2" xfId="49419" xr:uid="{00000000-0005-0000-0000-0000ADBC0000}"/>
    <cellStyle name="Normal 36 6 3 2 2 3" xfId="49420" xr:uid="{00000000-0005-0000-0000-0000AEBC0000}"/>
    <cellStyle name="Normal 36 6 3 2 3" xfId="49421" xr:uid="{00000000-0005-0000-0000-0000AFBC0000}"/>
    <cellStyle name="Normal 36 6 3 2 3 2" xfId="49422" xr:uid="{00000000-0005-0000-0000-0000B0BC0000}"/>
    <cellStyle name="Normal 36 6 3 2 4" xfId="49423" xr:uid="{00000000-0005-0000-0000-0000B1BC0000}"/>
    <cellStyle name="Normal 36 6 3 3" xfId="49424" xr:uid="{00000000-0005-0000-0000-0000B2BC0000}"/>
    <cellStyle name="Normal 36 6 3 3 2" xfId="49425" xr:uid="{00000000-0005-0000-0000-0000B3BC0000}"/>
    <cellStyle name="Normal 36 6 3 3 2 2" xfId="49426" xr:uid="{00000000-0005-0000-0000-0000B4BC0000}"/>
    <cellStyle name="Normal 36 6 3 3 3" xfId="49427" xr:uid="{00000000-0005-0000-0000-0000B5BC0000}"/>
    <cellStyle name="Normal 36 6 3 4" xfId="49428" xr:uid="{00000000-0005-0000-0000-0000B6BC0000}"/>
    <cellStyle name="Normal 36 6 3 4 2" xfId="49429" xr:uid="{00000000-0005-0000-0000-0000B7BC0000}"/>
    <cellStyle name="Normal 36 6 3 5" xfId="49430" xr:uid="{00000000-0005-0000-0000-0000B8BC0000}"/>
    <cellStyle name="Normal 36 6 4" xfId="49431" xr:uid="{00000000-0005-0000-0000-0000B9BC0000}"/>
    <cellStyle name="Normal 36 6 4 2" xfId="49432" xr:uid="{00000000-0005-0000-0000-0000BABC0000}"/>
    <cellStyle name="Normal 36 6 4 2 2" xfId="40564" xr:uid="{00000000-0005-0000-0000-0000BBBC0000}"/>
    <cellStyle name="Normal 36 6 4 2 2 2" xfId="40566" xr:uid="{00000000-0005-0000-0000-0000BCBC0000}"/>
    <cellStyle name="Normal 36 6 4 2 3" xfId="40570" xr:uid="{00000000-0005-0000-0000-0000BDBC0000}"/>
    <cellStyle name="Normal 36 6 4 3" xfId="49433" xr:uid="{00000000-0005-0000-0000-0000BEBC0000}"/>
    <cellStyle name="Normal 36 6 4 3 2" xfId="40582" xr:uid="{00000000-0005-0000-0000-0000BFBC0000}"/>
    <cellStyle name="Normal 36 6 4 4" xfId="49434" xr:uid="{00000000-0005-0000-0000-0000C0BC0000}"/>
    <cellStyle name="Normal 36 6 5" xfId="49435" xr:uid="{00000000-0005-0000-0000-0000C1BC0000}"/>
    <cellStyle name="Normal 36 6 5 2" xfId="49436" xr:uid="{00000000-0005-0000-0000-0000C2BC0000}"/>
    <cellStyle name="Normal 36 6 5 2 2" xfId="40620" xr:uid="{00000000-0005-0000-0000-0000C3BC0000}"/>
    <cellStyle name="Normal 36 6 5 3" xfId="49437" xr:uid="{00000000-0005-0000-0000-0000C4BC0000}"/>
    <cellStyle name="Normal 36 6 6" xfId="49438" xr:uid="{00000000-0005-0000-0000-0000C5BC0000}"/>
    <cellStyle name="Normal 36 6 6 2" xfId="49439" xr:uid="{00000000-0005-0000-0000-0000C6BC0000}"/>
    <cellStyle name="Normal 36 6 7" xfId="49440" xr:uid="{00000000-0005-0000-0000-0000C7BC0000}"/>
    <cellStyle name="Normal 36 6 8" xfId="49441" xr:uid="{00000000-0005-0000-0000-0000C8BC0000}"/>
    <cellStyle name="Normal 36 7" xfId="49442" xr:uid="{00000000-0005-0000-0000-0000C9BC0000}"/>
    <cellStyle name="Normal 36 7 2" xfId="45547" xr:uid="{00000000-0005-0000-0000-0000CABC0000}"/>
    <cellStyle name="Normal 36 7 2 2" xfId="49443" xr:uid="{00000000-0005-0000-0000-0000CBBC0000}"/>
    <cellStyle name="Normal 36 7 2 2 2" xfId="49444" xr:uid="{00000000-0005-0000-0000-0000CCBC0000}"/>
    <cellStyle name="Normal 36 7 2 2 2 2" xfId="49445" xr:uid="{00000000-0005-0000-0000-0000CDBC0000}"/>
    <cellStyle name="Normal 36 7 2 2 2 2 2" xfId="42339" xr:uid="{00000000-0005-0000-0000-0000CEBC0000}"/>
    <cellStyle name="Normal 36 7 2 2 2 3" xfId="49446" xr:uid="{00000000-0005-0000-0000-0000CFBC0000}"/>
    <cellStyle name="Normal 36 7 2 2 3" xfId="49447" xr:uid="{00000000-0005-0000-0000-0000D0BC0000}"/>
    <cellStyle name="Normal 36 7 2 2 3 2" xfId="49448" xr:uid="{00000000-0005-0000-0000-0000D1BC0000}"/>
    <cellStyle name="Normal 36 7 2 2 4" xfId="49449" xr:uid="{00000000-0005-0000-0000-0000D2BC0000}"/>
    <cellStyle name="Normal 36 7 2 3" xfId="49450" xr:uid="{00000000-0005-0000-0000-0000D3BC0000}"/>
    <cellStyle name="Normal 36 7 2 3 2" xfId="49451" xr:uid="{00000000-0005-0000-0000-0000D4BC0000}"/>
    <cellStyle name="Normal 36 7 2 3 2 2" xfId="49452" xr:uid="{00000000-0005-0000-0000-0000D5BC0000}"/>
    <cellStyle name="Normal 36 7 2 3 3" xfId="49453" xr:uid="{00000000-0005-0000-0000-0000D6BC0000}"/>
    <cellStyle name="Normal 36 7 2 4" xfId="49454" xr:uid="{00000000-0005-0000-0000-0000D7BC0000}"/>
    <cellStyle name="Normal 36 7 2 4 2" xfId="49455" xr:uid="{00000000-0005-0000-0000-0000D8BC0000}"/>
    <cellStyle name="Normal 36 7 2 5" xfId="49456" xr:uid="{00000000-0005-0000-0000-0000D9BC0000}"/>
    <cellStyle name="Normal 36 7 3" xfId="49457" xr:uid="{00000000-0005-0000-0000-0000DABC0000}"/>
    <cellStyle name="Normal 36 7 3 2" xfId="49458" xr:uid="{00000000-0005-0000-0000-0000DBBC0000}"/>
    <cellStyle name="Normal 36 7 3 2 2" xfId="49459" xr:uid="{00000000-0005-0000-0000-0000DCBC0000}"/>
    <cellStyle name="Normal 36 7 3 2 2 2" xfId="49460" xr:uid="{00000000-0005-0000-0000-0000DDBC0000}"/>
    <cellStyle name="Normal 36 7 3 2 3" xfId="49461" xr:uid="{00000000-0005-0000-0000-0000DEBC0000}"/>
    <cellStyle name="Normal 36 7 3 3" xfId="49462" xr:uid="{00000000-0005-0000-0000-0000DFBC0000}"/>
    <cellStyle name="Normal 36 7 3 3 2" xfId="49463" xr:uid="{00000000-0005-0000-0000-0000E0BC0000}"/>
    <cellStyle name="Normal 36 7 3 4" xfId="49464" xr:uid="{00000000-0005-0000-0000-0000E1BC0000}"/>
    <cellStyle name="Normal 36 7 4" xfId="49465" xr:uid="{00000000-0005-0000-0000-0000E2BC0000}"/>
    <cellStyle name="Normal 36 7 4 2" xfId="49466" xr:uid="{00000000-0005-0000-0000-0000E3BC0000}"/>
    <cellStyle name="Normal 36 7 4 2 2" xfId="40773" xr:uid="{00000000-0005-0000-0000-0000E4BC0000}"/>
    <cellStyle name="Normal 36 7 4 3" xfId="49467" xr:uid="{00000000-0005-0000-0000-0000E5BC0000}"/>
    <cellStyle name="Normal 36 7 5" xfId="49468" xr:uid="{00000000-0005-0000-0000-0000E6BC0000}"/>
    <cellStyle name="Normal 36 7 5 2" xfId="49469" xr:uid="{00000000-0005-0000-0000-0000E7BC0000}"/>
    <cellStyle name="Normal 36 7 6" xfId="49470" xr:uid="{00000000-0005-0000-0000-0000E8BC0000}"/>
    <cellStyle name="Normal 36 7 7" xfId="49471" xr:uid="{00000000-0005-0000-0000-0000E9BC0000}"/>
    <cellStyle name="Normal 36 8" xfId="49472" xr:uid="{00000000-0005-0000-0000-0000EABC0000}"/>
    <cellStyle name="Normal 36 8 2" xfId="49473" xr:uid="{00000000-0005-0000-0000-0000EBBC0000}"/>
    <cellStyle name="Normal 36 8 2 2" xfId="49474" xr:uid="{00000000-0005-0000-0000-0000ECBC0000}"/>
    <cellStyle name="Normal 36 8 2 2 2" xfId="49475" xr:uid="{00000000-0005-0000-0000-0000EDBC0000}"/>
    <cellStyle name="Normal 36 8 2 2 2 2" xfId="49476" xr:uid="{00000000-0005-0000-0000-0000EEBC0000}"/>
    <cellStyle name="Normal 36 8 2 2 3" xfId="49477" xr:uid="{00000000-0005-0000-0000-0000EFBC0000}"/>
    <cellStyle name="Normal 36 8 2 3" xfId="49478" xr:uid="{00000000-0005-0000-0000-0000F0BC0000}"/>
    <cellStyle name="Normal 36 8 2 3 2" xfId="49479" xr:uid="{00000000-0005-0000-0000-0000F1BC0000}"/>
    <cellStyle name="Normal 36 8 2 4" xfId="40587" xr:uid="{00000000-0005-0000-0000-0000F2BC0000}"/>
    <cellStyle name="Normal 36 8 3" xfId="49480" xr:uid="{00000000-0005-0000-0000-0000F3BC0000}"/>
    <cellStyle name="Normal 36 8 3 2" xfId="49481" xr:uid="{00000000-0005-0000-0000-0000F4BC0000}"/>
    <cellStyle name="Normal 36 8 3 2 2" xfId="49482" xr:uid="{00000000-0005-0000-0000-0000F5BC0000}"/>
    <cellStyle name="Normal 36 8 3 3" xfId="49483" xr:uid="{00000000-0005-0000-0000-0000F6BC0000}"/>
    <cellStyle name="Normal 36 8 4" xfId="49484" xr:uid="{00000000-0005-0000-0000-0000F7BC0000}"/>
    <cellStyle name="Normal 36 8 4 2" xfId="49485" xr:uid="{00000000-0005-0000-0000-0000F8BC0000}"/>
    <cellStyle name="Normal 36 8 5" xfId="49486" xr:uid="{00000000-0005-0000-0000-0000F9BC0000}"/>
    <cellStyle name="Normal 36 9" xfId="49487" xr:uid="{00000000-0005-0000-0000-0000FABC0000}"/>
    <cellStyle name="Normal 36 9 2" xfId="8769" xr:uid="{00000000-0005-0000-0000-0000FBBC0000}"/>
    <cellStyle name="Normal 36 9 2 2" xfId="49488" xr:uid="{00000000-0005-0000-0000-0000FCBC0000}"/>
    <cellStyle name="Normal 36 9 2 2 2" xfId="49489" xr:uid="{00000000-0005-0000-0000-0000FDBC0000}"/>
    <cellStyle name="Normal 36 9 2 3" xfId="49490" xr:uid="{00000000-0005-0000-0000-0000FEBC0000}"/>
    <cellStyle name="Normal 36 9 3" xfId="49491" xr:uid="{00000000-0005-0000-0000-0000FFBC0000}"/>
    <cellStyle name="Normal 36 9 3 2" xfId="49492" xr:uid="{00000000-0005-0000-0000-000000BD0000}"/>
    <cellStyle name="Normal 36 9 4" xfId="49493" xr:uid="{00000000-0005-0000-0000-000001BD0000}"/>
    <cellStyle name="Normal 360" xfId="28433" xr:uid="{00000000-0005-0000-0000-000002BD0000}"/>
    <cellStyle name="Normal 361" xfId="48035" xr:uid="{00000000-0005-0000-0000-000003BD0000}"/>
    <cellStyle name="Normal 362" xfId="48039" xr:uid="{00000000-0005-0000-0000-000004BD0000}"/>
    <cellStyle name="Normal 363" xfId="48043" xr:uid="{00000000-0005-0000-0000-000005BD0000}"/>
    <cellStyle name="Normal 364" xfId="48047" xr:uid="{00000000-0005-0000-0000-000006BD0000}"/>
    <cellStyle name="Normal 365" xfId="49494" xr:uid="{00000000-0005-0000-0000-000007BD0000}"/>
    <cellStyle name="Normal 366" xfId="49498" xr:uid="{00000000-0005-0000-0000-000008BD0000}"/>
    <cellStyle name="Normal 367" xfId="49502" xr:uid="{00000000-0005-0000-0000-000009BD0000}"/>
    <cellStyle name="Normal 368" xfId="44213" xr:uid="{00000000-0005-0000-0000-00000ABD0000}"/>
    <cellStyle name="Normal 369" xfId="49506" xr:uid="{00000000-0005-0000-0000-00000BBD0000}"/>
    <cellStyle name="Normal 37" xfId="49510" xr:uid="{00000000-0005-0000-0000-00000CBD0000}"/>
    <cellStyle name="Normal 37 2" xfId="49512" xr:uid="{00000000-0005-0000-0000-00000DBD0000}"/>
    <cellStyle name="Normal 37 3" xfId="49514" xr:uid="{00000000-0005-0000-0000-00000EBD0000}"/>
    <cellStyle name="Normal 37 3 2" xfId="49516" xr:uid="{00000000-0005-0000-0000-00000FBD0000}"/>
    <cellStyle name="Normal 37 4" xfId="49518" xr:uid="{00000000-0005-0000-0000-000010BD0000}"/>
    <cellStyle name="Normal 37 5" xfId="49520" xr:uid="{00000000-0005-0000-0000-000011BD0000}"/>
    <cellStyle name="Normal 370" xfId="49495" xr:uid="{00000000-0005-0000-0000-000012BD0000}"/>
    <cellStyle name="Normal 370 2" xfId="49522" xr:uid="{00000000-0005-0000-0000-000013BD0000}"/>
    <cellStyle name="Normal 371" xfId="49499" xr:uid="{00000000-0005-0000-0000-000014BD0000}"/>
    <cellStyle name="Normal 371 2" xfId="49525" xr:uid="{00000000-0005-0000-0000-000015BD0000}"/>
    <cellStyle name="Normal 372" xfId="49503" xr:uid="{00000000-0005-0000-0000-000016BD0000}"/>
    <cellStyle name="Normal 372 2" xfId="49528" xr:uid="{00000000-0005-0000-0000-000017BD0000}"/>
    <cellStyle name="Normal 373" xfId="44214" xr:uid="{00000000-0005-0000-0000-000018BD0000}"/>
    <cellStyle name="Normal 373 2" xfId="49531" xr:uid="{00000000-0005-0000-0000-000019BD0000}"/>
    <cellStyle name="Normal 374" xfId="49507" xr:uid="{00000000-0005-0000-0000-00001ABD0000}"/>
    <cellStyle name="Normal 374 2" xfId="49534" xr:uid="{00000000-0005-0000-0000-00001BBD0000}"/>
    <cellStyle name="Normal 375" xfId="49537" xr:uid="{00000000-0005-0000-0000-00001CBD0000}"/>
    <cellStyle name="Normal 375 2" xfId="49541" xr:uid="{00000000-0005-0000-0000-00001DBD0000}"/>
    <cellStyle name="Normal 376" xfId="49545" xr:uid="{00000000-0005-0000-0000-00001EBD0000}"/>
    <cellStyle name="Normal 376 2" xfId="49549" xr:uid="{00000000-0005-0000-0000-00001FBD0000}"/>
    <cellStyle name="Normal 377" xfId="49553" xr:uid="{00000000-0005-0000-0000-000020BD0000}"/>
    <cellStyle name="Normal 377 2" xfId="49557" xr:uid="{00000000-0005-0000-0000-000021BD0000}"/>
    <cellStyle name="Normal 378" xfId="49561" xr:uid="{00000000-0005-0000-0000-000022BD0000}"/>
    <cellStyle name="Normal 378 2" xfId="49565" xr:uid="{00000000-0005-0000-0000-000023BD0000}"/>
    <cellStyle name="Normal 379" xfId="49569" xr:uid="{00000000-0005-0000-0000-000024BD0000}"/>
    <cellStyle name="Normal 379 2" xfId="49573" xr:uid="{00000000-0005-0000-0000-000025BD0000}"/>
    <cellStyle name="Normal 38" xfId="49577" xr:uid="{00000000-0005-0000-0000-000026BD0000}"/>
    <cellStyle name="Normal 38 2" xfId="48893" xr:uid="{00000000-0005-0000-0000-000027BD0000}"/>
    <cellStyle name="Normal 380" xfId="49538" xr:uid="{00000000-0005-0000-0000-000028BD0000}"/>
    <cellStyle name="Normal 380 2" xfId="49542" xr:uid="{00000000-0005-0000-0000-000029BD0000}"/>
    <cellStyle name="Normal 381" xfId="49546" xr:uid="{00000000-0005-0000-0000-00002ABD0000}"/>
    <cellStyle name="Normal 381 2" xfId="49550" xr:uid="{00000000-0005-0000-0000-00002BBD0000}"/>
    <cellStyle name="Normal 382" xfId="49554" xr:uid="{00000000-0005-0000-0000-00002CBD0000}"/>
    <cellStyle name="Normal 382 2" xfId="49558" xr:uid="{00000000-0005-0000-0000-00002DBD0000}"/>
    <cellStyle name="Normal 383" xfId="49562" xr:uid="{00000000-0005-0000-0000-00002EBD0000}"/>
    <cellStyle name="Normal 383 2" xfId="49566" xr:uid="{00000000-0005-0000-0000-00002FBD0000}"/>
    <cellStyle name="Normal 384" xfId="49570" xr:uid="{00000000-0005-0000-0000-000030BD0000}"/>
    <cellStyle name="Normal 384 2" xfId="49574" xr:uid="{00000000-0005-0000-0000-000031BD0000}"/>
    <cellStyle name="Normal 385" xfId="49579" xr:uid="{00000000-0005-0000-0000-000032BD0000}"/>
    <cellStyle name="Normal 385 2" xfId="49583" xr:uid="{00000000-0005-0000-0000-000033BD0000}"/>
    <cellStyle name="Normal 386" xfId="49587" xr:uid="{00000000-0005-0000-0000-000034BD0000}"/>
    <cellStyle name="Normal 386 2" xfId="49591" xr:uid="{00000000-0005-0000-0000-000035BD0000}"/>
    <cellStyle name="Normal 387" xfId="49595" xr:uid="{00000000-0005-0000-0000-000036BD0000}"/>
    <cellStyle name="Normal 387 2" xfId="49600" xr:uid="{00000000-0005-0000-0000-000037BD0000}"/>
    <cellStyle name="Normal 388" xfId="49605" xr:uid="{00000000-0005-0000-0000-000038BD0000}"/>
    <cellStyle name="Normal 388 2" xfId="49610" xr:uid="{00000000-0005-0000-0000-000039BD0000}"/>
    <cellStyle name="Normal 389" xfId="49615" xr:uid="{00000000-0005-0000-0000-00003ABD0000}"/>
    <cellStyle name="Normal 389 2" xfId="49620" xr:uid="{00000000-0005-0000-0000-00003BBD0000}"/>
    <cellStyle name="Normal 39" xfId="49625" xr:uid="{00000000-0005-0000-0000-00003CBD0000}"/>
    <cellStyle name="Normal 39 2" xfId="48927" xr:uid="{00000000-0005-0000-0000-00003DBD0000}"/>
    <cellStyle name="Normal 39 3" xfId="48936" xr:uid="{00000000-0005-0000-0000-00003EBD0000}"/>
    <cellStyle name="Normal 39 3 2" xfId="48939" xr:uid="{00000000-0005-0000-0000-00003FBD0000}"/>
    <cellStyle name="Normal 39 4" xfId="48942" xr:uid="{00000000-0005-0000-0000-000040BD0000}"/>
    <cellStyle name="Normal 39 5" xfId="49627" xr:uid="{00000000-0005-0000-0000-000041BD0000}"/>
    <cellStyle name="Normal 390" xfId="49580" xr:uid="{00000000-0005-0000-0000-000042BD0000}"/>
    <cellStyle name="Normal 390 2" xfId="49584" xr:uid="{00000000-0005-0000-0000-000043BD0000}"/>
    <cellStyle name="Normal 391" xfId="49588" xr:uid="{00000000-0005-0000-0000-000044BD0000}"/>
    <cellStyle name="Normal 391 2" xfId="49592" xr:uid="{00000000-0005-0000-0000-000045BD0000}"/>
    <cellStyle name="Normal 392" xfId="49596" xr:uid="{00000000-0005-0000-0000-000046BD0000}"/>
    <cellStyle name="Normal 392 2" xfId="49601" xr:uid="{00000000-0005-0000-0000-000047BD0000}"/>
    <cellStyle name="Normal 393" xfId="49606" xr:uid="{00000000-0005-0000-0000-000048BD0000}"/>
    <cellStyle name="Normal 393 2" xfId="49611" xr:uid="{00000000-0005-0000-0000-000049BD0000}"/>
    <cellStyle name="Normal 394" xfId="49616" xr:uid="{00000000-0005-0000-0000-00004ABD0000}"/>
    <cellStyle name="Normal 394 2" xfId="49621" xr:uid="{00000000-0005-0000-0000-00004BBD0000}"/>
    <cellStyle name="Normal 395" xfId="49629" xr:uid="{00000000-0005-0000-0000-00004CBD0000}"/>
    <cellStyle name="Normal 395 2" xfId="49634" xr:uid="{00000000-0005-0000-0000-00004DBD0000}"/>
    <cellStyle name="Normal 396" xfId="49639" xr:uid="{00000000-0005-0000-0000-00004EBD0000}"/>
    <cellStyle name="Normal 396 2" xfId="49644" xr:uid="{00000000-0005-0000-0000-00004FBD0000}"/>
    <cellStyle name="Normal 397" xfId="28443" xr:uid="{00000000-0005-0000-0000-000050BD0000}"/>
    <cellStyle name="Normal 397 2" xfId="28450" xr:uid="{00000000-0005-0000-0000-000051BD0000}"/>
    <cellStyle name="Normal 398" xfId="13906" xr:uid="{00000000-0005-0000-0000-000052BD0000}"/>
    <cellStyle name="Normal 398 2" xfId="13915" xr:uid="{00000000-0005-0000-0000-000053BD0000}"/>
    <cellStyle name="Normal 399" xfId="9576" xr:uid="{00000000-0005-0000-0000-000054BD0000}"/>
    <cellStyle name="Normal 399 2" xfId="7628" xr:uid="{00000000-0005-0000-0000-000055BD0000}"/>
    <cellStyle name="Normal 4" xfId="49649" xr:uid="{00000000-0005-0000-0000-000056BD0000}"/>
    <cellStyle name="Normal 4 10" xfId="4307" xr:uid="{00000000-0005-0000-0000-000057BD0000}"/>
    <cellStyle name="Normal 4 10 2" xfId="49650" xr:uid="{00000000-0005-0000-0000-000058BD0000}"/>
    <cellStyle name="Normal 4 10 2 2" xfId="49651" xr:uid="{00000000-0005-0000-0000-000059BD0000}"/>
    <cellStyle name="Normal 4 10 3" xfId="49652" xr:uid="{00000000-0005-0000-0000-00005ABD0000}"/>
    <cellStyle name="Normal 4 11" xfId="42710" xr:uid="{00000000-0005-0000-0000-00005BBD0000}"/>
    <cellStyle name="Normal 4 11 2" xfId="42712" xr:uid="{00000000-0005-0000-0000-00005CBD0000}"/>
    <cellStyle name="Normal 4 11 2 2" xfId="49653" xr:uid="{00000000-0005-0000-0000-00005DBD0000}"/>
    <cellStyle name="Normal 4 11 3" xfId="49654" xr:uid="{00000000-0005-0000-0000-00005EBD0000}"/>
    <cellStyle name="Normal 4 12" xfId="42714" xr:uid="{00000000-0005-0000-0000-00005FBD0000}"/>
    <cellStyle name="Normal 4 12 2" xfId="49655" xr:uid="{00000000-0005-0000-0000-000060BD0000}"/>
    <cellStyle name="Normal 4 12 2 2" xfId="49656" xr:uid="{00000000-0005-0000-0000-000061BD0000}"/>
    <cellStyle name="Normal 4 12 3" xfId="49657" xr:uid="{00000000-0005-0000-0000-000062BD0000}"/>
    <cellStyle name="Normal 4 13" xfId="5443" xr:uid="{00000000-0005-0000-0000-000063BD0000}"/>
    <cellStyle name="Normal 4 13 2" xfId="49658" xr:uid="{00000000-0005-0000-0000-000064BD0000}"/>
    <cellStyle name="Normal 4 13 2 2" xfId="49659" xr:uid="{00000000-0005-0000-0000-000065BD0000}"/>
    <cellStyle name="Normal 4 13 3" xfId="49660" xr:uid="{00000000-0005-0000-0000-000066BD0000}"/>
    <cellStyle name="Normal 4 14" xfId="49661" xr:uid="{00000000-0005-0000-0000-000067BD0000}"/>
    <cellStyle name="Normal 4 14 2" xfId="49662" xr:uid="{00000000-0005-0000-0000-000068BD0000}"/>
    <cellStyle name="Normal 4 14 2 2" xfId="49663" xr:uid="{00000000-0005-0000-0000-000069BD0000}"/>
    <cellStyle name="Normal 4 14 3" xfId="11550" xr:uid="{00000000-0005-0000-0000-00006ABD0000}"/>
    <cellStyle name="Normal 4 15" xfId="49664" xr:uid="{00000000-0005-0000-0000-00006BBD0000}"/>
    <cellStyle name="Normal 4 15 2" xfId="49666" xr:uid="{00000000-0005-0000-0000-00006CBD0000}"/>
    <cellStyle name="Normal 4 15 2 2" xfId="49668" xr:uid="{00000000-0005-0000-0000-00006DBD0000}"/>
    <cellStyle name="Normal 4 15 3" xfId="49670" xr:uid="{00000000-0005-0000-0000-00006EBD0000}"/>
    <cellStyle name="Normal 4 16" xfId="49672" xr:uid="{00000000-0005-0000-0000-00006FBD0000}"/>
    <cellStyle name="Normal 4 16 2" xfId="49674" xr:uid="{00000000-0005-0000-0000-000070BD0000}"/>
    <cellStyle name="Normal 4 16 2 2" xfId="49676" xr:uid="{00000000-0005-0000-0000-000071BD0000}"/>
    <cellStyle name="Normal 4 16 3" xfId="49678" xr:uid="{00000000-0005-0000-0000-000072BD0000}"/>
    <cellStyle name="Normal 4 17" xfId="49680" xr:uid="{00000000-0005-0000-0000-000073BD0000}"/>
    <cellStyle name="Normal 4 17 2" xfId="49682" xr:uid="{00000000-0005-0000-0000-000074BD0000}"/>
    <cellStyle name="Normal 4 17 2 2" xfId="49684" xr:uid="{00000000-0005-0000-0000-000075BD0000}"/>
    <cellStyle name="Normal 4 17 3" xfId="49686" xr:uid="{00000000-0005-0000-0000-000076BD0000}"/>
    <cellStyle name="Normal 4 18" xfId="49688" xr:uid="{00000000-0005-0000-0000-000077BD0000}"/>
    <cellStyle name="Normal 4 18 2" xfId="36992" xr:uid="{00000000-0005-0000-0000-000078BD0000}"/>
    <cellStyle name="Normal 4 18 2 2" xfId="36995" xr:uid="{00000000-0005-0000-0000-000079BD0000}"/>
    <cellStyle name="Normal 4 18 3" xfId="36998" xr:uid="{00000000-0005-0000-0000-00007ABD0000}"/>
    <cellStyle name="Normal 4 19" xfId="49690" xr:uid="{00000000-0005-0000-0000-00007BBD0000}"/>
    <cellStyle name="Normal 4 19 2" xfId="37004" xr:uid="{00000000-0005-0000-0000-00007CBD0000}"/>
    <cellStyle name="Normal 4 19 2 2" xfId="49692" xr:uid="{00000000-0005-0000-0000-00007DBD0000}"/>
    <cellStyle name="Normal 4 19 3" xfId="49694" xr:uid="{00000000-0005-0000-0000-00007EBD0000}"/>
    <cellStyle name="Normal 4 2" xfId="49696" xr:uid="{00000000-0005-0000-0000-00007FBD0000}"/>
    <cellStyle name="Normal 4 2 10" xfId="49697" xr:uid="{00000000-0005-0000-0000-000080BD0000}"/>
    <cellStyle name="Normal 4 2 2" xfId="49698" xr:uid="{00000000-0005-0000-0000-000081BD0000}"/>
    <cellStyle name="Normal 4 2 2 2" xfId="49699" xr:uid="{00000000-0005-0000-0000-000082BD0000}"/>
    <cellStyle name="Normal 4 2 2 2 2" xfId="49700" xr:uid="{00000000-0005-0000-0000-000083BD0000}"/>
    <cellStyle name="Normal 4 2 2 2 2 2" xfId="49701" xr:uid="{00000000-0005-0000-0000-000084BD0000}"/>
    <cellStyle name="Normal 4 2 2 2 2 2 2" xfId="49702" xr:uid="{00000000-0005-0000-0000-000085BD0000}"/>
    <cellStyle name="Normal 4 2 2 2 2 3" xfId="49703" xr:uid="{00000000-0005-0000-0000-000086BD0000}"/>
    <cellStyle name="Normal 4 2 2 2 3" xfId="49704" xr:uid="{00000000-0005-0000-0000-000087BD0000}"/>
    <cellStyle name="Normal 4 2 2 2 3 2" xfId="49705" xr:uid="{00000000-0005-0000-0000-000088BD0000}"/>
    <cellStyle name="Normal 4 2 2 2 3 2 2" xfId="49706" xr:uid="{00000000-0005-0000-0000-000089BD0000}"/>
    <cellStyle name="Normal 4 2 2 2 3 3" xfId="49707" xr:uid="{00000000-0005-0000-0000-00008ABD0000}"/>
    <cellStyle name="Normal 4 2 2 2 4" xfId="49708" xr:uid="{00000000-0005-0000-0000-00008BBD0000}"/>
    <cellStyle name="Normal 4 2 2 2 4 2" xfId="49709" xr:uid="{00000000-0005-0000-0000-00008CBD0000}"/>
    <cellStyle name="Normal 4 2 2 2 5" xfId="49710" xr:uid="{00000000-0005-0000-0000-00008DBD0000}"/>
    <cellStyle name="Normal 4 2 2 3" xfId="49711" xr:uid="{00000000-0005-0000-0000-00008EBD0000}"/>
    <cellStyle name="Normal 4 2 2 3 2" xfId="49712" xr:uid="{00000000-0005-0000-0000-00008FBD0000}"/>
    <cellStyle name="Normal 4 2 2 3 2 2" xfId="49713" xr:uid="{00000000-0005-0000-0000-000090BD0000}"/>
    <cellStyle name="Normal 4 2 2 3 3" xfId="49714" xr:uid="{00000000-0005-0000-0000-000091BD0000}"/>
    <cellStyle name="Normal 4 2 2 4" xfId="49715" xr:uid="{00000000-0005-0000-0000-000092BD0000}"/>
    <cellStyle name="Normal 4 2 2 4 2" xfId="49716" xr:uid="{00000000-0005-0000-0000-000093BD0000}"/>
    <cellStyle name="Normal 4 2 2 4 2 2" xfId="49717" xr:uid="{00000000-0005-0000-0000-000094BD0000}"/>
    <cellStyle name="Normal 4 2 2 4 3" xfId="49718" xr:uid="{00000000-0005-0000-0000-000095BD0000}"/>
    <cellStyle name="Normal 4 2 2 5" xfId="49719" xr:uid="{00000000-0005-0000-0000-000096BD0000}"/>
    <cellStyle name="Normal 4 2 2 5 2" xfId="49720" xr:uid="{00000000-0005-0000-0000-000097BD0000}"/>
    <cellStyle name="Normal 4 2 2 6" xfId="49721" xr:uid="{00000000-0005-0000-0000-000098BD0000}"/>
    <cellStyle name="Normal 4 2 2 7" xfId="49722" xr:uid="{00000000-0005-0000-0000-000099BD0000}"/>
    <cellStyle name="Normal 4 2 3" xfId="49723" xr:uid="{00000000-0005-0000-0000-00009ABD0000}"/>
    <cellStyle name="Normal 4 2 3 2" xfId="49724" xr:uid="{00000000-0005-0000-0000-00009BBD0000}"/>
    <cellStyle name="Normal 4 2 3 2 2" xfId="49725" xr:uid="{00000000-0005-0000-0000-00009CBD0000}"/>
    <cellStyle name="Normal 4 2 3 2 2 2" xfId="49726" xr:uid="{00000000-0005-0000-0000-00009DBD0000}"/>
    <cellStyle name="Normal 4 2 3 2 3" xfId="49727" xr:uid="{00000000-0005-0000-0000-00009EBD0000}"/>
    <cellStyle name="Normal 4 2 3 3" xfId="49728" xr:uid="{00000000-0005-0000-0000-00009FBD0000}"/>
    <cellStyle name="Normal 4 2 3 3 2" xfId="49729" xr:uid="{00000000-0005-0000-0000-0000A0BD0000}"/>
    <cellStyle name="Normal 4 2 3 3 2 2" xfId="49730" xr:uid="{00000000-0005-0000-0000-0000A1BD0000}"/>
    <cellStyle name="Normal 4 2 3 3 3" xfId="49731" xr:uid="{00000000-0005-0000-0000-0000A2BD0000}"/>
    <cellStyle name="Normal 4 2 3 4" xfId="49732" xr:uid="{00000000-0005-0000-0000-0000A3BD0000}"/>
    <cellStyle name="Normal 4 2 3 4 2" xfId="49733" xr:uid="{00000000-0005-0000-0000-0000A4BD0000}"/>
    <cellStyle name="Normal 4 2 3 5" xfId="49734" xr:uid="{00000000-0005-0000-0000-0000A5BD0000}"/>
    <cellStyle name="Normal 4 2 4" xfId="49735" xr:uid="{00000000-0005-0000-0000-0000A6BD0000}"/>
    <cellStyle name="Normal 4 2 4 2" xfId="49736" xr:uid="{00000000-0005-0000-0000-0000A7BD0000}"/>
    <cellStyle name="Normal 4 2 4 2 2" xfId="49737" xr:uid="{00000000-0005-0000-0000-0000A8BD0000}"/>
    <cellStyle name="Normal 4 2 4 3" xfId="49738" xr:uid="{00000000-0005-0000-0000-0000A9BD0000}"/>
    <cellStyle name="Normal 4 2 5" xfId="49739" xr:uid="{00000000-0005-0000-0000-0000AABD0000}"/>
    <cellStyle name="Normal 4 2 5 2" xfId="49740" xr:uid="{00000000-0005-0000-0000-0000ABBD0000}"/>
    <cellStyle name="Normal 4 2 5 2 2" xfId="49741" xr:uid="{00000000-0005-0000-0000-0000ACBD0000}"/>
    <cellStyle name="Normal 4 2 5 3" xfId="49742" xr:uid="{00000000-0005-0000-0000-0000ADBD0000}"/>
    <cellStyle name="Normal 4 2 6" xfId="49743" xr:uid="{00000000-0005-0000-0000-0000AEBD0000}"/>
    <cellStyle name="Normal 4 2 6 2" xfId="49744" xr:uid="{00000000-0005-0000-0000-0000AFBD0000}"/>
    <cellStyle name="Normal 4 2 7" xfId="49745" xr:uid="{00000000-0005-0000-0000-0000B0BD0000}"/>
    <cellStyle name="Normal 4 2 8" xfId="49746" xr:uid="{00000000-0005-0000-0000-0000B1BD0000}"/>
    <cellStyle name="Normal 4 2 9" xfId="49747" xr:uid="{00000000-0005-0000-0000-0000B2BD0000}"/>
    <cellStyle name="Normal 4 20" xfId="49665" xr:uid="{00000000-0005-0000-0000-0000B3BD0000}"/>
    <cellStyle name="Normal 4 20 2" xfId="49667" xr:uid="{00000000-0005-0000-0000-0000B4BD0000}"/>
    <cellStyle name="Normal 4 20 2 2" xfId="49669" xr:uid="{00000000-0005-0000-0000-0000B5BD0000}"/>
    <cellStyle name="Normal 4 20 3" xfId="49671" xr:uid="{00000000-0005-0000-0000-0000B6BD0000}"/>
    <cellStyle name="Normal 4 21" xfId="49673" xr:uid="{00000000-0005-0000-0000-0000B7BD0000}"/>
    <cellStyle name="Normal 4 21 2" xfId="49675" xr:uid="{00000000-0005-0000-0000-0000B8BD0000}"/>
    <cellStyle name="Normal 4 21 2 2" xfId="49677" xr:uid="{00000000-0005-0000-0000-0000B9BD0000}"/>
    <cellStyle name="Normal 4 21 3" xfId="49679" xr:uid="{00000000-0005-0000-0000-0000BABD0000}"/>
    <cellStyle name="Normal 4 22" xfId="49681" xr:uid="{00000000-0005-0000-0000-0000BBBD0000}"/>
    <cellStyle name="Normal 4 22 2" xfId="49683" xr:uid="{00000000-0005-0000-0000-0000BCBD0000}"/>
    <cellStyle name="Normal 4 22 2 2" xfId="49685" xr:uid="{00000000-0005-0000-0000-0000BDBD0000}"/>
    <cellStyle name="Normal 4 22 3" xfId="49687" xr:uid="{00000000-0005-0000-0000-0000BEBD0000}"/>
    <cellStyle name="Normal 4 23" xfId="49689" xr:uid="{00000000-0005-0000-0000-0000BFBD0000}"/>
    <cellStyle name="Normal 4 23 2" xfId="36993" xr:uid="{00000000-0005-0000-0000-0000C0BD0000}"/>
    <cellStyle name="Normal 4 23 2 2" xfId="36996" xr:uid="{00000000-0005-0000-0000-0000C1BD0000}"/>
    <cellStyle name="Normal 4 23 3" xfId="36999" xr:uid="{00000000-0005-0000-0000-0000C2BD0000}"/>
    <cellStyle name="Normal 4 24" xfId="49691" xr:uid="{00000000-0005-0000-0000-0000C3BD0000}"/>
    <cellStyle name="Normal 4 24 2" xfId="37005" xr:uid="{00000000-0005-0000-0000-0000C4BD0000}"/>
    <cellStyle name="Normal 4 24 2 2" xfId="49693" xr:uid="{00000000-0005-0000-0000-0000C5BD0000}"/>
    <cellStyle name="Normal 4 24 3" xfId="49695" xr:uid="{00000000-0005-0000-0000-0000C6BD0000}"/>
    <cellStyle name="Normal 4 25" xfId="49748" xr:uid="{00000000-0005-0000-0000-0000C7BD0000}"/>
    <cellStyle name="Normal 4 25 2" xfId="49750" xr:uid="{00000000-0005-0000-0000-0000C8BD0000}"/>
    <cellStyle name="Normal 4 25 2 2" xfId="49752" xr:uid="{00000000-0005-0000-0000-0000C9BD0000}"/>
    <cellStyle name="Normal 4 25 3" xfId="49754" xr:uid="{00000000-0005-0000-0000-0000CABD0000}"/>
    <cellStyle name="Normal 4 26" xfId="49756" xr:uid="{00000000-0005-0000-0000-0000CBBD0000}"/>
    <cellStyle name="Normal 4 26 2" xfId="49758" xr:uid="{00000000-0005-0000-0000-0000CCBD0000}"/>
    <cellStyle name="Normal 4 26 2 2" xfId="49760" xr:uid="{00000000-0005-0000-0000-0000CDBD0000}"/>
    <cellStyle name="Normal 4 26 3" xfId="49762" xr:uid="{00000000-0005-0000-0000-0000CEBD0000}"/>
    <cellStyle name="Normal 4 27" xfId="49764" xr:uid="{00000000-0005-0000-0000-0000CFBD0000}"/>
    <cellStyle name="Normal 4 27 2" xfId="49766" xr:uid="{00000000-0005-0000-0000-0000D0BD0000}"/>
    <cellStyle name="Normal 4 27 2 2" xfId="49768" xr:uid="{00000000-0005-0000-0000-0000D1BD0000}"/>
    <cellStyle name="Normal 4 27 3" xfId="49770" xr:uid="{00000000-0005-0000-0000-0000D2BD0000}"/>
    <cellStyle name="Normal 4 28" xfId="49772" xr:uid="{00000000-0005-0000-0000-0000D3BD0000}"/>
    <cellStyle name="Normal 4 28 2" xfId="49774" xr:uid="{00000000-0005-0000-0000-0000D4BD0000}"/>
    <cellStyle name="Normal 4 28 2 2" xfId="49776" xr:uid="{00000000-0005-0000-0000-0000D5BD0000}"/>
    <cellStyle name="Normal 4 28 3" xfId="49778" xr:uid="{00000000-0005-0000-0000-0000D6BD0000}"/>
    <cellStyle name="Normal 4 29" xfId="49780" xr:uid="{00000000-0005-0000-0000-0000D7BD0000}"/>
    <cellStyle name="Normal 4 29 2" xfId="49782" xr:uid="{00000000-0005-0000-0000-0000D8BD0000}"/>
    <cellStyle name="Normal 4 29 2 2" xfId="49784" xr:uid="{00000000-0005-0000-0000-0000D9BD0000}"/>
    <cellStyle name="Normal 4 29 3" xfId="49786" xr:uid="{00000000-0005-0000-0000-0000DABD0000}"/>
    <cellStyle name="Normal 4 3" xfId="49788" xr:uid="{00000000-0005-0000-0000-0000DBBD0000}"/>
    <cellStyle name="Normal 4 3 2" xfId="9477" xr:uid="{00000000-0005-0000-0000-0000DCBD0000}"/>
    <cellStyle name="Normal 4 3 2 2" xfId="49789" xr:uid="{00000000-0005-0000-0000-0000DDBD0000}"/>
    <cellStyle name="Normal 4 3 2 2 2" xfId="49790" xr:uid="{00000000-0005-0000-0000-0000DEBD0000}"/>
    <cellStyle name="Normal 4 3 2 2 2 2" xfId="49791" xr:uid="{00000000-0005-0000-0000-0000DFBD0000}"/>
    <cellStyle name="Normal 4 3 2 2 3" xfId="49792" xr:uid="{00000000-0005-0000-0000-0000E0BD0000}"/>
    <cellStyle name="Normal 4 3 2 2 4" xfId="49793" xr:uid="{00000000-0005-0000-0000-0000E1BD0000}"/>
    <cellStyle name="Normal 4 3 2 3" xfId="49794" xr:uid="{00000000-0005-0000-0000-0000E2BD0000}"/>
    <cellStyle name="Normal 4 3 2 3 2" xfId="49795" xr:uid="{00000000-0005-0000-0000-0000E3BD0000}"/>
    <cellStyle name="Normal 4 3 2 4" xfId="49796" xr:uid="{00000000-0005-0000-0000-0000E4BD0000}"/>
    <cellStyle name="Normal 4 3 2 5" xfId="49797" xr:uid="{00000000-0005-0000-0000-0000E5BD0000}"/>
    <cellStyle name="Normal 4 3 2 6" xfId="49798" xr:uid="{00000000-0005-0000-0000-0000E6BD0000}"/>
    <cellStyle name="Normal 4 3 3" xfId="9485" xr:uid="{00000000-0005-0000-0000-0000E7BD0000}"/>
    <cellStyle name="Normal 4 3 3 2" xfId="49799" xr:uid="{00000000-0005-0000-0000-0000E8BD0000}"/>
    <cellStyle name="Normal 4 3 3 2 2" xfId="49800" xr:uid="{00000000-0005-0000-0000-0000E9BD0000}"/>
    <cellStyle name="Normal 4 3 3 3" xfId="49801" xr:uid="{00000000-0005-0000-0000-0000EABD0000}"/>
    <cellStyle name="Normal 4 3 3 4" xfId="49802" xr:uid="{00000000-0005-0000-0000-0000EBBD0000}"/>
    <cellStyle name="Normal 4 3 3 5" xfId="49803" xr:uid="{00000000-0005-0000-0000-0000ECBD0000}"/>
    <cellStyle name="Normal 4 3 4" xfId="20909" xr:uid="{00000000-0005-0000-0000-0000EDBD0000}"/>
    <cellStyle name="Normal 4 3 4 2" xfId="49804" xr:uid="{00000000-0005-0000-0000-0000EEBD0000}"/>
    <cellStyle name="Normal 4 3 5" xfId="49805" xr:uid="{00000000-0005-0000-0000-0000EFBD0000}"/>
    <cellStyle name="Normal 4 3 6" xfId="49806" xr:uid="{00000000-0005-0000-0000-0000F0BD0000}"/>
    <cellStyle name="Normal 4 3 7" xfId="49807" xr:uid="{00000000-0005-0000-0000-0000F1BD0000}"/>
    <cellStyle name="Normal 4 30" xfId="49749" xr:uid="{00000000-0005-0000-0000-0000F2BD0000}"/>
    <cellStyle name="Normal 4 30 2" xfId="49751" xr:uid="{00000000-0005-0000-0000-0000F3BD0000}"/>
    <cellStyle name="Normal 4 30 2 2" xfId="49753" xr:uid="{00000000-0005-0000-0000-0000F4BD0000}"/>
    <cellStyle name="Normal 4 30 3" xfId="49755" xr:uid="{00000000-0005-0000-0000-0000F5BD0000}"/>
    <cellStyle name="Normal 4 31" xfId="49757" xr:uid="{00000000-0005-0000-0000-0000F6BD0000}"/>
    <cellStyle name="Normal 4 31 2" xfId="49759" xr:uid="{00000000-0005-0000-0000-0000F7BD0000}"/>
    <cellStyle name="Normal 4 31 2 2" xfId="49761" xr:uid="{00000000-0005-0000-0000-0000F8BD0000}"/>
    <cellStyle name="Normal 4 31 3" xfId="49763" xr:uid="{00000000-0005-0000-0000-0000F9BD0000}"/>
    <cellStyle name="Normal 4 32" xfId="49765" xr:uid="{00000000-0005-0000-0000-0000FABD0000}"/>
    <cellStyle name="Normal 4 32 2" xfId="49767" xr:uid="{00000000-0005-0000-0000-0000FBBD0000}"/>
    <cellStyle name="Normal 4 32 2 2" xfId="49769" xr:uid="{00000000-0005-0000-0000-0000FCBD0000}"/>
    <cellStyle name="Normal 4 32 3" xfId="49771" xr:uid="{00000000-0005-0000-0000-0000FDBD0000}"/>
    <cellStyle name="Normal 4 33" xfId="49773" xr:uid="{00000000-0005-0000-0000-0000FEBD0000}"/>
    <cellStyle name="Normal 4 33 2" xfId="49775" xr:uid="{00000000-0005-0000-0000-0000FFBD0000}"/>
    <cellStyle name="Normal 4 33 2 2" xfId="49777" xr:uid="{00000000-0005-0000-0000-000000BE0000}"/>
    <cellStyle name="Normal 4 33 3" xfId="49779" xr:uid="{00000000-0005-0000-0000-000001BE0000}"/>
    <cellStyle name="Normal 4 34" xfId="49781" xr:uid="{00000000-0005-0000-0000-000002BE0000}"/>
    <cellStyle name="Normal 4 34 2" xfId="49783" xr:uid="{00000000-0005-0000-0000-000003BE0000}"/>
    <cellStyle name="Normal 4 34 2 2" xfId="49785" xr:uid="{00000000-0005-0000-0000-000004BE0000}"/>
    <cellStyle name="Normal 4 34 3" xfId="49787" xr:uid="{00000000-0005-0000-0000-000005BE0000}"/>
    <cellStyle name="Normal 4 35" xfId="49808" xr:uid="{00000000-0005-0000-0000-000006BE0000}"/>
    <cellStyle name="Normal 4 35 2" xfId="49810" xr:uid="{00000000-0005-0000-0000-000007BE0000}"/>
    <cellStyle name="Normal 4 35 2 2" xfId="49812" xr:uid="{00000000-0005-0000-0000-000008BE0000}"/>
    <cellStyle name="Normal 4 35 3" xfId="49814" xr:uid="{00000000-0005-0000-0000-000009BE0000}"/>
    <cellStyle name="Normal 4 36" xfId="49816" xr:uid="{00000000-0005-0000-0000-00000ABE0000}"/>
    <cellStyle name="Normal 4 36 2" xfId="49818" xr:uid="{00000000-0005-0000-0000-00000BBE0000}"/>
    <cellStyle name="Normal 4 36 2 2" xfId="49820" xr:uid="{00000000-0005-0000-0000-00000CBE0000}"/>
    <cellStyle name="Normal 4 36 3" xfId="49822" xr:uid="{00000000-0005-0000-0000-00000DBE0000}"/>
    <cellStyle name="Normal 4 37" xfId="32570" xr:uid="{00000000-0005-0000-0000-00000EBE0000}"/>
    <cellStyle name="Normal 4 37 2" xfId="32575" xr:uid="{00000000-0005-0000-0000-00000FBE0000}"/>
    <cellStyle name="Normal 4 37 2 2" xfId="32580" xr:uid="{00000000-0005-0000-0000-000010BE0000}"/>
    <cellStyle name="Normal 4 37 3" xfId="32432" xr:uid="{00000000-0005-0000-0000-000011BE0000}"/>
    <cellStyle name="Normal 4 38" xfId="32591" xr:uid="{00000000-0005-0000-0000-000012BE0000}"/>
    <cellStyle name="Normal 4 38 2" xfId="32596" xr:uid="{00000000-0005-0000-0000-000013BE0000}"/>
    <cellStyle name="Normal 4 38 2 2" xfId="49824" xr:uid="{00000000-0005-0000-0000-000014BE0000}"/>
    <cellStyle name="Normal 4 38 3" xfId="32599" xr:uid="{00000000-0005-0000-0000-000015BE0000}"/>
    <cellStyle name="Normal 4 39" xfId="32602" xr:uid="{00000000-0005-0000-0000-000016BE0000}"/>
    <cellStyle name="Normal 4 39 2" xfId="19303" xr:uid="{00000000-0005-0000-0000-000017BE0000}"/>
    <cellStyle name="Normal 4 39 2 2" xfId="49826" xr:uid="{00000000-0005-0000-0000-000018BE0000}"/>
    <cellStyle name="Normal 4 39 3" xfId="49828" xr:uid="{00000000-0005-0000-0000-000019BE0000}"/>
    <cellStyle name="Normal 4 4" xfId="49830" xr:uid="{00000000-0005-0000-0000-00001ABE0000}"/>
    <cellStyle name="Normal 4 4 2" xfId="49831" xr:uid="{00000000-0005-0000-0000-00001BBE0000}"/>
    <cellStyle name="Normal 4 4 3" xfId="49832" xr:uid="{00000000-0005-0000-0000-00001CBE0000}"/>
    <cellStyle name="Normal 4 4 3 2" xfId="49833" xr:uid="{00000000-0005-0000-0000-00001DBE0000}"/>
    <cellStyle name="Normal 4 4 3 3" xfId="49834" xr:uid="{00000000-0005-0000-0000-00001EBE0000}"/>
    <cellStyle name="Normal 4 4 4" xfId="49835" xr:uid="{00000000-0005-0000-0000-00001FBE0000}"/>
    <cellStyle name="Normal 4 4 4 2" xfId="49836" xr:uid="{00000000-0005-0000-0000-000020BE0000}"/>
    <cellStyle name="Normal 4 4 5" xfId="49837" xr:uid="{00000000-0005-0000-0000-000021BE0000}"/>
    <cellStyle name="Normal 4 40" xfId="49809" xr:uid="{00000000-0005-0000-0000-000022BE0000}"/>
    <cellStyle name="Normal 4 40 2" xfId="49811" xr:uid="{00000000-0005-0000-0000-000023BE0000}"/>
    <cellStyle name="Normal 4 40 2 2" xfId="49813" xr:uid="{00000000-0005-0000-0000-000024BE0000}"/>
    <cellStyle name="Normal 4 40 3" xfId="49815" xr:uid="{00000000-0005-0000-0000-000025BE0000}"/>
    <cellStyle name="Normal 4 41" xfId="49817" xr:uid="{00000000-0005-0000-0000-000026BE0000}"/>
    <cellStyle name="Normal 4 41 2" xfId="49819" xr:uid="{00000000-0005-0000-0000-000027BE0000}"/>
    <cellStyle name="Normal 4 41 2 2" xfId="49821" xr:uid="{00000000-0005-0000-0000-000028BE0000}"/>
    <cellStyle name="Normal 4 41 3" xfId="49823" xr:uid="{00000000-0005-0000-0000-000029BE0000}"/>
    <cellStyle name="Normal 4 42" xfId="32569" xr:uid="{00000000-0005-0000-0000-00002ABE0000}"/>
    <cellStyle name="Normal 4 42 2" xfId="32574" xr:uid="{00000000-0005-0000-0000-00002BBE0000}"/>
    <cellStyle name="Normal 4 42 2 2" xfId="32579" xr:uid="{00000000-0005-0000-0000-00002CBE0000}"/>
    <cellStyle name="Normal 4 42 3" xfId="32431" xr:uid="{00000000-0005-0000-0000-00002DBE0000}"/>
    <cellStyle name="Normal 4 43" xfId="32590" xr:uid="{00000000-0005-0000-0000-00002EBE0000}"/>
    <cellStyle name="Normal 4 43 2" xfId="32595" xr:uid="{00000000-0005-0000-0000-00002FBE0000}"/>
    <cellStyle name="Normal 4 43 2 2" xfId="49825" xr:uid="{00000000-0005-0000-0000-000030BE0000}"/>
    <cellStyle name="Normal 4 43 3" xfId="32598" xr:uid="{00000000-0005-0000-0000-000031BE0000}"/>
    <cellStyle name="Normal 4 44" xfId="32601" xr:uid="{00000000-0005-0000-0000-000032BE0000}"/>
    <cellStyle name="Normal 4 44 2" xfId="19302" xr:uid="{00000000-0005-0000-0000-000033BE0000}"/>
    <cellStyle name="Normal 4 44 2 2" xfId="49827" xr:uid="{00000000-0005-0000-0000-000034BE0000}"/>
    <cellStyle name="Normal 4 44 3" xfId="49829" xr:uid="{00000000-0005-0000-0000-000035BE0000}"/>
    <cellStyle name="Normal 4 45" xfId="22606" xr:uid="{00000000-0005-0000-0000-000036BE0000}"/>
    <cellStyle name="Normal 4 45 2" xfId="49838" xr:uid="{00000000-0005-0000-0000-000037BE0000}"/>
    <cellStyle name="Normal 4 45 2 2" xfId="49839" xr:uid="{00000000-0005-0000-0000-000038BE0000}"/>
    <cellStyle name="Normal 4 45 3" xfId="49840" xr:uid="{00000000-0005-0000-0000-000039BE0000}"/>
    <cellStyle name="Normal 4 46" xfId="32605" xr:uid="{00000000-0005-0000-0000-00003ABE0000}"/>
    <cellStyle name="Normal 4 46 2" xfId="49841" xr:uid="{00000000-0005-0000-0000-00003BBE0000}"/>
    <cellStyle name="Normal 4 46 2 2" xfId="49843" xr:uid="{00000000-0005-0000-0000-00003CBE0000}"/>
    <cellStyle name="Normal 4 46 3" xfId="49845" xr:uid="{00000000-0005-0000-0000-00003DBE0000}"/>
    <cellStyle name="Normal 4 47" xfId="13374" xr:uid="{00000000-0005-0000-0000-00003EBE0000}"/>
    <cellStyle name="Normal 4 47 2" xfId="49847" xr:uid="{00000000-0005-0000-0000-00003FBE0000}"/>
    <cellStyle name="Normal 4 47 2 2" xfId="49849" xr:uid="{00000000-0005-0000-0000-000040BE0000}"/>
    <cellStyle name="Normal 4 47 3" xfId="49851" xr:uid="{00000000-0005-0000-0000-000041BE0000}"/>
    <cellStyle name="Normal 4 48" xfId="32608" xr:uid="{00000000-0005-0000-0000-000042BE0000}"/>
    <cellStyle name="Normal 4 48 2" xfId="49853" xr:uid="{00000000-0005-0000-0000-000043BE0000}"/>
    <cellStyle name="Normal 4 48 2 2" xfId="40926" xr:uid="{00000000-0005-0000-0000-000044BE0000}"/>
    <cellStyle name="Normal 4 48 3" xfId="49855" xr:uid="{00000000-0005-0000-0000-000045BE0000}"/>
    <cellStyle name="Normal 4 49" xfId="28943" xr:uid="{00000000-0005-0000-0000-000046BE0000}"/>
    <cellStyle name="Normal 4 49 2" xfId="49857" xr:uid="{00000000-0005-0000-0000-000047BE0000}"/>
    <cellStyle name="Normal 4 49 2 2" xfId="49859" xr:uid="{00000000-0005-0000-0000-000048BE0000}"/>
    <cellStyle name="Normal 4 49 3" xfId="49861" xr:uid="{00000000-0005-0000-0000-000049BE0000}"/>
    <cellStyle name="Normal 4 5" xfId="30329" xr:uid="{00000000-0005-0000-0000-00004ABE0000}"/>
    <cellStyle name="Normal 4 5 2" xfId="30333" xr:uid="{00000000-0005-0000-0000-00004BBE0000}"/>
    <cellStyle name="Normal 4 5 2 2" xfId="30337" xr:uid="{00000000-0005-0000-0000-00004CBE0000}"/>
    <cellStyle name="Normal 4 5 3" xfId="30341" xr:uid="{00000000-0005-0000-0000-00004DBE0000}"/>
    <cellStyle name="Normal 4 5 4" xfId="49863" xr:uid="{00000000-0005-0000-0000-00004EBE0000}"/>
    <cellStyle name="Normal 4 50" xfId="22605" xr:uid="{00000000-0005-0000-0000-00004FBE0000}"/>
    <cellStyle name="Normal 4 51" xfId="32604" xr:uid="{00000000-0005-0000-0000-000050BE0000}"/>
    <cellStyle name="Normal 4 51 2" xfId="49842" xr:uid="{00000000-0005-0000-0000-000051BE0000}"/>
    <cellStyle name="Normal 4 51 2 2" xfId="49844" xr:uid="{00000000-0005-0000-0000-000052BE0000}"/>
    <cellStyle name="Normal 4 51 3" xfId="49846" xr:uid="{00000000-0005-0000-0000-000053BE0000}"/>
    <cellStyle name="Normal 4 52" xfId="13373" xr:uid="{00000000-0005-0000-0000-000054BE0000}"/>
    <cellStyle name="Normal 4 52 2" xfId="49848" xr:uid="{00000000-0005-0000-0000-000055BE0000}"/>
    <cellStyle name="Normal 4 52 2 2" xfId="49850" xr:uid="{00000000-0005-0000-0000-000056BE0000}"/>
    <cellStyle name="Normal 4 52 3" xfId="49852" xr:uid="{00000000-0005-0000-0000-000057BE0000}"/>
    <cellStyle name="Normal 4 53" xfId="32607" xr:uid="{00000000-0005-0000-0000-000058BE0000}"/>
    <cellStyle name="Normal 4 53 2" xfId="49854" xr:uid="{00000000-0005-0000-0000-000059BE0000}"/>
    <cellStyle name="Normal 4 53 2 2" xfId="40927" xr:uid="{00000000-0005-0000-0000-00005ABE0000}"/>
    <cellStyle name="Normal 4 53 3" xfId="49856" xr:uid="{00000000-0005-0000-0000-00005BBE0000}"/>
    <cellStyle name="Normal 4 54" xfId="28942" xr:uid="{00000000-0005-0000-0000-00005CBE0000}"/>
    <cellStyle name="Normal 4 54 2" xfId="49858" xr:uid="{00000000-0005-0000-0000-00005DBE0000}"/>
    <cellStyle name="Normal 4 54 2 2" xfId="49860" xr:uid="{00000000-0005-0000-0000-00005EBE0000}"/>
    <cellStyle name="Normal 4 54 3" xfId="49862" xr:uid="{00000000-0005-0000-0000-00005FBE0000}"/>
    <cellStyle name="Normal 4 55" xfId="49864" xr:uid="{00000000-0005-0000-0000-000060BE0000}"/>
    <cellStyle name="Normal 4 55 2" xfId="16731" xr:uid="{00000000-0005-0000-0000-000061BE0000}"/>
    <cellStyle name="Normal 4 55 2 2" xfId="16738" xr:uid="{00000000-0005-0000-0000-000062BE0000}"/>
    <cellStyle name="Normal 4 55 3" xfId="16757" xr:uid="{00000000-0005-0000-0000-000063BE0000}"/>
    <cellStyle name="Normal 4 56" xfId="42717" xr:uid="{00000000-0005-0000-0000-000064BE0000}"/>
    <cellStyle name="Normal 4 56 2" xfId="16655" xr:uid="{00000000-0005-0000-0000-000065BE0000}"/>
    <cellStyle name="Normal 4 56 2 2" xfId="16663" xr:uid="{00000000-0005-0000-0000-000066BE0000}"/>
    <cellStyle name="Normal 4 56 3" xfId="16675" xr:uid="{00000000-0005-0000-0000-000067BE0000}"/>
    <cellStyle name="Normal 4 57" xfId="49866" xr:uid="{00000000-0005-0000-0000-000068BE0000}"/>
    <cellStyle name="Normal 4 57 2" xfId="16714" xr:uid="{00000000-0005-0000-0000-000069BE0000}"/>
    <cellStyle name="Normal 4 57 2 2" xfId="16722" xr:uid="{00000000-0005-0000-0000-00006ABE0000}"/>
    <cellStyle name="Normal 4 57 3" xfId="49868" xr:uid="{00000000-0005-0000-0000-00006BBE0000}"/>
    <cellStyle name="Normal 4 58" xfId="49870" xr:uid="{00000000-0005-0000-0000-00006CBE0000}"/>
    <cellStyle name="Normal 4 58 2" xfId="49872" xr:uid="{00000000-0005-0000-0000-00006DBE0000}"/>
    <cellStyle name="Normal 4 58 2 2" xfId="49874" xr:uid="{00000000-0005-0000-0000-00006EBE0000}"/>
    <cellStyle name="Normal 4 58 3" xfId="49876" xr:uid="{00000000-0005-0000-0000-00006FBE0000}"/>
    <cellStyle name="Normal 4 59" xfId="49878" xr:uid="{00000000-0005-0000-0000-000070BE0000}"/>
    <cellStyle name="Normal 4 59 2" xfId="49880" xr:uid="{00000000-0005-0000-0000-000071BE0000}"/>
    <cellStyle name="Normal 4 59 2 2" xfId="49882" xr:uid="{00000000-0005-0000-0000-000072BE0000}"/>
    <cellStyle name="Normal 4 59 3" xfId="49884" xr:uid="{00000000-0005-0000-0000-000073BE0000}"/>
    <cellStyle name="Normal 4 6" xfId="30344" xr:uid="{00000000-0005-0000-0000-000074BE0000}"/>
    <cellStyle name="Normal 4 6 2" xfId="30348" xr:uid="{00000000-0005-0000-0000-000075BE0000}"/>
    <cellStyle name="Normal 4 6 2 2" xfId="32344" xr:uid="{00000000-0005-0000-0000-000076BE0000}"/>
    <cellStyle name="Normal 4 6 3" xfId="32346" xr:uid="{00000000-0005-0000-0000-000077BE0000}"/>
    <cellStyle name="Normal 4 60" xfId="49865" xr:uid="{00000000-0005-0000-0000-000078BE0000}"/>
    <cellStyle name="Normal 4 60 2" xfId="16730" xr:uid="{00000000-0005-0000-0000-000079BE0000}"/>
    <cellStyle name="Normal 4 60 2 2" xfId="16737" xr:uid="{00000000-0005-0000-0000-00007ABE0000}"/>
    <cellStyle name="Normal 4 60 3" xfId="16756" xr:uid="{00000000-0005-0000-0000-00007BBE0000}"/>
    <cellStyle name="Normal 4 61" xfId="42718" xr:uid="{00000000-0005-0000-0000-00007CBE0000}"/>
    <cellStyle name="Normal 4 61 2" xfId="16654" xr:uid="{00000000-0005-0000-0000-00007DBE0000}"/>
    <cellStyle name="Normal 4 61 2 2" xfId="16662" xr:uid="{00000000-0005-0000-0000-00007EBE0000}"/>
    <cellStyle name="Normal 4 61 3" xfId="16674" xr:uid="{00000000-0005-0000-0000-00007FBE0000}"/>
    <cellStyle name="Normal 4 62" xfId="49867" xr:uid="{00000000-0005-0000-0000-000080BE0000}"/>
    <cellStyle name="Normal 4 62 2" xfId="16713" xr:uid="{00000000-0005-0000-0000-000081BE0000}"/>
    <cellStyle name="Normal 4 62 2 2" xfId="16721" xr:uid="{00000000-0005-0000-0000-000082BE0000}"/>
    <cellStyle name="Normal 4 62 3" xfId="49869" xr:uid="{00000000-0005-0000-0000-000083BE0000}"/>
    <cellStyle name="Normal 4 63" xfId="49871" xr:uid="{00000000-0005-0000-0000-000084BE0000}"/>
    <cellStyle name="Normal 4 63 2" xfId="49873" xr:uid="{00000000-0005-0000-0000-000085BE0000}"/>
    <cellStyle name="Normal 4 63 2 2" xfId="49875" xr:uid="{00000000-0005-0000-0000-000086BE0000}"/>
    <cellStyle name="Normal 4 63 3" xfId="49877" xr:uid="{00000000-0005-0000-0000-000087BE0000}"/>
    <cellStyle name="Normal 4 64" xfId="49879" xr:uid="{00000000-0005-0000-0000-000088BE0000}"/>
    <cellStyle name="Normal 4 64 2" xfId="49881" xr:uid="{00000000-0005-0000-0000-000089BE0000}"/>
    <cellStyle name="Normal 4 64 2 2" xfId="49883" xr:uid="{00000000-0005-0000-0000-00008ABE0000}"/>
    <cellStyle name="Normal 4 64 3" xfId="49885" xr:uid="{00000000-0005-0000-0000-00008BBE0000}"/>
    <cellStyle name="Normal 4 65" xfId="49886" xr:uid="{00000000-0005-0000-0000-00008CBE0000}"/>
    <cellStyle name="Normal 4 65 2" xfId="49888" xr:uid="{00000000-0005-0000-0000-00008DBE0000}"/>
    <cellStyle name="Normal 4 65 2 2" xfId="49889" xr:uid="{00000000-0005-0000-0000-00008EBE0000}"/>
    <cellStyle name="Normal 4 65 3" xfId="49890" xr:uid="{00000000-0005-0000-0000-00008FBE0000}"/>
    <cellStyle name="Normal 4 66" xfId="49891" xr:uid="{00000000-0005-0000-0000-000090BE0000}"/>
    <cellStyle name="Normal 4 67" xfId="49893" xr:uid="{00000000-0005-0000-0000-000091BE0000}"/>
    <cellStyle name="Normal 4 67 2" xfId="49895" xr:uid="{00000000-0005-0000-0000-000092BE0000}"/>
    <cellStyle name="Normal 4 68" xfId="49896" xr:uid="{00000000-0005-0000-0000-000093BE0000}"/>
    <cellStyle name="Normal 4 68 2" xfId="37014" xr:uid="{00000000-0005-0000-0000-000094BE0000}"/>
    <cellStyle name="Normal 4 69" xfId="49897" xr:uid="{00000000-0005-0000-0000-000095BE0000}"/>
    <cellStyle name="Normal 4 69 2" xfId="49898" xr:uid="{00000000-0005-0000-0000-000096BE0000}"/>
    <cellStyle name="Normal 4 7" xfId="30352" xr:uid="{00000000-0005-0000-0000-000097BE0000}"/>
    <cellStyle name="Normal 4 7 2" xfId="30990" xr:uid="{00000000-0005-0000-0000-000098BE0000}"/>
    <cellStyle name="Normal 4 7 2 2" xfId="30993" xr:uid="{00000000-0005-0000-0000-000099BE0000}"/>
    <cellStyle name="Normal 4 7 3" xfId="30996" xr:uid="{00000000-0005-0000-0000-00009ABE0000}"/>
    <cellStyle name="Normal 4 70" xfId="49887" xr:uid="{00000000-0005-0000-0000-00009BBE0000}"/>
    <cellStyle name="Normal 4 71" xfId="49892" xr:uid="{00000000-0005-0000-0000-00009CBE0000}"/>
    <cellStyle name="Normal 4 72" xfId="49894" xr:uid="{00000000-0005-0000-0000-00009DBE0000}"/>
    <cellStyle name="Normal 4 8" xfId="30356" xr:uid="{00000000-0005-0000-0000-00009EBE0000}"/>
    <cellStyle name="Normal 4 8 2" xfId="31000" xr:uid="{00000000-0005-0000-0000-00009FBE0000}"/>
    <cellStyle name="Normal 4 8 2 2" xfId="32349" xr:uid="{00000000-0005-0000-0000-0000A0BE0000}"/>
    <cellStyle name="Normal 4 8 3" xfId="32355" xr:uid="{00000000-0005-0000-0000-0000A1BE0000}"/>
    <cellStyle name="Normal 4 9" xfId="31004" xr:uid="{00000000-0005-0000-0000-0000A2BE0000}"/>
    <cellStyle name="Normal 4 9 2" xfId="32359" xr:uid="{00000000-0005-0000-0000-0000A3BE0000}"/>
    <cellStyle name="Normal 4 9 2 2" xfId="32362" xr:uid="{00000000-0005-0000-0000-0000A4BE0000}"/>
    <cellStyle name="Normal 4 9 3" xfId="32365" xr:uid="{00000000-0005-0000-0000-0000A5BE0000}"/>
    <cellStyle name="Normal 4_Book1" xfId="49899" xr:uid="{00000000-0005-0000-0000-0000A6BE0000}"/>
    <cellStyle name="Normal 40" xfId="48033" xr:uid="{00000000-0005-0000-0000-0000A7BE0000}"/>
    <cellStyle name="Normal 40 2" xfId="26579" xr:uid="{00000000-0005-0000-0000-0000A8BE0000}"/>
    <cellStyle name="Normal 40 3" xfId="49900" xr:uid="{00000000-0005-0000-0000-0000A9BE0000}"/>
    <cellStyle name="Normal 40 3 2" xfId="49901" xr:uid="{00000000-0005-0000-0000-0000AABE0000}"/>
    <cellStyle name="Normal 40 4" xfId="49902" xr:uid="{00000000-0005-0000-0000-0000ABBE0000}"/>
    <cellStyle name="Normal 40 5" xfId="49903" xr:uid="{00000000-0005-0000-0000-0000ACBE0000}"/>
    <cellStyle name="Normal 400" xfId="40306" xr:uid="{00000000-0005-0000-0000-0000ADBE0000}"/>
    <cellStyle name="Normal 400 2" xfId="40309" xr:uid="{00000000-0005-0000-0000-0000AEBE0000}"/>
    <cellStyle name="Normal 401" xfId="40318" xr:uid="{00000000-0005-0000-0000-0000AFBE0000}"/>
    <cellStyle name="Normal 401 2" xfId="40321" xr:uid="{00000000-0005-0000-0000-0000B0BE0000}"/>
    <cellStyle name="Normal 402" xfId="28378" xr:uid="{00000000-0005-0000-0000-0000B1BE0000}"/>
    <cellStyle name="Normal 402 2" xfId="28385" xr:uid="{00000000-0005-0000-0000-0000B2BE0000}"/>
    <cellStyle name="Normal 403" xfId="28400" xr:uid="{00000000-0005-0000-0000-0000B3BE0000}"/>
    <cellStyle name="Normal 403 2" xfId="28407" xr:uid="{00000000-0005-0000-0000-0000B4BE0000}"/>
    <cellStyle name="Normal 404" xfId="28420" xr:uid="{00000000-0005-0000-0000-0000B5BE0000}"/>
    <cellStyle name="Normal 404 2" xfId="28427" xr:uid="{00000000-0005-0000-0000-0000B6BE0000}"/>
    <cellStyle name="Normal 405" xfId="28432" xr:uid="{00000000-0005-0000-0000-0000B7BE0000}"/>
    <cellStyle name="Normal 405 2" xfId="45063" xr:uid="{00000000-0005-0000-0000-0000B8BE0000}"/>
    <cellStyle name="Normal 406" xfId="48036" xr:uid="{00000000-0005-0000-0000-0000B9BE0000}"/>
    <cellStyle name="Normal 406 2" xfId="45139" xr:uid="{00000000-0005-0000-0000-0000BABE0000}"/>
    <cellStyle name="Normal 407" xfId="48040" xr:uid="{00000000-0005-0000-0000-0000BBBE0000}"/>
    <cellStyle name="Normal 407 2" xfId="45178" xr:uid="{00000000-0005-0000-0000-0000BCBE0000}"/>
    <cellStyle name="Normal 408" xfId="48044" xr:uid="{00000000-0005-0000-0000-0000BDBE0000}"/>
    <cellStyle name="Normal 408 2" xfId="45198" xr:uid="{00000000-0005-0000-0000-0000BEBE0000}"/>
    <cellStyle name="Normal 409" xfId="48048" xr:uid="{00000000-0005-0000-0000-0000BFBE0000}"/>
    <cellStyle name="Normal 409 2" xfId="21743" xr:uid="{00000000-0005-0000-0000-0000C0BE0000}"/>
    <cellStyle name="Normal 41" xfId="48051" xr:uid="{00000000-0005-0000-0000-0000C1BE0000}"/>
    <cellStyle name="Normal 410" xfId="28431" xr:uid="{00000000-0005-0000-0000-0000C2BE0000}"/>
    <cellStyle name="Normal 410 2" xfId="45064" xr:uid="{00000000-0005-0000-0000-0000C3BE0000}"/>
    <cellStyle name="Normal 411" xfId="48037" xr:uid="{00000000-0005-0000-0000-0000C4BE0000}"/>
    <cellStyle name="Normal 411 2" xfId="45140" xr:uid="{00000000-0005-0000-0000-0000C5BE0000}"/>
    <cellStyle name="Normal 412" xfId="48041" xr:uid="{00000000-0005-0000-0000-0000C6BE0000}"/>
    <cellStyle name="Normal 412 2" xfId="45179" xr:uid="{00000000-0005-0000-0000-0000C7BE0000}"/>
    <cellStyle name="Normal 413" xfId="48045" xr:uid="{00000000-0005-0000-0000-0000C8BE0000}"/>
    <cellStyle name="Normal 413 2" xfId="45199" xr:uid="{00000000-0005-0000-0000-0000C9BE0000}"/>
    <cellStyle name="Normal 414" xfId="48049" xr:uid="{00000000-0005-0000-0000-0000CABE0000}"/>
    <cellStyle name="Normal 414 2" xfId="21742" xr:uid="{00000000-0005-0000-0000-0000CBBE0000}"/>
    <cellStyle name="Normal 415" xfId="49496" xr:uid="{00000000-0005-0000-0000-0000CCBE0000}"/>
    <cellStyle name="Normal 415 2" xfId="49523" xr:uid="{00000000-0005-0000-0000-0000CDBE0000}"/>
    <cellStyle name="Normal 416" xfId="49500" xr:uid="{00000000-0005-0000-0000-0000CEBE0000}"/>
    <cellStyle name="Normal 416 2" xfId="49526" xr:uid="{00000000-0005-0000-0000-0000CFBE0000}"/>
    <cellStyle name="Normal 417" xfId="49504" xr:uid="{00000000-0005-0000-0000-0000D0BE0000}"/>
    <cellStyle name="Normal 417 2" xfId="49529" xr:uid="{00000000-0005-0000-0000-0000D1BE0000}"/>
    <cellStyle name="Normal 418" xfId="44215" xr:uid="{00000000-0005-0000-0000-0000D2BE0000}"/>
    <cellStyle name="Normal 418 2" xfId="49532" xr:uid="{00000000-0005-0000-0000-0000D3BE0000}"/>
    <cellStyle name="Normal 419" xfId="49508" xr:uid="{00000000-0005-0000-0000-0000D4BE0000}"/>
    <cellStyle name="Normal 419 2" xfId="49535" xr:uid="{00000000-0005-0000-0000-0000D5BE0000}"/>
    <cellStyle name="Normal 42" xfId="49511" xr:uid="{00000000-0005-0000-0000-0000D6BE0000}"/>
    <cellStyle name="Normal 42 10" xfId="37819" xr:uid="{00000000-0005-0000-0000-0000D7BE0000}"/>
    <cellStyle name="Normal 42 11" xfId="49904" xr:uid="{00000000-0005-0000-0000-0000D8BE0000}"/>
    <cellStyle name="Normal 42 12" xfId="49905" xr:uid="{00000000-0005-0000-0000-0000D9BE0000}"/>
    <cellStyle name="Normal 42 2" xfId="49513" xr:uid="{00000000-0005-0000-0000-0000DABE0000}"/>
    <cellStyle name="Normal 42 2 10" xfId="49906" xr:uid="{00000000-0005-0000-0000-0000DBBE0000}"/>
    <cellStyle name="Normal 42 2 2" xfId="49907" xr:uid="{00000000-0005-0000-0000-0000DCBE0000}"/>
    <cellStyle name="Normal 42 2 2 2" xfId="49908" xr:uid="{00000000-0005-0000-0000-0000DDBE0000}"/>
    <cellStyle name="Normal 42 2 2 2 2" xfId="49909" xr:uid="{00000000-0005-0000-0000-0000DEBE0000}"/>
    <cellStyle name="Normal 42 2 2 2 2 2" xfId="49910" xr:uid="{00000000-0005-0000-0000-0000DFBE0000}"/>
    <cellStyle name="Normal 42 2 2 2 2 2 2" xfId="49911" xr:uid="{00000000-0005-0000-0000-0000E0BE0000}"/>
    <cellStyle name="Normal 42 2 2 2 2 2 2 2" xfId="49912" xr:uid="{00000000-0005-0000-0000-0000E1BE0000}"/>
    <cellStyle name="Normal 42 2 2 2 2 2 2 2 2" xfId="49913" xr:uid="{00000000-0005-0000-0000-0000E2BE0000}"/>
    <cellStyle name="Normal 42 2 2 2 2 2 2 2 2 2" xfId="49914" xr:uid="{00000000-0005-0000-0000-0000E3BE0000}"/>
    <cellStyle name="Normal 42 2 2 2 2 2 2 2 3" xfId="49915" xr:uid="{00000000-0005-0000-0000-0000E4BE0000}"/>
    <cellStyle name="Normal 42 2 2 2 2 2 2 3" xfId="49916" xr:uid="{00000000-0005-0000-0000-0000E5BE0000}"/>
    <cellStyle name="Normal 42 2 2 2 2 2 2 3 2" xfId="49917" xr:uid="{00000000-0005-0000-0000-0000E6BE0000}"/>
    <cellStyle name="Normal 42 2 2 2 2 2 2 4" xfId="48151" xr:uid="{00000000-0005-0000-0000-0000E7BE0000}"/>
    <cellStyle name="Normal 42 2 2 2 2 2 3" xfId="49918" xr:uid="{00000000-0005-0000-0000-0000E8BE0000}"/>
    <cellStyle name="Normal 42 2 2 2 2 2 3 2" xfId="49919" xr:uid="{00000000-0005-0000-0000-0000E9BE0000}"/>
    <cellStyle name="Normal 42 2 2 2 2 2 3 2 2" xfId="49920" xr:uid="{00000000-0005-0000-0000-0000EABE0000}"/>
    <cellStyle name="Normal 42 2 2 2 2 2 3 3" xfId="49921" xr:uid="{00000000-0005-0000-0000-0000EBBE0000}"/>
    <cellStyle name="Normal 42 2 2 2 2 2 4" xfId="49922" xr:uid="{00000000-0005-0000-0000-0000ECBE0000}"/>
    <cellStyle name="Normal 42 2 2 2 2 2 4 2" xfId="49923" xr:uid="{00000000-0005-0000-0000-0000EDBE0000}"/>
    <cellStyle name="Normal 42 2 2 2 2 2 5" xfId="49924" xr:uid="{00000000-0005-0000-0000-0000EEBE0000}"/>
    <cellStyle name="Normal 42 2 2 2 2 3" xfId="49925" xr:uid="{00000000-0005-0000-0000-0000EFBE0000}"/>
    <cellStyle name="Normal 42 2 2 2 2 3 2" xfId="49926" xr:uid="{00000000-0005-0000-0000-0000F0BE0000}"/>
    <cellStyle name="Normal 42 2 2 2 2 3 2 2" xfId="49927" xr:uid="{00000000-0005-0000-0000-0000F1BE0000}"/>
    <cellStyle name="Normal 42 2 2 2 2 3 2 2 2" xfId="49928" xr:uid="{00000000-0005-0000-0000-0000F2BE0000}"/>
    <cellStyle name="Normal 42 2 2 2 2 3 2 3" xfId="49929" xr:uid="{00000000-0005-0000-0000-0000F3BE0000}"/>
    <cellStyle name="Normal 42 2 2 2 2 3 3" xfId="49930" xr:uid="{00000000-0005-0000-0000-0000F4BE0000}"/>
    <cellStyle name="Normal 42 2 2 2 2 3 3 2" xfId="49931" xr:uid="{00000000-0005-0000-0000-0000F5BE0000}"/>
    <cellStyle name="Normal 42 2 2 2 2 3 4" xfId="49932" xr:uid="{00000000-0005-0000-0000-0000F6BE0000}"/>
    <cellStyle name="Normal 42 2 2 2 2 4" xfId="49933" xr:uid="{00000000-0005-0000-0000-0000F7BE0000}"/>
    <cellStyle name="Normal 42 2 2 2 2 4 2" xfId="49934" xr:uid="{00000000-0005-0000-0000-0000F8BE0000}"/>
    <cellStyle name="Normal 42 2 2 2 2 4 2 2" xfId="49935" xr:uid="{00000000-0005-0000-0000-0000F9BE0000}"/>
    <cellStyle name="Normal 42 2 2 2 2 4 3" xfId="49936" xr:uid="{00000000-0005-0000-0000-0000FABE0000}"/>
    <cellStyle name="Normal 42 2 2 2 2 5" xfId="49937" xr:uid="{00000000-0005-0000-0000-0000FBBE0000}"/>
    <cellStyle name="Normal 42 2 2 2 2 5 2" xfId="49938" xr:uid="{00000000-0005-0000-0000-0000FCBE0000}"/>
    <cellStyle name="Normal 42 2 2 2 2 6" xfId="49939" xr:uid="{00000000-0005-0000-0000-0000FDBE0000}"/>
    <cellStyle name="Normal 42 2 2 2 2 7" xfId="49940" xr:uid="{00000000-0005-0000-0000-0000FEBE0000}"/>
    <cellStyle name="Normal 42 2 2 2 3" xfId="16458" xr:uid="{00000000-0005-0000-0000-0000FFBE0000}"/>
    <cellStyle name="Normal 42 2 2 2 3 2" xfId="32449" xr:uid="{00000000-0005-0000-0000-000000BF0000}"/>
    <cellStyle name="Normal 42 2 2 2 3 2 2" xfId="49941" xr:uid="{00000000-0005-0000-0000-000001BF0000}"/>
    <cellStyle name="Normal 42 2 2 2 3 2 2 2" xfId="49942" xr:uid="{00000000-0005-0000-0000-000002BF0000}"/>
    <cellStyle name="Normal 42 2 2 2 3 2 2 2 2" xfId="49943" xr:uid="{00000000-0005-0000-0000-000003BF0000}"/>
    <cellStyle name="Normal 42 2 2 2 3 2 2 3" xfId="49944" xr:uid="{00000000-0005-0000-0000-000004BF0000}"/>
    <cellStyle name="Normal 42 2 2 2 3 2 3" xfId="49945" xr:uid="{00000000-0005-0000-0000-000005BF0000}"/>
    <cellStyle name="Normal 42 2 2 2 3 2 3 2" xfId="49946" xr:uid="{00000000-0005-0000-0000-000006BF0000}"/>
    <cellStyle name="Normal 42 2 2 2 3 2 4" xfId="49947" xr:uid="{00000000-0005-0000-0000-000007BF0000}"/>
    <cellStyle name="Normal 42 2 2 2 3 3" xfId="32452" xr:uid="{00000000-0005-0000-0000-000008BF0000}"/>
    <cellStyle name="Normal 42 2 2 2 3 3 2" xfId="49948" xr:uid="{00000000-0005-0000-0000-000009BF0000}"/>
    <cellStyle name="Normal 42 2 2 2 3 3 2 2" xfId="49949" xr:uid="{00000000-0005-0000-0000-00000ABF0000}"/>
    <cellStyle name="Normal 42 2 2 2 3 3 3" xfId="49950" xr:uid="{00000000-0005-0000-0000-00000BBF0000}"/>
    <cellStyle name="Normal 42 2 2 2 3 4" xfId="32455" xr:uid="{00000000-0005-0000-0000-00000CBF0000}"/>
    <cellStyle name="Normal 42 2 2 2 3 4 2" xfId="49951" xr:uid="{00000000-0005-0000-0000-00000DBF0000}"/>
    <cellStyle name="Normal 42 2 2 2 3 5" xfId="32458" xr:uid="{00000000-0005-0000-0000-00000EBF0000}"/>
    <cellStyle name="Normal 42 2 2 2 4" xfId="49952" xr:uid="{00000000-0005-0000-0000-00000FBF0000}"/>
    <cellStyle name="Normal 42 2 2 2 4 2" xfId="49953" xr:uid="{00000000-0005-0000-0000-000010BF0000}"/>
    <cellStyle name="Normal 42 2 2 2 4 2 2" xfId="49954" xr:uid="{00000000-0005-0000-0000-000011BF0000}"/>
    <cellStyle name="Normal 42 2 2 2 4 2 2 2" xfId="49955" xr:uid="{00000000-0005-0000-0000-000012BF0000}"/>
    <cellStyle name="Normal 42 2 2 2 4 2 3" xfId="49956" xr:uid="{00000000-0005-0000-0000-000013BF0000}"/>
    <cellStyle name="Normal 42 2 2 2 4 3" xfId="49957" xr:uid="{00000000-0005-0000-0000-000014BF0000}"/>
    <cellStyle name="Normal 42 2 2 2 4 3 2" xfId="49958" xr:uid="{00000000-0005-0000-0000-000015BF0000}"/>
    <cellStyle name="Normal 42 2 2 2 4 4" xfId="49959" xr:uid="{00000000-0005-0000-0000-000016BF0000}"/>
    <cellStyle name="Normal 42 2 2 2 5" xfId="49960" xr:uid="{00000000-0005-0000-0000-000017BF0000}"/>
    <cellStyle name="Normal 42 2 2 2 5 2" xfId="49961" xr:uid="{00000000-0005-0000-0000-000018BF0000}"/>
    <cellStyle name="Normal 42 2 2 2 5 2 2" xfId="49962" xr:uid="{00000000-0005-0000-0000-000019BF0000}"/>
    <cellStyle name="Normal 42 2 2 2 5 3" xfId="49963" xr:uid="{00000000-0005-0000-0000-00001ABF0000}"/>
    <cellStyle name="Normal 42 2 2 2 6" xfId="33215" xr:uid="{00000000-0005-0000-0000-00001BBF0000}"/>
    <cellStyle name="Normal 42 2 2 2 6 2" xfId="4164" xr:uid="{00000000-0005-0000-0000-00001CBF0000}"/>
    <cellStyle name="Normal 42 2 2 2 7" xfId="33227" xr:uid="{00000000-0005-0000-0000-00001DBF0000}"/>
    <cellStyle name="Normal 42 2 2 2 8" xfId="33234" xr:uid="{00000000-0005-0000-0000-00001EBF0000}"/>
    <cellStyle name="Normal 42 2 2 3" xfId="49964" xr:uid="{00000000-0005-0000-0000-00001FBF0000}"/>
    <cellStyle name="Normal 42 2 2 3 2" xfId="49965" xr:uid="{00000000-0005-0000-0000-000020BF0000}"/>
    <cellStyle name="Normal 42 2 2 3 2 2" xfId="49966" xr:uid="{00000000-0005-0000-0000-000021BF0000}"/>
    <cellStyle name="Normal 42 2 2 3 2 2 2" xfId="49967" xr:uid="{00000000-0005-0000-0000-000022BF0000}"/>
    <cellStyle name="Normal 42 2 2 3 2 2 2 2" xfId="49968" xr:uid="{00000000-0005-0000-0000-000023BF0000}"/>
    <cellStyle name="Normal 42 2 2 3 2 2 2 2 2" xfId="49969" xr:uid="{00000000-0005-0000-0000-000024BF0000}"/>
    <cellStyle name="Normal 42 2 2 3 2 2 2 3" xfId="49970" xr:uid="{00000000-0005-0000-0000-000025BF0000}"/>
    <cellStyle name="Normal 42 2 2 3 2 2 3" xfId="49971" xr:uid="{00000000-0005-0000-0000-000026BF0000}"/>
    <cellStyle name="Normal 42 2 2 3 2 2 3 2" xfId="49972" xr:uid="{00000000-0005-0000-0000-000027BF0000}"/>
    <cellStyle name="Normal 42 2 2 3 2 2 4" xfId="49973" xr:uid="{00000000-0005-0000-0000-000028BF0000}"/>
    <cellStyle name="Normal 42 2 2 3 2 3" xfId="49974" xr:uid="{00000000-0005-0000-0000-000029BF0000}"/>
    <cellStyle name="Normal 42 2 2 3 2 3 2" xfId="49975" xr:uid="{00000000-0005-0000-0000-00002ABF0000}"/>
    <cellStyle name="Normal 42 2 2 3 2 3 2 2" xfId="49976" xr:uid="{00000000-0005-0000-0000-00002BBF0000}"/>
    <cellStyle name="Normal 42 2 2 3 2 3 3" xfId="49977" xr:uid="{00000000-0005-0000-0000-00002CBF0000}"/>
    <cellStyle name="Normal 42 2 2 3 2 4" xfId="49978" xr:uid="{00000000-0005-0000-0000-00002DBF0000}"/>
    <cellStyle name="Normal 42 2 2 3 2 4 2" xfId="49979" xr:uid="{00000000-0005-0000-0000-00002EBF0000}"/>
    <cellStyle name="Normal 42 2 2 3 2 5" xfId="49980" xr:uid="{00000000-0005-0000-0000-00002FBF0000}"/>
    <cellStyle name="Normal 42 2 2 3 3" xfId="49981" xr:uid="{00000000-0005-0000-0000-000030BF0000}"/>
    <cellStyle name="Normal 42 2 2 3 3 2" xfId="32892" xr:uid="{00000000-0005-0000-0000-000031BF0000}"/>
    <cellStyle name="Normal 42 2 2 3 3 2 2" xfId="49982" xr:uid="{00000000-0005-0000-0000-000032BF0000}"/>
    <cellStyle name="Normal 42 2 2 3 3 2 2 2" xfId="49983" xr:uid="{00000000-0005-0000-0000-000033BF0000}"/>
    <cellStyle name="Normal 42 2 2 3 3 2 3" xfId="19618" xr:uid="{00000000-0005-0000-0000-000034BF0000}"/>
    <cellStyle name="Normal 42 2 2 3 3 3" xfId="30074" xr:uid="{00000000-0005-0000-0000-000035BF0000}"/>
    <cellStyle name="Normal 42 2 2 3 3 3 2" xfId="49984" xr:uid="{00000000-0005-0000-0000-000036BF0000}"/>
    <cellStyle name="Normal 42 2 2 3 3 4" xfId="30081" xr:uid="{00000000-0005-0000-0000-000037BF0000}"/>
    <cellStyle name="Normal 42 2 2 3 4" xfId="49985" xr:uid="{00000000-0005-0000-0000-000038BF0000}"/>
    <cellStyle name="Normal 42 2 2 3 4 2" xfId="49986" xr:uid="{00000000-0005-0000-0000-000039BF0000}"/>
    <cellStyle name="Normal 42 2 2 3 4 2 2" xfId="49987" xr:uid="{00000000-0005-0000-0000-00003ABF0000}"/>
    <cellStyle name="Normal 42 2 2 3 4 3" xfId="49988" xr:uid="{00000000-0005-0000-0000-00003BBF0000}"/>
    <cellStyle name="Normal 42 2 2 3 5" xfId="49989" xr:uid="{00000000-0005-0000-0000-00003CBF0000}"/>
    <cellStyle name="Normal 42 2 2 3 5 2" xfId="49990" xr:uid="{00000000-0005-0000-0000-00003DBF0000}"/>
    <cellStyle name="Normal 42 2 2 3 6" xfId="27096" xr:uid="{00000000-0005-0000-0000-00003EBF0000}"/>
    <cellStyle name="Normal 42 2 2 3 7" xfId="27118" xr:uid="{00000000-0005-0000-0000-00003FBF0000}"/>
    <cellStyle name="Normal 42 2 2 4" xfId="49991" xr:uid="{00000000-0005-0000-0000-000040BF0000}"/>
    <cellStyle name="Normal 42 2 2 4 2" xfId="49992" xr:uid="{00000000-0005-0000-0000-000041BF0000}"/>
    <cellStyle name="Normal 42 2 2 4 2 2" xfId="49993" xr:uid="{00000000-0005-0000-0000-000042BF0000}"/>
    <cellStyle name="Normal 42 2 2 4 2 2 2" xfId="49994" xr:uid="{00000000-0005-0000-0000-000043BF0000}"/>
    <cellStyle name="Normal 42 2 2 4 2 2 2 2" xfId="49995" xr:uid="{00000000-0005-0000-0000-000044BF0000}"/>
    <cellStyle name="Normal 42 2 2 4 2 2 3" xfId="49996" xr:uid="{00000000-0005-0000-0000-000045BF0000}"/>
    <cellStyle name="Normal 42 2 2 4 2 3" xfId="49997" xr:uid="{00000000-0005-0000-0000-000046BF0000}"/>
    <cellStyle name="Normal 42 2 2 4 2 3 2" xfId="49998" xr:uid="{00000000-0005-0000-0000-000047BF0000}"/>
    <cellStyle name="Normal 42 2 2 4 2 4" xfId="49999" xr:uid="{00000000-0005-0000-0000-000048BF0000}"/>
    <cellStyle name="Normal 42 2 2 4 3" xfId="50000" xr:uid="{00000000-0005-0000-0000-000049BF0000}"/>
    <cellStyle name="Normal 42 2 2 4 3 2" xfId="38184" xr:uid="{00000000-0005-0000-0000-00004ABF0000}"/>
    <cellStyle name="Normal 42 2 2 4 3 2 2" xfId="50001" xr:uid="{00000000-0005-0000-0000-00004BBF0000}"/>
    <cellStyle name="Normal 42 2 2 4 3 3" xfId="38186" xr:uid="{00000000-0005-0000-0000-00004CBF0000}"/>
    <cellStyle name="Normal 42 2 2 4 4" xfId="50002" xr:uid="{00000000-0005-0000-0000-00004DBF0000}"/>
    <cellStyle name="Normal 42 2 2 4 4 2" xfId="50003" xr:uid="{00000000-0005-0000-0000-00004EBF0000}"/>
    <cellStyle name="Normal 42 2 2 4 5" xfId="50004" xr:uid="{00000000-0005-0000-0000-00004FBF0000}"/>
    <cellStyle name="Normal 42 2 2 5" xfId="50005" xr:uid="{00000000-0005-0000-0000-000050BF0000}"/>
    <cellStyle name="Normal 42 2 2 5 2" xfId="50006" xr:uid="{00000000-0005-0000-0000-000051BF0000}"/>
    <cellStyle name="Normal 42 2 2 5 2 2" xfId="50007" xr:uid="{00000000-0005-0000-0000-000052BF0000}"/>
    <cellStyle name="Normal 42 2 2 5 2 2 2" xfId="50008" xr:uid="{00000000-0005-0000-0000-000053BF0000}"/>
    <cellStyle name="Normal 42 2 2 5 2 3" xfId="50009" xr:uid="{00000000-0005-0000-0000-000054BF0000}"/>
    <cellStyle name="Normal 42 2 2 5 3" xfId="50010" xr:uid="{00000000-0005-0000-0000-000055BF0000}"/>
    <cellStyle name="Normal 42 2 2 5 3 2" xfId="50011" xr:uid="{00000000-0005-0000-0000-000056BF0000}"/>
    <cellStyle name="Normal 42 2 2 5 4" xfId="50012" xr:uid="{00000000-0005-0000-0000-000057BF0000}"/>
    <cellStyle name="Normal 42 2 2 6" xfId="4449" xr:uid="{00000000-0005-0000-0000-000058BF0000}"/>
    <cellStyle name="Normal 42 2 2 6 2" xfId="50013" xr:uid="{00000000-0005-0000-0000-000059BF0000}"/>
    <cellStyle name="Normal 42 2 2 6 2 2" xfId="50014" xr:uid="{00000000-0005-0000-0000-00005ABF0000}"/>
    <cellStyle name="Normal 42 2 2 6 3" xfId="50015" xr:uid="{00000000-0005-0000-0000-00005BBF0000}"/>
    <cellStyle name="Normal 42 2 2 7" xfId="50016" xr:uid="{00000000-0005-0000-0000-00005CBF0000}"/>
    <cellStyle name="Normal 42 2 2 7 2" xfId="50017" xr:uid="{00000000-0005-0000-0000-00005DBF0000}"/>
    <cellStyle name="Normal 42 2 2 8" xfId="50018" xr:uid="{00000000-0005-0000-0000-00005EBF0000}"/>
    <cellStyle name="Normal 42 2 2 9" xfId="50019" xr:uid="{00000000-0005-0000-0000-00005FBF0000}"/>
    <cellStyle name="Normal 42 2 3" xfId="50020" xr:uid="{00000000-0005-0000-0000-000060BF0000}"/>
    <cellStyle name="Normal 42 2 3 2" xfId="50021" xr:uid="{00000000-0005-0000-0000-000061BF0000}"/>
    <cellStyle name="Normal 42 2 3 2 2" xfId="50022" xr:uid="{00000000-0005-0000-0000-000062BF0000}"/>
    <cellStyle name="Normal 42 2 3 2 2 2" xfId="50023" xr:uid="{00000000-0005-0000-0000-000063BF0000}"/>
    <cellStyle name="Normal 42 2 3 2 2 2 2" xfId="50024" xr:uid="{00000000-0005-0000-0000-000064BF0000}"/>
    <cellStyle name="Normal 42 2 3 2 2 2 2 2" xfId="50025" xr:uid="{00000000-0005-0000-0000-000065BF0000}"/>
    <cellStyle name="Normal 42 2 3 2 2 2 2 2 2" xfId="50026" xr:uid="{00000000-0005-0000-0000-000066BF0000}"/>
    <cellStyle name="Normal 42 2 3 2 2 2 2 3" xfId="50027" xr:uid="{00000000-0005-0000-0000-000067BF0000}"/>
    <cellStyle name="Normal 42 2 3 2 2 2 3" xfId="50028" xr:uid="{00000000-0005-0000-0000-000068BF0000}"/>
    <cellStyle name="Normal 42 2 3 2 2 2 3 2" xfId="50029" xr:uid="{00000000-0005-0000-0000-000069BF0000}"/>
    <cellStyle name="Normal 42 2 3 2 2 2 4" xfId="50030" xr:uid="{00000000-0005-0000-0000-00006ABF0000}"/>
    <cellStyle name="Normal 42 2 3 2 2 3" xfId="31396" xr:uid="{00000000-0005-0000-0000-00006BBF0000}"/>
    <cellStyle name="Normal 42 2 3 2 2 3 2" xfId="50031" xr:uid="{00000000-0005-0000-0000-00006CBF0000}"/>
    <cellStyle name="Normal 42 2 3 2 2 3 2 2" xfId="50032" xr:uid="{00000000-0005-0000-0000-00006DBF0000}"/>
    <cellStyle name="Normal 42 2 3 2 2 3 3" xfId="50033" xr:uid="{00000000-0005-0000-0000-00006EBF0000}"/>
    <cellStyle name="Normal 42 2 3 2 2 4" xfId="50034" xr:uid="{00000000-0005-0000-0000-00006FBF0000}"/>
    <cellStyle name="Normal 42 2 3 2 2 4 2" xfId="50035" xr:uid="{00000000-0005-0000-0000-000070BF0000}"/>
    <cellStyle name="Normal 42 2 3 2 2 5" xfId="50036" xr:uid="{00000000-0005-0000-0000-000071BF0000}"/>
    <cellStyle name="Normal 42 2 3 2 3" xfId="50037" xr:uid="{00000000-0005-0000-0000-000072BF0000}"/>
    <cellStyle name="Normal 42 2 3 2 3 2" xfId="50038" xr:uid="{00000000-0005-0000-0000-000073BF0000}"/>
    <cellStyle name="Normal 42 2 3 2 3 2 2" xfId="12884" xr:uid="{00000000-0005-0000-0000-000074BF0000}"/>
    <cellStyle name="Normal 42 2 3 2 3 2 2 2" xfId="12887" xr:uid="{00000000-0005-0000-0000-000075BF0000}"/>
    <cellStyle name="Normal 42 2 3 2 3 2 3" xfId="12892" xr:uid="{00000000-0005-0000-0000-000076BF0000}"/>
    <cellStyle name="Normal 42 2 3 2 3 3" xfId="50039" xr:uid="{00000000-0005-0000-0000-000077BF0000}"/>
    <cellStyle name="Normal 42 2 3 2 3 3 2" xfId="12898" xr:uid="{00000000-0005-0000-0000-000078BF0000}"/>
    <cellStyle name="Normal 42 2 3 2 3 4" xfId="50040" xr:uid="{00000000-0005-0000-0000-000079BF0000}"/>
    <cellStyle name="Normal 42 2 3 2 4" xfId="50041" xr:uid="{00000000-0005-0000-0000-00007ABF0000}"/>
    <cellStyle name="Normal 42 2 3 2 4 2" xfId="50042" xr:uid="{00000000-0005-0000-0000-00007BBF0000}"/>
    <cellStyle name="Normal 42 2 3 2 4 2 2" xfId="13461" xr:uid="{00000000-0005-0000-0000-00007CBF0000}"/>
    <cellStyle name="Normal 42 2 3 2 4 3" xfId="50043" xr:uid="{00000000-0005-0000-0000-00007DBF0000}"/>
    <cellStyle name="Normal 42 2 3 2 5" xfId="50044" xr:uid="{00000000-0005-0000-0000-00007EBF0000}"/>
    <cellStyle name="Normal 42 2 3 2 5 2" xfId="50045" xr:uid="{00000000-0005-0000-0000-00007FBF0000}"/>
    <cellStyle name="Normal 42 2 3 2 6" xfId="33277" xr:uid="{00000000-0005-0000-0000-000080BF0000}"/>
    <cellStyle name="Normal 42 2 3 2 7" xfId="33284" xr:uid="{00000000-0005-0000-0000-000081BF0000}"/>
    <cellStyle name="Normal 42 2 3 3" xfId="50046" xr:uid="{00000000-0005-0000-0000-000082BF0000}"/>
    <cellStyle name="Normal 42 2 3 3 2" xfId="50047" xr:uid="{00000000-0005-0000-0000-000083BF0000}"/>
    <cellStyle name="Normal 42 2 3 3 2 2" xfId="50048" xr:uid="{00000000-0005-0000-0000-000084BF0000}"/>
    <cellStyle name="Normal 42 2 3 3 2 2 2" xfId="50049" xr:uid="{00000000-0005-0000-0000-000085BF0000}"/>
    <cellStyle name="Normal 42 2 3 3 2 2 2 2" xfId="50050" xr:uid="{00000000-0005-0000-0000-000086BF0000}"/>
    <cellStyle name="Normal 42 2 3 3 2 2 3" xfId="50051" xr:uid="{00000000-0005-0000-0000-000087BF0000}"/>
    <cellStyle name="Normal 42 2 3 3 2 3" xfId="50052" xr:uid="{00000000-0005-0000-0000-000088BF0000}"/>
    <cellStyle name="Normal 42 2 3 3 2 3 2" xfId="50053" xr:uid="{00000000-0005-0000-0000-000089BF0000}"/>
    <cellStyle name="Normal 42 2 3 3 2 4" xfId="50054" xr:uid="{00000000-0005-0000-0000-00008ABF0000}"/>
    <cellStyle name="Normal 42 2 3 3 3" xfId="50055" xr:uid="{00000000-0005-0000-0000-00008BBF0000}"/>
    <cellStyle name="Normal 42 2 3 3 3 2" xfId="50056" xr:uid="{00000000-0005-0000-0000-00008CBF0000}"/>
    <cellStyle name="Normal 42 2 3 3 3 2 2" xfId="15252" xr:uid="{00000000-0005-0000-0000-00008DBF0000}"/>
    <cellStyle name="Normal 42 2 3 3 3 3" xfId="50057" xr:uid="{00000000-0005-0000-0000-00008EBF0000}"/>
    <cellStyle name="Normal 42 2 3 3 4" xfId="50058" xr:uid="{00000000-0005-0000-0000-00008FBF0000}"/>
    <cellStyle name="Normal 42 2 3 3 4 2" xfId="50059" xr:uid="{00000000-0005-0000-0000-000090BF0000}"/>
    <cellStyle name="Normal 42 2 3 3 5" xfId="50060" xr:uid="{00000000-0005-0000-0000-000091BF0000}"/>
    <cellStyle name="Normal 42 2 3 4" xfId="50061" xr:uid="{00000000-0005-0000-0000-000092BF0000}"/>
    <cellStyle name="Normal 42 2 3 4 2" xfId="50062" xr:uid="{00000000-0005-0000-0000-000093BF0000}"/>
    <cellStyle name="Normal 42 2 3 4 2 2" xfId="50063" xr:uid="{00000000-0005-0000-0000-000094BF0000}"/>
    <cellStyle name="Normal 42 2 3 4 2 2 2" xfId="50064" xr:uid="{00000000-0005-0000-0000-000095BF0000}"/>
    <cellStyle name="Normal 42 2 3 4 2 3" xfId="50065" xr:uid="{00000000-0005-0000-0000-000096BF0000}"/>
    <cellStyle name="Normal 42 2 3 4 3" xfId="50066" xr:uid="{00000000-0005-0000-0000-000097BF0000}"/>
    <cellStyle name="Normal 42 2 3 4 3 2" xfId="50067" xr:uid="{00000000-0005-0000-0000-000098BF0000}"/>
    <cellStyle name="Normal 42 2 3 4 4" xfId="50068" xr:uid="{00000000-0005-0000-0000-000099BF0000}"/>
    <cellStyle name="Normal 42 2 3 5" xfId="50069" xr:uid="{00000000-0005-0000-0000-00009ABF0000}"/>
    <cellStyle name="Normal 42 2 3 5 2" xfId="50070" xr:uid="{00000000-0005-0000-0000-00009BBF0000}"/>
    <cellStyle name="Normal 42 2 3 5 2 2" xfId="50071" xr:uid="{00000000-0005-0000-0000-00009CBF0000}"/>
    <cellStyle name="Normal 42 2 3 5 3" xfId="50072" xr:uid="{00000000-0005-0000-0000-00009DBF0000}"/>
    <cellStyle name="Normal 42 2 3 6" xfId="50073" xr:uid="{00000000-0005-0000-0000-00009EBF0000}"/>
    <cellStyle name="Normal 42 2 3 6 2" xfId="50074" xr:uid="{00000000-0005-0000-0000-00009FBF0000}"/>
    <cellStyle name="Normal 42 2 3 7" xfId="50075" xr:uid="{00000000-0005-0000-0000-0000A0BF0000}"/>
    <cellStyle name="Normal 42 2 3 8" xfId="50076" xr:uid="{00000000-0005-0000-0000-0000A1BF0000}"/>
    <cellStyle name="Normal 42 2 4" xfId="50077" xr:uid="{00000000-0005-0000-0000-0000A2BF0000}"/>
    <cellStyle name="Normal 42 2 4 2" xfId="50078" xr:uid="{00000000-0005-0000-0000-0000A3BF0000}"/>
    <cellStyle name="Normal 42 2 4 2 2" xfId="50079" xr:uid="{00000000-0005-0000-0000-0000A4BF0000}"/>
    <cellStyle name="Normal 42 2 4 2 2 2" xfId="50080" xr:uid="{00000000-0005-0000-0000-0000A5BF0000}"/>
    <cellStyle name="Normal 42 2 4 2 2 2 2" xfId="50081" xr:uid="{00000000-0005-0000-0000-0000A6BF0000}"/>
    <cellStyle name="Normal 42 2 4 2 2 2 2 2" xfId="3794" xr:uid="{00000000-0005-0000-0000-0000A7BF0000}"/>
    <cellStyle name="Normal 42 2 4 2 2 2 3" xfId="50082" xr:uid="{00000000-0005-0000-0000-0000A8BF0000}"/>
    <cellStyle name="Normal 42 2 4 2 2 3" xfId="50083" xr:uid="{00000000-0005-0000-0000-0000A9BF0000}"/>
    <cellStyle name="Normal 42 2 4 2 2 3 2" xfId="50084" xr:uid="{00000000-0005-0000-0000-0000AABF0000}"/>
    <cellStyle name="Normal 42 2 4 2 2 4" xfId="50085" xr:uid="{00000000-0005-0000-0000-0000ABBF0000}"/>
    <cellStyle name="Normal 42 2 4 2 3" xfId="50086" xr:uid="{00000000-0005-0000-0000-0000ACBF0000}"/>
    <cellStyle name="Normal 42 2 4 2 3 2" xfId="50087" xr:uid="{00000000-0005-0000-0000-0000ADBF0000}"/>
    <cellStyle name="Normal 42 2 4 2 3 2 2" xfId="29787" xr:uid="{00000000-0005-0000-0000-0000AEBF0000}"/>
    <cellStyle name="Normal 42 2 4 2 3 3" xfId="50088" xr:uid="{00000000-0005-0000-0000-0000AFBF0000}"/>
    <cellStyle name="Normal 42 2 4 2 4" xfId="50089" xr:uid="{00000000-0005-0000-0000-0000B0BF0000}"/>
    <cellStyle name="Normal 42 2 4 2 4 2" xfId="50090" xr:uid="{00000000-0005-0000-0000-0000B1BF0000}"/>
    <cellStyle name="Normal 42 2 4 2 5" xfId="50091" xr:uid="{00000000-0005-0000-0000-0000B2BF0000}"/>
    <cellStyle name="Normal 42 2 4 3" xfId="50092" xr:uid="{00000000-0005-0000-0000-0000B3BF0000}"/>
    <cellStyle name="Normal 42 2 4 3 2" xfId="50093" xr:uid="{00000000-0005-0000-0000-0000B4BF0000}"/>
    <cellStyle name="Normal 42 2 4 3 2 2" xfId="50094" xr:uid="{00000000-0005-0000-0000-0000B5BF0000}"/>
    <cellStyle name="Normal 42 2 4 3 2 2 2" xfId="18563" xr:uid="{00000000-0005-0000-0000-0000B6BF0000}"/>
    <cellStyle name="Normal 42 2 4 3 2 3" xfId="50095" xr:uid="{00000000-0005-0000-0000-0000B7BF0000}"/>
    <cellStyle name="Normal 42 2 4 3 3" xfId="50096" xr:uid="{00000000-0005-0000-0000-0000B8BF0000}"/>
    <cellStyle name="Normal 42 2 4 3 3 2" xfId="50097" xr:uid="{00000000-0005-0000-0000-0000B9BF0000}"/>
    <cellStyle name="Normal 42 2 4 3 4" xfId="50098" xr:uid="{00000000-0005-0000-0000-0000BABF0000}"/>
    <cellStyle name="Normal 42 2 4 4" xfId="50099" xr:uid="{00000000-0005-0000-0000-0000BBBF0000}"/>
    <cellStyle name="Normal 42 2 4 4 2" xfId="50100" xr:uid="{00000000-0005-0000-0000-0000BCBF0000}"/>
    <cellStyle name="Normal 42 2 4 4 2 2" xfId="50101" xr:uid="{00000000-0005-0000-0000-0000BDBF0000}"/>
    <cellStyle name="Normal 42 2 4 4 3" xfId="50102" xr:uid="{00000000-0005-0000-0000-0000BEBF0000}"/>
    <cellStyle name="Normal 42 2 4 5" xfId="50103" xr:uid="{00000000-0005-0000-0000-0000BFBF0000}"/>
    <cellStyle name="Normal 42 2 4 5 2" xfId="50104" xr:uid="{00000000-0005-0000-0000-0000C0BF0000}"/>
    <cellStyle name="Normal 42 2 4 6" xfId="50105" xr:uid="{00000000-0005-0000-0000-0000C1BF0000}"/>
    <cellStyle name="Normal 42 2 4 7" xfId="50106" xr:uid="{00000000-0005-0000-0000-0000C2BF0000}"/>
    <cellStyle name="Normal 42 2 5" xfId="50107" xr:uid="{00000000-0005-0000-0000-0000C3BF0000}"/>
    <cellStyle name="Normal 42 2 5 2" xfId="50108" xr:uid="{00000000-0005-0000-0000-0000C4BF0000}"/>
    <cellStyle name="Normal 42 2 5 2 2" xfId="14098" xr:uid="{00000000-0005-0000-0000-0000C5BF0000}"/>
    <cellStyle name="Normal 42 2 5 2 2 2" xfId="50109" xr:uid="{00000000-0005-0000-0000-0000C6BF0000}"/>
    <cellStyle name="Normal 42 2 5 2 2 2 2" xfId="50110" xr:uid="{00000000-0005-0000-0000-0000C7BF0000}"/>
    <cellStyle name="Normal 42 2 5 2 2 3" xfId="37119" xr:uid="{00000000-0005-0000-0000-0000C8BF0000}"/>
    <cellStyle name="Normal 42 2 5 2 3" xfId="50111" xr:uid="{00000000-0005-0000-0000-0000C9BF0000}"/>
    <cellStyle name="Normal 42 2 5 2 3 2" xfId="50112" xr:uid="{00000000-0005-0000-0000-0000CABF0000}"/>
    <cellStyle name="Normal 42 2 5 2 4" xfId="50113" xr:uid="{00000000-0005-0000-0000-0000CBBF0000}"/>
    <cellStyle name="Normal 42 2 5 3" xfId="50114" xr:uid="{00000000-0005-0000-0000-0000CCBF0000}"/>
    <cellStyle name="Normal 42 2 5 3 2" xfId="50115" xr:uid="{00000000-0005-0000-0000-0000CDBF0000}"/>
    <cellStyle name="Normal 42 2 5 3 2 2" xfId="50116" xr:uid="{00000000-0005-0000-0000-0000CEBF0000}"/>
    <cellStyle name="Normal 42 2 5 3 3" xfId="46461" xr:uid="{00000000-0005-0000-0000-0000CFBF0000}"/>
    <cellStyle name="Normal 42 2 5 4" xfId="50117" xr:uid="{00000000-0005-0000-0000-0000D0BF0000}"/>
    <cellStyle name="Normal 42 2 5 4 2" xfId="50118" xr:uid="{00000000-0005-0000-0000-0000D1BF0000}"/>
    <cellStyle name="Normal 42 2 5 5" xfId="50119" xr:uid="{00000000-0005-0000-0000-0000D2BF0000}"/>
    <cellStyle name="Normal 42 2 6" xfId="50120" xr:uid="{00000000-0005-0000-0000-0000D3BF0000}"/>
    <cellStyle name="Normal 42 2 6 2" xfId="50121" xr:uid="{00000000-0005-0000-0000-0000D4BF0000}"/>
    <cellStyle name="Normal 42 2 6 2 2" xfId="50122" xr:uid="{00000000-0005-0000-0000-0000D5BF0000}"/>
    <cellStyle name="Normal 42 2 6 2 2 2" xfId="50123" xr:uid="{00000000-0005-0000-0000-0000D6BF0000}"/>
    <cellStyle name="Normal 42 2 6 2 3" xfId="50124" xr:uid="{00000000-0005-0000-0000-0000D7BF0000}"/>
    <cellStyle name="Normal 42 2 6 3" xfId="50125" xr:uid="{00000000-0005-0000-0000-0000D8BF0000}"/>
    <cellStyle name="Normal 42 2 6 3 2" xfId="50126" xr:uid="{00000000-0005-0000-0000-0000D9BF0000}"/>
    <cellStyle name="Normal 42 2 6 4" xfId="50127" xr:uid="{00000000-0005-0000-0000-0000DABF0000}"/>
    <cellStyle name="Normal 42 2 7" xfId="50128" xr:uid="{00000000-0005-0000-0000-0000DBBF0000}"/>
    <cellStyle name="Normal 42 2 7 2" xfId="50129" xr:uid="{00000000-0005-0000-0000-0000DCBF0000}"/>
    <cellStyle name="Normal 42 2 7 2 2" xfId="50130" xr:uid="{00000000-0005-0000-0000-0000DDBF0000}"/>
    <cellStyle name="Normal 42 2 7 3" xfId="50131" xr:uid="{00000000-0005-0000-0000-0000DEBF0000}"/>
    <cellStyle name="Normal 42 2 8" xfId="50132" xr:uid="{00000000-0005-0000-0000-0000DFBF0000}"/>
    <cellStyle name="Normal 42 2 8 2" xfId="50133" xr:uid="{00000000-0005-0000-0000-0000E0BF0000}"/>
    <cellStyle name="Normal 42 2 9" xfId="50134" xr:uid="{00000000-0005-0000-0000-0000E1BF0000}"/>
    <cellStyle name="Normal 42 3" xfId="49515" xr:uid="{00000000-0005-0000-0000-0000E2BF0000}"/>
    <cellStyle name="Normal 42 3 2" xfId="49517" xr:uid="{00000000-0005-0000-0000-0000E3BF0000}"/>
    <cellStyle name="Normal 42 3 2 2" xfId="50135" xr:uid="{00000000-0005-0000-0000-0000E4BF0000}"/>
    <cellStyle name="Normal 42 3 2 2 2" xfId="50136" xr:uid="{00000000-0005-0000-0000-0000E5BF0000}"/>
    <cellStyle name="Normal 42 3 2 2 2 2" xfId="50137" xr:uid="{00000000-0005-0000-0000-0000E6BF0000}"/>
    <cellStyle name="Normal 42 3 2 2 2 2 2" xfId="50138" xr:uid="{00000000-0005-0000-0000-0000E7BF0000}"/>
    <cellStyle name="Normal 42 3 2 2 2 2 2 2" xfId="50139" xr:uid="{00000000-0005-0000-0000-0000E8BF0000}"/>
    <cellStyle name="Normal 42 3 2 2 2 2 2 2 2" xfId="50140" xr:uid="{00000000-0005-0000-0000-0000E9BF0000}"/>
    <cellStyle name="Normal 42 3 2 2 2 2 2 3" xfId="50141" xr:uid="{00000000-0005-0000-0000-0000EABF0000}"/>
    <cellStyle name="Normal 42 3 2 2 2 2 3" xfId="50142" xr:uid="{00000000-0005-0000-0000-0000EBBF0000}"/>
    <cellStyle name="Normal 42 3 2 2 2 2 3 2" xfId="50143" xr:uid="{00000000-0005-0000-0000-0000ECBF0000}"/>
    <cellStyle name="Normal 42 3 2 2 2 2 4" xfId="50144" xr:uid="{00000000-0005-0000-0000-0000EDBF0000}"/>
    <cellStyle name="Normal 42 3 2 2 2 3" xfId="50145" xr:uid="{00000000-0005-0000-0000-0000EEBF0000}"/>
    <cellStyle name="Normal 42 3 2 2 2 3 2" xfId="50146" xr:uid="{00000000-0005-0000-0000-0000EFBF0000}"/>
    <cellStyle name="Normal 42 3 2 2 2 3 2 2" xfId="50147" xr:uid="{00000000-0005-0000-0000-0000F0BF0000}"/>
    <cellStyle name="Normal 42 3 2 2 2 3 3" xfId="50148" xr:uid="{00000000-0005-0000-0000-0000F1BF0000}"/>
    <cellStyle name="Normal 42 3 2 2 2 4" xfId="50149" xr:uid="{00000000-0005-0000-0000-0000F2BF0000}"/>
    <cellStyle name="Normal 42 3 2 2 2 4 2" xfId="50150" xr:uid="{00000000-0005-0000-0000-0000F3BF0000}"/>
    <cellStyle name="Normal 42 3 2 2 2 5" xfId="50151" xr:uid="{00000000-0005-0000-0000-0000F4BF0000}"/>
    <cellStyle name="Normal 42 3 2 2 3" xfId="50152" xr:uid="{00000000-0005-0000-0000-0000F5BF0000}"/>
    <cellStyle name="Normal 42 3 2 2 3 2" xfId="50153" xr:uid="{00000000-0005-0000-0000-0000F6BF0000}"/>
    <cellStyle name="Normal 42 3 2 2 3 2 2" xfId="50154" xr:uid="{00000000-0005-0000-0000-0000F7BF0000}"/>
    <cellStyle name="Normal 42 3 2 2 3 2 2 2" xfId="50155" xr:uid="{00000000-0005-0000-0000-0000F8BF0000}"/>
    <cellStyle name="Normal 42 3 2 2 3 2 3" xfId="50156" xr:uid="{00000000-0005-0000-0000-0000F9BF0000}"/>
    <cellStyle name="Normal 42 3 2 2 3 3" xfId="50157" xr:uid="{00000000-0005-0000-0000-0000FABF0000}"/>
    <cellStyle name="Normal 42 3 2 2 3 3 2" xfId="50158" xr:uid="{00000000-0005-0000-0000-0000FBBF0000}"/>
    <cellStyle name="Normal 42 3 2 2 3 4" xfId="50159" xr:uid="{00000000-0005-0000-0000-0000FCBF0000}"/>
    <cellStyle name="Normal 42 3 2 2 4" xfId="50160" xr:uid="{00000000-0005-0000-0000-0000FDBF0000}"/>
    <cellStyle name="Normal 42 3 2 2 4 2" xfId="50161" xr:uid="{00000000-0005-0000-0000-0000FEBF0000}"/>
    <cellStyle name="Normal 42 3 2 2 4 2 2" xfId="50162" xr:uid="{00000000-0005-0000-0000-0000FFBF0000}"/>
    <cellStyle name="Normal 42 3 2 2 4 3" xfId="50163" xr:uid="{00000000-0005-0000-0000-000000C00000}"/>
    <cellStyle name="Normal 42 3 2 2 5" xfId="50164" xr:uid="{00000000-0005-0000-0000-000001C00000}"/>
    <cellStyle name="Normal 42 3 2 2 5 2" xfId="50165" xr:uid="{00000000-0005-0000-0000-000002C00000}"/>
    <cellStyle name="Normal 42 3 2 2 6" xfId="33630" xr:uid="{00000000-0005-0000-0000-000003C00000}"/>
    <cellStyle name="Normal 42 3 2 2 7" xfId="33640" xr:uid="{00000000-0005-0000-0000-000004C00000}"/>
    <cellStyle name="Normal 42 3 2 3" xfId="50166" xr:uid="{00000000-0005-0000-0000-000005C00000}"/>
    <cellStyle name="Normal 42 3 2 3 2" xfId="50167" xr:uid="{00000000-0005-0000-0000-000006C00000}"/>
    <cellStyle name="Normal 42 3 2 3 2 2" xfId="50168" xr:uid="{00000000-0005-0000-0000-000007C00000}"/>
    <cellStyle name="Normal 42 3 2 3 2 2 2" xfId="50169" xr:uid="{00000000-0005-0000-0000-000008C00000}"/>
    <cellStyle name="Normal 42 3 2 3 2 2 2 2" xfId="50170" xr:uid="{00000000-0005-0000-0000-000009C00000}"/>
    <cellStyle name="Normal 42 3 2 3 2 2 3" xfId="50171" xr:uid="{00000000-0005-0000-0000-00000AC00000}"/>
    <cellStyle name="Normal 42 3 2 3 2 3" xfId="50172" xr:uid="{00000000-0005-0000-0000-00000BC00000}"/>
    <cellStyle name="Normal 42 3 2 3 2 3 2" xfId="50173" xr:uid="{00000000-0005-0000-0000-00000CC00000}"/>
    <cellStyle name="Normal 42 3 2 3 2 4" xfId="50174" xr:uid="{00000000-0005-0000-0000-00000DC00000}"/>
    <cellStyle name="Normal 42 3 2 3 3" xfId="50175" xr:uid="{00000000-0005-0000-0000-00000EC00000}"/>
    <cellStyle name="Normal 42 3 2 3 3 2" xfId="50176" xr:uid="{00000000-0005-0000-0000-00000FC00000}"/>
    <cellStyle name="Normal 42 3 2 3 3 2 2" xfId="50177" xr:uid="{00000000-0005-0000-0000-000010C00000}"/>
    <cellStyle name="Normal 42 3 2 3 3 3" xfId="50178" xr:uid="{00000000-0005-0000-0000-000011C00000}"/>
    <cellStyle name="Normal 42 3 2 3 4" xfId="50179" xr:uid="{00000000-0005-0000-0000-000012C00000}"/>
    <cellStyle name="Normal 42 3 2 3 4 2" xfId="50180" xr:uid="{00000000-0005-0000-0000-000013C00000}"/>
    <cellStyle name="Normal 42 3 2 3 5" xfId="50181" xr:uid="{00000000-0005-0000-0000-000014C00000}"/>
    <cellStyle name="Normal 42 3 2 4" xfId="50182" xr:uid="{00000000-0005-0000-0000-000015C00000}"/>
    <cellStyle name="Normal 42 3 2 4 2" xfId="50183" xr:uid="{00000000-0005-0000-0000-000016C00000}"/>
    <cellStyle name="Normal 42 3 2 4 2 2" xfId="50184" xr:uid="{00000000-0005-0000-0000-000017C00000}"/>
    <cellStyle name="Normal 42 3 2 4 2 2 2" xfId="50185" xr:uid="{00000000-0005-0000-0000-000018C00000}"/>
    <cellStyle name="Normal 42 3 2 4 2 3" xfId="50186" xr:uid="{00000000-0005-0000-0000-000019C00000}"/>
    <cellStyle name="Normal 42 3 2 4 3" xfId="50187" xr:uid="{00000000-0005-0000-0000-00001AC00000}"/>
    <cellStyle name="Normal 42 3 2 4 3 2" xfId="50188" xr:uid="{00000000-0005-0000-0000-00001BC00000}"/>
    <cellStyle name="Normal 42 3 2 4 4" xfId="50189" xr:uid="{00000000-0005-0000-0000-00001CC00000}"/>
    <cellStyle name="Normal 42 3 2 5" xfId="50190" xr:uid="{00000000-0005-0000-0000-00001DC00000}"/>
    <cellStyle name="Normal 42 3 2 5 2" xfId="50191" xr:uid="{00000000-0005-0000-0000-00001EC00000}"/>
    <cellStyle name="Normal 42 3 2 5 2 2" xfId="50192" xr:uid="{00000000-0005-0000-0000-00001FC00000}"/>
    <cellStyle name="Normal 42 3 2 5 3" xfId="50193" xr:uid="{00000000-0005-0000-0000-000020C00000}"/>
    <cellStyle name="Normal 42 3 2 6" xfId="50194" xr:uid="{00000000-0005-0000-0000-000021C00000}"/>
    <cellStyle name="Normal 42 3 2 6 2" xfId="50195" xr:uid="{00000000-0005-0000-0000-000022C00000}"/>
    <cellStyle name="Normal 42 3 2 7" xfId="50196" xr:uid="{00000000-0005-0000-0000-000023C00000}"/>
    <cellStyle name="Normal 42 3 2 8" xfId="50197" xr:uid="{00000000-0005-0000-0000-000024C00000}"/>
    <cellStyle name="Normal 42 3 3" xfId="50198" xr:uid="{00000000-0005-0000-0000-000025C00000}"/>
    <cellStyle name="Normal 42 3 3 2" xfId="50199" xr:uid="{00000000-0005-0000-0000-000026C00000}"/>
    <cellStyle name="Normal 42 3 3 2 2" xfId="50200" xr:uid="{00000000-0005-0000-0000-000027C00000}"/>
    <cellStyle name="Normal 42 3 3 2 2 2" xfId="50201" xr:uid="{00000000-0005-0000-0000-000028C00000}"/>
    <cellStyle name="Normal 42 3 3 2 2 2 2" xfId="50202" xr:uid="{00000000-0005-0000-0000-000029C00000}"/>
    <cellStyle name="Normal 42 3 3 2 2 2 2 2" xfId="50203" xr:uid="{00000000-0005-0000-0000-00002AC00000}"/>
    <cellStyle name="Normal 42 3 3 2 2 2 3" xfId="50204" xr:uid="{00000000-0005-0000-0000-00002BC00000}"/>
    <cellStyle name="Normal 42 3 3 2 2 3" xfId="50205" xr:uid="{00000000-0005-0000-0000-00002CC00000}"/>
    <cellStyle name="Normal 42 3 3 2 2 3 2" xfId="50206" xr:uid="{00000000-0005-0000-0000-00002DC00000}"/>
    <cellStyle name="Normal 42 3 3 2 2 4" xfId="50207" xr:uid="{00000000-0005-0000-0000-00002EC00000}"/>
    <cellStyle name="Normal 42 3 3 2 3" xfId="50208" xr:uid="{00000000-0005-0000-0000-00002FC00000}"/>
    <cellStyle name="Normal 42 3 3 2 3 2" xfId="50209" xr:uid="{00000000-0005-0000-0000-000030C00000}"/>
    <cellStyle name="Normal 42 3 3 2 3 2 2" xfId="27017" xr:uid="{00000000-0005-0000-0000-000031C00000}"/>
    <cellStyle name="Normal 42 3 3 2 3 3" xfId="50210" xr:uid="{00000000-0005-0000-0000-000032C00000}"/>
    <cellStyle name="Normal 42 3 3 2 4" xfId="50211" xr:uid="{00000000-0005-0000-0000-000033C00000}"/>
    <cellStyle name="Normal 42 3 3 2 4 2" xfId="50212" xr:uid="{00000000-0005-0000-0000-000034C00000}"/>
    <cellStyle name="Normal 42 3 3 2 5" xfId="50213" xr:uid="{00000000-0005-0000-0000-000035C00000}"/>
    <cellStyle name="Normal 42 3 3 3" xfId="50214" xr:uid="{00000000-0005-0000-0000-000036C00000}"/>
    <cellStyle name="Normal 42 3 3 3 2" xfId="50215" xr:uid="{00000000-0005-0000-0000-000037C00000}"/>
    <cellStyle name="Normal 42 3 3 3 2 2" xfId="50216" xr:uid="{00000000-0005-0000-0000-000038C00000}"/>
    <cellStyle name="Normal 42 3 3 3 2 2 2" xfId="50217" xr:uid="{00000000-0005-0000-0000-000039C00000}"/>
    <cellStyle name="Normal 42 3 3 3 2 3" xfId="50218" xr:uid="{00000000-0005-0000-0000-00003AC00000}"/>
    <cellStyle name="Normal 42 3 3 3 3" xfId="50219" xr:uid="{00000000-0005-0000-0000-00003BC00000}"/>
    <cellStyle name="Normal 42 3 3 3 3 2" xfId="50220" xr:uid="{00000000-0005-0000-0000-00003CC00000}"/>
    <cellStyle name="Normal 42 3 3 3 4" xfId="50221" xr:uid="{00000000-0005-0000-0000-00003DC00000}"/>
    <cellStyle name="Normal 42 3 3 4" xfId="50222" xr:uid="{00000000-0005-0000-0000-00003EC00000}"/>
    <cellStyle name="Normal 42 3 3 4 2" xfId="50223" xr:uid="{00000000-0005-0000-0000-00003FC00000}"/>
    <cellStyle name="Normal 42 3 3 4 2 2" xfId="50224" xr:uid="{00000000-0005-0000-0000-000040C00000}"/>
    <cellStyle name="Normal 42 3 3 4 3" xfId="50225" xr:uid="{00000000-0005-0000-0000-000041C00000}"/>
    <cellStyle name="Normal 42 3 3 5" xfId="50226" xr:uid="{00000000-0005-0000-0000-000042C00000}"/>
    <cellStyle name="Normal 42 3 3 5 2" xfId="50227" xr:uid="{00000000-0005-0000-0000-000043C00000}"/>
    <cellStyle name="Normal 42 3 3 6" xfId="50228" xr:uid="{00000000-0005-0000-0000-000044C00000}"/>
    <cellStyle name="Normal 42 3 3 7" xfId="50229" xr:uid="{00000000-0005-0000-0000-000045C00000}"/>
    <cellStyle name="Normal 42 3 4" xfId="50230" xr:uid="{00000000-0005-0000-0000-000046C00000}"/>
    <cellStyle name="Normal 42 3 4 2" xfId="50231" xr:uid="{00000000-0005-0000-0000-000047C00000}"/>
    <cellStyle name="Normal 42 3 4 2 2" xfId="50232" xr:uid="{00000000-0005-0000-0000-000048C00000}"/>
    <cellStyle name="Normal 42 3 4 2 2 2" xfId="50233" xr:uid="{00000000-0005-0000-0000-000049C00000}"/>
    <cellStyle name="Normal 42 3 4 2 2 2 2" xfId="50234" xr:uid="{00000000-0005-0000-0000-00004AC00000}"/>
    <cellStyle name="Normal 42 3 4 2 2 3" xfId="50235" xr:uid="{00000000-0005-0000-0000-00004BC00000}"/>
    <cellStyle name="Normal 42 3 4 2 3" xfId="50236" xr:uid="{00000000-0005-0000-0000-00004CC00000}"/>
    <cellStyle name="Normal 42 3 4 2 3 2" xfId="50237" xr:uid="{00000000-0005-0000-0000-00004DC00000}"/>
    <cellStyle name="Normal 42 3 4 2 4" xfId="50238" xr:uid="{00000000-0005-0000-0000-00004EC00000}"/>
    <cellStyle name="Normal 42 3 4 3" xfId="50239" xr:uid="{00000000-0005-0000-0000-00004FC00000}"/>
    <cellStyle name="Normal 42 3 4 3 2" xfId="50240" xr:uid="{00000000-0005-0000-0000-000050C00000}"/>
    <cellStyle name="Normal 42 3 4 3 2 2" xfId="50241" xr:uid="{00000000-0005-0000-0000-000051C00000}"/>
    <cellStyle name="Normal 42 3 4 3 3" xfId="50242" xr:uid="{00000000-0005-0000-0000-000052C00000}"/>
    <cellStyle name="Normal 42 3 4 4" xfId="50243" xr:uid="{00000000-0005-0000-0000-000053C00000}"/>
    <cellStyle name="Normal 42 3 4 4 2" xfId="50244" xr:uid="{00000000-0005-0000-0000-000054C00000}"/>
    <cellStyle name="Normal 42 3 4 5" xfId="50245" xr:uid="{00000000-0005-0000-0000-000055C00000}"/>
    <cellStyle name="Normal 42 3 5" xfId="50246" xr:uid="{00000000-0005-0000-0000-000056C00000}"/>
    <cellStyle name="Normal 42 3 5 2" xfId="50247" xr:uid="{00000000-0005-0000-0000-000057C00000}"/>
    <cellStyle name="Normal 42 3 5 2 2" xfId="50248" xr:uid="{00000000-0005-0000-0000-000058C00000}"/>
    <cellStyle name="Normal 42 3 5 2 2 2" xfId="50249" xr:uid="{00000000-0005-0000-0000-000059C00000}"/>
    <cellStyle name="Normal 42 3 5 2 3" xfId="50250" xr:uid="{00000000-0005-0000-0000-00005AC00000}"/>
    <cellStyle name="Normal 42 3 5 3" xfId="50251" xr:uid="{00000000-0005-0000-0000-00005BC00000}"/>
    <cellStyle name="Normal 42 3 5 3 2" xfId="50252" xr:uid="{00000000-0005-0000-0000-00005CC00000}"/>
    <cellStyle name="Normal 42 3 5 4" xfId="50253" xr:uid="{00000000-0005-0000-0000-00005DC00000}"/>
    <cellStyle name="Normal 42 3 6" xfId="50254" xr:uid="{00000000-0005-0000-0000-00005EC00000}"/>
    <cellStyle name="Normal 42 3 6 2" xfId="50255" xr:uid="{00000000-0005-0000-0000-00005FC00000}"/>
    <cellStyle name="Normal 42 3 6 2 2" xfId="50256" xr:uid="{00000000-0005-0000-0000-000060C00000}"/>
    <cellStyle name="Normal 42 3 6 3" xfId="50257" xr:uid="{00000000-0005-0000-0000-000061C00000}"/>
    <cellStyle name="Normal 42 3 7" xfId="50258" xr:uid="{00000000-0005-0000-0000-000062C00000}"/>
    <cellStyle name="Normal 42 3 7 2" xfId="50259" xr:uid="{00000000-0005-0000-0000-000063C00000}"/>
    <cellStyle name="Normal 42 3 8" xfId="50260" xr:uid="{00000000-0005-0000-0000-000064C00000}"/>
    <cellStyle name="Normal 42 3 9" xfId="50261" xr:uid="{00000000-0005-0000-0000-000065C00000}"/>
    <cellStyle name="Normal 42 4" xfId="49519" xr:uid="{00000000-0005-0000-0000-000066C00000}"/>
    <cellStyle name="Normal 42 4 2" xfId="50262" xr:uid="{00000000-0005-0000-0000-000067C00000}"/>
    <cellStyle name="Normal 42 4 2 2" xfId="50263" xr:uid="{00000000-0005-0000-0000-000068C00000}"/>
    <cellStyle name="Normal 42 4 2 2 2" xfId="50264" xr:uid="{00000000-0005-0000-0000-000069C00000}"/>
    <cellStyle name="Normal 42 4 2 2 2 2" xfId="50265" xr:uid="{00000000-0005-0000-0000-00006AC00000}"/>
    <cellStyle name="Normal 42 4 2 2 2 2 2" xfId="50266" xr:uid="{00000000-0005-0000-0000-00006BC00000}"/>
    <cellStyle name="Normal 42 4 2 2 2 2 2 2" xfId="50267" xr:uid="{00000000-0005-0000-0000-00006CC00000}"/>
    <cellStyle name="Normal 42 4 2 2 2 2 3" xfId="50268" xr:uid="{00000000-0005-0000-0000-00006DC00000}"/>
    <cellStyle name="Normal 42 4 2 2 2 3" xfId="50269" xr:uid="{00000000-0005-0000-0000-00006EC00000}"/>
    <cellStyle name="Normal 42 4 2 2 2 3 2" xfId="50270" xr:uid="{00000000-0005-0000-0000-00006FC00000}"/>
    <cellStyle name="Normal 42 4 2 2 2 4" xfId="50271" xr:uid="{00000000-0005-0000-0000-000070C00000}"/>
    <cellStyle name="Normal 42 4 2 2 3" xfId="50272" xr:uid="{00000000-0005-0000-0000-000071C00000}"/>
    <cellStyle name="Normal 42 4 2 2 3 2" xfId="50273" xr:uid="{00000000-0005-0000-0000-000072C00000}"/>
    <cellStyle name="Normal 42 4 2 2 3 2 2" xfId="50274" xr:uid="{00000000-0005-0000-0000-000073C00000}"/>
    <cellStyle name="Normal 42 4 2 2 3 3" xfId="50275" xr:uid="{00000000-0005-0000-0000-000074C00000}"/>
    <cellStyle name="Normal 42 4 2 2 4" xfId="50276" xr:uid="{00000000-0005-0000-0000-000075C00000}"/>
    <cellStyle name="Normal 42 4 2 2 4 2" xfId="50277" xr:uid="{00000000-0005-0000-0000-000076C00000}"/>
    <cellStyle name="Normal 42 4 2 2 5" xfId="50278" xr:uid="{00000000-0005-0000-0000-000077C00000}"/>
    <cellStyle name="Normal 42 4 2 3" xfId="50279" xr:uid="{00000000-0005-0000-0000-000078C00000}"/>
    <cellStyle name="Normal 42 4 2 3 2" xfId="50280" xr:uid="{00000000-0005-0000-0000-000079C00000}"/>
    <cellStyle name="Normal 42 4 2 3 2 2" xfId="50281" xr:uid="{00000000-0005-0000-0000-00007AC00000}"/>
    <cellStyle name="Normal 42 4 2 3 2 2 2" xfId="50282" xr:uid="{00000000-0005-0000-0000-00007BC00000}"/>
    <cellStyle name="Normal 42 4 2 3 2 3" xfId="50283" xr:uid="{00000000-0005-0000-0000-00007CC00000}"/>
    <cellStyle name="Normal 42 4 2 3 3" xfId="50284" xr:uid="{00000000-0005-0000-0000-00007DC00000}"/>
    <cellStyle name="Normal 42 4 2 3 3 2" xfId="50285" xr:uid="{00000000-0005-0000-0000-00007EC00000}"/>
    <cellStyle name="Normal 42 4 2 3 4" xfId="50286" xr:uid="{00000000-0005-0000-0000-00007FC00000}"/>
    <cellStyle name="Normal 42 4 2 4" xfId="50287" xr:uid="{00000000-0005-0000-0000-000080C00000}"/>
    <cellStyle name="Normal 42 4 2 4 2" xfId="50288" xr:uid="{00000000-0005-0000-0000-000081C00000}"/>
    <cellStyle name="Normal 42 4 2 4 2 2" xfId="50289" xr:uid="{00000000-0005-0000-0000-000082C00000}"/>
    <cellStyle name="Normal 42 4 2 4 3" xfId="50290" xr:uid="{00000000-0005-0000-0000-000083C00000}"/>
    <cellStyle name="Normal 42 4 2 5" xfId="50291" xr:uid="{00000000-0005-0000-0000-000084C00000}"/>
    <cellStyle name="Normal 42 4 2 5 2" xfId="50292" xr:uid="{00000000-0005-0000-0000-000085C00000}"/>
    <cellStyle name="Normal 42 4 2 6" xfId="50293" xr:uid="{00000000-0005-0000-0000-000086C00000}"/>
    <cellStyle name="Normal 42 4 2 7" xfId="50294" xr:uid="{00000000-0005-0000-0000-000087C00000}"/>
    <cellStyle name="Normal 42 4 3" xfId="50295" xr:uid="{00000000-0005-0000-0000-000088C00000}"/>
    <cellStyle name="Normal 42 4 3 2" xfId="50296" xr:uid="{00000000-0005-0000-0000-000089C00000}"/>
    <cellStyle name="Normal 42 4 3 2 2" xfId="50297" xr:uid="{00000000-0005-0000-0000-00008AC00000}"/>
    <cellStyle name="Normal 42 4 3 2 2 2" xfId="50298" xr:uid="{00000000-0005-0000-0000-00008BC00000}"/>
    <cellStyle name="Normal 42 4 3 2 2 2 2" xfId="50299" xr:uid="{00000000-0005-0000-0000-00008CC00000}"/>
    <cellStyle name="Normal 42 4 3 2 2 3" xfId="50300" xr:uid="{00000000-0005-0000-0000-00008DC00000}"/>
    <cellStyle name="Normal 42 4 3 2 3" xfId="50301" xr:uid="{00000000-0005-0000-0000-00008EC00000}"/>
    <cellStyle name="Normal 42 4 3 2 3 2" xfId="50302" xr:uid="{00000000-0005-0000-0000-00008FC00000}"/>
    <cellStyle name="Normal 42 4 3 2 4" xfId="50303" xr:uid="{00000000-0005-0000-0000-000090C00000}"/>
    <cellStyle name="Normal 42 4 3 3" xfId="50304" xr:uid="{00000000-0005-0000-0000-000091C00000}"/>
    <cellStyle name="Normal 42 4 3 3 2" xfId="50305" xr:uid="{00000000-0005-0000-0000-000092C00000}"/>
    <cellStyle name="Normal 42 4 3 3 2 2" xfId="50306" xr:uid="{00000000-0005-0000-0000-000093C00000}"/>
    <cellStyle name="Normal 42 4 3 3 3" xfId="50307" xr:uid="{00000000-0005-0000-0000-000094C00000}"/>
    <cellStyle name="Normal 42 4 3 4" xfId="50308" xr:uid="{00000000-0005-0000-0000-000095C00000}"/>
    <cellStyle name="Normal 42 4 3 4 2" xfId="50309" xr:uid="{00000000-0005-0000-0000-000096C00000}"/>
    <cellStyle name="Normal 42 4 3 5" xfId="50310" xr:uid="{00000000-0005-0000-0000-000097C00000}"/>
    <cellStyle name="Normal 42 4 4" xfId="50311" xr:uid="{00000000-0005-0000-0000-000098C00000}"/>
    <cellStyle name="Normal 42 4 4 2" xfId="50312" xr:uid="{00000000-0005-0000-0000-000099C00000}"/>
    <cellStyle name="Normal 42 4 4 2 2" xfId="50313" xr:uid="{00000000-0005-0000-0000-00009AC00000}"/>
    <cellStyle name="Normal 42 4 4 2 2 2" xfId="50314" xr:uid="{00000000-0005-0000-0000-00009BC00000}"/>
    <cellStyle name="Normal 42 4 4 2 3" xfId="50315" xr:uid="{00000000-0005-0000-0000-00009CC00000}"/>
    <cellStyle name="Normal 42 4 4 3" xfId="50316" xr:uid="{00000000-0005-0000-0000-00009DC00000}"/>
    <cellStyle name="Normal 42 4 4 3 2" xfId="50317" xr:uid="{00000000-0005-0000-0000-00009EC00000}"/>
    <cellStyle name="Normal 42 4 4 4" xfId="50318" xr:uid="{00000000-0005-0000-0000-00009FC00000}"/>
    <cellStyle name="Normal 42 4 5" xfId="50319" xr:uid="{00000000-0005-0000-0000-0000A0C00000}"/>
    <cellStyle name="Normal 42 4 5 2" xfId="50320" xr:uid="{00000000-0005-0000-0000-0000A1C00000}"/>
    <cellStyle name="Normal 42 4 5 2 2" xfId="18259" xr:uid="{00000000-0005-0000-0000-0000A2C00000}"/>
    <cellStyle name="Normal 42 4 5 3" xfId="50321" xr:uid="{00000000-0005-0000-0000-0000A3C00000}"/>
    <cellStyle name="Normal 42 4 6" xfId="50322" xr:uid="{00000000-0005-0000-0000-0000A4C00000}"/>
    <cellStyle name="Normal 42 4 6 2" xfId="50323" xr:uid="{00000000-0005-0000-0000-0000A5C00000}"/>
    <cellStyle name="Normal 42 4 7" xfId="50324" xr:uid="{00000000-0005-0000-0000-0000A6C00000}"/>
    <cellStyle name="Normal 42 4 8" xfId="50325" xr:uid="{00000000-0005-0000-0000-0000A7C00000}"/>
    <cellStyle name="Normal 42 5" xfId="49521" xr:uid="{00000000-0005-0000-0000-0000A8C00000}"/>
    <cellStyle name="Normal 42 5 2" xfId="50326" xr:uid="{00000000-0005-0000-0000-0000A9C00000}"/>
    <cellStyle name="Normal 42 5 2 2" xfId="50327" xr:uid="{00000000-0005-0000-0000-0000AAC00000}"/>
    <cellStyle name="Normal 42 5 2 2 2" xfId="50328" xr:uid="{00000000-0005-0000-0000-0000ABC00000}"/>
    <cellStyle name="Normal 42 5 2 2 2 2" xfId="50329" xr:uid="{00000000-0005-0000-0000-0000ACC00000}"/>
    <cellStyle name="Normal 42 5 2 2 2 2 2" xfId="50330" xr:uid="{00000000-0005-0000-0000-0000ADC00000}"/>
    <cellStyle name="Normal 42 5 2 2 2 3" xfId="50331" xr:uid="{00000000-0005-0000-0000-0000AEC00000}"/>
    <cellStyle name="Normal 42 5 2 2 3" xfId="50332" xr:uid="{00000000-0005-0000-0000-0000AFC00000}"/>
    <cellStyle name="Normal 42 5 2 2 3 2" xfId="50333" xr:uid="{00000000-0005-0000-0000-0000B0C00000}"/>
    <cellStyle name="Normal 42 5 2 2 4" xfId="50334" xr:uid="{00000000-0005-0000-0000-0000B1C00000}"/>
    <cellStyle name="Normal 42 5 2 3" xfId="50335" xr:uid="{00000000-0005-0000-0000-0000B2C00000}"/>
    <cellStyle name="Normal 42 5 2 3 2" xfId="50336" xr:uid="{00000000-0005-0000-0000-0000B3C00000}"/>
    <cellStyle name="Normal 42 5 2 3 2 2" xfId="50337" xr:uid="{00000000-0005-0000-0000-0000B4C00000}"/>
    <cellStyle name="Normal 42 5 2 3 3" xfId="50338" xr:uid="{00000000-0005-0000-0000-0000B5C00000}"/>
    <cellStyle name="Normal 42 5 2 4" xfId="50339" xr:uid="{00000000-0005-0000-0000-0000B6C00000}"/>
    <cellStyle name="Normal 42 5 2 4 2" xfId="50340" xr:uid="{00000000-0005-0000-0000-0000B7C00000}"/>
    <cellStyle name="Normal 42 5 2 5" xfId="50341" xr:uid="{00000000-0005-0000-0000-0000B8C00000}"/>
    <cellStyle name="Normal 42 5 3" xfId="50342" xr:uid="{00000000-0005-0000-0000-0000B9C00000}"/>
    <cellStyle name="Normal 42 5 3 2" xfId="50343" xr:uid="{00000000-0005-0000-0000-0000BAC00000}"/>
    <cellStyle name="Normal 42 5 3 2 2" xfId="50344" xr:uid="{00000000-0005-0000-0000-0000BBC00000}"/>
    <cellStyle name="Normal 42 5 3 2 2 2" xfId="50345" xr:uid="{00000000-0005-0000-0000-0000BCC00000}"/>
    <cellStyle name="Normal 42 5 3 2 3" xfId="50346" xr:uid="{00000000-0005-0000-0000-0000BDC00000}"/>
    <cellStyle name="Normal 42 5 3 3" xfId="50347" xr:uid="{00000000-0005-0000-0000-0000BEC00000}"/>
    <cellStyle name="Normal 42 5 3 3 2" xfId="50348" xr:uid="{00000000-0005-0000-0000-0000BFC00000}"/>
    <cellStyle name="Normal 42 5 3 4" xfId="50349" xr:uid="{00000000-0005-0000-0000-0000C0C00000}"/>
    <cellStyle name="Normal 42 5 4" xfId="50350" xr:uid="{00000000-0005-0000-0000-0000C1C00000}"/>
    <cellStyle name="Normal 42 5 4 2" xfId="50351" xr:uid="{00000000-0005-0000-0000-0000C2C00000}"/>
    <cellStyle name="Normal 42 5 4 2 2" xfId="50352" xr:uid="{00000000-0005-0000-0000-0000C3C00000}"/>
    <cellStyle name="Normal 42 5 4 3" xfId="50353" xr:uid="{00000000-0005-0000-0000-0000C4C00000}"/>
    <cellStyle name="Normal 42 5 5" xfId="50354" xr:uid="{00000000-0005-0000-0000-0000C5C00000}"/>
    <cellStyle name="Normal 42 5 5 2" xfId="50355" xr:uid="{00000000-0005-0000-0000-0000C6C00000}"/>
    <cellStyle name="Normal 42 5 6" xfId="50356" xr:uid="{00000000-0005-0000-0000-0000C7C00000}"/>
    <cellStyle name="Normal 42 5 7" xfId="50357" xr:uid="{00000000-0005-0000-0000-0000C8C00000}"/>
    <cellStyle name="Normal 42 6" xfId="50358" xr:uid="{00000000-0005-0000-0000-0000C9C00000}"/>
    <cellStyle name="Normal 42 6 2" xfId="50359" xr:uid="{00000000-0005-0000-0000-0000CAC00000}"/>
    <cellStyle name="Normal 42 6 2 2" xfId="50360" xr:uid="{00000000-0005-0000-0000-0000CBC00000}"/>
    <cellStyle name="Normal 42 6 2 2 2" xfId="50361" xr:uid="{00000000-0005-0000-0000-0000CCC00000}"/>
    <cellStyle name="Normal 42 6 2 2 2 2" xfId="50362" xr:uid="{00000000-0005-0000-0000-0000CDC00000}"/>
    <cellStyle name="Normal 42 6 2 2 3" xfId="50363" xr:uid="{00000000-0005-0000-0000-0000CEC00000}"/>
    <cellStyle name="Normal 42 6 2 3" xfId="50364" xr:uid="{00000000-0005-0000-0000-0000CFC00000}"/>
    <cellStyle name="Normal 42 6 2 3 2" xfId="50365" xr:uid="{00000000-0005-0000-0000-0000D0C00000}"/>
    <cellStyle name="Normal 42 6 2 4" xfId="50366" xr:uid="{00000000-0005-0000-0000-0000D1C00000}"/>
    <cellStyle name="Normal 42 6 3" xfId="50367" xr:uid="{00000000-0005-0000-0000-0000D2C00000}"/>
    <cellStyle name="Normal 42 6 3 2" xfId="50368" xr:uid="{00000000-0005-0000-0000-0000D3C00000}"/>
    <cellStyle name="Normal 42 6 3 2 2" xfId="50369" xr:uid="{00000000-0005-0000-0000-0000D4C00000}"/>
    <cellStyle name="Normal 42 6 3 3" xfId="50370" xr:uid="{00000000-0005-0000-0000-0000D5C00000}"/>
    <cellStyle name="Normal 42 6 4" xfId="50371" xr:uid="{00000000-0005-0000-0000-0000D6C00000}"/>
    <cellStyle name="Normal 42 6 4 2" xfId="50372" xr:uid="{00000000-0005-0000-0000-0000D7C00000}"/>
    <cellStyle name="Normal 42 6 5" xfId="50373" xr:uid="{00000000-0005-0000-0000-0000D8C00000}"/>
    <cellStyle name="Normal 42 7" xfId="50374" xr:uid="{00000000-0005-0000-0000-0000D9C00000}"/>
    <cellStyle name="Normal 42 7 2" xfId="50375" xr:uid="{00000000-0005-0000-0000-0000DAC00000}"/>
    <cellStyle name="Normal 42 7 2 2" xfId="50376" xr:uid="{00000000-0005-0000-0000-0000DBC00000}"/>
    <cellStyle name="Normal 42 7 2 2 2" xfId="50377" xr:uid="{00000000-0005-0000-0000-0000DCC00000}"/>
    <cellStyle name="Normal 42 7 2 3" xfId="50378" xr:uid="{00000000-0005-0000-0000-0000DDC00000}"/>
    <cellStyle name="Normal 42 7 3" xfId="50379" xr:uid="{00000000-0005-0000-0000-0000DEC00000}"/>
    <cellStyle name="Normal 42 7 3 2" xfId="50380" xr:uid="{00000000-0005-0000-0000-0000DFC00000}"/>
    <cellStyle name="Normal 42 7 4" xfId="50381" xr:uid="{00000000-0005-0000-0000-0000E0C00000}"/>
    <cellStyle name="Normal 42 8" xfId="50382" xr:uid="{00000000-0005-0000-0000-0000E1C00000}"/>
    <cellStyle name="Normal 42 8 2" xfId="50383" xr:uid="{00000000-0005-0000-0000-0000E2C00000}"/>
    <cellStyle name="Normal 42 8 2 2" xfId="50384" xr:uid="{00000000-0005-0000-0000-0000E3C00000}"/>
    <cellStyle name="Normal 42 8 3" xfId="50385" xr:uid="{00000000-0005-0000-0000-0000E4C00000}"/>
    <cellStyle name="Normal 42 9" xfId="50386" xr:uid="{00000000-0005-0000-0000-0000E5C00000}"/>
    <cellStyle name="Normal 42 9 2" xfId="50387" xr:uid="{00000000-0005-0000-0000-0000E6C00000}"/>
    <cellStyle name="Normal 420" xfId="49497" xr:uid="{00000000-0005-0000-0000-0000E7C00000}"/>
    <cellStyle name="Normal 420 2" xfId="49524" xr:uid="{00000000-0005-0000-0000-0000E8C00000}"/>
    <cellStyle name="Normal 421" xfId="49501" xr:uid="{00000000-0005-0000-0000-0000E9C00000}"/>
    <cellStyle name="Normal 421 2" xfId="49527" xr:uid="{00000000-0005-0000-0000-0000EAC00000}"/>
    <cellStyle name="Normal 422" xfId="49505" xr:uid="{00000000-0005-0000-0000-0000EBC00000}"/>
    <cellStyle name="Normal 422 2" xfId="49530" xr:uid="{00000000-0005-0000-0000-0000ECC00000}"/>
    <cellStyle name="Normal 423" xfId="44216" xr:uid="{00000000-0005-0000-0000-0000EDC00000}"/>
    <cellStyle name="Normal 423 2" xfId="49533" xr:uid="{00000000-0005-0000-0000-0000EEC00000}"/>
    <cellStyle name="Normal 424" xfId="49509" xr:uid="{00000000-0005-0000-0000-0000EFC00000}"/>
    <cellStyle name="Normal 424 2" xfId="49536" xr:uid="{00000000-0005-0000-0000-0000F0C00000}"/>
    <cellStyle name="Normal 425" xfId="49539" xr:uid="{00000000-0005-0000-0000-0000F1C00000}"/>
    <cellStyle name="Normal 425 2" xfId="49543" xr:uid="{00000000-0005-0000-0000-0000F2C00000}"/>
    <cellStyle name="Normal 426" xfId="49547" xr:uid="{00000000-0005-0000-0000-0000F3C00000}"/>
    <cellStyle name="Normal 426 2" xfId="49551" xr:uid="{00000000-0005-0000-0000-0000F4C00000}"/>
    <cellStyle name="Normal 427" xfId="49555" xr:uid="{00000000-0005-0000-0000-0000F5C00000}"/>
    <cellStyle name="Normal 427 2" xfId="49559" xr:uid="{00000000-0005-0000-0000-0000F6C00000}"/>
    <cellStyle name="Normal 428" xfId="49563" xr:uid="{00000000-0005-0000-0000-0000F7C00000}"/>
    <cellStyle name="Normal 428 2" xfId="49567" xr:uid="{00000000-0005-0000-0000-0000F8C00000}"/>
    <cellStyle name="Normal 429" xfId="49571" xr:uid="{00000000-0005-0000-0000-0000F9C00000}"/>
    <cellStyle name="Normal 429 2" xfId="49575" xr:uid="{00000000-0005-0000-0000-0000FAC00000}"/>
    <cellStyle name="Normal 43" xfId="49578" xr:uid="{00000000-0005-0000-0000-0000FBC00000}"/>
    <cellStyle name="Normal 43 2" xfId="48894" xr:uid="{00000000-0005-0000-0000-0000FCC00000}"/>
    <cellStyle name="Normal 430" xfId="49540" xr:uid="{00000000-0005-0000-0000-0000FDC00000}"/>
    <cellStyle name="Normal 430 2" xfId="49544" xr:uid="{00000000-0005-0000-0000-0000FEC00000}"/>
    <cellStyle name="Normal 431" xfId="49548" xr:uid="{00000000-0005-0000-0000-0000FFC00000}"/>
    <cellStyle name="Normal 431 2" xfId="49552" xr:uid="{00000000-0005-0000-0000-000000C10000}"/>
    <cellStyle name="Normal 432" xfId="49556" xr:uid="{00000000-0005-0000-0000-000001C10000}"/>
    <cellStyle name="Normal 432 2" xfId="49560" xr:uid="{00000000-0005-0000-0000-000002C10000}"/>
    <cellStyle name="Normal 433" xfId="49564" xr:uid="{00000000-0005-0000-0000-000003C10000}"/>
    <cellStyle name="Normal 433 2" xfId="49568" xr:uid="{00000000-0005-0000-0000-000004C10000}"/>
    <cellStyle name="Normal 434" xfId="49572" xr:uid="{00000000-0005-0000-0000-000005C10000}"/>
    <cellStyle name="Normal 434 2" xfId="49576" xr:uid="{00000000-0005-0000-0000-000006C10000}"/>
    <cellStyle name="Normal 435" xfId="49581" xr:uid="{00000000-0005-0000-0000-000007C10000}"/>
    <cellStyle name="Normal 435 2" xfId="49585" xr:uid="{00000000-0005-0000-0000-000008C10000}"/>
    <cellStyle name="Normal 436" xfId="49589" xr:uid="{00000000-0005-0000-0000-000009C10000}"/>
    <cellStyle name="Normal 436 2" xfId="49593" xr:uid="{00000000-0005-0000-0000-00000AC10000}"/>
    <cellStyle name="Normal 437" xfId="49597" xr:uid="{00000000-0005-0000-0000-00000BC10000}"/>
    <cellStyle name="Normal 437 2" xfId="49602" xr:uid="{00000000-0005-0000-0000-00000CC10000}"/>
    <cellStyle name="Normal 438" xfId="49607" xr:uid="{00000000-0005-0000-0000-00000DC10000}"/>
    <cellStyle name="Normal 438 2" xfId="49612" xr:uid="{00000000-0005-0000-0000-00000EC10000}"/>
    <cellStyle name="Normal 439" xfId="49617" xr:uid="{00000000-0005-0000-0000-00000FC10000}"/>
    <cellStyle name="Normal 439 2" xfId="49622" xr:uid="{00000000-0005-0000-0000-000010C10000}"/>
    <cellStyle name="Normal 44" xfId="49626" xr:uid="{00000000-0005-0000-0000-000011C10000}"/>
    <cellStyle name="Normal 44 10" xfId="50388" xr:uid="{00000000-0005-0000-0000-000012C10000}"/>
    <cellStyle name="Normal 44 11" xfId="50389" xr:uid="{00000000-0005-0000-0000-000013C10000}"/>
    <cellStyle name="Normal 44 12" xfId="50390" xr:uid="{00000000-0005-0000-0000-000014C10000}"/>
    <cellStyle name="Normal 44 2" xfId="48928" xr:uid="{00000000-0005-0000-0000-000015C10000}"/>
    <cellStyle name="Normal 44 2 10" xfId="50391" xr:uid="{00000000-0005-0000-0000-000016C10000}"/>
    <cellStyle name="Normal 44 2 11" xfId="50392" xr:uid="{00000000-0005-0000-0000-000017C10000}"/>
    <cellStyle name="Normal 44 2 2" xfId="48930" xr:uid="{00000000-0005-0000-0000-000018C10000}"/>
    <cellStyle name="Normal 44 2 2 10" xfId="50393" xr:uid="{00000000-0005-0000-0000-000019C10000}"/>
    <cellStyle name="Normal 44 2 2 2" xfId="48932" xr:uid="{00000000-0005-0000-0000-00001AC10000}"/>
    <cellStyle name="Normal 44 2 2 2 2" xfId="50394" xr:uid="{00000000-0005-0000-0000-00001BC10000}"/>
    <cellStyle name="Normal 44 2 2 2 2 2" xfId="50395" xr:uid="{00000000-0005-0000-0000-00001CC10000}"/>
    <cellStyle name="Normal 44 2 2 2 2 2 2" xfId="50396" xr:uid="{00000000-0005-0000-0000-00001DC10000}"/>
    <cellStyle name="Normal 44 2 2 2 2 2 2 2" xfId="50397" xr:uid="{00000000-0005-0000-0000-00001EC10000}"/>
    <cellStyle name="Normal 44 2 2 2 2 2 2 2 2" xfId="50398" xr:uid="{00000000-0005-0000-0000-00001FC10000}"/>
    <cellStyle name="Normal 44 2 2 2 2 2 2 2 2 2" xfId="50399" xr:uid="{00000000-0005-0000-0000-000020C10000}"/>
    <cellStyle name="Normal 44 2 2 2 2 2 2 2 3" xfId="50400" xr:uid="{00000000-0005-0000-0000-000021C10000}"/>
    <cellStyle name="Normal 44 2 2 2 2 2 2 3" xfId="50401" xr:uid="{00000000-0005-0000-0000-000022C10000}"/>
    <cellStyle name="Normal 44 2 2 2 2 2 2 3 2" xfId="50402" xr:uid="{00000000-0005-0000-0000-000023C10000}"/>
    <cellStyle name="Normal 44 2 2 2 2 2 2 4" xfId="50403" xr:uid="{00000000-0005-0000-0000-000024C10000}"/>
    <cellStyle name="Normal 44 2 2 2 2 2 3" xfId="50404" xr:uid="{00000000-0005-0000-0000-000025C10000}"/>
    <cellStyle name="Normal 44 2 2 2 2 2 3 2" xfId="50405" xr:uid="{00000000-0005-0000-0000-000026C10000}"/>
    <cellStyle name="Normal 44 2 2 2 2 2 3 2 2" xfId="50406" xr:uid="{00000000-0005-0000-0000-000027C10000}"/>
    <cellStyle name="Normal 44 2 2 2 2 2 3 3" xfId="50407" xr:uid="{00000000-0005-0000-0000-000028C10000}"/>
    <cellStyle name="Normal 44 2 2 2 2 2 4" xfId="50408" xr:uid="{00000000-0005-0000-0000-000029C10000}"/>
    <cellStyle name="Normal 44 2 2 2 2 2 4 2" xfId="50409" xr:uid="{00000000-0005-0000-0000-00002AC10000}"/>
    <cellStyle name="Normal 44 2 2 2 2 2 5" xfId="50410" xr:uid="{00000000-0005-0000-0000-00002BC10000}"/>
    <cellStyle name="Normal 44 2 2 2 2 3" xfId="50411" xr:uid="{00000000-0005-0000-0000-00002CC10000}"/>
    <cellStyle name="Normal 44 2 2 2 2 3 2" xfId="50412" xr:uid="{00000000-0005-0000-0000-00002DC10000}"/>
    <cellStyle name="Normal 44 2 2 2 2 3 2 2" xfId="50413" xr:uid="{00000000-0005-0000-0000-00002EC10000}"/>
    <cellStyle name="Normal 44 2 2 2 2 3 2 2 2" xfId="50414" xr:uid="{00000000-0005-0000-0000-00002FC10000}"/>
    <cellStyle name="Normal 44 2 2 2 2 3 2 3" xfId="50415" xr:uid="{00000000-0005-0000-0000-000030C10000}"/>
    <cellStyle name="Normal 44 2 2 2 2 3 3" xfId="50416" xr:uid="{00000000-0005-0000-0000-000031C10000}"/>
    <cellStyle name="Normal 44 2 2 2 2 3 3 2" xfId="50417" xr:uid="{00000000-0005-0000-0000-000032C10000}"/>
    <cellStyle name="Normal 44 2 2 2 2 3 4" xfId="50418" xr:uid="{00000000-0005-0000-0000-000033C10000}"/>
    <cellStyle name="Normal 44 2 2 2 2 4" xfId="50419" xr:uid="{00000000-0005-0000-0000-000034C10000}"/>
    <cellStyle name="Normal 44 2 2 2 2 4 2" xfId="50420" xr:uid="{00000000-0005-0000-0000-000035C10000}"/>
    <cellStyle name="Normal 44 2 2 2 2 4 2 2" xfId="50421" xr:uid="{00000000-0005-0000-0000-000036C10000}"/>
    <cellStyle name="Normal 44 2 2 2 2 4 3" xfId="50422" xr:uid="{00000000-0005-0000-0000-000037C10000}"/>
    <cellStyle name="Normal 44 2 2 2 2 5" xfId="50423" xr:uid="{00000000-0005-0000-0000-000038C10000}"/>
    <cellStyle name="Normal 44 2 2 2 2 5 2" xfId="50424" xr:uid="{00000000-0005-0000-0000-000039C10000}"/>
    <cellStyle name="Normal 44 2 2 2 2 6" xfId="50425" xr:uid="{00000000-0005-0000-0000-00003AC10000}"/>
    <cellStyle name="Normal 44 2 2 2 2 7" xfId="50426" xr:uid="{00000000-0005-0000-0000-00003BC10000}"/>
    <cellStyle name="Normal 44 2 2 2 3" xfId="50427" xr:uid="{00000000-0005-0000-0000-00003CC10000}"/>
    <cellStyle name="Normal 44 2 2 2 3 2" xfId="50428" xr:uid="{00000000-0005-0000-0000-00003DC10000}"/>
    <cellStyle name="Normal 44 2 2 2 3 2 2" xfId="50429" xr:uid="{00000000-0005-0000-0000-00003EC10000}"/>
    <cellStyle name="Normal 44 2 2 2 3 2 2 2" xfId="50430" xr:uid="{00000000-0005-0000-0000-00003FC10000}"/>
    <cellStyle name="Normal 44 2 2 2 3 2 2 2 2" xfId="50431" xr:uid="{00000000-0005-0000-0000-000040C10000}"/>
    <cellStyle name="Normal 44 2 2 2 3 2 2 3" xfId="50432" xr:uid="{00000000-0005-0000-0000-000041C10000}"/>
    <cellStyle name="Normal 44 2 2 2 3 2 3" xfId="50433" xr:uid="{00000000-0005-0000-0000-000042C10000}"/>
    <cellStyle name="Normal 44 2 2 2 3 2 3 2" xfId="50434" xr:uid="{00000000-0005-0000-0000-000043C10000}"/>
    <cellStyle name="Normal 44 2 2 2 3 2 4" xfId="50435" xr:uid="{00000000-0005-0000-0000-000044C10000}"/>
    <cellStyle name="Normal 44 2 2 2 3 3" xfId="50436" xr:uid="{00000000-0005-0000-0000-000045C10000}"/>
    <cellStyle name="Normal 44 2 2 2 3 3 2" xfId="50437" xr:uid="{00000000-0005-0000-0000-000046C10000}"/>
    <cellStyle name="Normal 44 2 2 2 3 3 2 2" xfId="50438" xr:uid="{00000000-0005-0000-0000-000047C10000}"/>
    <cellStyle name="Normal 44 2 2 2 3 3 3" xfId="50439" xr:uid="{00000000-0005-0000-0000-000048C10000}"/>
    <cellStyle name="Normal 44 2 2 2 3 4" xfId="50440" xr:uid="{00000000-0005-0000-0000-000049C10000}"/>
    <cellStyle name="Normal 44 2 2 2 3 4 2" xfId="50441" xr:uid="{00000000-0005-0000-0000-00004AC10000}"/>
    <cellStyle name="Normal 44 2 2 2 3 5" xfId="50442" xr:uid="{00000000-0005-0000-0000-00004BC10000}"/>
    <cellStyle name="Normal 44 2 2 2 4" xfId="50443" xr:uid="{00000000-0005-0000-0000-00004CC10000}"/>
    <cellStyle name="Normal 44 2 2 2 4 2" xfId="50444" xr:uid="{00000000-0005-0000-0000-00004DC10000}"/>
    <cellStyle name="Normal 44 2 2 2 4 2 2" xfId="9134" xr:uid="{00000000-0005-0000-0000-00004EC10000}"/>
    <cellStyle name="Normal 44 2 2 2 4 2 2 2" xfId="9136" xr:uid="{00000000-0005-0000-0000-00004FC10000}"/>
    <cellStyle name="Normal 44 2 2 2 4 2 3" xfId="9139" xr:uid="{00000000-0005-0000-0000-000050C10000}"/>
    <cellStyle name="Normal 44 2 2 2 4 3" xfId="50445" xr:uid="{00000000-0005-0000-0000-000051C10000}"/>
    <cellStyle name="Normal 44 2 2 2 4 3 2" xfId="9144" xr:uid="{00000000-0005-0000-0000-000052C10000}"/>
    <cellStyle name="Normal 44 2 2 2 4 4" xfId="50446" xr:uid="{00000000-0005-0000-0000-000053C10000}"/>
    <cellStyle name="Normal 44 2 2 2 5" xfId="50447" xr:uid="{00000000-0005-0000-0000-000054C10000}"/>
    <cellStyle name="Normal 44 2 2 2 5 2" xfId="50448" xr:uid="{00000000-0005-0000-0000-000055C10000}"/>
    <cellStyle name="Normal 44 2 2 2 5 2 2" xfId="9154" xr:uid="{00000000-0005-0000-0000-000056C10000}"/>
    <cellStyle name="Normal 44 2 2 2 5 3" xfId="50449" xr:uid="{00000000-0005-0000-0000-000057C10000}"/>
    <cellStyle name="Normal 44 2 2 2 6" xfId="50450" xr:uid="{00000000-0005-0000-0000-000058C10000}"/>
    <cellStyle name="Normal 44 2 2 2 6 2" xfId="50451" xr:uid="{00000000-0005-0000-0000-000059C10000}"/>
    <cellStyle name="Normal 44 2 2 2 7" xfId="50452" xr:uid="{00000000-0005-0000-0000-00005AC10000}"/>
    <cellStyle name="Normal 44 2 2 2 8" xfId="50453" xr:uid="{00000000-0005-0000-0000-00005BC10000}"/>
    <cellStyle name="Normal 44 2 2 3" xfId="50454" xr:uid="{00000000-0005-0000-0000-00005CC10000}"/>
    <cellStyle name="Normal 44 2 2 3 2" xfId="50455" xr:uid="{00000000-0005-0000-0000-00005DC10000}"/>
    <cellStyle name="Normal 44 2 2 3 2 2" xfId="50456" xr:uid="{00000000-0005-0000-0000-00005EC10000}"/>
    <cellStyle name="Normal 44 2 2 3 2 2 2" xfId="50457" xr:uid="{00000000-0005-0000-0000-00005FC10000}"/>
    <cellStyle name="Normal 44 2 2 3 2 2 2 2" xfId="50458" xr:uid="{00000000-0005-0000-0000-000060C10000}"/>
    <cellStyle name="Normal 44 2 2 3 2 2 2 2 2" xfId="50459" xr:uid="{00000000-0005-0000-0000-000061C10000}"/>
    <cellStyle name="Normal 44 2 2 3 2 2 2 3" xfId="50460" xr:uid="{00000000-0005-0000-0000-000062C10000}"/>
    <cellStyle name="Normal 44 2 2 3 2 2 3" xfId="50461" xr:uid="{00000000-0005-0000-0000-000063C10000}"/>
    <cellStyle name="Normal 44 2 2 3 2 2 3 2" xfId="50462" xr:uid="{00000000-0005-0000-0000-000064C10000}"/>
    <cellStyle name="Normal 44 2 2 3 2 2 4" xfId="50463" xr:uid="{00000000-0005-0000-0000-000065C10000}"/>
    <cellStyle name="Normal 44 2 2 3 2 3" xfId="50464" xr:uid="{00000000-0005-0000-0000-000066C10000}"/>
    <cellStyle name="Normal 44 2 2 3 2 3 2" xfId="50465" xr:uid="{00000000-0005-0000-0000-000067C10000}"/>
    <cellStyle name="Normal 44 2 2 3 2 3 2 2" xfId="50466" xr:uid="{00000000-0005-0000-0000-000068C10000}"/>
    <cellStyle name="Normal 44 2 2 3 2 3 3" xfId="50467" xr:uid="{00000000-0005-0000-0000-000069C10000}"/>
    <cellStyle name="Normal 44 2 2 3 2 4" xfId="50468" xr:uid="{00000000-0005-0000-0000-00006AC10000}"/>
    <cellStyle name="Normal 44 2 2 3 2 4 2" xfId="50469" xr:uid="{00000000-0005-0000-0000-00006BC10000}"/>
    <cellStyle name="Normal 44 2 2 3 2 5" xfId="50470" xr:uid="{00000000-0005-0000-0000-00006CC10000}"/>
    <cellStyle name="Normal 44 2 2 3 3" xfId="50471" xr:uid="{00000000-0005-0000-0000-00006DC10000}"/>
    <cellStyle name="Normal 44 2 2 3 3 2" xfId="50472" xr:uid="{00000000-0005-0000-0000-00006EC10000}"/>
    <cellStyle name="Normal 44 2 2 3 3 2 2" xfId="50473" xr:uid="{00000000-0005-0000-0000-00006FC10000}"/>
    <cellStyle name="Normal 44 2 2 3 3 2 2 2" xfId="50474" xr:uid="{00000000-0005-0000-0000-000070C10000}"/>
    <cellStyle name="Normal 44 2 2 3 3 2 3" xfId="50475" xr:uid="{00000000-0005-0000-0000-000071C10000}"/>
    <cellStyle name="Normal 44 2 2 3 3 3" xfId="50476" xr:uid="{00000000-0005-0000-0000-000072C10000}"/>
    <cellStyle name="Normal 44 2 2 3 3 3 2" xfId="50477" xr:uid="{00000000-0005-0000-0000-000073C10000}"/>
    <cellStyle name="Normal 44 2 2 3 3 4" xfId="50478" xr:uid="{00000000-0005-0000-0000-000074C10000}"/>
    <cellStyle name="Normal 44 2 2 3 4" xfId="50479" xr:uid="{00000000-0005-0000-0000-000075C10000}"/>
    <cellStyle name="Normal 44 2 2 3 4 2" xfId="50480" xr:uid="{00000000-0005-0000-0000-000076C10000}"/>
    <cellStyle name="Normal 44 2 2 3 4 2 2" xfId="9185" xr:uid="{00000000-0005-0000-0000-000077C10000}"/>
    <cellStyle name="Normal 44 2 2 3 4 3" xfId="50481" xr:uid="{00000000-0005-0000-0000-000078C10000}"/>
    <cellStyle name="Normal 44 2 2 3 5" xfId="50482" xr:uid="{00000000-0005-0000-0000-000079C10000}"/>
    <cellStyle name="Normal 44 2 2 3 5 2" xfId="50483" xr:uid="{00000000-0005-0000-0000-00007AC10000}"/>
    <cellStyle name="Normal 44 2 2 3 6" xfId="50484" xr:uid="{00000000-0005-0000-0000-00007BC10000}"/>
    <cellStyle name="Normal 44 2 2 3 7" xfId="50485" xr:uid="{00000000-0005-0000-0000-00007CC10000}"/>
    <cellStyle name="Normal 44 2 2 4" xfId="50486" xr:uid="{00000000-0005-0000-0000-00007DC10000}"/>
    <cellStyle name="Normal 44 2 2 4 2" xfId="50487" xr:uid="{00000000-0005-0000-0000-00007EC10000}"/>
    <cellStyle name="Normal 44 2 2 4 2 2" xfId="50488" xr:uid="{00000000-0005-0000-0000-00007FC10000}"/>
    <cellStyle name="Normal 44 2 2 4 2 2 2" xfId="50489" xr:uid="{00000000-0005-0000-0000-000080C10000}"/>
    <cellStyle name="Normal 44 2 2 4 2 2 2 2" xfId="50490" xr:uid="{00000000-0005-0000-0000-000081C10000}"/>
    <cellStyle name="Normal 44 2 2 4 2 2 3" xfId="50491" xr:uid="{00000000-0005-0000-0000-000082C10000}"/>
    <cellStyle name="Normal 44 2 2 4 2 3" xfId="50492" xr:uid="{00000000-0005-0000-0000-000083C10000}"/>
    <cellStyle name="Normal 44 2 2 4 2 3 2" xfId="50493" xr:uid="{00000000-0005-0000-0000-000084C10000}"/>
    <cellStyle name="Normal 44 2 2 4 2 4" xfId="50494" xr:uid="{00000000-0005-0000-0000-000085C10000}"/>
    <cellStyle name="Normal 44 2 2 4 3" xfId="50495" xr:uid="{00000000-0005-0000-0000-000086C10000}"/>
    <cellStyle name="Normal 44 2 2 4 3 2" xfId="50496" xr:uid="{00000000-0005-0000-0000-000087C10000}"/>
    <cellStyle name="Normal 44 2 2 4 3 2 2" xfId="50497" xr:uid="{00000000-0005-0000-0000-000088C10000}"/>
    <cellStyle name="Normal 44 2 2 4 3 3" xfId="50498" xr:uid="{00000000-0005-0000-0000-000089C10000}"/>
    <cellStyle name="Normal 44 2 2 4 4" xfId="38714" xr:uid="{00000000-0005-0000-0000-00008AC10000}"/>
    <cellStyle name="Normal 44 2 2 4 4 2" xfId="50499" xr:uid="{00000000-0005-0000-0000-00008BC10000}"/>
    <cellStyle name="Normal 44 2 2 4 5" xfId="46525" xr:uid="{00000000-0005-0000-0000-00008CC10000}"/>
    <cellStyle name="Normal 44 2 2 5" xfId="50500" xr:uid="{00000000-0005-0000-0000-00008DC10000}"/>
    <cellStyle name="Normal 44 2 2 5 2" xfId="50501" xr:uid="{00000000-0005-0000-0000-00008EC10000}"/>
    <cellStyle name="Normal 44 2 2 5 2 2" xfId="50502" xr:uid="{00000000-0005-0000-0000-00008FC10000}"/>
    <cellStyle name="Normal 44 2 2 5 2 2 2" xfId="50503" xr:uid="{00000000-0005-0000-0000-000090C10000}"/>
    <cellStyle name="Normal 44 2 2 5 2 3" xfId="50504" xr:uid="{00000000-0005-0000-0000-000091C10000}"/>
    <cellStyle name="Normal 44 2 2 5 3" xfId="50505" xr:uid="{00000000-0005-0000-0000-000092C10000}"/>
    <cellStyle name="Normal 44 2 2 5 3 2" xfId="50506" xr:uid="{00000000-0005-0000-0000-000093C10000}"/>
    <cellStyle name="Normal 44 2 2 5 4" xfId="50507" xr:uid="{00000000-0005-0000-0000-000094C10000}"/>
    <cellStyle name="Normal 44 2 2 6" xfId="50508" xr:uid="{00000000-0005-0000-0000-000095C10000}"/>
    <cellStyle name="Normal 44 2 2 6 2" xfId="50509" xr:uid="{00000000-0005-0000-0000-000096C10000}"/>
    <cellStyle name="Normal 44 2 2 6 2 2" xfId="50510" xr:uid="{00000000-0005-0000-0000-000097C10000}"/>
    <cellStyle name="Normal 44 2 2 6 3" xfId="50511" xr:uid="{00000000-0005-0000-0000-000098C10000}"/>
    <cellStyle name="Normal 44 2 2 7" xfId="50512" xr:uid="{00000000-0005-0000-0000-000099C10000}"/>
    <cellStyle name="Normal 44 2 2 7 2" xfId="50513" xr:uid="{00000000-0005-0000-0000-00009AC10000}"/>
    <cellStyle name="Normal 44 2 2 8" xfId="50514" xr:uid="{00000000-0005-0000-0000-00009BC10000}"/>
    <cellStyle name="Normal 44 2 2 9" xfId="50515" xr:uid="{00000000-0005-0000-0000-00009CC10000}"/>
    <cellStyle name="Normal 44 2 3" xfId="48934" xr:uid="{00000000-0005-0000-0000-00009DC10000}"/>
    <cellStyle name="Normal 44 2 3 2" xfId="50516" xr:uid="{00000000-0005-0000-0000-00009EC10000}"/>
    <cellStyle name="Normal 44 2 3 2 2" xfId="50517" xr:uid="{00000000-0005-0000-0000-00009FC10000}"/>
    <cellStyle name="Normal 44 2 3 2 2 2" xfId="50518" xr:uid="{00000000-0005-0000-0000-0000A0C10000}"/>
    <cellStyle name="Normal 44 2 3 2 2 2 2" xfId="50519" xr:uid="{00000000-0005-0000-0000-0000A1C10000}"/>
    <cellStyle name="Normal 44 2 3 2 2 2 2 2" xfId="50524" xr:uid="{00000000-0005-0000-0000-0000A2C10000}"/>
    <cellStyle name="Normal 44 2 3 2 2 2 2 2 2" xfId="50529" xr:uid="{00000000-0005-0000-0000-0000A3C10000}"/>
    <cellStyle name="Normal 44 2 3 2 2 2 2 3" xfId="50530" xr:uid="{00000000-0005-0000-0000-0000A4C10000}"/>
    <cellStyle name="Normal 44 2 3 2 2 2 3" xfId="50531" xr:uid="{00000000-0005-0000-0000-0000A5C10000}"/>
    <cellStyle name="Normal 44 2 3 2 2 2 3 2" xfId="50536" xr:uid="{00000000-0005-0000-0000-0000A6C10000}"/>
    <cellStyle name="Normal 44 2 3 2 2 2 4" xfId="50541" xr:uid="{00000000-0005-0000-0000-0000A7C10000}"/>
    <cellStyle name="Normal 44 2 3 2 2 3" xfId="50547" xr:uid="{00000000-0005-0000-0000-0000A8C10000}"/>
    <cellStyle name="Normal 44 2 3 2 2 3 2" xfId="50548" xr:uid="{00000000-0005-0000-0000-0000A9C10000}"/>
    <cellStyle name="Normal 44 2 3 2 2 3 2 2" xfId="50553" xr:uid="{00000000-0005-0000-0000-0000AAC10000}"/>
    <cellStyle name="Normal 44 2 3 2 2 3 3" xfId="50555" xr:uid="{00000000-0005-0000-0000-0000ABC10000}"/>
    <cellStyle name="Normal 44 2 3 2 2 4" xfId="50560" xr:uid="{00000000-0005-0000-0000-0000ACC10000}"/>
    <cellStyle name="Normal 44 2 3 2 2 4 2" xfId="50561" xr:uid="{00000000-0005-0000-0000-0000ADC10000}"/>
    <cellStyle name="Normal 44 2 3 2 2 5" xfId="50564" xr:uid="{00000000-0005-0000-0000-0000AEC10000}"/>
    <cellStyle name="Normal 44 2 3 2 3" xfId="50565" xr:uid="{00000000-0005-0000-0000-0000AFC10000}"/>
    <cellStyle name="Normal 44 2 3 2 3 2" xfId="50566" xr:uid="{00000000-0005-0000-0000-0000B0C10000}"/>
    <cellStyle name="Normal 44 2 3 2 3 2 2" xfId="50567" xr:uid="{00000000-0005-0000-0000-0000B1C10000}"/>
    <cellStyle name="Normal 44 2 3 2 3 2 2 2" xfId="50568" xr:uid="{00000000-0005-0000-0000-0000B2C10000}"/>
    <cellStyle name="Normal 44 2 3 2 3 2 3" xfId="50569" xr:uid="{00000000-0005-0000-0000-0000B3C10000}"/>
    <cellStyle name="Normal 44 2 3 2 3 3" xfId="50570" xr:uid="{00000000-0005-0000-0000-0000B4C10000}"/>
    <cellStyle name="Normal 44 2 3 2 3 3 2" xfId="50571" xr:uid="{00000000-0005-0000-0000-0000B5C10000}"/>
    <cellStyle name="Normal 44 2 3 2 3 4" xfId="50572" xr:uid="{00000000-0005-0000-0000-0000B6C10000}"/>
    <cellStyle name="Normal 44 2 3 2 4" xfId="50573" xr:uid="{00000000-0005-0000-0000-0000B7C10000}"/>
    <cellStyle name="Normal 44 2 3 2 4 2" xfId="50574" xr:uid="{00000000-0005-0000-0000-0000B8C10000}"/>
    <cellStyle name="Normal 44 2 3 2 4 2 2" xfId="9247" xr:uid="{00000000-0005-0000-0000-0000B9C10000}"/>
    <cellStyle name="Normal 44 2 3 2 4 3" xfId="50575" xr:uid="{00000000-0005-0000-0000-0000BAC10000}"/>
    <cellStyle name="Normal 44 2 3 2 5" xfId="50576" xr:uid="{00000000-0005-0000-0000-0000BBC10000}"/>
    <cellStyle name="Normal 44 2 3 2 5 2" xfId="50577" xr:uid="{00000000-0005-0000-0000-0000BCC10000}"/>
    <cellStyle name="Normal 44 2 3 2 6" xfId="50578" xr:uid="{00000000-0005-0000-0000-0000BDC10000}"/>
    <cellStyle name="Normal 44 2 3 2 7" xfId="50579" xr:uid="{00000000-0005-0000-0000-0000BEC10000}"/>
    <cellStyle name="Normal 44 2 3 3" xfId="50580" xr:uid="{00000000-0005-0000-0000-0000BFC10000}"/>
    <cellStyle name="Normal 44 2 3 3 2" xfId="50581" xr:uid="{00000000-0005-0000-0000-0000C0C10000}"/>
    <cellStyle name="Normal 44 2 3 3 2 2" xfId="50582" xr:uid="{00000000-0005-0000-0000-0000C1C10000}"/>
    <cellStyle name="Normal 44 2 3 3 2 2 2" xfId="50583" xr:uid="{00000000-0005-0000-0000-0000C2C10000}"/>
    <cellStyle name="Normal 44 2 3 3 2 2 2 2" xfId="50584" xr:uid="{00000000-0005-0000-0000-0000C3C10000}"/>
    <cellStyle name="Normal 44 2 3 3 2 2 3" xfId="50585" xr:uid="{00000000-0005-0000-0000-0000C4C10000}"/>
    <cellStyle name="Normal 44 2 3 3 2 3" xfId="50586" xr:uid="{00000000-0005-0000-0000-0000C5C10000}"/>
    <cellStyle name="Normal 44 2 3 3 2 3 2" xfId="50587" xr:uid="{00000000-0005-0000-0000-0000C6C10000}"/>
    <cellStyle name="Normal 44 2 3 3 2 4" xfId="50588" xr:uid="{00000000-0005-0000-0000-0000C7C10000}"/>
    <cellStyle name="Normal 44 2 3 3 3" xfId="50589" xr:uid="{00000000-0005-0000-0000-0000C8C10000}"/>
    <cellStyle name="Normal 44 2 3 3 3 2" xfId="50590" xr:uid="{00000000-0005-0000-0000-0000C9C10000}"/>
    <cellStyle name="Normal 44 2 3 3 3 2 2" xfId="50591" xr:uid="{00000000-0005-0000-0000-0000CAC10000}"/>
    <cellStyle name="Normal 44 2 3 3 3 3" xfId="50592" xr:uid="{00000000-0005-0000-0000-0000CBC10000}"/>
    <cellStyle name="Normal 44 2 3 3 4" xfId="50593" xr:uid="{00000000-0005-0000-0000-0000CCC10000}"/>
    <cellStyle name="Normal 44 2 3 3 4 2" xfId="50594" xr:uid="{00000000-0005-0000-0000-0000CDC10000}"/>
    <cellStyle name="Normal 44 2 3 3 5" xfId="50595" xr:uid="{00000000-0005-0000-0000-0000CEC10000}"/>
    <cellStyle name="Normal 44 2 3 4" xfId="50596" xr:uid="{00000000-0005-0000-0000-0000CFC10000}"/>
    <cellStyle name="Normal 44 2 3 4 2" xfId="50597" xr:uid="{00000000-0005-0000-0000-0000D0C10000}"/>
    <cellStyle name="Normal 44 2 3 4 2 2" xfId="41411" xr:uid="{00000000-0005-0000-0000-0000D1C10000}"/>
    <cellStyle name="Normal 44 2 3 4 2 2 2" xfId="41414" xr:uid="{00000000-0005-0000-0000-0000D2C10000}"/>
    <cellStyle name="Normal 44 2 3 4 2 3" xfId="41421" xr:uid="{00000000-0005-0000-0000-0000D3C10000}"/>
    <cellStyle name="Normal 44 2 3 4 3" xfId="50598" xr:uid="{00000000-0005-0000-0000-0000D4C10000}"/>
    <cellStyle name="Normal 44 2 3 4 3 2" xfId="50599" xr:uid="{00000000-0005-0000-0000-0000D5C10000}"/>
    <cellStyle name="Normal 44 2 3 4 4" xfId="50600" xr:uid="{00000000-0005-0000-0000-0000D6C10000}"/>
    <cellStyle name="Normal 44 2 3 5" xfId="50601" xr:uid="{00000000-0005-0000-0000-0000D7C10000}"/>
    <cellStyle name="Normal 44 2 3 5 2" xfId="50602" xr:uid="{00000000-0005-0000-0000-0000D8C10000}"/>
    <cellStyle name="Normal 44 2 3 5 2 2" xfId="50603" xr:uid="{00000000-0005-0000-0000-0000D9C10000}"/>
    <cellStyle name="Normal 44 2 3 5 3" xfId="50604" xr:uid="{00000000-0005-0000-0000-0000DAC10000}"/>
    <cellStyle name="Normal 44 2 3 6" xfId="50605" xr:uid="{00000000-0005-0000-0000-0000DBC10000}"/>
    <cellStyle name="Normal 44 2 3 6 2" xfId="50606" xr:uid="{00000000-0005-0000-0000-0000DCC10000}"/>
    <cellStyle name="Normal 44 2 3 7" xfId="50607" xr:uid="{00000000-0005-0000-0000-0000DDC10000}"/>
    <cellStyle name="Normal 44 2 3 8" xfId="50608" xr:uid="{00000000-0005-0000-0000-0000DEC10000}"/>
    <cellStyle name="Normal 44 2 4" xfId="50609" xr:uid="{00000000-0005-0000-0000-0000DFC10000}"/>
    <cellStyle name="Normal 44 2 4 2" xfId="50610" xr:uid="{00000000-0005-0000-0000-0000E0C10000}"/>
    <cellStyle name="Normal 44 2 4 2 2" xfId="18468" xr:uid="{00000000-0005-0000-0000-0000E1C10000}"/>
    <cellStyle name="Normal 44 2 4 2 2 2" xfId="50611" xr:uid="{00000000-0005-0000-0000-0000E2C10000}"/>
    <cellStyle name="Normal 44 2 4 2 2 2 2" xfId="50612" xr:uid="{00000000-0005-0000-0000-0000E3C10000}"/>
    <cellStyle name="Normal 44 2 4 2 2 2 2 2" xfId="50613" xr:uid="{00000000-0005-0000-0000-0000E4C10000}"/>
    <cellStyle name="Normal 44 2 4 2 2 2 3" xfId="50614" xr:uid="{00000000-0005-0000-0000-0000E5C10000}"/>
    <cellStyle name="Normal 44 2 4 2 2 3" xfId="50615" xr:uid="{00000000-0005-0000-0000-0000E6C10000}"/>
    <cellStyle name="Normal 44 2 4 2 2 3 2" xfId="50616" xr:uid="{00000000-0005-0000-0000-0000E7C10000}"/>
    <cellStyle name="Normal 44 2 4 2 2 4" xfId="50617" xr:uid="{00000000-0005-0000-0000-0000E8C10000}"/>
    <cellStyle name="Normal 44 2 4 2 3" xfId="18471" xr:uid="{00000000-0005-0000-0000-0000E9C10000}"/>
    <cellStyle name="Normal 44 2 4 2 3 2" xfId="50618" xr:uid="{00000000-0005-0000-0000-0000EAC10000}"/>
    <cellStyle name="Normal 44 2 4 2 3 2 2" xfId="50619" xr:uid="{00000000-0005-0000-0000-0000EBC10000}"/>
    <cellStyle name="Normal 44 2 4 2 3 3" xfId="50620" xr:uid="{00000000-0005-0000-0000-0000ECC10000}"/>
    <cellStyle name="Normal 44 2 4 2 4" xfId="18494" xr:uid="{00000000-0005-0000-0000-0000EDC10000}"/>
    <cellStyle name="Normal 44 2 4 2 4 2" xfId="50621" xr:uid="{00000000-0005-0000-0000-0000EEC10000}"/>
    <cellStyle name="Normal 44 2 4 2 5" xfId="18511" xr:uid="{00000000-0005-0000-0000-0000EFC10000}"/>
    <cellStyle name="Normal 44 2 4 3" xfId="50622" xr:uid="{00000000-0005-0000-0000-0000F0C10000}"/>
    <cellStyle name="Normal 44 2 4 3 2" xfId="18590" xr:uid="{00000000-0005-0000-0000-0000F1C10000}"/>
    <cellStyle name="Normal 44 2 4 3 2 2" xfId="50623" xr:uid="{00000000-0005-0000-0000-0000F2C10000}"/>
    <cellStyle name="Normal 44 2 4 3 2 2 2" xfId="50624" xr:uid="{00000000-0005-0000-0000-0000F3C10000}"/>
    <cellStyle name="Normal 44 2 4 3 2 3" xfId="50625" xr:uid="{00000000-0005-0000-0000-0000F4C10000}"/>
    <cellStyle name="Normal 44 2 4 3 3" xfId="12087" xr:uid="{00000000-0005-0000-0000-0000F5C10000}"/>
    <cellStyle name="Normal 44 2 4 3 3 2" xfId="50626" xr:uid="{00000000-0005-0000-0000-0000F6C10000}"/>
    <cellStyle name="Normal 44 2 4 3 4" xfId="18593" xr:uid="{00000000-0005-0000-0000-0000F7C10000}"/>
    <cellStyle name="Normal 44 2 4 4" xfId="50627" xr:uid="{00000000-0005-0000-0000-0000F8C10000}"/>
    <cellStyle name="Normal 44 2 4 4 2" xfId="50628" xr:uid="{00000000-0005-0000-0000-0000F9C10000}"/>
    <cellStyle name="Normal 44 2 4 4 2 2" xfId="50629" xr:uid="{00000000-0005-0000-0000-0000FAC10000}"/>
    <cellStyle name="Normal 44 2 4 4 3" xfId="50630" xr:uid="{00000000-0005-0000-0000-0000FBC10000}"/>
    <cellStyle name="Normal 44 2 4 5" xfId="50631" xr:uid="{00000000-0005-0000-0000-0000FCC10000}"/>
    <cellStyle name="Normal 44 2 4 5 2" xfId="50632" xr:uid="{00000000-0005-0000-0000-0000FDC10000}"/>
    <cellStyle name="Normal 44 2 4 6" xfId="50633" xr:uid="{00000000-0005-0000-0000-0000FEC10000}"/>
    <cellStyle name="Normal 44 2 4 7" xfId="50634" xr:uid="{00000000-0005-0000-0000-0000FFC10000}"/>
    <cellStyle name="Normal 44 2 5" xfId="50635" xr:uid="{00000000-0005-0000-0000-000000C20000}"/>
    <cellStyle name="Normal 44 2 5 2" xfId="50636" xr:uid="{00000000-0005-0000-0000-000001C20000}"/>
    <cellStyle name="Normal 44 2 5 2 2" xfId="50637" xr:uid="{00000000-0005-0000-0000-000002C20000}"/>
    <cellStyle name="Normal 44 2 5 2 2 2" xfId="50638" xr:uid="{00000000-0005-0000-0000-000003C20000}"/>
    <cellStyle name="Normal 44 2 5 2 2 2 2" xfId="50639" xr:uid="{00000000-0005-0000-0000-000004C20000}"/>
    <cellStyle name="Normal 44 2 5 2 2 3" xfId="50640" xr:uid="{00000000-0005-0000-0000-000005C20000}"/>
    <cellStyle name="Normal 44 2 5 2 3" xfId="50641" xr:uid="{00000000-0005-0000-0000-000006C20000}"/>
    <cellStyle name="Normal 44 2 5 2 3 2" xfId="50642" xr:uid="{00000000-0005-0000-0000-000007C20000}"/>
    <cellStyle name="Normal 44 2 5 2 4" xfId="50643" xr:uid="{00000000-0005-0000-0000-000008C20000}"/>
    <cellStyle name="Normal 44 2 5 3" xfId="50644" xr:uid="{00000000-0005-0000-0000-000009C20000}"/>
    <cellStyle name="Normal 44 2 5 3 2" xfId="50645" xr:uid="{00000000-0005-0000-0000-00000AC20000}"/>
    <cellStyle name="Normal 44 2 5 3 2 2" xfId="50646" xr:uid="{00000000-0005-0000-0000-00000BC20000}"/>
    <cellStyle name="Normal 44 2 5 3 3" xfId="50647" xr:uid="{00000000-0005-0000-0000-00000CC20000}"/>
    <cellStyle name="Normal 44 2 5 4" xfId="50648" xr:uid="{00000000-0005-0000-0000-00000DC20000}"/>
    <cellStyle name="Normal 44 2 5 4 2" xfId="50649" xr:uid="{00000000-0005-0000-0000-00000EC20000}"/>
    <cellStyle name="Normal 44 2 5 5" xfId="50650" xr:uid="{00000000-0005-0000-0000-00000FC20000}"/>
    <cellStyle name="Normal 44 2 6" xfId="50651" xr:uid="{00000000-0005-0000-0000-000010C20000}"/>
    <cellStyle name="Normal 44 2 6 2" xfId="50652" xr:uid="{00000000-0005-0000-0000-000011C20000}"/>
    <cellStyle name="Normal 44 2 6 2 2" xfId="50653" xr:uid="{00000000-0005-0000-0000-000012C20000}"/>
    <cellStyle name="Normal 44 2 6 2 2 2" xfId="50654" xr:uid="{00000000-0005-0000-0000-000013C20000}"/>
    <cellStyle name="Normal 44 2 6 2 3" xfId="50655" xr:uid="{00000000-0005-0000-0000-000014C20000}"/>
    <cellStyle name="Normal 44 2 6 3" xfId="50656" xr:uid="{00000000-0005-0000-0000-000015C20000}"/>
    <cellStyle name="Normal 44 2 6 3 2" xfId="50657" xr:uid="{00000000-0005-0000-0000-000016C20000}"/>
    <cellStyle name="Normal 44 2 6 4" xfId="50658" xr:uid="{00000000-0005-0000-0000-000017C20000}"/>
    <cellStyle name="Normal 44 2 7" xfId="50659" xr:uid="{00000000-0005-0000-0000-000018C20000}"/>
    <cellStyle name="Normal 44 2 7 2" xfId="50660" xr:uid="{00000000-0005-0000-0000-000019C20000}"/>
    <cellStyle name="Normal 44 2 7 2 2" xfId="50661" xr:uid="{00000000-0005-0000-0000-00001AC20000}"/>
    <cellStyle name="Normal 44 2 7 3" xfId="50662" xr:uid="{00000000-0005-0000-0000-00001BC20000}"/>
    <cellStyle name="Normal 44 2 8" xfId="50663" xr:uid="{00000000-0005-0000-0000-00001CC20000}"/>
    <cellStyle name="Normal 44 2 8 2" xfId="50664" xr:uid="{00000000-0005-0000-0000-00001DC20000}"/>
    <cellStyle name="Normal 44 2 9" xfId="50665" xr:uid="{00000000-0005-0000-0000-00001EC20000}"/>
    <cellStyle name="Normal 44 3" xfId="48937" xr:uid="{00000000-0005-0000-0000-00001FC20000}"/>
    <cellStyle name="Normal 44 3 10" xfId="50666" xr:uid="{00000000-0005-0000-0000-000020C20000}"/>
    <cellStyle name="Normal 44 3 2" xfId="48940" xr:uid="{00000000-0005-0000-0000-000021C20000}"/>
    <cellStyle name="Normal 44 3 2 2" xfId="50667" xr:uid="{00000000-0005-0000-0000-000022C20000}"/>
    <cellStyle name="Normal 44 3 2 2 2" xfId="32760" xr:uid="{00000000-0005-0000-0000-000023C20000}"/>
    <cellStyle name="Normal 44 3 2 2 2 2" xfId="44395" xr:uid="{00000000-0005-0000-0000-000024C20000}"/>
    <cellStyle name="Normal 44 3 2 2 2 2 2" xfId="50668" xr:uid="{00000000-0005-0000-0000-000025C20000}"/>
    <cellStyle name="Normal 44 3 2 2 2 2 2 2" xfId="50669" xr:uid="{00000000-0005-0000-0000-000026C20000}"/>
    <cellStyle name="Normal 44 3 2 2 2 2 2 2 2" xfId="50670" xr:uid="{00000000-0005-0000-0000-000027C20000}"/>
    <cellStyle name="Normal 44 3 2 2 2 2 2 3" xfId="50671" xr:uid="{00000000-0005-0000-0000-000028C20000}"/>
    <cellStyle name="Normal 44 3 2 2 2 2 3" xfId="50672" xr:uid="{00000000-0005-0000-0000-000029C20000}"/>
    <cellStyle name="Normal 44 3 2 2 2 2 3 2" xfId="29040" xr:uid="{00000000-0005-0000-0000-00002AC20000}"/>
    <cellStyle name="Normal 44 3 2 2 2 2 4" xfId="50673" xr:uid="{00000000-0005-0000-0000-00002BC20000}"/>
    <cellStyle name="Normal 44 3 2 2 2 3" xfId="50674" xr:uid="{00000000-0005-0000-0000-00002CC20000}"/>
    <cellStyle name="Normal 44 3 2 2 2 3 2" xfId="50675" xr:uid="{00000000-0005-0000-0000-00002DC20000}"/>
    <cellStyle name="Normal 44 3 2 2 2 3 2 2" xfId="50676" xr:uid="{00000000-0005-0000-0000-00002EC20000}"/>
    <cellStyle name="Normal 44 3 2 2 2 3 3" xfId="50677" xr:uid="{00000000-0005-0000-0000-00002FC20000}"/>
    <cellStyle name="Normal 44 3 2 2 2 4" xfId="50678" xr:uid="{00000000-0005-0000-0000-000030C20000}"/>
    <cellStyle name="Normal 44 3 2 2 2 4 2" xfId="50679" xr:uid="{00000000-0005-0000-0000-000031C20000}"/>
    <cellStyle name="Normal 44 3 2 2 2 5" xfId="50680" xr:uid="{00000000-0005-0000-0000-000032C20000}"/>
    <cellStyle name="Normal 44 3 2 2 3" xfId="44397" xr:uid="{00000000-0005-0000-0000-000033C20000}"/>
    <cellStyle name="Normal 44 3 2 2 3 2" xfId="50681" xr:uid="{00000000-0005-0000-0000-000034C20000}"/>
    <cellStyle name="Normal 44 3 2 2 3 2 2" xfId="50682" xr:uid="{00000000-0005-0000-0000-000035C20000}"/>
    <cellStyle name="Normal 44 3 2 2 3 2 2 2" xfId="26113" xr:uid="{00000000-0005-0000-0000-000036C20000}"/>
    <cellStyle name="Normal 44 3 2 2 3 2 3" xfId="50683" xr:uid="{00000000-0005-0000-0000-000037C20000}"/>
    <cellStyle name="Normal 44 3 2 2 3 3" xfId="50684" xr:uid="{00000000-0005-0000-0000-000038C20000}"/>
    <cellStyle name="Normal 44 3 2 2 3 3 2" xfId="50685" xr:uid="{00000000-0005-0000-0000-000039C20000}"/>
    <cellStyle name="Normal 44 3 2 2 3 4" xfId="50686" xr:uid="{00000000-0005-0000-0000-00003AC20000}"/>
    <cellStyle name="Normal 44 3 2 2 4" xfId="44399" xr:uid="{00000000-0005-0000-0000-00003BC20000}"/>
    <cellStyle name="Normal 44 3 2 2 4 2" xfId="50687" xr:uid="{00000000-0005-0000-0000-00003CC20000}"/>
    <cellStyle name="Normal 44 3 2 2 4 2 2" xfId="9777" xr:uid="{00000000-0005-0000-0000-00003DC20000}"/>
    <cellStyle name="Normal 44 3 2 2 4 3" xfId="50688" xr:uid="{00000000-0005-0000-0000-00003EC20000}"/>
    <cellStyle name="Normal 44 3 2 2 5" xfId="50689" xr:uid="{00000000-0005-0000-0000-00003FC20000}"/>
    <cellStyle name="Normal 44 3 2 2 5 2" xfId="50690" xr:uid="{00000000-0005-0000-0000-000040C20000}"/>
    <cellStyle name="Normal 44 3 2 2 6" xfId="50691" xr:uid="{00000000-0005-0000-0000-000041C20000}"/>
    <cellStyle name="Normal 44 3 2 2 7" xfId="36495" xr:uid="{00000000-0005-0000-0000-000042C20000}"/>
    <cellStyle name="Normal 44 3 2 3" xfId="50692" xr:uid="{00000000-0005-0000-0000-000043C20000}"/>
    <cellStyle name="Normal 44 3 2 3 2" xfId="32780" xr:uid="{00000000-0005-0000-0000-000044C20000}"/>
    <cellStyle name="Normal 44 3 2 3 2 2" xfId="50693" xr:uid="{00000000-0005-0000-0000-000045C20000}"/>
    <cellStyle name="Normal 44 3 2 3 2 2 2" xfId="50694" xr:uid="{00000000-0005-0000-0000-000046C20000}"/>
    <cellStyle name="Normal 44 3 2 3 2 2 2 2" xfId="50695" xr:uid="{00000000-0005-0000-0000-000047C20000}"/>
    <cellStyle name="Normal 44 3 2 3 2 2 3" xfId="50696" xr:uid="{00000000-0005-0000-0000-000048C20000}"/>
    <cellStyle name="Normal 44 3 2 3 2 3" xfId="50697" xr:uid="{00000000-0005-0000-0000-000049C20000}"/>
    <cellStyle name="Normal 44 3 2 3 2 3 2" xfId="50698" xr:uid="{00000000-0005-0000-0000-00004AC20000}"/>
    <cellStyle name="Normal 44 3 2 3 2 4" xfId="50699" xr:uid="{00000000-0005-0000-0000-00004BC20000}"/>
    <cellStyle name="Normal 44 3 2 3 3" xfId="44430" xr:uid="{00000000-0005-0000-0000-00004CC20000}"/>
    <cellStyle name="Normal 44 3 2 3 3 2" xfId="50700" xr:uid="{00000000-0005-0000-0000-00004DC20000}"/>
    <cellStyle name="Normal 44 3 2 3 3 2 2" xfId="50701" xr:uid="{00000000-0005-0000-0000-00004EC20000}"/>
    <cellStyle name="Normal 44 3 2 3 3 3" xfId="50702" xr:uid="{00000000-0005-0000-0000-00004FC20000}"/>
    <cellStyle name="Normal 44 3 2 3 4" xfId="50703" xr:uid="{00000000-0005-0000-0000-000050C20000}"/>
    <cellStyle name="Normal 44 3 2 3 4 2" xfId="50704" xr:uid="{00000000-0005-0000-0000-000051C20000}"/>
    <cellStyle name="Normal 44 3 2 3 5" xfId="50705" xr:uid="{00000000-0005-0000-0000-000052C20000}"/>
    <cellStyle name="Normal 44 3 2 4" xfId="50706" xr:uid="{00000000-0005-0000-0000-000053C20000}"/>
    <cellStyle name="Normal 44 3 2 4 2" xfId="30039" xr:uid="{00000000-0005-0000-0000-000054C20000}"/>
    <cellStyle name="Normal 44 3 2 4 2 2" xfId="50707" xr:uid="{00000000-0005-0000-0000-000055C20000}"/>
    <cellStyle name="Normal 44 3 2 4 2 2 2" xfId="50708" xr:uid="{00000000-0005-0000-0000-000056C20000}"/>
    <cellStyle name="Normal 44 3 2 4 2 3" xfId="50709" xr:uid="{00000000-0005-0000-0000-000057C20000}"/>
    <cellStyle name="Normal 44 3 2 4 3" xfId="50710" xr:uid="{00000000-0005-0000-0000-000058C20000}"/>
    <cellStyle name="Normal 44 3 2 4 3 2" xfId="50711" xr:uid="{00000000-0005-0000-0000-000059C20000}"/>
    <cellStyle name="Normal 44 3 2 4 4" xfId="50712" xr:uid="{00000000-0005-0000-0000-00005AC20000}"/>
    <cellStyle name="Normal 44 3 2 5" xfId="50713" xr:uid="{00000000-0005-0000-0000-00005BC20000}"/>
    <cellStyle name="Normal 44 3 2 5 2" xfId="30048" xr:uid="{00000000-0005-0000-0000-00005CC20000}"/>
    <cellStyle name="Normal 44 3 2 5 2 2" xfId="50714" xr:uid="{00000000-0005-0000-0000-00005DC20000}"/>
    <cellStyle name="Normal 44 3 2 5 3" xfId="50715" xr:uid="{00000000-0005-0000-0000-00005EC20000}"/>
    <cellStyle name="Normal 44 3 2 6" xfId="50716" xr:uid="{00000000-0005-0000-0000-00005FC20000}"/>
    <cellStyle name="Normal 44 3 2 6 2" xfId="32852" xr:uid="{00000000-0005-0000-0000-000060C20000}"/>
    <cellStyle name="Normal 44 3 2 7" xfId="50717" xr:uid="{00000000-0005-0000-0000-000061C20000}"/>
    <cellStyle name="Normal 44 3 2 8" xfId="50718" xr:uid="{00000000-0005-0000-0000-000062C20000}"/>
    <cellStyle name="Normal 44 3 3" xfId="50719" xr:uid="{00000000-0005-0000-0000-000063C20000}"/>
    <cellStyle name="Normal 44 3 3 2" xfId="50720" xr:uid="{00000000-0005-0000-0000-000064C20000}"/>
    <cellStyle name="Normal 44 3 3 2 2" xfId="38059" xr:uid="{00000000-0005-0000-0000-000065C20000}"/>
    <cellStyle name="Normal 44 3 3 2 2 2" xfId="50721" xr:uid="{00000000-0005-0000-0000-000066C20000}"/>
    <cellStyle name="Normal 44 3 3 2 2 2 2" xfId="35209" xr:uid="{00000000-0005-0000-0000-000067C20000}"/>
    <cellStyle name="Normal 44 3 3 2 2 2 2 2" xfId="50722" xr:uid="{00000000-0005-0000-0000-000068C20000}"/>
    <cellStyle name="Normal 44 3 3 2 2 2 3" xfId="35213" xr:uid="{00000000-0005-0000-0000-000069C20000}"/>
    <cellStyle name="Normal 44 3 3 2 2 3" xfId="50723" xr:uid="{00000000-0005-0000-0000-00006AC20000}"/>
    <cellStyle name="Normal 44 3 3 2 2 3 2" xfId="50724" xr:uid="{00000000-0005-0000-0000-00006BC20000}"/>
    <cellStyle name="Normal 44 3 3 2 2 4" xfId="50725" xr:uid="{00000000-0005-0000-0000-00006CC20000}"/>
    <cellStyle name="Normal 44 3 3 2 3" xfId="44917" xr:uid="{00000000-0005-0000-0000-00006DC20000}"/>
    <cellStyle name="Normal 44 3 3 2 3 2" xfId="50726" xr:uid="{00000000-0005-0000-0000-00006EC20000}"/>
    <cellStyle name="Normal 44 3 3 2 3 2 2" xfId="50727" xr:uid="{00000000-0005-0000-0000-00006FC20000}"/>
    <cellStyle name="Normal 44 3 3 2 3 3" xfId="50728" xr:uid="{00000000-0005-0000-0000-000070C20000}"/>
    <cellStyle name="Normal 44 3 3 2 4" xfId="50729" xr:uid="{00000000-0005-0000-0000-000071C20000}"/>
    <cellStyle name="Normal 44 3 3 2 4 2" xfId="50730" xr:uid="{00000000-0005-0000-0000-000072C20000}"/>
    <cellStyle name="Normal 44 3 3 2 5" xfId="50731" xr:uid="{00000000-0005-0000-0000-000073C20000}"/>
    <cellStyle name="Normal 44 3 3 3" xfId="50732" xr:uid="{00000000-0005-0000-0000-000074C20000}"/>
    <cellStyle name="Normal 44 3 3 3 2" xfId="21717" xr:uid="{00000000-0005-0000-0000-000075C20000}"/>
    <cellStyle name="Normal 44 3 3 3 2 2" xfId="50733" xr:uid="{00000000-0005-0000-0000-000076C20000}"/>
    <cellStyle name="Normal 44 3 3 3 2 2 2" xfId="50734" xr:uid="{00000000-0005-0000-0000-000077C20000}"/>
    <cellStyle name="Normal 44 3 3 3 2 3" xfId="50735" xr:uid="{00000000-0005-0000-0000-000078C20000}"/>
    <cellStyle name="Normal 44 3 3 3 3" xfId="50736" xr:uid="{00000000-0005-0000-0000-000079C20000}"/>
    <cellStyle name="Normal 44 3 3 3 3 2" xfId="50737" xr:uid="{00000000-0005-0000-0000-00007AC20000}"/>
    <cellStyle name="Normal 44 3 3 3 4" xfId="50738" xr:uid="{00000000-0005-0000-0000-00007BC20000}"/>
    <cellStyle name="Normal 44 3 3 4" xfId="50739" xr:uid="{00000000-0005-0000-0000-00007CC20000}"/>
    <cellStyle name="Normal 44 3 3 4 2" xfId="38084" xr:uid="{00000000-0005-0000-0000-00007DC20000}"/>
    <cellStyle name="Normal 44 3 3 4 2 2" xfId="50740" xr:uid="{00000000-0005-0000-0000-00007EC20000}"/>
    <cellStyle name="Normal 44 3 3 4 3" xfId="50741" xr:uid="{00000000-0005-0000-0000-00007FC20000}"/>
    <cellStyle name="Normal 44 3 3 5" xfId="50742" xr:uid="{00000000-0005-0000-0000-000080C20000}"/>
    <cellStyle name="Normal 44 3 3 5 2" xfId="38101" xr:uid="{00000000-0005-0000-0000-000081C20000}"/>
    <cellStyle name="Normal 44 3 3 6" xfId="50743" xr:uid="{00000000-0005-0000-0000-000082C20000}"/>
    <cellStyle name="Normal 44 3 3 7" xfId="50744" xr:uid="{00000000-0005-0000-0000-000083C20000}"/>
    <cellStyle name="Normal 44 3 4" xfId="50745" xr:uid="{00000000-0005-0000-0000-000084C20000}"/>
    <cellStyle name="Normal 44 3 4 2" xfId="26513" xr:uid="{00000000-0005-0000-0000-000085C20000}"/>
    <cellStyle name="Normal 44 3 4 2 2" xfId="50746" xr:uid="{00000000-0005-0000-0000-000086C20000}"/>
    <cellStyle name="Normal 44 3 4 2 2 2" xfId="50747" xr:uid="{00000000-0005-0000-0000-000087C20000}"/>
    <cellStyle name="Normal 44 3 4 2 2 2 2" xfId="50748" xr:uid="{00000000-0005-0000-0000-000088C20000}"/>
    <cellStyle name="Normal 44 3 4 2 2 3" xfId="50749" xr:uid="{00000000-0005-0000-0000-000089C20000}"/>
    <cellStyle name="Normal 44 3 4 2 3" xfId="50750" xr:uid="{00000000-0005-0000-0000-00008AC20000}"/>
    <cellStyle name="Normal 44 3 4 2 3 2" xfId="50751" xr:uid="{00000000-0005-0000-0000-00008BC20000}"/>
    <cellStyle name="Normal 44 3 4 2 4" xfId="50752" xr:uid="{00000000-0005-0000-0000-00008CC20000}"/>
    <cellStyle name="Normal 44 3 4 3" xfId="50753" xr:uid="{00000000-0005-0000-0000-00008DC20000}"/>
    <cellStyle name="Normal 44 3 4 3 2" xfId="50754" xr:uid="{00000000-0005-0000-0000-00008EC20000}"/>
    <cellStyle name="Normal 44 3 4 3 2 2" xfId="50755" xr:uid="{00000000-0005-0000-0000-00008FC20000}"/>
    <cellStyle name="Normal 44 3 4 3 3" xfId="50756" xr:uid="{00000000-0005-0000-0000-000090C20000}"/>
    <cellStyle name="Normal 44 3 4 4" xfId="50757" xr:uid="{00000000-0005-0000-0000-000091C20000}"/>
    <cellStyle name="Normal 44 3 4 4 2" xfId="50758" xr:uid="{00000000-0005-0000-0000-000092C20000}"/>
    <cellStyle name="Normal 44 3 4 5" xfId="50759" xr:uid="{00000000-0005-0000-0000-000093C20000}"/>
    <cellStyle name="Normal 44 3 5" xfId="50760" xr:uid="{00000000-0005-0000-0000-000094C20000}"/>
    <cellStyle name="Normal 44 3 5 2" xfId="50761" xr:uid="{00000000-0005-0000-0000-000095C20000}"/>
    <cellStyle name="Normal 44 3 5 2 2" xfId="50762" xr:uid="{00000000-0005-0000-0000-000096C20000}"/>
    <cellStyle name="Normal 44 3 5 2 2 2" xfId="50763" xr:uid="{00000000-0005-0000-0000-000097C20000}"/>
    <cellStyle name="Normal 44 3 5 2 3" xfId="50764" xr:uid="{00000000-0005-0000-0000-000098C20000}"/>
    <cellStyle name="Normal 44 3 5 3" xfId="50765" xr:uid="{00000000-0005-0000-0000-000099C20000}"/>
    <cellStyle name="Normal 44 3 5 3 2" xfId="50766" xr:uid="{00000000-0005-0000-0000-00009AC20000}"/>
    <cellStyle name="Normal 44 3 5 4" xfId="50767" xr:uid="{00000000-0005-0000-0000-00009BC20000}"/>
    <cellStyle name="Normal 44 3 6" xfId="50768" xr:uid="{00000000-0005-0000-0000-00009CC20000}"/>
    <cellStyle name="Normal 44 3 6 2" xfId="50769" xr:uid="{00000000-0005-0000-0000-00009DC20000}"/>
    <cellStyle name="Normal 44 3 6 2 2" xfId="50770" xr:uid="{00000000-0005-0000-0000-00009EC20000}"/>
    <cellStyle name="Normal 44 3 6 3" xfId="50771" xr:uid="{00000000-0005-0000-0000-00009FC20000}"/>
    <cellStyle name="Normal 44 3 7" xfId="50772" xr:uid="{00000000-0005-0000-0000-0000A0C20000}"/>
    <cellStyle name="Normal 44 3 7 2" xfId="50773" xr:uid="{00000000-0005-0000-0000-0000A1C20000}"/>
    <cellStyle name="Normal 44 3 8" xfId="50774" xr:uid="{00000000-0005-0000-0000-0000A2C20000}"/>
    <cellStyle name="Normal 44 3 9" xfId="50775" xr:uid="{00000000-0005-0000-0000-0000A3C20000}"/>
    <cellStyle name="Normal 44 4" xfId="48943" xr:uid="{00000000-0005-0000-0000-0000A4C20000}"/>
    <cellStyle name="Normal 44 4 2" xfId="50776" xr:uid="{00000000-0005-0000-0000-0000A5C20000}"/>
    <cellStyle name="Normal 44 4 2 2" xfId="50777" xr:uid="{00000000-0005-0000-0000-0000A6C20000}"/>
    <cellStyle name="Normal 44 4 2 2 2" xfId="45945" xr:uid="{00000000-0005-0000-0000-0000A7C20000}"/>
    <cellStyle name="Normal 44 4 2 2 2 2" xfId="50778" xr:uid="{00000000-0005-0000-0000-0000A8C20000}"/>
    <cellStyle name="Normal 44 4 2 2 2 2 2" xfId="50779" xr:uid="{00000000-0005-0000-0000-0000A9C20000}"/>
    <cellStyle name="Normal 44 4 2 2 2 2 2 2" xfId="50780" xr:uid="{00000000-0005-0000-0000-0000AAC20000}"/>
    <cellStyle name="Normal 44 4 2 2 2 2 3" xfId="21691" xr:uid="{00000000-0005-0000-0000-0000ABC20000}"/>
    <cellStyle name="Normal 44 4 2 2 2 3" xfId="50781" xr:uid="{00000000-0005-0000-0000-0000ACC20000}"/>
    <cellStyle name="Normal 44 4 2 2 2 3 2" xfId="50782" xr:uid="{00000000-0005-0000-0000-0000ADC20000}"/>
    <cellStyle name="Normal 44 4 2 2 2 4" xfId="50783" xr:uid="{00000000-0005-0000-0000-0000AEC20000}"/>
    <cellStyle name="Normal 44 4 2 2 3" xfId="45947" xr:uid="{00000000-0005-0000-0000-0000AFC20000}"/>
    <cellStyle name="Normal 44 4 2 2 3 2" xfId="50784" xr:uid="{00000000-0005-0000-0000-0000B0C20000}"/>
    <cellStyle name="Normal 44 4 2 2 3 2 2" xfId="50785" xr:uid="{00000000-0005-0000-0000-0000B1C20000}"/>
    <cellStyle name="Normal 44 4 2 2 3 3" xfId="50786" xr:uid="{00000000-0005-0000-0000-0000B2C20000}"/>
    <cellStyle name="Normal 44 4 2 2 4" xfId="50787" xr:uid="{00000000-0005-0000-0000-0000B3C20000}"/>
    <cellStyle name="Normal 44 4 2 2 4 2" xfId="50788" xr:uid="{00000000-0005-0000-0000-0000B4C20000}"/>
    <cellStyle name="Normal 44 4 2 2 5" xfId="50789" xr:uid="{00000000-0005-0000-0000-0000B5C20000}"/>
    <cellStyle name="Normal 44 4 2 3" xfId="50790" xr:uid="{00000000-0005-0000-0000-0000B6C20000}"/>
    <cellStyle name="Normal 44 4 2 3 2" xfId="50791" xr:uid="{00000000-0005-0000-0000-0000B7C20000}"/>
    <cellStyle name="Normal 44 4 2 3 2 2" xfId="50792" xr:uid="{00000000-0005-0000-0000-0000B8C20000}"/>
    <cellStyle name="Normal 44 4 2 3 2 2 2" xfId="50793" xr:uid="{00000000-0005-0000-0000-0000B9C20000}"/>
    <cellStyle name="Normal 44 4 2 3 2 3" xfId="50794" xr:uid="{00000000-0005-0000-0000-0000BAC20000}"/>
    <cellStyle name="Normal 44 4 2 3 3" xfId="50795" xr:uid="{00000000-0005-0000-0000-0000BBC20000}"/>
    <cellStyle name="Normal 44 4 2 3 3 2" xfId="50796" xr:uid="{00000000-0005-0000-0000-0000BCC20000}"/>
    <cellStyle name="Normal 44 4 2 3 4" xfId="50797" xr:uid="{00000000-0005-0000-0000-0000BDC20000}"/>
    <cellStyle name="Normal 44 4 2 4" xfId="50798" xr:uid="{00000000-0005-0000-0000-0000BEC20000}"/>
    <cellStyle name="Normal 44 4 2 4 2" xfId="50799" xr:uid="{00000000-0005-0000-0000-0000BFC20000}"/>
    <cellStyle name="Normal 44 4 2 4 2 2" xfId="50800" xr:uid="{00000000-0005-0000-0000-0000C0C20000}"/>
    <cellStyle name="Normal 44 4 2 4 3" xfId="50801" xr:uid="{00000000-0005-0000-0000-0000C1C20000}"/>
    <cellStyle name="Normal 44 4 2 5" xfId="50802" xr:uid="{00000000-0005-0000-0000-0000C2C20000}"/>
    <cellStyle name="Normal 44 4 2 5 2" xfId="50803" xr:uid="{00000000-0005-0000-0000-0000C3C20000}"/>
    <cellStyle name="Normal 44 4 2 6" xfId="40611" xr:uid="{00000000-0005-0000-0000-0000C4C20000}"/>
    <cellStyle name="Normal 44 4 2 7" xfId="40614" xr:uid="{00000000-0005-0000-0000-0000C5C20000}"/>
    <cellStyle name="Normal 44 4 3" xfId="50804" xr:uid="{00000000-0005-0000-0000-0000C6C20000}"/>
    <cellStyle name="Normal 44 4 3 2" xfId="50805" xr:uid="{00000000-0005-0000-0000-0000C7C20000}"/>
    <cellStyle name="Normal 44 4 3 2 2" xfId="50806" xr:uid="{00000000-0005-0000-0000-0000C8C20000}"/>
    <cellStyle name="Normal 44 4 3 2 2 2" xfId="50807" xr:uid="{00000000-0005-0000-0000-0000C9C20000}"/>
    <cellStyle name="Normal 44 4 3 2 2 2 2" xfId="50808" xr:uid="{00000000-0005-0000-0000-0000CAC20000}"/>
    <cellStyle name="Normal 44 4 3 2 2 3" xfId="50809" xr:uid="{00000000-0005-0000-0000-0000CBC20000}"/>
    <cellStyle name="Normal 44 4 3 2 3" xfId="32187" xr:uid="{00000000-0005-0000-0000-0000CCC20000}"/>
    <cellStyle name="Normal 44 4 3 2 3 2" xfId="50810" xr:uid="{00000000-0005-0000-0000-0000CDC20000}"/>
    <cellStyle name="Normal 44 4 3 2 4" xfId="32189" xr:uid="{00000000-0005-0000-0000-0000CEC20000}"/>
    <cellStyle name="Normal 44 4 3 3" xfId="50811" xr:uid="{00000000-0005-0000-0000-0000CFC20000}"/>
    <cellStyle name="Normal 44 4 3 3 2" xfId="50812" xr:uid="{00000000-0005-0000-0000-0000D0C20000}"/>
    <cellStyle name="Normal 44 4 3 3 2 2" xfId="50813" xr:uid="{00000000-0005-0000-0000-0000D1C20000}"/>
    <cellStyle name="Normal 44 4 3 3 3" xfId="50814" xr:uid="{00000000-0005-0000-0000-0000D2C20000}"/>
    <cellStyle name="Normal 44 4 3 4" xfId="50815" xr:uid="{00000000-0005-0000-0000-0000D3C20000}"/>
    <cellStyle name="Normal 44 4 3 4 2" xfId="50816" xr:uid="{00000000-0005-0000-0000-0000D4C20000}"/>
    <cellStyle name="Normal 44 4 3 5" xfId="50817" xr:uid="{00000000-0005-0000-0000-0000D5C20000}"/>
    <cellStyle name="Normal 44 4 4" xfId="50818" xr:uid="{00000000-0005-0000-0000-0000D6C20000}"/>
    <cellStyle name="Normal 44 4 4 2" xfId="50819" xr:uid="{00000000-0005-0000-0000-0000D7C20000}"/>
    <cellStyle name="Normal 44 4 4 2 2" xfId="50821" xr:uid="{00000000-0005-0000-0000-0000D8C20000}"/>
    <cellStyle name="Normal 44 4 4 2 2 2" xfId="50822" xr:uid="{00000000-0005-0000-0000-0000D9C20000}"/>
    <cellStyle name="Normal 44 4 4 2 3" xfId="50823" xr:uid="{00000000-0005-0000-0000-0000DAC20000}"/>
    <cellStyle name="Normal 44 4 4 3" xfId="50824" xr:uid="{00000000-0005-0000-0000-0000DBC20000}"/>
    <cellStyle name="Normal 44 4 4 3 2" xfId="50826" xr:uid="{00000000-0005-0000-0000-0000DCC20000}"/>
    <cellStyle name="Normal 44 4 4 4" xfId="50827" xr:uid="{00000000-0005-0000-0000-0000DDC20000}"/>
    <cellStyle name="Normal 44 4 5" xfId="50829" xr:uid="{00000000-0005-0000-0000-0000DEC20000}"/>
    <cellStyle name="Normal 44 4 5 2" xfId="50830" xr:uid="{00000000-0005-0000-0000-0000DFC20000}"/>
    <cellStyle name="Normal 44 4 5 2 2" xfId="50831" xr:uid="{00000000-0005-0000-0000-0000E0C20000}"/>
    <cellStyle name="Normal 44 4 5 3" xfId="50832" xr:uid="{00000000-0005-0000-0000-0000E1C20000}"/>
    <cellStyle name="Normal 44 4 6" xfId="50833" xr:uid="{00000000-0005-0000-0000-0000E2C20000}"/>
    <cellStyle name="Normal 44 4 6 2" xfId="50834" xr:uid="{00000000-0005-0000-0000-0000E3C20000}"/>
    <cellStyle name="Normal 44 4 7" xfId="3588" xr:uid="{00000000-0005-0000-0000-0000E4C20000}"/>
    <cellStyle name="Normal 44 4 8" xfId="3600" xr:uid="{00000000-0005-0000-0000-0000E5C20000}"/>
    <cellStyle name="Normal 44 5" xfId="49628" xr:uid="{00000000-0005-0000-0000-0000E6C20000}"/>
    <cellStyle name="Normal 44 5 2" xfId="50835" xr:uid="{00000000-0005-0000-0000-0000E7C20000}"/>
    <cellStyle name="Normal 44 5 2 2" xfId="50836" xr:uid="{00000000-0005-0000-0000-0000E8C20000}"/>
    <cellStyle name="Normal 44 5 2 2 2" xfId="50837" xr:uid="{00000000-0005-0000-0000-0000E9C20000}"/>
    <cellStyle name="Normal 44 5 2 2 2 2" xfId="50838" xr:uid="{00000000-0005-0000-0000-0000EAC20000}"/>
    <cellStyle name="Normal 44 5 2 2 2 2 2" xfId="50839" xr:uid="{00000000-0005-0000-0000-0000EBC20000}"/>
    <cellStyle name="Normal 44 5 2 2 2 3" xfId="50840" xr:uid="{00000000-0005-0000-0000-0000ECC20000}"/>
    <cellStyle name="Normal 44 5 2 2 3" xfId="50841" xr:uid="{00000000-0005-0000-0000-0000EDC20000}"/>
    <cellStyle name="Normal 44 5 2 2 3 2" xfId="50842" xr:uid="{00000000-0005-0000-0000-0000EEC20000}"/>
    <cellStyle name="Normal 44 5 2 2 4" xfId="50843" xr:uid="{00000000-0005-0000-0000-0000EFC20000}"/>
    <cellStyle name="Normal 44 5 2 3" xfId="50844" xr:uid="{00000000-0005-0000-0000-0000F0C20000}"/>
    <cellStyle name="Normal 44 5 2 3 2" xfId="50845" xr:uid="{00000000-0005-0000-0000-0000F1C20000}"/>
    <cellStyle name="Normal 44 5 2 3 2 2" xfId="50846" xr:uid="{00000000-0005-0000-0000-0000F2C20000}"/>
    <cellStyle name="Normal 44 5 2 3 3" xfId="50847" xr:uid="{00000000-0005-0000-0000-0000F3C20000}"/>
    <cellStyle name="Normal 44 5 2 4" xfId="50848" xr:uid="{00000000-0005-0000-0000-0000F4C20000}"/>
    <cellStyle name="Normal 44 5 2 4 2" xfId="50849" xr:uid="{00000000-0005-0000-0000-0000F5C20000}"/>
    <cellStyle name="Normal 44 5 2 5" xfId="50850" xr:uid="{00000000-0005-0000-0000-0000F6C20000}"/>
    <cellStyle name="Normal 44 5 3" xfId="50851" xr:uid="{00000000-0005-0000-0000-0000F7C20000}"/>
    <cellStyle name="Normal 44 5 3 2" xfId="50852" xr:uid="{00000000-0005-0000-0000-0000F8C20000}"/>
    <cellStyle name="Normal 44 5 3 2 2" xfId="50853" xr:uid="{00000000-0005-0000-0000-0000F9C20000}"/>
    <cellStyle name="Normal 44 5 3 2 2 2" xfId="50854" xr:uid="{00000000-0005-0000-0000-0000FAC20000}"/>
    <cellStyle name="Normal 44 5 3 2 3" xfId="50855" xr:uid="{00000000-0005-0000-0000-0000FBC20000}"/>
    <cellStyle name="Normal 44 5 3 3" xfId="50857" xr:uid="{00000000-0005-0000-0000-0000FCC20000}"/>
    <cellStyle name="Normal 44 5 3 3 2" xfId="50858" xr:uid="{00000000-0005-0000-0000-0000FDC20000}"/>
    <cellStyle name="Normal 44 5 3 4" xfId="50859" xr:uid="{00000000-0005-0000-0000-0000FEC20000}"/>
    <cellStyle name="Normal 44 5 4" xfId="50860" xr:uid="{00000000-0005-0000-0000-0000FFC20000}"/>
    <cellStyle name="Normal 44 5 4 2" xfId="50861" xr:uid="{00000000-0005-0000-0000-000000C30000}"/>
    <cellStyle name="Normal 44 5 4 2 2" xfId="50862" xr:uid="{00000000-0005-0000-0000-000001C30000}"/>
    <cellStyle name="Normal 44 5 4 3" xfId="50863" xr:uid="{00000000-0005-0000-0000-000002C30000}"/>
    <cellStyle name="Normal 44 5 5" xfId="50864" xr:uid="{00000000-0005-0000-0000-000003C30000}"/>
    <cellStyle name="Normal 44 5 5 2" xfId="50865" xr:uid="{00000000-0005-0000-0000-000004C30000}"/>
    <cellStyle name="Normal 44 5 6" xfId="50866" xr:uid="{00000000-0005-0000-0000-000005C30000}"/>
    <cellStyle name="Normal 44 5 7" xfId="1800" xr:uid="{00000000-0005-0000-0000-000006C30000}"/>
    <cellStyle name="Normal 44 6" xfId="50867" xr:uid="{00000000-0005-0000-0000-000007C30000}"/>
    <cellStyle name="Normal 44 6 2" xfId="50868" xr:uid="{00000000-0005-0000-0000-000008C30000}"/>
    <cellStyle name="Normal 44 6 2 2" xfId="50869" xr:uid="{00000000-0005-0000-0000-000009C30000}"/>
    <cellStyle name="Normal 44 6 2 2 2" xfId="50870" xr:uid="{00000000-0005-0000-0000-00000AC30000}"/>
    <cellStyle name="Normal 44 6 2 2 2 2" xfId="50871" xr:uid="{00000000-0005-0000-0000-00000BC30000}"/>
    <cellStyle name="Normal 44 6 2 2 3" xfId="50872" xr:uid="{00000000-0005-0000-0000-00000CC30000}"/>
    <cellStyle name="Normal 44 6 2 3" xfId="50873" xr:uid="{00000000-0005-0000-0000-00000DC30000}"/>
    <cellStyle name="Normal 44 6 2 3 2" xfId="50874" xr:uid="{00000000-0005-0000-0000-00000EC30000}"/>
    <cellStyle name="Normal 44 6 2 4" xfId="41431" xr:uid="{00000000-0005-0000-0000-00000FC30000}"/>
    <cellStyle name="Normal 44 6 3" xfId="50875" xr:uid="{00000000-0005-0000-0000-000010C30000}"/>
    <cellStyle name="Normal 44 6 3 2" xfId="50876" xr:uid="{00000000-0005-0000-0000-000011C30000}"/>
    <cellStyle name="Normal 44 6 3 2 2" xfId="50877" xr:uid="{00000000-0005-0000-0000-000012C30000}"/>
    <cellStyle name="Normal 44 6 3 3" xfId="50878" xr:uid="{00000000-0005-0000-0000-000013C30000}"/>
    <cellStyle name="Normal 44 6 4" xfId="50879" xr:uid="{00000000-0005-0000-0000-000014C30000}"/>
    <cellStyle name="Normal 44 6 4 2" xfId="50880" xr:uid="{00000000-0005-0000-0000-000015C30000}"/>
    <cellStyle name="Normal 44 6 5" xfId="50881" xr:uid="{00000000-0005-0000-0000-000016C30000}"/>
    <cellStyle name="Normal 44 7" xfId="50882" xr:uid="{00000000-0005-0000-0000-000017C30000}"/>
    <cellStyle name="Normal 44 7 2" xfId="50883" xr:uid="{00000000-0005-0000-0000-000018C30000}"/>
    <cellStyle name="Normal 44 7 2 2" xfId="50884" xr:uid="{00000000-0005-0000-0000-000019C30000}"/>
    <cellStyle name="Normal 44 7 2 2 2" xfId="50885" xr:uid="{00000000-0005-0000-0000-00001AC30000}"/>
    <cellStyle name="Normal 44 7 2 3" xfId="50886" xr:uid="{00000000-0005-0000-0000-00001BC30000}"/>
    <cellStyle name="Normal 44 7 3" xfId="50887" xr:uid="{00000000-0005-0000-0000-00001CC30000}"/>
    <cellStyle name="Normal 44 7 3 2" xfId="50888" xr:uid="{00000000-0005-0000-0000-00001DC30000}"/>
    <cellStyle name="Normal 44 7 4" xfId="50889" xr:uid="{00000000-0005-0000-0000-00001EC30000}"/>
    <cellStyle name="Normal 44 8" xfId="50890" xr:uid="{00000000-0005-0000-0000-00001FC30000}"/>
    <cellStyle name="Normal 44 8 2" xfId="50891" xr:uid="{00000000-0005-0000-0000-000020C30000}"/>
    <cellStyle name="Normal 44 8 2 2" xfId="50892" xr:uid="{00000000-0005-0000-0000-000021C30000}"/>
    <cellStyle name="Normal 44 8 3" xfId="50893" xr:uid="{00000000-0005-0000-0000-000022C30000}"/>
    <cellStyle name="Normal 44 9" xfId="50894" xr:uid="{00000000-0005-0000-0000-000023C30000}"/>
    <cellStyle name="Normal 44 9 2" xfId="50895" xr:uid="{00000000-0005-0000-0000-000024C30000}"/>
    <cellStyle name="Normal 440" xfId="49582" xr:uid="{00000000-0005-0000-0000-000025C30000}"/>
    <cellStyle name="Normal 440 2" xfId="49586" xr:uid="{00000000-0005-0000-0000-000026C30000}"/>
    <cellStyle name="Normal 441" xfId="49590" xr:uid="{00000000-0005-0000-0000-000027C30000}"/>
    <cellStyle name="Normal 441 2" xfId="49594" xr:uid="{00000000-0005-0000-0000-000028C30000}"/>
    <cellStyle name="Normal 442" xfId="49598" xr:uid="{00000000-0005-0000-0000-000029C30000}"/>
    <cellStyle name="Normal 442 2" xfId="49603" xr:uid="{00000000-0005-0000-0000-00002AC30000}"/>
    <cellStyle name="Normal 443" xfId="49608" xr:uid="{00000000-0005-0000-0000-00002BC30000}"/>
    <cellStyle name="Normal 443 2" xfId="49613" xr:uid="{00000000-0005-0000-0000-00002CC30000}"/>
    <cellStyle name="Normal 444" xfId="49618" xr:uid="{00000000-0005-0000-0000-00002DC30000}"/>
    <cellStyle name="Normal 444 2" xfId="49623" xr:uid="{00000000-0005-0000-0000-00002EC30000}"/>
    <cellStyle name="Normal 445" xfId="49630" xr:uid="{00000000-0005-0000-0000-00002FC30000}"/>
    <cellStyle name="Normal 445 2" xfId="49635" xr:uid="{00000000-0005-0000-0000-000030C30000}"/>
    <cellStyle name="Normal 446" xfId="49640" xr:uid="{00000000-0005-0000-0000-000031C30000}"/>
    <cellStyle name="Normal 446 2" xfId="49645" xr:uid="{00000000-0005-0000-0000-000032C30000}"/>
    <cellStyle name="Normal 447" xfId="28442" xr:uid="{00000000-0005-0000-0000-000033C30000}"/>
    <cellStyle name="Normal 447 2" xfId="28449" xr:uid="{00000000-0005-0000-0000-000034C30000}"/>
    <cellStyle name="Normal 448" xfId="13905" xr:uid="{00000000-0005-0000-0000-000035C30000}"/>
    <cellStyle name="Normal 448 2" xfId="13914" xr:uid="{00000000-0005-0000-0000-000036C30000}"/>
    <cellStyle name="Normal 449" xfId="9575" xr:uid="{00000000-0005-0000-0000-000037C30000}"/>
    <cellStyle name="Normal 449 2" xfId="7627" xr:uid="{00000000-0005-0000-0000-000038C30000}"/>
    <cellStyle name="Normal 45" xfId="50896" xr:uid="{00000000-0005-0000-0000-000039C30000}"/>
    <cellStyle name="Normal 45 10" xfId="50898" xr:uid="{00000000-0005-0000-0000-00003AC30000}"/>
    <cellStyle name="Normal 45 11" xfId="50899" xr:uid="{00000000-0005-0000-0000-00003BC30000}"/>
    <cellStyle name="Normal 45 12" xfId="50900" xr:uid="{00000000-0005-0000-0000-00003CC30000}"/>
    <cellStyle name="Normal 45 2" xfId="47963" xr:uid="{00000000-0005-0000-0000-00003DC30000}"/>
    <cellStyle name="Normal 45 2 10" xfId="50901" xr:uid="{00000000-0005-0000-0000-00003EC30000}"/>
    <cellStyle name="Normal 45 2 11" xfId="50902" xr:uid="{00000000-0005-0000-0000-00003FC30000}"/>
    <cellStyle name="Normal 45 2 2" xfId="48949" xr:uid="{00000000-0005-0000-0000-000040C30000}"/>
    <cellStyle name="Normal 45 2 2 10" xfId="50903" xr:uid="{00000000-0005-0000-0000-000041C30000}"/>
    <cellStyle name="Normal 45 2 2 2" xfId="50904" xr:uid="{00000000-0005-0000-0000-000042C30000}"/>
    <cellStyle name="Normal 45 2 2 2 2" xfId="50906" xr:uid="{00000000-0005-0000-0000-000043C30000}"/>
    <cellStyle name="Normal 45 2 2 2 2 2" xfId="50907" xr:uid="{00000000-0005-0000-0000-000044C30000}"/>
    <cellStyle name="Normal 45 2 2 2 2 2 2" xfId="50908" xr:uid="{00000000-0005-0000-0000-000045C30000}"/>
    <cellStyle name="Normal 45 2 2 2 2 2 2 2" xfId="50909" xr:uid="{00000000-0005-0000-0000-000046C30000}"/>
    <cellStyle name="Normal 45 2 2 2 2 2 2 2 2" xfId="50910" xr:uid="{00000000-0005-0000-0000-000047C30000}"/>
    <cellStyle name="Normal 45 2 2 2 2 2 2 2 2 2" xfId="50911" xr:uid="{00000000-0005-0000-0000-000048C30000}"/>
    <cellStyle name="Normal 45 2 2 2 2 2 2 2 3" xfId="50912" xr:uid="{00000000-0005-0000-0000-000049C30000}"/>
    <cellStyle name="Normal 45 2 2 2 2 2 2 3" xfId="50913" xr:uid="{00000000-0005-0000-0000-00004AC30000}"/>
    <cellStyle name="Normal 45 2 2 2 2 2 2 3 2" xfId="50914" xr:uid="{00000000-0005-0000-0000-00004BC30000}"/>
    <cellStyle name="Normal 45 2 2 2 2 2 2 4" xfId="50915" xr:uid="{00000000-0005-0000-0000-00004CC30000}"/>
    <cellStyle name="Normal 45 2 2 2 2 2 3" xfId="3981" xr:uid="{00000000-0005-0000-0000-00004DC30000}"/>
    <cellStyle name="Normal 45 2 2 2 2 2 3 2" xfId="5248" xr:uid="{00000000-0005-0000-0000-00004EC30000}"/>
    <cellStyle name="Normal 45 2 2 2 2 2 3 2 2" xfId="50916" xr:uid="{00000000-0005-0000-0000-00004FC30000}"/>
    <cellStyle name="Normal 45 2 2 2 2 2 3 3" xfId="50917" xr:uid="{00000000-0005-0000-0000-000050C30000}"/>
    <cellStyle name="Normal 45 2 2 2 2 2 4" xfId="5257" xr:uid="{00000000-0005-0000-0000-000051C30000}"/>
    <cellStyle name="Normal 45 2 2 2 2 2 4 2" xfId="50918" xr:uid="{00000000-0005-0000-0000-000052C30000}"/>
    <cellStyle name="Normal 45 2 2 2 2 2 5" xfId="50919" xr:uid="{00000000-0005-0000-0000-000053C30000}"/>
    <cellStyle name="Normal 45 2 2 2 2 3" xfId="50920" xr:uid="{00000000-0005-0000-0000-000054C30000}"/>
    <cellStyle name="Normal 45 2 2 2 2 3 2" xfId="50921" xr:uid="{00000000-0005-0000-0000-000055C30000}"/>
    <cellStyle name="Normal 45 2 2 2 2 3 2 2" xfId="50922" xr:uid="{00000000-0005-0000-0000-000056C30000}"/>
    <cellStyle name="Normal 45 2 2 2 2 3 2 2 2" xfId="50923" xr:uid="{00000000-0005-0000-0000-000057C30000}"/>
    <cellStyle name="Normal 45 2 2 2 2 3 2 3" xfId="50924" xr:uid="{00000000-0005-0000-0000-000058C30000}"/>
    <cellStyle name="Normal 45 2 2 2 2 3 3" xfId="4340" xr:uid="{00000000-0005-0000-0000-000059C30000}"/>
    <cellStyle name="Normal 45 2 2 2 2 3 3 2" xfId="50925" xr:uid="{00000000-0005-0000-0000-00005AC30000}"/>
    <cellStyle name="Normal 45 2 2 2 2 3 4" xfId="50926" xr:uid="{00000000-0005-0000-0000-00005BC30000}"/>
    <cellStyle name="Normal 45 2 2 2 2 4" xfId="50927" xr:uid="{00000000-0005-0000-0000-00005CC30000}"/>
    <cellStyle name="Normal 45 2 2 2 2 4 2" xfId="50928" xr:uid="{00000000-0005-0000-0000-00005DC30000}"/>
    <cellStyle name="Normal 45 2 2 2 2 4 2 2" xfId="50929" xr:uid="{00000000-0005-0000-0000-00005EC30000}"/>
    <cellStyle name="Normal 45 2 2 2 2 4 3" xfId="50930" xr:uid="{00000000-0005-0000-0000-00005FC30000}"/>
    <cellStyle name="Normal 45 2 2 2 2 5" xfId="50931" xr:uid="{00000000-0005-0000-0000-000060C30000}"/>
    <cellStyle name="Normal 45 2 2 2 2 5 2" xfId="32503" xr:uid="{00000000-0005-0000-0000-000061C30000}"/>
    <cellStyle name="Normal 45 2 2 2 2 6" xfId="50932" xr:uid="{00000000-0005-0000-0000-000062C30000}"/>
    <cellStyle name="Normal 45 2 2 2 2 7" xfId="50933" xr:uid="{00000000-0005-0000-0000-000063C30000}"/>
    <cellStyle name="Normal 45 2 2 2 3" xfId="50934" xr:uid="{00000000-0005-0000-0000-000064C30000}"/>
    <cellStyle name="Normal 45 2 2 2 3 2" xfId="50935" xr:uid="{00000000-0005-0000-0000-000065C30000}"/>
    <cellStyle name="Normal 45 2 2 2 3 2 2" xfId="50936" xr:uid="{00000000-0005-0000-0000-000066C30000}"/>
    <cellStyle name="Normal 45 2 2 2 3 2 2 2" xfId="50937" xr:uid="{00000000-0005-0000-0000-000067C30000}"/>
    <cellStyle name="Normal 45 2 2 2 3 2 2 2 2" xfId="50938" xr:uid="{00000000-0005-0000-0000-000068C30000}"/>
    <cellStyle name="Normal 45 2 2 2 3 2 2 3" xfId="50939" xr:uid="{00000000-0005-0000-0000-000069C30000}"/>
    <cellStyle name="Normal 45 2 2 2 3 2 3" xfId="5268" xr:uid="{00000000-0005-0000-0000-00006AC30000}"/>
    <cellStyle name="Normal 45 2 2 2 3 2 3 2" xfId="50940" xr:uid="{00000000-0005-0000-0000-00006BC30000}"/>
    <cellStyle name="Normal 45 2 2 2 3 2 4" xfId="50941" xr:uid="{00000000-0005-0000-0000-00006CC30000}"/>
    <cellStyle name="Normal 45 2 2 2 3 3" xfId="50942" xr:uid="{00000000-0005-0000-0000-00006DC30000}"/>
    <cellStyle name="Normal 45 2 2 2 3 3 2" xfId="50943" xr:uid="{00000000-0005-0000-0000-00006EC30000}"/>
    <cellStyle name="Normal 45 2 2 2 3 3 2 2" xfId="50944" xr:uid="{00000000-0005-0000-0000-00006FC30000}"/>
    <cellStyle name="Normal 45 2 2 2 3 3 3" xfId="50945" xr:uid="{00000000-0005-0000-0000-000070C30000}"/>
    <cellStyle name="Normal 45 2 2 2 3 4" xfId="50946" xr:uid="{00000000-0005-0000-0000-000071C30000}"/>
    <cellStyle name="Normal 45 2 2 2 3 4 2" xfId="50947" xr:uid="{00000000-0005-0000-0000-000072C30000}"/>
    <cellStyle name="Normal 45 2 2 2 3 5" xfId="50948" xr:uid="{00000000-0005-0000-0000-000073C30000}"/>
    <cellStyle name="Normal 45 2 2 2 4" xfId="50949" xr:uid="{00000000-0005-0000-0000-000074C30000}"/>
    <cellStyle name="Normal 45 2 2 2 4 2" xfId="50950" xr:uid="{00000000-0005-0000-0000-000075C30000}"/>
    <cellStyle name="Normal 45 2 2 2 4 2 2" xfId="12687" xr:uid="{00000000-0005-0000-0000-000076C30000}"/>
    <cellStyle name="Normal 45 2 2 2 4 2 2 2" xfId="12689" xr:uid="{00000000-0005-0000-0000-000077C30000}"/>
    <cellStyle name="Normal 45 2 2 2 4 2 3" xfId="12691" xr:uid="{00000000-0005-0000-0000-000078C30000}"/>
    <cellStyle name="Normal 45 2 2 2 4 3" xfId="50951" xr:uid="{00000000-0005-0000-0000-000079C30000}"/>
    <cellStyle name="Normal 45 2 2 2 4 3 2" xfId="12698" xr:uid="{00000000-0005-0000-0000-00007AC30000}"/>
    <cellStyle name="Normal 45 2 2 2 4 4" xfId="50952" xr:uid="{00000000-0005-0000-0000-00007BC30000}"/>
    <cellStyle name="Normal 45 2 2 2 5" xfId="50953" xr:uid="{00000000-0005-0000-0000-00007CC30000}"/>
    <cellStyle name="Normal 45 2 2 2 5 2" xfId="50954" xr:uid="{00000000-0005-0000-0000-00007DC30000}"/>
    <cellStyle name="Normal 45 2 2 2 5 2 2" xfId="12712" xr:uid="{00000000-0005-0000-0000-00007EC30000}"/>
    <cellStyle name="Normal 45 2 2 2 5 3" xfId="50955" xr:uid="{00000000-0005-0000-0000-00007FC30000}"/>
    <cellStyle name="Normal 45 2 2 2 6" xfId="37588" xr:uid="{00000000-0005-0000-0000-000080C30000}"/>
    <cellStyle name="Normal 45 2 2 2 6 2" xfId="37590" xr:uid="{00000000-0005-0000-0000-000081C30000}"/>
    <cellStyle name="Normal 45 2 2 2 7" xfId="37592" xr:uid="{00000000-0005-0000-0000-000082C30000}"/>
    <cellStyle name="Normal 45 2 2 2 8" xfId="50956" xr:uid="{00000000-0005-0000-0000-000083C30000}"/>
    <cellStyle name="Normal 45 2 2 3" xfId="50957" xr:uid="{00000000-0005-0000-0000-000084C30000}"/>
    <cellStyle name="Normal 45 2 2 3 2" xfId="50958" xr:uid="{00000000-0005-0000-0000-000085C30000}"/>
    <cellStyle name="Normal 45 2 2 3 2 2" xfId="50959" xr:uid="{00000000-0005-0000-0000-000086C30000}"/>
    <cellStyle name="Normal 45 2 2 3 2 2 2" xfId="50960" xr:uid="{00000000-0005-0000-0000-000087C30000}"/>
    <cellStyle name="Normal 45 2 2 3 2 2 2 2" xfId="50961" xr:uid="{00000000-0005-0000-0000-000088C30000}"/>
    <cellStyle name="Normal 45 2 2 3 2 2 2 2 2" xfId="50962" xr:uid="{00000000-0005-0000-0000-000089C30000}"/>
    <cellStyle name="Normal 45 2 2 3 2 2 2 3" xfId="50963" xr:uid="{00000000-0005-0000-0000-00008AC30000}"/>
    <cellStyle name="Normal 45 2 2 3 2 2 3" xfId="5293" xr:uid="{00000000-0005-0000-0000-00008BC30000}"/>
    <cellStyle name="Normal 45 2 2 3 2 2 3 2" xfId="50964" xr:uid="{00000000-0005-0000-0000-00008CC30000}"/>
    <cellStyle name="Normal 45 2 2 3 2 2 4" xfId="50965" xr:uid="{00000000-0005-0000-0000-00008DC30000}"/>
    <cellStyle name="Normal 45 2 2 3 2 3" xfId="50966" xr:uid="{00000000-0005-0000-0000-00008EC30000}"/>
    <cellStyle name="Normal 45 2 2 3 2 3 2" xfId="50967" xr:uid="{00000000-0005-0000-0000-00008FC30000}"/>
    <cellStyle name="Normal 45 2 2 3 2 3 2 2" xfId="27782" xr:uid="{00000000-0005-0000-0000-000090C30000}"/>
    <cellStyle name="Normal 45 2 2 3 2 3 3" xfId="50968" xr:uid="{00000000-0005-0000-0000-000091C30000}"/>
    <cellStyle name="Normal 45 2 2 3 2 4" xfId="50969" xr:uid="{00000000-0005-0000-0000-000092C30000}"/>
    <cellStyle name="Normal 45 2 2 3 2 4 2" xfId="50970" xr:uid="{00000000-0005-0000-0000-000093C30000}"/>
    <cellStyle name="Normal 45 2 2 3 2 5" xfId="50971" xr:uid="{00000000-0005-0000-0000-000094C30000}"/>
    <cellStyle name="Normal 45 2 2 3 3" xfId="50972" xr:uid="{00000000-0005-0000-0000-000095C30000}"/>
    <cellStyle name="Normal 45 2 2 3 3 2" xfId="50973" xr:uid="{00000000-0005-0000-0000-000096C30000}"/>
    <cellStyle name="Normal 45 2 2 3 3 2 2" xfId="50974" xr:uid="{00000000-0005-0000-0000-000097C30000}"/>
    <cellStyle name="Normal 45 2 2 3 3 2 2 2" xfId="50975" xr:uid="{00000000-0005-0000-0000-000098C30000}"/>
    <cellStyle name="Normal 45 2 2 3 3 2 3" xfId="50976" xr:uid="{00000000-0005-0000-0000-000099C30000}"/>
    <cellStyle name="Normal 45 2 2 3 3 3" xfId="50977" xr:uid="{00000000-0005-0000-0000-00009AC30000}"/>
    <cellStyle name="Normal 45 2 2 3 3 3 2" xfId="50978" xr:uid="{00000000-0005-0000-0000-00009BC30000}"/>
    <cellStyle name="Normal 45 2 2 3 3 4" xfId="50979" xr:uid="{00000000-0005-0000-0000-00009CC30000}"/>
    <cellStyle name="Normal 45 2 2 3 4" xfId="50980" xr:uid="{00000000-0005-0000-0000-00009DC30000}"/>
    <cellStyle name="Normal 45 2 2 3 4 2" xfId="50981" xr:uid="{00000000-0005-0000-0000-00009EC30000}"/>
    <cellStyle name="Normal 45 2 2 3 4 2 2" xfId="12736" xr:uid="{00000000-0005-0000-0000-00009FC30000}"/>
    <cellStyle name="Normal 45 2 2 3 4 3" xfId="50982" xr:uid="{00000000-0005-0000-0000-0000A0C30000}"/>
    <cellStyle name="Normal 45 2 2 3 5" xfId="50983" xr:uid="{00000000-0005-0000-0000-0000A1C30000}"/>
    <cellStyle name="Normal 45 2 2 3 5 2" xfId="50984" xr:uid="{00000000-0005-0000-0000-0000A2C30000}"/>
    <cellStyle name="Normal 45 2 2 3 6" xfId="37595" xr:uid="{00000000-0005-0000-0000-0000A3C30000}"/>
    <cellStyle name="Normal 45 2 2 3 7" xfId="50985" xr:uid="{00000000-0005-0000-0000-0000A4C30000}"/>
    <cellStyle name="Normal 45 2 2 4" xfId="50986" xr:uid="{00000000-0005-0000-0000-0000A5C30000}"/>
    <cellStyle name="Normal 45 2 2 4 2" xfId="50987" xr:uid="{00000000-0005-0000-0000-0000A6C30000}"/>
    <cellStyle name="Normal 45 2 2 4 2 2" xfId="50988" xr:uid="{00000000-0005-0000-0000-0000A7C30000}"/>
    <cellStyle name="Normal 45 2 2 4 2 2 2" xfId="50989" xr:uid="{00000000-0005-0000-0000-0000A8C30000}"/>
    <cellStyle name="Normal 45 2 2 4 2 2 2 2" xfId="50990" xr:uid="{00000000-0005-0000-0000-0000A9C30000}"/>
    <cellStyle name="Normal 45 2 2 4 2 2 3" xfId="50991" xr:uid="{00000000-0005-0000-0000-0000AAC30000}"/>
    <cellStyle name="Normal 45 2 2 4 2 3" xfId="50992" xr:uid="{00000000-0005-0000-0000-0000ABC30000}"/>
    <cellStyle name="Normal 45 2 2 4 2 3 2" xfId="50993" xr:uid="{00000000-0005-0000-0000-0000ACC30000}"/>
    <cellStyle name="Normal 45 2 2 4 2 4" xfId="50994" xr:uid="{00000000-0005-0000-0000-0000ADC30000}"/>
    <cellStyle name="Normal 45 2 2 4 3" xfId="50995" xr:uid="{00000000-0005-0000-0000-0000AEC30000}"/>
    <cellStyle name="Normal 45 2 2 4 3 2" xfId="50996" xr:uid="{00000000-0005-0000-0000-0000AFC30000}"/>
    <cellStyle name="Normal 45 2 2 4 3 2 2" xfId="50997" xr:uid="{00000000-0005-0000-0000-0000B0C30000}"/>
    <cellStyle name="Normal 45 2 2 4 3 3" xfId="50998" xr:uid="{00000000-0005-0000-0000-0000B1C30000}"/>
    <cellStyle name="Normal 45 2 2 4 4" xfId="50999" xr:uid="{00000000-0005-0000-0000-0000B2C30000}"/>
    <cellStyle name="Normal 45 2 2 4 4 2" xfId="51000" xr:uid="{00000000-0005-0000-0000-0000B3C30000}"/>
    <cellStyle name="Normal 45 2 2 4 5" xfId="51001" xr:uid="{00000000-0005-0000-0000-0000B4C30000}"/>
    <cellStyle name="Normal 45 2 2 5" xfId="51002" xr:uid="{00000000-0005-0000-0000-0000B5C30000}"/>
    <cellStyle name="Normal 45 2 2 5 2" xfId="51003" xr:uid="{00000000-0005-0000-0000-0000B6C30000}"/>
    <cellStyle name="Normal 45 2 2 5 2 2" xfId="51004" xr:uid="{00000000-0005-0000-0000-0000B7C30000}"/>
    <cellStyle name="Normal 45 2 2 5 2 2 2" xfId="51005" xr:uid="{00000000-0005-0000-0000-0000B8C30000}"/>
    <cellStyle name="Normal 45 2 2 5 2 3" xfId="51006" xr:uid="{00000000-0005-0000-0000-0000B9C30000}"/>
    <cellStyle name="Normal 45 2 2 5 3" xfId="51007" xr:uid="{00000000-0005-0000-0000-0000BAC30000}"/>
    <cellStyle name="Normal 45 2 2 5 3 2" xfId="51008" xr:uid="{00000000-0005-0000-0000-0000BBC30000}"/>
    <cellStyle name="Normal 45 2 2 5 4" xfId="51009" xr:uid="{00000000-0005-0000-0000-0000BCC30000}"/>
    <cellStyle name="Normal 45 2 2 6" xfId="51010" xr:uid="{00000000-0005-0000-0000-0000BDC30000}"/>
    <cellStyle name="Normal 45 2 2 6 2" xfId="51011" xr:uid="{00000000-0005-0000-0000-0000BEC30000}"/>
    <cellStyle name="Normal 45 2 2 6 2 2" xfId="51012" xr:uid="{00000000-0005-0000-0000-0000BFC30000}"/>
    <cellStyle name="Normal 45 2 2 6 3" xfId="51013" xr:uid="{00000000-0005-0000-0000-0000C0C30000}"/>
    <cellStyle name="Normal 45 2 2 7" xfId="51014" xr:uid="{00000000-0005-0000-0000-0000C1C30000}"/>
    <cellStyle name="Normal 45 2 2 7 2" xfId="51015" xr:uid="{00000000-0005-0000-0000-0000C2C30000}"/>
    <cellStyle name="Normal 45 2 2 8" xfId="51016" xr:uid="{00000000-0005-0000-0000-0000C3C30000}"/>
    <cellStyle name="Normal 45 2 2 9" xfId="51017" xr:uid="{00000000-0005-0000-0000-0000C4C30000}"/>
    <cellStyle name="Normal 45 2 3" xfId="51018" xr:uid="{00000000-0005-0000-0000-0000C5C30000}"/>
    <cellStyle name="Normal 45 2 3 2" xfId="51020" xr:uid="{00000000-0005-0000-0000-0000C6C30000}"/>
    <cellStyle name="Normal 45 2 3 2 2" xfId="51021" xr:uid="{00000000-0005-0000-0000-0000C7C30000}"/>
    <cellStyle name="Normal 45 2 3 2 2 2" xfId="51022" xr:uid="{00000000-0005-0000-0000-0000C8C30000}"/>
    <cellStyle name="Normal 45 2 3 2 2 2 2" xfId="51023" xr:uid="{00000000-0005-0000-0000-0000C9C30000}"/>
    <cellStyle name="Normal 45 2 3 2 2 2 2 2" xfId="51024" xr:uid="{00000000-0005-0000-0000-0000CAC30000}"/>
    <cellStyle name="Normal 45 2 3 2 2 2 2 2 2" xfId="51025" xr:uid="{00000000-0005-0000-0000-0000CBC30000}"/>
    <cellStyle name="Normal 45 2 3 2 2 2 2 3" xfId="51026" xr:uid="{00000000-0005-0000-0000-0000CCC30000}"/>
    <cellStyle name="Normal 45 2 3 2 2 2 3" xfId="2940" xr:uid="{00000000-0005-0000-0000-0000CDC30000}"/>
    <cellStyle name="Normal 45 2 3 2 2 2 3 2" xfId="51027" xr:uid="{00000000-0005-0000-0000-0000CEC30000}"/>
    <cellStyle name="Normal 45 2 3 2 2 2 4" xfId="51028" xr:uid="{00000000-0005-0000-0000-0000CFC30000}"/>
    <cellStyle name="Normal 45 2 3 2 2 3" xfId="51029" xr:uid="{00000000-0005-0000-0000-0000D0C30000}"/>
    <cellStyle name="Normal 45 2 3 2 2 3 2" xfId="51030" xr:uid="{00000000-0005-0000-0000-0000D1C30000}"/>
    <cellStyle name="Normal 45 2 3 2 2 3 2 2" xfId="51031" xr:uid="{00000000-0005-0000-0000-0000D2C30000}"/>
    <cellStyle name="Normal 45 2 3 2 2 3 3" xfId="51032" xr:uid="{00000000-0005-0000-0000-0000D3C30000}"/>
    <cellStyle name="Normal 45 2 3 2 2 4" xfId="2951" xr:uid="{00000000-0005-0000-0000-0000D4C30000}"/>
    <cellStyle name="Normal 45 2 3 2 2 4 2" xfId="4620" xr:uid="{00000000-0005-0000-0000-0000D5C30000}"/>
    <cellStyle name="Normal 45 2 3 2 2 5" xfId="4626" xr:uid="{00000000-0005-0000-0000-0000D6C30000}"/>
    <cellStyle name="Normal 45 2 3 2 3" xfId="51033" xr:uid="{00000000-0005-0000-0000-0000D7C30000}"/>
    <cellStyle name="Normal 45 2 3 2 3 2" xfId="51034" xr:uid="{00000000-0005-0000-0000-0000D8C30000}"/>
    <cellStyle name="Normal 45 2 3 2 3 2 2" xfId="51035" xr:uid="{00000000-0005-0000-0000-0000D9C30000}"/>
    <cellStyle name="Normal 45 2 3 2 3 2 2 2" xfId="51036" xr:uid="{00000000-0005-0000-0000-0000DAC30000}"/>
    <cellStyle name="Normal 45 2 3 2 3 2 3" xfId="51037" xr:uid="{00000000-0005-0000-0000-0000DBC30000}"/>
    <cellStyle name="Normal 45 2 3 2 3 3" xfId="51038" xr:uid="{00000000-0005-0000-0000-0000DCC30000}"/>
    <cellStyle name="Normal 45 2 3 2 3 3 2" xfId="51039" xr:uid="{00000000-0005-0000-0000-0000DDC30000}"/>
    <cellStyle name="Normal 45 2 3 2 3 4" xfId="4634" xr:uid="{00000000-0005-0000-0000-0000DEC30000}"/>
    <cellStyle name="Normal 45 2 3 2 4" xfId="51040" xr:uid="{00000000-0005-0000-0000-0000DFC30000}"/>
    <cellStyle name="Normal 45 2 3 2 4 2" xfId="51041" xr:uid="{00000000-0005-0000-0000-0000E0C30000}"/>
    <cellStyle name="Normal 45 2 3 2 4 2 2" xfId="12795" xr:uid="{00000000-0005-0000-0000-0000E1C30000}"/>
    <cellStyle name="Normal 45 2 3 2 4 3" xfId="51042" xr:uid="{00000000-0005-0000-0000-0000E2C30000}"/>
    <cellStyle name="Normal 45 2 3 2 5" xfId="51043" xr:uid="{00000000-0005-0000-0000-0000E3C30000}"/>
    <cellStyle name="Normal 45 2 3 2 5 2" xfId="51044" xr:uid="{00000000-0005-0000-0000-0000E4C30000}"/>
    <cellStyle name="Normal 45 2 3 2 6" xfId="37623" xr:uid="{00000000-0005-0000-0000-0000E5C30000}"/>
    <cellStyle name="Normal 45 2 3 2 7" xfId="51045" xr:uid="{00000000-0005-0000-0000-0000E6C30000}"/>
    <cellStyle name="Normal 45 2 3 3" xfId="51046" xr:uid="{00000000-0005-0000-0000-0000E7C30000}"/>
    <cellStyle name="Normal 45 2 3 3 2" xfId="51047" xr:uid="{00000000-0005-0000-0000-0000E8C30000}"/>
    <cellStyle name="Normal 45 2 3 3 2 2" xfId="51048" xr:uid="{00000000-0005-0000-0000-0000E9C30000}"/>
    <cellStyle name="Normal 45 2 3 3 2 2 2" xfId="51049" xr:uid="{00000000-0005-0000-0000-0000EAC30000}"/>
    <cellStyle name="Normal 45 2 3 3 2 2 2 2" xfId="51050" xr:uid="{00000000-0005-0000-0000-0000EBC30000}"/>
    <cellStyle name="Normal 45 2 3 3 2 2 3" xfId="51051" xr:uid="{00000000-0005-0000-0000-0000ECC30000}"/>
    <cellStyle name="Normal 45 2 3 3 2 3" xfId="51052" xr:uid="{00000000-0005-0000-0000-0000EDC30000}"/>
    <cellStyle name="Normal 45 2 3 3 2 3 2" xfId="51053" xr:uid="{00000000-0005-0000-0000-0000EEC30000}"/>
    <cellStyle name="Normal 45 2 3 3 2 4" xfId="4661" xr:uid="{00000000-0005-0000-0000-0000EFC30000}"/>
    <cellStyle name="Normal 45 2 3 3 3" xfId="51054" xr:uid="{00000000-0005-0000-0000-0000F0C30000}"/>
    <cellStyle name="Normal 45 2 3 3 3 2" xfId="51055" xr:uid="{00000000-0005-0000-0000-0000F1C30000}"/>
    <cellStyle name="Normal 45 2 3 3 3 2 2" xfId="51056" xr:uid="{00000000-0005-0000-0000-0000F2C30000}"/>
    <cellStyle name="Normal 45 2 3 3 3 3" xfId="51057" xr:uid="{00000000-0005-0000-0000-0000F3C30000}"/>
    <cellStyle name="Normal 45 2 3 3 4" xfId="51058" xr:uid="{00000000-0005-0000-0000-0000F4C30000}"/>
    <cellStyle name="Normal 45 2 3 3 4 2" xfId="51059" xr:uid="{00000000-0005-0000-0000-0000F5C30000}"/>
    <cellStyle name="Normal 45 2 3 3 5" xfId="51060" xr:uid="{00000000-0005-0000-0000-0000F6C30000}"/>
    <cellStyle name="Normal 45 2 3 4" xfId="51061" xr:uid="{00000000-0005-0000-0000-0000F7C30000}"/>
    <cellStyle name="Normal 45 2 3 4 2" xfId="51062" xr:uid="{00000000-0005-0000-0000-0000F8C30000}"/>
    <cellStyle name="Normal 45 2 3 4 2 2" xfId="51063" xr:uid="{00000000-0005-0000-0000-0000F9C30000}"/>
    <cellStyle name="Normal 45 2 3 4 2 2 2" xfId="51064" xr:uid="{00000000-0005-0000-0000-0000FAC30000}"/>
    <cellStyle name="Normal 45 2 3 4 2 3" xfId="51065" xr:uid="{00000000-0005-0000-0000-0000FBC30000}"/>
    <cellStyle name="Normal 45 2 3 4 3" xfId="51066" xr:uid="{00000000-0005-0000-0000-0000FCC30000}"/>
    <cellStyle name="Normal 45 2 3 4 3 2" xfId="51067" xr:uid="{00000000-0005-0000-0000-0000FDC30000}"/>
    <cellStyle name="Normal 45 2 3 4 4" xfId="51068" xr:uid="{00000000-0005-0000-0000-0000FEC30000}"/>
    <cellStyle name="Normal 45 2 3 5" xfId="51069" xr:uid="{00000000-0005-0000-0000-0000FFC30000}"/>
    <cellStyle name="Normal 45 2 3 5 2" xfId="51070" xr:uid="{00000000-0005-0000-0000-000000C40000}"/>
    <cellStyle name="Normal 45 2 3 5 2 2" xfId="51071" xr:uid="{00000000-0005-0000-0000-000001C40000}"/>
    <cellStyle name="Normal 45 2 3 5 3" xfId="51072" xr:uid="{00000000-0005-0000-0000-000002C40000}"/>
    <cellStyle name="Normal 45 2 3 6" xfId="51073" xr:uid="{00000000-0005-0000-0000-000003C40000}"/>
    <cellStyle name="Normal 45 2 3 6 2" xfId="51074" xr:uid="{00000000-0005-0000-0000-000004C40000}"/>
    <cellStyle name="Normal 45 2 3 7" xfId="51075" xr:uid="{00000000-0005-0000-0000-000005C40000}"/>
    <cellStyle name="Normal 45 2 3 8" xfId="51076" xr:uid="{00000000-0005-0000-0000-000006C40000}"/>
    <cellStyle name="Normal 45 2 4" xfId="51077" xr:uid="{00000000-0005-0000-0000-000007C40000}"/>
    <cellStyle name="Normal 45 2 4 2" xfId="51078" xr:uid="{00000000-0005-0000-0000-000008C40000}"/>
    <cellStyle name="Normal 45 2 4 2 2" xfId="51079" xr:uid="{00000000-0005-0000-0000-000009C40000}"/>
    <cellStyle name="Normal 45 2 4 2 2 2" xfId="51080" xr:uid="{00000000-0005-0000-0000-00000AC40000}"/>
    <cellStyle name="Normal 45 2 4 2 2 2 2" xfId="51081" xr:uid="{00000000-0005-0000-0000-00000BC40000}"/>
    <cellStyle name="Normal 45 2 4 2 2 2 2 2" xfId="51082" xr:uid="{00000000-0005-0000-0000-00000CC40000}"/>
    <cellStyle name="Normal 45 2 4 2 2 2 3" xfId="51083" xr:uid="{00000000-0005-0000-0000-00000DC40000}"/>
    <cellStyle name="Normal 45 2 4 2 2 3" xfId="51084" xr:uid="{00000000-0005-0000-0000-00000EC40000}"/>
    <cellStyle name="Normal 45 2 4 2 2 3 2" xfId="51085" xr:uid="{00000000-0005-0000-0000-00000FC40000}"/>
    <cellStyle name="Normal 45 2 4 2 2 4" xfId="4742" xr:uid="{00000000-0005-0000-0000-000010C40000}"/>
    <cellStyle name="Normal 45 2 4 2 3" xfId="51086" xr:uid="{00000000-0005-0000-0000-000011C40000}"/>
    <cellStyle name="Normal 45 2 4 2 3 2" xfId="51087" xr:uid="{00000000-0005-0000-0000-000012C40000}"/>
    <cellStyle name="Normal 45 2 4 2 3 2 2" xfId="51088" xr:uid="{00000000-0005-0000-0000-000013C40000}"/>
    <cellStyle name="Normal 45 2 4 2 3 3" xfId="51089" xr:uid="{00000000-0005-0000-0000-000014C40000}"/>
    <cellStyle name="Normal 45 2 4 2 4" xfId="51090" xr:uid="{00000000-0005-0000-0000-000015C40000}"/>
    <cellStyle name="Normal 45 2 4 2 4 2" xfId="51091" xr:uid="{00000000-0005-0000-0000-000016C40000}"/>
    <cellStyle name="Normal 45 2 4 2 5" xfId="51092" xr:uid="{00000000-0005-0000-0000-000017C40000}"/>
    <cellStyle name="Normal 45 2 4 3" xfId="51093" xr:uid="{00000000-0005-0000-0000-000018C40000}"/>
    <cellStyle name="Normal 45 2 4 3 2" xfId="51094" xr:uid="{00000000-0005-0000-0000-000019C40000}"/>
    <cellStyle name="Normal 45 2 4 3 2 2" xfId="51095" xr:uid="{00000000-0005-0000-0000-00001AC40000}"/>
    <cellStyle name="Normal 45 2 4 3 2 2 2" xfId="51096" xr:uid="{00000000-0005-0000-0000-00001BC40000}"/>
    <cellStyle name="Normal 45 2 4 3 2 3" xfId="51097" xr:uid="{00000000-0005-0000-0000-00001CC40000}"/>
    <cellStyle name="Normal 45 2 4 3 3" xfId="51098" xr:uid="{00000000-0005-0000-0000-00001DC40000}"/>
    <cellStyle name="Normal 45 2 4 3 3 2" xfId="51099" xr:uid="{00000000-0005-0000-0000-00001EC40000}"/>
    <cellStyle name="Normal 45 2 4 3 4" xfId="51100" xr:uid="{00000000-0005-0000-0000-00001FC40000}"/>
    <cellStyle name="Normal 45 2 4 4" xfId="51101" xr:uid="{00000000-0005-0000-0000-000020C40000}"/>
    <cellStyle name="Normal 45 2 4 4 2" xfId="17783" xr:uid="{00000000-0005-0000-0000-000021C40000}"/>
    <cellStyle name="Normal 45 2 4 4 2 2" xfId="51102" xr:uid="{00000000-0005-0000-0000-000022C40000}"/>
    <cellStyle name="Normal 45 2 4 4 3" xfId="18769" xr:uid="{00000000-0005-0000-0000-000023C40000}"/>
    <cellStyle name="Normal 45 2 4 5" xfId="51103" xr:uid="{00000000-0005-0000-0000-000024C40000}"/>
    <cellStyle name="Normal 45 2 4 5 2" xfId="51104" xr:uid="{00000000-0005-0000-0000-000025C40000}"/>
    <cellStyle name="Normal 45 2 4 6" xfId="51105" xr:uid="{00000000-0005-0000-0000-000026C40000}"/>
    <cellStyle name="Normal 45 2 4 7" xfId="51106" xr:uid="{00000000-0005-0000-0000-000027C40000}"/>
    <cellStyle name="Normal 45 2 5" xfId="51107" xr:uid="{00000000-0005-0000-0000-000028C40000}"/>
    <cellStyle name="Normal 45 2 5 2" xfId="51108" xr:uid="{00000000-0005-0000-0000-000029C40000}"/>
    <cellStyle name="Normal 45 2 5 2 2" xfId="51109" xr:uid="{00000000-0005-0000-0000-00002AC40000}"/>
    <cellStyle name="Normal 45 2 5 2 2 2" xfId="51110" xr:uid="{00000000-0005-0000-0000-00002BC40000}"/>
    <cellStyle name="Normal 45 2 5 2 2 2 2" xfId="51111" xr:uid="{00000000-0005-0000-0000-00002CC40000}"/>
    <cellStyle name="Normal 45 2 5 2 2 3" xfId="51112" xr:uid="{00000000-0005-0000-0000-00002DC40000}"/>
    <cellStyle name="Normal 45 2 5 2 3" xfId="51113" xr:uid="{00000000-0005-0000-0000-00002EC40000}"/>
    <cellStyle name="Normal 45 2 5 2 3 2" xfId="51114" xr:uid="{00000000-0005-0000-0000-00002FC40000}"/>
    <cellStyle name="Normal 45 2 5 2 4" xfId="51115" xr:uid="{00000000-0005-0000-0000-000030C40000}"/>
    <cellStyle name="Normal 45 2 5 3" xfId="51116" xr:uid="{00000000-0005-0000-0000-000031C40000}"/>
    <cellStyle name="Normal 45 2 5 3 2" xfId="51117" xr:uid="{00000000-0005-0000-0000-000032C40000}"/>
    <cellStyle name="Normal 45 2 5 3 2 2" xfId="51118" xr:uid="{00000000-0005-0000-0000-000033C40000}"/>
    <cellStyle name="Normal 45 2 5 3 3" xfId="51119" xr:uid="{00000000-0005-0000-0000-000034C40000}"/>
    <cellStyle name="Normal 45 2 5 4" xfId="51120" xr:uid="{00000000-0005-0000-0000-000035C40000}"/>
    <cellStyle name="Normal 45 2 5 4 2" xfId="19023" xr:uid="{00000000-0005-0000-0000-000036C40000}"/>
    <cellStyle name="Normal 45 2 5 5" xfId="51121" xr:uid="{00000000-0005-0000-0000-000037C40000}"/>
    <cellStyle name="Normal 45 2 6" xfId="51122" xr:uid="{00000000-0005-0000-0000-000038C40000}"/>
    <cellStyle name="Normal 45 2 6 2" xfId="51123" xr:uid="{00000000-0005-0000-0000-000039C40000}"/>
    <cellStyle name="Normal 45 2 6 2 2" xfId="51124" xr:uid="{00000000-0005-0000-0000-00003AC40000}"/>
    <cellStyle name="Normal 45 2 6 2 2 2" xfId="51125" xr:uid="{00000000-0005-0000-0000-00003BC40000}"/>
    <cellStyle name="Normal 45 2 6 2 3" xfId="51126" xr:uid="{00000000-0005-0000-0000-00003CC40000}"/>
    <cellStyle name="Normal 45 2 6 3" xfId="51127" xr:uid="{00000000-0005-0000-0000-00003DC40000}"/>
    <cellStyle name="Normal 45 2 6 3 2" xfId="51128" xr:uid="{00000000-0005-0000-0000-00003EC40000}"/>
    <cellStyle name="Normal 45 2 6 4" xfId="51129" xr:uid="{00000000-0005-0000-0000-00003FC40000}"/>
    <cellStyle name="Normal 45 2 7" xfId="51130" xr:uid="{00000000-0005-0000-0000-000040C40000}"/>
    <cellStyle name="Normal 45 2 7 2" xfId="51131" xr:uid="{00000000-0005-0000-0000-000041C40000}"/>
    <cellStyle name="Normal 45 2 7 2 2" xfId="51132" xr:uid="{00000000-0005-0000-0000-000042C40000}"/>
    <cellStyle name="Normal 45 2 7 3" xfId="51133" xr:uid="{00000000-0005-0000-0000-000043C40000}"/>
    <cellStyle name="Normal 45 2 8" xfId="51134" xr:uid="{00000000-0005-0000-0000-000044C40000}"/>
    <cellStyle name="Normal 45 2 8 2" xfId="51135" xr:uid="{00000000-0005-0000-0000-000045C40000}"/>
    <cellStyle name="Normal 45 2 9" xfId="51136" xr:uid="{00000000-0005-0000-0000-000046C40000}"/>
    <cellStyle name="Normal 45 3" xfId="48952" xr:uid="{00000000-0005-0000-0000-000047C40000}"/>
    <cellStyle name="Normal 45 3 10" xfId="50856" xr:uid="{00000000-0005-0000-0000-000048C40000}"/>
    <cellStyle name="Normal 45 3 2" xfId="51137" xr:uid="{00000000-0005-0000-0000-000049C40000}"/>
    <cellStyle name="Normal 45 3 2 2" xfId="51138" xr:uid="{00000000-0005-0000-0000-00004AC40000}"/>
    <cellStyle name="Normal 45 3 2 2 2" xfId="51139" xr:uid="{00000000-0005-0000-0000-00004BC40000}"/>
    <cellStyle name="Normal 45 3 2 2 2 2" xfId="51140" xr:uid="{00000000-0005-0000-0000-00004CC40000}"/>
    <cellStyle name="Normal 45 3 2 2 2 2 2" xfId="51141" xr:uid="{00000000-0005-0000-0000-00004DC40000}"/>
    <cellStyle name="Normal 45 3 2 2 2 2 2 2" xfId="51142" xr:uid="{00000000-0005-0000-0000-00004EC40000}"/>
    <cellStyle name="Normal 45 3 2 2 2 2 2 2 2" xfId="51143" xr:uid="{00000000-0005-0000-0000-00004FC40000}"/>
    <cellStyle name="Normal 45 3 2 2 2 2 2 3" xfId="26151" xr:uid="{00000000-0005-0000-0000-000050C40000}"/>
    <cellStyle name="Normal 45 3 2 2 2 2 3" xfId="5215" xr:uid="{00000000-0005-0000-0000-000051C40000}"/>
    <cellStyle name="Normal 45 3 2 2 2 2 3 2" xfId="51144" xr:uid="{00000000-0005-0000-0000-000052C40000}"/>
    <cellStyle name="Normal 45 3 2 2 2 2 4" xfId="51145" xr:uid="{00000000-0005-0000-0000-000053C40000}"/>
    <cellStyle name="Normal 45 3 2 2 2 3" xfId="51146" xr:uid="{00000000-0005-0000-0000-000054C40000}"/>
    <cellStyle name="Normal 45 3 2 2 2 3 2" xfId="51147" xr:uid="{00000000-0005-0000-0000-000055C40000}"/>
    <cellStyle name="Normal 45 3 2 2 2 3 2 2" xfId="2045" xr:uid="{00000000-0005-0000-0000-000056C40000}"/>
    <cellStyle name="Normal 45 3 2 2 2 3 3" xfId="51148" xr:uid="{00000000-0005-0000-0000-000057C40000}"/>
    <cellStyle name="Normal 45 3 2 2 2 4" xfId="42200" xr:uid="{00000000-0005-0000-0000-000058C40000}"/>
    <cellStyle name="Normal 45 3 2 2 2 4 2" xfId="42202" xr:uid="{00000000-0005-0000-0000-000059C40000}"/>
    <cellStyle name="Normal 45 3 2 2 2 5" xfId="42204" xr:uid="{00000000-0005-0000-0000-00005AC40000}"/>
    <cellStyle name="Normal 45 3 2 2 3" xfId="51149" xr:uid="{00000000-0005-0000-0000-00005BC40000}"/>
    <cellStyle name="Normal 45 3 2 2 3 2" xfId="51150" xr:uid="{00000000-0005-0000-0000-00005CC40000}"/>
    <cellStyle name="Normal 45 3 2 2 3 2 2" xfId="51151" xr:uid="{00000000-0005-0000-0000-00005DC40000}"/>
    <cellStyle name="Normal 45 3 2 2 3 2 2 2" xfId="27379" xr:uid="{00000000-0005-0000-0000-00005EC40000}"/>
    <cellStyle name="Normal 45 3 2 2 3 2 3" xfId="51152" xr:uid="{00000000-0005-0000-0000-00005FC40000}"/>
    <cellStyle name="Normal 45 3 2 2 3 3" xfId="51153" xr:uid="{00000000-0005-0000-0000-000060C40000}"/>
    <cellStyle name="Normal 45 3 2 2 3 3 2" xfId="51154" xr:uid="{00000000-0005-0000-0000-000061C40000}"/>
    <cellStyle name="Normal 45 3 2 2 3 4" xfId="42207" xr:uid="{00000000-0005-0000-0000-000062C40000}"/>
    <cellStyle name="Normal 45 3 2 2 4" xfId="51155" xr:uid="{00000000-0005-0000-0000-000063C40000}"/>
    <cellStyle name="Normal 45 3 2 2 4 2" xfId="51156" xr:uid="{00000000-0005-0000-0000-000064C40000}"/>
    <cellStyle name="Normal 45 3 2 2 4 2 2" xfId="13335" xr:uid="{00000000-0005-0000-0000-000065C40000}"/>
    <cellStyle name="Normal 45 3 2 2 4 3" xfId="51157" xr:uid="{00000000-0005-0000-0000-000066C40000}"/>
    <cellStyle name="Normal 45 3 2 2 5" xfId="51158" xr:uid="{00000000-0005-0000-0000-000067C40000}"/>
    <cellStyle name="Normal 45 3 2 2 5 2" xfId="51159" xr:uid="{00000000-0005-0000-0000-000068C40000}"/>
    <cellStyle name="Normal 45 3 2 2 6" xfId="37697" xr:uid="{00000000-0005-0000-0000-000069C40000}"/>
    <cellStyle name="Normal 45 3 2 2 7" xfId="51160" xr:uid="{00000000-0005-0000-0000-00006AC40000}"/>
    <cellStyle name="Normal 45 3 2 3" xfId="51161" xr:uid="{00000000-0005-0000-0000-00006BC40000}"/>
    <cellStyle name="Normal 45 3 2 3 2" xfId="51162" xr:uid="{00000000-0005-0000-0000-00006CC40000}"/>
    <cellStyle name="Normal 45 3 2 3 2 2" xfId="51163" xr:uid="{00000000-0005-0000-0000-00006DC40000}"/>
    <cellStyle name="Normal 45 3 2 3 2 2 2" xfId="51164" xr:uid="{00000000-0005-0000-0000-00006EC40000}"/>
    <cellStyle name="Normal 45 3 2 3 2 2 2 2" xfId="51165" xr:uid="{00000000-0005-0000-0000-00006FC40000}"/>
    <cellStyle name="Normal 45 3 2 3 2 2 3" xfId="51166" xr:uid="{00000000-0005-0000-0000-000070C40000}"/>
    <cellStyle name="Normal 45 3 2 3 2 3" xfId="51167" xr:uid="{00000000-0005-0000-0000-000071C40000}"/>
    <cellStyle name="Normal 45 3 2 3 2 3 2" xfId="51168" xr:uid="{00000000-0005-0000-0000-000072C40000}"/>
    <cellStyle name="Normal 45 3 2 3 2 4" xfId="51169" xr:uid="{00000000-0005-0000-0000-000073C40000}"/>
    <cellStyle name="Normal 45 3 2 3 3" xfId="51170" xr:uid="{00000000-0005-0000-0000-000074C40000}"/>
    <cellStyle name="Normal 45 3 2 3 3 2" xfId="51171" xr:uid="{00000000-0005-0000-0000-000075C40000}"/>
    <cellStyle name="Normal 45 3 2 3 3 2 2" xfId="51172" xr:uid="{00000000-0005-0000-0000-000076C40000}"/>
    <cellStyle name="Normal 45 3 2 3 3 3" xfId="51173" xr:uid="{00000000-0005-0000-0000-000077C40000}"/>
    <cellStyle name="Normal 45 3 2 3 4" xfId="51174" xr:uid="{00000000-0005-0000-0000-000078C40000}"/>
    <cellStyle name="Normal 45 3 2 3 4 2" xfId="51175" xr:uid="{00000000-0005-0000-0000-000079C40000}"/>
    <cellStyle name="Normal 45 3 2 3 5" xfId="51176" xr:uid="{00000000-0005-0000-0000-00007AC40000}"/>
    <cellStyle name="Normal 45 3 2 4" xfId="51177" xr:uid="{00000000-0005-0000-0000-00007BC40000}"/>
    <cellStyle name="Normal 45 3 2 4 2" xfId="51178" xr:uid="{00000000-0005-0000-0000-00007CC40000}"/>
    <cellStyle name="Normal 45 3 2 4 2 2" xfId="51179" xr:uid="{00000000-0005-0000-0000-00007DC40000}"/>
    <cellStyle name="Normal 45 3 2 4 2 2 2" xfId="51180" xr:uid="{00000000-0005-0000-0000-00007EC40000}"/>
    <cellStyle name="Normal 45 3 2 4 2 3" xfId="51181" xr:uid="{00000000-0005-0000-0000-00007FC40000}"/>
    <cellStyle name="Normal 45 3 2 4 3" xfId="51182" xr:uid="{00000000-0005-0000-0000-000080C40000}"/>
    <cellStyle name="Normal 45 3 2 4 3 2" xfId="51183" xr:uid="{00000000-0005-0000-0000-000081C40000}"/>
    <cellStyle name="Normal 45 3 2 4 4" xfId="51184" xr:uid="{00000000-0005-0000-0000-000082C40000}"/>
    <cellStyle name="Normal 45 3 2 5" xfId="51185" xr:uid="{00000000-0005-0000-0000-000083C40000}"/>
    <cellStyle name="Normal 45 3 2 5 2" xfId="51186" xr:uid="{00000000-0005-0000-0000-000084C40000}"/>
    <cellStyle name="Normal 45 3 2 5 2 2" xfId="51187" xr:uid="{00000000-0005-0000-0000-000085C40000}"/>
    <cellStyle name="Normal 45 3 2 5 3" xfId="51188" xr:uid="{00000000-0005-0000-0000-000086C40000}"/>
    <cellStyle name="Normal 45 3 2 6" xfId="51189" xr:uid="{00000000-0005-0000-0000-000087C40000}"/>
    <cellStyle name="Normal 45 3 2 6 2" xfId="51190" xr:uid="{00000000-0005-0000-0000-000088C40000}"/>
    <cellStyle name="Normal 45 3 2 7" xfId="51191" xr:uid="{00000000-0005-0000-0000-000089C40000}"/>
    <cellStyle name="Normal 45 3 2 8" xfId="51192" xr:uid="{00000000-0005-0000-0000-00008AC40000}"/>
    <cellStyle name="Normal 45 3 3" xfId="51193" xr:uid="{00000000-0005-0000-0000-00008BC40000}"/>
    <cellStyle name="Normal 45 3 3 2" xfId="51194" xr:uid="{00000000-0005-0000-0000-00008CC40000}"/>
    <cellStyle name="Normal 45 3 3 2 2" xfId="51195" xr:uid="{00000000-0005-0000-0000-00008DC40000}"/>
    <cellStyle name="Normal 45 3 3 2 2 2" xfId="51196" xr:uid="{00000000-0005-0000-0000-00008EC40000}"/>
    <cellStyle name="Normal 45 3 3 2 2 2 2" xfId="51197" xr:uid="{00000000-0005-0000-0000-00008FC40000}"/>
    <cellStyle name="Normal 45 3 3 2 2 2 2 2" xfId="51198" xr:uid="{00000000-0005-0000-0000-000090C40000}"/>
    <cellStyle name="Normal 45 3 3 2 2 2 3" xfId="51199" xr:uid="{00000000-0005-0000-0000-000091C40000}"/>
    <cellStyle name="Normal 45 3 3 2 2 3" xfId="51200" xr:uid="{00000000-0005-0000-0000-000092C40000}"/>
    <cellStyle name="Normal 45 3 3 2 2 3 2" xfId="51201" xr:uid="{00000000-0005-0000-0000-000093C40000}"/>
    <cellStyle name="Normal 45 3 3 2 2 4" xfId="5047" xr:uid="{00000000-0005-0000-0000-000094C40000}"/>
    <cellStyle name="Normal 45 3 3 2 3" xfId="51202" xr:uid="{00000000-0005-0000-0000-000095C40000}"/>
    <cellStyle name="Normal 45 3 3 2 3 2" xfId="51203" xr:uid="{00000000-0005-0000-0000-000096C40000}"/>
    <cellStyle name="Normal 45 3 3 2 3 2 2" xfId="51204" xr:uid="{00000000-0005-0000-0000-000097C40000}"/>
    <cellStyle name="Normal 45 3 3 2 3 3" xfId="51205" xr:uid="{00000000-0005-0000-0000-000098C40000}"/>
    <cellStyle name="Normal 45 3 3 2 4" xfId="51206" xr:uid="{00000000-0005-0000-0000-000099C40000}"/>
    <cellStyle name="Normal 45 3 3 2 4 2" xfId="51207" xr:uid="{00000000-0005-0000-0000-00009AC40000}"/>
    <cellStyle name="Normal 45 3 3 2 5" xfId="51208" xr:uid="{00000000-0005-0000-0000-00009BC40000}"/>
    <cellStyle name="Normal 45 3 3 3" xfId="51209" xr:uid="{00000000-0005-0000-0000-00009CC40000}"/>
    <cellStyle name="Normal 45 3 3 3 2" xfId="51210" xr:uid="{00000000-0005-0000-0000-00009DC40000}"/>
    <cellStyle name="Normal 45 3 3 3 2 2" xfId="51211" xr:uid="{00000000-0005-0000-0000-00009EC40000}"/>
    <cellStyle name="Normal 45 3 3 3 2 2 2" xfId="51212" xr:uid="{00000000-0005-0000-0000-00009FC40000}"/>
    <cellStyle name="Normal 45 3 3 3 2 3" xfId="51213" xr:uid="{00000000-0005-0000-0000-0000A0C40000}"/>
    <cellStyle name="Normal 45 3 3 3 3" xfId="51214" xr:uid="{00000000-0005-0000-0000-0000A1C40000}"/>
    <cellStyle name="Normal 45 3 3 3 3 2" xfId="51215" xr:uid="{00000000-0005-0000-0000-0000A2C40000}"/>
    <cellStyle name="Normal 45 3 3 3 4" xfId="51216" xr:uid="{00000000-0005-0000-0000-0000A3C40000}"/>
    <cellStyle name="Normal 45 3 3 4" xfId="51217" xr:uid="{00000000-0005-0000-0000-0000A4C40000}"/>
    <cellStyle name="Normal 45 3 3 4 2" xfId="51218" xr:uid="{00000000-0005-0000-0000-0000A5C40000}"/>
    <cellStyle name="Normal 45 3 3 4 2 2" xfId="51219" xr:uid="{00000000-0005-0000-0000-0000A6C40000}"/>
    <cellStyle name="Normal 45 3 3 4 3" xfId="51220" xr:uid="{00000000-0005-0000-0000-0000A7C40000}"/>
    <cellStyle name="Normal 45 3 3 5" xfId="51221" xr:uid="{00000000-0005-0000-0000-0000A8C40000}"/>
    <cellStyle name="Normal 45 3 3 5 2" xfId="51222" xr:uid="{00000000-0005-0000-0000-0000A9C40000}"/>
    <cellStyle name="Normal 45 3 3 6" xfId="51223" xr:uid="{00000000-0005-0000-0000-0000AAC40000}"/>
    <cellStyle name="Normal 45 3 3 7" xfId="51224" xr:uid="{00000000-0005-0000-0000-0000ABC40000}"/>
    <cellStyle name="Normal 45 3 4" xfId="51225" xr:uid="{00000000-0005-0000-0000-0000ACC40000}"/>
    <cellStyle name="Normal 45 3 4 2" xfId="51226" xr:uid="{00000000-0005-0000-0000-0000ADC40000}"/>
    <cellStyle name="Normal 45 3 4 2 2" xfId="51227" xr:uid="{00000000-0005-0000-0000-0000AEC40000}"/>
    <cellStyle name="Normal 45 3 4 2 2 2" xfId="51228" xr:uid="{00000000-0005-0000-0000-0000AFC40000}"/>
    <cellStyle name="Normal 45 3 4 2 2 2 2" xfId="51229" xr:uid="{00000000-0005-0000-0000-0000B0C40000}"/>
    <cellStyle name="Normal 45 3 4 2 2 3" xfId="51230" xr:uid="{00000000-0005-0000-0000-0000B1C40000}"/>
    <cellStyle name="Normal 45 3 4 2 3" xfId="51231" xr:uid="{00000000-0005-0000-0000-0000B2C40000}"/>
    <cellStyle name="Normal 45 3 4 2 3 2" xfId="51232" xr:uid="{00000000-0005-0000-0000-0000B3C40000}"/>
    <cellStyle name="Normal 45 3 4 2 4" xfId="51233" xr:uid="{00000000-0005-0000-0000-0000B4C40000}"/>
    <cellStyle name="Normal 45 3 4 3" xfId="51234" xr:uid="{00000000-0005-0000-0000-0000B5C40000}"/>
    <cellStyle name="Normal 45 3 4 3 2" xfId="51235" xr:uid="{00000000-0005-0000-0000-0000B6C40000}"/>
    <cellStyle name="Normal 45 3 4 3 2 2" xfId="51236" xr:uid="{00000000-0005-0000-0000-0000B7C40000}"/>
    <cellStyle name="Normal 45 3 4 3 3" xfId="51237" xr:uid="{00000000-0005-0000-0000-0000B8C40000}"/>
    <cellStyle name="Normal 45 3 4 4" xfId="51238" xr:uid="{00000000-0005-0000-0000-0000B9C40000}"/>
    <cellStyle name="Normal 45 3 4 4 2" xfId="51239" xr:uid="{00000000-0005-0000-0000-0000BAC40000}"/>
    <cellStyle name="Normal 45 3 4 5" xfId="51240" xr:uid="{00000000-0005-0000-0000-0000BBC40000}"/>
    <cellStyle name="Normal 45 3 5" xfId="51241" xr:uid="{00000000-0005-0000-0000-0000BCC40000}"/>
    <cellStyle name="Normal 45 3 5 2" xfId="51242" xr:uid="{00000000-0005-0000-0000-0000BDC40000}"/>
    <cellStyle name="Normal 45 3 5 2 2" xfId="51243" xr:uid="{00000000-0005-0000-0000-0000BEC40000}"/>
    <cellStyle name="Normal 45 3 5 2 2 2" xfId="51244" xr:uid="{00000000-0005-0000-0000-0000BFC40000}"/>
    <cellStyle name="Normal 45 3 5 2 3" xfId="51245" xr:uid="{00000000-0005-0000-0000-0000C0C40000}"/>
    <cellStyle name="Normal 45 3 5 3" xfId="51246" xr:uid="{00000000-0005-0000-0000-0000C1C40000}"/>
    <cellStyle name="Normal 45 3 5 3 2" xfId="51247" xr:uid="{00000000-0005-0000-0000-0000C2C40000}"/>
    <cellStyle name="Normal 45 3 5 4" xfId="51248" xr:uid="{00000000-0005-0000-0000-0000C3C40000}"/>
    <cellStyle name="Normal 45 3 6" xfId="51249" xr:uid="{00000000-0005-0000-0000-0000C4C40000}"/>
    <cellStyle name="Normal 45 3 6 2" xfId="51250" xr:uid="{00000000-0005-0000-0000-0000C5C40000}"/>
    <cellStyle name="Normal 45 3 6 2 2" xfId="2173" xr:uid="{00000000-0005-0000-0000-0000C6C40000}"/>
    <cellStyle name="Normal 45 3 6 3" xfId="51251" xr:uid="{00000000-0005-0000-0000-0000C7C40000}"/>
    <cellStyle name="Normal 45 3 7" xfId="51252" xr:uid="{00000000-0005-0000-0000-0000C8C40000}"/>
    <cellStyle name="Normal 45 3 7 2" xfId="51253" xr:uid="{00000000-0005-0000-0000-0000C9C40000}"/>
    <cellStyle name="Normal 45 3 8" xfId="51254" xr:uid="{00000000-0005-0000-0000-0000CAC40000}"/>
    <cellStyle name="Normal 45 3 9" xfId="51255" xr:uid="{00000000-0005-0000-0000-0000CBC40000}"/>
    <cellStyle name="Normal 45 4" xfId="51256" xr:uid="{00000000-0005-0000-0000-0000CCC40000}"/>
    <cellStyle name="Normal 45 4 2" xfId="51258" xr:uid="{00000000-0005-0000-0000-0000CDC40000}"/>
    <cellStyle name="Normal 45 4 2 2" xfId="51259" xr:uid="{00000000-0005-0000-0000-0000CEC40000}"/>
    <cellStyle name="Normal 45 4 2 2 2" xfId="31134" xr:uid="{00000000-0005-0000-0000-0000CFC40000}"/>
    <cellStyle name="Normal 45 4 2 2 2 2" xfId="31136" xr:uid="{00000000-0005-0000-0000-0000D0C40000}"/>
    <cellStyle name="Normal 45 4 2 2 2 2 2" xfId="31138" xr:uid="{00000000-0005-0000-0000-0000D1C40000}"/>
    <cellStyle name="Normal 45 4 2 2 2 2 2 2" xfId="31140" xr:uid="{00000000-0005-0000-0000-0000D2C40000}"/>
    <cellStyle name="Normal 45 4 2 2 2 2 3" xfId="31142" xr:uid="{00000000-0005-0000-0000-0000D3C40000}"/>
    <cellStyle name="Normal 45 4 2 2 2 3" xfId="31144" xr:uid="{00000000-0005-0000-0000-0000D4C40000}"/>
    <cellStyle name="Normal 45 4 2 2 2 3 2" xfId="31146" xr:uid="{00000000-0005-0000-0000-0000D5C40000}"/>
    <cellStyle name="Normal 45 4 2 2 2 4" xfId="31148" xr:uid="{00000000-0005-0000-0000-0000D6C40000}"/>
    <cellStyle name="Normal 45 4 2 2 3" xfId="4885" xr:uid="{00000000-0005-0000-0000-0000D7C40000}"/>
    <cellStyle name="Normal 45 4 2 2 3 2" xfId="4891" xr:uid="{00000000-0005-0000-0000-0000D8C40000}"/>
    <cellStyle name="Normal 45 4 2 2 3 2 2" xfId="31150" xr:uid="{00000000-0005-0000-0000-0000D9C40000}"/>
    <cellStyle name="Normal 45 4 2 2 3 3" xfId="31152" xr:uid="{00000000-0005-0000-0000-0000DAC40000}"/>
    <cellStyle name="Normal 45 4 2 2 4" xfId="4894" xr:uid="{00000000-0005-0000-0000-0000DBC40000}"/>
    <cellStyle name="Normal 45 4 2 2 4 2" xfId="31154" xr:uid="{00000000-0005-0000-0000-0000DCC40000}"/>
    <cellStyle name="Normal 45 4 2 2 5" xfId="31157" xr:uid="{00000000-0005-0000-0000-0000DDC40000}"/>
    <cellStyle name="Normal 45 4 2 3" xfId="51260" xr:uid="{00000000-0005-0000-0000-0000DEC40000}"/>
    <cellStyle name="Normal 45 4 2 3 2" xfId="31216" xr:uid="{00000000-0005-0000-0000-0000DFC40000}"/>
    <cellStyle name="Normal 45 4 2 3 2 2" xfId="31218" xr:uid="{00000000-0005-0000-0000-0000E0C40000}"/>
    <cellStyle name="Normal 45 4 2 3 2 2 2" xfId="31220" xr:uid="{00000000-0005-0000-0000-0000E1C40000}"/>
    <cellStyle name="Normal 45 4 2 3 2 3" xfId="31222" xr:uid="{00000000-0005-0000-0000-0000E2C40000}"/>
    <cellStyle name="Normal 45 4 2 3 3" xfId="4900" xr:uid="{00000000-0005-0000-0000-0000E3C40000}"/>
    <cellStyle name="Normal 45 4 2 3 3 2" xfId="31224" xr:uid="{00000000-0005-0000-0000-0000E4C40000}"/>
    <cellStyle name="Normal 45 4 2 3 4" xfId="31226" xr:uid="{00000000-0005-0000-0000-0000E5C40000}"/>
    <cellStyle name="Normal 45 4 2 4" xfId="51261" xr:uid="{00000000-0005-0000-0000-0000E6C40000}"/>
    <cellStyle name="Normal 45 4 2 4 2" xfId="28607" xr:uid="{00000000-0005-0000-0000-0000E7C40000}"/>
    <cellStyle name="Normal 45 4 2 4 2 2" xfId="31261" xr:uid="{00000000-0005-0000-0000-0000E8C40000}"/>
    <cellStyle name="Normal 45 4 2 4 3" xfId="31263" xr:uid="{00000000-0005-0000-0000-0000E9C40000}"/>
    <cellStyle name="Normal 45 4 2 5" xfId="51262" xr:uid="{00000000-0005-0000-0000-0000EAC40000}"/>
    <cellStyle name="Normal 45 4 2 5 2" xfId="31287" xr:uid="{00000000-0005-0000-0000-0000EBC40000}"/>
    <cellStyle name="Normal 45 4 2 6" xfId="40667" xr:uid="{00000000-0005-0000-0000-0000ECC40000}"/>
    <cellStyle name="Normal 45 4 2 7" xfId="51263" xr:uid="{00000000-0005-0000-0000-0000EDC40000}"/>
    <cellStyle name="Normal 45 4 3" xfId="51264" xr:uid="{00000000-0005-0000-0000-0000EEC40000}"/>
    <cellStyle name="Normal 45 4 3 2" xfId="51265" xr:uid="{00000000-0005-0000-0000-0000EFC40000}"/>
    <cellStyle name="Normal 45 4 3 2 2" xfId="31631" xr:uid="{00000000-0005-0000-0000-0000F0C40000}"/>
    <cellStyle name="Normal 45 4 3 2 2 2" xfId="25909" xr:uid="{00000000-0005-0000-0000-0000F1C40000}"/>
    <cellStyle name="Normal 45 4 3 2 2 2 2" xfId="25913" xr:uid="{00000000-0005-0000-0000-0000F2C40000}"/>
    <cellStyle name="Normal 45 4 3 2 2 3" xfId="25920" xr:uid="{00000000-0005-0000-0000-0000F3C40000}"/>
    <cellStyle name="Normal 45 4 3 2 3" xfId="2288" xr:uid="{00000000-0005-0000-0000-0000F4C40000}"/>
    <cellStyle name="Normal 45 4 3 2 3 2" xfId="31635" xr:uid="{00000000-0005-0000-0000-0000F5C40000}"/>
    <cellStyle name="Normal 45 4 3 2 4" xfId="31639" xr:uid="{00000000-0005-0000-0000-0000F6C40000}"/>
    <cellStyle name="Normal 45 4 3 3" xfId="51266" xr:uid="{00000000-0005-0000-0000-0000F7C40000}"/>
    <cellStyle name="Normal 45 4 3 3 2" xfId="31691" xr:uid="{00000000-0005-0000-0000-0000F8C40000}"/>
    <cellStyle name="Normal 45 4 3 3 2 2" xfId="31693" xr:uid="{00000000-0005-0000-0000-0000F9C40000}"/>
    <cellStyle name="Normal 45 4 3 3 3" xfId="31697" xr:uid="{00000000-0005-0000-0000-0000FAC40000}"/>
    <cellStyle name="Normal 45 4 3 4" xfId="51267" xr:uid="{00000000-0005-0000-0000-0000FBC40000}"/>
    <cellStyle name="Normal 45 4 3 4 2" xfId="31731" xr:uid="{00000000-0005-0000-0000-0000FCC40000}"/>
    <cellStyle name="Normal 45 4 3 5" xfId="51268" xr:uid="{00000000-0005-0000-0000-0000FDC40000}"/>
    <cellStyle name="Normal 45 4 4" xfId="51269" xr:uid="{00000000-0005-0000-0000-0000FEC40000}"/>
    <cellStyle name="Normal 45 4 4 2" xfId="51270" xr:uid="{00000000-0005-0000-0000-0000FFC40000}"/>
    <cellStyle name="Normal 45 4 4 2 2" xfId="51271" xr:uid="{00000000-0005-0000-0000-000000C50000}"/>
    <cellStyle name="Normal 45 4 4 2 2 2" xfId="51272" xr:uid="{00000000-0005-0000-0000-000001C50000}"/>
    <cellStyle name="Normal 45 4 4 2 3" xfId="51273" xr:uid="{00000000-0005-0000-0000-000002C50000}"/>
    <cellStyle name="Normal 45 4 4 3" xfId="51274" xr:uid="{00000000-0005-0000-0000-000003C50000}"/>
    <cellStyle name="Normal 45 4 4 3 2" xfId="51275" xr:uid="{00000000-0005-0000-0000-000004C50000}"/>
    <cellStyle name="Normal 45 4 4 4" xfId="51276" xr:uid="{00000000-0005-0000-0000-000005C50000}"/>
    <cellStyle name="Normal 45 4 5" xfId="51277" xr:uid="{00000000-0005-0000-0000-000006C50000}"/>
    <cellStyle name="Normal 45 4 5 2" xfId="51278" xr:uid="{00000000-0005-0000-0000-000007C50000}"/>
    <cellStyle name="Normal 45 4 5 2 2" xfId="51279" xr:uid="{00000000-0005-0000-0000-000008C50000}"/>
    <cellStyle name="Normal 45 4 5 3" xfId="51280" xr:uid="{00000000-0005-0000-0000-000009C50000}"/>
    <cellStyle name="Normal 45 4 6" xfId="51281" xr:uid="{00000000-0005-0000-0000-00000AC50000}"/>
    <cellStyle name="Normal 45 4 6 2" xfId="51282" xr:uid="{00000000-0005-0000-0000-00000BC50000}"/>
    <cellStyle name="Normal 45 4 7" xfId="2791" xr:uid="{00000000-0005-0000-0000-00000CC50000}"/>
    <cellStyle name="Normal 45 4 8" xfId="3205" xr:uid="{00000000-0005-0000-0000-00000DC50000}"/>
    <cellStyle name="Normal 45 5" xfId="45982" xr:uid="{00000000-0005-0000-0000-00000EC50000}"/>
    <cellStyle name="Normal 45 5 2" xfId="45984" xr:uid="{00000000-0005-0000-0000-00000FC50000}"/>
    <cellStyle name="Normal 45 5 2 2" xfId="45986" xr:uid="{00000000-0005-0000-0000-000010C50000}"/>
    <cellStyle name="Normal 45 5 2 2 2" xfId="45988" xr:uid="{00000000-0005-0000-0000-000011C50000}"/>
    <cellStyle name="Normal 45 5 2 2 2 2" xfId="45990" xr:uid="{00000000-0005-0000-0000-000012C50000}"/>
    <cellStyle name="Normal 45 5 2 2 2 2 2" xfId="45992" xr:uid="{00000000-0005-0000-0000-000013C50000}"/>
    <cellStyle name="Normal 45 5 2 2 2 3" xfId="45994" xr:uid="{00000000-0005-0000-0000-000014C50000}"/>
    <cellStyle name="Normal 45 5 2 2 3" xfId="45996" xr:uid="{00000000-0005-0000-0000-000015C50000}"/>
    <cellStyle name="Normal 45 5 2 2 3 2" xfId="45998" xr:uid="{00000000-0005-0000-0000-000016C50000}"/>
    <cellStyle name="Normal 45 5 2 2 4" xfId="44527" xr:uid="{00000000-0005-0000-0000-000017C50000}"/>
    <cellStyle name="Normal 45 5 2 3" xfId="671" xr:uid="{00000000-0005-0000-0000-000018C50000}"/>
    <cellStyle name="Normal 45 5 2 3 2" xfId="46000" xr:uid="{00000000-0005-0000-0000-000019C50000}"/>
    <cellStyle name="Normal 45 5 2 3 2 2" xfId="46002" xr:uid="{00000000-0005-0000-0000-00001AC50000}"/>
    <cellStyle name="Normal 45 5 2 3 3" xfId="46004" xr:uid="{00000000-0005-0000-0000-00001BC50000}"/>
    <cellStyle name="Normal 45 5 2 4" xfId="1409" xr:uid="{00000000-0005-0000-0000-00001CC50000}"/>
    <cellStyle name="Normal 45 5 2 4 2" xfId="46006" xr:uid="{00000000-0005-0000-0000-00001DC50000}"/>
    <cellStyle name="Normal 45 5 2 5" xfId="1309" xr:uid="{00000000-0005-0000-0000-00001EC50000}"/>
    <cellStyle name="Normal 45 5 3" xfId="46008" xr:uid="{00000000-0005-0000-0000-00001FC50000}"/>
    <cellStyle name="Normal 45 5 3 2" xfId="18329" xr:uid="{00000000-0005-0000-0000-000020C50000}"/>
    <cellStyle name="Normal 45 5 3 2 2" xfId="46010" xr:uid="{00000000-0005-0000-0000-000021C50000}"/>
    <cellStyle name="Normal 45 5 3 2 2 2" xfId="46012" xr:uid="{00000000-0005-0000-0000-000022C50000}"/>
    <cellStyle name="Normal 45 5 3 2 3" xfId="46014" xr:uid="{00000000-0005-0000-0000-000023C50000}"/>
    <cellStyle name="Normal 45 5 3 3" xfId="18333" xr:uid="{00000000-0005-0000-0000-000024C50000}"/>
    <cellStyle name="Normal 45 5 3 3 2" xfId="46016" xr:uid="{00000000-0005-0000-0000-000025C50000}"/>
    <cellStyle name="Normal 45 5 3 4" xfId="18337" xr:uid="{00000000-0005-0000-0000-000026C50000}"/>
    <cellStyle name="Normal 45 5 4" xfId="46018" xr:uid="{00000000-0005-0000-0000-000027C50000}"/>
    <cellStyle name="Normal 45 5 4 2" xfId="18402" xr:uid="{00000000-0005-0000-0000-000028C50000}"/>
    <cellStyle name="Normal 45 5 4 2 2" xfId="46020" xr:uid="{00000000-0005-0000-0000-000029C50000}"/>
    <cellStyle name="Normal 45 5 4 3" xfId="46022" xr:uid="{00000000-0005-0000-0000-00002AC50000}"/>
    <cellStyle name="Normal 45 5 5" xfId="46024" xr:uid="{00000000-0005-0000-0000-00002BC50000}"/>
    <cellStyle name="Normal 45 5 5 2" xfId="46026" xr:uid="{00000000-0005-0000-0000-00002CC50000}"/>
    <cellStyle name="Normal 45 5 6" xfId="46028" xr:uid="{00000000-0005-0000-0000-00002DC50000}"/>
    <cellStyle name="Normal 45 5 7" xfId="3520" xr:uid="{00000000-0005-0000-0000-00002EC50000}"/>
    <cellStyle name="Normal 45 6" xfId="46030" xr:uid="{00000000-0005-0000-0000-00002FC50000}"/>
    <cellStyle name="Normal 45 6 2" xfId="46032" xr:uid="{00000000-0005-0000-0000-000030C50000}"/>
    <cellStyle name="Normal 45 6 2 2" xfId="46034" xr:uid="{00000000-0005-0000-0000-000031C50000}"/>
    <cellStyle name="Normal 45 6 2 2 2" xfId="46036" xr:uid="{00000000-0005-0000-0000-000032C50000}"/>
    <cellStyle name="Normal 45 6 2 2 2 2" xfId="46038" xr:uid="{00000000-0005-0000-0000-000033C50000}"/>
    <cellStyle name="Normal 45 6 2 2 3" xfId="46040" xr:uid="{00000000-0005-0000-0000-000034C50000}"/>
    <cellStyle name="Normal 45 6 2 3" xfId="1497" xr:uid="{00000000-0005-0000-0000-000035C50000}"/>
    <cellStyle name="Normal 45 6 2 3 2" xfId="46042" xr:uid="{00000000-0005-0000-0000-000036C50000}"/>
    <cellStyle name="Normal 45 6 2 4" xfId="1501" xr:uid="{00000000-0005-0000-0000-000037C50000}"/>
    <cellStyle name="Normal 45 6 3" xfId="46044" xr:uid="{00000000-0005-0000-0000-000038C50000}"/>
    <cellStyle name="Normal 45 6 3 2" xfId="4726" xr:uid="{00000000-0005-0000-0000-000039C50000}"/>
    <cellStyle name="Normal 45 6 3 2 2" xfId="46046" xr:uid="{00000000-0005-0000-0000-00003AC50000}"/>
    <cellStyle name="Normal 45 6 3 3" xfId="4751" xr:uid="{00000000-0005-0000-0000-00003BC50000}"/>
    <cellStyle name="Normal 45 6 4" xfId="46048" xr:uid="{00000000-0005-0000-0000-00003CC50000}"/>
    <cellStyle name="Normal 45 6 4 2" xfId="4787" xr:uid="{00000000-0005-0000-0000-00003DC50000}"/>
    <cellStyle name="Normal 45 6 5" xfId="46050" xr:uid="{00000000-0005-0000-0000-00003EC50000}"/>
    <cellStyle name="Normal 45 7" xfId="46052" xr:uid="{00000000-0005-0000-0000-00003FC50000}"/>
    <cellStyle name="Normal 45 7 2" xfId="46054" xr:uid="{00000000-0005-0000-0000-000040C50000}"/>
    <cellStyle name="Normal 45 7 2 2" xfId="46056" xr:uid="{00000000-0005-0000-0000-000041C50000}"/>
    <cellStyle name="Normal 45 7 2 2 2" xfId="46058" xr:uid="{00000000-0005-0000-0000-000042C50000}"/>
    <cellStyle name="Normal 45 7 2 3" xfId="46060" xr:uid="{00000000-0005-0000-0000-000043C50000}"/>
    <cellStyle name="Normal 45 7 3" xfId="46062" xr:uid="{00000000-0005-0000-0000-000044C50000}"/>
    <cellStyle name="Normal 45 7 3 2" xfId="46064" xr:uid="{00000000-0005-0000-0000-000045C50000}"/>
    <cellStyle name="Normal 45 7 4" xfId="46066" xr:uid="{00000000-0005-0000-0000-000046C50000}"/>
    <cellStyle name="Normal 45 8" xfId="46068" xr:uid="{00000000-0005-0000-0000-000047C50000}"/>
    <cellStyle name="Normal 45 8 2" xfId="46070" xr:uid="{00000000-0005-0000-0000-000048C50000}"/>
    <cellStyle name="Normal 45 8 2 2" xfId="46072" xr:uid="{00000000-0005-0000-0000-000049C50000}"/>
    <cellStyle name="Normal 45 8 3" xfId="46074" xr:uid="{00000000-0005-0000-0000-00004AC50000}"/>
    <cellStyle name="Normal 45 9" xfId="46076" xr:uid="{00000000-0005-0000-0000-00004BC50000}"/>
    <cellStyle name="Normal 45 9 2" xfId="46078" xr:uid="{00000000-0005-0000-0000-00004CC50000}"/>
    <cellStyle name="Normal 450" xfId="49631" xr:uid="{00000000-0005-0000-0000-00004DC50000}"/>
    <cellStyle name="Normal 450 2" xfId="49636" xr:uid="{00000000-0005-0000-0000-00004EC50000}"/>
    <cellStyle name="Normal 451" xfId="49641" xr:uid="{00000000-0005-0000-0000-00004FC50000}"/>
    <cellStyle name="Normal 451 2" xfId="49646" xr:uid="{00000000-0005-0000-0000-000050C50000}"/>
    <cellStyle name="Normal 452" xfId="28441" xr:uid="{00000000-0005-0000-0000-000051C50000}"/>
    <cellStyle name="Normal 452 2" xfId="28448" xr:uid="{00000000-0005-0000-0000-000052C50000}"/>
    <cellStyle name="Normal 453" xfId="13904" xr:uid="{00000000-0005-0000-0000-000053C50000}"/>
    <cellStyle name="Normal 453 2" xfId="13913" xr:uid="{00000000-0005-0000-0000-000054C50000}"/>
    <cellStyle name="Normal 454" xfId="9574" xr:uid="{00000000-0005-0000-0000-000055C50000}"/>
    <cellStyle name="Normal 454 2" xfId="7626" xr:uid="{00000000-0005-0000-0000-000056C50000}"/>
    <cellStyle name="Normal 455" xfId="9583" xr:uid="{00000000-0005-0000-0000-000057C50000}"/>
    <cellStyle name="Normal 455 2" xfId="45289" xr:uid="{00000000-0005-0000-0000-000058C50000}"/>
    <cellStyle name="Normal 456" xfId="51283" xr:uid="{00000000-0005-0000-0000-000059C50000}"/>
    <cellStyle name="Normal 456 2" xfId="45333" xr:uid="{00000000-0005-0000-0000-00005AC50000}"/>
    <cellStyle name="Normal 457" xfId="51287" xr:uid="{00000000-0005-0000-0000-00005BC50000}"/>
    <cellStyle name="Normal 457 2" xfId="45356" xr:uid="{00000000-0005-0000-0000-00005CC50000}"/>
    <cellStyle name="Normal 458" xfId="51291" xr:uid="{00000000-0005-0000-0000-00005DC50000}"/>
    <cellStyle name="Normal 458 2" xfId="51295" xr:uid="{00000000-0005-0000-0000-00005EC50000}"/>
    <cellStyle name="Normal 459" xfId="51299" xr:uid="{00000000-0005-0000-0000-00005FC50000}"/>
    <cellStyle name="Normal 459 2" xfId="51303" xr:uid="{00000000-0005-0000-0000-000060C50000}"/>
    <cellStyle name="Normal 46" xfId="51307" xr:uid="{00000000-0005-0000-0000-000061C50000}"/>
    <cellStyle name="Normal 46 10" xfId="51309" xr:uid="{00000000-0005-0000-0000-000062C50000}"/>
    <cellStyle name="Normal 46 11" xfId="51310" xr:uid="{00000000-0005-0000-0000-000063C50000}"/>
    <cellStyle name="Normal 46 12" xfId="51311" xr:uid="{00000000-0005-0000-0000-000064C50000}"/>
    <cellStyle name="Normal 46 2" xfId="48958" xr:uid="{00000000-0005-0000-0000-000065C50000}"/>
    <cellStyle name="Normal 46 2 10" xfId="51312" xr:uid="{00000000-0005-0000-0000-000066C50000}"/>
    <cellStyle name="Normal 46 2 11" xfId="51313" xr:uid="{00000000-0005-0000-0000-000067C50000}"/>
    <cellStyle name="Normal 46 2 2" xfId="51314" xr:uid="{00000000-0005-0000-0000-000068C50000}"/>
    <cellStyle name="Normal 46 2 2 10" xfId="51316" xr:uid="{00000000-0005-0000-0000-000069C50000}"/>
    <cellStyle name="Normal 46 2 2 2" xfId="31093" xr:uid="{00000000-0005-0000-0000-00006AC50000}"/>
    <cellStyle name="Normal 46 2 2 2 2" xfId="51317" xr:uid="{00000000-0005-0000-0000-00006BC50000}"/>
    <cellStyle name="Normal 46 2 2 2 2 2" xfId="51318" xr:uid="{00000000-0005-0000-0000-00006CC50000}"/>
    <cellStyle name="Normal 46 2 2 2 2 2 2" xfId="51319" xr:uid="{00000000-0005-0000-0000-00006DC50000}"/>
    <cellStyle name="Normal 46 2 2 2 2 2 2 2" xfId="51320" xr:uid="{00000000-0005-0000-0000-00006EC50000}"/>
    <cellStyle name="Normal 46 2 2 2 2 2 2 2 2" xfId="51321" xr:uid="{00000000-0005-0000-0000-00006FC50000}"/>
    <cellStyle name="Normal 46 2 2 2 2 2 2 2 2 2" xfId="51322" xr:uid="{00000000-0005-0000-0000-000070C50000}"/>
    <cellStyle name="Normal 46 2 2 2 2 2 2 2 3" xfId="51323" xr:uid="{00000000-0005-0000-0000-000071C50000}"/>
    <cellStyle name="Normal 46 2 2 2 2 2 2 3" xfId="51324" xr:uid="{00000000-0005-0000-0000-000072C50000}"/>
    <cellStyle name="Normal 46 2 2 2 2 2 2 3 2" xfId="51325" xr:uid="{00000000-0005-0000-0000-000073C50000}"/>
    <cellStyle name="Normal 46 2 2 2 2 2 2 4" xfId="51326" xr:uid="{00000000-0005-0000-0000-000074C50000}"/>
    <cellStyle name="Normal 46 2 2 2 2 2 3" xfId="51327" xr:uid="{00000000-0005-0000-0000-000075C50000}"/>
    <cellStyle name="Normal 46 2 2 2 2 2 3 2" xfId="51328" xr:uid="{00000000-0005-0000-0000-000076C50000}"/>
    <cellStyle name="Normal 46 2 2 2 2 2 3 2 2" xfId="51329" xr:uid="{00000000-0005-0000-0000-000077C50000}"/>
    <cellStyle name="Normal 46 2 2 2 2 2 3 3" xfId="51330" xr:uid="{00000000-0005-0000-0000-000078C50000}"/>
    <cellStyle name="Normal 46 2 2 2 2 2 4" xfId="51331" xr:uid="{00000000-0005-0000-0000-000079C50000}"/>
    <cellStyle name="Normal 46 2 2 2 2 2 4 2" xfId="51332" xr:uid="{00000000-0005-0000-0000-00007AC50000}"/>
    <cellStyle name="Normal 46 2 2 2 2 2 5" xfId="51333" xr:uid="{00000000-0005-0000-0000-00007BC50000}"/>
    <cellStyle name="Normal 46 2 2 2 2 3" xfId="51334" xr:uid="{00000000-0005-0000-0000-00007CC50000}"/>
    <cellStyle name="Normal 46 2 2 2 2 3 2" xfId="51335" xr:uid="{00000000-0005-0000-0000-00007DC50000}"/>
    <cellStyle name="Normal 46 2 2 2 2 3 2 2" xfId="51336" xr:uid="{00000000-0005-0000-0000-00007EC50000}"/>
    <cellStyle name="Normal 46 2 2 2 2 3 2 2 2" xfId="51337" xr:uid="{00000000-0005-0000-0000-00007FC50000}"/>
    <cellStyle name="Normal 46 2 2 2 2 3 2 3" xfId="51338" xr:uid="{00000000-0005-0000-0000-000080C50000}"/>
    <cellStyle name="Normal 46 2 2 2 2 3 3" xfId="51339" xr:uid="{00000000-0005-0000-0000-000081C50000}"/>
    <cellStyle name="Normal 46 2 2 2 2 3 3 2" xfId="51340" xr:uid="{00000000-0005-0000-0000-000082C50000}"/>
    <cellStyle name="Normal 46 2 2 2 2 3 4" xfId="51341" xr:uid="{00000000-0005-0000-0000-000083C50000}"/>
    <cellStyle name="Normal 46 2 2 2 2 4" xfId="51342" xr:uid="{00000000-0005-0000-0000-000084C50000}"/>
    <cellStyle name="Normal 46 2 2 2 2 4 2" xfId="51343" xr:uid="{00000000-0005-0000-0000-000085C50000}"/>
    <cellStyle name="Normal 46 2 2 2 2 4 2 2" xfId="51344" xr:uid="{00000000-0005-0000-0000-000086C50000}"/>
    <cellStyle name="Normal 46 2 2 2 2 4 3" xfId="51345" xr:uid="{00000000-0005-0000-0000-000087C50000}"/>
    <cellStyle name="Normal 46 2 2 2 2 5" xfId="51346" xr:uid="{00000000-0005-0000-0000-000088C50000}"/>
    <cellStyle name="Normal 46 2 2 2 2 5 2" xfId="51347" xr:uid="{00000000-0005-0000-0000-000089C50000}"/>
    <cellStyle name="Normal 46 2 2 2 2 6" xfId="51348" xr:uid="{00000000-0005-0000-0000-00008AC50000}"/>
    <cellStyle name="Normal 46 2 2 2 2 7" xfId="51349" xr:uid="{00000000-0005-0000-0000-00008BC50000}"/>
    <cellStyle name="Normal 46 2 2 2 3" xfId="51350" xr:uid="{00000000-0005-0000-0000-00008CC50000}"/>
    <cellStyle name="Normal 46 2 2 2 3 2" xfId="51351" xr:uid="{00000000-0005-0000-0000-00008DC50000}"/>
    <cellStyle name="Normal 46 2 2 2 3 2 2" xfId="51352" xr:uid="{00000000-0005-0000-0000-00008EC50000}"/>
    <cellStyle name="Normal 46 2 2 2 3 2 2 2" xfId="51353" xr:uid="{00000000-0005-0000-0000-00008FC50000}"/>
    <cellStyle name="Normal 46 2 2 2 3 2 2 2 2" xfId="51354" xr:uid="{00000000-0005-0000-0000-000090C50000}"/>
    <cellStyle name="Normal 46 2 2 2 3 2 2 3" xfId="51355" xr:uid="{00000000-0005-0000-0000-000091C50000}"/>
    <cellStyle name="Normal 46 2 2 2 3 2 3" xfId="51356" xr:uid="{00000000-0005-0000-0000-000092C50000}"/>
    <cellStyle name="Normal 46 2 2 2 3 2 3 2" xfId="51357" xr:uid="{00000000-0005-0000-0000-000093C50000}"/>
    <cellStyle name="Normal 46 2 2 2 3 2 4" xfId="51358" xr:uid="{00000000-0005-0000-0000-000094C50000}"/>
    <cellStyle name="Normal 46 2 2 2 3 3" xfId="51359" xr:uid="{00000000-0005-0000-0000-000095C50000}"/>
    <cellStyle name="Normal 46 2 2 2 3 3 2" xfId="51360" xr:uid="{00000000-0005-0000-0000-000096C50000}"/>
    <cellStyle name="Normal 46 2 2 2 3 3 2 2" xfId="18871" xr:uid="{00000000-0005-0000-0000-000097C50000}"/>
    <cellStyle name="Normal 46 2 2 2 3 3 3" xfId="51361" xr:uid="{00000000-0005-0000-0000-000098C50000}"/>
    <cellStyle name="Normal 46 2 2 2 3 4" xfId="51362" xr:uid="{00000000-0005-0000-0000-000099C50000}"/>
    <cellStyle name="Normal 46 2 2 2 3 4 2" xfId="51363" xr:uid="{00000000-0005-0000-0000-00009AC50000}"/>
    <cellStyle name="Normal 46 2 2 2 3 5" xfId="51364" xr:uid="{00000000-0005-0000-0000-00009BC50000}"/>
    <cellStyle name="Normal 46 2 2 2 4" xfId="51365" xr:uid="{00000000-0005-0000-0000-00009CC50000}"/>
    <cellStyle name="Normal 46 2 2 2 4 2" xfId="51366" xr:uid="{00000000-0005-0000-0000-00009DC50000}"/>
    <cellStyle name="Normal 46 2 2 2 4 2 2" xfId="15153" xr:uid="{00000000-0005-0000-0000-00009EC50000}"/>
    <cellStyle name="Normal 46 2 2 2 4 2 2 2" xfId="51367" xr:uid="{00000000-0005-0000-0000-00009FC50000}"/>
    <cellStyle name="Normal 46 2 2 2 4 2 3" xfId="51368" xr:uid="{00000000-0005-0000-0000-0000A0C50000}"/>
    <cellStyle name="Normal 46 2 2 2 4 3" xfId="51369" xr:uid="{00000000-0005-0000-0000-0000A1C50000}"/>
    <cellStyle name="Normal 46 2 2 2 4 3 2" xfId="51370" xr:uid="{00000000-0005-0000-0000-0000A2C50000}"/>
    <cellStyle name="Normal 46 2 2 2 4 4" xfId="51371" xr:uid="{00000000-0005-0000-0000-0000A3C50000}"/>
    <cellStyle name="Normal 46 2 2 2 5" xfId="51372" xr:uid="{00000000-0005-0000-0000-0000A4C50000}"/>
    <cellStyle name="Normal 46 2 2 2 5 2" xfId="51373" xr:uid="{00000000-0005-0000-0000-0000A5C50000}"/>
    <cellStyle name="Normal 46 2 2 2 5 2 2" xfId="51374" xr:uid="{00000000-0005-0000-0000-0000A6C50000}"/>
    <cellStyle name="Normal 46 2 2 2 5 3" xfId="51375" xr:uid="{00000000-0005-0000-0000-0000A7C50000}"/>
    <cellStyle name="Normal 46 2 2 2 6" xfId="37829" xr:uid="{00000000-0005-0000-0000-0000A8C50000}"/>
    <cellStyle name="Normal 46 2 2 2 6 2" xfId="51376" xr:uid="{00000000-0005-0000-0000-0000A9C50000}"/>
    <cellStyle name="Normal 46 2 2 2 7" xfId="51377" xr:uid="{00000000-0005-0000-0000-0000AAC50000}"/>
    <cellStyle name="Normal 46 2 2 2 8" xfId="51378" xr:uid="{00000000-0005-0000-0000-0000ABC50000}"/>
    <cellStyle name="Normal 46 2 2 3" xfId="24043" xr:uid="{00000000-0005-0000-0000-0000ACC50000}"/>
    <cellStyle name="Normal 46 2 2 3 2" xfId="51379" xr:uid="{00000000-0005-0000-0000-0000ADC50000}"/>
    <cellStyle name="Normal 46 2 2 3 2 2" xfId="51380" xr:uid="{00000000-0005-0000-0000-0000AEC50000}"/>
    <cellStyle name="Normal 46 2 2 3 2 2 2" xfId="51381" xr:uid="{00000000-0005-0000-0000-0000AFC50000}"/>
    <cellStyle name="Normal 46 2 2 3 2 2 2 2" xfId="51382" xr:uid="{00000000-0005-0000-0000-0000B0C50000}"/>
    <cellStyle name="Normal 46 2 2 3 2 2 2 2 2" xfId="48781" xr:uid="{00000000-0005-0000-0000-0000B1C50000}"/>
    <cellStyle name="Normal 46 2 2 3 2 2 2 3" xfId="51383" xr:uid="{00000000-0005-0000-0000-0000B2C50000}"/>
    <cellStyle name="Normal 46 2 2 3 2 2 3" xfId="51384" xr:uid="{00000000-0005-0000-0000-0000B3C50000}"/>
    <cellStyle name="Normal 46 2 2 3 2 2 3 2" xfId="51385" xr:uid="{00000000-0005-0000-0000-0000B4C50000}"/>
    <cellStyle name="Normal 46 2 2 3 2 2 4" xfId="51386" xr:uid="{00000000-0005-0000-0000-0000B5C50000}"/>
    <cellStyle name="Normal 46 2 2 3 2 3" xfId="51387" xr:uid="{00000000-0005-0000-0000-0000B6C50000}"/>
    <cellStyle name="Normal 46 2 2 3 2 3 2" xfId="51388" xr:uid="{00000000-0005-0000-0000-0000B7C50000}"/>
    <cellStyle name="Normal 46 2 2 3 2 3 2 2" xfId="51389" xr:uid="{00000000-0005-0000-0000-0000B8C50000}"/>
    <cellStyle name="Normal 46 2 2 3 2 3 3" xfId="51390" xr:uid="{00000000-0005-0000-0000-0000B9C50000}"/>
    <cellStyle name="Normal 46 2 2 3 2 4" xfId="51391" xr:uid="{00000000-0005-0000-0000-0000BAC50000}"/>
    <cellStyle name="Normal 46 2 2 3 2 4 2" xfId="51392" xr:uid="{00000000-0005-0000-0000-0000BBC50000}"/>
    <cellStyle name="Normal 46 2 2 3 2 5" xfId="51393" xr:uid="{00000000-0005-0000-0000-0000BCC50000}"/>
    <cellStyle name="Normal 46 2 2 3 3" xfId="51394" xr:uid="{00000000-0005-0000-0000-0000BDC50000}"/>
    <cellStyle name="Normal 46 2 2 3 3 2" xfId="51395" xr:uid="{00000000-0005-0000-0000-0000BEC50000}"/>
    <cellStyle name="Normal 46 2 2 3 3 2 2" xfId="51396" xr:uid="{00000000-0005-0000-0000-0000BFC50000}"/>
    <cellStyle name="Normal 46 2 2 3 3 2 2 2" xfId="51397" xr:uid="{00000000-0005-0000-0000-0000C0C50000}"/>
    <cellStyle name="Normal 46 2 2 3 3 2 3" xfId="51398" xr:uid="{00000000-0005-0000-0000-0000C1C50000}"/>
    <cellStyle name="Normal 46 2 2 3 3 3" xfId="51399" xr:uid="{00000000-0005-0000-0000-0000C2C50000}"/>
    <cellStyle name="Normal 46 2 2 3 3 3 2" xfId="51400" xr:uid="{00000000-0005-0000-0000-0000C3C50000}"/>
    <cellStyle name="Normal 46 2 2 3 3 4" xfId="51401" xr:uid="{00000000-0005-0000-0000-0000C4C50000}"/>
    <cellStyle name="Normal 46 2 2 3 4" xfId="51402" xr:uid="{00000000-0005-0000-0000-0000C5C50000}"/>
    <cellStyle name="Normal 46 2 2 3 4 2" xfId="51403" xr:uid="{00000000-0005-0000-0000-0000C6C50000}"/>
    <cellStyle name="Normal 46 2 2 3 4 2 2" xfId="51404" xr:uid="{00000000-0005-0000-0000-0000C7C50000}"/>
    <cellStyle name="Normal 46 2 2 3 4 3" xfId="51405" xr:uid="{00000000-0005-0000-0000-0000C8C50000}"/>
    <cellStyle name="Normal 46 2 2 3 5" xfId="51406" xr:uid="{00000000-0005-0000-0000-0000C9C50000}"/>
    <cellStyle name="Normal 46 2 2 3 5 2" xfId="51407" xr:uid="{00000000-0005-0000-0000-0000CAC50000}"/>
    <cellStyle name="Normal 46 2 2 3 6" xfId="51408" xr:uid="{00000000-0005-0000-0000-0000CBC50000}"/>
    <cellStyle name="Normal 46 2 2 3 7" xfId="51409" xr:uid="{00000000-0005-0000-0000-0000CCC50000}"/>
    <cellStyle name="Normal 46 2 2 4" xfId="30999" xr:uid="{00000000-0005-0000-0000-0000CDC50000}"/>
    <cellStyle name="Normal 46 2 2 4 2" xfId="32348" xr:uid="{00000000-0005-0000-0000-0000CEC50000}"/>
    <cellStyle name="Normal 46 2 2 4 2 2" xfId="51410" xr:uid="{00000000-0005-0000-0000-0000CFC50000}"/>
    <cellStyle name="Normal 46 2 2 4 2 2 2" xfId="51411" xr:uid="{00000000-0005-0000-0000-0000D0C50000}"/>
    <cellStyle name="Normal 46 2 2 4 2 2 2 2" xfId="51412" xr:uid="{00000000-0005-0000-0000-0000D1C50000}"/>
    <cellStyle name="Normal 46 2 2 4 2 2 3" xfId="51413" xr:uid="{00000000-0005-0000-0000-0000D2C50000}"/>
    <cellStyle name="Normal 46 2 2 4 2 3" xfId="51414" xr:uid="{00000000-0005-0000-0000-0000D3C50000}"/>
    <cellStyle name="Normal 46 2 2 4 2 3 2" xfId="51415" xr:uid="{00000000-0005-0000-0000-0000D4C50000}"/>
    <cellStyle name="Normal 46 2 2 4 2 4" xfId="51416" xr:uid="{00000000-0005-0000-0000-0000D5C50000}"/>
    <cellStyle name="Normal 46 2 2 4 3" xfId="51417" xr:uid="{00000000-0005-0000-0000-0000D6C50000}"/>
    <cellStyle name="Normal 46 2 2 4 3 2" xfId="51418" xr:uid="{00000000-0005-0000-0000-0000D7C50000}"/>
    <cellStyle name="Normal 46 2 2 4 3 2 2" xfId="51419" xr:uid="{00000000-0005-0000-0000-0000D8C50000}"/>
    <cellStyle name="Normal 46 2 2 4 3 3" xfId="51420" xr:uid="{00000000-0005-0000-0000-0000D9C50000}"/>
    <cellStyle name="Normal 46 2 2 4 4" xfId="51421" xr:uid="{00000000-0005-0000-0000-0000DAC50000}"/>
    <cellStyle name="Normal 46 2 2 4 4 2" xfId="51422" xr:uid="{00000000-0005-0000-0000-0000DBC50000}"/>
    <cellStyle name="Normal 46 2 2 4 5" xfId="51423" xr:uid="{00000000-0005-0000-0000-0000DCC50000}"/>
    <cellStyle name="Normal 46 2 2 5" xfId="32354" xr:uid="{00000000-0005-0000-0000-0000DDC50000}"/>
    <cellStyle name="Normal 46 2 2 5 2" xfId="51424" xr:uid="{00000000-0005-0000-0000-0000DEC50000}"/>
    <cellStyle name="Normal 46 2 2 5 2 2" xfId="51425" xr:uid="{00000000-0005-0000-0000-0000DFC50000}"/>
    <cellStyle name="Normal 46 2 2 5 2 2 2" xfId="51426" xr:uid="{00000000-0005-0000-0000-0000E0C50000}"/>
    <cellStyle name="Normal 46 2 2 5 2 3" xfId="51427" xr:uid="{00000000-0005-0000-0000-0000E1C50000}"/>
    <cellStyle name="Normal 46 2 2 5 3" xfId="51428" xr:uid="{00000000-0005-0000-0000-0000E2C50000}"/>
    <cellStyle name="Normal 46 2 2 5 3 2" xfId="51429" xr:uid="{00000000-0005-0000-0000-0000E3C50000}"/>
    <cellStyle name="Normal 46 2 2 5 4" xfId="51430" xr:uid="{00000000-0005-0000-0000-0000E4C50000}"/>
    <cellStyle name="Normal 46 2 2 6" xfId="31651" xr:uid="{00000000-0005-0000-0000-0000E5C50000}"/>
    <cellStyle name="Normal 46 2 2 6 2" xfId="51431" xr:uid="{00000000-0005-0000-0000-0000E6C50000}"/>
    <cellStyle name="Normal 46 2 2 6 2 2" xfId="51432" xr:uid="{00000000-0005-0000-0000-0000E7C50000}"/>
    <cellStyle name="Normal 46 2 2 6 3" xfId="51433" xr:uid="{00000000-0005-0000-0000-0000E8C50000}"/>
    <cellStyle name="Normal 46 2 2 7" xfId="51434" xr:uid="{00000000-0005-0000-0000-0000E9C50000}"/>
    <cellStyle name="Normal 46 2 2 7 2" xfId="51435" xr:uid="{00000000-0005-0000-0000-0000EAC50000}"/>
    <cellStyle name="Normal 46 2 2 8" xfId="51436" xr:uid="{00000000-0005-0000-0000-0000EBC50000}"/>
    <cellStyle name="Normal 46 2 2 9" xfId="51437" xr:uid="{00000000-0005-0000-0000-0000ECC50000}"/>
    <cellStyle name="Normal 46 2 3" xfId="51438" xr:uid="{00000000-0005-0000-0000-0000EDC50000}"/>
    <cellStyle name="Normal 46 2 3 2" xfId="51439" xr:uid="{00000000-0005-0000-0000-0000EEC50000}"/>
    <cellStyle name="Normal 46 2 3 2 2" xfId="51440" xr:uid="{00000000-0005-0000-0000-0000EFC50000}"/>
    <cellStyle name="Normal 46 2 3 2 2 2" xfId="51441" xr:uid="{00000000-0005-0000-0000-0000F0C50000}"/>
    <cellStyle name="Normal 46 2 3 2 2 2 2" xfId="51442" xr:uid="{00000000-0005-0000-0000-0000F1C50000}"/>
    <cellStyle name="Normal 46 2 3 2 2 2 2 2" xfId="51443" xr:uid="{00000000-0005-0000-0000-0000F2C50000}"/>
    <cellStyle name="Normal 46 2 3 2 2 2 2 2 2" xfId="51444" xr:uid="{00000000-0005-0000-0000-0000F3C50000}"/>
    <cellStyle name="Normal 46 2 3 2 2 2 2 3" xfId="51445" xr:uid="{00000000-0005-0000-0000-0000F4C50000}"/>
    <cellStyle name="Normal 46 2 3 2 2 2 3" xfId="51446" xr:uid="{00000000-0005-0000-0000-0000F5C50000}"/>
    <cellStyle name="Normal 46 2 3 2 2 2 3 2" xfId="51447" xr:uid="{00000000-0005-0000-0000-0000F6C50000}"/>
    <cellStyle name="Normal 46 2 3 2 2 2 4" xfId="51448" xr:uid="{00000000-0005-0000-0000-0000F7C50000}"/>
    <cellStyle name="Normal 46 2 3 2 2 3" xfId="51449" xr:uid="{00000000-0005-0000-0000-0000F8C50000}"/>
    <cellStyle name="Normal 46 2 3 2 2 3 2" xfId="51450" xr:uid="{00000000-0005-0000-0000-0000F9C50000}"/>
    <cellStyle name="Normal 46 2 3 2 2 3 2 2" xfId="51451" xr:uid="{00000000-0005-0000-0000-0000FAC50000}"/>
    <cellStyle name="Normal 46 2 3 2 2 3 3" xfId="51452" xr:uid="{00000000-0005-0000-0000-0000FBC50000}"/>
    <cellStyle name="Normal 46 2 3 2 2 4" xfId="2309" xr:uid="{00000000-0005-0000-0000-0000FCC50000}"/>
    <cellStyle name="Normal 46 2 3 2 2 4 2" xfId="2320" xr:uid="{00000000-0005-0000-0000-0000FDC50000}"/>
    <cellStyle name="Normal 46 2 3 2 2 5" xfId="51453" xr:uid="{00000000-0005-0000-0000-0000FEC50000}"/>
    <cellStyle name="Normal 46 2 3 2 3" xfId="51454" xr:uid="{00000000-0005-0000-0000-0000FFC50000}"/>
    <cellStyle name="Normal 46 2 3 2 3 2" xfId="51455" xr:uid="{00000000-0005-0000-0000-000000C60000}"/>
    <cellStyle name="Normal 46 2 3 2 3 2 2" xfId="51456" xr:uid="{00000000-0005-0000-0000-000001C60000}"/>
    <cellStyle name="Normal 46 2 3 2 3 2 2 2" xfId="51457" xr:uid="{00000000-0005-0000-0000-000002C60000}"/>
    <cellStyle name="Normal 46 2 3 2 3 2 3" xfId="51458" xr:uid="{00000000-0005-0000-0000-000003C60000}"/>
    <cellStyle name="Normal 46 2 3 2 3 3" xfId="51459" xr:uid="{00000000-0005-0000-0000-000004C60000}"/>
    <cellStyle name="Normal 46 2 3 2 3 3 2" xfId="51460" xr:uid="{00000000-0005-0000-0000-000005C60000}"/>
    <cellStyle name="Normal 46 2 3 2 3 4" xfId="51461" xr:uid="{00000000-0005-0000-0000-000006C60000}"/>
    <cellStyle name="Normal 46 2 3 2 4" xfId="51462" xr:uid="{00000000-0005-0000-0000-000007C60000}"/>
    <cellStyle name="Normal 46 2 3 2 4 2" xfId="51463" xr:uid="{00000000-0005-0000-0000-000008C60000}"/>
    <cellStyle name="Normal 46 2 3 2 4 2 2" xfId="51464" xr:uid="{00000000-0005-0000-0000-000009C60000}"/>
    <cellStyle name="Normal 46 2 3 2 4 3" xfId="51465" xr:uid="{00000000-0005-0000-0000-00000AC60000}"/>
    <cellStyle name="Normal 46 2 3 2 5" xfId="51466" xr:uid="{00000000-0005-0000-0000-00000BC60000}"/>
    <cellStyle name="Normal 46 2 3 2 5 2" xfId="51467" xr:uid="{00000000-0005-0000-0000-00000CC60000}"/>
    <cellStyle name="Normal 46 2 3 2 6" xfId="51468" xr:uid="{00000000-0005-0000-0000-00000DC60000}"/>
    <cellStyle name="Normal 46 2 3 2 7" xfId="44242" xr:uid="{00000000-0005-0000-0000-00000EC60000}"/>
    <cellStyle name="Normal 46 2 3 3" xfId="51469" xr:uid="{00000000-0005-0000-0000-00000FC60000}"/>
    <cellStyle name="Normal 46 2 3 3 2" xfId="51470" xr:uid="{00000000-0005-0000-0000-000010C60000}"/>
    <cellStyle name="Normal 46 2 3 3 2 2" xfId="51471" xr:uid="{00000000-0005-0000-0000-000011C60000}"/>
    <cellStyle name="Normal 46 2 3 3 2 2 2" xfId="51472" xr:uid="{00000000-0005-0000-0000-000012C60000}"/>
    <cellStyle name="Normal 46 2 3 3 2 2 2 2" xfId="51473" xr:uid="{00000000-0005-0000-0000-000013C60000}"/>
    <cellStyle name="Normal 46 2 3 3 2 2 3" xfId="51474" xr:uid="{00000000-0005-0000-0000-000014C60000}"/>
    <cellStyle name="Normal 46 2 3 3 2 3" xfId="51475" xr:uid="{00000000-0005-0000-0000-000015C60000}"/>
    <cellStyle name="Normal 46 2 3 3 2 3 2" xfId="51476" xr:uid="{00000000-0005-0000-0000-000016C60000}"/>
    <cellStyle name="Normal 46 2 3 3 2 4" xfId="51477" xr:uid="{00000000-0005-0000-0000-000017C60000}"/>
    <cellStyle name="Normal 46 2 3 3 3" xfId="51478" xr:uid="{00000000-0005-0000-0000-000018C60000}"/>
    <cellStyle name="Normal 46 2 3 3 3 2" xfId="51479" xr:uid="{00000000-0005-0000-0000-000019C60000}"/>
    <cellStyle name="Normal 46 2 3 3 3 2 2" xfId="51480" xr:uid="{00000000-0005-0000-0000-00001AC60000}"/>
    <cellStyle name="Normal 46 2 3 3 3 3" xfId="51481" xr:uid="{00000000-0005-0000-0000-00001BC60000}"/>
    <cellStyle name="Normal 46 2 3 3 4" xfId="51482" xr:uid="{00000000-0005-0000-0000-00001CC60000}"/>
    <cellStyle name="Normal 46 2 3 3 4 2" xfId="51483" xr:uid="{00000000-0005-0000-0000-00001DC60000}"/>
    <cellStyle name="Normal 46 2 3 3 5" xfId="51484" xr:uid="{00000000-0005-0000-0000-00001EC60000}"/>
    <cellStyle name="Normal 46 2 3 4" xfId="32358" xr:uid="{00000000-0005-0000-0000-00001FC60000}"/>
    <cellStyle name="Normal 46 2 3 4 2" xfId="32361" xr:uid="{00000000-0005-0000-0000-000020C60000}"/>
    <cellStyle name="Normal 46 2 3 4 2 2" xfId="51485" xr:uid="{00000000-0005-0000-0000-000021C60000}"/>
    <cellStyle name="Normal 46 2 3 4 2 2 2" xfId="51486" xr:uid="{00000000-0005-0000-0000-000022C60000}"/>
    <cellStyle name="Normal 46 2 3 4 2 3" xfId="51487" xr:uid="{00000000-0005-0000-0000-000023C60000}"/>
    <cellStyle name="Normal 46 2 3 4 3" xfId="51488" xr:uid="{00000000-0005-0000-0000-000024C60000}"/>
    <cellStyle name="Normal 46 2 3 4 3 2" xfId="51489" xr:uid="{00000000-0005-0000-0000-000025C60000}"/>
    <cellStyle name="Normal 46 2 3 4 4" xfId="51490" xr:uid="{00000000-0005-0000-0000-000026C60000}"/>
    <cellStyle name="Normal 46 2 3 5" xfId="32364" xr:uid="{00000000-0005-0000-0000-000027C60000}"/>
    <cellStyle name="Normal 46 2 3 5 2" xfId="51491" xr:uid="{00000000-0005-0000-0000-000028C60000}"/>
    <cellStyle name="Normal 46 2 3 5 2 2" xfId="51492" xr:uid="{00000000-0005-0000-0000-000029C60000}"/>
    <cellStyle name="Normal 46 2 3 5 3" xfId="51493" xr:uid="{00000000-0005-0000-0000-00002AC60000}"/>
    <cellStyle name="Normal 46 2 3 6" xfId="51494" xr:uid="{00000000-0005-0000-0000-00002BC60000}"/>
    <cellStyle name="Normal 46 2 3 6 2" xfId="51495" xr:uid="{00000000-0005-0000-0000-00002CC60000}"/>
    <cellStyle name="Normal 46 2 3 7" xfId="51496" xr:uid="{00000000-0005-0000-0000-00002DC60000}"/>
    <cellStyle name="Normal 46 2 3 8" xfId="51497" xr:uid="{00000000-0005-0000-0000-00002EC60000}"/>
    <cellStyle name="Normal 46 2 4" xfId="51498" xr:uid="{00000000-0005-0000-0000-00002FC60000}"/>
    <cellStyle name="Normal 46 2 4 2" xfId="51499" xr:uid="{00000000-0005-0000-0000-000030C60000}"/>
    <cellStyle name="Normal 46 2 4 2 2" xfId="51500" xr:uid="{00000000-0005-0000-0000-000031C60000}"/>
    <cellStyle name="Normal 46 2 4 2 2 2" xfId="51501" xr:uid="{00000000-0005-0000-0000-000032C60000}"/>
    <cellStyle name="Normal 46 2 4 2 2 2 2" xfId="51502" xr:uid="{00000000-0005-0000-0000-000033C60000}"/>
    <cellStyle name="Normal 46 2 4 2 2 2 2 2" xfId="51503" xr:uid="{00000000-0005-0000-0000-000034C60000}"/>
    <cellStyle name="Normal 46 2 4 2 2 2 3" xfId="51504" xr:uid="{00000000-0005-0000-0000-000035C60000}"/>
    <cellStyle name="Normal 46 2 4 2 2 3" xfId="51505" xr:uid="{00000000-0005-0000-0000-000036C60000}"/>
    <cellStyle name="Normal 46 2 4 2 2 3 2" xfId="51506" xr:uid="{00000000-0005-0000-0000-000037C60000}"/>
    <cellStyle name="Normal 46 2 4 2 2 4" xfId="51507" xr:uid="{00000000-0005-0000-0000-000038C60000}"/>
    <cellStyle name="Normal 46 2 4 2 3" xfId="51508" xr:uid="{00000000-0005-0000-0000-000039C60000}"/>
    <cellStyle name="Normal 46 2 4 2 3 2" xfId="51509" xr:uid="{00000000-0005-0000-0000-00003AC60000}"/>
    <cellStyle name="Normal 46 2 4 2 3 2 2" xfId="51510" xr:uid="{00000000-0005-0000-0000-00003BC60000}"/>
    <cellStyle name="Normal 46 2 4 2 3 3" xfId="51511" xr:uid="{00000000-0005-0000-0000-00003CC60000}"/>
    <cellStyle name="Normal 46 2 4 2 4" xfId="51512" xr:uid="{00000000-0005-0000-0000-00003DC60000}"/>
    <cellStyle name="Normal 46 2 4 2 4 2" xfId="51513" xr:uid="{00000000-0005-0000-0000-00003EC60000}"/>
    <cellStyle name="Normal 46 2 4 2 5" xfId="51514" xr:uid="{00000000-0005-0000-0000-00003FC60000}"/>
    <cellStyle name="Normal 46 2 4 3" xfId="51515" xr:uid="{00000000-0005-0000-0000-000040C60000}"/>
    <cellStyle name="Normal 46 2 4 3 2" xfId="51516" xr:uid="{00000000-0005-0000-0000-000041C60000}"/>
    <cellStyle name="Normal 46 2 4 3 2 2" xfId="51517" xr:uid="{00000000-0005-0000-0000-000042C60000}"/>
    <cellStyle name="Normal 46 2 4 3 2 2 2" xfId="51518" xr:uid="{00000000-0005-0000-0000-000043C60000}"/>
    <cellStyle name="Normal 46 2 4 3 2 3" xfId="51519" xr:uid="{00000000-0005-0000-0000-000044C60000}"/>
    <cellStyle name="Normal 46 2 4 3 3" xfId="51520" xr:uid="{00000000-0005-0000-0000-000045C60000}"/>
    <cellStyle name="Normal 46 2 4 3 3 2" xfId="51521" xr:uid="{00000000-0005-0000-0000-000046C60000}"/>
    <cellStyle name="Normal 46 2 4 3 4" xfId="51522" xr:uid="{00000000-0005-0000-0000-000047C60000}"/>
    <cellStyle name="Normal 46 2 4 4" xfId="11657" xr:uid="{00000000-0005-0000-0000-000048C60000}"/>
    <cellStyle name="Normal 46 2 4 4 2" xfId="11661" xr:uid="{00000000-0005-0000-0000-000049C60000}"/>
    <cellStyle name="Normal 46 2 4 4 2 2" xfId="51523" xr:uid="{00000000-0005-0000-0000-00004AC60000}"/>
    <cellStyle name="Normal 46 2 4 4 3" xfId="51524" xr:uid="{00000000-0005-0000-0000-00004BC60000}"/>
    <cellStyle name="Normal 46 2 4 5" xfId="1956" xr:uid="{00000000-0005-0000-0000-00004CC60000}"/>
    <cellStyle name="Normal 46 2 4 5 2" xfId="51525" xr:uid="{00000000-0005-0000-0000-00004DC60000}"/>
    <cellStyle name="Normal 46 2 4 6" xfId="51526" xr:uid="{00000000-0005-0000-0000-00004EC60000}"/>
    <cellStyle name="Normal 46 2 4 7" xfId="51527" xr:uid="{00000000-0005-0000-0000-00004FC60000}"/>
    <cellStyle name="Normal 46 2 5" xfId="51528" xr:uid="{00000000-0005-0000-0000-000050C60000}"/>
    <cellStyle name="Normal 46 2 5 2" xfId="51529" xr:uid="{00000000-0005-0000-0000-000051C60000}"/>
    <cellStyle name="Normal 46 2 5 2 2" xfId="51530" xr:uid="{00000000-0005-0000-0000-000052C60000}"/>
    <cellStyle name="Normal 46 2 5 2 2 2" xfId="51531" xr:uid="{00000000-0005-0000-0000-000053C60000}"/>
    <cellStyle name="Normal 46 2 5 2 2 2 2" xfId="51532" xr:uid="{00000000-0005-0000-0000-000054C60000}"/>
    <cellStyle name="Normal 46 2 5 2 2 3" xfId="51533" xr:uid="{00000000-0005-0000-0000-000055C60000}"/>
    <cellStyle name="Normal 46 2 5 2 3" xfId="51534" xr:uid="{00000000-0005-0000-0000-000056C60000}"/>
    <cellStyle name="Normal 46 2 5 2 3 2" xfId="51535" xr:uid="{00000000-0005-0000-0000-000057C60000}"/>
    <cellStyle name="Normal 46 2 5 2 4" xfId="51536" xr:uid="{00000000-0005-0000-0000-000058C60000}"/>
    <cellStyle name="Normal 46 2 5 3" xfId="51537" xr:uid="{00000000-0005-0000-0000-000059C60000}"/>
    <cellStyle name="Normal 46 2 5 3 2" xfId="51538" xr:uid="{00000000-0005-0000-0000-00005AC60000}"/>
    <cellStyle name="Normal 46 2 5 3 2 2" xfId="11718" xr:uid="{00000000-0005-0000-0000-00005BC60000}"/>
    <cellStyle name="Normal 46 2 5 3 3" xfId="51539" xr:uid="{00000000-0005-0000-0000-00005CC60000}"/>
    <cellStyle name="Normal 46 2 5 4" xfId="11726" xr:uid="{00000000-0005-0000-0000-00005DC60000}"/>
    <cellStyle name="Normal 46 2 5 4 2" xfId="11733" xr:uid="{00000000-0005-0000-0000-00005EC60000}"/>
    <cellStyle name="Normal 46 2 5 5" xfId="1970" xr:uid="{00000000-0005-0000-0000-00005FC60000}"/>
    <cellStyle name="Normal 46 2 6" xfId="51540" xr:uid="{00000000-0005-0000-0000-000060C60000}"/>
    <cellStyle name="Normal 46 2 6 2" xfId="51541" xr:uid="{00000000-0005-0000-0000-000061C60000}"/>
    <cellStyle name="Normal 46 2 6 2 2" xfId="51542" xr:uid="{00000000-0005-0000-0000-000062C60000}"/>
    <cellStyle name="Normal 46 2 6 2 2 2" xfId="51543" xr:uid="{00000000-0005-0000-0000-000063C60000}"/>
    <cellStyle name="Normal 46 2 6 2 3" xfId="51544" xr:uid="{00000000-0005-0000-0000-000064C60000}"/>
    <cellStyle name="Normal 46 2 6 3" xfId="51545" xr:uid="{00000000-0005-0000-0000-000065C60000}"/>
    <cellStyle name="Normal 46 2 6 3 2" xfId="51546" xr:uid="{00000000-0005-0000-0000-000066C60000}"/>
    <cellStyle name="Normal 46 2 6 4" xfId="11765" xr:uid="{00000000-0005-0000-0000-000067C60000}"/>
    <cellStyle name="Normal 46 2 7" xfId="51547" xr:uid="{00000000-0005-0000-0000-000068C60000}"/>
    <cellStyle name="Normal 46 2 7 2" xfId="51548" xr:uid="{00000000-0005-0000-0000-000069C60000}"/>
    <cellStyle name="Normal 46 2 7 2 2" xfId="11779" xr:uid="{00000000-0005-0000-0000-00006AC60000}"/>
    <cellStyle name="Normal 46 2 7 3" xfId="51549" xr:uid="{00000000-0005-0000-0000-00006BC60000}"/>
    <cellStyle name="Normal 46 2 8" xfId="51550" xr:uid="{00000000-0005-0000-0000-00006CC60000}"/>
    <cellStyle name="Normal 46 2 8 2" xfId="51551" xr:uid="{00000000-0005-0000-0000-00006DC60000}"/>
    <cellStyle name="Normal 46 2 9" xfId="51552" xr:uid="{00000000-0005-0000-0000-00006EC60000}"/>
    <cellStyle name="Normal 46 3" xfId="51553" xr:uid="{00000000-0005-0000-0000-00006FC60000}"/>
    <cellStyle name="Normal 46 3 10" xfId="51555" xr:uid="{00000000-0005-0000-0000-000070C60000}"/>
    <cellStyle name="Normal 46 3 2" xfId="51556" xr:uid="{00000000-0005-0000-0000-000071C60000}"/>
    <cellStyle name="Normal 46 3 2 2" xfId="51557" xr:uid="{00000000-0005-0000-0000-000072C60000}"/>
    <cellStyle name="Normal 46 3 2 2 2" xfId="51558" xr:uid="{00000000-0005-0000-0000-000073C60000}"/>
    <cellStyle name="Normal 46 3 2 2 2 2" xfId="51559" xr:uid="{00000000-0005-0000-0000-000074C60000}"/>
    <cellStyle name="Normal 46 3 2 2 2 2 2" xfId="51560" xr:uid="{00000000-0005-0000-0000-000075C60000}"/>
    <cellStyle name="Normal 46 3 2 2 2 2 2 2" xfId="51561" xr:uid="{00000000-0005-0000-0000-000076C60000}"/>
    <cellStyle name="Normal 46 3 2 2 2 2 2 2 2" xfId="51562" xr:uid="{00000000-0005-0000-0000-000077C60000}"/>
    <cellStyle name="Normal 46 3 2 2 2 2 2 3" xfId="31077" xr:uid="{00000000-0005-0000-0000-000078C60000}"/>
    <cellStyle name="Normal 46 3 2 2 2 2 3" xfId="51563" xr:uid="{00000000-0005-0000-0000-000079C60000}"/>
    <cellStyle name="Normal 46 3 2 2 2 2 3 2" xfId="51564" xr:uid="{00000000-0005-0000-0000-00007AC60000}"/>
    <cellStyle name="Normal 46 3 2 2 2 2 4" xfId="51565" xr:uid="{00000000-0005-0000-0000-00007BC60000}"/>
    <cellStyle name="Normal 46 3 2 2 2 3" xfId="51566" xr:uid="{00000000-0005-0000-0000-00007CC60000}"/>
    <cellStyle name="Normal 46 3 2 2 2 3 2" xfId="51567" xr:uid="{00000000-0005-0000-0000-00007DC60000}"/>
    <cellStyle name="Normal 46 3 2 2 2 3 2 2" xfId="51568" xr:uid="{00000000-0005-0000-0000-00007EC60000}"/>
    <cellStyle name="Normal 46 3 2 2 2 3 3" xfId="51569" xr:uid="{00000000-0005-0000-0000-00007FC60000}"/>
    <cellStyle name="Normal 46 3 2 2 2 4" xfId="51570" xr:uid="{00000000-0005-0000-0000-000080C60000}"/>
    <cellStyle name="Normal 46 3 2 2 2 4 2" xfId="51571" xr:uid="{00000000-0005-0000-0000-000081C60000}"/>
    <cellStyle name="Normal 46 3 2 2 2 5" xfId="51572" xr:uid="{00000000-0005-0000-0000-000082C60000}"/>
    <cellStyle name="Normal 46 3 2 2 3" xfId="51573" xr:uid="{00000000-0005-0000-0000-000083C60000}"/>
    <cellStyle name="Normal 46 3 2 2 3 2" xfId="51574" xr:uid="{00000000-0005-0000-0000-000084C60000}"/>
    <cellStyle name="Normal 46 3 2 2 3 2 2" xfId="51575" xr:uid="{00000000-0005-0000-0000-000085C60000}"/>
    <cellStyle name="Normal 46 3 2 2 3 2 2 2" xfId="51576" xr:uid="{00000000-0005-0000-0000-000086C60000}"/>
    <cellStyle name="Normal 46 3 2 2 3 2 3" xfId="51577" xr:uid="{00000000-0005-0000-0000-000087C60000}"/>
    <cellStyle name="Normal 46 3 2 2 3 3" xfId="51578" xr:uid="{00000000-0005-0000-0000-000088C60000}"/>
    <cellStyle name="Normal 46 3 2 2 3 3 2" xfId="51579" xr:uid="{00000000-0005-0000-0000-000089C60000}"/>
    <cellStyle name="Normal 46 3 2 2 3 4" xfId="51580" xr:uid="{00000000-0005-0000-0000-00008AC60000}"/>
    <cellStyle name="Normal 46 3 2 2 4" xfId="51581" xr:uid="{00000000-0005-0000-0000-00008BC60000}"/>
    <cellStyle name="Normal 46 3 2 2 4 2" xfId="51582" xr:uid="{00000000-0005-0000-0000-00008CC60000}"/>
    <cellStyle name="Normal 46 3 2 2 4 2 2" xfId="51583" xr:uid="{00000000-0005-0000-0000-00008DC60000}"/>
    <cellStyle name="Normal 46 3 2 2 4 3" xfId="51584" xr:uid="{00000000-0005-0000-0000-00008EC60000}"/>
    <cellStyle name="Normal 46 3 2 2 5" xfId="51585" xr:uid="{00000000-0005-0000-0000-00008FC60000}"/>
    <cellStyle name="Normal 46 3 2 2 5 2" xfId="51586" xr:uid="{00000000-0005-0000-0000-000090C60000}"/>
    <cellStyle name="Normal 46 3 2 2 6" xfId="51587" xr:uid="{00000000-0005-0000-0000-000091C60000}"/>
    <cellStyle name="Normal 46 3 2 2 7" xfId="51588" xr:uid="{00000000-0005-0000-0000-000092C60000}"/>
    <cellStyle name="Normal 46 3 2 3" xfId="51589" xr:uid="{00000000-0005-0000-0000-000093C60000}"/>
    <cellStyle name="Normal 46 3 2 3 2" xfId="51590" xr:uid="{00000000-0005-0000-0000-000094C60000}"/>
    <cellStyle name="Normal 46 3 2 3 2 2" xfId="51591" xr:uid="{00000000-0005-0000-0000-000095C60000}"/>
    <cellStyle name="Normal 46 3 2 3 2 2 2" xfId="51592" xr:uid="{00000000-0005-0000-0000-000096C60000}"/>
    <cellStyle name="Normal 46 3 2 3 2 2 2 2" xfId="51593" xr:uid="{00000000-0005-0000-0000-000097C60000}"/>
    <cellStyle name="Normal 46 3 2 3 2 2 3" xfId="51594" xr:uid="{00000000-0005-0000-0000-000098C60000}"/>
    <cellStyle name="Normal 46 3 2 3 2 3" xfId="51595" xr:uid="{00000000-0005-0000-0000-000099C60000}"/>
    <cellStyle name="Normal 46 3 2 3 2 3 2" xfId="51596" xr:uid="{00000000-0005-0000-0000-00009AC60000}"/>
    <cellStyle name="Normal 46 3 2 3 2 4" xfId="51597" xr:uid="{00000000-0005-0000-0000-00009BC60000}"/>
    <cellStyle name="Normal 46 3 2 3 3" xfId="51598" xr:uid="{00000000-0005-0000-0000-00009CC60000}"/>
    <cellStyle name="Normal 46 3 2 3 3 2" xfId="51599" xr:uid="{00000000-0005-0000-0000-00009DC60000}"/>
    <cellStyle name="Normal 46 3 2 3 3 2 2" xfId="51600" xr:uid="{00000000-0005-0000-0000-00009EC60000}"/>
    <cellStyle name="Normal 46 3 2 3 3 3" xfId="51601" xr:uid="{00000000-0005-0000-0000-00009FC60000}"/>
    <cellStyle name="Normal 46 3 2 3 4" xfId="51602" xr:uid="{00000000-0005-0000-0000-0000A0C60000}"/>
    <cellStyle name="Normal 46 3 2 3 4 2" xfId="51603" xr:uid="{00000000-0005-0000-0000-0000A1C60000}"/>
    <cellStyle name="Normal 46 3 2 3 5" xfId="51604" xr:uid="{00000000-0005-0000-0000-0000A2C60000}"/>
    <cellStyle name="Normal 46 3 2 4" xfId="32691" xr:uid="{00000000-0005-0000-0000-0000A3C60000}"/>
    <cellStyle name="Normal 46 3 2 4 2" xfId="16995" xr:uid="{00000000-0005-0000-0000-0000A4C60000}"/>
    <cellStyle name="Normal 46 3 2 4 2 2" xfId="51605" xr:uid="{00000000-0005-0000-0000-0000A5C60000}"/>
    <cellStyle name="Normal 46 3 2 4 2 2 2" xfId="51606" xr:uid="{00000000-0005-0000-0000-0000A6C60000}"/>
    <cellStyle name="Normal 46 3 2 4 2 3" xfId="51607" xr:uid="{00000000-0005-0000-0000-0000A7C60000}"/>
    <cellStyle name="Normal 46 3 2 4 3" xfId="51608" xr:uid="{00000000-0005-0000-0000-0000A8C60000}"/>
    <cellStyle name="Normal 46 3 2 4 3 2" xfId="51609" xr:uid="{00000000-0005-0000-0000-0000A9C60000}"/>
    <cellStyle name="Normal 46 3 2 4 4" xfId="51610" xr:uid="{00000000-0005-0000-0000-0000AAC60000}"/>
    <cellStyle name="Normal 46 3 2 5" xfId="32695" xr:uid="{00000000-0005-0000-0000-0000ABC60000}"/>
    <cellStyle name="Normal 46 3 2 5 2" xfId="51611" xr:uid="{00000000-0005-0000-0000-0000ACC60000}"/>
    <cellStyle name="Normal 46 3 2 5 2 2" xfId="51612" xr:uid="{00000000-0005-0000-0000-0000ADC60000}"/>
    <cellStyle name="Normal 46 3 2 5 3" xfId="51613" xr:uid="{00000000-0005-0000-0000-0000AEC60000}"/>
    <cellStyle name="Normal 46 3 2 6" xfId="51614" xr:uid="{00000000-0005-0000-0000-0000AFC60000}"/>
    <cellStyle name="Normal 46 3 2 6 2" xfId="51615" xr:uid="{00000000-0005-0000-0000-0000B0C60000}"/>
    <cellStyle name="Normal 46 3 2 7" xfId="51616" xr:uid="{00000000-0005-0000-0000-0000B1C60000}"/>
    <cellStyle name="Normal 46 3 2 8" xfId="51617" xr:uid="{00000000-0005-0000-0000-0000B2C60000}"/>
    <cellStyle name="Normal 46 3 3" xfId="51618" xr:uid="{00000000-0005-0000-0000-0000B3C60000}"/>
    <cellStyle name="Normal 46 3 3 2" xfId="51619" xr:uid="{00000000-0005-0000-0000-0000B4C60000}"/>
    <cellStyle name="Normal 46 3 3 2 2" xfId="51620" xr:uid="{00000000-0005-0000-0000-0000B5C60000}"/>
    <cellStyle name="Normal 46 3 3 2 2 2" xfId="51621" xr:uid="{00000000-0005-0000-0000-0000B6C60000}"/>
    <cellStyle name="Normal 46 3 3 2 2 2 2" xfId="51622" xr:uid="{00000000-0005-0000-0000-0000B7C60000}"/>
    <cellStyle name="Normal 46 3 3 2 2 2 2 2" xfId="51623" xr:uid="{00000000-0005-0000-0000-0000B8C60000}"/>
    <cellStyle name="Normal 46 3 3 2 2 2 3" xfId="51624" xr:uid="{00000000-0005-0000-0000-0000B9C60000}"/>
    <cellStyle name="Normal 46 3 3 2 2 3" xfId="51625" xr:uid="{00000000-0005-0000-0000-0000BAC60000}"/>
    <cellStyle name="Normal 46 3 3 2 2 3 2" xfId="51626" xr:uid="{00000000-0005-0000-0000-0000BBC60000}"/>
    <cellStyle name="Normal 46 3 3 2 2 4" xfId="51627" xr:uid="{00000000-0005-0000-0000-0000BCC60000}"/>
    <cellStyle name="Normal 46 3 3 2 3" xfId="51628" xr:uid="{00000000-0005-0000-0000-0000BDC60000}"/>
    <cellStyle name="Normal 46 3 3 2 3 2" xfId="51629" xr:uid="{00000000-0005-0000-0000-0000BEC60000}"/>
    <cellStyle name="Normal 46 3 3 2 3 2 2" xfId="51630" xr:uid="{00000000-0005-0000-0000-0000BFC60000}"/>
    <cellStyle name="Normal 46 3 3 2 3 3" xfId="51631" xr:uid="{00000000-0005-0000-0000-0000C0C60000}"/>
    <cellStyle name="Normal 46 3 3 2 4" xfId="51632" xr:uid="{00000000-0005-0000-0000-0000C1C60000}"/>
    <cellStyle name="Normal 46 3 3 2 4 2" xfId="51633" xr:uid="{00000000-0005-0000-0000-0000C2C60000}"/>
    <cellStyle name="Normal 46 3 3 2 5" xfId="51634" xr:uid="{00000000-0005-0000-0000-0000C3C60000}"/>
    <cellStyle name="Normal 46 3 3 3" xfId="51635" xr:uid="{00000000-0005-0000-0000-0000C4C60000}"/>
    <cellStyle name="Normal 46 3 3 3 2" xfId="51636" xr:uid="{00000000-0005-0000-0000-0000C5C60000}"/>
    <cellStyle name="Normal 46 3 3 3 2 2" xfId="51637" xr:uid="{00000000-0005-0000-0000-0000C6C60000}"/>
    <cellStyle name="Normal 46 3 3 3 2 2 2" xfId="51638" xr:uid="{00000000-0005-0000-0000-0000C7C60000}"/>
    <cellStyle name="Normal 46 3 3 3 2 3" xfId="51639" xr:uid="{00000000-0005-0000-0000-0000C8C60000}"/>
    <cellStyle name="Normal 46 3 3 3 3" xfId="51640" xr:uid="{00000000-0005-0000-0000-0000C9C60000}"/>
    <cellStyle name="Normal 46 3 3 3 3 2" xfId="51641" xr:uid="{00000000-0005-0000-0000-0000CAC60000}"/>
    <cellStyle name="Normal 46 3 3 3 4" xfId="17759" xr:uid="{00000000-0005-0000-0000-0000CBC60000}"/>
    <cellStyle name="Normal 46 3 3 4" xfId="32704" xr:uid="{00000000-0005-0000-0000-0000CCC60000}"/>
    <cellStyle name="Normal 46 3 3 4 2" xfId="30932" xr:uid="{00000000-0005-0000-0000-0000CDC60000}"/>
    <cellStyle name="Normal 46 3 3 4 2 2" xfId="51642" xr:uid="{00000000-0005-0000-0000-0000CEC60000}"/>
    <cellStyle name="Normal 46 3 3 4 3" xfId="51643" xr:uid="{00000000-0005-0000-0000-0000CFC60000}"/>
    <cellStyle name="Normal 46 3 3 5" xfId="32708" xr:uid="{00000000-0005-0000-0000-0000D0C60000}"/>
    <cellStyle name="Normal 46 3 3 5 2" xfId="51644" xr:uid="{00000000-0005-0000-0000-0000D1C60000}"/>
    <cellStyle name="Normal 46 3 3 6" xfId="51645" xr:uid="{00000000-0005-0000-0000-0000D2C60000}"/>
    <cellStyle name="Normal 46 3 3 7" xfId="51646" xr:uid="{00000000-0005-0000-0000-0000D3C60000}"/>
    <cellStyle name="Normal 46 3 4" xfId="51647" xr:uid="{00000000-0005-0000-0000-0000D4C60000}"/>
    <cellStyle name="Normal 46 3 4 2" xfId="43691" xr:uid="{00000000-0005-0000-0000-0000D5C60000}"/>
    <cellStyle name="Normal 46 3 4 2 2" xfId="43693" xr:uid="{00000000-0005-0000-0000-0000D6C60000}"/>
    <cellStyle name="Normal 46 3 4 2 2 2" xfId="43695" xr:uid="{00000000-0005-0000-0000-0000D7C60000}"/>
    <cellStyle name="Normal 46 3 4 2 2 2 2" xfId="43697" xr:uid="{00000000-0005-0000-0000-0000D8C60000}"/>
    <cellStyle name="Normal 46 3 4 2 2 3" xfId="43729" xr:uid="{00000000-0005-0000-0000-0000D9C60000}"/>
    <cellStyle name="Normal 46 3 4 2 3" xfId="43760" xr:uid="{00000000-0005-0000-0000-0000DAC60000}"/>
    <cellStyle name="Normal 46 3 4 2 3 2" xfId="43762" xr:uid="{00000000-0005-0000-0000-0000DBC60000}"/>
    <cellStyle name="Normal 46 3 4 2 4" xfId="43796" xr:uid="{00000000-0005-0000-0000-0000DCC60000}"/>
    <cellStyle name="Normal 46 3 4 3" xfId="43831" xr:uid="{00000000-0005-0000-0000-0000DDC60000}"/>
    <cellStyle name="Normal 46 3 4 3 2" xfId="43833" xr:uid="{00000000-0005-0000-0000-0000DEC60000}"/>
    <cellStyle name="Normal 46 3 4 3 2 2" xfId="43835" xr:uid="{00000000-0005-0000-0000-0000DFC60000}"/>
    <cellStyle name="Normal 46 3 4 3 3" xfId="43868" xr:uid="{00000000-0005-0000-0000-0000E0C60000}"/>
    <cellStyle name="Normal 46 3 4 4" xfId="11845" xr:uid="{00000000-0005-0000-0000-0000E1C60000}"/>
    <cellStyle name="Normal 46 3 4 4 2" xfId="11853" xr:uid="{00000000-0005-0000-0000-0000E2C60000}"/>
    <cellStyle name="Normal 46 3 4 5" xfId="2631" xr:uid="{00000000-0005-0000-0000-0000E3C60000}"/>
    <cellStyle name="Normal 46 3 5" xfId="51648" xr:uid="{00000000-0005-0000-0000-0000E4C60000}"/>
    <cellStyle name="Normal 46 3 5 2" xfId="44100" xr:uid="{00000000-0005-0000-0000-0000E5C60000}"/>
    <cellStyle name="Normal 46 3 5 2 2" xfId="44102" xr:uid="{00000000-0005-0000-0000-0000E6C60000}"/>
    <cellStyle name="Normal 46 3 5 2 2 2" xfId="44104" xr:uid="{00000000-0005-0000-0000-0000E7C60000}"/>
    <cellStyle name="Normal 46 3 5 2 3" xfId="44136" xr:uid="{00000000-0005-0000-0000-0000E8C60000}"/>
    <cellStyle name="Normal 46 3 5 3" xfId="44170" xr:uid="{00000000-0005-0000-0000-0000E9C60000}"/>
    <cellStyle name="Normal 46 3 5 3 2" xfId="44172" xr:uid="{00000000-0005-0000-0000-0000EAC60000}"/>
    <cellStyle name="Normal 46 3 5 4" xfId="11889" xr:uid="{00000000-0005-0000-0000-0000EBC60000}"/>
    <cellStyle name="Normal 46 3 6" xfId="51649" xr:uid="{00000000-0005-0000-0000-0000ECC60000}"/>
    <cellStyle name="Normal 46 3 6 2" xfId="44298" xr:uid="{00000000-0005-0000-0000-0000EDC60000}"/>
    <cellStyle name="Normal 46 3 6 2 2" xfId="44300" xr:uid="{00000000-0005-0000-0000-0000EEC60000}"/>
    <cellStyle name="Normal 46 3 6 3" xfId="44332" xr:uid="{00000000-0005-0000-0000-0000EFC60000}"/>
    <cellStyle name="Normal 46 3 7" xfId="51650" xr:uid="{00000000-0005-0000-0000-0000F0C60000}"/>
    <cellStyle name="Normal 46 3 7 2" xfId="44377" xr:uid="{00000000-0005-0000-0000-0000F1C60000}"/>
    <cellStyle name="Normal 46 3 8" xfId="51651" xr:uid="{00000000-0005-0000-0000-0000F2C60000}"/>
    <cellStyle name="Normal 46 3 9" xfId="51652" xr:uid="{00000000-0005-0000-0000-0000F3C60000}"/>
    <cellStyle name="Normal 46 4" xfId="51653" xr:uid="{00000000-0005-0000-0000-0000F4C60000}"/>
    <cellStyle name="Normal 46 4 2" xfId="51655" xr:uid="{00000000-0005-0000-0000-0000F5C60000}"/>
    <cellStyle name="Normal 46 4 2 2" xfId="51656" xr:uid="{00000000-0005-0000-0000-0000F6C60000}"/>
    <cellStyle name="Normal 46 4 2 2 2" xfId="51657" xr:uid="{00000000-0005-0000-0000-0000F7C60000}"/>
    <cellStyle name="Normal 46 4 2 2 2 2" xfId="51658" xr:uid="{00000000-0005-0000-0000-0000F8C60000}"/>
    <cellStyle name="Normal 46 4 2 2 2 2 2" xfId="51659" xr:uid="{00000000-0005-0000-0000-0000F9C60000}"/>
    <cellStyle name="Normal 46 4 2 2 2 2 2 2" xfId="51660" xr:uid="{00000000-0005-0000-0000-0000FAC60000}"/>
    <cellStyle name="Normal 46 4 2 2 2 2 3" xfId="51661" xr:uid="{00000000-0005-0000-0000-0000FBC60000}"/>
    <cellStyle name="Normal 46 4 2 2 2 3" xfId="51662" xr:uid="{00000000-0005-0000-0000-0000FCC60000}"/>
    <cellStyle name="Normal 46 4 2 2 2 3 2" xfId="51663" xr:uid="{00000000-0005-0000-0000-0000FDC60000}"/>
    <cellStyle name="Normal 46 4 2 2 2 4" xfId="51664" xr:uid="{00000000-0005-0000-0000-0000FEC60000}"/>
    <cellStyle name="Normal 46 4 2 2 3" xfId="51665" xr:uid="{00000000-0005-0000-0000-0000FFC60000}"/>
    <cellStyle name="Normal 46 4 2 2 3 2" xfId="51666" xr:uid="{00000000-0005-0000-0000-000000C70000}"/>
    <cellStyle name="Normal 46 4 2 2 3 2 2" xfId="51667" xr:uid="{00000000-0005-0000-0000-000001C70000}"/>
    <cellStyle name="Normal 46 4 2 2 3 3" xfId="51668" xr:uid="{00000000-0005-0000-0000-000002C70000}"/>
    <cellStyle name="Normal 46 4 2 2 4" xfId="44599" xr:uid="{00000000-0005-0000-0000-000003C70000}"/>
    <cellStyle name="Normal 46 4 2 2 4 2" xfId="51669" xr:uid="{00000000-0005-0000-0000-000004C70000}"/>
    <cellStyle name="Normal 46 4 2 2 5" xfId="51670" xr:uid="{00000000-0005-0000-0000-000005C70000}"/>
    <cellStyle name="Normal 46 4 2 3" xfId="51671" xr:uid="{00000000-0005-0000-0000-000006C70000}"/>
    <cellStyle name="Normal 46 4 2 3 2" xfId="51672" xr:uid="{00000000-0005-0000-0000-000007C70000}"/>
    <cellStyle name="Normal 46 4 2 3 2 2" xfId="51673" xr:uid="{00000000-0005-0000-0000-000008C70000}"/>
    <cellStyle name="Normal 46 4 2 3 2 2 2" xfId="51674" xr:uid="{00000000-0005-0000-0000-000009C70000}"/>
    <cellStyle name="Normal 46 4 2 3 2 3" xfId="51675" xr:uid="{00000000-0005-0000-0000-00000AC70000}"/>
    <cellStyle name="Normal 46 4 2 3 3" xfId="51676" xr:uid="{00000000-0005-0000-0000-00000BC70000}"/>
    <cellStyle name="Normal 46 4 2 3 3 2" xfId="51677" xr:uid="{00000000-0005-0000-0000-00000CC70000}"/>
    <cellStyle name="Normal 46 4 2 3 4" xfId="51678" xr:uid="{00000000-0005-0000-0000-00000DC70000}"/>
    <cellStyle name="Normal 46 4 2 4" xfId="28309" xr:uid="{00000000-0005-0000-0000-00000EC70000}"/>
    <cellStyle name="Normal 46 4 2 4 2" xfId="28317" xr:uid="{00000000-0005-0000-0000-00000FC70000}"/>
    <cellStyle name="Normal 46 4 2 4 2 2" xfId="28324" xr:uid="{00000000-0005-0000-0000-000010C70000}"/>
    <cellStyle name="Normal 46 4 2 4 3" xfId="28326" xr:uid="{00000000-0005-0000-0000-000011C70000}"/>
    <cellStyle name="Normal 46 4 2 5" xfId="28329" xr:uid="{00000000-0005-0000-0000-000012C70000}"/>
    <cellStyle name="Normal 46 4 2 5 2" xfId="28336" xr:uid="{00000000-0005-0000-0000-000013C70000}"/>
    <cellStyle name="Normal 46 4 2 6" xfId="28338" xr:uid="{00000000-0005-0000-0000-000014C70000}"/>
    <cellStyle name="Normal 46 4 2 7" xfId="51679" xr:uid="{00000000-0005-0000-0000-000015C70000}"/>
    <cellStyle name="Normal 46 4 3" xfId="51680" xr:uid="{00000000-0005-0000-0000-000016C70000}"/>
    <cellStyle name="Normal 46 4 3 2" xfId="51681" xr:uid="{00000000-0005-0000-0000-000017C70000}"/>
    <cellStyle name="Normal 46 4 3 2 2" xfId="51682" xr:uid="{00000000-0005-0000-0000-000018C70000}"/>
    <cellStyle name="Normal 46 4 3 2 2 2" xfId="51683" xr:uid="{00000000-0005-0000-0000-000019C70000}"/>
    <cellStyle name="Normal 46 4 3 2 2 2 2" xfId="51684" xr:uid="{00000000-0005-0000-0000-00001AC70000}"/>
    <cellStyle name="Normal 46 4 3 2 2 3" xfId="51685" xr:uid="{00000000-0005-0000-0000-00001BC70000}"/>
    <cellStyle name="Normal 46 4 3 2 3" xfId="51686" xr:uid="{00000000-0005-0000-0000-00001CC70000}"/>
    <cellStyle name="Normal 46 4 3 2 3 2" xfId="51687" xr:uid="{00000000-0005-0000-0000-00001DC70000}"/>
    <cellStyle name="Normal 46 4 3 2 4" xfId="51688" xr:uid="{00000000-0005-0000-0000-00001EC70000}"/>
    <cellStyle name="Normal 46 4 3 3" xfId="51689" xr:uid="{00000000-0005-0000-0000-00001FC70000}"/>
    <cellStyle name="Normal 46 4 3 3 2" xfId="51690" xr:uid="{00000000-0005-0000-0000-000020C70000}"/>
    <cellStyle name="Normal 46 4 3 3 2 2" xfId="51691" xr:uid="{00000000-0005-0000-0000-000021C70000}"/>
    <cellStyle name="Normal 46 4 3 3 3" xfId="51692" xr:uid="{00000000-0005-0000-0000-000022C70000}"/>
    <cellStyle name="Normal 46 4 3 4" xfId="28347" xr:uid="{00000000-0005-0000-0000-000023C70000}"/>
    <cellStyle name="Normal 46 4 3 4 2" xfId="28355" xr:uid="{00000000-0005-0000-0000-000024C70000}"/>
    <cellStyle name="Normal 46 4 3 5" xfId="28362" xr:uid="{00000000-0005-0000-0000-000025C70000}"/>
    <cellStyle name="Normal 46 4 4" xfId="51693" xr:uid="{00000000-0005-0000-0000-000026C70000}"/>
    <cellStyle name="Normal 46 4 4 2" xfId="44569" xr:uid="{00000000-0005-0000-0000-000027C70000}"/>
    <cellStyle name="Normal 46 4 4 2 2" xfId="44571" xr:uid="{00000000-0005-0000-0000-000028C70000}"/>
    <cellStyle name="Normal 46 4 4 2 2 2" xfId="44573" xr:uid="{00000000-0005-0000-0000-000029C70000}"/>
    <cellStyle name="Normal 46 4 4 2 3" xfId="44605" xr:uid="{00000000-0005-0000-0000-00002AC70000}"/>
    <cellStyle name="Normal 46 4 4 3" xfId="44639" xr:uid="{00000000-0005-0000-0000-00002BC70000}"/>
    <cellStyle name="Normal 46 4 4 3 2" xfId="44641" xr:uid="{00000000-0005-0000-0000-00002CC70000}"/>
    <cellStyle name="Normal 46 4 4 4" xfId="11976" xr:uid="{00000000-0005-0000-0000-00002DC70000}"/>
    <cellStyle name="Normal 46 4 5" xfId="51694" xr:uid="{00000000-0005-0000-0000-00002EC70000}"/>
    <cellStyle name="Normal 46 4 5 2" xfId="44767" xr:uid="{00000000-0005-0000-0000-00002FC70000}"/>
    <cellStyle name="Normal 46 4 5 2 2" xfId="44769" xr:uid="{00000000-0005-0000-0000-000030C70000}"/>
    <cellStyle name="Normal 46 4 5 3" xfId="11991" xr:uid="{00000000-0005-0000-0000-000031C70000}"/>
    <cellStyle name="Normal 46 4 6" xfId="51695" xr:uid="{00000000-0005-0000-0000-000032C70000}"/>
    <cellStyle name="Normal 46 4 6 2" xfId="44861" xr:uid="{00000000-0005-0000-0000-000033C70000}"/>
    <cellStyle name="Normal 46 4 7" xfId="3897" xr:uid="{00000000-0005-0000-0000-000034C70000}"/>
    <cellStyle name="Normal 46 4 8" xfId="51696" xr:uid="{00000000-0005-0000-0000-000035C70000}"/>
    <cellStyle name="Normal 46 5" xfId="46085" xr:uid="{00000000-0005-0000-0000-000036C70000}"/>
    <cellStyle name="Normal 46 5 2" xfId="46088" xr:uid="{00000000-0005-0000-0000-000037C70000}"/>
    <cellStyle name="Normal 46 5 2 2" xfId="46091" xr:uid="{00000000-0005-0000-0000-000038C70000}"/>
    <cellStyle name="Normal 46 5 2 2 2" xfId="46093" xr:uid="{00000000-0005-0000-0000-000039C70000}"/>
    <cellStyle name="Normal 46 5 2 2 2 2" xfId="46095" xr:uid="{00000000-0005-0000-0000-00003AC70000}"/>
    <cellStyle name="Normal 46 5 2 2 2 2 2" xfId="51697" xr:uid="{00000000-0005-0000-0000-00003BC70000}"/>
    <cellStyle name="Normal 46 5 2 2 2 3" xfId="51698" xr:uid="{00000000-0005-0000-0000-00003CC70000}"/>
    <cellStyle name="Normal 46 5 2 2 3" xfId="46097" xr:uid="{00000000-0005-0000-0000-00003DC70000}"/>
    <cellStyle name="Normal 46 5 2 2 3 2" xfId="51699" xr:uid="{00000000-0005-0000-0000-00003EC70000}"/>
    <cellStyle name="Normal 46 5 2 2 4" xfId="51700" xr:uid="{00000000-0005-0000-0000-00003FC70000}"/>
    <cellStyle name="Normal 46 5 2 3" xfId="46099" xr:uid="{00000000-0005-0000-0000-000040C70000}"/>
    <cellStyle name="Normal 46 5 2 3 2" xfId="46101" xr:uid="{00000000-0005-0000-0000-000041C70000}"/>
    <cellStyle name="Normal 46 5 2 3 2 2" xfId="51701" xr:uid="{00000000-0005-0000-0000-000042C70000}"/>
    <cellStyle name="Normal 46 5 2 3 3" xfId="51702" xr:uid="{00000000-0005-0000-0000-000043C70000}"/>
    <cellStyle name="Normal 46 5 2 4" xfId="28406" xr:uid="{00000000-0005-0000-0000-000044C70000}"/>
    <cellStyle name="Normal 46 5 2 4 2" xfId="28412" xr:uid="{00000000-0005-0000-0000-000045C70000}"/>
    <cellStyle name="Normal 46 5 2 5" xfId="28415" xr:uid="{00000000-0005-0000-0000-000046C70000}"/>
    <cellStyle name="Normal 46 5 3" xfId="46103" xr:uid="{00000000-0005-0000-0000-000047C70000}"/>
    <cellStyle name="Normal 46 5 3 2" xfId="46105" xr:uid="{00000000-0005-0000-0000-000048C70000}"/>
    <cellStyle name="Normal 46 5 3 2 2" xfId="46107" xr:uid="{00000000-0005-0000-0000-000049C70000}"/>
    <cellStyle name="Normal 46 5 3 2 2 2" xfId="28708" xr:uid="{00000000-0005-0000-0000-00004AC70000}"/>
    <cellStyle name="Normal 46 5 3 2 3" xfId="51703" xr:uid="{00000000-0005-0000-0000-00004BC70000}"/>
    <cellStyle name="Normal 46 5 3 3" xfId="46109" xr:uid="{00000000-0005-0000-0000-00004CC70000}"/>
    <cellStyle name="Normal 46 5 3 3 2" xfId="51704" xr:uid="{00000000-0005-0000-0000-00004DC70000}"/>
    <cellStyle name="Normal 46 5 3 4" xfId="28426" xr:uid="{00000000-0005-0000-0000-00004EC70000}"/>
    <cellStyle name="Normal 46 5 4" xfId="46111" xr:uid="{00000000-0005-0000-0000-00004FC70000}"/>
    <cellStyle name="Normal 46 5 4 2" xfId="45012" xr:uid="{00000000-0005-0000-0000-000050C70000}"/>
    <cellStyle name="Normal 46 5 4 2 2" xfId="45014" xr:uid="{00000000-0005-0000-0000-000051C70000}"/>
    <cellStyle name="Normal 46 5 4 3" xfId="45047" xr:uid="{00000000-0005-0000-0000-000052C70000}"/>
    <cellStyle name="Normal 46 5 5" xfId="46113" xr:uid="{00000000-0005-0000-0000-000053C70000}"/>
    <cellStyle name="Normal 46 5 5 2" xfId="45115" xr:uid="{00000000-0005-0000-0000-000054C70000}"/>
    <cellStyle name="Normal 46 5 6" xfId="51705" xr:uid="{00000000-0005-0000-0000-000055C70000}"/>
    <cellStyle name="Normal 46 5 7" xfId="51706" xr:uid="{00000000-0005-0000-0000-000056C70000}"/>
    <cellStyle name="Normal 46 6" xfId="46115" xr:uid="{00000000-0005-0000-0000-000057C70000}"/>
    <cellStyle name="Normal 46 6 2" xfId="46118" xr:uid="{00000000-0005-0000-0000-000058C70000}"/>
    <cellStyle name="Normal 46 6 2 2" xfId="46120" xr:uid="{00000000-0005-0000-0000-000059C70000}"/>
    <cellStyle name="Normal 46 6 2 2 2" xfId="46122" xr:uid="{00000000-0005-0000-0000-00005AC70000}"/>
    <cellStyle name="Normal 46 6 2 2 2 2" xfId="51707" xr:uid="{00000000-0005-0000-0000-00005BC70000}"/>
    <cellStyle name="Normal 46 6 2 2 3" xfId="51708" xr:uid="{00000000-0005-0000-0000-00005CC70000}"/>
    <cellStyle name="Normal 46 6 2 3" xfId="46124" xr:uid="{00000000-0005-0000-0000-00005DC70000}"/>
    <cellStyle name="Normal 46 6 2 3 2" xfId="51709" xr:uid="{00000000-0005-0000-0000-00005EC70000}"/>
    <cellStyle name="Normal 46 6 2 4" xfId="13912" xr:uid="{00000000-0005-0000-0000-00005FC70000}"/>
    <cellStyle name="Normal 46 6 3" xfId="46126" xr:uid="{00000000-0005-0000-0000-000060C70000}"/>
    <cellStyle name="Normal 46 6 3 2" xfId="46128" xr:uid="{00000000-0005-0000-0000-000061C70000}"/>
    <cellStyle name="Normal 46 6 3 2 2" xfId="51710" xr:uid="{00000000-0005-0000-0000-000062C70000}"/>
    <cellStyle name="Normal 46 6 3 3" xfId="51711" xr:uid="{00000000-0005-0000-0000-000063C70000}"/>
    <cellStyle name="Normal 46 6 4" xfId="46130" xr:uid="{00000000-0005-0000-0000-000064C70000}"/>
    <cellStyle name="Normal 46 6 4 2" xfId="45259" xr:uid="{00000000-0005-0000-0000-000065C70000}"/>
    <cellStyle name="Normal 46 6 5" xfId="51712" xr:uid="{00000000-0005-0000-0000-000066C70000}"/>
    <cellStyle name="Normal 46 7" xfId="46132" xr:uid="{00000000-0005-0000-0000-000067C70000}"/>
    <cellStyle name="Normal 46 7 2" xfId="46134" xr:uid="{00000000-0005-0000-0000-000068C70000}"/>
    <cellStyle name="Normal 46 7 2 2" xfId="46136" xr:uid="{00000000-0005-0000-0000-000069C70000}"/>
    <cellStyle name="Normal 46 7 2 2 2" xfId="51713" xr:uid="{00000000-0005-0000-0000-00006AC70000}"/>
    <cellStyle name="Normal 46 7 2 3" xfId="51714" xr:uid="{00000000-0005-0000-0000-00006BC70000}"/>
    <cellStyle name="Normal 46 7 3" xfId="46138" xr:uid="{00000000-0005-0000-0000-00006CC70000}"/>
    <cellStyle name="Normal 46 7 3 2" xfId="51715" xr:uid="{00000000-0005-0000-0000-00006DC70000}"/>
    <cellStyle name="Normal 46 7 4" xfId="51716" xr:uid="{00000000-0005-0000-0000-00006EC70000}"/>
    <cellStyle name="Normal 46 8" xfId="46140" xr:uid="{00000000-0005-0000-0000-00006FC70000}"/>
    <cellStyle name="Normal 46 8 2" xfId="46142" xr:uid="{00000000-0005-0000-0000-000070C70000}"/>
    <cellStyle name="Normal 46 8 2 2" xfId="51717" xr:uid="{00000000-0005-0000-0000-000071C70000}"/>
    <cellStyle name="Normal 46 8 3" xfId="51718" xr:uid="{00000000-0005-0000-0000-000072C70000}"/>
    <cellStyle name="Normal 46 9" xfId="46144" xr:uid="{00000000-0005-0000-0000-000073C70000}"/>
    <cellStyle name="Normal 46 9 2" xfId="51719" xr:uid="{00000000-0005-0000-0000-000074C70000}"/>
    <cellStyle name="Normal 460" xfId="9582" xr:uid="{00000000-0005-0000-0000-000075C70000}"/>
    <cellStyle name="Normal 460 2" xfId="45290" xr:uid="{00000000-0005-0000-0000-000076C70000}"/>
    <cellStyle name="Normal 461" xfId="51284" xr:uid="{00000000-0005-0000-0000-000077C70000}"/>
    <cellStyle name="Normal 461 2" xfId="45334" xr:uid="{00000000-0005-0000-0000-000078C70000}"/>
    <cellStyle name="Normal 462" xfId="51288" xr:uid="{00000000-0005-0000-0000-000079C70000}"/>
    <cellStyle name="Normal 462 2" xfId="45357" xr:uid="{00000000-0005-0000-0000-00007AC70000}"/>
    <cellStyle name="Normal 463" xfId="51292" xr:uid="{00000000-0005-0000-0000-00007BC70000}"/>
    <cellStyle name="Normal 463 2" xfId="51296" xr:uid="{00000000-0005-0000-0000-00007CC70000}"/>
    <cellStyle name="Normal 464" xfId="51300" xr:uid="{00000000-0005-0000-0000-00007DC70000}"/>
    <cellStyle name="Normal 464 2" xfId="51304" xr:uid="{00000000-0005-0000-0000-00007EC70000}"/>
    <cellStyle name="Normal 465" xfId="51720" xr:uid="{00000000-0005-0000-0000-00007FC70000}"/>
    <cellStyle name="Normal 465 2" xfId="51724" xr:uid="{00000000-0005-0000-0000-000080C70000}"/>
    <cellStyle name="Normal 466" xfId="51728" xr:uid="{00000000-0005-0000-0000-000081C70000}"/>
    <cellStyle name="Normal 466 2" xfId="51732" xr:uid="{00000000-0005-0000-0000-000082C70000}"/>
    <cellStyle name="Normal 467" xfId="51736" xr:uid="{00000000-0005-0000-0000-000083C70000}"/>
    <cellStyle name="Normal 467 2" xfId="51740" xr:uid="{00000000-0005-0000-0000-000084C70000}"/>
    <cellStyle name="Normal 468" xfId="51744" xr:uid="{00000000-0005-0000-0000-000085C70000}"/>
    <cellStyle name="Normal 468 2" xfId="51748" xr:uid="{00000000-0005-0000-0000-000086C70000}"/>
    <cellStyle name="Normal 469" xfId="51752" xr:uid="{00000000-0005-0000-0000-000087C70000}"/>
    <cellStyle name="Normal 469 2" xfId="51756" xr:uid="{00000000-0005-0000-0000-000088C70000}"/>
    <cellStyle name="Normal 47" xfId="51760" xr:uid="{00000000-0005-0000-0000-000089C70000}"/>
    <cellStyle name="Normal 47 10" xfId="51762" xr:uid="{00000000-0005-0000-0000-00008AC70000}"/>
    <cellStyle name="Normal 47 11" xfId="51764" xr:uid="{00000000-0005-0000-0000-00008BC70000}"/>
    <cellStyle name="Normal 47 12" xfId="51765" xr:uid="{00000000-0005-0000-0000-00008CC70000}"/>
    <cellStyle name="Normal 47 2" xfId="51766" xr:uid="{00000000-0005-0000-0000-00008DC70000}"/>
    <cellStyle name="Normal 47 2 10" xfId="51768" xr:uid="{00000000-0005-0000-0000-00008EC70000}"/>
    <cellStyle name="Normal 47 2 11" xfId="51769" xr:uid="{00000000-0005-0000-0000-00008FC70000}"/>
    <cellStyle name="Normal 47 2 2" xfId="51770" xr:uid="{00000000-0005-0000-0000-000090C70000}"/>
    <cellStyle name="Normal 47 2 2 10" xfId="46880" xr:uid="{00000000-0005-0000-0000-000091C70000}"/>
    <cellStyle name="Normal 47 2 2 2" xfId="51772" xr:uid="{00000000-0005-0000-0000-000092C70000}"/>
    <cellStyle name="Normal 47 2 2 2 2" xfId="51774" xr:uid="{00000000-0005-0000-0000-000093C70000}"/>
    <cellStyle name="Normal 47 2 2 2 2 2" xfId="51776" xr:uid="{00000000-0005-0000-0000-000094C70000}"/>
    <cellStyle name="Normal 47 2 2 2 2 2 2" xfId="51778" xr:uid="{00000000-0005-0000-0000-000095C70000}"/>
    <cellStyle name="Normal 47 2 2 2 2 2 2 2" xfId="51780" xr:uid="{00000000-0005-0000-0000-000096C70000}"/>
    <cellStyle name="Normal 47 2 2 2 2 2 2 2 2" xfId="31414" xr:uid="{00000000-0005-0000-0000-000097C70000}"/>
    <cellStyle name="Normal 47 2 2 2 2 2 2 2 2 2" xfId="51782" xr:uid="{00000000-0005-0000-0000-000098C70000}"/>
    <cellStyle name="Normal 47 2 2 2 2 2 2 2 3" xfId="51783" xr:uid="{00000000-0005-0000-0000-000099C70000}"/>
    <cellStyle name="Normal 47 2 2 2 2 2 2 3" xfId="51784" xr:uid="{00000000-0005-0000-0000-00009AC70000}"/>
    <cellStyle name="Normal 47 2 2 2 2 2 2 3 2" xfId="51785" xr:uid="{00000000-0005-0000-0000-00009BC70000}"/>
    <cellStyle name="Normal 47 2 2 2 2 2 2 4" xfId="51786" xr:uid="{00000000-0005-0000-0000-00009CC70000}"/>
    <cellStyle name="Normal 47 2 2 2 2 2 3" xfId="51787" xr:uid="{00000000-0005-0000-0000-00009DC70000}"/>
    <cellStyle name="Normal 47 2 2 2 2 2 3 2" xfId="51789" xr:uid="{00000000-0005-0000-0000-00009EC70000}"/>
    <cellStyle name="Normal 47 2 2 2 2 2 3 2 2" xfId="51790" xr:uid="{00000000-0005-0000-0000-00009FC70000}"/>
    <cellStyle name="Normal 47 2 2 2 2 2 3 3" xfId="51791" xr:uid="{00000000-0005-0000-0000-0000A0C70000}"/>
    <cellStyle name="Normal 47 2 2 2 2 2 4" xfId="51792" xr:uid="{00000000-0005-0000-0000-0000A1C70000}"/>
    <cellStyle name="Normal 47 2 2 2 2 2 4 2" xfId="51793" xr:uid="{00000000-0005-0000-0000-0000A2C70000}"/>
    <cellStyle name="Normal 47 2 2 2 2 2 5" xfId="51794" xr:uid="{00000000-0005-0000-0000-0000A3C70000}"/>
    <cellStyle name="Normal 47 2 2 2 2 3" xfId="51795" xr:uid="{00000000-0005-0000-0000-0000A4C70000}"/>
    <cellStyle name="Normal 47 2 2 2 2 3 2" xfId="51797" xr:uid="{00000000-0005-0000-0000-0000A5C70000}"/>
    <cellStyle name="Normal 47 2 2 2 2 3 2 2" xfId="51799" xr:uid="{00000000-0005-0000-0000-0000A6C70000}"/>
    <cellStyle name="Normal 47 2 2 2 2 3 2 2 2" xfId="51800" xr:uid="{00000000-0005-0000-0000-0000A7C70000}"/>
    <cellStyle name="Normal 47 2 2 2 2 3 2 3" xfId="51801" xr:uid="{00000000-0005-0000-0000-0000A8C70000}"/>
    <cellStyle name="Normal 47 2 2 2 2 3 3" xfId="51802" xr:uid="{00000000-0005-0000-0000-0000A9C70000}"/>
    <cellStyle name="Normal 47 2 2 2 2 3 3 2" xfId="51803" xr:uid="{00000000-0005-0000-0000-0000AAC70000}"/>
    <cellStyle name="Normal 47 2 2 2 2 3 4" xfId="51804" xr:uid="{00000000-0005-0000-0000-0000ABC70000}"/>
    <cellStyle name="Normal 47 2 2 2 2 4" xfId="51805" xr:uid="{00000000-0005-0000-0000-0000ACC70000}"/>
    <cellStyle name="Normal 47 2 2 2 2 4 2" xfId="51807" xr:uid="{00000000-0005-0000-0000-0000ADC70000}"/>
    <cellStyle name="Normal 47 2 2 2 2 4 2 2" xfId="51808" xr:uid="{00000000-0005-0000-0000-0000AEC70000}"/>
    <cellStyle name="Normal 47 2 2 2 2 4 3" xfId="51809" xr:uid="{00000000-0005-0000-0000-0000AFC70000}"/>
    <cellStyle name="Normal 47 2 2 2 2 5" xfId="51810" xr:uid="{00000000-0005-0000-0000-0000B0C70000}"/>
    <cellStyle name="Normal 47 2 2 2 2 5 2" xfId="51811" xr:uid="{00000000-0005-0000-0000-0000B1C70000}"/>
    <cellStyle name="Normal 47 2 2 2 2 6" xfId="51812" xr:uid="{00000000-0005-0000-0000-0000B2C70000}"/>
    <cellStyle name="Normal 47 2 2 2 2 7" xfId="51813" xr:uid="{00000000-0005-0000-0000-0000B3C70000}"/>
    <cellStyle name="Normal 47 2 2 2 3" xfId="51814" xr:uid="{00000000-0005-0000-0000-0000B4C70000}"/>
    <cellStyle name="Normal 47 2 2 2 3 2" xfId="51816" xr:uid="{00000000-0005-0000-0000-0000B5C70000}"/>
    <cellStyle name="Normal 47 2 2 2 3 2 2" xfId="51818" xr:uid="{00000000-0005-0000-0000-0000B6C70000}"/>
    <cellStyle name="Normal 47 2 2 2 3 2 2 2" xfId="51820" xr:uid="{00000000-0005-0000-0000-0000B7C70000}"/>
    <cellStyle name="Normal 47 2 2 2 3 2 2 2 2" xfId="51821" xr:uid="{00000000-0005-0000-0000-0000B8C70000}"/>
    <cellStyle name="Normal 47 2 2 2 3 2 2 3" xfId="51822" xr:uid="{00000000-0005-0000-0000-0000B9C70000}"/>
    <cellStyle name="Normal 47 2 2 2 3 2 3" xfId="51823" xr:uid="{00000000-0005-0000-0000-0000BAC70000}"/>
    <cellStyle name="Normal 47 2 2 2 3 2 3 2" xfId="51824" xr:uid="{00000000-0005-0000-0000-0000BBC70000}"/>
    <cellStyle name="Normal 47 2 2 2 3 2 4" xfId="51825" xr:uid="{00000000-0005-0000-0000-0000BCC70000}"/>
    <cellStyle name="Normal 47 2 2 2 3 3" xfId="51826" xr:uid="{00000000-0005-0000-0000-0000BDC70000}"/>
    <cellStyle name="Normal 47 2 2 2 3 3 2" xfId="51828" xr:uid="{00000000-0005-0000-0000-0000BEC70000}"/>
    <cellStyle name="Normal 47 2 2 2 3 3 2 2" xfId="51829" xr:uid="{00000000-0005-0000-0000-0000BFC70000}"/>
    <cellStyle name="Normal 47 2 2 2 3 3 3" xfId="51830" xr:uid="{00000000-0005-0000-0000-0000C0C70000}"/>
    <cellStyle name="Normal 47 2 2 2 3 4" xfId="51831" xr:uid="{00000000-0005-0000-0000-0000C1C70000}"/>
    <cellStyle name="Normal 47 2 2 2 3 4 2" xfId="51832" xr:uid="{00000000-0005-0000-0000-0000C2C70000}"/>
    <cellStyle name="Normal 47 2 2 2 3 5" xfId="51833" xr:uid="{00000000-0005-0000-0000-0000C3C70000}"/>
    <cellStyle name="Normal 47 2 2 2 4" xfId="51834" xr:uid="{00000000-0005-0000-0000-0000C4C70000}"/>
    <cellStyle name="Normal 47 2 2 2 4 2" xfId="51836" xr:uid="{00000000-0005-0000-0000-0000C5C70000}"/>
    <cellStyle name="Normal 47 2 2 2 4 2 2" xfId="51838" xr:uid="{00000000-0005-0000-0000-0000C6C70000}"/>
    <cellStyle name="Normal 47 2 2 2 4 2 2 2" xfId="51839" xr:uid="{00000000-0005-0000-0000-0000C7C70000}"/>
    <cellStyle name="Normal 47 2 2 2 4 2 3" xfId="51840" xr:uid="{00000000-0005-0000-0000-0000C8C70000}"/>
    <cellStyle name="Normal 47 2 2 2 4 3" xfId="51841" xr:uid="{00000000-0005-0000-0000-0000C9C70000}"/>
    <cellStyle name="Normal 47 2 2 2 4 3 2" xfId="51842" xr:uid="{00000000-0005-0000-0000-0000CAC70000}"/>
    <cellStyle name="Normal 47 2 2 2 4 4" xfId="51843" xr:uid="{00000000-0005-0000-0000-0000CBC70000}"/>
    <cellStyle name="Normal 47 2 2 2 5" xfId="51844" xr:uid="{00000000-0005-0000-0000-0000CCC70000}"/>
    <cellStyle name="Normal 47 2 2 2 5 2" xfId="51846" xr:uid="{00000000-0005-0000-0000-0000CDC70000}"/>
    <cellStyle name="Normal 47 2 2 2 5 2 2" xfId="51847" xr:uid="{00000000-0005-0000-0000-0000CEC70000}"/>
    <cellStyle name="Normal 47 2 2 2 5 3" xfId="51848" xr:uid="{00000000-0005-0000-0000-0000CFC70000}"/>
    <cellStyle name="Normal 47 2 2 2 6" xfId="51849" xr:uid="{00000000-0005-0000-0000-0000D0C70000}"/>
    <cellStyle name="Normal 47 2 2 2 6 2" xfId="51850" xr:uid="{00000000-0005-0000-0000-0000D1C70000}"/>
    <cellStyle name="Normal 47 2 2 2 7" xfId="51851" xr:uid="{00000000-0005-0000-0000-0000D2C70000}"/>
    <cellStyle name="Normal 47 2 2 2 8" xfId="51852" xr:uid="{00000000-0005-0000-0000-0000D3C70000}"/>
    <cellStyle name="Normal 47 2 2 3" xfId="51853" xr:uid="{00000000-0005-0000-0000-0000D4C70000}"/>
    <cellStyle name="Normal 47 2 2 3 2" xfId="51855" xr:uid="{00000000-0005-0000-0000-0000D5C70000}"/>
    <cellStyle name="Normal 47 2 2 3 2 2" xfId="51857" xr:uid="{00000000-0005-0000-0000-0000D6C70000}"/>
    <cellStyle name="Normal 47 2 2 3 2 2 2" xfId="51859" xr:uid="{00000000-0005-0000-0000-0000D7C70000}"/>
    <cellStyle name="Normal 47 2 2 3 2 2 2 2" xfId="51861" xr:uid="{00000000-0005-0000-0000-0000D8C70000}"/>
    <cellStyle name="Normal 47 2 2 3 2 2 2 2 2" xfId="51862" xr:uid="{00000000-0005-0000-0000-0000D9C70000}"/>
    <cellStyle name="Normal 47 2 2 3 2 2 2 3" xfId="51863" xr:uid="{00000000-0005-0000-0000-0000DAC70000}"/>
    <cellStyle name="Normal 47 2 2 3 2 2 3" xfId="51864" xr:uid="{00000000-0005-0000-0000-0000DBC70000}"/>
    <cellStyle name="Normal 47 2 2 3 2 2 3 2" xfId="51865" xr:uid="{00000000-0005-0000-0000-0000DCC70000}"/>
    <cellStyle name="Normal 47 2 2 3 2 2 4" xfId="51866" xr:uid="{00000000-0005-0000-0000-0000DDC70000}"/>
    <cellStyle name="Normal 47 2 2 3 2 3" xfId="51867" xr:uid="{00000000-0005-0000-0000-0000DEC70000}"/>
    <cellStyle name="Normal 47 2 2 3 2 3 2" xfId="51869" xr:uid="{00000000-0005-0000-0000-0000DFC70000}"/>
    <cellStyle name="Normal 47 2 2 3 2 3 2 2" xfId="51870" xr:uid="{00000000-0005-0000-0000-0000E0C70000}"/>
    <cellStyle name="Normal 47 2 2 3 2 3 3" xfId="51871" xr:uid="{00000000-0005-0000-0000-0000E1C70000}"/>
    <cellStyle name="Normal 47 2 2 3 2 4" xfId="51872" xr:uid="{00000000-0005-0000-0000-0000E2C70000}"/>
    <cellStyle name="Normal 47 2 2 3 2 4 2" xfId="51873" xr:uid="{00000000-0005-0000-0000-0000E3C70000}"/>
    <cellStyle name="Normal 47 2 2 3 2 5" xfId="51874" xr:uid="{00000000-0005-0000-0000-0000E4C70000}"/>
    <cellStyle name="Normal 47 2 2 3 3" xfId="51875" xr:uid="{00000000-0005-0000-0000-0000E5C70000}"/>
    <cellStyle name="Normal 47 2 2 3 3 2" xfId="51877" xr:uid="{00000000-0005-0000-0000-0000E6C70000}"/>
    <cellStyle name="Normal 47 2 2 3 3 2 2" xfId="51879" xr:uid="{00000000-0005-0000-0000-0000E7C70000}"/>
    <cellStyle name="Normal 47 2 2 3 3 2 2 2" xfId="51880" xr:uid="{00000000-0005-0000-0000-0000E8C70000}"/>
    <cellStyle name="Normal 47 2 2 3 3 2 3" xfId="51881" xr:uid="{00000000-0005-0000-0000-0000E9C70000}"/>
    <cellStyle name="Normal 47 2 2 3 3 3" xfId="51882" xr:uid="{00000000-0005-0000-0000-0000EAC70000}"/>
    <cellStyle name="Normal 47 2 2 3 3 3 2" xfId="51883" xr:uid="{00000000-0005-0000-0000-0000EBC70000}"/>
    <cellStyle name="Normal 47 2 2 3 3 4" xfId="51884" xr:uid="{00000000-0005-0000-0000-0000ECC70000}"/>
    <cellStyle name="Normal 47 2 2 3 4" xfId="51885" xr:uid="{00000000-0005-0000-0000-0000EDC70000}"/>
    <cellStyle name="Normal 47 2 2 3 4 2" xfId="51887" xr:uid="{00000000-0005-0000-0000-0000EEC70000}"/>
    <cellStyle name="Normal 47 2 2 3 4 2 2" xfId="51888" xr:uid="{00000000-0005-0000-0000-0000EFC70000}"/>
    <cellStyle name="Normal 47 2 2 3 4 3" xfId="51889" xr:uid="{00000000-0005-0000-0000-0000F0C70000}"/>
    <cellStyle name="Normal 47 2 2 3 5" xfId="51890" xr:uid="{00000000-0005-0000-0000-0000F1C70000}"/>
    <cellStyle name="Normal 47 2 2 3 5 2" xfId="51891" xr:uid="{00000000-0005-0000-0000-0000F2C70000}"/>
    <cellStyle name="Normal 47 2 2 3 6" xfId="51892" xr:uid="{00000000-0005-0000-0000-0000F3C70000}"/>
    <cellStyle name="Normal 47 2 2 3 7" xfId="51893" xr:uid="{00000000-0005-0000-0000-0000F4C70000}"/>
    <cellStyle name="Normal 47 2 2 4" xfId="51894" xr:uid="{00000000-0005-0000-0000-0000F5C70000}"/>
    <cellStyle name="Normal 47 2 2 4 2" xfId="51896" xr:uid="{00000000-0005-0000-0000-0000F6C70000}"/>
    <cellStyle name="Normal 47 2 2 4 2 2" xfId="51898" xr:uid="{00000000-0005-0000-0000-0000F7C70000}"/>
    <cellStyle name="Normal 47 2 2 4 2 2 2" xfId="51900" xr:uid="{00000000-0005-0000-0000-0000F8C70000}"/>
    <cellStyle name="Normal 47 2 2 4 2 2 2 2" xfId="51901" xr:uid="{00000000-0005-0000-0000-0000F9C70000}"/>
    <cellStyle name="Normal 47 2 2 4 2 2 3" xfId="51902" xr:uid="{00000000-0005-0000-0000-0000FAC70000}"/>
    <cellStyle name="Normal 47 2 2 4 2 3" xfId="51903" xr:uid="{00000000-0005-0000-0000-0000FBC70000}"/>
    <cellStyle name="Normal 47 2 2 4 2 3 2" xfId="51904" xr:uid="{00000000-0005-0000-0000-0000FCC70000}"/>
    <cellStyle name="Normal 47 2 2 4 2 4" xfId="51905" xr:uid="{00000000-0005-0000-0000-0000FDC70000}"/>
    <cellStyle name="Normal 47 2 2 4 3" xfId="51906" xr:uid="{00000000-0005-0000-0000-0000FEC70000}"/>
    <cellStyle name="Normal 47 2 2 4 3 2" xfId="51908" xr:uid="{00000000-0005-0000-0000-0000FFC70000}"/>
    <cellStyle name="Normal 47 2 2 4 3 2 2" xfId="51909" xr:uid="{00000000-0005-0000-0000-000000C80000}"/>
    <cellStyle name="Normal 47 2 2 4 3 3" xfId="51910" xr:uid="{00000000-0005-0000-0000-000001C80000}"/>
    <cellStyle name="Normal 47 2 2 4 4" xfId="51911" xr:uid="{00000000-0005-0000-0000-000002C80000}"/>
    <cellStyle name="Normal 47 2 2 4 4 2" xfId="51912" xr:uid="{00000000-0005-0000-0000-000003C80000}"/>
    <cellStyle name="Normal 47 2 2 4 5" xfId="51913" xr:uid="{00000000-0005-0000-0000-000004C80000}"/>
    <cellStyle name="Normal 47 2 2 5" xfId="51914" xr:uid="{00000000-0005-0000-0000-000005C80000}"/>
    <cellStyle name="Normal 47 2 2 5 2" xfId="51916" xr:uid="{00000000-0005-0000-0000-000006C80000}"/>
    <cellStyle name="Normal 47 2 2 5 2 2" xfId="51918" xr:uid="{00000000-0005-0000-0000-000007C80000}"/>
    <cellStyle name="Normal 47 2 2 5 2 2 2" xfId="51919" xr:uid="{00000000-0005-0000-0000-000008C80000}"/>
    <cellStyle name="Normal 47 2 2 5 2 3" xfId="51920" xr:uid="{00000000-0005-0000-0000-000009C80000}"/>
    <cellStyle name="Normal 47 2 2 5 3" xfId="51921" xr:uid="{00000000-0005-0000-0000-00000AC80000}"/>
    <cellStyle name="Normal 47 2 2 5 3 2" xfId="51922" xr:uid="{00000000-0005-0000-0000-00000BC80000}"/>
    <cellStyle name="Normal 47 2 2 5 4" xfId="51923" xr:uid="{00000000-0005-0000-0000-00000CC80000}"/>
    <cellStyle name="Normal 47 2 2 6" xfId="51924" xr:uid="{00000000-0005-0000-0000-00000DC80000}"/>
    <cellStyle name="Normal 47 2 2 6 2" xfId="51926" xr:uid="{00000000-0005-0000-0000-00000EC80000}"/>
    <cellStyle name="Normal 47 2 2 6 2 2" xfId="51927" xr:uid="{00000000-0005-0000-0000-00000FC80000}"/>
    <cellStyle name="Normal 47 2 2 6 3" xfId="51928" xr:uid="{00000000-0005-0000-0000-000010C80000}"/>
    <cellStyle name="Normal 47 2 2 7" xfId="51929" xr:uid="{00000000-0005-0000-0000-000011C80000}"/>
    <cellStyle name="Normal 47 2 2 7 2" xfId="51931" xr:uid="{00000000-0005-0000-0000-000012C80000}"/>
    <cellStyle name="Normal 47 2 2 8" xfId="51932" xr:uid="{00000000-0005-0000-0000-000013C80000}"/>
    <cellStyle name="Normal 47 2 2 9" xfId="51934" xr:uid="{00000000-0005-0000-0000-000014C80000}"/>
    <cellStyle name="Normal 47 2 3" xfId="51935" xr:uid="{00000000-0005-0000-0000-000015C80000}"/>
    <cellStyle name="Normal 47 2 3 2" xfId="51937" xr:uid="{00000000-0005-0000-0000-000016C80000}"/>
    <cellStyle name="Normal 47 2 3 2 2" xfId="51939" xr:uid="{00000000-0005-0000-0000-000017C80000}"/>
    <cellStyle name="Normal 47 2 3 2 2 2" xfId="51941" xr:uid="{00000000-0005-0000-0000-000018C80000}"/>
    <cellStyle name="Normal 47 2 3 2 2 2 2" xfId="51943" xr:uid="{00000000-0005-0000-0000-000019C80000}"/>
    <cellStyle name="Normal 47 2 3 2 2 2 2 2" xfId="51945" xr:uid="{00000000-0005-0000-0000-00001AC80000}"/>
    <cellStyle name="Normal 47 2 3 2 2 2 2 2 2" xfId="13646" xr:uid="{00000000-0005-0000-0000-00001BC80000}"/>
    <cellStyle name="Normal 47 2 3 2 2 2 2 3" xfId="16096" xr:uid="{00000000-0005-0000-0000-00001CC80000}"/>
    <cellStyle name="Normal 47 2 3 2 2 2 3" xfId="51946" xr:uid="{00000000-0005-0000-0000-00001DC80000}"/>
    <cellStyle name="Normal 47 2 3 2 2 2 3 2" xfId="51947" xr:uid="{00000000-0005-0000-0000-00001EC80000}"/>
    <cellStyle name="Normal 47 2 3 2 2 2 4" xfId="51948" xr:uid="{00000000-0005-0000-0000-00001FC80000}"/>
    <cellStyle name="Normal 47 2 3 2 2 3" xfId="51949" xr:uid="{00000000-0005-0000-0000-000020C80000}"/>
    <cellStyle name="Normal 47 2 3 2 2 3 2" xfId="51951" xr:uid="{00000000-0005-0000-0000-000021C80000}"/>
    <cellStyle name="Normal 47 2 3 2 2 3 2 2" xfId="51952" xr:uid="{00000000-0005-0000-0000-000022C80000}"/>
    <cellStyle name="Normal 47 2 3 2 2 3 3" xfId="51953" xr:uid="{00000000-0005-0000-0000-000023C80000}"/>
    <cellStyle name="Normal 47 2 3 2 2 4" xfId="51954" xr:uid="{00000000-0005-0000-0000-000024C80000}"/>
    <cellStyle name="Normal 47 2 3 2 2 4 2" xfId="51955" xr:uid="{00000000-0005-0000-0000-000025C80000}"/>
    <cellStyle name="Normal 47 2 3 2 2 5" xfId="51956" xr:uid="{00000000-0005-0000-0000-000026C80000}"/>
    <cellStyle name="Normal 47 2 3 2 3" xfId="51957" xr:uid="{00000000-0005-0000-0000-000027C80000}"/>
    <cellStyle name="Normal 47 2 3 2 3 2" xfId="51959" xr:uid="{00000000-0005-0000-0000-000028C80000}"/>
    <cellStyle name="Normal 47 2 3 2 3 2 2" xfId="51961" xr:uid="{00000000-0005-0000-0000-000029C80000}"/>
    <cellStyle name="Normal 47 2 3 2 3 2 2 2" xfId="51962" xr:uid="{00000000-0005-0000-0000-00002AC80000}"/>
    <cellStyle name="Normal 47 2 3 2 3 2 3" xfId="51963" xr:uid="{00000000-0005-0000-0000-00002BC80000}"/>
    <cellStyle name="Normal 47 2 3 2 3 3" xfId="51964" xr:uid="{00000000-0005-0000-0000-00002CC80000}"/>
    <cellStyle name="Normal 47 2 3 2 3 3 2" xfId="51965" xr:uid="{00000000-0005-0000-0000-00002DC80000}"/>
    <cellStyle name="Normal 47 2 3 2 3 4" xfId="51966" xr:uid="{00000000-0005-0000-0000-00002EC80000}"/>
    <cellStyle name="Normal 47 2 3 2 4" xfId="51967" xr:uid="{00000000-0005-0000-0000-00002FC80000}"/>
    <cellStyle name="Normal 47 2 3 2 4 2" xfId="51969" xr:uid="{00000000-0005-0000-0000-000030C80000}"/>
    <cellStyle name="Normal 47 2 3 2 4 2 2" xfId="51970" xr:uid="{00000000-0005-0000-0000-000031C80000}"/>
    <cellStyle name="Normal 47 2 3 2 4 3" xfId="51971" xr:uid="{00000000-0005-0000-0000-000032C80000}"/>
    <cellStyle name="Normal 47 2 3 2 5" xfId="51972" xr:uid="{00000000-0005-0000-0000-000033C80000}"/>
    <cellStyle name="Normal 47 2 3 2 5 2" xfId="51973" xr:uid="{00000000-0005-0000-0000-000034C80000}"/>
    <cellStyle name="Normal 47 2 3 2 6" xfId="51974" xr:uid="{00000000-0005-0000-0000-000035C80000}"/>
    <cellStyle name="Normal 47 2 3 2 7" xfId="51975" xr:uid="{00000000-0005-0000-0000-000036C80000}"/>
    <cellStyle name="Normal 47 2 3 3" xfId="51976" xr:uid="{00000000-0005-0000-0000-000037C80000}"/>
    <cellStyle name="Normal 47 2 3 3 2" xfId="51978" xr:uid="{00000000-0005-0000-0000-000038C80000}"/>
    <cellStyle name="Normal 47 2 3 3 2 2" xfId="22075" xr:uid="{00000000-0005-0000-0000-000039C80000}"/>
    <cellStyle name="Normal 47 2 3 3 2 2 2" xfId="51980" xr:uid="{00000000-0005-0000-0000-00003AC80000}"/>
    <cellStyle name="Normal 47 2 3 3 2 2 2 2" xfId="51981" xr:uid="{00000000-0005-0000-0000-00003BC80000}"/>
    <cellStyle name="Normal 47 2 3 3 2 2 3" xfId="51982" xr:uid="{00000000-0005-0000-0000-00003CC80000}"/>
    <cellStyle name="Normal 47 2 3 3 2 3" xfId="51983" xr:uid="{00000000-0005-0000-0000-00003DC80000}"/>
    <cellStyle name="Normal 47 2 3 3 2 3 2" xfId="51984" xr:uid="{00000000-0005-0000-0000-00003EC80000}"/>
    <cellStyle name="Normal 47 2 3 3 2 4" xfId="51985" xr:uid="{00000000-0005-0000-0000-00003FC80000}"/>
    <cellStyle name="Normal 47 2 3 3 3" xfId="51986" xr:uid="{00000000-0005-0000-0000-000040C80000}"/>
    <cellStyle name="Normal 47 2 3 3 3 2" xfId="51988" xr:uid="{00000000-0005-0000-0000-000041C80000}"/>
    <cellStyle name="Normal 47 2 3 3 3 2 2" xfId="51989" xr:uid="{00000000-0005-0000-0000-000042C80000}"/>
    <cellStyle name="Normal 47 2 3 3 3 3" xfId="51990" xr:uid="{00000000-0005-0000-0000-000043C80000}"/>
    <cellStyle name="Normal 47 2 3 3 4" xfId="51991" xr:uid="{00000000-0005-0000-0000-000044C80000}"/>
    <cellStyle name="Normal 47 2 3 3 4 2" xfId="51992" xr:uid="{00000000-0005-0000-0000-000045C80000}"/>
    <cellStyle name="Normal 47 2 3 3 5" xfId="51993" xr:uid="{00000000-0005-0000-0000-000046C80000}"/>
    <cellStyle name="Normal 47 2 3 4" xfId="51994" xr:uid="{00000000-0005-0000-0000-000047C80000}"/>
    <cellStyle name="Normal 47 2 3 4 2" xfId="51996" xr:uid="{00000000-0005-0000-0000-000048C80000}"/>
    <cellStyle name="Normal 47 2 3 4 2 2" xfId="51998" xr:uid="{00000000-0005-0000-0000-000049C80000}"/>
    <cellStyle name="Normal 47 2 3 4 2 2 2" xfId="51999" xr:uid="{00000000-0005-0000-0000-00004AC80000}"/>
    <cellStyle name="Normal 47 2 3 4 2 3" xfId="52000" xr:uid="{00000000-0005-0000-0000-00004BC80000}"/>
    <cellStyle name="Normal 47 2 3 4 3" xfId="52001" xr:uid="{00000000-0005-0000-0000-00004CC80000}"/>
    <cellStyle name="Normal 47 2 3 4 3 2" xfId="52002" xr:uid="{00000000-0005-0000-0000-00004DC80000}"/>
    <cellStyle name="Normal 47 2 3 4 4" xfId="52003" xr:uid="{00000000-0005-0000-0000-00004EC80000}"/>
    <cellStyle name="Normal 47 2 3 5" xfId="52004" xr:uid="{00000000-0005-0000-0000-00004FC80000}"/>
    <cellStyle name="Normal 47 2 3 5 2" xfId="52006" xr:uid="{00000000-0005-0000-0000-000050C80000}"/>
    <cellStyle name="Normal 47 2 3 5 2 2" xfId="52007" xr:uid="{00000000-0005-0000-0000-000051C80000}"/>
    <cellStyle name="Normal 47 2 3 5 3" xfId="52008" xr:uid="{00000000-0005-0000-0000-000052C80000}"/>
    <cellStyle name="Normal 47 2 3 6" xfId="52009" xr:uid="{00000000-0005-0000-0000-000053C80000}"/>
    <cellStyle name="Normal 47 2 3 6 2" xfId="52010" xr:uid="{00000000-0005-0000-0000-000054C80000}"/>
    <cellStyle name="Normal 47 2 3 7" xfId="52011" xr:uid="{00000000-0005-0000-0000-000055C80000}"/>
    <cellStyle name="Normal 47 2 3 8" xfId="52012" xr:uid="{00000000-0005-0000-0000-000056C80000}"/>
    <cellStyle name="Normal 47 2 4" xfId="52013" xr:uid="{00000000-0005-0000-0000-000057C80000}"/>
    <cellStyle name="Normal 47 2 4 2" xfId="52015" xr:uid="{00000000-0005-0000-0000-000058C80000}"/>
    <cellStyle name="Normal 47 2 4 2 2" xfId="52017" xr:uid="{00000000-0005-0000-0000-000059C80000}"/>
    <cellStyle name="Normal 47 2 4 2 2 2" xfId="52019" xr:uid="{00000000-0005-0000-0000-00005AC80000}"/>
    <cellStyle name="Normal 47 2 4 2 2 2 2" xfId="52021" xr:uid="{00000000-0005-0000-0000-00005BC80000}"/>
    <cellStyle name="Normal 47 2 4 2 2 2 2 2" xfId="52022" xr:uid="{00000000-0005-0000-0000-00005CC80000}"/>
    <cellStyle name="Normal 47 2 4 2 2 2 3" xfId="52023" xr:uid="{00000000-0005-0000-0000-00005DC80000}"/>
    <cellStyle name="Normal 47 2 4 2 2 3" xfId="52024" xr:uid="{00000000-0005-0000-0000-00005EC80000}"/>
    <cellStyle name="Normal 47 2 4 2 2 3 2" xfId="52025" xr:uid="{00000000-0005-0000-0000-00005FC80000}"/>
    <cellStyle name="Normal 47 2 4 2 2 4" xfId="52026" xr:uid="{00000000-0005-0000-0000-000060C80000}"/>
    <cellStyle name="Normal 47 2 4 2 3" xfId="52027" xr:uid="{00000000-0005-0000-0000-000061C80000}"/>
    <cellStyle name="Normal 47 2 4 2 3 2" xfId="52029" xr:uid="{00000000-0005-0000-0000-000062C80000}"/>
    <cellStyle name="Normal 47 2 4 2 3 2 2" xfId="52030" xr:uid="{00000000-0005-0000-0000-000063C80000}"/>
    <cellStyle name="Normal 47 2 4 2 3 3" xfId="52031" xr:uid="{00000000-0005-0000-0000-000064C80000}"/>
    <cellStyle name="Normal 47 2 4 2 4" xfId="52032" xr:uid="{00000000-0005-0000-0000-000065C80000}"/>
    <cellStyle name="Normal 47 2 4 2 4 2" xfId="52033" xr:uid="{00000000-0005-0000-0000-000066C80000}"/>
    <cellStyle name="Normal 47 2 4 2 5" xfId="52034" xr:uid="{00000000-0005-0000-0000-000067C80000}"/>
    <cellStyle name="Normal 47 2 4 3" xfId="52035" xr:uid="{00000000-0005-0000-0000-000068C80000}"/>
    <cellStyle name="Normal 47 2 4 3 2" xfId="52037" xr:uid="{00000000-0005-0000-0000-000069C80000}"/>
    <cellStyle name="Normal 47 2 4 3 2 2" xfId="52039" xr:uid="{00000000-0005-0000-0000-00006AC80000}"/>
    <cellStyle name="Normal 47 2 4 3 2 2 2" xfId="52040" xr:uid="{00000000-0005-0000-0000-00006BC80000}"/>
    <cellStyle name="Normal 47 2 4 3 2 3" xfId="52041" xr:uid="{00000000-0005-0000-0000-00006CC80000}"/>
    <cellStyle name="Normal 47 2 4 3 3" xfId="52042" xr:uid="{00000000-0005-0000-0000-00006DC80000}"/>
    <cellStyle name="Normal 47 2 4 3 3 2" xfId="52043" xr:uid="{00000000-0005-0000-0000-00006EC80000}"/>
    <cellStyle name="Normal 47 2 4 3 4" xfId="52044" xr:uid="{00000000-0005-0000-0000-00006FC80000}"/>
    <cellStyle name="Normal 47 2 4 4" xfId="52045" xr:uid="{00000000-0005-0000-0000-000070C80000}"/>
    <cellStyle name="Normal 47 2 4 4 2" xfId="52047" xr:uid="{00000000-0005-0000-0000-000071C80000}"/>
    <cellStyle name="Normal 47 2 4 4 2 2" xfId="52048" xr:uid="{00000000-0005-0000-0000-000072C80000}"/>
    <cellStyle name="Normal 47 2 4 4 3" xfId="52049" xr:uid="{00000000-0005-0000-0000-000073C80000}"/>
    <cellStyle name="Normal 47 2 4 5" xfId="52050" xr:uid="{00000000-0005-0000-0000-000074C80000}"/>
    <cellStyle name="Normal 47 2 4 5 2" xfId="52051" xr:uid="{00000000-0005-0000-0000-000075C80000}"/>
    <cellStyle name="Normal 47 2 4 6" xfId="52052" xr:uid="{00000000-0005-0000-0000-000076C80000}"/>
    <cellStyle name="Normal 47 2 4 7" xfId="52053" xr:uid="{00000000-0005-0000-0000-000077C80000}"/>
    <cellStyle name="Normal 47 2 5" xfId="52054" xr:uid="{00000000-0005-0000-0000-000078C80000}"/>
    <cellStyle name="Normal 47 2 5 2" xfId="52056" xr:uid="{00000000-0005-0000-0000-000079C80000}"/>
    <cellStyle name="Normal 47 2 5 2 2" xfId="52058" xr:uid="{00000000-0005-0000-0000-00007AC80000}"/>
    <cellStyle name="Normal 47 2 5 2 2 2" xfId="52060" xr:uid="{00000000-0005-0000-0000-00007BC80000}"/>
    <cellStyle name="Normal 47 2 5 2 2 2 2" xfId="52061" xr:uid="{00000000-0005-0000-0000-00007CC80000}"/>
    <cellStyle name="Normal 47 2 5 2 2 3" xfId="52062" xr:uid="{00000000-0005-0000-0000-00007DC80000}"/>
    <cellStyle name="Normal 47 2 5 2 3" xfId="52063" xr:uid="{00000000-0005-0000-0000-00007EC80000}"/>
    <cellStyle name="Normal 47 2 5 2 3 2" xfId="52064" xr:uid="{00000000-0005-0000-0000-00007FC80000}"/>
    <cellStyle name="Normal 47 2 5 2 4" xfId="52065" xr:uid="{00000000-0005-0000-0000-000080C80000}"/>
    <cellStyle name="Normal 47 2 5 3" xfId="52066" xr:uid="{00000000-0005-0000-0000-000081C80000}"/>
    <cellStyle name="Normal 47 2 5 3 2" xfId="52068" xr:uid="{00000000-0005-0000-0000-000082C80000}"/>
    <cellStyle name="Normal 47 2 5 3 2 2" xfId="52069" xr:uid="{00000000-0005-0000-0000-000083C80000}"/>
    <cellStyle name="Normal 47 2 5 3 3" xfId="52070" xr:uid="{00000000-0005-0000-0000-000084C80000}"/>
    <cellStyle name="Normal 47 2 5 4" xfId="52071" xr:uid="{00000000-0005-0000-0000-000085C80000}"/>
    <cellStyle name="Normal 47 2 5 4 2" xfId="52072" xr:uid="{00000000-0005-0000-0000-000086C80000}"/>
    <cellStyle name="Normal 47 2 5 5" xfId="52073" xr:uid="{00000000-0005-0000-0000-000087C80000}"/>
    <cellStyle name="Normal 47 2 6" xfId="52074" xr:uid="{00000000-0005-0000-0000-000088C80000}"/>
    <cellStyle name="Normal 47 2 6 2" xfId="52076" xr:uid="{00000000-0005-0000-0000-000089C80000}"/>
    <cellStyle name="Normal 47 2 6 2 2" xfId="52078" xr:uid="{00000000-0005-0000-0000-00008AC80000}"/>
    <cellStyle name="Normal 47 2 6 2 2 2" xfId="52079" xr:uid="{00000000-0005-0000-0000-00008BC80000}"/>
    <cellStyle name="Normal 47 2 6 2 3" xfId="1992" xr:uid="{00000000-0005-0000-0000-00008CC80000}"/>
    <cellStyle name="Normal 47 2 6 3" xfId="52080" xr:uid="{00000000-0005-0000-0000-00008DC80000}"/>
    <cellStyle name="Normal 47 2 6 3 2" xfId="52081" xr:uid="{00000000-0005-0000-0000-00008EC80000}"/>
    <cellStyle name="Normal 47 2 6 4" xfId="52082" xr:uid="{00000000-0005-0000-0000-00008FC80000}"/>
    <cellStyle name="Normal 47 2 7" xfId="52083" xr:uid="{00000000-0005-0000-0000-000090C80000}"/>
    <cellStyle name="Normal 47 2 7 2" xfId="52085" xr:uid="{00000000-0005-0000-0000-000091C80000}"/>
    <cellStyle name="Normal 47 2 7 2 2" xfId="33412" xr:uid="{00000000-0005-0000-0000-000092C80000}"/>
    <cellStyle name="Normal 47 2 7 3" xfId="52086" xr:uid="{00000000-0005-0000-0000-000093C80000}"/>
    <cellStyle name="Normal 47 2 8" xfId="52087" xr:uid="{00000000-0005-0000-0000-000094C80000}"/>
    <cellStyle name="Normal 47 2 8 2" xfId="52089" xr:uid="{00000000-0005-0000-0000-000095C80000}"/>
    <cellStyle name="Normal 47 2 9" xfId="52090" xr:uid="{00000000-0005-0000-0000-000096C80000}"/>
    <cellStyle name="Normal 47 3" xfId="52092" xr:uid="{00000000-0005-0000-0000-000097C80000}"/>
    <cellStyle name="Normal 47 3 10" xfId="52094" xr:uid="{00000000-0005-0000-0000-000098C80000}"/>
    <cellStyle name="Normal 47 3 2" xfId="52095" xr:uid="{00000000-0005-0000-0000-000099C80000}"/>
    <cellStyle name="Normal 47 3 2 2" xfId="52097" xr:uid="{00000000-0005-0000-0000-00009AC80000}"/>
    <cellStyle name="Normal 47 3 2 2 2" xfId="52099" xr:uid="{00000000-0005-0000-0000-00009BC80000}"/>
    <cellStyle name="Normal 47 3 2 2 2 2" xfId="52101" xr:uid="{00000000-0005-0000-0000-00009CC80000}"/>
    <cellStyle name="Normal 47 3 2 2 2 2 2" xfId="52103" xr:uid="{00000000-0005-0000-0000-00009DC80000}"/>
    <cellStyle name="Normal 47 3 2 2 2 2 2 2" xfId="52105" xr:uid="{00000000-0005-0000-0000-00009EC80000}"/>
    <cellStyle name="Normal 47 3 2 2 2 2 2 2 2" xfId="29619" xr:uid="{00000000-0005-0000-0000-00009FC80000}"/>
    <cellStyle name="Normal 47 3 2 2 2 2 2 3" xfId="52106" xr:uid="{00000000-0005-0000-0000-0000A0C80000}"/>
    <cellStyle name="Normal 47 3 2 2 2 2 3" xfId="52107" xr:uid="{00000000-0005-0000-0000-0000A1C80000}"/>
    <cellStyle name="Normal 47 3 2 2 2 2 3 2" xfId="52108" xr:uid="{00000000-0005-0000-0000-0000A2C80000}"/>
    <cellStyle name="Normal 47 3 2 2 2 2 4" xfId="22095" xr:uid="{00000000-0005-0000-0000-0000A3C80000}"/>
    <cellStyle name="Normal 47 3 2 2 2 3" xfId="6144" xr:uid="{00000000-0005-0000-0000-0000A4C80000}"/>
    <cellStyle name="Normal 47 3 2 2 2 3 2" xfId="32978" xr:uid="{00000000-0005-0000-0000-0000A5C80000}"/>
    <cellStyle name="Normal 47 3 2 2 2 3 2 2" xfId="52109" xr:uid="{00000000-0005-0000-0000-0000A6C80000}"/>
    <cellStyle name="Normal 47 3 2 2 2 3 3" xfId="52110" xr:uid="{00000000-0005-0000-0000-0000A7C80000}"/>
    <cellStyle name="Normal 47 3 2 2 2 4" xfId="32981" xr:uid="{00000000-0005-0000-0000-0000A8C80000}"/>
    <cellStyle name="Normal 47 3 2 2 2 4 2" xfId="52111" xr:uid="{00000000-0005-0000-0000-0000A9C80000}"/>
    <cellStyle name="Normal 47 3 2 2 2 5" xfId="52112" xr:uid="{00000000-0005-0000-0000-0000AAC80000}"/>
    <cellStyle name="Normal 47 3 2 2 3" xfId="52113" xr:uid="{00000000-0005-0000-0000-0000ABC80000}"/>
    <cellStyle name="Normal 47 3 2 2 3 2" xfId="52115" xr:uid="{00000000-0005-0000-0000-0000ACC80000}"/>
    <cellStyle name="Normal 47 3 2 2 3 2 2" xfId="52117" xr:uid="{00000000-0005-0000-0000-0000ADC80000}"/>
    <cellStyle name="Normal 47 3 2 2 3 2 2 2" xfId="52118" xr:uid="{00000000-0005-0000-0000-0000AEC80000}"/>
    <cellStyle name="Normal 47 3 2 2 3 2 3" xfId="52119" xr:uid="{00000000-0005-0000-0000-0000AFC80000}"/>
    <cellStyle name="Normal 47 3 2 2 3 3" xfId="32984" xr:uid="{00000000-0005-0000-0000-0000B0C80000}"/>
    <cellStyle name="Normal 47 3 2 2 3 3 2" xfId="52120" xr:uid="{00000000-0005-0000-0000-0000B1C80000}"/>
    <cellStyle name="Normal 47 3 2 2 3 4" xfId="52121" xr:uid="{00000000-0005-0000-0000-0000B2C80000}"/>
    <cellStyle name="Normal 47 3 2 2 4" xfId="52122" xr:uid="{00000000-0005-0000-0000-0000B3C80000}"/>
    <cellStyle name="Normal 47 3 2 2 4 2" xfId="52124" xr:uid="{00000000-0005-0000-0000-0000B4C80000}"/>
    <cellStyle name="Normal 47 3 2 2 4 2 2" xfId="52125" xr:uid="{00000000-0005-0000-0000-0000B5C80000}"/>
    <cellStyle name="Normal 47 3 2 2 4 3" xfId="52126" xr:uid="{00000000-0005-0000-0000-0000B6C80000}"/>
    <cellStyle name="Normal 47 3 2 2 5" xfId="52127" xr:uid="{00000000-0005-0000-0000-0000B7C80000}"/>
    <cellStyle name="Normal 47 3 2 2 5 2" xfId="52128" xr:uid="{00000000-0005-0000-0000-0000B8C80000}"/>
    <cellStyle name="Normal 47 3 2 2 6" xfId="52129" xr:uid="{00000000-0005-0000-0000-0000B9C80000}"/>
    <cellStyle name="Normal 47 3 2 2 7" xfId="52130" xr:uid="{00000000-0005-0000-0000-0000BAC80000}"/>
    <cellStyle name="Normal 47 3 2 3" xfId="52131" xr:uid="{00000000-0005-0000-0000-0000BBC80000}"/>
    <cellStyle name="Normal 47 3 2 3 2" xfId="52133" xr:uid="{00000000-0005-0000-0000-0000BCC80000}"/>
    <cellStyle name="Normal 47 3 2 3 2 2" xfId="52135" xr:uid="{00000000-0005-0000-0000-0000BDC80000}"/>
    <cellStyle name="Normal 47 3 2 3 2 2 2" xfId="52137" xr:uid="{00000000-0005-0000-0000-0000BEC80000}"/>
    <cellStyle name="Normal 47 3 2 3 2 2 2 2" xfId="52138" xr:uid="{00000000-0005-0000-0000-0000BFC80000}"/>
    <cellStyle name="Normal 47 3 2 3 2 2 3" xfId="52139" xr:uid="{00000000-0005-0000-0000-0000C0C80000}"/>
    <cellStyle name="Normal 47 3 2 3 2 3" xfId="32989" xr:uid="{00000000-0005-0000-0000-0000C1C80000}"/>
    <cellStyle name="Normal 47 3 2 3 2 3 2" xfId="52140" xr:uid="{00000000-0005-0000-0000-0000C2C80000}"/>
    <cellStyle name="Normal 47 3 2 3 2 4" xfId="52141" xr:uid="{00000000-0005-0000-0000-0000C3C80000}"/>
    <cellStyle name="Normal 47 3 2 3 3" xfId="52142" xr:uid="{00000000-0005-0000-0000-0000C4C80000}"/>
    <cellStyle name="Normal 47 3 2 3 3 2" xfId="52144" xr:uid="{00000000-0005-0000-0000-0000C5C80000}"/>
    <cellStyle name="Normal 47 3 2 3 3 2 2" xfId="52145" xr:uid="{00000000-0005-0000-0000-0000C6C80000}"/>
    <cellStyle name="Normal 47 3 2 3 3 3" xfId="52146" xr:uid="{00000000-0005-0000-0000-0000C7C80000}"/>
    <cellStyle name="Normal 47 3 2 3 4" xfId="52147" xr:uid="{00000000-0005-0000-0000-0000C8C80000}"/>
    <cellStyle name="Normal 47 3 2 3 4 2" xfId="52148" xr:uid="{00000000-0005-0000-0000-0000C9C80000}"/>
    <cellStyle name="Normal 47 3 2 3 5" xfId="52149" xr:uid="{00000000-0005-0000-0000-0000CAC80000}"/>
    <cellStyle name="Normal 47 3 2 4" xfId="52150" xr:uid="{00000000-0005-0000-0000-0000CBC80000}"/>
    <cellStyle name="Normal 47 3 2 4 2" xfId="52152" xr:uid="{00000000-0005-0000-0000-0000CCC80000}"/>
    <cellStyle name="Normal 47 3 2 4 2 2" xfId="34351" xr:uid="{00000000-0005-0000-0000-0000CDC80000}"/>
    <cellStyle name="Normal 47 3 2 4 2 2 2" xfId="52154" xr:uid="{00000000-0005-0000-0000-0000CEC80000}"/>
    <cellStyle name="Normal 47 3 2 4 2 3" xfId="52155" xr:uid="{00000000-0005-0000-0000-0000CFC80000}"/>
    <cellStyle name="Normal 47 3 2 4 3" xfId="52156" xr:uid="{00000000-0005-0000-0000-0000D0C80000}"/>
    <cellStyle name="Normal 47 3 2 4 3 2" xfId="52157" xr:uid="{00000000-0005-0000-0000-0000D1C80000}"/>
    <cellStyle name="Normal 47 3 2 4 4" xfId="52158" xr:uid="{00000000-0005-0000-0000-0000D2C80000}"/>
    <cellStyle name="Normal 47 3 2 5" xfId="52159" xr:uid="{00000000-0005-0000-0000-0000D3C80000}"/>
    <cellStyle name="Normal 47 3 2 5 2" xfId="52161" xr:uid="{00000000-0005-0000-0000-0000D4C80000}"/>
    <cellStyle name="Normal 47 3 2 5 2 2" xfId="52162" xr:uid="{00000000-0005-0000-0000-0000D5C80000}"/>
    <cellStyle name="Normal 47 3 2 5 3" xfId="52163" xr:uid="{00000000-0005-0000-0000-0000D6C80000}"/>
    <cellStyle name="Normal 47 3 2 6" xfId="52164" xr:uid="{00000000-0005-0000-0000-0000D7C80000}"/>
    <cellStyle name="Normal 47 3 2 6 2" xfId="52165" xr:uid="{00000000-0005-0000-0000-0000D8C80000}"/>
    <cellStyle name="Normal 47 3 2 7" xfId="52166" xr:uid="{00000000-0005-0000-0000-0000D9C80000}"/>
    <cellStyle name="Normal 47 3 2 8" xfId="52167" xr:uid="{00000000-0005-0000-0000-0000DAC80000}"/>
    <cellStyle name="Normal 47 3 3" xfId="52168" xr:uid="{00000000-0005-0000-0000-0000DBC80000}"/>
    <cellStyle name="Normal 47 3 3 2" xfId="52170" xr:uid="{00000000-0005-0000-0000-0000DCC80000}"/>
    <cellStyle name="Normal 47 3 3 2 2" xfId="52172" xr:uid="{00000000-0005-0000-0000-0000DDC80000}"/>
    <cellStyle name="Normal 47 3 3 2 2 2" xfId="52174" xr:uid="{00000000-0005-0000-0000-0000DEC80000}"/>
    <cellStyle name="Normal 47 3 3 2 2 2 2" xfId="52176" xr:uid="{00000000-0005-0000-0000-0000DFC80000}"/>
    <cellStyle name="Normal 47 3 3 2 2 2 2 2" xfId="52177" xr:uid="{00000000-0005-0000-0000-0000E0C80000}"/>
    <cellStyle name="Normal 47 3 3 2 2 2 3" xfId="52178" xr:uid="{00000000-0005-0000-0000-0000E1C80000}"/>
    <cellStyle name="Normal 47 3 3 2 2 3" xfId="17797" xr:uid="{00000000-0005-0000-0000-0000E2C80000}"/>
    <cellStyle name="Normal 47 3 3 2 2 3 2" xfId="52179" xr:uid="{00000000-0005-0000-0000-0000E3C80000}"/>
    <cellStyle name="Normal 47 3 3 2 2 4" xfId="52180" xr:uid="{00000000-0005-0000-0000-0000E4C80000}"/>
    <cellStyle name="Normal 47 3 3 2 3" xfId="52181" xr:uid="{00000000-0005-0000-0000-0000E5C80000}"/>
    <cellStyle name="Normal 47 3 3 2 3 2" xfId="52183" xr:uid="{00000000-0005-0000-0000-0000E6C80000}"/>
    <cellStyle name="Normal 47 3 3 2 3 2 2" xfId="52184" xr:uid="{00000000-0005-0000-0000-0000E7C80000}"/>
    <cellStyle name="Normal 47 3 3 2 3 3" xfId="52185" xr:uid="{00000000-0005-0000-0000-0000E8C80000}"/>
    <cellStyle name="Normal 47 3 3 2 4" xfId="52186" xr:uid="{00000000-0005-0000-0000-0000E9C80000}"/>
    <cellStyle name="Normal 47 3 3 2 4 2" xfId="52187" xr:uid="{00000000-0005-0000-0000-0000EAC80000}"/>
    <cellStyle name="Normal 47 3 3 2 5" xfId="52188" xr:uid="{00000000-0005-0000-0000-0000EBC80000}"/>
    <cellStyle name="Normal 47 3 3 3" xfId="52189" xr:uid="{00000000-0005-0000-0000-0000ECC80000}"/>
    <cellStyle name="Normal 47 3 3 3 2" xfId="52191" xr:uid="{00000000-0005-0000-0000-0000EDC80000}"/>
    <cellStyle name="Normal 47 3 3 3 2 2" xfId="52193" xr:uid="{00000000-0005-0000-0000-0000EEC80000}"/>
    <cellStyle name="Normal 47 3 3 3 2 2 2" xfId="52194" xr:uid="{00000000-0005-0000-0000-0000EFC80000}"/>
    <cellStyle name="Normal 47 3 3 3 2 3" xfId="22769" xr:uid="{00000000-0005-0000-0000-0000F0C80000}"/>
    <cellStyle name="Normal 47 3 3 3 3" xfId="52195" xr:uid="{00000000-0005-0000-0000-0000F1C80000}"/>
    <cellStyle name="Normal 47 3 3 3 3 2" xfId="52196" xr:uid="{00000000-0005-0000-0000-0000F2C80000}"/>
    <cellStyle name="Normal 47 3 3 3 4" xfId="52197" xr:uid="{00000000-0005-0000-0000-0000F3C80000}"/>
    <cellStyle name="Normal 47 3 3 4" xfId="52198" xr:uid="{00000000-0005-0000-0000-0000F4C80000}"/>
    <cellStyle name="Normal 47 3 3 4 2" xfId="52200" xr:uid="{00000000-0005-0000-0000-0000F5C80000}"/>
    <cellStyle name="Normal 47 3 3 4 2 2" xfId="52201" xr:uid="{00000000-0005-0000-0000-0000F6C80000}"/>
    <cellStyle name="Normal 47 3 3 4 3" xfId="52202" xr:uid="{00000000-0005-0000-0000-0000F7C80000}"/>
    <cellStyle name="Normal 47 3 3 5" xfId="52203" xr:uid="{00000000-0005-0000-0000-0000F8C80000}"/>
    <cellStyle name="Normal 47 3 3 5 2" xfId="52204" xr:uid="{00000000-0005-0000-0000-0000F9C80000}"/>
    <cellStyle name="Normal 47 3 3 6" xfId="52205" xr:uid="{00000000-0005-0000-0000-0000FAC80000}"/>
    <cellStyle name="Normal 47 3 3 7" xfId="52206" xr:uid="{00000000-0005-0000-0000-0000FBC80000}"/>
    <cellStyle name="Normal 47 3 4" xfId="52207" xr:uid="{00000000-0005-0000-0000-0000FCC80000}"/>
    <cellStyle name="Normal 47 3 4 2" xfId="45591" xr:uid="{00000000-0005-0000-0000-0000FDC80000}"/>
    <cellStyle name="Normal 47 3 4 2 2" xfId="45594" xr:uid="{00000000-0005-0000-0000-0000FEC80000}"/>
    <cellStyle name="Normal 47 3 4 2 2 2" xfId="45597" xr:uid="{00000000-0005-0000-0000-0000FFC80000}"/>
    <cellStyle name="Normal 47 3 4 2 2 2 2" xfId="45599" xr:uid="{00000000-0005-0000-0000-000000C90000}"/>
    <cellStyle name="Normal 47 3 4 2 2 3" xfId="45611" xr:uid="{00000000-0005-0000-0000-000001C90000}"/>
    <cellStyle name="Normal 47 3 4 2 3" xfId="45627" xr:uid="{00000000-0005-0000-0000-000002C90000}"/>
    <cellStyle name="Normal 47 3 4 2 3 2" xfId="45629" xr:uid="{00000000-0005-0000-0000-000003C90000}"/>
    <cellStyle name="Normal 47 3 4 2 4" xfId="45644" xr:uid="{00000000-0005-0000-0000-000004C90000}"/>
    <cellStyle name="Normal 47 3 4 3" xfId="45661" xr:uid="{00000000-0005-0000-0000-000005C90000}"/>
    <cellStyle name="Normal 47 3 4 3 2" xfId="45664" xr:uid="{00000000-0005-0000-0000-000006C90000}"/>
    <cellStyle name="Normal 47 3 4 3 2 2" xfId="45666" xr:uid="{00000000-0005-0000-0000-000007C90000}"/>
    <cellStyle name="Normal 47 3 4 3 3" xfId="45678" xr:uid="{00000000-0005-0000-0000-000008C90000}"/>
    <cellStyle name="Normal 47 3 4 4" xfId="45694" xr:uid="{00000000-0005-0000-0000-000009C90000}"/>
    <cellStyle name="Normal 47 3 4 4 2" xfId="45696" xr:uid="{00000000-0005-0000-0000-00000AC90000}"/>
    <cellStyle name="Normal 47 3 4 5" xfId="45711" xr:uid="{00000000-0005-0000-0000-00000BC90000}"/>
    <cellStyle name="Normal 47 3 5" xfId="52209" xr:uid="{00000000-0005-0000-0000-00000CC90000}"/>
    <cellStyle name="Normal 47 3 5 2" xfId="45792" xr:uid="{00000000-0005-0000-0000-00000DC90000}"/>
    <cellStyle name="Normal 47 3 5 2 2" xfId="45795" xr:uid="{00000000-0005-0000-0000-00000EC90000}"/>
    <cellStyle name="Normal 47 3 5 2 2 2" xfId="45797" xr:uid="{00000000-0005-0000-0000-00000FC90000}"/>
    <cellStyle name="Normal 47 3 5 2 3" xfId="45812" xr:uid="{00000000-0005-0000-0000-000010C90000}"/>
    <cellStyle name="Normal 47 3 5 3" xfId="45824" xr:uid="{00000000-0005-0000-0000-000011C90000}"/>
    <cellStyle name="Normal 47 3 5 3 2" xfId="45826" xr:uid="{00000000-0005-0000-0000-000012C90000}"/>
    <cellStyle name="Normal 47 3 5 4" xfId="45840" xr:uid="{00000000-0005-0000-0000-000013C90000}"/>
    <cellStyle name="Normal 47 3 6" xfId="52211" xr:uid="{00000000-0005-0000-0000-000014C90000}"/>
    <cellStyle name="Normal 47 3 6 2" xfId="45887" xr:uid="{00000000-0005-0000-0000-000015C90000}"/>
    <cellStyle name="Normal 47 3 6 2 2" xfId="45889" xr:uid="{00000000-0005-0000-0000-000016C90000}"/>
    <cellStyle name="Normal 47 3 6 3" xfId="45905" xr:uid="{00000000-0005-0000-0000-000017C90000}"/>
    <cellStyle name="Normal 47 3 7" xfId="52213" xr:uid="{00000000-0005-0000-0000-000018C90000}"/>
    <cellStyle name="Normal 47 3 7 2" xfId="45931" xr:uid="{00000000-0005-0000-0000-000019C90000}"/>
    <cellStyle name="Normal 47 3 8" xfId="52215" xr:uid="{00000000-0005-0000-0000-00001AC90000}"/>
    <cellStyle name="Normal 47 3 9" xfId="52217" xr:uid="{00000000-0005-0000-0000-00001BC90000}"/>
    <cellStyle name="Normal 47 4" xfId="52218" xr:uid="{00000000-0005-0000-0000-00001CC90000}"/>
    <cellStyle name="Normal 47 4 2" xfId="52220" xr:uid="{00000000-0005-0000-0000-00001DC90000}"/>
    <cellStyle name="Normal 47 4 2 2" xfId="52222" xr:uid="{00000000-0005-0000-0000-00001EC90000}"/>
    <cellStyle name="Normal 47 4 2 2 2" xfId="52224" xr:uid="{00000000-0005-0000-0000-00001FC90000}"/>
    <cellStyle name="Normal 47 4 2 2 2 2" xfId="52226" xr:uid="{00000000-0005-0000-0000-000020C90000}"/>
    <cellStyle name="Normal 47 4 2 2 2 2 2" xfId="52228" xr:uid="{00000000-0005-0000-0000-000021C90000}"/>
    <cellStyle name="Normal 47 4 2 2 2 2 2 2" xfId="52229" xr:uid="{00000000-0005-0000-0000-000022C90000}"/>
    <cellStyle name="Normal 47 4 2 2 2 2 3" xfId="52230" xr:uid="{00000000-0005-0000-0000-000023C90000}"/>
    <cellStyle name="Normal 47 4 2 2 2 3" xfId="33064" xr:uid="{00000000-0005-0000-0000-000024C90000}"/>
    <cellStyle name="Normal 47 4 2 2 2 3 2" xfId="52231" xr:uid="{00000000-0005-0000-0000-000025C90000}"/>
    <cellStyle name="Normal 47 4 2 2 2 4" xfId="52232" xr:uid="{00000000-0005-0000-0000-000026C90000}"/>
    <cellStyle name="Normal 47 4 2 2 3" xfId="52233" xr:uid="{00000000-0005-0000-0000-000027C90000}"/>
    <cellStyle name="Normal 47 4 2 2 3 2" xfId="52235" xr:uid="{00000000-0005-0000-0000-000028C90000}"/>
    <cellStyle name="Normal 47 4 2 2 3 2 2" xfId="52236" xr:uid="{00000000-0005-0000-0000-000029C90000}"/>
    <cellStyle name="Normal 47 4 2 2 3 3" xfId="52237" xr:uid="{00000000-0005-0000-0000-00002AC90000}"/>
    <cellStyle name="Normal 47 4 2 2 4" xfId="52238" xr:uid="{00000000-0005-0000-0000-00002BC90000}"/>
    <cellStyle name="Normal 47 4 2 2 4 2" xfId="52239" xr:uid="{00000000-0005-0000-0000-00002CC90000}"/>
    <cellStyle name="Normal 47 4 2 2 5" xfId="52240" xr:uid="{00000000-0005-0000-0000-00002DC90000}"/>
    <cellStyle name="Normal 47 4 2 3" xfId="52241" xr:uid="{00000000-0005-0000-0000-00002EC90000}"/>
    <cellStyle name="Normal 47 4 2 3 2" xfId="52243" xr:uid="{00000000-0005-0000-0000-00002FC90000}"/>
    <cellStyle name="Normal 47 4 2 3 2 2" xfId="52245" xr:uid="{00000000-0005-0000-0000-000030C90000}"/>
    <cellStyle name="Normal 47 4 2 3 2 2 2" xfId="52246" xr:uid="{00000000-0005-0000-0000-000031C90000}"/>
    <cellStyle name="Normal 47 4 2 3 2 3" xfId="52247" xr:uid="{00000000-0005-0000-0000-000032C90000}"/>
    <cellStyle name="Normal 47 4 2 3 3" xfId="52248" xr:uid="{00000000-0005-0000-0000-000033C90000}"/>
    <cellStyle name="Normal 47 4 2 3 3 2" xfId="52249" xr:uid="{00000000-0005-0000-0000-000034C90000}"/>
    <cellStyle name="Normal 47 4 2 3 4" xfId="52250" xr:uid="{00000000-0005-0000-0000-000035C90000}"/>
    <cellStyle name="Normal 47 4 2 4" xfId="28506" xr:uid="{00000000-0005-0000-0000-000036C90000}"/>
    <cellStyle name="Normal 47 4 2 4 2" xfId="28510" xr:uid="{00000000-0005-0000-0000-000037C90000}"/>
    <cellStyle name="Normal 47 4 2 4 2 2" xfId="52251" xr:uid="{00000000-0005-0000-0000-000038C90000}"/>
    <cellStyle name="Normal 47 4 2 4 3" xfId="52252" xr:uid="{00000000-0005-0000-0000-000039C90000}"/>
    <cellStyle name="Normal 47 4 2 5" xfId="28512" xr:uid="{00000000-0005-0000-0000-00003AC90000}"/>
    <cellStyle name="Normal 47 4 2 5 2" xfId="52253" xr:uid="{00000000-0005-0000-0000-00003BC90000}"/>
    <cellStyle name="Normal 47 4 2 6" xfId="52254" xr:uid="{00000000-0005-0000-0000-00003CC90000}"/>
    <cellStyle name="Normal 47 4 2 7" xfId="52255" xr:uid="{00000000-0005-0000-0000-00003DC90000}"/>
    <cellStyle name="Normal 47 4 3" xfId="52256" xr:uid="{00000000-0005-0000-0000-00003EC90000}"/>
    <cellStyle name="Normal 47 4 3 2" xfId="52258" xr:uid="{00000000-0005-0000-0000-00003FC90000}"/>
    <cellStyle name="Normal 47 4 3 2 2" xfId="52260" xr:uid="{00000000-0005-0000-0000-000040C90000}"/>
    <cellStyle name="Normal 47 4 3 2 2 2" xfId="52262" xr:uid="{00000000-0005-0000-0000-000041C90000}"/>
    <cellStyle name="Normal 47 4 3 2 2 2 2" xfId="52263" xr:uid="{00000000-0005-0000-0000-000042C90000}"/>
    <cellStyle name="Normal 47 4 3 2 2 3" xfId="52264" xr:uid="{00000000-0005-0000-0000-000043C90000}"/>
    <cellStyle name="Normal 47 4 3 2 3" xfId="52265" xr:uid="{00000000-0005-0000-0000-000044C90000}"/>
    <cellStyle name="Normal 47 4 3 2 3 2" xfId="52266" xr:uid="{00000000-0005-0000-0000-000045C90000}"/>
    <cellStyle name="Normal 47 4 3 2 4" xfId="52267" xr:uid="{00000000-0005-0000-0000-000046C90000}"/>
    <cellStyle name="Normal 47 4 3 3" xfId="52268" xr:uid="{00000000-0005-0000-0000-000047C90000}"/>
    <cellStyle name="Normal 47 4 3 3 2" xfId="52270" xr:uid="{00000000-0005-0000-0000-000048C90000}"/>
    <cellStyle name="Normal 47 4 3 3 2 2" xfId="52271" xr:uid="{00000000-0005-0000-0000-000049C90000}"/>
    <cellStyle name="Normal 47 4 3 3 3" xfId="52272" xr:uid="{00000000-0005-0000-0000-00004AC90000}"/>
    <cellStyle name="Normal 47 4 3 4" xfId="23163" xr:uid="{00000000-0005-0000-0000-00004BC90000}"/>
    <cellStyle name="Normal 47 4 3 4 2" xfId="43041" xr:uid="{00000000-0005-0000-0000-00004CC90000}"/>
    <cellStyle name="Normal 47 4 3 5" xfId="52273" xr:uid="{00000000-0005-0000-0000-00004DC90000}"/>
    <cellStyle name="Normal 47 4 4" xfId="52274" xr:uid="{00000000-0005-0000-0000-00004EC90000}"/>
    <cellStyle name="Normal 47 4 4 2" xfId="46082" xr:uid="{00000000-0005-0000-0000-00004FC90000}"/>
    <cellStyle name="Normal 47 4 4 2 2" xfId="46086" xr:uid="{00000000-0005-0000-0000-000050C90000}"/>
    <cellStyle name="Normal 47 4 4 2 2 2" xfId="46089" xr:uid="{00000000-0005-0000-0000-000051C90000}"/>
    <cellStyle name="Normal 47 4 4 2 3" xfId="46116" xr:uid="{00000000-0005-0000-0000-000052C90000}"/>
    <cellStyle name="Normal 47 4 4 3" xfId="46147" xr:uid="{00000000-0005-0000-0000-000053C90000}"/>
    <cellStyle name="Normal 47 4 4 3 2" xfId="46149" xr:uid="{00000000-0005-0000-0000-000054C90000}"/>
    <cellStyle name="Normal 47 4 4 4" xfId="46195" xr:uid="{00000000-0005-0000-0000-000055C90000}"/>
    <cellStyle name="Normal 47 4 5" xfId="52276" xr:uid="{00000000-0005-0000-0000-000056C90000}"/>
    <cellStyle name="Normal 47 4 5 2" xfId="46248" xr:uid="{00000000-0005-0000-0000-000057C90000}"/>
    <cellStyle name="Normal 47 4 5 2 2" xfId="46250" xr:uid="{00000000-0005-0000-0000-000058C90000}"/>
    <cellStyle name="Normal 47 4 5 3" xfId="27881" xr:uid="{00000000-0005-0000-0000-000059C90000}"/>
    <cellStyle name="Normal 47 4 6" xfId="52278" xr:uid="{00000000-0005-0000-0000-00005AC90000}"/>
    <cellStyle name="Normal 47 4 6 2" xfId="46296" xr:uid="{00000000-0005-0000-0000-00005BC90000}"/>
    <cellStyle name="Normal 47 4 7" xfId="52279" xr:uid="{00000000-0005-0000-0000-00005CC90000}"/>
    <cellStyle name="Normal 47 4 8" xfId="52280" xr:uid="{00000000-0005-0000-0000-00005DC90000}"/>
    <cellStyle name="Normal 47 5" xfId="46150" xr:uid="{00000000-0005-0000-0000-00005EC90000}"/>
    <cellStyle name="Normal 47 5 2" xfId="46153" xr:uid="{00000000-0005-0000-0000-00005FC90000}"/>
    <cellStyle name="Normal 47 5 2 2" xfId="46156" xr:uid="{00000000-0005-0000-0000-000060C90000}"/>
    <cellStyle name="Normal 47 5 2 2 2" xfId="46159" xr:uid="{00000000-0005-0000-0000-000061C90000}"/>
    <cellStyle name="Normal 47 5 2 2 2 2" xfId="52281" xr:uid="{00000000-0005-0000-0000-000062C90000}"/>
    <cellStyle name="Normal 47 5 2 2 2 2 2" xfId="52282" xr:uid="{00000000-0005-0000-0000-000063C90000}"/>
    <cellStyle name="Normal 47 5 2 2 2 3" xfId="17650" xr:uid="{00000000-0005-0000-0000-000064C90000}"/>
    <cellStyle name="Normal 47 5 2 2 3" xfId="52283" xr:uid="{00000000-0005-0000-0000-000065C90000}"/>
    <cellStyle name="Normal 47 5 2 2 3 2" xfId="52284" xr:uid="{00000000-0005-0000-0000-000066C90000}"/>
    <cellStyle name="Normal 47 5 2 2 4" xfId="52285" xr:uid="{00000000-0005-0000-0000-000067C90000}"/>
    <cellStyle name="Normal 47 5 2 3" xfId="46162" xr:uid="{00000000-0005-0000-0000-000068C90000}"/>
    <cellStyle name="Normal 47 5 2 3 2" xfId="52286" xr:uid="{00000000-0005-0000-0000-000069C90000}"/>
    <cellStyle name="Normal 47 5 2 3 2 2" xfId="52287" xr:uid="{00000000-0005-0000-0000-00006AC90000}"/>
    <cellStyle name="Normal 47 5 2 3 3" xfId="52288" xr:uid="{00000000-0005-0000-0000-00006BC90000}"/>
    <cellStyle name="Normal 47 5 2 4" xfId="28528" xr:uid="{00000000-0005-0000-0000-00006CC90000}"/>
    <cellStyle name="Normal 47 5 2 4 2" xfId="52289" xr:uid="{00000000-0005-0000-0000-00006DC90000}"/>
    <cellStyle name="Normal 47 5 2 5" xfId="52290" xr:uid="{00000000-0005-0000-0000-00006EC90000}"/>
    <cellStyle name="Normal 47 5 3" xfId="46165" xr:uid="{00000000-0005-0000-0000-00006FC90000}"/>
    <cellStyle name="Normal 47 5 3 2" xfId="46168" xr:uid="{00000000-0005-0000-0000-000070C90000}"/>
    <cellStyle name="Normal 47 5 3 2 2" xfId="52291" xr:uid="{00000000-0005-0000-0000-000071C90000}"/>
    <cellStyle name="Normal 47 5 3 2 2 2" xfId="52292" xr:uid="{00000000-0005-0000-0000-000072C90000}"/>
    <cellStyle name="Normal 47 5 3 2 3" xfId="52293" xr:uid="{00000000-0005-0000-0000-000073C90000}"/>
    <cellStyle name="Normal 47 5 3 3" xfId="52294" xr:uid="{00000000-0005-0000-0000-000074C90000}"/>
    <cellStyle name="Normal 47 5 3 3 2" xfId="52295" xr:uid="{00000000-0005-0000-0000-000075C90000}"/>
    <cellStyle name="Normal 47 5 3 4" xfId="52296" xr:uid="{00000000-0005-0000-0000-000076C90000}"/>
    <cellStyle name="Normal 47 5 4" xfId="46171" xr:uid="{00000000-0005-0000-0000-000077C90000}"/>
    <cellStyle name="Normal 47 5 4 2" xfId="46387" xr:uid="{00000000-0005-0000-0000-000078C90000}"/>
    <cellStyle name="Normal 47 5 4 2 2" xfId="46389" xr:uid="{00000000-0005-0000-0000-000079C90000}"/>
    <cellStyle name="Normal 47 5 4 3" xfId="46405" xr:uid="{00000000-0005-0000-0000-00007AC90000}"/>
    <cellStyle name="Normal 47 5 5" xfId="52297" xr:uid="{00000000-0005-0000-0000-00007BC90000}"/>
    <cellStyle name="Normal 47 5 5 2" xfId="46439" xr:uid="{00000000-0005-0000-0000-00007CC90000}"/>
    <cellStyle name="Normal 47 5 6" xfId="52298" xr:uid="{00000000-0005-0000-0000-00007DC90000}"/>
    <cellStyle name="Normal 47 5 7" xfId="52299" xr:uid="{00000000-0005-0000-0000-00007EC90000}"/>
    <cellStyle name="Normal 47 6" xfId="46174" xr:uid="{00000000-0005-0000-0000-00007FC90000}"/>
    <cellStyle name="Normal 47 6 2" xfId="46177" xr:uid="{00000000-0005-0000-0000-000080C90000}"/>
    <cellStyle name="Normal 47 6 2 2" xfId="46180" xr:uid="{00000000-0005-0000-0000-000081C90000}"/>
    <cellStyle name="Normal 47 6 2 2 2" xfId="52300" xr:uid="{00000000-0005-0000-0000-000082C90000}"/>
    <cellStyle name="Normal 47 6 2 2 2 2" xfId="52301" xr:uid="{00000000-0005-0000-0000-000083C90000}"/>
    <cellStyle name="Normal 47 6 2 2 3" xfId="52302" xr:uid="{00000000-0005-0000-0000-000084C90000}"/>
    <cellStyle name="Normal 47 6 2 3" xfId="52303" xr:uid="{00000000-0005-0000-0000-000085C90000}"/>
    <cellStyle name="Normal 47 6 2 3 2" xfId="52304" xr:uid="{00000000-0005-0000-0000-000086C90000}"/>
    <cellStyle name="Normal 47 6 2 4" xfId="52305" xr:uid="{00000000-0005-0000-0000-000087C90000}"/>
    <cellStyle name="Normal 47 6 3" xfId="46183" xr:uid="{00000000-0005-0000-0000-000088C90000}"/>
    <cellStyle name="Normal 47 6 3 2" xfId="52306" xr:uid="{00000000-0005-0000-0000-000089C90000}"/>
    <cellStyle name="Normal 47 6 3 2 2" xfId="52307" xr:uid="{00000000-0005-0000-0000-00008AC90000}"/>
    <cellStyle name="Normal 47 6 3 3" xfId="52308" xr:uid="{00000000-0005-0000-0000-00008BC90000}"/>
    <cellStyle name="Normal 47 6 4" xfId="52309" xr:uid="{00000000-0005-0000-0000-00008CC90000}"/>
    <cellStyle name="Normal 47 6 4 2" xfId="46504" xr:uid="{00000000-0005-0000-0000-00008DC90000}"/>
    <cellStyle name="Normal 47 6 5" xfId="52310" xr:uid="{00000000-0005-0000-0000-00008EC90000}"/>
    <cellStyle name="Normal 47 7" xfId="46186" xr:uid="{00000000-0005-0000-0000-00008FC90000}"/>
    <cellStyle name="Normal 47 7 2" xfId="46189" xr:uid="{00000000-0005-0000-0000-000090C90000}"/>
    <cellStyle name="Normal 47 7 2 2" xfId="52311" xr:uid="{00000000-0005-0000-0000-000091C90000}"/>
    <cellStyle name="Normal 47 7 2 2 2" xfId="52312" xr:uid="{00000000-0005-0000-0000-000092C90000}"/>
    <cellStyle name="Normal 47 7 2 3" xfId="52313" xr:uid="{00000000-0005-0000-0000-000093C90000}"/>
    <cellStyle name="Normal 47 7 3" xfId="52314" xr:uid="{00000000-0005-0000-0000-000094C90000}"/>
    <cellStyle name="Normal 47 7 3 2" xfId="52315" xr:uid="{00000000-0005-0000-0000-000095C90000}"/>
    <cellStyle name="Normal 47 7 4" xfId="52316" xr:uid="{00000000-0005-0000-0000-000096C90000}"/>
    <cellStyle name="Normal 47 8" xfId="46192" xr:uid="{00000000-0005-0000-0000-000097C90000}"/>
    <cellStyle name="Normal 47 8 2" xfId="52317" xr:uid="{00000000-0005-0000-0000-000098C90000}"/>
    <cellStyle name="Normal 47 8 2 2" xfId="52318" xr:uid="{00000000-0005-0000-0000-000099C90000}"/>
    <cellStyle name="Normal 47 8 3" xfId="52319" xr:uid="{00000000-0005-0000-0000-00009AC90000}"/>
    <cellStyle name="Normal 47 9" xfId="32251" xr:uid="{00000000-0005-0000-0000-00009BC90000}"/>
    <cellStyle name="Normal 47 9 2" xfId="52320" xr:uid="{00000000-0005-0000-0000-00009CC90000}"/>
    <cellStyle name="Normal 470" xfId="51721" xr:uid="{00000000-0005-0000-0000-00009DC90000}"/>
    <cellStyle name="Normal 470 2" xfId="51725" xr:uid="{00000000-0005-0000-0000-00009EC90000}"/>
    <cellStyle name="Normal 471" xfId="51729" xr:uid="{00000000-0005-0000-0000-00009FC90000}"/>
    <cellStyle name="Normal 471 2" xfId="51733" xr:uid="{00000000-0005-0000-0000-0000A0C90000}"/>
    <cellStyle name="Normal 472" xfId="51737" xr:uid="{00000000-0005-0000-0000-0000A1C90000}"/>
    <cellStyle name="Normal 472 2" xfId="51741" xr:uid="{00000000-0005-0000-0000-0000A2C90000}"/>
    <cellStyle name="Normal 473" xfId="51745" xr:uid="{00000000-0005-0000-0000-0000A3C90000}"/>
    <cellStyle name="Normal 473 2" xfId="51749" xr:uid="{00000000-0005-0000-0000-0000A4C90000}"/>
    <cellStyle name="Normal 474" xfId="51753" xr:uid="{00000000-0005-0000-0000-0000A5C90000}"/>
    <cellStyle name="Normal 474 2" xfId="51757" xr:uid="{00000000-0005-0000-0000-0000A6C90000}"/>
    <cellStyle name="Normal 475" xfId="52321" xr:uid="{00000000-0005-0000-0000-0000A7C90000}"/>
    <cellStyle name="Normal 475 2" xfId="52325" xr:uid="{00000000-0005-0000-0000-0000A8C90000}"/>
    <cellStyle name="Normal 476" xfId="52329" xr:uid="{00000000-0005-0000-0000-0000A9C90000}"/>
    <cellStyle name="Normal 476 2" xfId="52333" xr:uid="{00000000-0005-0000-0000-0000AAC90000}"/>
    <cellStyle name="Normal 477" xfId="52337" xr:uid="{00000000-0005-0000-0000-0000ABC90000}"/>
    <cellStyle name="Normal 477 2" xfId="52341" xr:uid="{00000000-0005-0000-0000-0000ACC90000}"/>
    <cellStyle name="Normal 478" xfId="52345" xr:uid="{00000000-0005-0000-0000-0000ADC90000}"/>
    <cellStyle name="Normal 478 2" xfId="52349" xr:uid="{00000000-0005-0000-0000-0000AEC90000}"/>
    <cellStyle name="Normal 479" xfId="52353" xr:uid="{00000000-0005-0000-0000-0000AFC90000}"/>
    <cellStyle name="Normal 479 2" xfId="52357" xr:uid="{00000000-0005-0000-0000-0000B0C90000}"/>
    <cellStyle name="Normal 48" xfId="52361" xr:uid="{00000000-0005-0000-0000-0000B1C90000}"/>
    <cellStyle name="Normal 48 2" xfId="44033" xr:uid="{00000000-0005-0000-0000-0000B2C90000}"/>
    <cellStyle name="Normal 48 2 2" xfId="52363" xr:uid="{00000000-0005-0000-0000-0000B3C90000}"/>
    <cellStyle name="Normal 48 3" xfId="52365" xr:uid="{00000000-0005-0000-0000-0000B4C90000}"/>
    <cellStyle name="Normal 48 4" xfId="52369" xr:uid="{00000000-0005-0000-0000-0000B5C90000}"/>
    <cellStyle name="Normal 480" xfId="52322" xr:uid="{00000000-0005-0000-0000-0000B6C90000}"/>
    <cellStyle name="Normal 480 2" xfId="52326" xr:uid="{00000000-0005-0000-0000-0000B7C90000}"/>
    <cellStyle name="Normal 481" xfId="52330" xr:uid="{00000000-0005-0000-0000-0000B8C90000}"/>
    <cellStyle name="Normal 481 2" xfId="52334" xr:uid="{00000000-0005-0000-0000-0000B9C90000}"/>
    <cellStyle name="Normal 482" xfId="52338" xr:uid="{00000000-0005-0000-0000-0000BAC90000}"/>
    <cellStyle name="Normal 482 2" xfId="52342" xr:uid="{00000000-0005-0000-0000-0000BBC90000}"/>
    <cellStyle name="Normal 483" xfId="52346" xr:uid="{00000000-0005-0000-0000-0000BCC90000}"/>
    <cellStyle name="Normal 483 2" xfId="52350" xr:uid="{00000000-0005-0000-0000-0000BDC90000}"/>
    <cellStyle name="Normal 484" xfId="52354" xr:uid="{00000000-0005-0000-0000-0000BEC90000}"/>
    <cellStyle name="Normal 484 2" xfId="52358" xr:uid="{00000000-0005-0000-0000-0000BFC90000}"/>
    <cellStyle name="Normal 485" xfId="50520" xr:uid="{00000000-0005-0000-0000-0000C0C90000}"/>
    <cellStyle name="Normal 485 2" xfId="50525" xr:uid="{00000000-0005-0000-0000-0000C1C90000}"/>
    <cellStyle name="Normal 486" xfId="50532" xr:uid="{00000000-0005-0000-0000-0000C2C90000}"/>
    <cellStyle name="Normal 486 2" xfId="50537" xr:uid="{00000000-0005-0000-0000-0000C3C90000}"/>
    <cellStyle name="Normal 487" xfId="50542" xr:uid="{00000000-0005-0000-0000-0000C4C90000}"/>
    <cellStyle name="Normal 487 2" xfId="52373" xr:uid="{00000000-0005-0000-0000-0000C5C90000}"/>
    <cellStyle name="Normal 488" xfId="52378" xr:uid="{00000000-0005-0000-0000-0000C6C90000}"/>
    <cellStyle name="Normal 488 2" xfId="52383" xr:uid="{00000000-0005-0000-0000-0000C7C90000}"/>
    <cellStyle name="Normal 489" xfId="52388" xr:uid="{00000000-0005-0000-0000-0000C8C90000}"/>
    <cellStyle name="Normal 489 2" xfId="52393" xr:uid="{00000000-0005-0000-0000-0000C9C90000}"/>
    <cellStyle name="Normal 49" xfId="52397" xr:uid="{00000000-0005-0000-0000-0000CAC90000}"/>
    <cellStyle name="Normal 49 10" xfId="52399" xr:uid="{00000000-0005-0000-0000-0000CBC90000}"/>
    <cellStyle name="Normal 49 11" xfId="52400" xr:uid="{00000000-0005-0000-0000-0000CCC90000}"/>
    <cellStyle name="Normal 49 2" xfId="52401" xr:uid="{00000000-0005-0000-0000-0000CDC90000}"/>
    <cellStyle name="Normal 49 2 10" xfId="52403" xr:uid="{00000000-0005-0000-0000-0000CEC90000}"/>
    <cellStyle name="Normal 49 2 2" xfId="52404" xr:uid="{00000000-0005-0000-0000-0000CFC90000}"/>
    <cellStyle name="Normal 49 2 2 2" xfId="52406" xr:uid="{00000000-0005-0000-0000-0000D0C90000}"/>
    <cellStyle name="Normal 49 2 2 2 2" xfId="52408" xr:uid="{00000000-0005-0000-0000-0000D1C90000}"/>
    <cellStyle name="Normal 49 2 2 2 2 2" xfId="52410" xr:uid="{00000000-0005-0000-0000-0000D2C90000}"/>
    <cellStyle name="Normal 49 2 2 2 2 2 2" xfId="52412" xr:uid="{00000000-0005-0000-0000-0000D3C90000}"/>
    <cellStyle name="Normal 49 2 2 2 2 2 2 2" xfId="52414" xr:uid="{00000000-0005-0000-0000-0000D4C90000}"/>
    <cellStyle name="Normal 49 2 2 2 2 2 2 2 2" xfId="52415" xr:uid="{00000000-0005-0000-0000-0000D5C90000}"/>
    <cellStyle name="Normal 49 2 2 2 2 2 2 3" xfId="52416" xr:uid="{00000000-0005-0000-0000-0000D6C90000}"/>
    <cellStyle name="Normal 49 2 2 2 2 2 3" xfId="52417" xr:uid="{00000000-0005-0000-0000-0000D7C90000}"/>
    <cellStyle name="Normal 49 2 2 2 2 2 3 2" xfId="52418" xr:uid="{00000000-0005-0000-0000-0000D8C90000}"/>
    <cellStyle name="Normal 49 2 2 2 2 2 4" xfId="52419" xr:uid="{00000000-0005-0000-0000-0000D9C90000}"/>
    <cellStyle name="Normal 49 2 2 2 2 3" xfId="52420" xr:uid="{00000000-0005-0000-0000-0000DAC90000}"/>
    <cellStyle name="Normal 49 2 2 2 2 3 2" xfId="52422" xr:uid="{00000000-0005-0000-0000-0000DBC90000}"/>
    <cellStyle name="Normal 49 2 2 2 2 3 2 2" xfId="52423" xr:uid="{00000000-0005-0000-0000-0000DCC90000}"/>
    <cellStyle name="Normal 49 2 2 2 2 3 3" xfId="52424" xr:uid="{00000000-0005-0000-0000-0000DDC90000}"/>
    <cellStyle name="Normal 49 2 2 2 2 4" xfId="52425" xr:uid="{00000000-0005-0000-0000-0000DEC90000}"/>
    <cellStyle name="Normal 49 2 2 2 2 4 2" xfId="52426" xr:uid="{00000000-0005-0000-0000-0000DFC90000}"/>
    <cellStyle name="Normal 49 2 2 2 2 5" xfId="52427" xr:uid="{00000000-0005-0000-0000-0000E0C90000}"/>
    <cellStyle name="Normal 49 2 2 2 3" xfId="52428" xr:uid="{00000000-0005-0000-0000-0000E1C90000}"/>
    <cellStyle name="Normal 49 2 2 2 3 2" xfId="52430" xr:uid="{00000000-0005-0000-0000-0000E2C90000}"/>
    <cellStyle name="Normal 49 2 2 2 3 2 2" xfId="52432" xr:uid="{00000000-0005-0000-0000-0000E3C90000}"/>
    <cellStyle name="Normal 49 2 2 2 3 2 2 2" xfId="52433" xr:uid="{00000000-0005-0000-0000-0000E4C90000}"/>
    <cellStyle name="Normal 49 2 2 2 3 2 3" xfId="52434" xr:uid="{00000000-0005-0000-0000-0000E5C90000}"/>
    <cellStyle name="Normal 49 2 2 2 3 3" xfId="52435" xr:uid="{00000000-0005-0000-0000-0000E6C90000}"/>
    <cellStyle name="Normal 49 2 2 2 3 3 2" xfId="52436" xr:uid="{00000000-0005-0000-0000-0000E7C90000}"/>
    <cellStyle name="Normal 49 2 2 2 3 4" xfId="52437" xr:uid="{00000000-0005-0000-0000-0000E8C90000}"/>
    <cellStyle name="Normal 49 2 2 2 4" xfId="52438" xr:uid="{00000000-0005-0000-0000-0000E9C90000}"/>
    <cellStyle name="Normal 49 2 2 2 4 2" xfId="52440" xr:uid="{00000000-0005-0000-0000-0000EAC90000}"/>
    <cellStyle name="Normal 49 2 2 2 4 2 2" xfId="52441" xr:uid="{00000000-0005-0000-0000-0000EBC90000}"/>
    <cellStyle name="Normal 49 2 2 2 4 3" xfId="52442" xr:uid="{00000000-0005-0000-0000-0000ECC90000}"/>
    <cellStyle name="Normal 49 2 2 2 5" xfId="52443" xr:uid="{00000000-0005-0000-0000-0000EDC90000}"/>
    <cellStyle name="Normal 49 2 2 2 5 2" xfId="52444" xr:uid="{00000000-0005-0000-0000-0000EEC90000}"/>
    <cellStyle name="Normal 49 2 2 2 6" xfId="52445" xr:uid="{00000000-0005-0000-0000-0000EFC90000}"/>
    <cellStyle name="Normal 49 2 2 2 7" xfId="52446" xr:uid="{00000000-0005-0000-0000-0000F0C90000}"/>
    <cellStyle name="Normal 49 2 2 3" xfId="52447" xr:uid="{00000000-0005-0000-0000-0000F1C90000}"/>
    <cellStyle name="Normal 49 2 2 3 2" xfId="52449" xr:uid="{00000000-0005-0000-0000-0000F2C90000}"/>
    <cellStyle name="Normal 49 2 2 3 2 2" xfId="52451" xr:uid="{00000000-0005-0000-0000-0000F3C90000}"/>
    <cellStyle name="Normal 49 2 2 3 2 2 2" xfId="52453" xr:uid="{00000000-0005-0000-0000-0000F4C90000}"/>
    <cellStyle name="Normal 49 2 2 3 2 2 2 2" xfId="52454" xr:uid="{00000000-0005-0000-0000-0000F5C90000}"/>
    <cellStyle name="Normal 49 2 2 3 2 2 3" xfId="52455" xr:uid="{00000000-0005-0000-0000-0000F6C90000}"/>
    <cellStyle name="Normal 49 2 2 3 2 3" xfId="52456" xr:uid="{00000000-0005-0000-0000-0000F7C90000}"/>
    <cellStyle name="Normal 49 2 2 3 2 3 2" xfId="52457" xr:uid="{00000000-0005-0000-0000-0000F8C90000}"/>
    <cellStyle name="Normal 49 2 2 3 2 4" xfId="52458" xr:uid="{00000000-0005-0000-0000-0000F9C90000}"/>
    <cellStyle name="Normal 49 2 2 3 3" xfId="52459" xr:uid="{00000000-0005-0000-0000-0000FAC90000}"/>
    <cellStyle name="Normal 49 2 2 3 3 2" xfId="52461" xr:uid="{00000000-0005-0000-0000-0000FBC90000}"/>
    <cellStyle name="Normal 49 2 2 3 3 2 2" xfId="52462" xr:uid="{00000000-0005-0000-0000-0000FCC90000}"/>
    <cellStyle name="Normal 49 2 2 3 3 3" xfId="52463" xr:uid="{00000000-0005-0000-0000-0000FDC90000}"/>
    <cellStyle name="Normal 49 2 2 3 4" xfId="52464" xr:uid="{00000000-0005-0000-0000-0000FEC90000}"/>
    <cellStyle name="Normal 49 2 2 3 4 2" xfId="52465" xr:uid="{00000000-0005-0000-0000-0000FFC90000}"/>
    <cellStyle name="Normal 49 2 2 3 5" xfId="52466" xr:uid="{00000000-0005-0000-0000-000000CA0000}"/>
    <cellStyle name="Normal 49 2 2 4" xfId="52467" xr:uid="{00000000-0005-0000-0000-000001CA0000}"/>
    <cellStyle name="Normal 49 2 2 4 2" xfId="52469" xr:uid="{00000000-0005-0000-0000-000002CA0000}"/>
    <cellStyle name="Normal 49 2 2 4 2 2" xfId="52471" xr:uid="{00000000-0005-0000-0000-000003CA0000}"/>
    <cellStyle name="Normal 49 2 2 4 2 2 2" xfId="52472" xr:uid="{00000000-0005-0000-0000-000004CA0000}"/>
    <cellStyle name="Normal 49 2 2 4 2 3" xfId="52473" xr:uid="{00000000-0005-0000-0000-000005CA0000}"/>
    <cellStyle name="Normal 49 2 2 4 3" xfId="52474" xr:uid="{00000000-0005-0000-0000-000006CA0000}"/>
    <cellStyle name="Normal 49 2 2 4 3 2" xfId="52475" xr:uid="{00000000-0005-0000-0000-000007CA0000}"/>
    <cellStyle name="Normal 49 2 2 4 4" xfId="52476" xr:uid="{00000000-0005-0000-0000-000008CA0000}"/>
    <cellStyle name="Normal 49 2 2 5" xfId="52477" xr:uid="{00000000-0005-0000-0000-000009CA0000}"/>
    <cellStyle name="Normal 49 2 2 5 2" xfId="52479" xr:uid="{00000000-0005-0000-0000-00000ACA0000}"/>
    <cellStyle name="Normal 49 2 2 5 2 2" xfId="52480" xr:uid="{00000000-0005-0000-0000-00000BCA0000}"/>
    <cellStyle name="Normal 49 2 2 5 3" xfId="52481" xr:uid="{00000000-0005-0000-0000-00000CCA0000}"/>
    <cellStyle name="Normal 49 2 2 6" xfId="52482" xr:uid="{00000000-0005-0000-0000-00000DCA0000}"/>
    <cellStyle name="Normal 49 2 2 6 2" xfId="52484" xr:uid="{00000000-0005-0000-0000-00000ECA0000}"/>
    <cellStyle name="Normal 49 2 2 7" xfId="52485" xr:uid="{00000000-0005-0000-0000-00000FCA0000}"/>
    <cellStyle name="Normal 49 2 2 8" xfId="52486" xr:uid="{00000000-0005-0000-0000-000010CA0000}"/>
    <cellStyle name="Normal 49 2 2 9" xfId="52487" xr:uid="{00000000-0005-0000-0000-000011CA0000}"/>
    <cellStyle name="Normal 49 2 3" xfId="52488" xr:uid="{00000000-0005-0000-0000-000012CA0000}"/>
    <cellStyle name="Normal 49 2 3 2" xfId="52490" xr:uid="{00000000-0005-0000-0000-000013CA0000}"/>
    <cellStyle name="Normal 49 2 3 2 2" xfId="52492" xr:uid="{00000000-0005-0000-0000-000014CA0000}"/>
    <cellStyle name="Normal 49 2 3 2 2 2" xfId="52494" xr:uid="{00000000-0005-0000-0000-000015CA0000}"/>
    <cellStyle name="Normal 49 2 3 2 2 2 2" xfId="52496" xr:uid="{00000000-0005-0000-0000-000016CA0000}"/>
    <cellStyle name="Normal 49 2 3 2 2 2 2 2" xfId="52497" xr:uid="{00000000-0005-0000-0000-000017CA0000}"/>
    <cellStyle name="Normal 49 2 3 2 2 2 3" xfId="52498" xr:uid="{00000000-0005-0000-0000-000018CA0000}"/>
    <cellStyle name="Normal 49 2 3 2 2 3" xfId="52499" xr:uid="{00000000-0005-0000-0000-000019CA0000}"/>
    <cellStyle name="Normal 49 2 3 2 2 3 2" xfId="52500" xr:uid="{00000000-0005-0000-0000-00001ACA0000}"/>
    <cellStyle name="Normal 49 2 3 2 2 4" xfId="52501" xr:uid="{00000000-0005-0000-0000-00001BCA0000}"/>
    <cellStyle name="Normal 49 2 3 2 3" xfId="10133" xr:uid="{00000000-0005-0000-0000-00001CCA0000}"/>
    <cellStyle name="Normal 49 2 3 2 3 2" xfId="52502" xr:uid="{00000000-0005-0000-0000-00001DCA0000}"/>
    <cellStyle name="Normal 49 2 3 2 3 2 2" xfId="52503" xr:uid="{00000000-0005-0000-0000-00001ECA0000}"/>
    <cellStyle name="Normal 49 2 3 2 3 3" xfId="52504" xr:uid="{00000000-0005-0000-0000-00001FCA0000}"/>
    <cellStyle name="Normal 49 2 3 2 4" xfId="52505" xr:uid="{00000000-0005-0000-0000-000020CA0000}"/>
    <cellStyle name="Normal 49 2 3 2 4 2" xfId="52506" xr:uid="{00000000-0005-0000-0000-000021CA0000}"/>
    <cellStyle name="Normal 49 2 3 2 5" xfId="52507" xr:uid="{00000000-0005-0000-0000-000022CA0000}"/>
    <cellStyle name="Normal 49 2 3 3" xfId="52508" xr:uid="{00000000-0005-0000-0000-000023CA0000}"/>
    <cellStyle name="Normal 49 2 3 3 2" xfId="52510" xr:uid="{00000000-0005-0000-0000-000024CA0000}"/>
    <cellStyle name="Normal 49 2 3 3 2 2" xfId="52512" xr:uid="{00000000-0005-0000-0000-000025CA0000}"/>
    <cellStyle name="Normal 49 2 3 3 2 2 2" xfId="52513" xr:uid="{00000000-0005-0000-0000-000026CA0000}"/>
    <cellStyle name="Normal 49 2 3 3 2 3" xfId="52514" xr:uid="{00000000-0005-0000-0000-000027CA0000}"/>
    <cellStyle name="Normal 49 2 3 3 3" xfId="52515" xr:uid="{00000000-0005-0000-0000-000028CA0000}"/>
    <cellStyle name="Normal 49 2 3 3 3 2" xfId="52516" xr:uid="{00000000-0005-0000-0000-000029CA0000}"/>
    <cellStyle name="Normal 49 2 3 3 4" xfId="52517" xr:uid="{00000000-0005-0000-0000-00002ACA0000}"/>
    <cellStyle name="Normal 49 2 3 4" xfId="52518" xr:uid="{00000000-0005-0000-0000-00002BCA0000}"/>
    <cellStyle name="Normal 49 2 3 4 2" xfId="52520" xr:uid="{00000000-0005-0000-0000-00002CCA0000}"/>
    <cellStyle name="Normal 49 2 3 4 2 2" xfId="52521" xr:uid="{00000000-0005-0000-0000-00002DCA0000}"/>
    <cellStyle name="Normal 49 2 3 4 3" xfId="52522" xr:uid="{00000000-0005-0000-0000-00002ECA0000}"/>
    <cellStyle name="Normal 49 2 3 5" xfId="52523" xr:uid="{00000000-0005-0000-0000-00002FCA0000}"/>
    <cellStyle name="Normal 49 2 3 5 2" xfId="52524" xr:uid="{00000000-0005-0000-0000-000030CA0000}"/>
    <cellStyle name="Normal 49 2 3 6" xfId="52525" xr:uid="{00000000-0005-0000-0000-000031CA0000}"/>
    <cellStyle name="Normal 49 2 3 7" xfId="52526" xr:uid="{00000000-0005-0000-0000-000032CA0000}"/>
    <cellStyle name="Normal 49 2 4" xfId="52527" xr:uid="{00000000-0005-0000-0000-000033CA0000}"/>
    <cellStyle name="Normal 49 2 4 2" xfId="52529" xr:uid="{00000000-0005-0000-0000-000034CA0000}"/>
    <cellStyle name="Normal 49 2 4 2 2" xfId="52531" xr:uid="{00000000-0005-0000-0000-000035CA0000}"/>
    <cellStyle name="Normal 49 2 4 2 2 2" xfId="52533" xr:uid="{00000000-0005-0000-0000-000036CA0000}"/>
    <cellStyle name="Normal 49 2 4 2 2 2 2" xfId="52534" xr:uid="{00000000-0005-0000-0000-000037CA0000}"/>
    <cellStyle name="Normal 49 2 4 2 2 3" xfId="52535" xr:uid="{00000000-0005-0000-0000-000038CA0000}"/>
    <cellStyle name="Normal 49 2 4 2 3" xfId="52536" xr:uid="{00000000-0005-0000-0000-000039CA0000}"/>
    <cellStyle name="Normal 49 2 4 2 3 2" xfId="52537" xr:uid="{00000000-0005-0000-0000-00003ACA0000}"/>
    <cellStyle name="Normal 49 2 4 2 4" xfId="52538" xr:uid="{00000000-0005-0000-0000-00003BCA0000}"/>
    <cellStyle name="Normal 49 2 4 3" xfId="52539" xr:uid="{00000000-0005-0000-0000-00003CCA0000}"/>
    <cellStyle name="Normal 49 2 4 3 2" xfId="52541" xr:uid="{00000000-0005-0000-0000-00003DCA0000}"/>
    <cellStyle name="Normal 49 2 4 3 2 2" xfId="52542" xr:uid="{00000000-0005-0000-0000-00003ECA0000}"/>
    <cellStyle name="Normal 49 2 4 3 3" xfId="52543" xr:uid="{00000000-0005-0000-0000-00003FCA0000}"/>
    <cellStyle name="Normal 49 2 4 4" xfId="52544" xr:uid="{00000000-0005-0000-0000-000040CA0000}"/>
    <cellStyle name="Normal 49 2 4 4 2" xfId="52545" xr:uid="{00000000-0005-0000-0000-000041CA0000}"/>
    <cellStyle name="Normal 49 2 4 5" xfId="48582" xr:uid="{00000000-0005-0000-0000-000042CA0000}"/>
    <cellStyle name="Normal 49 2 5" xfId="52546" xr:uid="{00000000-0005-0000-0000-000043CA0000}"/>
    <cellStyle name="Normal 49 2 5 2" xfId="52548" xr:uid="{00000000-0005-0000-0000-000044CA0000}"/>
    <cellStyle name="Normal 49 2 5 2 2" xfId="52550" xr:uid="{00000000-0005-0000-0000-000045CA0000}"/>
    <cellStyle name="Normal 49 2 5 2 2 2" xfId="18719" xr:uid="{00000000-0005-0000-0000-000046CA0000}"/>
    <cellStyle name="Normal 49 2 5 2 3" xfId="52551" xr:uid="{00000000-0005-0000-0000-000047CA0000}"/>
    <cellStyle name="Normal 49 2 5 3" xfId="52552" xr:uid="{00000000-0005-0000-0000-000048CA0000}"/>
    <cellStyle name="Normal 49 2 5 3 2" xfId="52553" xr:uid="{00000000-0005-0000-0000-000049CA0000}"/>
    <cellStyle name="Normal 49 2 5 4" xfId="52554" xr:uid="{00000000-0005-0000-0000-00004ACA0000}"/>
    <cellStyle name="Normal 49 2 6" xfId="52555" xr:uid="{00000000-0005-0000-0000-00004BCA0000}"/>
    <cellStyle name="Normal 49 2 6 2" xfId="52557" xr:uid="{00000000-0005-0000-0000-00004CCA0000}"/>
    <cellStyle name="Normal 49 2 6 2 2" xfId="52558" xr:uid="{00000000-0005-0000-0000-00004DCA0000}"/>
    <cellStyle name="Normal 49 2 6 3" xfId="52559" xr:uid="{00000000-0005-0000-0000-00004ECA0000}"/>
    <cellStyle name="Normal 49 2 7" xfId="52560" xr:uid="{00000000-0005-0000-0000-00004FCA0000}"/>
    <cellStyle name="Normal 49 2 7 2" xfId="52562" xr:uid="{00000000-0005-0000-0000-000050CA0000}"/>
    <cellStyle name="Normal 49 2 8" xfId="52563" xr:uid="{00000000-0005-0000-0000-000051CA0000}"/>
    <cellStyle name="Normal 49 2 9" xfId="52565" xr:uid="{00000000-0005-0000-0000-000052CA0000}"/>
    <cellStyle name="Normal 49 3" xfId="52566" xr:uid="{00000000-0005-0000-0000-000053CA0000}"/>
    <cellStyle name="Normal 49 3 2" xfId="52568" xr:uid="{00000000-0005-0000-0000-000054CA0000}"/>
    <cellStyle name="Normal 49 3 2 2" xfId="27872" xr:uid="{00000000-0005-0000-0000-000055CA0000}"/>
    <cellStyle name="Normal 49 3 2 2 2" xfId="52570" xr:uid="{00000000-0005-0000-0000-000056CA0000}"/>
    <cellStyle name="Normal 49 3 2 2 2 2" xfId="52572" xr:uid="{00000000-0005-0000-0000-000057CA0000}"/>
    <cellStyle name="Normal 49 3 2 2 2 2 2" xfId="52574" xr:uid="{00000000-0005-0000-0000-000058CA0000}"/>
    <cellStyle name="Normal 49 3 2 2 2 2 2 2" xfId="52575" xr:uid="{00000000-0005-0000-0000-000059CA0000}"/>
    <cellStyle name="Normal 49 3 2 2 2 2 3" xfId="52576" xr:uid="{00000000-0005-0000-0000-00005ACA0000}"/>
    <cellStyle name="Normal 49 3 2 2 2 3" xfId="52577" xr:uid="{00000000-0005-0000-0000-00005BCA0000}"/>
    <cellStyle name="Normal 49 3 2 2 2 3 2" xfId="52578" xr:uid="{00000000-0005-0000-0000-00005CCA0000}"/>
    <cellStyle name="Normal 49 3 2 2 2 4" xfId="52579" xr:uid="{00000000-0005-0000-0000-00005DCA0000}"/>
    <cellStyle name="Normal 49 3 2 2 3" xfId="52580" xr:uid="{00000000-0005-0000-0000-00005ECA0000}"/>
    <cellStyle name="Normal 49 3 2 2 3 2" xfId="52582" xr:uid="{00000000-0005-0000-0000-00005FCA0000}"/>
    <cellStyle name="Normal 49 3 2 2 3 2 2" xfId="52583" xr:uid="{00000000-0005-0000-0000-000060CA0000}"/>
    <cellStyle name="Normal 49 3 2 2 3 3" xfId="52584" xr:uid="{00000000-0005-0000-0000-000061CA0000}"/>
    <cellStyle name="Normal 49 3 2 2 4" xfId="52585" xr:uid="{00000000-0005-0000-0000-000062CA0000}"/>
    <cellStyle name="Normal 49 3 2 2 4 2" xfId="52586" xr:uid="{00000000-0005-0000-0000-000063CA0000}"/>
    <cellStyle name="Normal 49 3 2 2 5" xfId="52587" xr:uid="{00000000-0005-0000-0000-000064CA0000}"/>
    <cellStyle name="Normal 49 3 2 3" xfId="20707" xr:uid="{00000000-0005-0000-0000-000065CA0000}"/>
    <cellStyle name="Normal 49 3 2 3 2" xfId="52588" xr:uid="{00000000-0005-0000-0000-000066CA0000}"/>
    <cellStyle name="Normal 49 3 2 3 2 2" xfId="52590" xr:uid="{00000000-0005-0000-0000-000067CA0000}"/>
    <cellStyle name="Normal 49 3 2 3 2 2 2" xfId="52591" xr:uid="{00000000-0005-0000-0000-000068CA0000}"/>
    <cellStyle name="Normal 49 3 2 3 2 3" xfId="52592" xr:uid="{00000000-0005-0000-0000-000069CA0000}"/>
    <cellStyle name="Normal 49 3 2 3 3" xfId="52593" xr:uid="{00000000-0005-0000-0000-00006ACA0000}"/>
    <cellStyle name="Normal 49 3 2 3 3 2" xfId="52594" xr:uid="{00000000-0005-0000-0000-00006BCA0000}"/>
    <cellStyle name="Normal 49 3 2 3 4" xfId="52595" xr:uid="{00000000-0005-0000-0000-00006CCA0000}"/>
    <cellStyle name="Normal 49 3 2 4" xfId="52596" xr:uid="{00000000-0005-0000-0000-00006DCA0000}"/>
    <cellStyle name="Normal 49 3 2 4 2" xfId="52598" xr:uid="{00000000-0005-0000-0000-00006ECA0000}"/>
    <cellStyle name="Normal 49 3 2 4 2 2" xfId="52599" xr:uid="{00000000-0005-0000-0000-00006FCA0000}"/>
    <cellStyle name="Normal 49 3 2 4 3" xfId="52600" xr:uid="{00000000-0005-0000-0000-000070CA0000}"/>
    <cellStyle name="Normal 49 3 2 5" xfId="52601" xr:uid="{00000000-0005-0000-0000-000071CA0000}"/>
    <cellStyle name="Normal 49 3 2 5 2" xfId="52602" xr:uid="{00000000-0005-0000-0000-000072CA0000}"/>
    <cellStyle name="Normal 49 3 2 6" xfId="52603" xr:uid="{00000000-0005-0000-0000-000073CA0000}"/>
    <cellStyle name="Normal 49 3 2 7" xfId="52604" xr:uid="{00000000-0005-0000-0000-000074CA0000}"/>
    <cellStyle name="Normal 49 3 3" xfId="52605" xr:uid="{00000000-0005-0000-0000-000075CA0000}"/>
    <cellStyle name="Normal 49 3 3 2" xfId="27892" xr:uid="{00000000-0005-0000-0000-000076CA0000}"/>
    <cellStyle name="Normal 49 3 3 2 2" xfId="52607" xr:uid="{00000000-0005-0000-0000-000077CA0000}"/>
    <cellStyle name="Normal 49 3 3 2 2 2" xfId="52609" xr:uid="{00000000-0005-0000-0000-000078CA0000}"/>
    <cellStyle name="Normal 49 3 3 2 2 2 2" xfId="52610" xr:uid="{00000000-0005-0000-0000-000079CA0000}"/>
    <cellStyle name="Normal 49 3 3 2 2 3" xfId="52611" xr:uid="{00000000-0005-0000-0000-00007ACA0000}"/>
    <cellStyle name="Normal 49 3 3 2 3" xfId="52612" xr:uid="{00000000-0005-0000-0000-00007BCA0000}"/>
    <cellStyle name="Normal 49 3 3 2 3 2" xfId="52613" xr:uid="{00000000-0005-0000-0000-00007CCA0000}"/>
    <cellStyle name="Normal 49 3 3 2 4" xfId="52614" xr:uid="{00000000-0005-0000-0000-00007DCA0000}"/>
    <cellStyle name="Normal 49 3 3 3" xfId="52615" xr:uid="{00000000-0005-0000-0000-00007ECA0000}"/>
    <cellStyle name="Normal 49 3 3 3 2" xfId="52617" xr:uid="{00000000-0005-0000-0000-00007FCA0000}"/>
    <cellStyle name="Normal 49 3 3 3 2 2" xfId="52618" xr:uid="{00000000-0005-0000-0000-000080CA0000}"/>
    <cellStyle name="Normal 49 3 3 3 3" xfId="52619" xr:uid="{00000000-0005-0000-0000-000081CA0000}"/>
    <cellStyle name="Normal 49 3 3 4" xfId="52620" xr:uid="{00000000-0005-0000-0000-000082CA0000}"/>
    <cellStyle name="Normal 49 3 3 4 2" xfId="52621" xr:uid="{00000000-0005-0000-0000-000083CA0000}"/>
    <cellStyle name="Normal 49 3 3 5" xfId="52622" xr:uid="{00000000-0005-0000-0000-000084CA0000}"/>
    <cellStyle name="Normal 49 3 4" xfId="52623" xr:uid="{00000000-0005-0000-0000-000085CA0000}"/>
    <cellStyle name="Normal 49 3 4 2" xfId="47101" xr:uid="{00000000-0005-0000-0000-000086CA0000}"/>
    <cellStyle name="Normal 49 3 4 2 2" xfId="47104" xr:uid="{00000000-0005-0000-0000-000087CA0000}"/>
    <cellStyle name="Normal 49 3 4 2 2 2" xfId="47106" xr:uid="{00000000-0005-0000-0000-000088CA0000}"/>
    <cellStyle name="Normal 49 3 4 2 3" xfId="47122" xr:uid="{00000000-0005-0000-0000-000089CA0000}"/>
    <cellStyle name="Normal 49 3 4 3" xfId="47136" xr:uid="{00000000-0005-0000-0000-00008ACA0000}"/>
    <cellStyle name="Normal 49 3 4 3 2" xfId="47139" xr:uid="{00000000-0005-0000-0000-00008BCA0000}"/>
    <cellStyle name="Normal 49 3 4 4" xfId="47155" xr:uid="{00000000-0005-0000-0000-00008CCA0000}"/>
    <cellStyle name="Normal 49 3 5" xfId="52625" xr:uid="{00000000-0005-0000-0000-00008DCA0000}"/>
    <cellStyle name="Normal 49 3 5 2" xfId="47200" xr:uid="{00000000-0005-0000-0000-00008ECA0000}"/>
    <cellStyle name="Normal 49 3 5 2 2" xfId="47202" xr:uid="{00000000-0005-0000-0000-00008FCA0000}"/>
    <cellStyle name="Normal 49 3 5 3" xfId="47219" xr:uid="{00000000-0005-0000-0000-000090CA0000}"/>
    <cellStyle name="Normal 49 3 6" xfId="52627" xr:uid="{00000000-0005-0000-0000-000091CA0000}"/>
    <cellStyle name="Normal 49 3 6 2" xfId="47251" xr:uid="{00000000-0005-0000-0000-000092CA0000}"/>
    <cellStyle name="Normal 49 3 7" xfId="52629" xr:uid="{00000000-0005-0000-0000-000093CA0000}"/>
    <cellStyle name="Normal 49 3 8" xfId="52630" xr:uid="{00000000-0005-0000-0000-000094CA0000}"/>
    <cellStyle name="Normal 49 3 9" xfId="52631" xr:uid="{00000000-0005-0000-0000-000095CA0000}"/>
    <cellStyle name="Normal 49 4" xfId="52632" xr:uid="{00000000-0005-0000-0000-000096CA0000}"/>
    <cellStyle name="Normal 49 4 2" xfId="52634" xr:uid="{00000000-0005-0000-0000-000097CA0000}"/>
    <cellStyle name="Normal 49 4 2 2" xfId="18150" xr:uid="{00000000-0005-0000-0000-000098CA0000}"/>
    <cellStyle name="Normal 49 4 2 2 2" xfId="52636" xr:uid="{00000000-0005-0000-0000-000099CA0000}"/>
    <cellStyle name="Normal 49 4 2 2 2 2" xfId="52638" xr:uid="{00000000-0005-0000-0000-00009ACA0000}"/>
    <cellStyle name="Normal 49 4 2 2 2 2 2" xfId="52639" xr:uid="{00000000-0005-0000-0000-00009BCA0000}"/>
    <cellStyle name="Normal 49 4 2 2 2 3" xfId="52640" xr:uid="{00000000-0005-0000-0000-00009CCA0000}"/>
    <cellStyle name="Normal 49 4 2 2 3" xfId="52641" xr:uid="{00000000-0005-0000-0000-00009DCA0000}"/>
    <cellStyle name="Normal 49 4 2 2 3 2" xfId="52642" xr:uid="{00000000-0005-0000-0000-00009ECA0000}"/>
    <cellStyle name="Normal 49 4 2 2 4" xfId="52643" xr:uid="{00000000-0005-0000-0000-00009FCA0000}"/>
    <cellStyle name="Normal 49 4 2 3" xfId="52644" xr:uid="{00000000-0005-0000-0000-0000A0CA0000}"/>
    <cellStyle name="Normal 49 4 2 3 2" xfId="52646" xr:uid="{00000000-0005-0000-0000-0000A1CA0000}"/>
    <cellStyle name="Normal 49 4 2 3 2 2" xfId="52647" xr:uid="{00000000-0005-0000-0000-0000A2CA0000}"/>
    <cellStyle name="Normal 49 4 2 3 3" xfId="52648" xr:uid="{00000000-0005-0000-0000-0000A3CA0000}"/>
    <cellStyle name="Normal 49 4 2 4" xfId="52649" xr:uid="{00000000-0005-0000-0000-0000A4CA0000}"/>
    <cellStyle name="Normal 49 4 2 4 2" xfId="52650" xr:uid="{00000000-0005-0000-0000-0000A5CA0000}"/>
    <cellStyle name="Normal 49 4 2 5" xfId="52651" xr:uid="{00000000-0005-0000-0000-0000A6CA0000}"/>
    <cellStyle name="Normal 49 4 3" xfId="52652" xr:uid="{00000000-0005-0000-0000-0000A7CA0000}"/>
    <cellStyle name="Normal 49 4 3 2" xfId="52654" xr:uid="{00000000-0005-0000-0000-0000A8CA0000}"/>
    <cellStyle name="Normal 49 4 3 2 2" xfId="52656" xr:uid="{00000000-0005-0000-0000-0000A9CA0000}"/>
    <cellStyle name="Normal 49 4 3 2 2 2" xfId="52657" xr:uid="{00000000-0005-0000-0000-0000AACA0000}"/>
    <cellStyle name="Normal 49 4 3 2 3" xfId="52658" xr:uid="{00000000-0005-0000-0000-0000ABCA0000}"/>
    <cellStyle name="Normal 49 4 3 3" xfId="52659" xr:uid="{00000000-0005-0000-0000-0000ACCA0000}"/>
    <cellStyle name="Normal 49 4 3 3 2" xfId="52660" xr:uid="{00000000-0005-0000-0000-0000ADCA0000}"/>
    <cellStyle name="Normal 49 4 3 4" xfId="52661" xr:uid="{00000000-0005-0000-0000-0000AECA0000}"/>
    <cellStyle name="Normal 49 4 4" xfId="52662" xr:uid="{00000000-0005-0000-0000-0000AFCA0000}"/>
    <cellStyle name="Normal 49 4 4 2" xfId="41908" xr:uid="{00000000-0005-0000-0000-0000B0CA0000}"/>
    <cellStyle name="Normal 49 4 4 2 2" xfId="41911" xr:uid="{00000000-0005-0000-0000-0000B1CA0000}"/>
    <cellStyle name="Normal 49 4 4 3" xfId="41915" xr:uid="{00000000-0005-0000-0000-0000B2CA0000}"/>
    <cellStyle name="Normal 49 4 5" xfId="52664" xr:uid="{00000000-0005-0000-0000-0000B3CA0000}"/>
    <cellStyle name="Normal 49 4 5 2" xfId="42012" xr:uid="{00000000-0005-0000-0000-0000B4CA0000}"/>
    <cellStyle name="Normal 49 4 6" xfId="52665" xr:uid="{00000000-0005-0000-0000-0000B5CA0000}"/>
    <cellStyle name="Normal 49 4 7" xfId="52666" xr:uid="{00000000-0005-0000-0000-0000B6CA0000}"/>
    <cellStyle name="Normal 49 5" xfId="46204" xr:uid="{00000000-0005-0000-0000-0000B7CA0000}"/>
    <cellStyle name="Normal 49 5 2" xfId="46207" xr:uid="{00000000-0005-0000-0000-0000B8CA0000}"/>
    <cellStyle name="Normal 49 5 2 2" xfId="52667" xr:uid="{00000000-0005-0000-0000-0000B9CA0000}"/>
    <cellStyle name="Normal 49 5 2 2 2" xfId="52671" xr:uid="{00000000-0005-0000-0000-0000BACA0000}"/>
    <cellStyle name="Normal 49 5 2 2 2 2" xfId="52672" xr:uid="{00000000-0005-0000-0000-0000BBCA0000}"/>
    <cellStyle name="Normal 49 5 2 2 3" xfId="52673" xr:uid="{00000000-0005-0000-0000-0000BCCA0000}"/>
    <cellStyle name="Normal 49 5 2 3" xfId="52674" xr:uid="{00000000-0005-0000-0000-0000BDCA0000}"/>
    <cellStyle name="Normal 49 5 2 3 2" xfId="52675" xr:uid="{00000000-0005-0000-0000-0000BECA0000}"/>
    <cellStyle name="Normal 49 5 2 4" xfId="52676" xr:uid="{00000000-0005-0000-0000-0000BFCA0000}"/>
    <cellStyle name="Normal 49 5 3" xfId="52677" xr:uid="{00000000-0005-0000-0000-0000C0CA0000}"/>
    <cellStyle name="Normal 49 5 3 2" xfId="52681" xr:uid="{00000000-0005-0000-0000-0000C1CA0000}"/>
    <cellStyle name="Normal 49 5 3 2 2" xfId="52684" xr:uid="{00000000-0005-0000-0000-0000C2CA0000}"/>
    <cellStyle name="Normal 49 5 3 3" xfId="52685" xr:uid="{00000000-0005-0000-0000-0000C3CA0000}"/>
    <cellStyle name="Normal 49 5 4" xfId="52686" xr:uid="{00000000-0005-0000-0000-0000C4CA0000}"/>
    <cellStyle name="Normal 49 5 4 2" xfId="47423" xr:uid="{00000000-0005-0000-0000-0000C5CA0000}"/>
    <cellStyle name="Normal 49 5 5" xfId="52689" xr:uid="{00000000-0005-0000-0000-0000C6CA0000}"/>
    <cellStyle name="Normal 49 6" xfId="46212" xr:uid="{00000000-0005-0000-0000-0000C7CA0000}"/>
    <cellStyle name="Normal 49 6 2" xfId="52692" xr:uid="{00000000-0005-0000-0000-0000C8CA0000}"/>
    <cellStyle name="Normal 49 6 2 2" xfId="52696" xr:uid="{00000000-0005-0000-0000-0000C9CA0000}"/>
    <cellStyle name="Normal 49 6 2 2 2" xfId="52697" xr:uid="{00000000-0005-0000-0000-0000CACA0000}"/>
    <cellStyle name="Normal 49 6 2 3" xfId="52698" xr:uid="{00000000-0005-0000-0000-0000CBCA0000}"/>
    <cellStyle name="Normal 49 6 3" xfId="52699" xr:uid="{00000000-0005-0000-0000-0000CCCA0000}"/>
    <cellStyle name="Normal 49 6 3 2" xfId="52702" xr:uid="{00000000-0005-0000-0000-0000CDCA0000}"/>
    <cellStyle name="Normal 49 6 4" xfId="52703" xr:uid="{00000000-0005-0000-0000-0000CECA0000}"/>
    <cellStyle name="Normal 49 7" xfId="52706" xr:uid="{00000000-0005-0000-0000-0000CFCA0000}"/>
    <cellStyle name="Normal 49 7 2" xfId="52708" xr:uid="{00000000-0005-0000-0000-0000D0CA0000}"/>
    <cellStyle name="Normal 49 7 2 2" xfId="52709" xr:uid="{00000000-0005-0000-0000-0000D1CA0000}"/>
    <cellStyle name="Normal 49 7 3" xfId="52710" xr:uid="{00000000-0005-0000-0000-0000D2CA0000}"/>
    <cellStyle name="Normal 49 8" xfId="52711" xr:uid="{00000000-0005-0000-0000-0000D3CA0000}"/>
    <cellStyle name="Normal 49 8 2" xfId="52713" xr:uid="{00000000-0005-0000-0000-0000D4CA0000}"/>
    <cellStyle name="Normal 49 9" xfId="52714" xr:uid="{00000000-0005-0000-0000-0000D5CA0000}"/>
    <cellStyle name="Normal 490" xfId="50521" xr:uid="{00000000-0005-0000-0000-0000D6CA0000}"/>
    <cellStyle name="Normal 490 2" xfId="50526" xr:uid="{00000000-0005-0000-0000-0000D7CA0000}"/>
    <cellStyle name="Normal 491" xfId="50533" xr:uid="{00000000-0005-0000-0000-0000D8CA0000}"/>
    <cellStyle name="Normal 491 2" xfId="50538" xr:uid="{00000000-0005-0000-0000-0000D9CA0000}"/>
    <cellStyle name="Normal 492" xfId="50543" xr:uid="{00000000-0005-0000-0000-0000DACA0000}"/>
    <cellStyle name="Normal 492 2" xfId="52374" xr:uid="{00000000-0005-0000-0000-0000DBCA0000}"/>
    <cellStyle name="Normal 493" xfId="52379" xr:uid="{00000000-0005-0000-0000-0000DCCA0000}"/>
    <cellStyle name="Normal 493 2" xfId="52384" xr:uid="{00000000-0005-0000-0000-0000DDCA0000}"/>
    <cellStyle name="Normal 494" xfId="52389" xr:uid="{00000000-0005-0000-0000-0000DECA0000}"/>
    <cellStyle name="Normal 494 2" xfId="52394" xr:uid="{00000000-0005-0000-0000-0000DFCA0000}"/>
    <cellStyle name="Normal 495" xfId="52716" xr:uid="{00000000-0005-0000-0000-0000E0CA0000}"/>
    <cellStyle name="Normal 495 2" xfId="52721" xr:uid="{00000000-0005-0000-0000-0000E1CA0000}"/>
    <cellStyle name="Normal 496" xfId="52724" xr:uid="{00000000-0005-0000-0000-0000E2CA0000}"/>
    <cellStyle name="Normal 496 2" xfId="52729" xr:uid="{00000000-0005-0000-0000-0000E3CA0000}"/>
    <cellStyle name="Normal 497" xfId="28463" xr:uid="{00000000-0005-0000-0000-0000E4CA0000}"/>
    <cellStyle name="Normal 497 2" xfId="28470" xr:uid="{00000000-0005-0000-0000-0000E5CA0000}"/>
    <cellStyle name="Normal 498" xfId="13932" xr:uid="{00000000-0005-0000-0000-0000E6CA0000}"/>
    <cellStyle name="Normal 498 2" xfId="52732" xr:uid="{00000000-0005-0000-0000-0000E7CA0000}"/>
    <cellStyle name="Normal 499" xfId="9592" xr:uid="{00000000-0005-0000-0000-0000E8CA0000}"/>
    <cellStyle name="Normal 499 2" xfId="52735" xr:uid="{00000000-0005-0000-0000-0000E9CA0000}"/>
    <cellStyle name="Normal 5" xfId="52738" xr:uid="{00000000-0005-0000-0000-0000EACA0000}"/>
    <cellStyle name="Normal 5 10" xfId="52739" xr:uid="{00000000-0005-0000-0000-0000EBCA0000}"/>
    <cellStyle name="Normal 5 11" xfId="52740" xr:uid="{00000000-0005-0000-0000-0000ECCA0000}"/>
    <cellStyle name="Normal 5 12" xfId="52741" xr:uid="{00000000-0005-0000-0000-0000EDCA0000}"/>
    <cellStyle name="Normal 5 13" xfId="52742" xr:uid="{00000000-0005-0000-0000-0000EECA0000}"/>
    <cellStyle name="Normal 5 2" xfId="32629" xr:uid="{00000000-0005-0000-0000-0000EFCA0000}"/>
    <cellStyle name="Normal 5 2 10" xfId="1462" xr:uid="{00000000-0005-0000-0000-0000F0CA0000}"/>
    <cellStyle name="Normal 5 2 11" xfId="1469" xr:uid="{00000000-0005-0000-0000-0000F1CA0000}"/>
    <cellStyle name="Normal 5 2 2" xfId="29313" xr:uid="{00000000-0005-0000-0000-0000F2CA0000}"/>
    <cellStyle name="Normal 5 2 2 2" xfId="11922" xr:uid="{00000000-0005-0000-0000-0000F3CA0000}"/>
    <cellStyle name="Normal 5 2 2 2 2" xfId="52743" xr:uid="{00000000-0005-0000-0000-0000F4CA0000}"/>
    <cellStyle name="Normal 5 2 2 2 2 2" xfId="52744" xr:uid="{00000000-0005-0000-0000-0000F5CA0000}"/>
    <cellStyle name="Normal 5 2 2 2 2 2 2" xfId="52745" xr:uid="{00000000-0005-0000-0000-0000F6CA0000}"/>
    <cellStyle name="Normal 5 2 2 2 2 2 2 2" xfId="52746" xr:uid="{00000000-0005-0000-0000-0000F7CA0000}"/>
    <cellStyle name="Normal 5 2 2 2 2 2 3" xfId="52747" xr:uid="{00000000-0005-0000-0000-0000F8CA0000}"/>
    <cellStyle name="Normal 5 2 2 2 2 3" xfId="43956" xr:uid="{00000000-0005-0000-0000-0000F9CA0000}"/>
    <cellStyle name="Normal 5 2 2 2 2 3 2" xfId="52748" xr:uid="{00000000-0005-0000-0000-0000FACA0000}"/>
    <cellStyle name="Normal 5 2 2 2 2 3 2 2" xfId="52749" xr:uid="{00000000-0005-0000-0000-0000FBCA0000}"/>
    <cellStyle name="Normal 5 2 2 2 2 3 3" xfId="52750" xr:uid="{00000000-0005-0000-0000-0000FCCA0000}"/>
    <cellStyle name="Normal 5 2 2 2 2 4" xfId="52751" xr:uid="{00000000-0005-0000-0000-0000FDCA0000}"/>
    <cellStyle name="Normal 5 2 2 2 2 4 2" xfId="52752" xr:uid="{00000000-0005-0000-0000-0000FECA0000}"/>
    <cellStyle name="Normal 5 2 2 2 2 5" xfId="52753" xr:uid="{00000000-0005-0000-0000-0000FFCA0000}"/>
    <cellStyle name="Normal 5 2 2 2 3" xfId="52754" xr:uid="{00000000-0005-0000-0000-000000CB0000}"/>
    <cellStyle name="Normal 5 2 2 2 3 2" xfId="52755" xr:uid="{00000000-0005-0000-0000-000001CB0000}"/>
    <cellStyle name="Normal 5 2 2 2 3 2 2" xfId="52756" xr:uid="{00000000-0005-0000-0000-000002CB0000}"/>
    <cellStyle name="Normal 5 2 2 2 3 3" xfId="52757" xr:uid="{00000000-0005-0000-0000-000003CB0000}"/>
    <cellStyle name="Normal 5 2 2 2 4" xfId="52758" xr:uid="{00000000-0005-0000-0000-000004CB0000}"/>
    <cellStyle name="Normal 5 2 2 2 4 2" xfId="52759" xr:uid="{00000000-0005-0000-0000-000005CB0000}"/>
    <cellStyle name="Normal 5 2 2 2 4 2 2" xfId="52760" xr:uid="{00000000-0005-0000-0000-000006CB0000}"/>
    <cellStyle name="Normal 5 2 2 2 4 3" xfId="52761" xr:uid="{00000000-0005-0000-0000-000007CB0000}"/>
    <cellStyle name="Normal 5 2 2 2 5" xfId="52762" xr:uid="{00000000-0005-0000-0000-000008CB0000}"/>
    <cellStyle name="Normal 5 2 2 2 5 2" xfId="52763" xr:uid="{00000000-0005-0000-0000-000009CB0000}"/>
    <cellStyle name="Normal 5 2 2 2 6" xfId="52764" xr:uid="{00000000-0005-0000-0000-00000ACB0000}"/>
    <cellStyle name="Normal 5 2 2 3" xfId="52765" xr:uid="{00000000-0005-0000-0000-00000BCB0000}"/>
    <cellStyle name="Normal 5 2 2 3 2" xfId="52766" xr:uid="{00000000-0005-0000-0000-00000CCB0000}"/>
    <cellStyle name="Normal 5 2 2 3 2 2" xfId="52767" xr:uid="{00000000-0005-0000-0000-00000DCB0000}"/>
    <cellStyle name="Normal 5 2 2 3 2 2 2" xfId="52768" xr:uid="{00000000-0005-0000-0000-00000ECB0000}"/>
    <cellStyle name="Normal 5 2 2 3 2 3" xfId="52769" xr:uid="{00000000-0005-0000-0000-00000FCB0000}"/>
    <cellStyle name="Normal 5 2 2 3 3" xfId="52770" xr:uid="{00000000-0005-0000-0000-000010CB0000}"/>
    <cellStyle name="Normal 5 2 2 3 3 2" xfId="52771" xr:uid="{00000000-0005-0000-0000-000011CB0000}"/>
    <cellStyle name="Normal 5 2 2 3 3 2 2" xfId="52772" xr:uid="{00000000-0005-0000-0000-000012CB0000}"/>
    <cellStyle name="Normal 5 2 2 3 3 3" xfId="52773" xr:uid="{00000000-0005-0000-0000-000013CB0000}"/>
    <cellStyle name="Normal 5 2 2 3 4" xfId="52774" xr:uid="{00000000-0005-0000-0000-000014CB0000}"/>
    <cellStyle name="Normal 5 2 2 3 4 2" xfId="52775" xr:uid="{00000000-0005-0000-0000-000015CB0000}"/>
    <cellStyle name="Normal 5 2 2 3 5" xfId="52776" xr:uid="{00000000-0005-0000-0000-000016CB0000}"/>
    <cellStyle name="Normal 5 2 2 4" xfId="52777" xr:uid="{00000000-0005-0000-0000-000017CB0000}"/>
    <cellStyle name="Normal 5 2 2 4 2" xfId="52778" xr:uid="{00000000-0005-0000-0000-000018CB0000}"/>
    <cellStyle name="Normal 5 2 2 4 2 2" xfId="52779" xr:uid="{00000000-0005-0000-0000-000019CB0000}"/>
    <cellStyle name="Normal 5 2 2 4 3" xfId="52780" xr:uid="{00000000-0005-0000-0000-00001ACB0000}"/>
    <cellStyle name="Normal 5 2 2 4 4" xfId="52781" xr:uid="{00000000-0005-0000-0000-00001BCB0000}"/>
    <cellStyle name="Normal 5 2 2 4 4 2" xfId="7680" xr:uid="{00000000-0005-0000-0000-00001CCB0000}"/>
    <cellStyle name="Normal 5 2 2 5" xfId="41161" xr:uid="{00000000-0005-0000-0000-00001DCB0000}"/>
    <cellStyle name="Normal 5 2 2 5 2" xfId="41163" xr:uid="{00000000-0005-0000-0000-00001ECB0000}"/>
    <cellStyle name="Normal 5 2 2 5 2 2" xfId="52782" xr:uid="{00000000-0005-0000-0000-00001FCB0000}"/>
    <cellStyle name="Normal 5 2 2 5 3" xfId="52783" xr:uid="{00000000-0005-0000-0000-000020CB0000}"/>
    <cellStyle name="Normal 5 2 2 6" xfId="5575" xr:uid="{00000000-0005-0000-0000-000021CB0000}"/>
    <cellStyle name="Normal 5 2 2 6 2" xfId="4298" xr:uid="{00000000-0005-0000-0000-000022CB0000}"/>
    <cellStyle name="Normal 5 2 2 7" xfId="5578" xr:uid="{00000000-0005-0000-0000-000023CB0000}"/>
    <cellStyle name="Normal 5 2 2 8" xfId="5581" xr:uid="{00000000-0005-0000-0000-000024CB0000}"/>
    <cellStyle name="Normal 5 2 2 9" xfId="5583" xr:uid="{00000000-0005-0000-0000-000025CB0000}"/>
    <cellStyle name="Normal 5 2 3" xfId="32635" xr:uid="{00000000-0005-0000-0000-000026CB0000}"/>
    <cellStyle name="Normal 5 2 3 2" xfId="52784" xr:uid="{00000000-0005-0000-0000-000027CB0000}"/>
    <cellStyle name="Normal 5 2 3 2 2" xfId="52785" xr:uid="{00000000-0005-0000-0000-000028CB0000}"/>
    <cellStyle name="Normal 5 2 3 2 2 2" xfId="52786" xr:uid="{00000000-0005-0000-0000-000029CB0000}"/>
    <cellStyle name="Normal 5 2 3 2 2 2 2" xfId="52787" xr:uid="{00000000-0005-0000-0000-00002ACB0000}"/>
    <cellStyle name="Normal 5 2 3 2 2 3" xfId="52788" xr:uid="{00000000-0005-0000-0000-00002BCB0000}"/>
    <cellStyle name="Normal 5 2 3 2 3" xfId="52789" xr:uid="{00000000-0005-0000-0000-00002CCB0000}"/>
    <cellStyle name="Normal 5 2 3 2 3 2" xfId="52790" xr:uid="{00000000-0005-0000-0000-00002DCB0000}"/>
    <cellStyle name="Normal 5 2 3 2 3 2 2" xfId="52791" xr:uid="{00000000-0005-0000-0000-00002ECB0000}"/>
    <cellStyle name="Normal 5 2 3 2 3 3" xfId="52792" xr:uid="{00000000-0005-0000-0000-00002FCB0000}"/>
    <cellStyle name="Normal 5 2 3 2 4" xfId="52793" xr:uid="{00000000-0005-0000-0000-000030CB0000}"/>
    <cellStyle name="Normal 5 2 3 2 4 2" xfId="52794" xr:uid="{00000000-0005-0000-0000-000031CB0000}"/>
    <cellStyle name="Normal 5 2 3 2 5" xfId="52795" xr:uid="{00000000-0005-0000-0000-000032CB0000}"/>
    <cellStyle name="Normal 5 2 3 3" xfId="52796" xr:uid="{00000000-0005-0000-0000-000033CB0000}"/>
    <cellStyle name="Normal 5 2 3 3 2" xfId="52797" xr:uid="{00000000-0005-0000-0000-000034CB0000}"/>
    <cellStyle name="Normal 5 2 3 3 2 2" xfId="52798" xr:uid="{00000000-0005-0000-0000-000035CB0000}"/>
    <cellStyle name="Normal 5 2 3 3 3" xfId="52799" xr:uid="{00000000-0005-0000-0000-000036CB0000}"/>
    <cellStyle name="Normal 5 2 3 4" xfId="52800" xr:uid="{00000000-0005-0000-0000-000037CB0000}"/>
    <cellStyle name="Normal 5 2 3 4 2" xfId="52801" xr:uid="{00000000-0005-0000-0000-000038CB0000}"/>
    <cellStyle name="Normal 5 2 3 4 2 2" xfId="52802" xr:uid="{00000000-0005-0000-0000-000039CB0000}"/>
    <cellStyle name="Normal 5 2 3 4 3" xfId="52803" xr:uid="{00000000-0005-0000-0000-00003ACB0000}"/>
    <cellStyle name="Normal 5 2 3 5" xfId="41166" xr:uid="{00000000-0005-0000-0000-00003BCB0000}"/>
    <cellStyle name="Normal 5 2 3 5 2" xfId="41168" xr:uid="{00000000-0005-0000-0000-00003CCB0000}"/>
    <cellStyle name="Normal 5 2 3 6" xfId="16" xr:uid="{00000000-0005-0000-0000-00003DCB0000}"/>
    <cellStyle name="Normal 5 2 4" xfId="52804" xr:uid="{00000000-0005-0000-0000-00003ECB0000}"/>
    <cellStyle name="Normal 5 2 4 2" xfId="52805" xr:uid="{00000000-0005-0000-0000-00003FCB0000}"/>
    <cellStyle name="Normal 5 2 4 2 2" xfId="13426" xr:uid="{00000000-0005-0000-0000-000040CB0000}"/>
    <cellStyle name="Normal 5 2 4 2 2 2" xfId="52806" xr:uid="{00000000-0005-0000-0000-000041CB0000}"/>
    <cellStyle name="Normal 5 2 4 2 3" xfId="13442" xr:uid="{00000000-0005-0000-0000-000042CB0000}"/>
    <cellStyle name="Normal 5 2 4 3" xfId="52807" xr:uid="{00000000-0005-0000-0000-000043CB0000}"/>
    <cellStyle name="Normal 5 2 4 3 2" xfId="52808" xr:uid="{00000000-0005-0000-0000-000044CB0000}"/>
    <cellStyle name="Normal 5 2 4 3 2 2" xfId="52809" xr:uid="{00000000-0005-0000-0000-000045CB0000}"/>
    <cellStyle name="Normal 5 2 4 3 3" xfId="13459" xr:uid="{00000000-0005-0000-0000-000046CB0000}"/>
    <cellStyle name="Normal 5 2 4 4" xfId="52810" xr:uid="{00000000-0005-0000-0000-000047CB0000}"/>
    <cellStyle name="Normal 5 2 4 4 2" xfId="52811" xr:uid="{00000000-0005-0000-0000-000048CB0000}"/>
    <cellStyle name="Normal 5 2 4 5" xfId="41171" xr:uid="{00000000-0005-0000-0000-000049CB0000}"/>
    <cellStyle name="Normal 5 2 5" xfId="52812" xr:uid="{00000000-0005-0000-0000-00004ACB0000}"/>
    <cellStyle name="Normal 5 2 5 2" xfId="52813" xr:uid="{00000000-0005-0000-0000-00004BCB0000}"/>
    <cellStyle name="Normal 5 2 5 2 2" xfId="52814" xr:uid="{00000000-0005-0000-0000-00004CCB0000}"/>
    <cellStyle name="Normal 5 2 5 3" xfId="52815" xr:uid="{00000000-0005-0000-0000-00004DCB0000}"/>
    <cellStyle name="Normal 5 2 6" xfId="52816" xr:uid="{00000000-0005-0000-0000-00004ECB0000}"/>
    <cellStyle name="Normal 5 2 6 2" xfId="52817" xr:uid="{00000000-0005-0000-0000-00004FCB0000}"/>
    <cellStyle name="Normal 5 2 6 2 2" xfId="52818" xr:uid="{00000000-0005-0000-0000-000050CB0000}"/>
    <cellStyle name="Normal 5 2 6 3" xfId="52819" xr:uid="{00000000-0005-0000-0000-000051CB0000}"/>
    <cellStyle name="Normal 5 2 7" xfId="52820" xr:uid="{00000000-0005-0000-0000-000052CB0000}"/>
    <cellStyle name="Normal 5 2 7 2" xfId="52821" xr:uid="{00000000-0005-0000-0000-000053CB0000}"/>
    <cellStyle name="Normal 5 2 8" xfId="52822" xr:uid="{00000000-0005-0000-0000-000054CB0000}"/>
    <cellStyle name="Normal 5 2 9" xfId="52823" xr:uid="{00000000-0005-0000-0000-000055CB0000}"/>
    <cellStyle name="Normal 5 3" xfId="30360" xr:uid="{00000000-0005-0000-0000-000056CB0000}"/>
    <cellStyle name="Normal 5 3 10" xfId="52824" xr:uid="{00000000-0005-0000-0000-000057CB0000}"/>
    <cellStyle name="Normal 5 3 2" xfId="9702" xr:uid="{00000000-0005-0000-0000-000058CB0000}"/>
    <cellStyle name="Normal 5 3 2 2" xfId="14764" xr:uid="{00000000-0005-0000-0000-000059CB0000}"/>
    <cellStyle name="Normal 5 3 2 2 2" xfId="52825" xr:uid="{00000000-0005-0000-0000-00005ACB0000}"/>
    <cellStyle name="Normal 5 3 2 2 2 2" xfId="52826" xr:uid="{00000000-0005-0000-0000-00005BCB0000}"/>
    <cellStyle name="Normal 5 3 2 2 2 2 2" xfId="52827" xr:uid="{00000000-0005-0000-0000-00005CCB0000}"/>
    <cellStyle name="Normal 5 3 2 2 2 3" xfId="52828" xr:uid="{00000000-0005-0000-0000-00005DCB0000}"/>
    <cellStyle name="Normal 5 3 2 2 3" xfId="52829" xr:uid="{00000000-0005-0000-0000-00005ECB0000}"/>
    <cellStyle name="Normal 5 3 2 2 3 2" xfId="52830" xr:uid="{00000000-0005-0000-0000-00005FCB0000}"/>
    <cellStyle name="Normal 5 3 2 2 3 2 2" xfId="52831" xr:uid="{00000000-0005-0000-0000-000060CB0000}"/>
    <cellStyle name="Normal 5 3 2 2 3 3" xfId="52832" xr:uid="{00000000-0005-0000-0000-000061CB0000}"/>
    <cellStyle name="Normal 5 3 2 2 4" xfId="52833" xr:uid="{00000000-0005-0000-0000-000062CB0000}"/>
    <cellStyle name="Normal 5 3 2 2 4 2" xfId="52834" xr:uid="{00000000-0005-0000-0000-000063CB0000}"/>
    <cellStyle name="Normal 5 3 2 2 5" xfId="43853" xr:uid="{00000000-0005-0000-0000-000064CB0000}"/>
    <cellStyle name="Normal 5 3 2 3" xfId="52835" xr:uid="{00000000-0005-0000-0000-000065CB0000}"/>
    <cellStyle name="Normal 5 3 2 3 2" xfId="52836" xr:uid="{00000000-0005-0000-0000-000066CB0000}"/>
    <cellStyle name="Normal 5 3 2 3 2 2" xfId="52837" xr:uid="{00000000-0005-0000-0000-000067CB0000}"/>
    <cellStyle name="Normal 5 3 2 3 3" xfId="52838" xr:uid="{00000000-0005-0000-0000-000068CB0000}"/>
    <cellStyle name="Normal 5 3 2 4" xfId="52839" xr:uid="{00000000-0005-0000-0000-000069CB0000}"/>
    <cellStyle name="Normal 5 3 2 4 2" xfId="52840" xr:uid="{00000000-0005-0000-0000-00006ACB0000}"/>
    <cellStyle name="Normal 5 3 2 4 2 2" xfId="52841" xr:uid="{00000000-0005-0000-0000-00006BCB0000}"/>
    <cellStyle name="Normal 5 3 2 4 3" xfId="14831" xr:uid="{00000000-0005-0000-0000-00006CCB0000}"/>
    <cellStyle name="Normal 5 3 2 5" xfId="41175" xr:uid="{00000000-0005-0000-0000-00006DCB0000}"/>
    <cellStyle name="Normal 5 3 2 5 2" xfId="52842" xr:uid="{00000000-0005-0000-0000-00006ECB0000}"/>
    <cellStyle name="Normal 5 3 2 6" xfId="5615" xr:uid="{00000000-0005-0000-0000-00006FCB0000}"/>
    <cellStyle name="Normal 5 3 3" xfId="30367" xr:uid="{00000000-0005-0000-0000-000070CB0000}"/>
    <cellStyle name="Normal 5 3 3 2" xfId="52843" xr:uid="{00000000-0005-0000-0000-000071CB0000}"/>
    <cellStyle name="Normal 5 3 3 2 2" xfId="52844" xr:uid="{00000000-0005-0000-0000-000072CB0000}"/>
    <cellStyle name="Normal 5 3 3 2 2 2" xfId="52845" xr:uid="{00000000-0005-0000-0000-000073CB0000}"/>
    <cellStyle name="Normal 5 3 3 2 3" xfId="52846" xr:uid="{00000000-0005-0000-0000-000074CB0000}"/>
    <cellStyle name="Normal 5 3 3 3" xfId="52847" xr:uid="{00000000-0005-0000-0000-000075CB0000}"/>
    <cellStyle name="Normal 5 3 3 3 2" xfId="52848" xr:uid="{00000000-0005-0000-0000-000076CB0000}"/>
    <cellStyle name="Normal 5 3 3 3 2 2" xfId="52849" xr:uid="{00000000-0005-0000-0000-000077CB0000}"/>
    <cellStyle name="Normal 5 3 3 3 3" xfId="52850" xr:uid="{00000000-0005-0000-0000-000078CB0000}"/>
    <cellStyle name="Normal 5 3 3 4" xfId="52851" xr:uid="{00000000-0005-0000-0000-000079CB0000}"/>
    <cellStyle name="Normal 5 3 3 4 2" xfId="52852" xr:uid="{00000000-0005-0000-0000-00007ACB0000}"/>
    <cellStyle name="Normal 5 3 3 5" xfId="52853" xr:uid="{00000000-0005-0000-0000-00007BCB0000}"/>
    <cellStyle name="Normal 5 3 4" xfId="52854" xr:uid="{00000000-0005-0000-0000-00007CCB0000}"/>
    <cellStyle name="Normal 5 3 4 2" xfId="52855" xr:uid="{00000000-0005-0000-0000-00007DCB0000}"/>
    <cellStyle name="Normal 5 3 4 2 2" xfId="52856" xr:uid="{00000000-0005-0000-0000-00007ECB0000}"/>
    <cellStyle name="Normal 5 3 4 3" xfId="52857" xr:uid="{00000000-0005-0000-0000-00007FCB0000}"/>
    <cellStyle name="Normal 5 3 5" xfId="52858" xr:uid="{00000000-0005-0000-0000-000080CB0000}"/>
    <cellStyle name="Normal 5 3 5 2" xfId="52859" xr:uid="{00000000-0005-0000-0000-000081CB0000}"/>
    <cellStyle name="Normal 5 3 5 2 2" xfId="52860" xr:uid="{00000000-0005-0000-0000-000082CB0000}"/>
    <cellStyle name="Normal 5 3 5 3" xfId="52861" xr:uid="{00000000-0005-0000-0000-000083CB0000}"/>
    <cellStyle name="Normal 5 3 6" xfId="52862" xr:uid="{00000000-0005-0000-0000-000084CB0000}"/>
    <cellStyle name="Normal 5 3 6 2" xfId="52863" xr:uid="{00000000-0005-0000-0000-000085CB0000}"/>
    <cellStyle name="Normal 5 3 7" xfId="52864" xr:uid="{00000000-0005-0000-0000-000086CB0000}"/>
    <cellStyle name="Normal 5 3 8" xfId="52865" xr:uid="{00000000-0005-0000-0000-000087CB0000}"/>
    <cellStyle name="Normal 5 3 9" xfId="52866" xr:uid="{00000000-0005-0000-0000-000088CB0000}"/>
    <cellStyle name="Normal 5 4" xfId="28818" xr:uid="{00000000-0005-0000-0000-000089CB0000}"/>
    <cellStyle name="Normal 5 4 2" xfId="30372" xr:uid="{00000000-0005-0000-0000-00008ACB0000}"/>
    <cellStyle name="Normal 5 4 2 2" xfId="30377" xr:uid="{00000000-0005-0000-0000-00008BCB0000}"/>
    <cellStyle name="Normal 5 4 2 2 2" xfId="52867" xr:uid="{00000000-0005-0000-0000-00008CCB0000}"/>
    <cellStyle name="Normal 5 4 2 2 2 2" xfId="52868" xr:uid="{00000000-0005-0000-0000-00008DCB0000}"/>
    <cellStyle name="Normal 5 4 2 2 3" xfId="52869" xr:uid="{00000000-0005-0000-0000-00008ECB0000}"/>
    <cellStyle name="Normal 5 4 2 3" xfId="52870" xr:uid="{00000000-0005-0000-0000-00008FCB0000}"/>
    <cellStyle name="Normal 5 4 2 3 2" xfId="52871" xr:uid="{00000000-0005-0000-0000-000090CB0000}"/>
    <cellStyle name="Normal 5 4 2 3 2 2" xfId="52872" xr:uid="{00000000-0005-0000-0000-000091CB0000}"/>
    <cellStyle name="Normal 5 4 2 3 3" xfId="52873" xr:uid="{00000000-0005-0000-0000-000092CB0000}"/>
    <cellStyle name="Normal 5 4 2 4" xfId="52874" xr:uid="{00000000-0005-0000-0000-000093CB0000}"/>
    <cellStyle name="Normal 5 4 2 4 2" xfId="52875" xr:uid="{00000000-0005-0000-0000-000094CB0000}"/>
    <cellStyle name="Normal 5 4 2 5" xfId="41180" xr:uid="{00000000-0005-0000-0000-000095CB0000}"/>
    <cellStyle name="Normal 5 4 3" xfId="30382" xr:uid="{00000000-0005-0000-0000-000096CB0000}"/>
    <cellStyle name="Normal 5 4 3 2" xfId="52876" xr:uid="{00000000-0005-0000-0000-000097CB0000}"/>
    <cellStyle name="Normal 5 4 3 2 2" xfId="52877" xr:uid="{00000000-0005-0000-0000-000098CB0000}"/>
    <cellStyle name="Normal 5 4 3 3" xfId="52878" xr:uid="{00000000-0005-0000-0000-000099CB0000}"/>
    <cellStyle name="Normal 5 4 4" xfId="52879" xr:uid="{00000000-0005-0000-0000-00009ACB0000}"/>
    <cellStyle name="Normal 5 4 4 2" xfId="52880" xr:uid="{00000000-0005-0000-0000-00009BCB0000}"/>
    <cellStyle name="Normal 5 4 4 2 2" xfId="52881" xr:uid="{00000000-0005-0000-0000-00009CCB0000}"/>
    <cellStyle name="Normal 5 4 4 3" xfId="52882" xr:uid="{00000000-0005-0000-0000-00009DCB0000}"/>
    <cellStyle name="Normal 5 4 5" xfId="52883" xr:uid="{00000000-0005-0000-0000-00009ECB0000}"/>
    <cellStyle name="Normal 5 4 5 2" xfId="52884" xr:uid="{00000000-0005-0000-0000-00009FCB0000}"/>
    <cellStyle name="Normal 5 4 6" xfId="52885" xr:uid="{00000000-0005-0000-0000-0000A0CB0000}"/>
    <cellStyle name="Normal 5 4 7" xfId="52886" xr:uid="{00000000-0005-0000-0000-0000A1CB0000}"/>
    <cellStyle name="Normal 5 5" xfId="30386" xr:uid="{00000000-0005-0000-0000-0000A2CB0000}"/>
    <cellStyle name="Normal 5 5 2" xfId="30392" xr:uid="{00000000-0005-0000-0000-0000A3CB0000}"/>
    <cellStyle name="Normal 5 5 2 2" xfId="15976" xr:uid="{00000000-0005-0000-0000-0000A4CB0000}"/>
    <cellStyle name="Normal 5 5 2 2 2" xfId="52887" xr:uid="{00000000-0005-0000-0000-0000A5CB0000}"/>
    <cellStyle name="Normal 5 5 2 3" xfId="52888" xr:uid="{00000000-0005-0000-0000-0000A6CB0000}"/>
    <cellStyle name="Normal 5 5 3" xfId="32678" xr:uid="{00000000-0005-0000-0000-0000A7CB0000}"/>
    <cellStyle name="Normal 5 5 3 2" xfId="52889" xr:uid="{00000000-0005-0000-0000-0000A8CB0000}"/>
    <cellStyle name="Normal 5 5 3 2 2" xfId="52890" xr:uid="{00000000-0005-0000-0000-0000A9CB0000}"/>
    <cellStyle name="Normal 5 5 3 3" xfId="52891" xr:uid="{00000000-0005-0000-0000-0000AACB0000}"/>
    <cellStyle name="Normal 5 5 4" xfId="52892" xr:uid="{00000000-0005-0000-0000-0000ABCB0000}"/>
    <cellStyle name="Normal 5 5 4 2" xfId="52893" xr:uid="{00000000-0005-0000-0000-0000ACCB0000}"/>
    <cellStyle name="Normal 5 5 5" xfId="52894" xr:uid="{00000000-0005-0000-0000-0000ADCB0000}"/>
    <cellStyle name="Normal 5 6" xfId="29682" xr:uid="{00000000-0005-0000-0000-0000AECB0000}"/>
    <cellStyle name="Normal 5 6 2" xfId="29687" xr:uid="{00000000-0005-0000-0000-0000AFCB0000}"/>
    <cellStyle name="Normal 5 6 2 2" xfId="16464" xr:uid="{00000000-0005-0000-0000-0000B0CB0000}"/>
    <cellStyle name="Normal 5 6 3" xfId="32682" xr:uid="{00000000-0005-0000-0000-0000B1CB0000}"/>
    <cellStyle name="Normal 5 7" xfId="29693" xr:uid="{00000000-0005-0000-0000-0000B2CB0000}"/>
    <cellStyle name="Normal 5 7 2" xfId="31008" xr:uid="{00000000-0005-0000-0000-0000B3CB0000}"/>
    <cellStyle name="Normal 5 7 2 2" xfId="16829" xr:uid="{00000000-0005-0000-0000-0000B4CB0000}"/>
    <cellStyle name="Normal 5 7 3" xfId="32686" xr:uid="{00000000-0005-0000-0000-0000B5CB0000}"/>
    <cellStyle name="Normal 5 8" xfId="31013" xr:uid="{00000000-0005-0000-0000-0000B6CB0000}"/>
    <cellStyle name="Normal 5 8 2" xfId="32690" xr:uid="{00000000-0005-0000-0000-0000B7CB0000}"/>
    <cellStyle name="Normal 5 9" xfId="32699" xr:uid="{00000000-0005-0000-0000-0000B8CB0000}"/>
    <cellStyle name="Normal 5 9 2" xfId="32703" xr:uid="{00000000-0005-0000-0000-0000B9CB0000}"/>
    <cellStyle name="Normal 5_Indeks-Q209-Data Bersih-Maklumat&amp;Komunikasi - cari 15d" xfId="52895" xr:uid="{00000000-0005-0000-0000-0000BACB0000}"/>
    <cellStyle name="Normal 50" xfId="50897" xr:uid="{00000000-0005-0000-0000-0000BBCB0000}"/>
    <cellStyle name="Normal 50 2" xfId="47964" xr:uid="{00000000-0005-0000-0000-0000BCCB0000}"/>
    <cellStyle name="Normal 50 2 2" xfId="48950" xr:uid="{00000000-0005-0000-0000-0000BDCB0000}"/>
    <cellStyle name="Normal 50 2 2 2" xfId="50905" xr:uid="{00000000-0005-0000-0000-0000BECB0000}"/>
    <cellStyle name="Normal 50 2 3" xfId="51019" xr:uid="{00000000-0005-0000-0000-0000BFCB0000}"/>
    <cellStyle name="Normal 50 3" xfId="48953" xr:uid="{00000000-0005-0000-0000-0000C0CB0000}"/>
    <cellStyle name="Normal 50 4" xfId="51257" xr:uid="{00000000-0005-0000-0000-0000C1CB0000}"/>
    <cellStyle name="Normal 500" xfId="49632" xr:uid="{00000000-0005-0000-0000-0000C2CB0000}"/>
    <cellStyle name="Normal 500 2" xfId="49637" xr:uid="{00000000-0005-0000-0000-0000C3CB0000}"/>
    <cellStyle name="Normal 501" xfId="49642" xr:uid="{00000000-0005-0000-0000-0000C4CB0000}"/>
    <cellStyle name="Normal 501 2" xfId="49647" xr:uid="{00000000-0005-0000-0000-0000C5CB0000}"/>
    <cellStyle name="Normal 502" xfId="28440" xr:uid="{00000000-0005-0000-0000-0000C6CB0000}"/>
    <cellStyle name="Normal 502 2" xfId="28447" xr:uid="{00000000-0005-0000-0000-0000C7CB0000}"/>
    <cellStyle name="Normal 503" xfId="13903" xr:uid="{00000000-0005-0000-0000-0000C8CB0000}"/>
    <cellStyle name="Normal 503 2" xfId="13911" xr:uid="{00000000-0005-0000-0000-0000C9CB0000}"/>
    <cellStyle name="Normal 504" xfId="9573" xr:uid="{00000000-0005-0000-0000-0000CACB0000}"/>
    <cellStyle name="Normal 504 2" xfId="7625" xr:uid="{00000000-0005-0000-0000-0000CBCB0000}"/>
    <cellStyle name="Normal 505" xfId="9581" xr:uid="{00000000-0005-0000-0000-0000CCCB0000}"/>
    <cellStyle name="Normal 505 2" xfId="45291" xr:uid="{00000000-0005-0000-0000-0000CDCB0000}"/>
    <cellStyle name="Normal 506" xfId="51285" xr:uid="{00000000-0005-0000-0000-0000CECB0000}"/>
    <cellStyle name="Normal 506 2" xfId="45335" xr:uid="{00000000-0005-0000-0000-0000CFCB0000}"/>
    <cellStyle name="Normal 507" xfId="51289" xr:uid="{00000000-0005-0000-0000-0000D0CB0000}"/>
    <cellStyle name="Normal 507 2" xfId="45358" xr:uid="{00000000-0005-0000-0000-0000D1CB0000}"/>
    <cellStyle name="Normal 508" xfId="51293" xr:uid="{00000000-0005-0000-0000-0000D2CB0000}"/>
    <cellStyle name="Normal 508 2" xfId="51297" xr:uid="{00000000-0005-0000-0000-0000D3CB0000}"/>
    <cellStyle name="Normal 509" xfId="51301" xr:uid="{00000000-0005-0000-0000-0000D4CB0000}"/>
    <cellStyle name="Normal 509 2" xfId="51305" xr:uid="{00000000-0005-0000-0000-0000D5CB0000}"/>
    <cellStyle name="Normal 51" xfId="51308" xr:uid="{00000000-0005-0000-0000-0000D6CB0000}"/>
    <cellStyle name="Normal 51 2" xfId="48959" xr:uid="{00000000-0005-0000-0000-0000D7CB0000}"/>
    <cellStyle name="Normal 51 2 2" xfId="51315" xr:uid="{00000000-0005-0000-0000-0000D8CB0000}"/>
    <cellStyle name="Normal 51 3" xfId="51554" xr:uid="{00000000-0005-0000-0000-0000D9CB0000}"/>
    <cellStyle name="Normal 51 4" xfId="51654" xr:uid="{00000000-0005-0000-0000-0000DACB0000}"/>
    <cellStyle name="Normal 510" xfId="9580" xr:uid="{00000000-0005-0000-0000-0000DBCB0000}"/>
    <cellStyle name="Normal 510 2" xfId="45292" xr:uid="{00000000-0005-0000-0000-0000DCCB0000}"/>
    <cellStyle name="Normal 511" xfId="51286" xr:uid="{00000000-0005-0000-0000-0000DDCB0000}"/>
    <cellStyle name="Normal 511 2" xfId="45336" xr:uid="{00000000-0005-0000-0000-0000DECB0000}"/>
    <cellStyle name="Normal 512" xfId="51290" xr:uid="{00000000-0005-0000-0000-0000DFCB0000}"/>
    <cellStyle name="Normal 512 2" xfId="45359" xr:uid="{00000000-0005-0000-0000-0000E0CB0000}"/>
    <cellStyle name="Normal 513" xfId="51294" xr:uid="{00000000-0005-0000-0000-0000E1CB0000}"/>
    <cellStyle name="Normal 513 2" xfId="51298" xr:uid="{00000000-0005-0000-0000-0000E2CB0000}"/>
    <cellStyle name="Normal 514" xfId="51302" xr:uid="{00000000-0005-0000-0000-0000E3CB0000}"/>
    <cellStyle name="Normal 514 2" xfId="51306" xr:uid="{00000000-0005-0000-0000-0000E4CB0000}"/>
    <cellStyle name="Normal 515" xfId="51722" xr:uid="{00000000-0005-0000-0000-0000E5CB0000}"/>
    <cellStyle name="Normal 515 2" xfId="51726" xr:uid="{00000000-0005-0000-0000-0000E6CB0000}"/>
    <cellStyle name="Normal 516" xfId="51730" xr:uid="{00000000-0005-0000-0000-0000E7CB0000}"/>
    <cellStyle name="Normal 516 2" xfId="51734" xr:uid="{00000000-0005-0000-0000-0000E8CB0000}"/>
    <cellStyle name="Normal 517" xfId="51738" xr:uid="{00000000-0005-0000-0000-0000E9CB0000}"/>
    <cellStyle name="Normal 517 2" xfId="51742" xr:uid="{00000000-0005-0000-0000-0000EACB0000}"/>
    <cellStyle name="Normal 518" xfId="51746" xr:uid="{00000000-0005-0000-0000-0000EBCB0000}"/>
    <cellStyle name="Normal 518 2" xfId="51750" xr:uid="{00000000-0005-0000-0000-0000ECCB0000}"/>
    <cellStyle name="Normal 519" xfId="51754" xr:uid="{00000000-0005-0000-0000-0000EDCB0000}"/>
    <cellStyle name="Normal 519 2" xfId="51758" xr:uid="{00000000-0005-0000-0000-0000EECB0000}"/>
    <cellStyle name="Normal 52" xfId="51761" xr:uid="{00000000-0005-0000-0000-0000EFCB0000}"/>
    <cellStyle name="Normal 52 10" xfId="51763" xr:uid="{00000000-0005-0000-0000-0000F0CB0000}"/>
    <cellStyle name="Normal 52 2" xfId="51767" xr:uid="{00000000-0005-0000-0000-0000F1CB0000}"/>
    <cellStyle name="Normal 52 2 2" xfId="51771" xr:uid="{00000000-0005-0000-0000-0000F2CB0000}"/>
    <cellStyle name="Normal 52 2 2 2" xfId="51773" xr:uid="{00000000-0005-0000-0000-0000F3CB0000}"/>
    <cellStyle name="Normal 52 2 2 2 2" xfId="51775" xr:uid="{00000000-0005-0000-0000-0000F4CB0000}"/>
    <cellStyle name="Normal 52 2 2 2 2 2" xfId="51777" xr:uid="{00000000-0005-0000-0000-0000F5CB0000}"/>
    <cellStyle name="Normal 52 2 2 2 2 2 2" xfId="51779" xr:uid="{00000000-0005-0000-0000-0000F6CB0000}"/>
    <cellStyle name="Normal 52 2 2 2 2 2 2 2" xfId="51781" xr:uid="{00000000-0005-0000-0000-0000F7CB0000}"/>
    <cellStyle name="Normal 52 2 2 2 2 2 3" xfId="51788" xr:uid="{00000000-0005-0000-0000-0000F8CB0000}"/>
    <cellStyle name="Normal 52 2 2 2 2 3" xfId="51796" xr:uid="{00000000-0005-0000-0000-0000F9CB0000}"/>
    <cellStyle name="Normal 52 2 2 2 2 3 2" xfId="51798" xr:uid="{00000000-0005-0000-0000-0000FACB0000}"/>
    <cellStyle name="Normal 52 2 2 2 2 4" xfId="51806" xr:uid="{00000000-0005-0000-0000-0000FBCB0000}"/>
    <cellStyle name="Normal 52 2 2 2 3" xfId="51815" xr:uid="{00000000-0005-0000-0000-0000FCCB0000}"/>
    <cellStyle name="Normal 52 2 2 2 3 2" xfId="51817" xr:uid="{00000000-0005-0000-0000-0000FDCB0000}"/>
    <cellStyle name="Normal 52 2 2 2 3 2 2" xfId="51819" xr:uid="{00000000-0005-0000-0000-0000FECB0000}"/>
    <cellStyle name="Normal 52 2 2 2 3 3" xfId="51827" xr:uid="{00000000-0005-0000-0000-0000FFCB0000}"/>
    <cellStyle name="Normal 52 2 2 2 4" xfId="51835" xr:uid="{00000000-0005-0000-0000-000000CC0000}"/>
    <cellStyle name="Normal 52 2 2 2 4 2" xfId="51837" xr:uid="{00000000-0005-0000-0000-000001CC0000}"/>
    <cellStyle name="Normal 52 2 2 2 5" xfId="51845" xr:uid="{00000000-0005-0000-0000-000002CC0000}"/>
    <cellStyle name="Normal 52 2 2 3" xfId="51854" xr:uid="{00000000-0005-0000-0000-000003CC0000}"/>
    <cellStyle name="Normal 52 2 2 3 2" xfId="51856" xr:uid="{00000000-0005-0000-0000-000004CC0000}"/>
    <cellStyle name="Normal 52 2 2 3 2 2" xfId="51858" xr:uid="{00000000-0005-0000-0000-000005CC0000}"/>
    <cellStyle name="Normal 52 2 2 3 2 2 2" xfId="51860" xr:uid="{00000000-0005-0000-0000-000006CC0000}"/>
    <cellStyle name="Normal 52 2 2 3 2 3" xfId="51868" xr:uid="{00000000-0005-0000-0000-000007CC0000}"/>
    <cellStyle name="Normal 52 2 2 3 3" xfId="51876" xr:uid="{00000000-0005-0000-0000-000008CC0000}"/>
    <cellStyle name="Normal 52 2 2 3 3 2" xfId="51878" xr:uid="{00000000-0005-0000-0000-000009CC0000}"/>
    <cellStyle name="Normal 52 2 2 3 4" xfId="51886" xr:uid="{00000000-0005-0000-0000-00000ACC0000}"/>
    <cellStyle name="Normal 52 2 2 4" xfId="51895" xr:uid="{00000000-0005-0000-0000-00000BCC0000}"/>
    <cellStyle name="Normal 52 2 2 4 2" xfId="51897" xr:uid="{00000000-0005-0000-0000-00000CCC0000}"/>
    <cellStyle name="Normal 52 2 2 4 2 2" xfId="51899" xr:uid="{00000000-0005-0000-0000-00000DCC0000}"/>
    <cellStyle name="Normal 52 2 2 4 3" xfId="51907" xr:uid="{00000000-0005-0000-0000-00000ECC0000}"/>
    <cellStyle name="Normal 52 2 2 5" xfId="51915" xr:uid="{00000000-0005-0000-0000-00000FCC0000}"/>
    <cellStyle name="Normal 52 2 2 5 2" xfId="51917" xr:uid="{00000000-0005-0000-0000-000010CC0000}"/>
    <cellStyle name="Normal 52 2 2 6" xfId="51925" xr:uid="{00000000-0005-0000-0000-000011CC0000}"/>
    <cellStyle name="Normal 52 2 2 7" xfId="51930" xr:uid="{00000000-0005-0000-0000-000012CC0000}"/>
    <cellStyle name="Normal 52 2 2 8" xfId="51933" xr:uid="{00000000-0005-0000-0000-000013CC0000}"/>
    <cellStyle name="Normal 52 2 3" xfId="51936" xr:uid="{00000000-0005-0000-0000-000014CC0000}"/>
    <cellStyle name="Normal 52 2 3 2" xfId="51938" xr:uid="{00000000-0005-0000-0000-000015CC0000}"/>
    <cellStyle name="Normal 52 2 3 2 2" xfId="51940" xr:uid="{00000000-0005-0000-0000-000016CC0000}"/>
    <cellStyle name="Normal 52 2 3 2 2 2" xfId="51942" xr:uid="{00000000-0005-0000-0000-000017CC0000}"/>
    <cellStyle name="Normal 52 2 3 2 2 2 2" xfId="51944" xr:uid="{00000000-0005-0000-0000-000018CC0000}"/>
    <cellStyle name="Normal 52 2 3 2 2 3" xfId="51950" xr:uid="{00000000-0005-0000-0000-000019CC0000}"/>
    <cellStyle name="Normal 52 2 3 2 3" xfId="51958" xr:uid="{00000000-0005-0000-0000-00001ACC0000}"/>
    <cellStyle name="Normal 52 2 3 2 3 2" xfId="51960" xr:uid="{00000000-0005-0000-0000-00001BCC0000}"/>
    <cellStyle name="Normal 52 2 3 2 4" xfId="51968" xr:uid="{00000000-0005-0000-0000-00001CCC0000}"/>
    <cellStyle name="Normal 52 2 3 3" xfId="51977" xr:uid="{00000000-0005-0000-0000-00001DCC0000}"/>
    <cellStyle name="Normal 52 2 3 3 2" xfId="51979" xr:uid="{00000000-0005-0000-0000-00001ECC0000}"/>
    <cellStyle name="Normal 52 2 3 3 2 2" xfId="22074" xr:uid="{00000000-0005-0000-0000-00001FCC0000}"/>
    <cellStyle name="Normal 52 2 3 3 3" xfId="51987" xr:uid="{00000000-0005-0000-0000-000020CC0000}"/>
    <cellStyle name="Normal 52 2 3 4" xfId="51995" xr:uid="{00000000-0005-0000-0000-000021CC0000}"/>
    <cellStyle name="Normal 52 2 3 4 2" xfId="51997" xr:uid="{00000000-0005-0000-0000-000022CC0000}"/>
    <cellStyle name="Normal 52 2 3 5" xfId="52005" xr:uid="{00000000-0005-0000-0000-000023CC0000}"/>
    <cellStyle name="Normal 52 2 4" xfId="52014" xr:uid="{00000000-0005-0000-0000-000024CC0000}"/>
    <cellStyle name="Normal 52 2 4 2" xfId="52016" xr:uid="{00000000-0005-0000-0000-000025CC0000}"/>
    <cellStyle name="Normal 52 2 4 2 2" xfId="52018" xr:uid="{00000000-0005-0000-0000-000026CC0000}"/>
    <cellStyle name="Normal 52 2 4 2 2 2" xfId="52020" xr:uid="{00000000-0005-0000-0000-000027CC0000}"/>
    <cellStyle name="Normal 52 2 4 2 3" xfId="52028" xr:uid="{00000000-0005-0000-0000-000028CC0000}"/>
    <cellStyle name="Normal 52 2 4 3" xfId="52036" xr:uid="{00000000-0005-0000-0000-000029CC0000}"/>
    <cellStyle name="Normal 52 2 4 3 2" xfId="52038" xr:uid="{00000000-0005-0000-0000-00002ACC0000}"/>
    <cellStyle name="Normal 52 2 4 4" xfId="52046" xr:uid="{00000000-0005-0000-0000-00002BCC0000}"/>
    <cellStyle name="Normal 52 2 5" xfId="52055" xr:uid="{00000000-0005-0000-0000-00002CCC0000}"/>
    <cellStyle name="Normal 52 2 5 2" xfId="52057" xr:uid="{00000000-0005-0000-0000-00002DCC0000}"/>
    <cellStyle name="Normal 52 2 5 2 2" xfId="52059" xr:uid="{00000000-0005-0000-0000-00002ECC0000}"/>
    <cellStyle name="Normal 52 2 5 3" xfId="52067" xr:uid="{00000000-0005-0000-0000-00002FCC0000}"/>
    <cellStyle name="Normal 52 2 6" xfId="52075" xr:uid="{00000000-0005-0000-0000-000030CC0000}"/>
    <cellStyle name="Normal 52 2 6 2" xfId="52077" xr:uid="{00000000-0005-0000-0000-000031CC0000}"/>
    <cellStyle name="Normal 52 2 7" xfId="52084" xr:uid="{00000000-0005-0000-0000-000032CC0000}"/>
    <cellStyle name="Normal 52 2 8" xfId="52088" xr:uid="{00000000-0005-0000-0000-000033CC0000}"/>
    <cellStyle name="Normal 52 2 9" xfId="52091" xr:uid="{00000000-0005-0000-0000-000034CC0000}"/>
    <cellStyle name="Normal 52 3" xfId="52093" xr:uid="{00000000-0005-0000-0000-000035CC0000}"/>
    <cellStyle name="Normal 52 3 2" xfId="52096" xr:uid="{00000000-0005-0000-0000-000036CC0000}"/>
    <cellStyle name="Normal 52 3 2 2" xfId="52098" xr:uid="{00000000-0005-0000-0000-000037CC0000}"/>
    <cellStyle name="Normal 52 3 2 2 2" xfId="52100" xr:uid="{00000000-0005-0000-0000-000038CC0000}"/>
    <cellStyle name="Normal 52 3 2 2 2 2" xfId="52102" xr:uid="{00000000-0005-0000-0000-000039CC0000}"/>
    <cellStyle name="Normal 52 3 2 2 2 2 2" xfId="52104" xr:uid="{00000000-0005-0000-0000-00003ACC0000}"/>
    <cellStyle name="Normal 52 3 2 2 2 3" xfId="6143" xr:uid="{00000000-0005-0000-0000-00003BCC0000}"/>
    <cellStyle name="Normal 52 3 2 2 3" xfId="52114" xr:uid="{00000000-0005-0000-0000-00003CCC0000}"/>
    <cellStyle name="Normal 52 3 2 2 3 2" xfId="52116" xr:uid="{00000000-0005-0000-0000-00003DCC0000}"/>
    <cellStyle name="Normal 52 3 2 2 4" xfId="52123" xr:uid="{00000000-0005-0000-0000-00003ECC0000}"/>
    <cellStyle name="Normal 52 3 2 3" xfId="52132" xr:uid="{00000000-0005-0000-0000-00003FCC0000}"/>
    <cellStyle name="Normal 52 3 2 3 2" xfId="52134" xr:uid="{00000000-0005-0000-0000-000040CC0000}"/>
    <cellStyle name="Normal 52 3 2 3 2 2" xfId="52136" xr:uid="{00000000-0005-0000-0000-000041CC0000}"/>
    <cellStyle name="Normal 52 3 2 3 3" xfId="52143" xr:uid="{00000000-0005-0000-0000-000042CC0000}"/>
    <cellStyle name="Normal 52 3 2 4" xfId="52151" xr:uid="{00000000-0005-0000-0000-000043CC0000}"/>
    <cellStyle name="Normal 52 3 2 4 2" xfId="52153" xr:uid="{00000000-0005-0000-0000-000044CC0000}"/>
    <cellStyle name="Normal 52 3 2 5" xfId="52160" xr:uid="{00000000-0005-0000-0000-000045CC0000}"/>
    <cellStyle name="Normal 52 3 3" xfId="52169" xr:uid="{00000000-0005-0000-0000-000046CC0000}"/>
    <cellStyle name="Normal 52 3 3 2" xfId="52171" xr:uid="{00000000-0005-0000-0000-000047CC0000}"/>
    <cellStyle name="Normal 52 3 3 2 2" xfId="52173" xr:uid="{00000000-0005-0000-0000-000048CC0000}"/>
    <cellStyle name="Normal 52 3 3 2 2 2" xfId="52175" xr:uid="{00000000-0005-0000-0000-000049CC0000}"/>
    <cellStyle name="Normal 52 3 3 2 3" xfId="52182" xr:uid="{00000000-0005-0000-0000-00004ACC0000}"/>
    <cellStyle name="Normal 52 3 3 3" xfId="52190" xr:uid="{00000000-0005-0000-0000-00004BCC0000}"/>
    <cellStyle name="Normal 52 3 3 3 2" xfId="52192" xr:uid="{00000000-0005-0000-0000-00004CCC0000}"/>
    <cellStyle name="Normal 52 3 3 4" xfId="52199" xr:uid="{00000000-0005-0000-0000-00004DCC0000}"/>
    <cellStyle name="Normal 52 3 4" xfId="52208" xr:uid="{00000000-0005-0000-0000-00004ECC0000}"/>
    <cellStyle name="Normal 52 3 4 2" xfId="45592" xr:uid="{00000000-0005-0000-0000-00004FCC0000}"/>
    <cellStyle name="Normal 52 3 4 2 2" xfId="45595" xr:uid="{00000000-0005-0000-0000-000050CC0000}"/>
    <cellStyle name="Normal 52 3 4 3" xfId="45662" xr:uid="{00000000-0005-0000-0000-000051CC0000}"/>
    <cellStyle name="Normal 52 3 5" xfId="52210" xr:uid="{00000000-0005-0000-0000-000052CC0000}"/>
    <cellStyle name="Normal 52 3 5 2" xfId="45793" xr:uid="{00000000-0005-0000-0000-000053CC0000}"/>
    <cellStyle name="Normal 52 3 6" xfId="52212" xr:uid="{00000000-0005-0000-0000-000054CC0000}"/>
    <cellStyle name="Normal 52 3 7" xfId="52214" xr:uid="{00000000-0005-0000-0000-000055CC0000}"/>
    <cellStyle name="Normal 52 3 8" xfId="52216" xr:uid="{00000000-0005-0000-0000-000056CC0000}"/>
    <cellStyle name="Normal 52 4" xfId="52219" xr:uid="{00000000-0005-0000-0000-000057CC0000}"/>
    <cellStyle name="Normal 52 4 2" xfId="52221" xr:uid="{00000000-0005-0000-0000-000058CC0000}"/>
    <cellStyle name="Normal 52 4 2 2" xfId="52223" xr:uid="{00000000-0005-0000-0000-000059CC0000}"/>
    <cellStyle name="Normal 52 4 2 2 2" xfId="52225" xr:uid="{00000000-0005-0000-0000-00005ACC0000}"/>
    <cellStyle name="Normal 52 4 2 2 2 2" xfId="52227" xr:uid="{00000000-0005-0000-0000-00005BCC0000}"/>
    <cellStyle name="Normal 52 4 2 2 3" xfId="52234" xr:uid="{00000000-0005-0000-0000-00005CCC0000}"/>
    <cellStyle name="Normal 52 4 2 3" xfId="52242" xr:uid="{00000000-0005-0000-0000-00005DCC0000}"/>
    <cellStyle name="Normal 52 4 2 3 2" xfId="52244" xr:uid="{00000000-0005-0000-0000-00005ECC0000}"/>
    <cellStyle name="Normal 52 4 2 4" xfId="28505" xr:uid="{00000000-0005-0000-0000-00005FCC0000}"/>
    <cellStyle name="Normal 52 4 3" xfId="52257" xr:uid="{00000000-0005-0000-0000-000060CC0000}"/>
    <cellStyle name="Normal 52 4 3 2" xfId="52259" xr:uid="{00000000-0005-0000-0000-000061CC0000}"/>
    <cellStyle name="Normal 52 4 3 2 2" xfId="52261" xr:uid="{00000000-0005-0000-0000-000062CC0000}"/>
    <cellStyle name="Normal 52 4 3 3" xfId="52269" xr:uid="{00000000-0005-0000-0000-000063CC0000}"/>
    <cellStyle name="Normal 52 4 4" xfId="52275" xr:uid="{00000000-0005-0000-0000-000064CC0000}"/>
    <cellStyle name="Normal 52 4 4 2" xfId="46083" xr:uid="{00000000-0005-0000-0000-000065CC0000}"/>
    <cellStyle name="Normal 52 4 5" xfId="52277" xr:uid="{00000000-0005-0000-0000-000066CC0000}"/>
    <cellStyle name="Normal 52 5" xfId="46151" xr:uid="{00000000-0005-0000-0000-000067CC0000}"/>
    <cellStyle name="Normal 52 5 2" xfId="46154" xr:uid="{00000000-0005-0000-0000-000068CC0000}"/>
    <cellStyle name="Normal 52 5 2 2" xfId="46157" xr:uid="{00000000-0005-0000-0000-000069CC0000}"/>
    <cellStyle name="Normal 52 5 2 2 2" xfId="46160" xr:uid="{00000000-0005-0000-0000-00006ACC0000}"/>
    <cellStyle name="Normal 52 5 2 3" xfId="46163" xr:uid="{00000000-0005-0000-0000-00006BCC0000}"/>
    <cellStyle name="Normal 52 5 3" xfId="46166" xr:uid="{00000000-0005-0000-0000-00006CCC0000}"/>
    <cellStyle name="Normal 52 5 3 2" xfId="46169" xr:uid="{00000000-0005-0000-0000-00006DCC0000}"/>
    <cellStyle name="Normal 52 5 4" xfId="46172" xr:uid="{00000000-0005-0000-0000-00006ECC0000}"/>
    <cellStyle name="Normal 52 6" xfId="46175" xr:uid="{00000000-0005-0000-0000-00006FCC0000}"/>
    <cellStyle name="Normal 52 6 2" xfId="46178" xr:uid="{00000000-0005-0000-0000-000070CC0000}"/>
    <cellStyle name="Normal 52 6 2 2" xfId="46181" xr:uid="{00000000-0005-0000-0000-000071CC0000}"/>
    <cellStyle name="Normal 52 6 3" xfId="46184" xr:uid="{00000000-0005-0000-0000-000072CC0000}"/>
    <cellStyle name="Normal 52 7" xfId="46187" xr:uid="{00000000-0005-0000-0000-000073CC0000}"/>
    <cellStyle name="Normal 52 7 2" xfId="46190" xr:uid="{00000000-0005-0000-0000-000074CC0000}"/>
    <cellStyle name="Normal 52 8" xfId="46193" xr:uid="{00000000-0005-0000-0000-000075CC0000}"/>
    <cellStyle name="Normal 52 9" xfId="32250" xr:uid="{00000000-0005-0000-0000-000076CC0000}"/>
    <cellStyle name="Normal 520" xfId="51723" xr:uid="{00000000-0005-0000-0000-000077CC0000}"/>
    <cellStyle name="Normal 520 2" xfId="51727" xr:uid="{00000000-0005-0000-0000-000078CC0000}"/>
    <cellStyle name="Normal 521" xfId="51731" xr:uid="{00000000-0005-0000-0000-000079CC0000}"/>
    <cellStyle name="Normal 521 2" xfId="51735" xr:uid="{00000000-0005-0000-0000-00007ACC0000}"/>
    <cellStyle name="Normal 522" xfId="51739" xr:uid="{00000000-0005-0000-0000-00007BCC0000}"/>
    <cellStyle name="Normal 522 2" xfId="51743" xr:uid="{00000000-0005-0000-0000-00007CCC0000}"/>
    <cellStyle name="Normal 523" xfId="51747" xr:uid="{00000000-0005-0000-0000-00007DCC0000}"/>
    <cellStyle name="Normal 523 2" xfId="51751" xr:uid="{00000000-0005-0000-0000-00007ECC0000}"/>
    <cellStyle name="Normal 524" xfId="51755" xr:uid="{00000000-0005-0000-0000-00007FCC0000}"/>
    <cellStyle name="Normal 524 2" xfId="51759" xr:uid="{00000000-0005-0000-0000-000080CC0000}"/>
    <cellStyle name="Normal 525" xfId="52323" xr:uid="{00000000-0005-0000-0000-000081CC0000}"/>
    <cellStyle name="Normal 525 2" xfId="52327" xr:uid="{00000000-0005-0000-0000-000082CC0000}"/>
    <cellStyle name="Normal 526" xfId="52331" xr:uid="{00000000-0005-0000-0000-000083CC0000}"/>
    <cellStyle name="Normal 526 2" xfId="52335" xr:uid="{00000000-0005-0000-0000-000084CC0000}"/>
    <cellStyle name="Normal 527" xfId="52339" xr:uid="{00000000-0005-0000-0000-000085CC0000}"/>
    <cellStyle name="Normal 527 2" xfId="52343" xr:uid="{00000000-0005-0000-0000-000086CC0000}"/>
    <cellStyle name="Normal 528" xfId="52347" xr:uid="{00000000-0005-0000-0000-000087CC0000}"/>
    <cellStyle name="Normal 528 2" xfId="52351" xr:uid="{00000000-0005-0000-0000-000088CC0000}"/>
    <cellStyle name="Normal 529" xfId="52355" xr:uid="{00000000-0005-0000-0000-000089CC0000}"/>
    <cellStyle name="Normal 529 2" xfId="52359" xr:uid="{00000000-0005-0000-0000-00008ACC0000}"/>
    <cellStyle name="Normal 53" xfId="52362" xr:uid="{00000000-0005-0000-0000-00008BCC0000}"/>
    <cellStyle name="Normal 53 2" xfId="44034" xr:uid="{00000000-0005-0000-0000-00008CCC0000}"/>
    <cellStyle name="Normal 53 2 2" xfId="52364" xr:uid="{00000000-0005-0000-0000-00008DCC0000}"/>
    <cellStyle name="Normal 53 2 3" xfId="52896" xr:uid="{00000000-0005-0000-0000-00008ECC0000}"/>
    <cellStyle name="Normal 53 3" xfId="52366" xr:uid="{00000000-0005-0000-0000-00008FCC0000}"/>
    <cellStyle name="Normal 53 4" xfId="52370" xr:uid="{00000000-0005-0000-0000-000090CC0000}"/>
    <cellStyle name="Normal 530" xfId="52324" xr:uid="{00000000-0005-0000-0000-000091CC0000}"/>
    <cellStyle name="Normal 530 2" xfId="52328" xr:uid="{00000000-0005-0000-0000-000092CC0000}"/>
    <cellStyle name="Normal 531" xfId="52332" xr:uid="{00000000-0005-0000-0000-000093CC0000}"/>
    <cellStyle name="Normal 531 2" xfId="52336" xr:uid="{00000000-0005-0000-0000-000094CC0000}"/>
    <cellStyle name="Normal 532" xfId="52340" xr:uid="{00000000-0005-0000-0000-000095CC0000}"/>
    <cellStyle name="Normal 532 2" xfId="52344" xr:uid="{00000000-0005-0000-0000-000096CC0000}"/>
    <cellStyle name="Normal 533" xfId="52348" xr:uid="{00000000-0005-0000-0000-000097CC0000}"/>
    <cellStyle name="Normal 533 2" xfId="52352" xr:uid="{00000000-0005-0000-0000-000098CC0000}"/>
    <cellStyle name="Normal 534" xfId="52356" xr:uid="{00000000-0005-0000-0000-000099CC0000}"/>
    <cellStyle name="Normal 534 2" xfId="52360" xr:uid="{00000000-0005-0000-0000-00009ACC0000}"/>
    <cellStyle name="Normal 535" xfId="50522" xr:uid="{00000000-0005-0000-0000-00009BCC0000}"/>
    <cellStyle name="Normal 535 2" xfId="50527" xr:uid="{00000000-0005-0000-0000-00009CCC0000}"/>
    <cellStyle name="Normal 536" xfId="50534" xr:uid="{00000000-0005-0000-0000-00009DCC0000}"/>
    <cellStyle name="Normal 536 2" xfId="50539" xr:uid="{00000000-0005-0000-0000-00009ECC0000}"/>
    <cellStyle name="Normal 537" xfId="50544" xr:uid="{00000000-0005-0000-0000-00009FCC0000}"/>
    <cellStyle name="Normal 537 2" xfId="52375" xr:uid="{00000000-0005-0000-0000-0000A0CC0000}"/>
    <cellStyle name="Normal 538" xfId="52380" xr:uid="{00000000-0005-0000-0000-0000A1CC0000}"/>
    <cellStyle name="Normal 538 2" xfId="52385" xr:uid="{00000000-0005-0000-0000-0000A2CC0000}"/>
    <cellStyle name="Normal 539" xfId="52390" xr:uid="{00000000-0005-0000-0000-0000A3CC0000}"/>
    <cellStyle name="Normal 539 2" xfId="52395" xr:uid="{00000000-0005-0000-0000-0000A4CC0000}"/>
    <cellStyle name="Normal 54" xfId="52398" xr:uid="{00000000-0005-0000-0000-0000A5CC0000}"/>
    <cellStyle name="Normal 54 2" xfId="52402" xr:uid="{00000000-0005-0000-0000-0000A6CC0000}"/>
    <cellStyle name="Normal 54 2 2" xfId="52405" xr:uid="{00000000-0005-0000-0000-0000A7CC0000}"/>
    <cellStyle name="Normal 54 2 2 2" xfId="52407" xr:uid="{00000000-0005-0000-0000-0000A8CC0000}"/>
    <cellStyle name="Normal 54 2 2 2 2" xfId="52409" xr:uid="{00000000-0005-0000-0000-0000A9CC0000}"/>
    <cellStyle name="Normal 54 2 2 2 2 2" xfId="52411" xr:uid="{00000000-0005-0000-0000-0000AACC0000}"/>
    <cellStyle name="Normal 54 2 2 2 2 2 2" xfId="52413" xr:uid="{00000000-0005-0000-0000-0000ABCC0000}"/>
    <cellStyle name="Normal 54 2 2 2 2 3" xfId="52421" xr:uid="{00000000-0005-0000-0000-0000ACCC0000}"/>
    <cellStyle name="Normal 54 2 2 2 3" xfId="52429" xr:uid="{00000000-0005-0000-0000-0000ADCC0000}"/>
    <cellStyle name="Normal 54 2 2 2 3 2" xfId="52431" xr:uid="{00000000-0005-0000-0000-0000AECC0000}"/>
    <cellStyle name="Normal 54 2 2 2 4" xfId="52439" xr:uid="{00000000-0005-0000-0000-0000AFCC0000}"/>
    <cellStyle name="Normal 54 2 2 3" xfId="52448" xr:uid="{00000000-0005-0000-0000-0000B0CC0000}"/>
    <cellStyle name="Normal 54 2 2 3 2" xfId="52450" xr:uid="{00000000-0005-0000-0000-0000B1CC0000}"/>
    <cellStyle name="Normal 54 2 2 3 2 2" xfId="52452" xr:uid="{00000000-0005-0000-0000-0000B2CC0000}"/>
    <cellStyle name="Normal 54 2 2 3 3" xfId="52460" xr:uid="{00000000-0005-0000-0000-0000B3CC0000}"/>
    <cellStyle name="Normal 54 2 2 4" xfId="52468" xr:uid="{00000000-0005-0000-0000-0000B4CC0000}"/>
    <cellStyle name="Normal 54 2 2 4 2" xfId="52470" xr:uid="{00000000-0005-0000-0000-0000B5CC0000}"/>
    <cellStyle name="Normal 54 2 2 5" xfId="52478" xr:uid="{00000000-0005-0000-0000-0000B6CC0000}"/>
    <cellStyle name="Normal 54 2 2 6" xfId="52483" xr:uid="{00000000-0005-0000-0000-0000B7CC0000}"/>
    <cellStyle name="Normal 54 2 3" xfId="52489" xr:uid="{00000000-0005-0000-0000-0000B8CC0000}"/>
    <cellStyle name="Normal 54 2 3 2" xfId="52491" xr:uid="{00000000-0005-0000-0000-0000B9CC0000}"/>
    <cellStyle name="Normal 54 2 3 2 2" xfId="52493" xr:uid="{00000000-0005-0000-0000-0000BACC0000}"/>
    <cellStyle name="Normal 54 2 3 2 2 2" xfId="52495" xr:uid="{00000000-0005-0000-0000-0000BBCC0000}"/>
    <cellStyle name="Normal 54 2 3 2 3" xfId="10132" xr:uid="{00000000-0005-0000-0000-0000BCCC0000}"/>
    <cellStyle name="Normal 54 2 3 3" xfId="52509" xr:uid="{00000000-0005-0000-0000-0000BDCC0000}"/>
    <cellStyle name="Normal 54 2 3 3 2" xfId="52511" xr:uid="{00000000-0005-0000-0000-0000BECC0000}"/>
    <cellStyle name="Normal 54 2 3 4" xfId="52519" xr:uid="{00000000-0005-0000-0000-0000BFCC0000}"/>
    <cellStyle name="Normal 54 2 4" xfId="52528" xr:uid="{00000000-0005-0000-0000-0000C0CC0000}"/>
    <cellStyle name="Normal 54 2 4 2" xfId="52530" xr:uid="{00000000-0005-0000-0000-0000C1CC0000}"/>
    <cellStyle name="Normal 54 2 4 2 2" xfId="52532" xr:uid="{00000000-0005-0000-0000-0000C2CC0000}"/>
    <cellStyle name="Normal 54 2 4 3" xfId="52540" xr:uid="{00000000-0005-0000-0000-0000C3CC0000}"/>
    <cellStyle name="Normal 54 2 5" xfId="52547" xr:uid="{00000000-0005-0000-0000-0000C4CC0000}"/>
    <cellStyle name="Normal 54 2 5 2" xfId="52549" xr:uid="{00000000-0005-0000-0000-0000C5CC0000}"/>
    <cellStyle name="Normal 54 2 6" xfId="52556" xr:uid="{00000000-0005-0000-0000-0000C6CC0000}"/>
    <cellStyle name="Normal 54 2 7" xfId="52561" xr:uid="{00000000-0005-0000-0000-0000C7CC0000}"/>
    <cellStyle name="Normal 54 2 8" xfId="52564" xr:uid="{00000000-0005-0000-0000-0000C8CC0000}"/>
    <cellStyle name="Normal 54 3" xfId="52567" xr:uid="{00000000-0005-0000-0000-0000C9CC0000}"/>
    <cellStyle name="Normal 54 3 2" xfId="52569" xr:uid="{00000000-0005-0000-0000-0000CACC0000}"/>
    <cellStyle name="Normal 54 3 2 2" xfId="27871" xr:uid="{00000000-0005-0000-0000-0000CBCC0000}"/>
    <cellStyle name="Normal 54 3 2 2 2" xfId="52571" xr:uid="{00000000-0005-0000-0000-0000CCCC0000}"/>
    <cellStyle name="Normal 54 3 2 2 2 2" xfId="52573" xr:uid="{00000000-0005-0000-0000-0000CDCC0000}"/>
    <cellStyle name="Normal 54 3 2 2 3" xfId="52581" xr:uid="{00000000-0005-0000-0000-0000CECC0000}"/>
    <cellStyle name="Normal 54 3 2 3" xfId="20706" xr:uid="{00000000-0005-0000-0000-0000CFCC0000}"/>
    <cellStyle name="Normal 54 3 2 3 2" xfId="52589" xr:uid="{00000000-0005-0000-0000-0000D0CC0000}"/>
    <cellStyle name="Normal 54 3 2 4" xfId="52597" xr:uid="{00000000-0005-0000-0000-0000D1CC0000}"/>
    <cellStyle name="Normal 54 3 3" xfId="52606" xr:uid="{00000000-0005-0000-0000-0000D2CC0000}"/>
    <cellStyle name="Normal 54 3 3 2" xfId="27891" xr:uid="{00000000-0005-0000-0000-0000D3CC0000}"/>
    <cellStyle name="Normal 54 3 3 2 2" xfId="52608" xr:uid="{00000000-0005-0000-0000-0000D4CC0000}"/>
    <cellStyle name="Normal 54 3 3 3" xfId="52616" xr:uid="{00000000-0005-0000-0000-0000D5CC0000}"/>
    <cellStyle name="Normal 54 3 4" xfId="52624" xr:uid="{00000000-0005-0000-0000-0000D6CC0000}"/>
    <cellStyle name="Normal 54 3 4 2" xfId="47102" xr:uid="{00000000-0005-0000-0000-0000D7CC0000}"/>
    <cellStyle name="Normal 54 3 5" xfId="52626" xr:uid="{00000000-0005-0000-0000-0000D8CC0000}"/>
    <cellStyle name="Normal 54 3 6" xfId="52628" xr:uid="{00000000-0005-0000-0000-0000D9CC0000}"/>
    <cellStyle name="Normal 54 4" xfId="52633" xr:uid="{00000000-0005-0000-0000-0000DACC0000}"/>
    <cellStyle name="Normal 54 4 2" xfId="52635" xr:uid="{00000000-0005-0000-0000-0000DBCC0000}"/>
    <cellStyle name="Normal 54 4 2 2" xfId="18149" xr:uid="{00000000-0005-0000-0000-0000DCCC0000}"/>
    <cellStyle name="Normal 54 4 2 2 2" xfId="52637" xr:uid="{00000000-0005-0000-0000-0000DDCC0000}"/>
    <cellStyle name="Normal 54 4 2 3" xfId="52645" xr:uid="{00000000-0005-0000-0000-0000DECC0000}"/>
    <cellStyle name="Normal 54 4 3" xfId="52653" xr:uid="{00000000-0005-0000-0000-0000DFCC0000}"/>
    <cellStyle name="Normal 54 4 3 2" xfId="52655" xr:uid="{00000000-0005-0000-0000-0000E0CC0000}"/>
    <cellStyle name="Normal 54 4 4" xfId="52663" xr:uid="{00000000-0005-0000-0000-0000E1CC0000}"/>
    <cellStyle name="Normal 54 5" xfId="46205" xr:uid="{00000000-0005-0000-0000-0000E2CC0000}"/>
    <cellStyle name="Normal 54 5 2" xfId="46208" xr:uid="{00000000-0005-0000-0000-0000E3CC0000}"/>
    <cellStyle name="Normal 54 5 2 2" xfId="52668" xr:uid="{00000000-0005-0000-0000-0000E4CC0000}"/>
    <cellStyle name="Normal 54 5 3" xfId="52678" xr:uid="{00000000-0005-0000-0000-0000E5CC0000}"/>
    <cellStyle name="Normal 54 6" xfId="46213" xr:uid="{00000000-0005-0000-0000-0000E6CC0000}"/>
    <cellStyle name="Normal 54 6 2" xfId="52693" xr:uid="{00000000-0005-0000-0000-0000E7CC0000}"/>
    <cellStyle name="Normal 54 7" xfId="52707" xr:uid="{00000000-0005-0000-0000-0000E8CC0000}"/>
    <cellStyle name="Normal 54 8" xfId="52712" xr:uid="{00000000-0005-0000-0000-0000E9CC0000}"/>
    <cellStyle name="Normal 54 9" xfId="52715" xr:uid="{00000000-0005-0000-0000-0000EACC0000}"/>
    <cellStyle name="Normal 540" xfId="50523" xr:uid="{00000000-0005-0000-0000-0000EBCC0000}"/>
    <cellStyle name="Normal 540 2" xfId="50528" xr:uid="{00000000-0005-0000-0000-0000ECCC0000}"/>
    <cellStyle name="Normal 541" xfId="50535" xr:uid="{00000000-0005-0000-0000-0000EDCC0000}"/>
    <cellStyle name="Normal 541 2" xfId="50540" xr:uid="{00000000-0005-0000-0000-0000EECC0000}"/>
    <cellStyle name="Normal 542" xfId="50545" xr:uid="{00000000-0005-0000-0000-0000EFCC0000}"/>
    <cellStyle name="Normal 542 2" xfId="52376" xr:uid="{00000000-0005-0000-0000-0000F0CC0000}"/>
    <cellStyle name="Normal 543" xfId="52381" xr:uid="{00000000-0005-0000-0000-0000F1CC0000}"/>
    <cellStyle name="Normal 543 2" xfId="52386" xr:uid="{00000000-0005-0000-0000-0000F2CC0000}"/>
    <cellStyle name="Normal 544" xfId="52391" xr:uid="{00000000-0005-0000-0000-0000F3CC0000}"/>
    <cellStyle name="Normal 544 2" xfId="52396" xr:uid="{00000000-0005-0000-0000-0000F4CC0000}"/>
    <cellStyle name="Normal 545" xfId="52717" xr:uid="{00000000-0005-0000-0000-0000F5CC0000}"/>
    <cellStyle name="Normal 545 2" xfId="52722" xr:uid="{00000000-0005-0000-0000-0000F6CC0000}"/>
    <cellStyle name="Normal 546" xfId="52725" xr:uid="{00000000-0005-0000-0000-0000F7CC0000}"/>
    <cellStyle name="Normal 546 2" xfId="52730" xr:uid="{00000000-0005-0000-0000-0000F8CC0000}"/>
    <cellStyle name="Normal 547" xfId="28462" xr:uid="{00000000-0005-0000-0000-0000F9CC0000}"/>
    <cellStyle name="Normal 547 2" xfId="28469" xr:uid="{00000000-0005-0000-0000-0000FACC0000}"/>
    <cellStyle name="Normal 548" xfId="13931" xr:uid="{00000000-0005-0000-0000-0000FBCC0000}"/>
    <cellStyle name="Normal 548 2" xfId="52733" xr:uid="{00000000-0005-0000-0000-0000FCCC0000}"/>
    <cellStyle name="Normal 549" xfId="9591" xr:uid="{00000000-0005-0000-0000-0000FDCC0000}"/>
    <cellStyle name="Normal 549 2" xfId="52736" xr:uid="{00000000-0005-0000-0000-0000FECC0000}"/>
    <cellStyle name="Normal 55" xfId="3660" xr:uid="{00000000-0005-0000-0000-0000FFCC0000}"/>
    <cellStyle name="Normal 55 2" xfId="15326" xr:uid="{00000000-0005-0000-0000-000000CD0000}"/>
    <cellStyle name="Normal 55 2 2" xfId="52897" xr:uid="{00000000-0005-0000-0000-000001CD0000}"/>
    <cellStyle name="Normal 55 2 2 2" xfId="52899" xr:uid="{00000000-0005-0000-0000-000002CD0000}"/>
    <cellStyle name="Normal 55 2 2 2 2" xfId="52901" xr:uid="{00000000-0005-0000-0000-000003CD0000}"/>
    <cellStyle name="Normal 55 2 2 2 2 2" xfId="52902" xr:uid="{00000000-0005-0000-0000-000004CD0000}"/>
    <cellStyle name="Normal 55 2 2 2 3" xfId="52903" xr:uid="{00000000-0005-0000-0000-000005CD0000}"/>
    <cellStyle name="Normal 55 2 2 3" xfId="52904" xr:uid="{00000000-0005-0000-0000-000006CD0000}"/>
    <cellStyle name="Normal 55 2 2 3 2" xfId="52906" xr:uid="{00000000-0005-0000-0000-000007CD0000}"/>
    <cellStyle name="Normal 55 2 2 4" xfId="52907" xr:uid="{00000000-0005-0000-0000-000008CD0000}"/>
    <cellStyle name="Normal 55 2 2 5" xfId="52908" xr:uid="{00000000-0005-0000-0000-000009CD0000}"/>
    <cellStyle name="Normal 55 2 3" xfId="52909" xr:uid="{00000000-0005-0000-0000-00000ACD0000}"/>
    <cellStyle name="Normal 55 2 3 2" xfId="52911" xr:uid="{00000000-0005-0000-0000-00000BCD0000}"/>
    <cellStyle name="Normal 55 2 3 2 2" xfId="52912" xr:uid="{00000000-0005-0000-0000-00000CCD0000}"/>
    <cellStyle name="Normal 55 2 3 3" xfId="52913" xr:uid="{00000000-0005-0000-0000-00000DCD0000}"/>
    <cellStyle name="Normal 55 2 4" xfId="52914" xr:uid="{00000000-0005-0000-0000-00000ECD0000}"/>
    <cellStyle name="Normal 55 2 4 2" xfId="52916" xr:uid="{00000000-0005-0000-0000-00000FCD0000}"/>
    <cellStyle name="Normal 55 2 5" xfId="52917" xr:uid="{00000000-0005-0000-0000-000010CD0000}"/>
    <cellStyle name="Normal 55 2 6" xfId="52918" xr:uid="{00000000-0005-0000-0000-000011CD0000}"/>
    <cellStyle name="Normal 55 3" xfId="52919" xr:uid="{00000000-0005-0000-0000-000012CD0000}"/>
    <cellStyle name="Normal 55 3 2" xfId="52921" xr:uid="{00000000-0005-0000-0000-000013CD0000}"/>
    <cellStyle name="Normal 55 3 2 2" xfId="52923" xr:uid="{00000000-0005-0000-0000-000014CD0000}"/>
    <cellStyle name="Normal 55 3 2 2 2" xfId="52924" xr:uid="{00000000-0005-0000-0000-000015CD0000}"/>
    <cellStyle name="Normal 55 3 2 3" xfId="52925" xr:uid="{00000000-0005-0000-0000-000016CD0000}"/>
    <cellStyle name="Normal 55 3 3" xfId="52926" xr:uid="{00000000-0005-0000-0000-000017CD0000}"/>
    <cellStyle name="Normal 55 3 3 2" xfId="52928" xr:uid="{00000000-0005-0000-0000-000018CD0000}"/>
    <cellStyle name="Normal 55 3 4" xfId="52929" xr:uid="{00000000-0005-0000-0000-000019CD0000}"/>
    <cellStyle name="Normal 55 3 5" xfId="52930" xr:uid="{00000000-0005-0000-0000-00001ACD0000}"/>
    <cellStyle name="Normal 55 4" xfId="52931" xr:uid="{00000000-0005-0000-0000-00001BCD0000}"/>
    <cellStyle name="Normal 55 4 2" xfId="52933" xr:uid="{00000000-0005-0000-0000-00001CCD0000}"/>
    <cellStyle name="Normal 55 4 2 2" xfId="52934" xr:uid="{00000000-0005-0000-0000-00001DCD0000}"/>
    <cellStyle name="Normal 55 4 3" xfId="52935" xr:uid="{00000000-0005-0000-0000-00001ECD0000}"/>
    <cellStyle name="Normal 55 5" xfId="46216" xr:uid="{00000000-0005-0000-0000-00001FCD0000}"/>
    <cellStyle name="Normal 55 5 2" xfId="52936" xr:uid="{00000000-0005-0000-0000-000020CD0000}"/>
    <cellStyle name="Normal 55 6" xfId="52937" xr:uid="{00000000-0005-0000-0000-000021CD0000}"/>
    <cellStyle name="Normal 55 7" xfId="52938" xr:uid="{00000000-0005-0000-0000-000022CD0000}"/>
    <cellStyle name="Normal 55 8" xfId="52939" xr:uid="{00000000-0005-0000-0000-000023CD0000}"/>
    <cellStyle name="Normal 550" xfId="52718" xr:uid="{00000000-0005-0000-0000-000024CD0000}"/>
    <cellStyle name="Normal 550 2" xfId="52723" xr:uid="{00000000-0005-0000-0000-000025CD0000}"/>
    <cellStyle name="Normal 551" xfId="52726" xr:uid="{00000000-0005-0000-0000-000026CD0000}"/>
    <cellStyle name="Normal 551 2" xfId="52731" xr:uid="{00000000-0005-0000-0000-000027CD0000}"/>
    <cellStyle name="Normal 552" xfId="28461" xr:uid="{00000000-0005-0000-0000-000028CD0000}"/>
    <cellStyle name="Normal 552 2" xfId="28468" xr:uid="{00000000-0005-0000-0000-000029CD0000}"/>
    <cellStyle name="Normal 553" xfId="13930" xr:uid="{00000000-0005-0000-0000-00002ACD0000}"/>
    <cellStyle name="Normal 553 2" xfId="52734" xr:uid="{00000000-0005-0000-0000-00002BCD0000}"/>
    <cellStyle name="Normal 554" xfId="9590" xr:uid="{00000000-0005-0000-0000-00002CCD0000}"/>
    <cellStyle name="Normal 554 2" xfId="52737" xr:uid="{00000000-0005-0000-0000-00002DCD0000}"/>
    <cellStyle name="Normal 555" xfId="52940" xr:uid="{00000000-0005-0000-0000-00002ECD0000}"/>
    <cellStyle name="Normal 555 2" xfId="45406" xr:uid="{00000000-0005-0000-0000-00002FCD0000}"/>
    <cellStyle name="Normal 556" xfId="8161" xr:uid="{00000000-0005-0000-0000-000030CD0000}"/>
    <cellStyle name="Normal 556 2" xfId="8165" xr:uid="{00000000-0005-0000-0000-000031CD0000}"/>
    <cellStyle name="Normal 557" xfId="8173" xr:uid="{00000000-0005-0000-0000-000032CD0000}"/>
    <cellStyle name="Normal 557 2" xfId="52944" xr:uid="{00000000-0005-0000-0000-000033CD0000}"/>
    <cellStyle name="Normal 558" xfId="52946" xr:uid="{00000000-0005-0000-0000-000034CD0000}"/>
    <cellStyle name="Normal 558 2" xfId="52950" xr:uid="{00000000-0005-0000-0000-000035CD0000}"/>
    <cellStyle name="Normal 559" xfId="52952" xr:uid="{00000000-0005-0000-0000-000036CD0000}"/>
    <cellStyle name="Normal 559 2" xfId="52956" xr:uid="{00000000-0005-0000-0000-000037CD0000}"/>
    <cellStyle name="Normal 56" xfId="15329" xr:uid="{00000000-0005-0000-0000-000038CD0000}"/>
    <cellStyle name="Normal 56 2" xfId="52958" xr:uid="{00000000-0005-0000-0000-000039CD0000}"/>
    <cellStyle name="Normal 56 2 2" xfId="52960" xr:uid="{00000000-0005-0000-0000-00003ACD0000}"/>
    <cellStyle name="Normal 56 3" xfId="52962" xr:uid="{00000000-0005-0000-0000-00003BCD0000}"/>
    <cellStyle name="Normal 56 4" xfId="52964" xr:uid="{00000000-0005-0000-0000-00003CCD0000}"/>
    <cellStyle name="Normal 560" xfId="52941" xr:uid="{00000000-0005-0000-0000-00003DCD0000}"/>
    <cellStyle name="Normal 560 2" xfId="45407" xr:uid="{00000000-0005-0000-0000-00003ECD0000}"/>
    <cellStyle name="Normal 561" xfId="8160" xr:uid="{00000000-0005-0000-0000-00003FCD0000}"/>
    <cellStyle name="Normal 561 2" xfId="8164" xr:uid="{00000000-0005-0000-0000-000040CD0000}"/>
    <cellStyle name="Normal 562" xfId="8172" xr:uid="{00000000-0005-0000-0000-000041CD0000}"/>
    <cellStyle name="Normal 562 2" xfId="52945" xr:uid="{00000000-0005-0000-0000-000042CD0000}"/>
    <cellStyle name="Normal 563" xfId="52947" xr:uid="{00000000-0005-0000-0000-000043CD0000}"/>
    <cellStyle name="Normal 563 2" xfId="52951" xr:uid="{00000000-0005-0000-0000-000044CD0000}"/>
    <cellStyle name="Normal 564" xfId="52953" xr:uid="{00000000-0005-0000-0000-000045CD0000}"/>
    <cellStyle name="Normal 564 2" xfId="52957" xr:uid="{00000000-0005-0000-0000-000046CD0000}"/>
    <cellStyle name="Normal 565" xfId="52966" xr:uid="{00000000-0005-0000-0000-000047CD0000}"/>
    <cellStyle name="Normal 565 2" xfId="52970" xr:uid="{00000000-0005-0000-0000-000048CD0000}"/>
    <cellStyle name="Normal 566" xfId="52972" xr:uid="{00000000-0005-0000-0000-000049CD0000}"/>
    <cellStyle name="Normal 566 2" xfId="52976" xr:uid="{00000000-0005-0000-0000-00004ACD0000}"/>
    <cellStyle name="Normal 567" xfId="35081" xr:uid="{00000000-0005-0000-0000-00004BCD0000}"/>
    <cellStyle name="Normal 567 2" xfId="52977" xr:uid="{00000000-0005-0000-0000-00004CCD0000}"/>
    <cellStyle name="Normal 568" xfId="52979" xr:uid="{00000000-0005-0000-0000-00004DCD0000}"/>
    <cellStyle name="Normal 568 2" xfId="52983" xr:uid="{00000000-0005-0000-0000-00004ECD0000}"/>
    <cellStyle name="Normal 569" xfId="52985" xr:uid="{00000000-0005-0000-0000-00004FCD0000}"/>
    <cellStyle name="Normal 569 2" xfId="52989" xr:uid="{00000000-0005-0000-0000-000050CD0000}"/>
    <cellStyle name="Normal 57" xfId="52991" xr:uid="{00000000-0005-0000-0000-000051CD0000}"/>
    <cellStyle name="Normal 57 2" xfId="52993" xr:uid="{00000000-0005-0000-0000-000052CD0000}"/>
    <cellStyle name="Normal 57 2 2" xfId="52995" xr:uid="{00000000-0005-0000-0000-000053CD0000}"/>
    <cellStyle name="Normal 57 2 3" xfId="52997" xr:uid="{00000000-0005-0000-0000-000054CD0000}"/>
    <cellStyle name="Normal 57 3" xfId="52999" xr:uid="{00000000-0005-0000-0000-000055CD0000}"/>
    <cellStyle name="Normal 57 4" xfId="53001" xr:uid="{00000000-0005-0000-0000-000056CD0000}"/>
    <cellStyle name="Normal 57 5" xfId="53003" xr:uid="{00000000-0005-0000-0000-000057CD0000}"/>
    <cellStyle name="Normal 570" xfId="52967" xr:uid="{00000000-0005-0000-0000-000058CD0000}"/>
    <cellStyle name="Normal 570 2" xfId="52971" xr:uid="{00000000-0005-0000-0000-000059CD0000}"/>
    <cellStyle name="Normal 571" xfId="52973" xr:uid="{00000000-0005-0000-0000-00005ACD0000}"/>
    <cellStyle name="Normal 572" xfId="35082" xr:uid="{00000000-0005-0000-0000-00005BCD0000}"/>
    <cellStyle name="Normal 572 2" xfId="52978" xr:uid="{00000000-0005-0000-0000-00005CCD0000}"/>
    <cellStyle name="Normal 573" xfId="52980" xr:uid="{00000000-0005-0000-0000-00005DCD0000}"/>
    <cellStyle name="Normal 573 2" xfId="52984" xr:uid="{00000000-0005-0000-0000-00005ECD0000}"/>
    <cellStyle name="Normal 574" xfId="52986" xr:uid="{00000000-0005-0000-0000-00005FCD0000}"/>
    <cellStyle name="Normal 574 2" xfId="52990" xr:uid="{00000000-0005-0000-0000-000060CD0000}"/>
    <cellStyle name="Normal 574 3" xfId="53004" xr:uid="{00000000-0005-0000-0000-000061CD0000}"/>
    <cellStyle name="Normal 575" xfId="53005" xr:uid="{00000000-0005-0000-0000-000062CD0000}"/>
    <cellStyle name="Normal 575 2" xfId="53009" xr:uid="{00000000-0005-0000-0000-000063CD0000}"/>
    <cellStyle name="Normal 576" xfId="27375" xr:uid="{00000000-0005-0000-0000-000064CD0000}"/>
    <cellStyle name="Normal 576 2" xfId="53011" xr:uid="{00000000-0005-0000-0000-000065CD0000}"/>
    <cellStyle name="Normal 576 3" xfId="53013" xr:uid="{00000000-0005-0000-0000-000066CD0000}"/>
    <cellStyle name="Normal 577" xfId="53015" xr:uid="{00000000-0005-0000-0000-000067CD0000}"/>
    <cellStyle name="Normal 577 2" xfId="53019" xr:uid="{00000000-0005-0000-0000-000068CD0000}"/>
    <cellStyle name="Normal 578" xfId="53021" xr:uid="{00000000-0005-0000-0000-000069CD0000}"/>
    <cellStyle name="Normal 578 2" xfId="53025" xr:uid="{00000000-0005-0000-0000-00006ACD0000}"/>
    <cellStyle name="Normal 579" xfId="53027" xr:uid="{00000000-0005-0000-0000-00006BCD0000}"/>
    <cellStyle name="Normal 579 2" xfId="53031" xr:uid="{00000000-0005-0000-0000-00006CCD0000}"/>
    <cellStyle name="Normal 579 3" xfId="53033" xr:uid="{00000000-0005-0000-0000-00006DCD0000}"/>
    <cellStyle name="Normal 58" xfId="53034" xr:uid="{00000000-0005-0000-0000-00006ECD0000}"/>
    <cellStyle name="Normal 58 2" xfId="53036" xr:uid="{00000000-0005-0000-0000-00006FCD0000}"/>
    <cellStyle name="Normal 58 2 2" xfId="53040" xr:uid="{00000000-0005-0000-0000-000070CD0000}"/>
    <cellStyle name="Normal 58 2 2 2" xfId="53042" xr:uid="{00000000-0005-0000-0000-000071CD0000}"/>
    <cellStyle name="Normal 58 2 2 2 2" xfId="53043" xr:uid="{00000000-0005-0000-0000-000072CD0000}"/>
    <cellStyle name="Normal 58 2 2 3" xfId="53044" xr:uid="{00000000-0005-0000-0000-000073CD0000}"/>
    <cellStyle name="Normal 58 2 2 4" xfId="53045" xr:uid="{00000000-0005-0000-0000-000074CD0000}"/>
    <cellStyle name="Normal 58 2 3" xfId="53046" xr:uid="{00000000-0005-0000-0000-000075CD0000}"/>
    <cellStyle name="Normal 58 2 3 2" xfId="53048" xr:uid="{00000000-0005-0000-0000-000076CD0000}"/>
    <cellStyle name="Normal 58 2 4" xfId="53049" xr:uid="{00000000-0005-0000-0000-000077CD0000}"/>
    <cellStyle name="Normal 58 2 5" xfId="53050" xr:uid="{00000000-0005-0000-0000-000078CD0000}"/>
    <cellStyle name="Normal 58 3" xfId="53051" xr:uid="{00000000-0005-0000-0000-000079CD0000}"/>
    <cellStyle name="Normal 58 3 2" xfId="53055" xr:uid="{00000000-0005-0000-0000-00007ACD0000}"/>
    <cellStyle name="Normal 58 3 2 2" xfId="53056" xr:uid="{00000000-0005-0000-0000-00007BCD0000}"/>
    <cellStyle name="Normal 58 3 3" xfId="53057" xr:uid="{00000000-0005-0000-0000-00007CCD0000}"/>
    <cellStyle name="Normal 58 3 4" xfId="53058" xr:uid="{00000000-0005-0000-0000-00007DCD0000}"/>
    <cellStyle name="Normal 58 4" xfId="53059" xr:uid="{00000000-0005-0000-0000-00007ECD0000}"/>
    <cellStyle name="Normal 58 4 2" xfId="53063" xr:uid="{00000000-0005-0000-0000-00007FCD0000}"/>
    <cellStyle name="Normal 58 5" xfId="53064" xr:uid="{00000000-0005-0000-0000-000080CD0000}"/>
    <cellStyle name="Normal 58 6" xfId="53067" xr:uid="{00000000-0005-0000-0000-000081CD0000}"/>
    <cellStyle name="Normal 580" xfId="53006" xr:uid="{00000000-0005-0000-0000-000082CD0000}"/>
    <cellStyle name="Normal 580 2" xfId="53010" xr:uid="{00000000-0005-0000-0000-000083CD0000}"/>
    <cellStyle name="Normal 580 3" xfId="53070" xr:uid="{00000000-0005-0000-0000-000084CD0000}"/>
    <cellStyle name="Normal 581" xfId="27374" xr:uid="{00000000-0005-0000-0000-000085CD0000}"/>
    <cellStyle name="Normal 581 2" xfId="53012" xr:uid="{00000000-0005-0000-0000-000086CD0000}"/>
    <cellStyle name="Normal 581 3" xfId="53014" xr:uid="{00000000-0005-0000-0000-000087CD0000}"/>
    <cellStyle name="Normal 582" xfId="53016" xr:uid="{00000000-0005-0000-0000-000088CD0000}"/>
    <cellStyle name="Normal 582 2" xfId="53020" xr:uid="{00000000-0005-0000-0000-000089CD0000}"/>
    <cellStyle name="Normal 583" xfId="53022" xr:uid="{00000000-0005-0000-0000-00008ACD0000}"/>
    <cellStyle name="Normal 583 2" xfId="53026" xr:uid="{00000000-0005-0000-0000-00008BCD0000}"/>
    <cellStyle name="Normal 584" xfId="53028" xr:uid="{00000000-0005-0000-0000-00008CCD0000}"/>
    <cellStyle name="Normal 584 2" xfId="53032" xr:uid="{00000000-0005-0000-0000-00008DCD0000}"/>
    <cellStyle name="Normal 585" xfId="50549" xr:uid="{00000000-0005-0000-0000-00008ECD0000}"/>
    <cellStyle name="Normal 585 2" xfId="50554" xr:uid="{00000000-0005-0000-0000-00008FCD0000}"/>
    <cellStyle name="Normal 586" xfId="50556" xr:uid="{00000000-0005-0000-0000-000090CD0000}"/>
    <cellStyle name="Normal 587" xfId="53071" xr:uid="{00000000-0005-0000-0000-000091CD0000}"/>
    <cellStyle name="Normal 588" xfId="53075" xr:uid="{00000000-0005-0000-0000-000092CD0000}"/>
    <cellStyle name="Normal 589" xfId="53079" xr:uid="{00000000-0005-0000-0000-000093CD0000}"/>
    <cellStyle name="Normal 59" xfId="53083" xr:uid="{00000000-0005-0000-0000-000094CD0000}"/>
    <cellStyle name="Normal 59 2" xfId="53085" xr:uid="{00000000-0005-0000-0000-000095CD0000}"/>
    <cellStyle name="Normal 59 2 2" xfId="53087" xr:uid="{00000000-0005-0000-0000-000096CD0000}"/>
    <cellStyle name="Normal 59 3" xfId="53089" xr:uid="{00000000-0005-0000-0000-000097CD0000}"/>
    <cellStyle name="Normal 59 4" xfId="53091" xr:uid="{00000000-0005-0000-0000-000098CD0000}"/>
    <cellStyle name="Normal 590" xfId="50550" xr:uid="{00000000-0005-0000-0000-000099CD0000}"/>
    <cellStyle name="Normal 591" xfId="50557" xr:uid="{00000000-0005-0000-0000-00009ACD0000}"/>
    <cellStyle name="Normal 592" xfId="53072" xr:uid="{00000000-0005-0000-0000-00009BCD0000}"/>
    <cellStyle name="Normal 593" xfId="53076" xr:uid="{00000000-0005-0000-0000-00009CCD0000}"/>
    <cellStyle name="Normal 594" xfId="53080" xr:uid="{00000000-0005-0000-0000-00009DCD0000}"/>
    <cellStyle name="Normal 595" xfId="53093" xr:uid="{00000000-0005-0000-0000-00009ECD0000}"/>
    <cellStyle name="Normal 596" xfId="53097" xr:uid="{00000000-0005-0000-0000-00009FCD0000}"/>
    <cellStyle name="Normal 597" xfId="28482" xr:uid="{00000000-0005-0000-0000-0000A0CD0000}"/>
    <cellStyle name="Normal 598" xfId="53101" xr:uid="{00000000-0005-0000-0000-0000A1CD0000}"/>
    <cellStyle name="Normal 599" xfId="53105" xr:uid="{00000000-0005-0000-0000-0000A2CD0000}"/>
    <cellStyle name="Normal 6" xfId="53109" xr:uid="{00000000-0005-0000-0000-0000A3CD0000}"/>
    <cellStyle name="Normal 6 10" xfId="53110" xr:uid="{00000000-0005-0000-0000-0000A4CD0000}"/>
    <cellStyle name="Normal 6 11" xfId="53111" xr:uid="{00000000-0005-0000-0000-0000A5CD0000}"/>
    <cellStyle name="Normal 6 12" xfId="53112" xr:uid="{00000000-0005-0000-0000-0000A6CD0000}"/>
    <cellStyle name="Normal 6 13" xfId="53113" xr:uid="{00000000-0005-0000-0000-0000A7CD0000}"/>
    <cellStyle name="Normal 6 14" xfId="37299" xr:uid="{00000000-0005-0000-0000-0000A8CD0000}"/>
    <cellStyle name="Normal 6 15" xfId="53114" xr:uid="{00000000-0005-0000-0000-0000A9CD0000}"/>
    <cellStyle name="Normal 6 16" xfId="53116" xr:uid="{00000000-0005-0000-0000-0000AACD0000}"/>
    <cellStyle name="Normal 6 17" xfId="53118" xr:uid="{00000000-0005-0000-0000-0000ABCD0000}"/>
    <cellStyle name="Normal 6 18" xfId="53120" xr:uid="{00000000-0005-0000-0000-0000ACCD0000}"/>
    <cellStyle name="Normal 6 19" xfId="53122" xr:uid="{00000000-0005-0000-0000-0000ADCD0000}"/>
    <cellStyle name="Normal 6 2" xfId="34147" xr:uid="{00000000-0005-0000-0000-0000AECD0000}"/>
    <cellStyle name="Normal 6 2 2" xfId="34806" xr:uid="{00000000-0005-0000-0000-0000AFCD0000}"/>
    <cellStyle name="Normal 6 2 2 2" xfId="12973" xr:uid="{00000000-0005-0000-0000-0000B0CD0000}"/>
    <cellStyle name="Normal 6 2 2 2 2" xfId="53124" xr:uid="{00000000-0005-0000-0000-0000B1CD0000}"/>
    <cellStyle name="Normal 6 2 2 2 2 2" xfId="53125" xr:uid="{00000000-0005-0000-0000-0000B2CD0000}"/>
    <cellStyle name="Normal 6 2 2 2 2 2 2" xfId="35142" xr:uid="{00000000-0005-0000-0000-0000B3CD0000}"/>
    <cellStyle name="Normal 6 2 2 2 2 3" xfId="53126" xr:uid="{00000000-0005-0000-0000-0000B4CD0000}"/>
    <cellStyle name="Normal 6 2 2 2 3" xfId="53127" xr:uid="{00000000-0005-0000-0000-0000B5CD0000}"/>
    <cellStyle name="Normal 6 2 2 2 3 2" xfId="3742" xr:uid="{00000000-0005-0000-0000-0000B6CD0000}"/>
    <cellStyle name="Normal 6 2 2 2 3 2 2" xfId="43175" xr:uid="{00000000-0005-0000-0000-0000B7CD0000}"/>
    <cellStyle name="Normal 6 2 2 2 3 3" xfId="53128" xr:uid="{00000000-0005-0000-0000-0000B8CD0000}"/>
    <cellStyle name="Normal 6 2 2 2 4" xfId="53129" xr:uid="{00000000-0005-0000-0000-0000B9CD0000}"/>
    <cellStyle name="Normal 6 2 2 2 4 2" xfId="53130" xr:uid="{00000000-0005-0000-0000-0000BACD0000}"/>
    <cellStyle name="Normal 6 2 2 2 5" xfId="53131" xr:uid="{00000000-0005-0000-0000-0000BBCD0000}"/>
    <cellStyle name="Normal 6 2 2 3" xfId="53132" xr:uid="{00000000-0005-0000-0000-0000BCCD0000}"/>
    <cellStyle name="Normal 6 2 2 3 2" xfId="53133" xr:uid="{00000000-0005-0000-0000-0000BDCD0000}"/>
    <cellStyle name="Normal 6 2 2 3 2 2" xfId="53134" xr:uid="{00000000-0005-0000-0000-0000BECD0000}"/>
    <cellStyle name="Normal 6 2 2 3 3" xfId="53135" xr:uid="{00000000-0005-0000-0000-0000BFCD0000}"/>
    <cellStyle name="Normal 6 2 2 4" xfId="53136" xr:uid="{00000000-0005-0000-0000-0000C0CD0000}"/>
    <cellStyle name="Normal 6 2 2 4 2" xfId="53137" xr:uid="{00000000-0005-0000-0000-0000C1CD0000}"/>
    <cellStyle name="Normal 6 2 2 4 2 2" xfId="53138" xr:uid="{00000000-0005-0000-0000-0000C2CD0000}"/>
    <cellStyle name="Normal 6 2 2 4 3" xfId="53139" xr:uid="{00000000-0005-0000-0000-0000C3CD0000}"/>
    <cellStyle name="Normal 6 2 2 5" xfId="41187" xr:uid="{00000000-0005-0000-0000-0000C4CD0000}"/>
    <cellStyle name="Normal 6 2 2 5 2" xfId="53140" xr:uid="{00000000-0005-0000-0000-0000C5CD0000}"/>
    <cellStyle name="Normal 6 2 2 6" xfId="5797" xr:uid="{00000000-0005-0000-0000-0000C6CD0000}"/>
    <cellStyle name="Normal 6 2 3" xfId="34811" xr:uid="{00000000-0005-0000-0000-0000C7CD0000}"/>
    <cellStyle name="Normal 6 2 3 2" xfId="53141" xr:uid="{00000000-0005-0000-0000-0000C8CD0000}"/>
    <cellStyle name="Normal 6 2 3 2 2" xfId="53142" xr:uid="{00000000-0005-0000-0000-0000C9CD0000}"/>
    <cellStyle name="Normal 6 2 3 2 2 2" xfId="53143" xr:uid="{00000000-0005-0000-0000-0000CACD0000}"/>
    <cellStyle name="Normal 6 2 3 2 3" xfId="53144" xr:uid="{00000000-0005-0000-0000-0000CBCD0000}"/>
    <cellStyle name="Normal 6 2 3 3" xfId="53145" xr:uid="{00000000-0005-0000-0000-0000CCCD0000}"/>
    <cellStyle name="Normal 6 2 3 3 2" xfId="53146" xr:uid="{00000000-0005-0000-0000-0000CDCD0000}"/>
    <cellStyle name="Normal 6 2 3 3 2 2" xfId="53147" xr:uid="{00000000-0005-0000-0000-0000CECD0000}"/>
    <cellStyle name="Normal 6 2 3 3 3" xfId="53148" xr:uid="{00000000-0005-0000-0000-0000CFCD0000}"/>
    <cellStyle name="Normal 6 2 3 4" xfId="53149" xr:uid="{00000000-0005-0000-0000-0000D0CD0000}"/>
    <cellStyle name="Normal 6 2 3 4 2" xfId="53150" xr:uid="{00000000-0005-0000-0000-0000D1CD0000}"/>
    <cellStyle name="Normal 6 2 3 5" xfId="53151" xr:uid="{00000000-0005-0000-0000-0000D2CD0000}"/>
    <cellStyle name="Normal 6 2 4" xfId="53152" xr:uid="{00000000-0005-0000-0000-0000D3CD0000}"/>
    <cellStyle name="Normal 6 2 4 2" xfId="53153" xr:uid="{00000000-0005-0000-0000-0000D4CD0000}"/>
    <cellStyle name="Normal 6 2 4 2 2" xfId="53154" xr:uid="{00000000-0005-0000-0000-0000D5CD0000}"/>
    <cellStyle name="Normal 6 2 4 3" xfId="53155" xr:uid="{00000000-0005-0000-0000-0000D6CD0000}"/>
    <cellStyle name="Normal 6 2 5" xfId="53156" xr:uid="{00000000-0005-0000-0000-0000D7CD0000}"/>
    <cellStyle name="Normal 6 2 5 2" xfId="53157" xr:uid="{00000000-0005-0000-0000-0000D8CD0000}"/>
    <cellStyle name="Normal 6 2 5 2 2" xfId="53158" xr:uid="{00000000-0005-0000-0000-0000D9CD0000}"/>
    <cellStyle name="Normal 6 2 5 3" xfId="53159" xr:uid="{00000000-0005-0000-0000-0000DACD0000}"/>
    <cellStyle name="Normal 6 2 6" xfId="53160" xr:uid="{00000000-0005-0000-0000-0000DBCD0000}"/>
    <cellStyle name="Normal 6 2 6 2" xfId="53161" xr:uid="{00000000-0005-0000-0000-0000DCCD0000}"/>
    <cellStyle name="Normal 6 2 7" xfId="53162" xr:uid="{00000000-0005-0000-0000-0000DDCD0000}"/>
    <cellStyle name="Normal 6 2 8" xfId="53163" xr:uid="{00000000-0005-0000-0000-0000DECD0000}"/>
    <cellStyle name="Normal 6 20" xfId="53115" xr:uid="{00000000-0005-0000-0000-0000DFCD0000}"/>
    <cellStyle name="Normal 6 21" xfId="53117" xr:uid="{00000000-0005-0000-0000-0000E0CD0000}"/>
    <cellStyle name="Normal 6 22" xfId="53119" xr:uid="{00000000-0005-0000-0000-0000E1CD0000}"/>
    <cellStyle name="Normal 6 23" xfId="53121" xr:uid="{00000000-0005-0000-0000-0000E2CD0000}"/>
    <cellStyle name="Normal 6 24" xfId="53123" xr:uid="{00000000-0005-0000-0000-0000E3CD0000}"/>
    <cellStyle name="Normal 6 25" xfId="53164" xr:uid="{00000000-0005-0000-0000-0000E4CD0000}"/>
    <cellStyle name="Normal 6 26" xfId="53166" xr:uid="{00000000-0005-0000-0000-0000E5CD0000}"/>
    <cellStyle name="Normal 6 27" xfId="53168" xr:uid="{00000000-0005-0000-0000-0000E6CD0000}"/>
    <cellStyle name="Normal 6 28" xfId="53170" xr:uid="{00000000-0005-0000-0000-0000E7CD0000}"/>
    <cellStyle name="Normal 6 29" xfId="53172" xr:uid="{00000000-0005-0000-0000-0000E8CD0000}"/>
    <cellStyle name="Normal 6 3" xfId="20419" xr:uid="{00000000-0005-0000-0000-0000E9CD0000}"/>
    <cellStyle name="Normal 6 3 2" xfId="30397" xr:uid="{00000000-0005-0000-0000-0000EACD0000}"/>
    <cellStyle name="Normal 6 3 2 2" xfId="30403" xr:uid="{00000000-0005-0000-0000-0000EBCD0000}"/>
    <cellStyle name="Normal 6 3 2 2 2" xfId="53174" xr:uid="{00000000-0005-0000-0000-0000ECCD0000}"/>
    <cellStyle name="Normal 6 3 2 2 2 2" xfId="53175" xr:uid="{00000000-0005-0000-0000-0000EDCD0000}"/>
    <cellStyle name="Normal 6 3 2 2 3" xfId="53176" xr:uid="{00000000-0005-0000-0000-0000EECD0000}"/>
    <cellStyle name="Normal 6 3 2 3" xfId="53177" xr:uid="{00000000-0005-0000-0000-0000EFCD0000}"/>
    <cellStyle name="Normal 6 3 2 3 2" xfId="53178" xr:uid="{00000000-0005-0000-0000-0000F0CD0000}"/>
    <cellStyle name="Normal 6 3 2 3 2 2" xfId="53179" xr:uid="{00000000-0005-0000-0000-0000F1CD0000}"/>
    <cellStyle name="Normal 6 3 2 3 3" xfId="53180" xr:uid="{00000000-0005-0000-0000-0000F2CD0000}"/>
    <cellStyle name="Normal 6 3 2 4" xfId="53181" xr:uid="{00000000-0005-0000-0000-0000F3CD0000}"/>
    <cellStyle name="Normal 6 3 2 4 2" xfId="53182" xr:uid="{00000000-0005-0000-0000-0000F4CD0000}"/>
    <cellStyle name="Normal 6 3 2 5" xfId="41192" xr:uid="{00000000-0005-0000-0000-0000F5CD0000}"/>
    <cellStyle name="Normal 6 3 3" xfId="30409" xr:uid="{00000000-0005-0000-0000-0000F6CD0000}"/>
    <cellStyle name="Normal 6 3 3 2" xfId="53183" xr:uid="{00000000-0005-0000-0000-0000F7CD0000}"/>
    <cellStyle name="Normal 6 3 3 2 2" xfId="53184" xr:uid="{00000000-0005-0000-0000-0000F8CD0000}"/>
    <cellStyle name="Normal 6 3 3 3" xfId="53185" xr:uid="{00000000-0005-0000-0000-0000F9CD0000}"/>
    <cellStyle name="Normal 6 3 4" xfId="53186" xr:uid="{00000000-0005-0000-0000-0000FACD0000}"/>
    <cellStyle name="Normal 6 3 4 2" xfId="53187" xr:uid="{00000000-0005-0000-0000-0000FBCD0000}"/>
    <cellStyle name="Normal 6 3 4 2 2" xfId="53188" xr:uid="{00000000-0005-0000-0000-0000FCCD0000}"/>
    <cellStyle name="Normal 6 3 4 3" xfId="53189" xr:uid="{00000000-0005-0000-0000-0000FDCD0000}"/>
    <cellStyle name="Normal 6 3 5" xfId="53190" xr:uid="{00000000-0005-0000-0000-0000FECD0000}"/>
    <cellStyle name="Normal 6 3 5 2" xfId="53191" xr:uid="{00000000-0005-0000-0000-0000FFCD0000}"/>
    <cellStyle name="Normal 6 3 6" xfId="53192" xr:uid="{00000000-0005-0000-0000-000000CE0000}"/>
    <cellStyle name="Normal 6 3 7" xfId="53193" xr:uid="{00000000-0005-0000-0000-000001CE0000}"/>
    <cellStyle name="Normal 6 30" xfId="53165" xr:uid="{00000000-0005-0000-0000-000002CE0000}"/>
    <cellStyle name="Normal 6 31" xfId="53167" xr:uid="{00000000-0005-0000-0000-000003CE0000}"/>
    <cellStyle name="Normal 6 32" xfId="53169" xr:uid="{00000000-0005-0000-0000-000004CE0000}"/>
    <cellStyle name="Normal 6 33" xfId="53171" xr:uid="{00000000-0005-0000-0000-000005CE0000}"/>
    <cellStyle name="Normal 6 34" xfId="53173" xr:uid="{00000000-0005-0000-0000-000006CE0000}"/>
    <cellStyle name="Normal 6 35" xfId="26504" xr:uid="{00000000-0005-0000-0000-000007CE0000}"/>
    <cellStyle name="Normal 6 36" xfId="26528" xr:uid="{00000000-0005-0000-0000-000008CE0000}"/>
    <cellStyle name="Normal 6 37" xfId="24139" xr:uid="{00000000-0005-0000-0000-000009CE0000}"/>
    <cellStyle name="Normal 6 38" xfId="24148" xr:uid="{00000000-0005-0000-0000-00000ACE0000}"/>
    <cellStyle name="Normal 6 39" xfId="26540" xr:uid="{00000000-0005-0000-0000-00000BCE0000}"/>
    <cellStyle name="Normal 6 4" xfId="30416" xr:uid="{00000000-0005-0000-0000-00000CCE0000}"/>
    <cellStyle name="Normal 6 4 2" xfId="30423" xr:uid="{00000000-0005-0000-0000-00000DCE0000}"/>
    <cellStyle name="Normal 6 4 2 2" xfId="34816" xr:uid="{00000000-0005-0000-0000-00000ECE0000}"/>
    <cellStyle name="Normal 6 4 2 2 2" xfId="53194" xr:uid="{00000000-0005-0000-0000-00000FCE0000}"/>
    <cellStyle name="Normal 6 4 2 3" xfId="41919" xr:uid="{00000000-0005-0000-0000-000010CE0000}"/>
    <cellStyle name="Normal 6 4 3" xfId="34821" xr:uid="{00000000-0005-0000-0000-000011CE0000}"/>
    <cellStyle name="Normal 6 4 3 2" xfId="53195" xr:uid="{00000000-0005-0000-0000-000012CE0000}"/>
    <cellStyle name="Normal 6 4 3 2 2" xfId="53196" xr:uid="{00000000-0005-0000-0000-000013CE0000}"/>
    <cellStyle name="Normal 6 4 3 3" xfId="41924" xr:uid="{00000000-0005-0000-0000-000014CE0000}"/>
    <cellStyle name="Normal 6 4 4" xfId="53197" xr:uid="{00000000-0005-0000-0000-000015CE0000}"/>
    <cellStyle name="Normal 6 4 4 2" xfId="53198" xr:uid="{00000000-0005-0000-0000-000016CE0000}"/>
    <cellStyle name="Normal 6 4 5" xfId="53199" xr:uid="{00000000-0005-0000-0000-000017CE0000}"/>
    <cellStyle name="Normal 6 4 6" xfId="53200" xr:uid="{00000000-0005-0000-0000-000018CE0000}"/>
    <cellStyle name="Normal 6 40" xfId="26503" xr:uid="{00000000-0005-0000-0000-000019CE0000}"/>
    <cellStyle name="Normal 6 41" xfId="26527" xr:uid="{00000000-0005-0000-0000-00001ACE0000}"/>
    <cellStyle name="Normal 6 42" xfId="24138" xr:uid="{00000000-0005-0000-0000-00001BCE0000}"/>
    <cellStyle name="Normal 6 43" xfId="24147" xr:uid="{00000000-0005-0000-0000-00001CCE0000}"/>
    <cellStyle name="Normal 6 44" xfId="26539" xr:uid="{00000000-0005-0000-0000-00001DCE0000}"/>
    <cellStyle name="Normal 6 45" xfId="26545" xr:uid="{00000000-0005-0000-0000-00001ECE0000}"/>
    <cellStyle name="Normal 6 46" xfId="47541" xr:uid="{00000000-0005-0000-0000-00001FCE0000}"/>
    <cellStyle name="Normal 6 47" xfId="47813" xr:uid="{00000000-0005-0000-0000-000020CE0000}"/>
    <cellStyle name="Normal 6 48" xfId="47927" xr:uid="{00000000-0005-0000-0000-000021CE0000}"/>
    <cellStyle name="Normal 6 49" xfId="47997" xr:uid="{00000000-0005-0000-0000-000022CE0000}"/>
    <cellStyle name="Normal 6 5" xfId="30429" xr:uid="{00000000-0005-0000-0000-000023CE0000}"/>
    <cellStyle name="Normal 6 5 2" xfId="34834" xr:uid="{00000000-0005-0000-0000-000024CE0000}"/>
    <cellStyle name="Normal 6 5 2 2" xfId="34839" xr:uid="{00000000-0005-0000-0000-000025CE0000}"/>
    <cellStyle name="Normal 6 5 3" xfId="34844" xr:uid="{00000000-0005-0000-0000-000026CE0000}"/>
    <cellStyle name="Normal 6 50" xfId="26544" xr:uid="{00000000-0005-0000-0000-000027CE0000}"/>
    <cellStyle name="Normal 6 51" xfId="47542" xr:uid="{00000000-0005-0000-0000-000028CE0000}"/>
    <cellStyle name="Normal 6 52" xfId="47814" xr:uid="{00000000-0005-0000-0000-000029CE0000}"/>
    <cellStyle name="Normal 6 53" xfId="47928" xr:uid="{00000000-0005-0000-0000-00002ACE0000}"/>
    <cellStyle name="Normal 6 54" xfId="47998" xr:uid="{00000000-0005-0000-0000-00002BCE0000}"/>
    <cellStyle name="Normal 6 55" xfId="53201" xr:uid="{00000000-0005-0000-0000-00002CCE0000}"/>
    <cellStyle name="Normal 6 56" xfId="53202" xr:uid="{00000000-0005-0000-0000-00002DCE0000}"/>
    <cellStyle name="Normal 6 57" xfId="53203" xr:uid="{00000000-0005-0000-0000-00002ECE0000}"/>
    <cellStyle name="Normal 6 58" xfId="53204" xr:uid="{00000000-0005-0000-0000-00002FCE0000}"/>
    <cellStyle name="Normal 6 6" xfId="29699" xr:uid="{00000000-0005-0000-0000-000030CE0000}"/>
    <cellStyle name="Normal 6 6 2" xfId="34849" xr:uid="{00000000-0005-0000-0000-000031CE0000}"/>
    <cellStyle name="Normal 6 6 2 2" xfId="34854" xr:uid="{00000000-0005-0000-0000-000032CE0000}"/>
    <cellStyle name="Normal 6 6 3" xfId="34859" xr:uid="{00000000-0005-0000-0000-000033CE0000}"/>
    <cellStyle name="Normal 6 7" xfId="28272" xr:uid="{00000000-0005-0000-0000-000034CE0000}"/>
    <cellStyle name="Normal 6 7 2" xfId="28279" xr:uid="{00000000-0005-0000-0000-000035CE0000}"/>
    <cellStyle name="Normal 6 8" xfId="28301" xr:uid="{00000000-0005-0000-0000-000036CE0000}"/>
    <cellStyle name="Normal 6 8 2" xfId="28308" xr:uid="{00000000-0005-0000-0000-000037CE0000}"/>
    <cellStyle name="Normal 6 8 2 2" xfId="28316" xr:uid="{00000000-0005-0000-0000-000038CE0000}"/>
    <cellStyle name="Normal 6 8 3" xfId="28328" xr:uid="{00000000-0005-0000-0000-000039CE0000}"/>
    <cellStyle name="Normal 6 9" xfId="28340" xr:uid="{00000000-0005-0000-0000-00003ACE0000}"/>
    <cellStyle name="Normal 6_Data RESTORAN Q209_Latest_Indeks 151009-eina" xfId="53205" xr:uid="{00000000-0005-0000-0000-00003BCE0000}"/>
    <cellStyle name="Normal 60" xfId="3661" xr:uid="{00000000-0005-0000-0000-00003CCE0000}"/>
    <cellStyle name="Normal 60 2" xfId="15325" xr:uid="{00000000-0005-0000-0000-00003DCE0000}"/>
    <cellStyle name="Normal 60 2 2" xfId="52898" xr:uid="{00000000-0005-0000-0000-00003ECE0000}"/>
    <cellStyle name="Normal 60 2 2 2" xfId="52900" xr:uid="{00000000-0005-0000-0000-00003FCE0000}"/>
    <cellStyle name="Normal 60 2 2 3" xfId="52905" xr:uid="{00000000-0005-0000-0000-000040CE0000}"/>
    <cellStyle name="Normal 60 2 3" xfId="52910" xr:uid="{00000000-0005-0000-0000-000041CE0000}"/>
    <cellStyle name="Normal 60 2 4" xfId="52915" xr:uid="{00000000-0005-0000-0000-000042CE0000}"/>
    <cellStyle name="Normal 60 3" xfId="52920" xr:uid="{00000000-0005-0000-0000-000043CE0000}"/>
    <cellStyle name="Normal 60 3 2" xfId="52922" xr:uid="{00000000-0005-0000-0000-000044CE0000}"/>
    <cellStyle name="Normal 60 3 3" xfId="52927" xr:uid="{00000000-0005-0000-0000-000045CE0000}"/>
    <cellStyle name="Normal 60 4" xfId="52932" xr:uid="{00000000-0005-0000-0000-000046CE0000}"/>
    <cellStyle name="Normal 60 5" xfId="46217" xr:uid="{00000000-0005-0000-0000-000047CE0000}"/>
    <cellStyle name="Normal 600" xfId="52719" xr:uid="{00000000-0005-0000-0000-000048CE0000}"/>
    <cellStyle name="Normal 601" xfId="52727" xr:uid="{00000000-0005-0000-0000-000049CE0000}"/>
    <cellStyle name="Normal 602" xfId="28460" xr:uid="{00000000-0005-0000-0000-00004ACE0000}"/>
    <cellStyle name="Normal 603" xfId="13929" xr:uid="{00000000-0005-0000-0000-00004BCE0000}"/>
    <cellStyle name="Normal 604" xfId="9589" xr:uid="{00000000-0005-0000-0000-00004CCE0000}"/>
    <cellStyle name="Normal 605" xfId="52942" xr:uid="{00000000-0005-0000-0000-00004DCE0000}"/>
    <cellStyle name="Normal 606" xfId="8159" xr:uid="{00000000-0005-0000-0000-00004ECE0000}"/>
    <cellStyle name="Normal 607" xfId="8171" xr:uid="{00000000-0005-0000-0000-00004FCE0000}"/>
    <cellStyle name="Normal 608" xfId="52948" xr:uid="{00000000-0005-0000-0000-000050CE0000}"/>
    <cellStyle name="Normal 609" xfId="52954" xr:uid="{00000000-0005-0000-0000-000051CE0000}"/>
    <cellStyle name="Normal 61" xfId="15328" xr:uid="{00000000-0005-0000-0000-000052CE0000}"/>
    <cellStyle name="Normal 61 2" xfId="52959" xr:uid="{00000000-0005-0000-0000-000053CE0000}"/>
    <cellStyle name="Normal 61 2 2" xfId="52961" xr:uid="{00000000-0005-0000-0000-000054CE0000}"/>
    <cellStyle name="Normal 61 3" xfId="52963" xr:uid="{00000000-0005-0000-0000-000055CE0000}"/>
    <cellStyle name="Normal 61 4" xfId="52965" xr:uid="{00000000-0005-0000-0000-000056CE0000}"/>
    <cellStyle name="Normal 610" xfId="52943" xr:uid="{00000000-0005-0000-0000-000057CE0000}"/>
    <cellStyle name="Normal 611" xfId="8158" xr:uid="{00000000-0005-0000-0000-000058CE0000}"/>
    <cellStyle name="Normal 612" xfId="8170" xr:uid="{00000000-0005-0000-0000-000059CE0000}"/>
    <cellStyle name="Normal 613" xfId="52949" xr:uid="{00000000-0005-0000-0000-00005ACE0000}"/>
    <cellStyle name="Normal 614" xfId="52955" xr:uid="{00000000-0005-0000-0000-00005BCE0000}"/>
    <cellStyle name="Normal 615" xfId="52968" xr:uid="{00000000-0005-0000-0000-00005CCE0000}"/>
    <cellStyle name="Normal 616" xfId="52974" xr:uid="{00000000-0005-0000-0000-00005DCE0000}"/>
    <cellStyle name="Normal 617" xfId="35083" xr:uid="{00000000-0005-0000-0000-00005ECE0000}"/>
    <cellStyle name="Normal 618" xfId="52981" xr:uid="{00000000-0005-0000-0000-00005FCE0000}"/>
    <cellStyle name="Normal 619" xfId="52987" xr:uid="{00000000-0005-0000-0000-000060CE0000}"/>
    <cellStyle name="Normal 62" xfId="52992" xr:uid="{00000000-0005-0000-0000-000061CE0000}"/>
    <cellStyle name="Normal 62 2" xfId="52994" xr:uid="{00000000-0005-0000-0000-000062CE0000}"/>
    <cellStyle name="Normal 62 2 2" xfId="52996" xr:uid="{00000000-0005-0000-0000-000063CE0000}"/>
    <cellStyle name="Normal 62 2 2 2" xfId="53206" xr:uid="{00000000-0005-0000-0000-000064CE0000}"/>
    <cellStyle name="Normal 62 2 3" xfId="52998" xr:uid="{00000000-0005-0000-0000-000065CE0000}"/>
    <cellStyle name="Normal 62 3" xfId="53000" xr:uid="{00000000-0005-0000-0000-000066CE0000}"/>
    <cellStyle name="Normal 62 3 2" xfId="53207" xr:uid="{00000000-0005-0000-0000-000067CE0000}"/>
    <cellStyle name="Normal 62 4" xfId="53002" xr:uid="{00000000-0005-0000-0000-000068CE0000}"/>
    <cellStyle name="Normal 620" xfId="52969" xr:uid="{00000000-0005-0000-0000-000069CE0000}"/>
    <cellStyle name="Normal 621" xfId="52975" xr:uid="{00000000-0005-0000-0000-00006ACE0000}"/>
    <cellStyle name="Normal 622" xfId="35084" xr:uid="{00000000-0005-0000-0000-00006BCE0000}"/>
    <cellStyle name="Normal 623" xfId="52982" xr:uid="{00000000-0005-0000-0000-00006CCE0000}"/>
    <cellStyle name="Normal 624" xfId="52988" xr:uid="{00000000-0005-0000-0000-00006DCE0000}"/>
    <cellStyle name="Normal 625" xfId="53007" xr:uid="{00000000-0005-0000-0000-00006ECE0000}"/>
    <cellStyle name="Normal 626" xfId="27373" xr:uid="{00000000-0005-0000-0000-00006FCE0000}"/>
    <cellStyle name="Normal 627" xfId="53017" xr:uid="{00000000-0005-0000-0000-000070CE0000}"/>
    <cellStyle name="Normal 628" xfId="53023" xr:uid="{00000000-0005-0000-0000-000071CE0000}"/>
    <cellStyle name="Normal 629" xfId="53029" xr:uid="{00000000-0005-0000-0000-000072CE0000}"/>
    <cellStyle name="Normal 63" xfId="53035" xr:uid="{00000000-0005-0000-0000-000073CE0000}"/>
    <cellStyle name="Normal 63 2" xfId="53037" xr:uid="{00000000-0005-0000-0000-000074CE0000}"/>
    <cellStyle name="Normal 63 2 2" xfId="53041" xr:uid="{00000000-0005-0000-0000-000075CE0000}"/>
    <cellStyle name="Normal 63 2 3" xfId="53047" xr:uid="{00000000-0005-0000-0000-000076CE0000}"/>
    <cellStyle name="Normal 63 3" xfId="53052" xr:uid="{00000000-0005-0000-0000-000077CE0000}"/>
    <cellStyle name="Normal 63 4" xfId="53060" xr:uid="{00000000-0005-0000-0000-000078CE0000}"/>
    <cellStyle name="Normal 630" xfId="53008" xr:uid="{00000000-0005-0000-0000-000079CE0000}"/>
    <cellStyle name="Normal 631" xfId="27372" xr:uid="{00000000-0005-0000-0000-00007ACE0000}"/>
    <cellStyle name="Normal 632" xfId="53018" xr:uid="{00000000-0005-0000-0000-00007BCE0000}"/>
    <cellStyle name="Normal 633" xfId="53024" xr:uid="{00000000-0005-0000-0000-00007CCE0000}"/>
    <cellStyle name="Normal 634" xfId="53030" xr:uid="{00000000-0005-0000-0000-00007DCE0000}"/>
    <cellStyle name="Normal 635" xfId="50551" xr:uid="{00000000-0005-0000-0000-00007ECE0000}"/>
    <cellStyle name="Normal 636" xfId="50558" xr:uid="{00000000-0005-0000-0000-00007FCE0000}"/>
    <cellStyle name="Normal 637" xfId="53073" xr:uid="{00000000-0005-0000-0000-000080CE0000}"/>
    <cellStyle name="Normal 638" xfId="53077" xr:uid="{00000000-0005-0000-0000-000081CE0000}"/>
    <cellStyle name="Normal 639" xfId="53081" xr:uid="{00000000-0005-0000-0000-000082CE0000}"/>
    <cellStyle name="Normal 64" xfId="53084" xr:uid="{00000000-0005-0000-0000-000083CE0000}"/>
    <cellStyle name="Normal 64 2" xfId="53086" xr:uid="{00000000-0005-0000-0000-000084CE0000}"/>
    <cellStyle name="Normal 64 2 2" xfId="53088" xr:uid="{00000000-0005-0000-0000-000085CE0000}"/>
    <cellStyle name="Normal 64 2 3" xfId="53208" xr:uid="{00000000-0005-0000-0000-000086CE0000}"/>
    <cellStyle name="Normal 64 3" xfId="53090" xr:uid="{00000000-0005-0000-0000-000087CE0000}"/>
    <cellStyle name="Normal 64 4" xfId="53092" xr:uid="{00000000-0005-0000-0000-000088CE0000}"/>
    <cellStyle name="Normal 640" xfId="50552" xr:uid="{00000000-0005-0000-0000-000089CE0000}"/>
    <cellStyle name="Normal 641" xfId="50559" xr:uid="{00000000-0005-0000-0000-00008ACE0000}"/>
    <cellStyle name="Normal 642" xfId="53074" xr:uid="{00000000-0005-0000-0000-00008BCE0000}"/>
    <cellStyle name="Normal 643" xfId="53078" xr:uid="{00000000-0005-0000-0000-00008CCE0000}"/>
    <cellStyle name="Normal 644" xfId="53082" xr:uid="{00000000-0005-0000-0000-00008DCE0000}"/>
    <cellStyle name="Normal 645" xfId="53094" xr:uid="{00000000-0005-0000-0000-00008ECE0000}"/>
    <cellStyle name="Normal 646" xfId="53098" xr:uid="{00000000-0005-0000-0000-00008FCE0000}"/>
    <cellStyle name="Normal 647" xfId="28481" xr:uid="{00000000-0005-0000-0000-000090CE0000}"/>
    <cellStyle name="Normal 648" xfId="53102" xr:uid="{00000000-0005-0000-0000-000091CE0000}"/>
    <cellStyle name="Normal 649" xfId="53106" xr:uid="{00000000-0005-0000-0000-000092CE0000}"/>
    <cellStyle name="Normal 65" xfId="53209" xr:uid="{00000000-0005-0000-0000-000093CE0000}"/>
    <cellStyle name="Normal 65 2" xfId="53211" xr:uid="{00000000-0005-0000-0000-000094CE0000}"/>
    <cellStyle name="Normal 65 2 2" xfId="53213" xr:uid="{00000000-0005-0000-0000-000095CE0000}"/>
    <cellStyle name="Normal 65 3" xfId="53215" xr:uid="{00000000-0005-0000-0000-000096CE0000}"/>
    <cellStyle name="Normal 65 4" xfId="53217" xr:uid="{00000000-0005-0000-0000-000097CE0000}"/>
    <cellStyle name="Normal 650" xfId="53095" xr:uid="{00000000-0005-0000-0000-000098CE0000}"/>
    <cellStyle name="Normal 651" xfId="53099" xr:uid="{00000000-0005-0000-0000-000099CE0000}"/>
    <cellStyle name="Normal 652" xfId="28480" xr:uid="{00000000-0005-0000-0000-00009ACE0000}"/>
    <cellStyle name="Normal 653" xfId="53103" xr:uid="{00000000-0005-0000-0000-00009BCE0000}"/>
    <cellStyle name="Normal 654" xfId="53107" xr:uid="{00000000-0005-0000-0000-00009CCE0000}"/>
    <cellStyle name="Normal 655" xfId="53219" xr:uid="{00000000-0005-0000-0000-00009DCE0000}"/>
    <cellStyle name="Normal 656" xfId="8181" xr:uid="{00000000-0005-0000-0000-00009ECE0000}"/>
    <cellStyle name="Normal 657" xfId="53223" xr:uid="{00000000-0005-0000-0000-00009FCE0000}"/>
    <cellStyle name="Normal 658" xfId="53227" xr:uid="{00000000-0005-0000-0000-0000A0CE0000}"/>
    <cellStyle name="Normal 658 2" xfId="53231" xr:uid="{00000000-0005-0000-0000-0000A1CE0000}"/>
    <cellStyle name="Normal 659" xfId="53233" xr:uid="{00000000-0005-0000-0000-0000A2CE0000}"/>
    <cellStyle name="Normal 66" xfId="53237" xr:uid="{00000000-0005-0000-0000-0000A3CE0000}"/>
    <cellStyle name="Normal 66 2" xfId="53239" xr:uid="{00000000-0005-0000-0000-0000A4CE0000}"/>
    <cellStyle name="Normal 66 2 2" xfId="53241" xr:uid="{00000000-0005-0000-0000-0000A5CE0000}"/>
    <cellStyle name="Normal 66 3" xfId="53243" xr:uid="{00000000-0005-0000-0000-0000A6CE0000}"/>
    <cellStyle name="Normal 66 4" xfId="53245" xr:uid="{00000000-0005-0000-0000-0000A7CE0000}"/>
    <cellStyle name="Normal 660" xfId="53220" xr:uid="{00000000-0005-0000-0000-0000A8CE0000}"/>
    <cellStyle name="Normal 661" xfId="8180" xr:uid="{00000000-0005-0000-0000-0000A9CE0000}"/>
    <cellStyle name="Normal 662" xfId="53224" xr:uid="{00000000-0005-0000-0000-0000AACE0000}"/>
    <cellStyle name="Normal 663" xfId="53228" xr:uid="{00000000-0005-0000-0000-0000ABCE0000}"/>
    <cellStyle name="Normal 664" xfId="53234" xr:uid="{00000000-0005-0000-0000-0000ACCE0000}"/>
    <cellStyle name="Normal 665" xfId="53246" xr:uid="{00000000-0005-0000-0000-0000ADCE0000}"/>
    <cellStyle name="Normal 666" xfId="53250" xr:uid="{00000000-0005-0000-0000-0000AECE0000}"/>
    <cellStyle name="Normal 667" xfId="53254" xr:uid="{00000000-0005-0000-0000-0000AFCE0000}"/>
    <cellStyle name="Normal 668" xfId="53258" xr:uid="{00000000-0005-0000-0000-0000B0CE0000}"/>
    <cellStyle name="Normal 669" xfId="53262" xr:uid="{00000000-0005-0000-0000-0000B1CE0000}"/>
    <cellStyle name="Normal 67" xfId="53266" xr:uid="{00000000-0005-0000-0000-0000B2CE0000}"/>
    <cellStyle name="Normal 67 2" xfId="53268" xr:uid="{00000000-0005-0000-0000-0000B3CE0000}"/>
    <cellStyle name="Normal 67 2 2" xfId="53270" xr:uid="{00000000-0005-0000-0000-0000B4CE0000}"/>
    <cellStyle name="Normal 67 3" xfId="53272" xr:uid="{00000000-0005-0000-0000-0000B5CE0000}"/>
    <cellStyle name="Normal 67 4" xfId="53274" xr:uid="{00000000-0005-0000-0000-0000B6CE0000}"/>
    <cellStyle name="Normal 670" xfId="53247" xr:uid="{00000000-0005-0000-0000-0000B7CE0000}"/>
    <cellStyle name="Normal 671" xfId="53251" xr:uid="{00000000-0005-0000-0000-0000B8CE0000}"/>
    <cellStyle name="Normal 672" xfId="53255" xr:uid="{00000000-0005-0000-0000-0000B9CE0000}"/>
    <cellStyle name="Normal 673" xfId="53259" xr:uid="{00000000-0005-0000-0000-0000BACE0000}"/>
    <cellStyle name="Normal 674" xfId="53263" xr:uid="{00000000-0005-0000-0000-0000BBCE0000}"/>
    <cellStyle name="Normal 675" xfId="53275" xr:uid="{00000000-0005-0000-0000-0000BCCE0000}"/>
    <cellStyle name="Normal 676" xfId="53278" xr:uid="{00000000-0005-0000-0000-0000BDCE0000}"/>
    <cellStyle name="Normal 677" xfId="53281" xr:uid="{00000000-0005-0000-0000-0000BECE0000}"/>
    <cellStyle name="Normal 678" xfId="53284" xr:uid="{00000000-0005-0000-0000-0000BFCE0000}"/>
    <cellStyle name="Normal 679" xfId="53286" xr:uid="{00000000-0005-0000-0000-0000C0CE0000}"/>
    <cellStyle name="Normal 68" xfId="53288" xr:uid="{00000000-0005-0000-0000-0000C1CE0000}"/>
    <cellStyle name="Normal 68 2" xfId="53290" xr:uid="{00000000-0005-0000-0000-0000C2CE0000}"/>
    <cellStyle name="Normal 68 2 2" xfId="53292" xr:uid="{00000000-0005-0000-0000-0000C3CE0000}"/>
    <cellStyle name="Normal 68 3" xfId="53294" xr:uid="{00000000-0005-0000-0000-0000C4CE0000}"/>
    <cellStyle name="Normal 68 4" xfId="53296" xr:uid="{00000000-0005-0000-0000-0000C5CE0000}"/>
    <cellStyle name="Normal 680" xfId="53276" xr:uid="{00000000-0005-0000-0000-0000C6CE0000}"/>
    <cellStyle name="Normal 681" xfId="53279" xr:uid="{00000000-0005-0000-0000-0000C7CE0000}"/>
    <cellStyle name="Normal 682" xfId="53282" xr:uid="{00000000-0005-0000-0000-0000C8CE0000}"/>
    <cellStyle name="Normal 683" xfId="53285" xr:uid="{00000000-0005-0000-0000-0000C9CE0000}"/>
    <cellStyle name="Normal 684" xfId="53287" xr:uid="{00000000-0005-0000-0000-0000CACE0000}"/>
    <cellStyle name="Normal 685" xfId="50562" xr:uid="{00000000-0005-0000-0000-0000CBCE0000}"/>
    <cellStyle name="Normal 686" xfId="53297" xr:uid="{00000000-0005-0000-0000-0000CCCE0000}"/>
    <cellStyle name="Normal 687" xfId="53299" xr:uid="{00000000-0005-0000-0000-0000CDCE0000}"/>
    <cellStyle name="Normal 688" xfId="53301" xr:uid="{00000000-0005-0000-0000-0000CECE0000}"/>
    <cellStyle name="Normal 689" xfId="53303" xr:uid="{00000000-0005-0000-0000-0000CFCE0000}"/>
    <cellStyle name="Normal 69" xfId="53305" xr:uid="{00000000-0005-0000-0000-0000D0CE0000}"/>
    <cellStyle name="Normal 69 2" xfId="53307" xr:uid="{00000000-0005-0000-0000-0000D1CE0000}"/>
    <cellStyle name="Normal 69 2 2" xfId="53309" xr:uid="{00000000-0005-0000-0000-0000D2CE0000}"/>
    <cellStyle name="Normal 69 3" xfId="53311" xr:uid="{00000000-0005-0000-0000-0000D3CE0000}"/>
    <cellStyle name="Normal 69 4" xfId="53313" xr:uid="{00000000-0005-0000-0000-0000D4CE0000}"/>
    <cellStyle name="Normal 690" xfId="50563" xr:uid="{00000000-0005-0000-0000-0000D5CE0000}"/>
    <cellStyle name="Normal 691" xfId="53298" xr:uid="{00000000-0005-0000-0000-0000D6CE0000}"/>
    <cellStyle name="Normal 692" xfId="53300" xr:uid="{00000000-0005-0000-0000-0000D7CE0000}"/>
    <cellStyle name="Normal 693" xfId="53302" xr:uid="{00000000-0005-0000-0000-0000D8CE0000}"/>
    <cellStyle name="Normal 694" xfId="53304" xr:uid="{00000000-0005-0000-0000-0000D9CE0000}"/>
    <cellStyle name="Normal 695" xfId="53314" xr:uid="{00000000-0005-0000-0000-0000DACE0000}"/>
    <cellStyle name="Normal 696" xfId="53315" xr:uid="{00000000-0005-0000-0000-0000DBCE0000}"/>
    <cellStyle name="Normal 697" xfId="53316" xr:uid="{00000000-0005-0000-0000-0000DCCE0000}"/>
    <cellStyle name="Normal 698" xfId="53317" xr:uid="{00000000-0005-0000-0000-0000DDCE0000}"/>
    <cellStyle name="Normal 699" xfId="53318" xr:uid="{00000000-0005-0000-0000-0000DECE0000}"/>
    <cellStyle name="Normal 7" xfId="53319" xr:uid="{00000000-0005-0000-0000-0000DFCE0000}"/>
    <cellStyle name="Normal 7 10" xfId="53320" xr:uid="{00000000-0005-0000-0000-0000E0CE0000}"/>
    <cellStyle name="Normal 7 11" xfId="53321" xr:uid="{00000000-0005-0000-0000-0000E1CE0000}"/>
    <cellStyle name="Normal 7 12" xfId="53322" xr:uid="{00000000-0005-0000-0000-0000E2CE0000}"/>
    <cellStyle name="Normal 7 13" xfId="53323" xr:uid="{00000000-0005-0000-0000-0000E3CE0000}"/>
    <cellStyle name="Normal 7 14" xfId="53324" xr:uid="{00000000-0005-0000-0000-0000E4CE0000}"/>
    <cellStyle name="Normal 7 15" xfId="53325" xr:uid="{00000000-0005-0000-0000-0000E5CE0000}"/>
    <cellStyle name="Normal 7 16" xfId="53327" xr:uid="{00000000-0005-0000-0000-0000E6CE0000}"/>
    <cellStyle name="Normal 7 17" xfId="53329" xr:uid="{00000000-0005-0000-0000-0000E7CE0000}"/>
    <cellStyle name="Normal 7 18" xfId="53331" xr:uid="{00000000-0005-0000-0000-0000E8CE0000}"/>
    <cellStyle name="Normal 7 19" xfId="53333" xr:uid="{00000000-0005-0000-0000-0000E9CE0000}"/>
    <cellStyle name="Normal 7 2" xfId="40251" xr:uid="{00000000-0005-0000-0000-0000EACE0000}"/>
    <cellStyle name="Normal 7 2 2" xfId="40256" xr:uid="{00000000-0005-0000-0000-0000EBCE0000}"/>
    <cellStyle name="Normal 7 2 2 2" xfId="40261" xr:uid="{00000000-0005-0000-0000-0000ECCE0000}"/>
    <cellStyle name="Normal 7 2 2 2 2" xfId="53335" xr:uid="{00000000-0005-0000-0000-0000EDCE0000}"/>
    <cellStyle name="Normal 7 2 2 2 2 2" xfId="53336" xr:uid="{00000000-0005-0000-0000-0000EECE0000}"/>
    <cellStyle name="Normal 7 2 2 2 2 2 2" xfId="53337" xr:uid="{00000000-0005-0000-0000-0000EFCE0000}"/>
    <cellStyle name="Normal 7 2 2 2 2 3" xfId="53338" xr:uid="{00000000-0005-0000-0000-0000F0CE0000}"/>
    <cellStyle name="Normal 7 2 2 2 3" xfId="53339" xr:uid="{00000000-0005-0000-0000-0000F1CE0000}"/>
    <cellStyle name="Normal 7 2 2 2 3 2" xfId="53340" xr:uid="{00000000-0005-0000-0000-0000F2CE0000}"/>
    <cellStyle name="Normal 7 2 2 2 3 2 2" xfId="53341" xr:uid="{00000000-0005-0000-0000-0000F3CE0000}"/>
    <cellStyle name="Normal 7 2 2 2 3 3" xfId="53342" xr:uid="{00000000-0005-0000-0000-0000F4CE0000}"/>
    <cellStyle name="Normal 7 2 2 2 4" xfId="53343" xr:uid="{00000000-0005-0000-0000-0000F5CE0000}"/>
    <cellStyle name="Normal 7 2 2 2 4 2" xfId="53344" xr:uid="{00000000-0005-0000-0000-0000F6CE0000}"/>
    <cellStyle name="Normal 7 2 2 2 5" xfId="53345" xr:uid="{00000000-0005-0000-0000-0000F7CE0000}"/>
    <cellStyle name="Normal 7 2 2 3" xfId="53346" xr:uid="{00000000-0005-0000-0000-0000F8CE0000}"/>
    <cellStyle name="Normal 7 2 2 3 2" xfId="53347" xr:uid="{00000000-0005-0000-0000-0000F9CE0000}"/>
    <cellStyle name="Normal 7 2 2 3 2 2" xfId="29192" xr:uid="{00000000-0005-0000-0000-0000FACE0000}"/>
    <cellStyle name="Normal 7 2 2 3 3" xfId="53348" xr:uid="{00000000-0005-0000-0000-0000FBCE0000}"/>
    <cellStyle name="Normal 7 2 2 4" xfId="53349" xr:uid="{00000000-0005-0000-0000-0000FCCE0000}"/>
    <cellStyle name="Normal 7 2 2 4 2" xfId="53350" xr:uid="{00000000-0005-0000-0000-0000FDCE0000}"/>
    <cellStyle name="Normal 7 2 2 4 2 2" xfId="53351" xr:uid="{00000000-0005-0000-0000-0000FECE0000}"/>
    <cellStyle name="Normal 7 2 2 4 3" xfId="53352" xr:uid="{00000000-0005-0000-0000-0000FFCE0000}"/>
    <cellStyle name="Normal 7 2 2 5" xfId="53353" xr:uid="{00000000-0005-0000-0000-000000CF0000}"/>
    <cellStyle name="Normal 7 2 2 5 2" xfId="53354" xr:uid="{00000000-0005-0000-0000-000001CF0000}"/>
    <cellStyle name="Normal 7 2 2 6" xfId="5886" xr:uid="{00000000-0005-0000-0000-000002CF0000}"/>
    <cellStyle name="Normal 7 2 3" xfId="40266" xr:uid="{00000000-0005-0000-0000-000003CF0000}"/>
    <cellStyle name="Normal 7 2 3 2" xfId="45225" xr:uid="{00000000-0005-0000-0000-000004CF0000}"/>
    <cellStyle name="Normal 7 2 3 2 2" xfId="45227" xr:uid="{00000000-0005-0000-0000-000005CF0000}"/>
    <cellStyle name="Normal 7 2 3 2 2 2" xfId="45229" xr:uid="{00000000-0005-0000-0000-000006CF0000}"/>
    <cellStyle name="Normal 7 2 3 2 3" xfId="45231" xr:uid="{00000000-0005-0000-0000-000007CF0000}"/>
    <cellStyle name="Normal 7 2 3 3" xfId="45233" xr:uid="{00000000-0005-0000-0000-000008CF0000}"/>
    <cellStyle name="Normal 7 2 3 3 2" xfId="45235" xr:uid="{00000000-0005-0000-0000-000009CF0000}"/>
    <cellStyle name="Normal 7 2 3 3 2 2" xfId="53355" xr:uid="{00000000-0005-0000-0000-00000ACF0000}"/>
    <cellStyle name="Normal 7 2 3 3 3" xfId="53356" xr:uid="{00000000-0005-0000-0000-00000BCF0000}"/>
    <cellStyle name="Normal 7 2 3 4" xfId="45237" xr:uid="{00000000-0005-0000-0000-00000CCF0000}"/>
    <cellStyle name="Normal 7 2 3 4 2" xfId="53357" xr:uid="{00000000-0005-0000-0000-00000DCF0000}"/>
    <cellStyle name="Normal 7 2 3 5" xfId="53358" xr:uid="{00000000-0005-0000-0000-00000ECF0000}"/>
    <cellStyle name="Normal 7 2 4" xfId="53359" xr:uid="{00000000-0005-0000-0000-00000FCF0000}"/>
    <cellStyle name="Normal 7 2 4 2" xfId="45244" xr:uid="{00000000-0005-0000-0000-000010CF0000}"/>
    <cellStyle name="Normal 7 2 4 2 2" xfId="45246" xr:uid="{00000000-0005-0000-0000-000011CF0000}"/>
    <cellStyle name="Normal 7 2 4 3" xfId="45248" xr:uid="{00000000-0005-0000-0000-000012CF0000}"/>
    <cellStyle name="Normal 7 2 5" xfId="53360" xr:uid="{00000000-0005-0000-0000-000013CF0000}"/>
    <cellStyle name="Normal 7 2 5 2" xfId="45253" xr:uid="{00000000-0005-0000-0000-000014CF0000}"/>
    <cellStyle name="Normal 7 2 5 2 2" xfId="53361" xr:uid="{00000000-0005-0000-0000-000015CF0000}"/>
    <cellStyle name="Normal 7 2 5 3" xfId="53362" xr:uid="{00000000-0005-0000-0000-000016CF0000}"/>
    <cellStyle name="Normal 7 2 6" xfId="53363" xr:uid="{00000000-0005-0000-0000-000017CF0000}"/>
    <cellStyle name="Normal 7 2 6 2" xfId="53364" xr:uid="{00000000-0005-0000-0000-000018CF0000}"/>
    <cellStyle name="Normal 7 2 7" xfId="53365" xr:uid="{00000000-0005-0000-0000-000019CF0000}"/>
    <cellStyle name="Normal 7 2 8" xfId="53366" xr:uid="{00000000-0005-0000-0000-00001ACF0000}"/>
    <cellStyle name="Normal 7 20" xfId="53326" xr:uid="{00000000-0005-0000-0000-00001BCF0000}"/>
    <cellStyle name="Normal 7 21" xfId="53328" xr:uid="{00000000-0005-0000-0000-00001CCF0000}"/>
    <cellStyle name="Normal 7 22" xfId="53330" xr:uid="{00000000-0005-0000-0000-00001DCF0000}"/>
    <cellStyle name="Normal 7 23" xfId="53332" xr:uid="{00000000-0005-0000-0000-00001ECF0000}"/>
    <cellStyle name="Normal 7 24" xfId="53334" xr:uid="{00000000-0005-0000-0000-00001FCF0000}"/>
    <cellStyle name="Normal 7 25" xfId="53367" xr:uid="{00000000-0005-0000-0000-000020CF0000}"/>
    <cellStyle name="Normal 7 26" xfId="53369" xr:uid="{00000000-0005-0000-0000-000021CF0000}"/>
    <cellStyle name="Normal 7 27" xfId="53371" xr:uid="{00000000-0005-0000-0000-000022CF0000}"/>
    <cellStyle name="Normal 7 28" xfId="53373" xr:uid="{00000000-0005-0000-0000-000023CF0000}"/>
    <cellStyle name="Normal 7 29" xfId="27477" xr:uid="{00000000-0005-0000-0000-000024CF0000}"/>
    <cellStyle name="Normal 7 3" xfId="40271" xr:uid="{00000000-0005-0000-0000-000025CF0000}"/>
    <cellStyle name="Normal 7 3 2" xfId="40275" xr:uid="{00000000-0005-0000-0000-000026CF0000}"/>
    <cellStyle name="Normal 7 3 2 2" xfId="40279" xr:uid="{00000000-0005-0000-0000-000027CF0000}"/>
    <cellStyle name="Normal 7 3 2 2 2" xfId="53375" xr:uid="{00000000-0005-0000-0000-000028CF0000}"/>
    <cellStyle name="Normal 7 3 2 2 2 2" xfId="53376" xr:uid="{00000000-0005-0000-0000-000029CF0000}"/>
    <cellStyle name="Normal 7 3 2 2 3" xfId="53377" xr:uid="{00000000-0005-0000-0000-00002ACF0000}"/>
    <cellStyle name="Normal 7 3 2 3" xfId="53378" xr:uid="{00000000-0005-0000-0000-00002BCF0000}"/>
    <cellStyle name="Normal 7 3 2 3 2" xfId="53379" xr:uid="{00000000-0005-0000-0000-00002CCF0000}"/>
    <cellStyle name="Normal 7 3 2 3 2 2" xfId="53380" xr:uid="{00000000-0005-0000-0000-00002DCF0000}"/>
    <cellStyle name="Normal 7 3 2 3 3" xfId="53381" xr:uid="{00000000-0005-0000-0000-00002ECF0000}"/>
    <cellStyle name="Normal 7 3 2 4" xfId="53382" xr:uid="{00000000-0005-0000-0000-00002FCF0000}"/>
    <cellStyle name="Normal 7 3 2 4 2" xfId="53383" xr:uid="{00000000-0005-0000-0000-000030CF0000}"/>
    <cellStyle name="Normal 7 3 2 5" xfId="53384" xr:uid="{00000000-0005-0000-0000-000031CF0000}"/>
    <cellStyle name="Normal 7 3 3" xfId="40283" xr:uid="{00000000-0005-0000-0000-000032CF0000}"/>
    <cellStyle name="Normal 7 3 3 2" xfId="45266" xr:uid="{00000000-0005-0000-0000-000033CF0000}"/>
    <cellStyle name="Normal 7 3 3 2 2" xfId="45268" xr:uid="{00000000-0005-0000-0000-000034CF0000}"/>
    <cellStyle name="Normal 7 3 3 3" xfId="45270" xr:uid="{00000000-0005-0000-0000-000035CF0000}"/>
    <cellStyle name="Normal 7 3 4" xfId="53385" xr:uid="{00000000-0005-0000-0000-000036CF0000}"/>
    <cellStyle name="Normal 7 3 4 2" xfId="45275" xr:uid="{00000000-0005-0000-0000-000037CF0000}"/>
    <cellStyle name="Normal 7 3 4 2 2" xfId="53386" xr:uid="{00000000-0005-0000-0000-000038CF0000}"/>
    <cellStyle name="Normal 7 3 4 3" xfId="53387" xr:uid="{00000000-0005-0000-0000-000039CF0000}"/>
    <cellStyle name="Normal 7 3 5" xfId="53388" xr:uid="{00000000-0005-0000-0000-00003ACF0000}"/>
    <cellStyle name="Normal 7 3 5 2" xfId="53389" xr:uid="{00000000-0005-0000-0000-00003BCF0000}"/>
    <cellStyle name="Normal 7 3 6" xfId="53390" xr:uid="{00000000-0005-0000-0000-00003CCF0000}"/>
    <cellStyle name="Normal 7 30" xfId="53368" xr:uid="{00000000-0005-0000-0000-00003DCF0000}"/>
    <cellStyle name="Normal 7 31" xfId="53370" xr:uid="{00000000-0005-0000-0000-00003ECF0000}"/>
    <cellStyle name="Normal 7 32" xfId="53372" xr:uid="{00000000-0005-0000-0000-00003FCF0000}"/>
    <cellStyle name="Normal 7 33" xfId="53374" xr:uid="{00000000-0005-0000-0000-000040CF0000}"/>
    <cellStyle name="Normal 7 34" xfId="27476" xr:uid="{00000000-0005-0000-0000-000041CF0000}"/>
    <cellStyle name="Normal 7 35" xfId="27482" xr:uid="{00000000-0005-0000-0000-000042CF0000}"/>
    <cellStyle name="Normal 7 36" xfId="48875" xr:uid="{00000000-0005-0000-0000-000043CF0000}"/>
    <cellStyle name="Normal 7 37" xfId="48895" xr:uid="{00000000-0005-0000-0000-000044CF0000}"/>
    <cellStyle name="Normal 7 38" xfId="48902" xr:uid="{00000000-0005-0000-0000-000045CF0000}"/>
    <cellStyle name="Normal 7 39" xfId="48908" xr:uid="{00000000-0005-0000-0000-000046CF0000}"/>
    <cellStyle name="Normal 7 4" xfId="40288" xr:uid="{00000000-0005-0000-0000-000047CF0000}"/>
    <cellStyle name="Normal 7 4 2" xfId="40292" xr:uid="{00000000-0005-0000-0000-000048CF0000}"/>
    <cellStyle name="Normal 7 4 2 2" xfId="40296" xr:uid="{00000000-0005-0000-0000-000049CF0000}"/>
    <cellStyle name="Normal 7 4 2 2 2" xfId="53391" xr:uid="{00000000-0005-0000-0000-00004ACF0000}"/>
    <cellStyle name="Normal 7 4 2 3" xfId="41945" xr:uid="{00000000-0005-0000-0000-00004BCF0000}"/>
    <cellStyle name="Normal 7 4 3" xfId="40300" xr:uid="{00000000-0005-0000-0000-00004CCF0000}"/>
    <cellStyle name="Normal 7 4 3 2" xfId="45284" xr:uid="{00000000-0005-0000-0000-00004DCF0000}"/>
    <cellStyle name="Normal 7 4 3 2 2" xfId="53392" xr:uid="{00000000-0005-0000-0000-00004ECF0000}"/>
    <cellStyle name="Normal 7 4 3 3" xfId="53393" xr:uid="{00000000-0005-0000-0000-00004FCF0000}"/>
    <cellStyle name="Normal 7 4 4" xfId="53394" xr:uid="{00000000-0005-0000-0000-000050CF0000}"/>
    <cellStyle name="Normal 7 4 4 2" xfId="53395" xr:uid="{00000000-0005-0000-0000-000051CF0000}"/>
    <cellStyle name="Normal 7 4 5" xfId="53396" xr:uid="{00000000-0005-0000-0000-000052CF0000}"/>
    <cellStyle name="Normal 7 40" xfId="27481" xr:uid="{00000000-0005-0000-0000-000053CF0000}"/>
    <cellStyle name="Normal 7 41" xfId="48876" xr:uid="{00000000-0005-0000-0000-000054CF0000}"/>
    <cellStyle name="Normal 7 42" xfId="48896" xr:uid="{00000000-0005-0000-0000-000055CF0000}"/>
    <cellStyle name="Normal 7 43" xfId="48903" xr:uid="{00000000-0005-0000-0000-000056CF0000}"/>
    <cellStyle name="Normal 7 44" xfId="48909" xr:uid="{00000000-0005-0000-0000-000057CF0000}"/>
    <cellStyle name="Normal 7 45" xfId="48912" xr:uid="{00000000-0005-0000-0000-000058CF0000}"/>
    <cellStyle name="Normal 7 46" xfId="48915" xr:uid="{00000000-0005-0000-0000-000059CF0000}"/>
    <cellStyle name="Normal 7 47" xfId="53397" xr:uid="{00000000-0005-0000-0000-00005ACF0000}"/>
    <cellStyle name="Normal 7 48" xfId="53399" xr:uid="{00000000-0005-0000-0000-00005BCF0000}"/>
    <cellStyle name="Normal 7 49" xfId="53401" xr:uid="{00000000-0005-0000-0000-00005CCF0000}"/>
    <cellStyle name="Normal 7 5" xfId="40307" xr:uid="{00000000-0005-0000-0000-00005DCF0000}"/>
    <cellStyle name="Normal 7 5 2" xfId="40310" xr:uid="{00000000-0005-0000-0000-00005ECF0000}"/>
    <cellStyle name="Normal 7 5 2 2" xfId="40312" xr:uid="{00000000-0005-0000-0000-00005FCF0000}"/>
    <cellStyle name="Normal 7 5 3" xfId="40314" xr:uid="{00000000-0005-0000-0000-000060CF0000}"/>
    <cellStyle name="Normal 7 50" xfId="48913" xr:uid="{00000000-0005-0000-0000-000061CF0000}"/>
    <cellStyle name="Normal 7 51" xfId="48916" xr:uid="{00000000-0005-0000-0000-000062CF0000}"/>
    <cellStyle name="Normal 7 52" xfId="53398" xr:uid="{00000000-0005-0000-0000-000063CF0000}"/>
    <cellStyle name="Normal 7 53" xfId="53400" xr:uid="{00000000-0005-0000-0000-000064CF0000}"/>
    <cellStyle name="Normal 7 54" xfId="53402" xr:uid="{00000000-0005-0000-0000-000065CF0000}"/>
    <cellStyle name="Normal 7 54 2" xfId="53403" xr:uid="{00000000-0005-0000-0000-000066CF0000}"/>
    <cellStyle name="Normal 7 6" xfId="40319" xr:uid="{00000000-0005-0000-0000-000067CF0000}"/>
    <cellStyle name="Normal 7 6 2" xfId="40322" xr:uid="{00000000-0005-0000-0000-000068CF0000}"/>
    <cellStyle name="Normal 7 6 2 2" xfId="40324" xr:uid="{00000000-0005-0000-0000-000069CF0000}"/>
    <cellStyle name="Normal 7 6 3" xfId="40326" xr:uid="{00000000-0005-0000-0000-00006ACF0000}"/>
    <cellStyle name="Normal 7 7" xfId="28377" xr:uid="{00000000-0005-0000-0000-00006BCF0000}"/>
    <cellStyle name="Normal 7 7 2" xfId="28384" xr:uid="{00000000-0005-0000-0000-00006CCF0000}"/>
    <cellStyle name="Normal 7 8" xfId="28399" xr:uid="{00000000-0005-0000-0000-00006DCF0000}"/>
    <cellStyle name="Normal 7 9" xfId="28419" xr:uid="{00000000-0005-0000-0000-00006ECF0000}"/>
    <cellStyle name="Normal 7_1 Restoran - process 4 new EST REV" xfId="53404" xr:uid="{00000000-0005-0000-0000-00006FCF0000}"/>
    <cellStyle name="Normal 70" xfId="53210" xr:uid="{00000000-0005-0000-0000-000070CF0000}"/>
    <cellStyle name="Normal 70 2" xfId="53212" xr:uid="{00000000-0005-0000-0000-000071CF0000}"/>
    <cellStyle name="Normal 70 2 2" xfId="53214" xr:uid="{00000000-0005-0000-0000-000072CF0000}"/>
    <cellStyle name="Normal 70 3" xfId="53216" xr:uid="{00000000-0005-0000-0000-000073CF0000}"/>
    <cellStyle name="Normal 70 4" xfId="53218" xr:uid="{00000000-0005-0000-0000-000074CF0000}"/>
    <cellStyle name="Normal 700" xfId="53096" xr:uid="{00000000-0005-0000-0000-000075CF0000}"/>
    <cellStyle name="Normal 701" xfId="53100" xr:uid="{00000000-0005-0000-0000-000076CF0000}"/>
    <cellStyle name="Normal 702" xfId="28479" xr:uid="{00000000-0005-0000-0000-000077CF0000}"/>
    <cellStyle name="Normal 703" xfId="53104" xr:uid="{00000000-0005-0000-0000-000078CF0000}"/>
    <cellStyle name="Normal 704" xfId="53108" xr:uid="{00000000-0005-0000-0000-000079CF0000}"/>
    <cellStyle name="Normal 705" xfId="53221" xr:uid="{00000000-0005-0000-0000-00007ACF0000}"/>
    <cellStyle name="Normal 706" xfId="8179" xr:uid="{00000000-0005-0000-0000-00007BCF0000}"/>
    <cellStyle name="Normal 707" xfId="53225" xr:uid="{00000000-0005-0000-0000-00007CCF0000}"/>
    <cellStyle name="Normal 708" xfId="53229" xr:uid="{00000000-0005-0000-0000-00007DCF0000}"/>
    <cellStyle name="Normal 709" xfId="53235" xr:uid="{00000000-0005-0000-0000-00007ECF0000}"/>
    <cellStyle name="Normal 71" xfId="53238" xr:uid="{00000000-0005-0000-0000-00007FCF0000}"/>
    <cellStyle name="Normal 71 2" xfId="53240" xr:uid="{00000000-0005-0000-0000-000080CF0000}"/>
    <cellStyle name="Normal 71 2 2" xfId="53242" xr:uid="{00000000-0005-0000-0000-000081CF0000}"/>
    <cellStyle name="Normal 71 3" xfId="53244" xr:uid="{00000000-0005-0000-0000-000082CF0000}"/>
    <cellStyle name="Normal 710" xfId="53222" xr:uid="{00000000-0005-0000-0000-000083CF0000}"/>
    <cellStyle name="Normal 711" xfId="8178" xr:uid="{00000000-0005-0000-0000-000084CF0000}"/>
    <cellStyle name="Normal 712" xfId="53226" xr:uid="{00000000-0005-0000-0000-000085CF0000}"/>
    <cellStyle name="Normal 713" xfId="53230" xr:uid="{00000000-0005-0000-0000-000086CF0000}"/>
    <cellStyle name="Normal 713 2" xfId="53232" xr:uid="{00000000-0005-0000-0000-000087CF0000}"/>
    <cellStyle name="Normal 714" xfId="53236" xr:uid="{00000000-0005-0000-0000-000088CF0000}"/>
    <cellStyle name="Normal 715" xfId="53248" xr:uid="{00000000-0005-0000-0000-000089CF0000}"/>
    <cellStyle name="Normal 716" xfId="53252" xr:uid="{00000000-0005-0000-0000-00008ACF0000}"/>
    <cellStyle name="Normal 717" xfId="53256" xr:uid="{00000000-0005-0000-0000-00008BCF0000}"/>
    <cellStyle name="Normal 717 2" xfId="53405" xr:uid="{00000000-0005-0000-0000-00008CCF0000}"/>
    <cellStyle name="Normal 718" xfId="53260" xr:uid="{00000000-0005-0000-0000-00008DCF0000}"/>
    <cellStyle name="Normal 719" xfId="53264" xr:uid="{00000000-0005-0000-0000-00008ECF0000}"/>
    <cellStyle name="Normal 72" xfId="53267" xr:uid="{00000000-0005-0000-0000-00008FCF0000}"/>
    <cellStyle name="Normal 72 2" xfId="53269" xr:uid="{00000000-0005-0000-0000-000090CF0000}"/>
    <cellStyle name="Normal 72 2 2" xfId="53271" xr:uid="{00000000-0005-0000-0000-000091CF0000}"/>
    <cellStyle name="Normal 72 3" xfId="53273" xr:uid="{00000000-0005-0000-0000-000092CF0000}"/>
    <cellStyle name="Normal 720" xfId="53249" xr:uid="{00000000-0005-0000-0000-000093CF0000}"/>
    <cellStyle name="Normal 721" xfId="53253" xr:uid="{00000000-0005-0000-0000-000094CF0000}"/>
    <cellStyle name="Normal 722" xfId="53257" xr:uid="{00000000-0005-0000-0000-000095CF0000}"/>
    <cellStyle name="Normal 723" xfId="53261" xr:uid="{00000000-0005-0000-0000-000096CF0000}"/>
    <cellStyle name="Normal 724" xfId="53265" xr:uid="{00000000-0005-0000-0000-000097CF0000}"/>
    <cellStyle name="Normal 724 2" xfId="53406" xr:uid="{00000000-0005-0000-0000-000098CF0000}"/>
    <cellStyle name="Normal 725" xfId="53277" xr:uid="{00000000-0005-0000-0000-000099CF0000}"/>
    <cellStyle name="Normal 726" xfId="53280" xr:uid="{00000000-0005-0000-0000-00009ACF0000}"/>
    <cellStyle name="Normal 727" xfId="53283" xr:uid="{00000000-0005-0000-0000-00009BCF0000}"/>
    <cellStyle name="Normal 728" xfId="53886" xr:uid="{00000000-0005-0000-0000-00009CCF0000}"/>
    <cellStyle name="Normal 729" xfId="53887" xr:uid="{00000000-0005-0000-0000-00009DCF0000}"/>
    <cellStyle name="Normal 73" xfId="53289" xr:uid="{00000000-0005-0000-0000-00009ECF0000}"/>
    <cellStyle name="Normal 73 2" xfId="53291" xr:uid="{00000000-0005-0000-0000-00009FCF0000}"/>
    <cellStyle name="Normal 73 2 2" xfId="53293" xr:uid="{00000000-0005-0000-0000-0000A0CF0000}"/>
    <cellStyle name="Normal 73 3" xfId="53295" xr:uid="{00000000-0005-0000-0000-0000A1CF0000}"/>
    <cellStyle name="Normal 730" xfId="53888" xr:uid="{00000000-0005-0000-0000-0000A2CF0000}"/>
    <cellStyle name="Normal 74" xfId="53306" xr:uid="{00000000-0005-0000-0000-0000A3CF0000}"/>
    <cellStyle name="Normal 74 2" xfId="53308" xr:uid="{00000000-0005-0000-0000-0000A4CF0000}"/>
    <cellStyle name="Normal 74 2 2" xfId="53310" xr:uid="{00000000-0005-0000-0000-0000A5CF0000}"/>
    <cellStyle name="Normal 74 3" xfId="53312" xr:uid="{00000000-0005-0000-0000-0000A6CF0000}"/>
    <cellStyle name="Normal 75" xfId="53407" xr:uid="{00000000-0005-0000-0000-0000A7CF0000}"/>
    <cellStyle name="Normal 75 2" xfId="53409" xr:uid="{00000000-0005-0000-0000-0000A8CF0000}"/>
    <cellStyle name="Normal 75 2 2" xfId="53411" xr:uid="{00000000-0005-0000-0000-0000A9CF0000}"/>
    <cellStyle name="Normal 75 3" xfId="53413" xr:uid="{00000000-0005-0000-0000-0000AACF0000}"/>
    <cellStyle name="Normal 76" xfId="53415" xr:uid="{00000000-0005-0000-0000-0000ABCF0000}"/>
    <cellStyle name="Normal 76 2" xfId="53417" xr:uid="{00000000-0005-0000-0000-0000ACCF0000}"/>
    <cellStyle name="Normal 76 2 2" xfId="53419" xr:uid="{00000000-0005-0000-0000-0000ADCF0000}"/>
    <cellStyle name="Normal 76 3" xfId="53421" xr:uid="{00000000-0005-0000-0000-0000AECF0000}"/>
    <cellStyle name="Normal 77" xfId="53423" xr:uid="{00000000-0005-0000-0000-0000AFCF0000}"/>
    <cellStyle name="Normal 77 2" xfId="4478" xr:uid="{00000000-0005-0000-0000-0000B0CF0000}"/>
    <cellStyle name="Normal 77 2 2" xfId="4487" xr:uid="{00000000-0005-0000-0000-0000B1CF0000}"/>
    <cellStyle name="Normal 77 3" xfId="4499" xr:uid="{00000000-0005-0000-0000-0000B2CF0000}"/>
    <cellStyle name="Normal 78" xfId="53425" xr:uid="{00000000-0005-0000-0000-0000B3CF0000}"/>
    <cellStyle name="Normal 78 2" xfId="3751" xr:uid="{00000000-0005-0000-0000-0000B4CF0000}"/>
    <cellStyle name="Normal 78 2 2" xfId="12966" xr:uid="{00000000-0005-0000-0000-0000B5CF0000}"/>
    <cellStyle name="Normal 78 3" xfId="3774" xr:uid="{00000000-0005-0000-0000-0000B6CF0000}"/>
    <cellStyle name="Normal 79" xfId="53427" xr:uid="{00000000-0005-0000-0000-0000B7CF0000}"/>
    <cellStyle name="Normal 79 2" xfId="13012" xr:uid="{00000000-0005-0000-0000-0000B8CF0000}"/>
    <cellStyle name="Normal 79 2 2" xfId="53429" xr:uid="{00000000-0005-0000-0000-0000B9CF0000}"/>
    <cellStyle name="Normal 79 3" xfId="1925" xr:uid="{00000000-0005-0000-0000-0000BACF0000}"/>
    <cellStyle name="Normal 8" xfId="53431" xr:uid="{00000000-0005-0000-0000-0000BBCF0000}"/>
    <cellStyle name="Normal 8 10" xfId="53432" xr:uid="{00000000-0005-0000-0000-0000BCCF0000}"/>
    <cellStyle name="Normal 8 11" xfId="53433" xr:uid="{00000000-0005-0000-0000-0000BDCF0000}"/>
    <cellStyle name="Normal 8 12" xfId="53434" xr:uid="{00000000-0005-0000-0000-0000BECF0000}"/>
    <cellStyle name="Normal 8 13" xfId="5856" xr:uid="{00000000-0005-0000-0000-0000BFCF0000}"/>
    <cellStyle name="Normal 8 14" xfId="1093" xr:uid="{00000000-0005-0000-0000-0000C0CF0000}"/>
    <cellStyle name="Normal 8 15" xfId="111" xr:uid="{00000000-0005-0000-0000-0000C1CF0000}"/>
    <cellStyle name="Normal 8 16" xfId="1098" xr:uid="{00000000-0005-0000-0000-0000C2CF0000}"/>
    <cellStyle name="Normal 8 17" xfId="1109" xr:uid="{00000000-0005-0000-0000-0000C3CF0000}"/>
    <cellStyle name="Normal 8 18" xfId="1118" xr:uid="{00000000-0005-0000-0000-0000C4CF0000}"/>
    <cellStyle name="Normal 8 19" xfId="53435" xr:uid="{00000000-0005-0000-0000-0000C5CF0000}"/>
    <cellStyle name="Normal 8 2" xfId="49599" xr:uid="{00000000-0005-0000-0000-0000C6CF0000}"/>
    <cellStyle name="Normal 8 2 2" xfId="49604" xr:uid="{00000000-0005-0000-0000-0000C7CF0000}"/>
    <cellStyle name="Normal 8 2 2 2" xfId="53437" xr:uid="{00000000-0005-0000-0000-0000C8CF0000}"/>
    <cellStyle name="Normal 8 2 2 2 2" xfId="38240" xr:uid="{00000000-0005-0000-0000-0000C9CF0000}"/>
    <cellStyle name="Normal 8 2 2 2 2 2" xfId="53438" xr:uid="{00000000-0005-0000-0000-0000CACF0000}"/>
    <cellStyle name="Normal 8 2 2 2 2 2 2" xfId="53439" xr:uid="{00000000-0005-0000-0000-0000CBCF0000}"/>
    <cellStyle name="Normal 8 2 2 2 2 3" xfId="53440" xr:uid="{00000000-0005-0000-0000-0000CCCF0000}"/>
    <cellStyle name="Normal 8 2 2 2 3" xfId="53441" xr:uid="{00000000-0005-0000-0000-0000CDCF0000}"/>
    <cellStyle name="Normal 8 2 2 2 3 2" xfId="53442" xr:uid="{00000000-0005-0000-0000-0000CECF0000}"/>
    <cellStyle name="Normal 8 2 2 2 3 2 2" xfId="53443" xr:uid="{00000000-0005-0000-0000-0000CFCF0000}"/>
    <cellStyle name="Normal 8 2 2 2 3 3" xfId="53444" xr:uid="{00000000-0005-0000-0000-0000D0CF0000}"/>
    <cellStyle name="Normal 8 2 2 2 4" xfId="53445" xr:uid="{00000000-0005-0000-0000-0000D1CF0000}"/>
    <cellStyle name="Normal 8 2 2 2 4 2" xfId="53446" xr:uid="{00000000-0005-0000-0000-0000D2CF0000}"/>
    <cellStyle name="Normal 8 2 2 2 5" xfId="53447" xr:uid="{00000000-0005-0000-0000-0000D3CF0000}"/>
    <cellStyle name="Normal 8 2 2 3" xfId="53448" xr:uid="{00000000-0005-0000-0000-0000D4CF0000}"/>
    <cellStyle name="Normal 8 2 2 3 2" xfId="53449" xr:uid="{00000000-0005-0000-0000-0000D5CF0000}"/>
    <cellStyle name="Normal 8 2 2 3 2 2" xfId="53450" xr:uid="{00000000-0005-0000-0000-0000D6CF0000}"/>
    <cellStyle name="Normal 8 2 2 3 3" xfId="53451" xr:uid="{00000000-0005-0000-0000-0000D7CF0000}"/>
    <cellStyle name="Normal 8 2 2 4" xfId="53452" xr:uid="{00000000-0005-0000-0000-0000D8CF0000}"/>
    <cellStyle name="Normal 8 2 2 4 2" xfId="53453" xr:uid="{00000000-0005-0000-0000-0000D9CF0000}"/>
    <cellStyle name="Normal 8 2 2 4 2 2" xfId="53454" xr:uid="{00000000-0005-0000-0000-0000DACF0000}"/>
    <cellStyle name="Normal 8 2 2 4 3" xfId="53455" xr:uid="{00000000-0005-0000-0000-0000DBCF0000}"/>
    <cellStyle name="Normal 8 2 2 5" xfId="53456" xr:uid="{00000000-0005-0000-0000-0000DCCF0000}"/>
    <cellStyle name="Normal 8 2 2 5 2" xfId="53457" xr:uid="{00000000-0005-0000-0000-0000DDCF0000}"/>
    <cellStyle name="Normal 8 2 2 6" xfId="5927" xr:uid="{00000000-0005-0000-0000-0000DECF0000}"/>
    <cellStyle name="Normal 8 2 3" xfId="53458" xr:uid="{00000000-0005-0000-0000-0000DFCF0000}"/>
    <cellStyle name="Normal 8 2 3 2" xfId="45306" xr:uid="{00000000-0005-0000-0000-0000E0CF0000}"/>
    <cellStyle name="Normal 8 2 3 2 2" xfId="45308" xr:uid="{00000000-0005-0000-0000-0000E1CF0000}"/>
    <cellStyle name="Normal 8 2 3 2 2 2" xfId="53459" xr:uid="{00000000-0005-0000-0000-0000E2CF0000}"/>
    <cellStyle name="Normal 8 2 3 2 3" xfId="53460" xr:uid="{00000000-0005-0000-0000-0000E3CF0000}"/>
    <cellStyle name="Normal 8 2 3 3" xfId="45310" xr:uid="{00000000-0005-0000-0000-0000E4CF0000}"/>
    <cellStyle name="Normal 8 2 3 3 2" xfId="53461" xr:uid="{00000000-0005-0000-0000-0000E5CF0000}"/>
    <cellStyle name="Normal 8 2 3 3 2 2" xfId="53462" xr:uid="{00000000-0005-0000-0000-0000E6CF0000}"/>
    <cellStyle name="Normal 8 2 3 3 3" xfId="53463" xr:uid="{00000000-0005-0000-0000-0000E7CF0000}"/>
    <cellStyle name="Normal 8 2 3 4" xfId="53464" xr:uid="{00000000-0005-0000-0000-0000E8CF0000}"/>
    <cellStyle name="Normal 8 2 3 4 2" xfId="53465" xr:uid="{00000000-0005-0000-0000-0000E9CF0000}"/>
    <cellStyle name="Normal 8 2 3 5" xfId="53466" xr:uid="{00000000-0005-0000-0000-0000EACF0000}"/>
    <cellStyle name="Normal 8 2 4" xfId="53467" xr:uid="{00000000-0005-0000-0000-0000EBCF0000}"/>
    <cellStyle name="Normal 8 2 4 2" xfId="45315" xr:uid="{00000000-0005-0000-0000-0000ECCF0000}"/>
    <cellStyle name="Normal 8 2 4 2 2" xfId="53468" xr:uid="{00000000-0005-0000-0000-0000EDCF0000}"/>
    <cellStyle name="Normal 8 2 4 3" xfId="53469" xr:uid="{00000000-0005-0000-0000-0000EECF0000}"/>
    <cellStyle name="Normal 8 2 5" xfId="53470" xr:uid="{00000000-0005-0000-0000-0000EFCF0000}"/>
    <cellStyle name="Normal 8 2 5 2" xfId="53471" xr:uid="{00000000-0005-0000-0000-0000F0CF0000}"/>
    <cellStyle name="Normal 8 2 5 2 2" xfId="53472" xr:uid="{00000000-0005-0000-0000-0000F1CF0000}"/>
    <cellStyle name="Normal 8 2 5 3" xfId="53473" xr:uid="{00000000-0005-0000-0000-0000F2CF0000}"/>
    <cellStyle name="Normal 8 2 6" xfId="53474" xr:uid="{00000000-0005-0000-0000-0000F3CF0000}"/>
    <cellStyle name="Normal 8 2 6 2" xfId="53475" xr:uid="{00000000-0005-0000-0000-0000F4CF0000}"/>
    <cellStyle name="Normal 8 2 7" xfId="53476" xr:uid="{00000000-0005-0000-0000-0000F5CF0000}"/>
    <cellStyle name="Normal 8 20" xfId="110" xr:uid="{00000000-0005-0000-0000-0000F6CF0000}"/>
    <cellStyle name="Normal 8 21" xfId="1099" xr:uid="{00000000-0005-0000-0000-0000F7CF0000}"/>
    <cellStyle name="Normal 8 22" xfId="1110" xr:uid="{00000000-0005-0000-0000-0000F8CF0000}"/>
    <cellStyle name="Normal 8 23" xfId="1119" xr:uid="{00000000-0005-0000-0000-0000F9CF0000}"/>
    <cellStyle name="Normal 8 24" xfId="53436" xr:uid="{00000000-0005-0000-0000-0000FACF0000}"/>
    <cellStyle name="Normal 8 25" xfId="53477" xr:uid="{00000000-0005-0000-0000-0000FBCF0000}"/>
    <cellStyle name="Normal 8 26" xfId="53479" xr:uid="{00000000-0005-0000-0000-0000FCCF0000}"/>
    <cellStyle name="Normal 8 27" xfId="47986" xr:uid="{00000000-0005-0000-0000-0000FDCF0000}"/>
    <cellStyle name="Normal 8 28" xfId="47990" xr:uid="{00000000-0005-0000-0000-0000FECF0000}"/>
    <cellStyle name="Normal 8 29" xfId="53481" xr:uid="{00000000-0005-0000-0000-0000FFCF0000}"/>
    <cellStyle name="Normal 8 3" xfId="49609" xr:uid="{00000000-0005-0000-0000-000000D00000}"/>
    <cellStyle name="Normal 8 3 2" xfId="49614" xr:uid="{00000000-0005-0000-0000-000001D00000}"/>
    <cellStyle name="Normal 8 3 2 2" xfId="53483" xr:uid="{00000000-0005-0000-0000-000002D00000}"/>
    <cellStyle name="Normal 8 3 2 2 2" xfId="53484" xr:uid="{00000000-0005-0000-0000-000003D00000}"/>
    <cellStyle name="Normal 8 3 2 2 2 2" xfId="53485" xr:uid="{00000000-0005-0000-0000-000004D00000}"/>
    <cellStyle name="Normal 8 3 2 2 3" xfId="53486" xr:uid="{00000000-0005-0000-0000-000005D00000}"/>
    <cellStyle name="Normal 8 3 2 3" xfId="53487" xr:uid="{00000000-0005-0000-0000-000006D00000}"/>
    <cellStyle name="Normal 8 3 2 3 2" xfId="53488" xr:uid="{00000000-0005-0000-0000-000007D00000}"/>
    <cellStyle name="Normal 8 3 2 3 2 2" xfId="53489" xr:uid="{00000000-0005-0000-0000-000008D00000}"/>
    <cellStyle name="Normal 8 3 2 3 3" xfId="53490" xr:uid="{00000000-0005-0000-0000-000009D00000}"/>
    <cellStyle name="Normal 8 3 2 4" xfId="53491" xr:uid="{00000000-0005-0000-0000-00000AD00000}"/>
    <cellStyle name="Normal 8 3 2 4 2" xfId="53492" xr:uid="{00000000-0005-0000-0000-00000BD00000}"/>
    <cellStyle name="Normal 8 3 2 5" xfId="53493" xr:uid="{00000000-0005-0000-0000-00000CD00000}"/>
    <cellStyle name="Normal 8 3 3" xfId="53494" xr:uid="{00000000-0005-0000-0000-00000DD00000}"/>
    <cellStyle name="Normal 8 3 3 2" xfId="45324" xr:uid="{00000000-0005-0000-0000-00000ED00000}"/>
    <cellStyle name="Normal 8 3 3 2 2" xfId="53495" xr:uid="{00000000-0005-0000-0000-00000FD00000}"/>
    <cellStyle name="Normal 8 3 3 3" xfId="53496" xr:uid="{00000000-0005-0000-0000-000010D00000}"/>
    <cellStyle name="Normal 8 3 4" xfId="53497" xr:uid="{00000000-0005-0000-0000-000011D00000}"/>
    <cellStyle name="Normal 8 3 4 2" xfId="53498" xr:uid="{00000000-0005-0000-0000-000012D00000}"/>
    <cellStyle name="Normal 8 3 4 2 2" xfId="53499" xr:uid="{00000000-0005-0000-0000-000013D00000}"/>
    <cellStyle name="Normal 8 3 4 3" xfId="53500" xr:uid="{00000000-0005-0000-0000-000014D00000}"/>
    <cellStyle name="Normal 8 3 5" xfId="53501" xr:uid="{00000000-0005-0000-0000-000015D00000}"/>
    <cellStyle name="Normal 8 3 5 2" xfId="53502" xr:uid="{00000000-0005-0000-0000-000016D00000}"/>
    <cellStyle name="Normal 8 3 6" xfId="53503" xr:uid="{00000000-0005-0000-0000-000017D00000}"/>
    <cellStyle name="Normal 8 30" xfId="53478" xr:uid="{00000000-0005-0000-0000-000018D00000}"/>
    <cellStyle name="Normal 8 31" xfId="53480" xr:uid="{00000000-0005-0000-0000-000019D00000}"/>
    <cellStyle name="Normal 8 32" xfId="47987" xr:uid="{00000000-0005-0000-0000-00001AD00000}"/>
    <cellStyle name="Normal 8 33" xfId="47991" xr:uid="{00000000-0005-0000-0000-00001BD00000}"/>
    <cellStyle name="Normal 8 34" xfId="53482" xr:uid="{00000000-0005-0000-0000-00001CD00000}"/>
    <cellStyle name="Normal 8 35" xfId="44023" xr:uid="{00000000-0005-0000-0000-00001DD00000}"/>
    <cellStyle name="Normal 8 36" xfId="44029" xr:uid="{00000000-0005-0000-0000-00001ED00000}"/>
    <cellStyle name="Normal 8 37" xfId="44035" xr:uid="{00000000-0005-0000-0000-00001FD00000}"/>
    <cellStyle name="Normal 8 38" xfId="52367" xr:uid="{00000000-0005-0000-0000-000020D00000}"/>
    <cellStyle name="Normal 8 39" xfId="52371" xr:uid="{00000000-0005-0000-0000-000021D00000}"/>
    <cellStyle name="Normal 8 4" xfId="49619" xr:uid="{00000000-0005-0000-0000-000022D00000}"/>
    <cellStyle name="Normal 8 4 2" xfId="49624" xr:uid="{00000000-0005-0000-0000-000023D00000}"/>
    <cellStyle name="Normal 8 4 2 2" xfId="53504" xr:uid="{00000000-0005-0000-0000-000024D00000}"/>
    <cellStyle name="Normal 8 4 2 2 2" xfId="53505" xr:uid="{00000000-0005-0000-0000-000025D00000}"/>
    <cellStyle name="Normal 8 4 2 3" xfId="53506" xr:uid="{00000000-0005-0000-0000-000026D00000}"/>
    <cellStyle name="Normal 8 4 3" xfId="53507" xr:uid="{00000000-0005-0000-0000-000027D00000}"/>
    <cellStyle name="Normal 8 4 3 2" xfId="53508" xr:uid="{00000000-0005-0000-0000-000028D00000}"/>
    <cellStyle name="Normal 8 4 3 2 2" xfId="53509" xr:uid="{00000000-0005-0000-0000-000029D00000}"/>
    <cellStyle name="Normal 8 4 3 3" xfId="53510" xr:uid="{00000000-0005-0000-0000-00002AD00000}"/>
    <cellStyle name="Normal 8 4 4" xfId="53511" xr:uid="{00000000-0005-0000-0000-00002BD00000}"/>
    <cellStyle name="Normal 8 4 4 2" xfId="53512" xr:uid="{00000000-0005-0000-0000-00002CD00000}"/>
    <cellStyle name="Normal 8 4 5" xfId="53513" xr:uid="{00000000-0005-0000-0000-00002DD00000}"/>
    <cellStyle name="Normal 8 40" xfId="44024" xr:uid="{00000000-0005-0000-0000-00002ED00000}"/>
    <cellStyle name="Normal 8 41" xfId="44030" xr:uid="{00000000-0005-0000-0000-00002FD00000}"/>
    <cellStyle name="Normal 8 42" xfId="44036" xr:uid="{00000000-0005-0000-0000-000030D00000}"/>
    <cellStyle name="Normal 8 43" xfId="52368" xr:uid="{00000000-0005-0000-0000-000031D00000}"/>
    <cellStyle name="Normal 8 44" xfId="52372" xr:uid="{00000000-0005-0000-0000-000032D00000}"/>
    <cellStyle name="Normal 8 5" xfId="49633" xr:uid="{00000000-0005-0000-0000-000033D00000}"/>
    <cellStyle name="Normal 8 5 2" xfId="49638" xr:uid="{00000000-0005-0000-0000-000034D00000}"/>
    <cellStyle name="Normal 8 5 2 2" xfId="53514" xr:uid="{00000000-0005-0000-0000-000035D00000}"/>
    <cellStyle name="Normal 8 5 3" xfId="53515" xr:uid="{00000000-0005-0000-0000-000036D00000}"/>
    <cellStyle name="Normal 8 6" xfId="49643" xr:uid="{00000000-0005-0000-0000-000037D00000}"/>
    <cellStyle name="Normal 8 6 2" xfId="49648" xr:uid="{00000000-0005-0000-0000-000038D00000}"/>
    <cellStyle name="Normal 8 6 2 2" xfId="53516" xr:uid="{00000000-0005-0000-0000-000039D00000}"/>
    <cellStyle name="Normal 8 6 3" xfId="53517" xr:uid="{00000000-0005-0000-0000-00003AD00000}"/>
    <cellStyle name="Normal 8 7" xfId="28439" xr:uid="{00000000-0005-0000-0000-00003BD00000}"/>
    <cellStyle name="Normal 8 7 2" xfId="28446" xr:uid="{00000000-0005-0000-0000-00003CD00000}"/>
    <cellStyle name="Normal 8 8" xfId="13902" xr:uid="{00000000-0005-0000-0000-00003DD00000}"/>
    <cellStyle name="Normal 8 9" xfId="9572" xr:uid="{00000000-0005-0000-0000-00003ED00000}"/>
    <cellStyle name="Normal 80" xfId="53408" xr:uid="{00000000-0005-0000-0000-00003FD00000}"/>
    <cellStyle name="Normal 80 2" xfId="53410" xr:uid="{00000000-0005-0000-0000-000040D00000}"/>
    <cellStyle name="Normal 80 2 2" xfId="53412" xr:uid="{00000000-0005-0000-0000-000041D00000}"/>
    <cellStyle name="Normal 80 3" xfId="53414" xr:uid="{00000000-0005-0000-0000-000042D00000}"/>
    <cellStyle name="Normal 81" xfId="53416" xr:uid="{00000000-0005-0000-0000-000043D00000}"/>
    <cellStyle name="Normal 81 2" xfId="53418" xr:uid="{00000000-0005-0000-0000-000044D00000}"/>
    <cellStyle name="Normal 81 2 2" xfId="53420" xr:uid="{00000000-0005-0000-0000-000045D00000}"/>
    <cellStyle name="Normal 81 3" xfId="53422" xr:uid="{00000000-0005-0000-0000-000046D00000}"/>
    <cellStyle name="Normal 82" xfId="53424" xr:uid="{00000000-0005-0000-0000-000047D00000}"/>
    <cellStyle name="Normal 82 2" xfId="4477" xr:uid="{00000000-0005-0000-0000-000048D00000}"/>
    <cellStyle name="Normal 82 2 2" xfId="4486" xr:uid="{00000000-0005-0000-0000-000049D00000}"/>
    <cellStyle name="Normal 82 3" xfId="4498" xr:uid="{00000000-0005-0000-0000-00004AD00000}"/>
    <cellStyle name="Normal 83" xfId="53426" xr:uid="{00000000-0005-0000-0000-00004BD00000}"/>
    <cellStyle name="Normal 83 2" xfId="3752" xr:uid="{00000000-0005-0000-0000-00004CD00000}"/>
    <cellStyle name="Normal 83 2 2" xfId="12965" xr:uid="{00000000-0005-0000-0000-00004DD00000}"/>
    <cellStyle name="Normal 83 3" xfId="3775" xr:uid="{00000000-0005-0000-0000-00004ED00000}"/>
    <cellStyle name="Normal 84" xfId="53428" xr:uid="{00000000-0005-0000-0000-00004FD00000}"/>
    <cellStyle name="Normal 84 2" xfId="13011" xr:uid="{00000000-0005-0000-0000-000050D00000}"/>
    <cellStyle name="Normal 84 2 2" xfId="53430" xr:uid="{00000000-0005-0000-0000-000051D00000}"/>
    <cellStyle name="Normal 84 3" xfId="1926" xr:uid="{00000000-0005-0000-0000-000052D00000}"/>
    <cellStyle name="Normal 85" xfId="53518" xr:uid="{00000000-0005-0000-0000-000053D00000}"/>
    <cellStyle name="Normal 85 2" xfId="13035" xr:uid="{00000000-0005-0000-0000-000054D00000}"/>
    <cellStyle name="Normal 85 2 2" xfId="53520" xr:uid="{00000000-0005-0000-0000-000055D00000}"/>
    <cellStyle name="Normal 85 3" xfId="2445" xr:uid="{00000000-0005-0000-0000-000056D00000}"/>
    <cellStyle name="Normal 86" xfId="53522" xr:uid="{00000000-0005-0000-0000-000057D00000}"/>
    <cellStyle name="Normal 86 2" xfId="53524" xr:uid="{00000000-0005-0000-0000-000058D00000}"/>
    <cellStyle name="Normal 86 2 2" xfId="53526" xr:uid="{00000000-0005-0000-0000-000059D00000}"/>
    <cellStyle name="Normal 86 3" xfId="53528" xr:uid="{00000000-0005-0000-0000-00005AD00000}"/>
    <cellStyle name="Normal 87" xfId="53530" xr:uid="{00000000-0005-0000-0000-00005BD00000}"/>
    <cellStyle name="Normal 87 2" xfId="53532" xr:uid="{00000000-0005-0000-0000-00005CD00000}"/>
    <cellStyle name="Normal 87 2 2" xfId="53534" xr:uid="{00000000-0005-0000-0000-00005DD00000}"/>
    <cellStyle name="Normal 87 3" xfId="53536" xr:uid="{00000000-0005-0000-0000-00005ED00000}"/>
    <cellStyle name="Normal 88" xfId="53538" xr:uid="{00000000-0005-0000-0000-00005FD00000}"/>
    <cellStyle name="Normal 88 2" xfId="48974" xr:uid="{00000000-0005-0000-0000-000060D00000}"/>
    <cellStyle name="Normal 88 2 2" xfId="48977" xr:uid="{00000000-0005-0000-0000-000061D00000}"/>
    <cellStyle name="Normal 88 3" xfId="48982" xr:uid="{00000000-0005-0000-0000-000062D00000}"/>
    <cellStyle name="Normal 89" xfId="46311" xr:uid="{00000000-0005-0000-0000-000063D00000}"/>
    <cellStyle name="Normal 89 2" xfId="46315" xr:uid="{00000000-0005-0000-0000-000064D00000}"/>
    <cellStyle name="Normal 89 2 2" xfId="46319" xr:uid="{00000000-0005-0000-0000-000065D00000}"/>
    <cellStyle name="Normal 89 3" xfId="46323" xr:uid="{00000000-0005-0000-0000-000066D00000}"/>
    <cellStyle name="Normal 9" xfId="53540" xr:uid="{00000000-0005-0000-0000-000067D00000}"/>
    <cellStyle name="Normal 9 10" xfId="29218" xr:uid="{00000000-0005-0000-0000-000068D00000}"/>
    <cellStyle name="Normal 9 11" xfId="29349" xr:uid="{00000000-0005-0000-0000-000069D00000}"/>
    <cellStyle name="Normal 9 12" xfId="29427" xr:uid="{00000000-0005-0000-0000-00006AD00000}"/>
    <cellStyle name="Normal 9 13" xfId="29481" xr:uid="{00000000-0005-0000-0000-00006BD00000}"/>
    <cellStyle name="Normal 9 14" xfId="29523" xr:uid="{00000000-0005-0000-0000-00006CD00000}"/>
    <cellStyle name="Normal 9 15" xfId="29536" xr:uid="{00000000-0005-0000-0000-00006DD00000}"/>
    <cellStyle name="Normal 9 16" xfId="29545" xr:uid="{00000000-0005-0000-0000-00006ED00000}"/>
    <cellStyle name="Normal 9 17" xfId="53541" xr:uid="{00000000-0005-0000-0000-00006FD00000}"/>
    <cellStyle name="Normal 9 18" xfId="53543" xr:uid="{00000000-0005-0000-0000-000070D00000}"/>
    <cellStyle name="Normal 9 19" xfId="53545" xr:uid="{00000000-0005-0000-0000-000071D00000}"/>
    <cellStyle name="Normal 9 2" xfId="50546" xr:uid="{00000000-0005-0000-0000-000072D00000}"/>
    <cellStyle name="Normal 9 2 2" xfId="52377" xr:uid="{00000000-0005-0000-0000-000073D00000}"/>
    <cellStyle name="Normal 9 2 3" xfId="53547" xr:uid="{00000000-0005-0000-0000-000074D00000}"/>
    <cellStyle name="Normal 9 2 4" xfId="53548" xr:uid="{00000000-0005-0000-0000-000075D00000}"/>
    <cellStyle name="Normal 9 2 5" xfId="53549" xr:uid="{00000000-0005-0000-0000-000076D00000}"/>
    <cellStyle name="Normal 9 20" xfId="29535" xr:uid="{00000000-0005-0000-0000-000077D00000}"/>
    <cellStyle name="Normal 9 21" xfId="29544" xr:uid="{00000000-0005-0000-0000-000078D00000}"/>
    <cellStyle name="Normal 9 22" xfId="53542" xr:uid="{00000000-0005-0000-0000-000079D00000}"/>
    <cellStyle name="Normal 9 23" xfId="53544" xr:uid="{00000000-0005-0000-0000-00007AD00000}"/>
    <cellStyle name="Normal 9 24" xfId="53546" xr:uid="{00000000-0005-0000-0000-00007BD00000}"/>
    <cellStyle name="Normal 9 25" xfId="53550" xr:uid="{00000000-0005-0000-0000-00007CD00000}"/>
    <cellStyle name="Normal 9 26" xfId="53552" xr:uid="{00000000-0005-0000-0000-00007DD00000}"/>
    <cellStyle name="Normal 9 27" xfId="53554" xr:uid="{00000000-0005-0000-0000-00007ED00000}"/>
    <cellStyle name="Normal 9 28" xfId="53556" xr:uid="{00000000-0005-0000-0000-00007FD00000}"/>
    <cellStyle name="Normal 9 29" xfId="53558" xr:uid="{00000000-0005-0000-0000-000080D00000}"/>
    <cellStyle name="Normal 9 3" xfId="52382" xr:uid="{00000000-0005-0000-0000-000081D00000}"/>
    <cellStyle name="Normal 9 3 2" xfId="52387" xr:uid="{00000000-0005-0000-0000-000082D00000}"/>
    <cellStyle name="Normal 9 30" xfId="53551" xr:uid="{00000000-0005-0000-0000-000083D00000}"/>
    <cellStyle name="Normal 9 31" xfId="53553" xr:uid="{00000000-0005-0000-0000-000084D00000}"/>
    <cellStyle name="Normal 9 32" xfId="53555" xr:uid="{00000000-0005-0000-0000-000085D00000}"/>
    <cellStyle name="Normal 9 33" xfId="53557" xr:uid="{00000000-0005-0000-0000-000086D00000}"/>
    <cellStyle name="Normal 9 34" xfId="53559" xr:uid="{00000000-0005-0000-0000-000087D00000}"/>
    <cellStyle name="Normal 9 35" xfId="53560" xr:uid="{00000000-0005-0000-0000-000088D00000}"/>
    <cellStyle name="Normal 9 36" xfId="53562" xr:uid="{00000000-0005-0000-0000-000089D00000}"/>
    <cellStyle name="Normal 9 37" xfId="53038" xr:uid="{00000000-0005-0000-0000-00008AD00000}"/>
    <cellStyle name="Normal 9 38" xfId="53053" xr:uid="{00000000-0005-0000-0000-00008BD00000}"/>
    <cellStyle name="Normal 9 39" xfId="53061" xr:uid="{00000000-0005-0000-0000-00008CD00000}"/>
    <cellStyle name="Normal 9 4" xfId="52392" xr:uid="{00000000-0005-0000-0000-00008DD00000}"/>
    <cellStyle name="Normal 9 40" xfId="53561" xr:uid="{00000000-0005-0000-0000-00008ED00000}"/>
    <cellStyle name="Normal 9 41" xfId="53563" xr:uid="{00000000-0005-0000-0000-00008FD00000}"/>
    <cellStyle name="Normal 9 42" xfId="53039" xr:uid="{00000000-0005-0000-0000-000090D00000}"/>
    <cellStyle name="Normal 9 43" xfId="53054" xr:uid="{00000000-0005-0000-0000-000091D00000}"/>
    <cellStyle name="Normal 9 44" xfId="53062" xr:uid="{00000000-0005-0000-0000-000092D00000}"/>
    <cellStyle name="Normal 9 45" xfId="53065" xr:uid="{00000000-0005-0000-0000-000093D00000}"/>
    <cellStyle name="Normal 9 46" xfId="53068" xr:uid="{00000000-0005-0000-0000-000094D00000}"/>
    <cellStyle name="Normal 9 47" xfId="53564" xr:uid="{00000000-0005-0000-0000-000095D00000}"/>
    <cellStyle name="Normal 9 48" xfId="53566" xr:uid="{00000000-0005-0000-0000-000096D00000}"/>
    <cellStyle name="Normal 9 49" xfId="29553" xr:uid="{00000000-0005-0000-0000-000097D00000}"/>
    <cellStyle name="Normal 9 5" xfId="52720" xr:uid="{00000000-0005-0000-0000-000098D00000}"/>
    <cellStyle name="Normal 9 50" xfId="53066" xr:uid="{00000000-0005-0000-0000-000099D00000}"/>
    <cellStyle name="Normal 9 51" xfId="53069" xr:uid="{00000000-0005-0000-0000-00009AD00000}"/>
    <cellStyle name="Normal 9 52" xfId="53565" xr:uid="{00000000-0005-0000-0000-00009BD00000}"/>
    <cellStyle name="Normal 9 6" xfId="52728" xr:uid="{00000000-0005-0000-0000-00009CD00000}"/>
    <cellStyle name="Normal 9 7" xfId="28459" xr:uid="{00000000-0005-0000-0000-00009DD00000}"/>
    <cellStyle name="Normal 9 8" xfId="13928" xr:uid="{00000000-0005-0000-0000-00009ED00000}"/>
    <cellStyle name="Normal 9 9" xfId="9588" xr:uid="{00000000-0005-0000-0000-00009FD00000}"/>
    <cellStyle name="Normal 90" xfId="53519" xr:uid="{00000000-0005-0000-0000-0000A0D00000}"/>
    <cellStyle name="Normal 90 2" xfId="13034" xr:uid="{00000000-0005-0000-0000-0000A1D00000}"/>
    <cellStyle name="Normal 90 2 2" xfId="53521" xr:uid="{00000000-0005-0000-0000-0000A2D00000}"/>
    <cellStyle name="Normal 90 3" xfId="2446" xr:uid="{00000000-0005-0000-0000-0000A3D00000}"/>
    <cellStyle name="Normal 91" xfId="53523" xr:uid="{00000000-0005-0000-0000-0000A4D00000}"/>
    <cellStyle name="Normal 91 2" xfId="53525" xr:uid="{00000000-0005-0000-0000-0000A5D00000}"/>
    <cellStyle name="Normal 91 2 2" xfId="53527" xr:uid="{00000000-0005-0000-0000-0000A6D00000}"/>
    <cellStyle name="Normal 91 3" xfId="53529" xr:uid="{00000000-0005-0000-0000-0000A7D00000}"/>
    <cellStyle name="Normal 92" xfId="53531" xr:uid="{00000000-0005-0000-0000-0000A8D00000}"/>
    <cellStyle name="Normal 92 2" xfId="53533" xr:uid="{00000000-0005-0000-0000-0000A9D00000}"/>
    <cellStyle name="Normal 92 2 2" xfId="53535" xr:uid="{00000000-0005-0000-0000-0000AAD00000}"/>
    <cellStyle name="Normal 92 3" xfId="53537" xr:uid="{00000000-0005-0000-0000-0000ABD00000}"/>
    <cellStyle name="Normal 93" xfId="53539" xr:uid="{00000000-0005-0000-0000-0000ACD00000}"/>
    <cellStyle name="Normal 93 2" xfId="48975" xr:uid="{00000000-0005-0000-0000-0000ADD00000}"/>
    <cellStyle name="Normal 93 2 2" xfId="48978" xr:uid="{00000000-0005-0000-0000-0000AED00000}"/>
    <cellStyle name="Normal 93 3" xfId="48983" xr:uid="{00000000-0005-0000-0000-0000AFD00000}"/>
    <cellStyle name="Normal 94" xfId="46312" xr:uid="{00000000-0005-0000-0000-0000B0D00000}"/>
    <cellStyle name="Normal 94 2" xfId="46316" xr:uid="{00000000-0005-0000-0000-0000B1D00000}"/>
    <cellStyle name="Normal 94 2 2" xfId="46320" xr:uid="{00000000-0005-0000-0000-0000B2D00000}"/>
    <cellStyle name="Normal 94 3" xfId="46324" xr:uid="{00000000-0005-0000-0000-0000B3D00000}"/>
    <cellStyle name="Normal 95" xfId="46326" xr:uid="{00000000-0005-0000-0000-0000B4D00000}"/>
    <cellStyle name="Normal 95 2" xfId="46329" xr:uid="{00000000-0005-0000-0000-0000B5D00000}"/>
    <cellStyle name="Normal 95 2 2" xfId="53567" xr:uid="{00000000-0005-0000-0000-0000B6D00000}"/>
    <cellStyle name="Normal 95 3" xfId="53568" xr:uid="{00000000-0005-0000-0000-0000B7D00000}"/>
    <cellStyle name="Normal 96" xfId="20229" xr:uid="{00000000-0005-0000-0000-0000B8D00000}"/>
    <cellStyle name="Normal 96 2" xfId="53569" xr:uid="{00000000-0005-0000-0000-0000B9D00000}"/>
    <cellStyle name="Normal 96 2 2" xfId="53570" xr:uid="{00000000-0005-0000-0000-0000BAD00000}"/>
    <cellStyle name="Normal 96 3" xfId="53571" xr:uid="{00000000-0005-0000-0000-0000BBD00000}"/>
    <cellStyle name="Normal 97" xfId="53572" xr:uid="{00000000-0005-0000-0000-0000BCD00000}"/>
    <cellStyle name="Normal 97 2" xfId="53573" xr:uid="{00000000-0005-0000-0000-0000BDD00000}"/>
    <cellStyle name="Normal 97 2 2" xfId="53574" xr:uid="{00000000-0005-0000-0000-0000BED00000}"/>
    <cellStyle name="Normal 97 3" xfId="53575" xr:uid="{00000000-0005-0000-0000-0000BFD00000}"/>
    <cellStyle name="Normal 98" xfId="53576" xr:uid="{00000000-0005-0000-0000-0000C0D00000}"/>
    <cellStyle name="Normal 98 2" xfId="53577" xr:uid="{00000000-0005-0000-0000-0000C1D00000}"/>
    <cellStyle name="Normal 98 2 2" xfId="53578" xr:uid="{00000000-0005-0000-0000-0000C2D00000}"/>
    <cellStyle name="Normal 98 3" xfId="53579" xr:uid="{00000000-0005-0000-0000-0000C3D00000}"/>
    <cellStyle name="Normal 99" xfId="53580" xr:uid="{00000000-0005-0000-0000-0000C4D00000}"/>
    <cellStyle name="Normal 99 2" xfId="53581" xr:uid="{00000000-0005-0000-0000-0000C5D00000}"/>
    <cellStyle name="Normal 99 2 2" xfId="53582" xr:uid="{00000000-0005-0000-0000-0000C6D00000}"/>
    <cellStyle name="Normal 99 3" xfId="53583" xr:uid="{00000000-0005-0000-0000-0000C7D00000}"/>
    <cellStyle name="Note 2" xfId="53584" xr:uid="{00000000-0005-0000-0000-0000C8D00000}"/>
    <cellStyle name="Note 2 10" xfId="53585" xr:uid="{00000000-0005-0000-0000-0000C9D00000}"/>
    <cellStyle name="Note 2 11" xfId="53586" xr:uid="{00000000-0005-0000-0000-0000CAD00000}"/>
    <cellStyle name="Note 2 12" xfId="53587" xr:uid="{00000000-0005-0000-0000-0000CBD00000}"/>
    <cellStyle name="Note 2 13" xfId="53588" xr:uid="{00000000-0005-0000-0000-0000CCD00000}"/>
    <cellStyle name="Note 2 14" xfId="53589" xr:uid="{00000000-0005-0000-0000-0000CDD00000}"/>
    <cellStyle name="Note 2 15" xfId="53590" xr:uid="{00000000-0005-0000-0000-0000CED00000}"/>
    <cellStyle name="Note 2 16" xfId="53592" xr:uid="{00000000-0005-0000-0000-0000CFD00000}"/>
    <cellStyle name="Note 2 17" xfId="53594" xr:uid="{00000000-0005-0000-0000-0000D0D00000}"/>
    <cellStyle name="Note 2 18" xfId="53596" xr:uid="{00000000-0005-0000-0000-0000D1D00000}"/>
    <cellStyle name="Note 2 19" xfId="53598" xr:uid="{00000000-0005-0000-0000-0000D2D00000}"/>
    <cellStyle name="Note 2 2" xfId="53600" xr:uid="{00000000-0005-0000-0000-0000D3D00000}"/>
    <cellStyle name="Note 2 2 2" xfId="53601" xr:uid="{00000000-0005-0000-0000-0000D4D00000}"/>
    <cellStyle name="Note 2 20" xfId="53591" xr:uid="{00000000-0005-0000-0000-0000D5D00000}"/>
    <cellStyle name="Note 2 21" xfId="53593" xr:uid="{00000000-0005-0000-0000-0000D6D00000}"/>
    <cellStyle name="Note 2 22" xfId="53595" xr:uid="{00000000-0005-0000-0000-0000D7D00000}"/>
    <cellStyle name="Note 2 23" xfId="53597" xr:uid="{00000000-0005-0000-0000-0000D8D00000}"/>
    <cellStyle name="Note 2 24" xfId="53599" xr:uid="{00000000-0005-0000-0000-0000D9D00000}"/>
    <cellStyle name="Note 2 25" xfId="53602" xr:uid="{00000000-0005-0000-0000-0000DAD00000}"/>
    <cellStyle name="Note 2 26" xfId="53604" xr:uid="{00000000-0005-0000-0000-0000DBD00000}"/>
    <cellStyle name="Note 2 27" xfId="53606" xr:uid="{00000000-0005-0000-0000-0000DCD00000}"/>
    <cellStyle name="Note 2 28" xfId="53608" xr:uid="{00000000-0005-0000-0000-0000DDD00000}"/>
    <cellStyle name="Note 2 29" xfId="53610" xr:uid="{00000000-0005-0000-0000-0000DED00000}"/>
    <cellStyle name="Note 2 3" xfId="53612" xr:uid="{00000000-0005-0000-0000-0000DFD00000}"/>
    <cellStyle name="Note 2 3 2" xfId="53613" xr:uid="{00000000-0005-0000-0000-0000E0D00000}"/>
    <cellStyle name="Note 2 30" xfId="53603" xr:uid="{00000000-0005-0000-0000-0000E1D00000}"/>
    <cellStyle name="Note 2 31" xfId="53605" xr:uid="{00000000-0005-0000-0000-0000E2D00000}"/>
    <cellStyle name="Note 2 32" xfId="53607" xr:uid="{00000000-0005-0000-0000-0000E3D00000}"/>
    <cellStyle name="Note 2 33" xfId="53609" xr:uid="{00000000-0005-0000-0000-0000E4D00000}"/>
    <cellStyle name="Note 2 34" xfId="53611" xr:uid="{00000000-0005-0000-0000-0000E5D00000}"/>
    <cellStyle name="Note 2 35" xfId="53614" xr:uid="{00000000-0005-0000-0000-0000E6D00000}"/>
    <cellStyle name="Note 2 36" xfId="53616" xr:uid="{00000000-0005-0000-0000-0000E7D00000}"/>
    <cellStyle name="Note 2 37" xfId="53618" xr:uid="{00000000-0005-0000-0000-0000E8D00000}"/>
    <cellStyle name="Note 2 38" xfId="53620" xr:uid="{00000000-0005-0000-0000-0000E9D00000}"/>
    <cellStyle name="Note 2 39" xfId="53622" xr:uid="{00000000-0005-0000-0000-0000EAD00000}"/>
    <cellStyle name="Note 2 4" xfId="53624" xr:uid="{00000000-0005-0000-0000-0000EBD00000}"/>
    <cellStyle name="Note 2 4 2" xfId="53625" xr:uid="{00000000-0005-0000-0000-0000ECD00000}"/>
    <cellStyle name="Note 2 40" xfId="53615" xr:uid="{00000000-0005-0000-0000-0000EDD00000}"/>
    <cellStyle name="Note 2 41" xfId="53617" xr:uid="{00000000-0005-0000-0000-0000EED00000}"/>
    <cellStyle name="Note 2 42" xfId="53619" xr:uid="{00000000-0005-0000-0000-0000EFD00000}"/>
    <cellStyle name="Note 2 43" xfId="53621" xr:uid="{00000000-0005-0000-0000-0000F0D00000}"/>
    <cellStyle name="Note 2 44" xfId="53623" xr:uid="{00000000-0005-0000-0000-0000F1D00000}"/>
    <cellStyle name="Note 2 45" xfId="53626" xr:uid="{00000000-0005-0000-0000-0000F2D00000}"/>
    <cellStyle name="Note 2 46" xfId="53628" xr:uid="{00000000-0005-0000-0000-0000F3D00000}"/>
    <cellStyle name="Note 2 47" xfId="53630" xr:uid="{00000000-0005-0000-0000-0000F4D00000}"/>
    <cellStyle name="Note 2 48" xfId="53632" xr:uid="{00000000-0005-0000-0000-0000F5D00000}"/>
    <cellStyle name="Note 2 49" xfId="53634" xr:uid="{00000000-0005-0000-0000-0000F6D00000}"/>
    <cellStyle name="Note 2 5" xfId="53636" xr:uid="{00000000-0005-0000-0000-0000F7D00000}"/>
    <cellStyle name="Note 2 5 2" xfId="53637" xr:uid="{00000000-0005-0000-0000-0000F8D00000}"/>
    <cellStyle name="Note 2 50" xfId="53627" xr:uid="{00000000-0005-0000-0000-0000F9D00000}"/>
    <cellStyle name="Note 2 51" xfId="53629" xr:uid="{00000000-0005-0000-0000-0000FAD00000}"/>
    <cellStyle name="Note 2 52" xfId="53631" xr:uid="{00000000-0005-0000-0000-0000FBD00000}"/>
    <cellStyle name="Note 2 53" xfId="53633" xr:uid="{00000000-0005-0000-0000-0000FCD00000}"/>
    <cellStyle name="Note 2 54" xfId="53635" xr:uid="{00000000-0005-0000-0000-0000FDD00000}"/>
    <cellStyle name="Note 2 55" xfId="53638" xr:uid="{00000000-0005-0000-0000-0000FED00000}"/>
    <cellStyle name="Note 2 56" xfId="53639" xr:uid="{00000000-0005-0000-0000-0000FFD00000}"/>
    <cellStyle name="Note 2 57" xfId="53640" xr:uid="{00000000-0005-0000-0000-000000D10000}"/>
    <cellStyle name="Note 2 6" xfId="53641" xr:uid="{00000000-0005-0000-0000-000001D10000}"/>
    <cellStyle name="Note 2 6 2" xfId="53642" xr:uid="{00000000-0005-0000-0000-000002D10000}"/>
    <cellStyle name="Note 2 7" xfId="53643" xr:uid="{00000000-0005-0000-0000-000003D10000}"/>
    <cellStyle name="Note 2 7 2" xfId="53644" xr:uid="{00000000-0005-0000-0000-000004D10000}"/>
    <cellStyle name="Note 2 8" xfId="53645" xr:uid="{00000000-0005-0000-0000-000005D10000}"/>
    <cellStyle name="Note 2 9" xfId="53646" xr:uid="{00000000-0005-0000-0000-000006D10000}"/>
    <cellStyle name="Note 3" xfId="53647" xr:uid="{00000000-0005-0000-0000-000007D10000}"/>
    <cellStyle name="Note 4" xfId="53648" xr:uid="{00000000-0005-0000-0000-000008D10000}"/>
    <cellStyle name="Note 5" xfId="53649" xr:uid="{00000000-0005-0000-0000-000009D10000}"/>
    <cellStyle name="Note 6" xfId="53650" xr:uid="{00000000-0005-0000-0000-00000AD10000}"/>
    <cellStyle name="Note 7" xfId="53651" xr:uid="{00000000-0005-0000-0000-00000BD10000}"/>
    <cellStyle name="Output 2" xfId="53652" xr:uid="{00000000-0005-0000-0000-00000CD10000}"/>
    <cellStyle name="Output 2 2" xfId="53653" xr:uid="{00000000-0005-0000-0000-00000DD10000}"/>
    <cellStyle name="Output 2 2 2" xfId="53654" xr:uid="{00000000-0005-0000-0000-00000ED10000}"/>
    <cellStyle name="Output 2 3" xfId="53655" xr:uid="{00000000-0005-0000-0000-00000FD10000}"/>
    <cellStyle name="Output 2 4" xfId="53656" xr:uid="{00000000-0005-0000-0000-000010D10000}"/>
    <cellStyle name="Output 2 5" xfId="53657" xr:uid="{00000000-0005-0000-0000-000011D10000}"/>
    <cellStyle name="Output 2 6" xfId="53658" xr:uid="{00000000-0005-0000-0000-000012D10000}"/>
    <cellStyle name="Output 2 7" xfId="53659" xr:uid="{00000000-0005-0000-0000-000013D10000}"/>
    <cellStyle name="Output 3" xfId="53660" xr:uid="{00000000-0005-0000-0000-000014D10000}"/>
    <cellStyle name="Output 4" xfId="53661" xr:uid="{00000000-0005-0000-0000-000015D10000}"/>
    <cellStyle name="Output 5" xfId="53662" xr:uid="{00000000-0005-0000-0000-000016D10000}"/>
    <cellStyle name="Output 6" xfId="53663" xr:uid="{00000000-0005-0000-0000-000017D10000}"/>
    <cellStyle name="Output Amounts" xfId="53664" xr:uid="{00000000-0005-0000-0000-000018D10000}"/>
    <cellStyle name="Output Column Headings" xfId="53665" xr:uid="{00000000-0005-0000-0000-000019D10000}"/>
    <cellStyle name="Output Line Items" xfId="53666" xr:uid="{00000000-0005-0000-0000-00001AD10000}"/>
    <cellStyle name="Output Report Heading" xfId="53667" xr:uid="{00000000-0005-0000-0000-00001BD10000}"/>
    <cellStyle name="Output Report Title" xfId="53668" xr:uid="{00000000-0005-0000-0000-00001CD10000}"/>
    <cellStyle name="Percent 10" xfId="53669" xr:uid="{00000000-0005-0000-0000-00001DD10000}"/>
    <cellStyle name="Percent 11" xfId="5936" xr:uid="{00000000-0005-0000-0000-00001ED10000}"/>
    <cellStyle name="Percent 12" xfId="5941" xr:uid="{00000000-0005-0000-0000-00001FD10000}"/>
    <cellStyle name="Percent 13" xfId="5944" xr:uid="{00000000-0005-0000-0000-000020D10000}"/>
    <cellStyle name="Percent 14" xfId="53670" xr:uid="{00000000-0005-0000-0000-000021D10000}"/>
    <cellStyle name="Percent 2" xfId="24027" xr:uid="{00000000-0005-0000-0000-000022D10000}"/>
    <cellStyle name="Percent 2 10" xfId="53671" xr:uid="{00000000-0005-0000-0000-000023D10000}"/>
    <cellStyle name="Percent 2 10 2" xfId="53672" xr:uid="{00000000-0005-0000-0000-000024D10000}"/>
    <cellStyle name="Percent 2 100" xfId="42156" xr:uid="{00000000-0005-0000-0000-000025D10000}"/>
    <cellStyle name="Percent 2 101" xfId="42161" xr:uid="{00000000-0005-0000-0000-000026D10000}"/>
    <cellStyle name="Percent 2 102" xfId="42166" xr:uid="{00000000-0005-0000-0000-000027D10000}"/>
    <cellStyle name="Percent 2 103" xfId="42169" xr:uid="{00000000-0005-0000-0000-000028D10000}"/>
    <cellStyle name="Percent 2 104" xfId="53673" xr:uid="{00000000-0005-0000-0000-000029D10000}"/>
    <cellStyle name="Percent 2 105" xfId="53674" xr:uid="{00000000-0005-0000-0000-00002AD10000}"/>
    <cellStyle name="Percent 2 106" xfId="53675" xr:uid="{00000000-0005-0000-0000-00002BD10000}"/>
    <cellStyle name="Percent 2 107" xfId="53676" xr:uid="{00000000-0005-0000-0000-00002CD10000}"/>
    <cellStyle name="Percent 2 108" xfId="53677" xr:uid="{00000000-0005-0000-0000-00002DD10000}"/>
    <cellStyle name="Percent 2 109" xfId="53678" xr:uid="{00000000-0005-0000-0000-00002ED10000}"/>
    <cellStyle name="Percent 2 11" xfId="53679" xr:uid="{00000000-0005-0000-0000-00002FD10000}"/>
    <cellStyle name="Percent 2 11 2" xfId="53680" xr:uid="{00000000-0005-0000-0000-000030D10000}"/>
    <cellStyle name="Percent 2 12" xfId="6367" xr:uid="{00000000-0005-0000-0000-000031D10000}"/>
    <cellStyle name="Percent 2 12 2" xfId="8097" xr:uid="{00000000-0005-0000-0000-000032D10000}"/>
    <cellStyle name="Percent 2 13" xfId="8102" xr:uid="{00000000-0005-0000-0000-000033D10000}"/>
    <cellStyle name="Percent 2 13 2" xfId="33051" xr:uid="{00000000-0005-0000-0000-000034D10000}"/>
    <cellStyle name="Percent 2 14" xfId="14753" xr:uid="{00000000-0005-0000-0000-000035D10000}"/>
    <cellStyle name="Percent 2 14 2" xfId="53681" xr:uid="{00000000-0005-0000-0000-000036D10000}"/>
    <cellStyle name="Percent 2 15" xfId="53682" xr:uid="{00000000-0005-0000-0000-000037D10000}"/>
    <cellStyle name="Percent 2 15 2" xfId="53684" xr:uid="{00000000-0005-0000-0000-000038D10000}"/>
    <cellStyle name="Percent 2 16" xfId="53686" xr:uid="{00000000-0005-0000-0000-000039D10000}"/>
    <cellStyle name="Percent 2 16 2" xfId="53688" xr:uid="{00000000-0005-0000-0000-00003AD10000}"/>
    <cellStyle name="Percent 2 17" xfId="53690" xr:uid="{00000000-0005-0000-0000-00003BD10000}"/>
    <cellStyle name="Percent 2 17 2" xfId="53692" xr:uid="{00000000-0005-0000-0000-00003CD10000}"/>
    <cellStyle name="Percent 2 18" xfId="53694" xr:uid="{00000000-0005-0000-0000-00003DD10000}"/>
    <cellStyle name="Percent 2 18 2" xfId="53696" xr:uid="{00000000-0005-0000-0000-00003ED10000}"/>
    <cellStyle name="Percent 2 19" xfId="53698" xr:uid="{00000000-0005-0000-0000-00003FD10000}"/>
    <cellStyle name="Percent 2 19 2" xfId="53700" xr:uid="{00000000-0005-0000-0000-000040D10000}"/>
    <cellStyle name="Percent 2 2" xfId="29835" xr:uid="{00000000-0005-0000-0000-000041D10000}"/>
    <cellStyle name="Percent 2 2 10" xfId="53702" xr:uid="{00000000-0005-0000-0000-000042D10000}"/>
    <cellStyle name="Percent 2 2 11" xfId="53703" xr:uid="{00000000-0005-0000-0000-000043D10000}"/>
    <cellStyle name="Percent 2 2 12" xfId="53704" xr:uid="{00000000-0005-0000-0000-000044D10000}"/>
    <cellStyle name="Percent 2 2 13" xfId="53705" xr:uid="{00000000-0005-0000-0000-000045D10000}"/>
    <cellStyle name="Percent 2 2 14" xfId="53706" xr:uid="{00000000-0005-0000-0000-000046D10000}"/>
    <cellStyle name="Percent 2 2 15" xfId="53707" xr:uid="{00000000-0005-0000-0000-000047D10000}"/>
    <cellStyle name="Percent 2 2 16" xfId="53709" xr:uid="{00000000-0005-0000-0000-000048D10000}"/>
    <cellStyle name="Percent 2 2 17" xfId="46750" xr:uid="{00000000-0005-0000-0000-000049D10000}"/>
    <cellStyle name="Percent 2 2 18" xfId="53711" xr:uid="{00000000-0005-0000-0000-00004AD10000}"/>
    <cellStyle name="Percent 2 2 19" xfId="53713" xr:uid="{00000000-0005-0000-0000-00004BD10000}"/>
    <cellStyle name="Percent 2 2 2" xfId="29837" xr:uid="{00000000-0005-0000-0000-00004CD10000}"/>
    <cellStyle name="Percent 2 2 20" xfId="53708" xr:uid="{00000000-0005-0000-0000-00004DD10000}"/>
    <cellStyle name="Percent 2 2 21" xfId="53710" xr:uid="{00000000-0005-0000-0000-00004ED10000}"/>
    <cellStyle name="Percent 2 2 22" xfId="46751" xr:uid="{00000000-0005-0000-0000-00004FD10000}"/>
    <cellStyle name="Percent 2 2 23" xfId="53712" xr:uid="{00000000-0005-0000-0000-000050D10000}"/>
    <cellStyle name="Percent 2 2 3" xfId="53714" xr:uid="{00000000-0005-0000-0000-000051D10000}"/>
    <cellStyle name="Percent 2 2 4" xfId="53715" xr:uid="{00000000-0005-0000-0000-000052D10000}"/>
    <cellStyle name="Percent 2 2 5" xfId="53716" xr:uid="{00000000-0005-0000-0000-000053D10000}"/>
    <cellStyle name="Percent 2 2 6" xfId="53717" xr:uid="{00000000-0005-0000-0000-000054D10000}"/>
    <cellStyle name="Percent 2 2 7" xfId="53718" xr:uid="{00000000-0005-0000-0000-000055D10000}"/>
    <cellStyle name="Percent 2 2 8" xfId="44813" xr:uid="{00000000-0005-0000-0000-000056D10000}"/>
    <cellStyle name="Percent 2 2 9" xfId="53719" xr:uid="{00000000-0005-0000-0000-000057D10000}"/>
    <cellStyle name="Percent 2 20" xfId="53683" xr:uid="{00000000-0005-0000-0000-000058D10000}"/>
    <cellStyle name="Percent 2 20 2" xfId="53685" xr:uid="{00000000-0005-0000-0000-000059D10000}"/>
    <cellStyle name="Percent 2 21" xfId="53687" xr:uid="{00000000-0005-0000-0000-00005AD10000}"/>
    <cellStyle name="Percent 2 21 2" xfId="53689" xr:uid="{00000000-0005-0000-0000-00005BD10000}"/>
    <cellStyle name="Percent 2 22" xfId="53691" xr:uid="{00000000-0005-0000-0000-00005CD10000}"/>
    <cellStyle name="Percent 2 22 2" xfId="53693" xr:uid="{00000000-0005-0000-0000-00005DD10000}"/>
    <cellStyle name="Percent 2 23" xfId="53695" xr:uid="{00000000-0005-0000-0000-00005ED10000}"/>
    <cellStyle name="Percent 2 23 2" xfId="53697" xr:uid="{00000000-0005-0000-0000-00005FD10000}"/>
    <cellStyle name="Percent 2 24" xfId="53699" xr:uid="{00000000-0005-0000-0000-000060D10000}"/>
    <cellStyle name="Percent 2 24 2" xfId="53701" xr:uid="{00000000-0005-0000-0000-000061D10000}"/>
    <cellStyle name="Percent 2 25" xfId="45104" xr:uid="{00000000-0005-0000-0000-000062D10000}"/>
    <cellStyle name="Percent 2 25 2" xfId="53720" xr:uid="{00000000-0005-0000-0000-000063D10000}"/>
    <cellStyle name="Percent 2 26" xfId="53722" xr:uid="{00000000-0005-0000-0000-000064D10000}"/>
    <cellStyle name="Percent 2 26 2" xfId="53724" xr:uid="{00000000-0005-0000-0000-000065D10000}"/>
    <cellStyle name="Percent 2 27" xfId="53726" xr:uid="{00000000-0005-0000-0000-000066D10000}"/>
    <cellStyle name="Percent 2 27 2" xfId="53728" xr:uid="{00000000-0005-0000-0000-000067D10000}"/>
    <cellStyle name="Percent 2 28" xfId="53730" xr:uid="{00000000-0005-0000-0000-000068D10000}"/>
    <cellStyle name="Percent 2 28 2" xfId="53732" xr:uid="{00000000-0005-0000-0000-000069D10000}"/>
    <cellStyle name="Percent 2 29" xfId="53734" xr:uid="{00000000-0005-0000-0000-00006AD10000}"/>
    <cellStyle name="Percent 2 29 2" xfId="53736" xr:uid="{00000000-0005-0000-0000-00006BD10000}"/>
    <cellStyle name="Percent 2 3" xfId="29839" xr:uid="{00000000-0005-0000-0000-00006CD10000}"/>
    <cellStyle name="Percent 2 3 2" xfId="53738" xr:uid="{00000000-0005-0000-0000-00006DD10000}"/>
    <cellStyle name="Percent 2 3 3" xfId="53739" xr:uid="{00000000-0005-0000-0000-00006ED10000}"/>
    <cellStyle name="Percent 2 30" xfId="45105" xr:uid="{00000000-0005-0000-0000-00006FD10000}"/>
    <cellStyle name="Percent 2 30 2" xfId="53721" xr:uid="{00000000-0005-0000-0000-000070D10000}"/>
    <cellStyle name="Percent 2 31" xfId="53723" xr:uid="{00000000-0005-0000-0000-000071D10000}"/>
    <cellStyle name="Percent 2 31 2" xfId="53725" xr:uid="{00000000-0005-0000-0000-000072D10000}"/>
    <cellStyle name="Percent 2 32" xfId="53727" xr:uid="{00000000-0005-0000-0000-000073D10000}"/>
    <cellStyle name="Percent 2 32 2" xfId="53729" xr:uid="{00000000-0005-0000-0000-000074D10000}"/>
    <cellStyle name="Percent 2 33" xfId="53731" xr:uid="{00000000-0005-0000-0000-000075D10000}"/>
    <cellStyle name="Percent 2 33 2" xfId="53733" xr:uid="{00000000-0005-0000-0000-000076D10000}"/>
    <cellStyle name="Percent 2 34" xfId="53735" xr:uid="{00000000-0005-0000-0000-000077D10000}"/>
    <cellStyle name="Percent 2 34 2" xfId="53737" xr:uid="{00000000-0005-0000-0000-000078D10000}"/>
    <cellStyle name="Percent 2 35" xfId="53740" xr:uid="{00000000-0005-0000-0000-000079D10000}"/>
    <cellStyle name="Percent 2 35 2" xfId="53742" xr:uid="{00000000-0005-0000-0000-00007AD10000}"/>
    <cellStyle name="Percent 2 36" xfId="53744" xr:uid="{00000000-0005-0000-0000-00007BD10000}"/>
    <cellStyle name="Percent 2 36 2" xfId="18500" xr:uid="{00000000-0005-0000-0000-00007CD10000}"/>
    <cellStyle name="Percent 2 37" xfId="46209" xr:uid="{00000000-0005-0000-0000-00007DD10000}"/>
    <cellStyle name="Percent 2 37 2" xfId="52669" xr:uid="{00000000-0005-0000-0000-00007ED10000}"/>
    <cellStyle name="Percent 2 38" xfId="52679" xr:uid="{00000000-0005-0000-0000-00007FD10000}"/>
    <cellStyle name="Percent 2 38 2" xfId="52682" xr:uid="{00000000-0005-0000-0000-000080D10000}"/>
    <cellStyle name="Percent 2 39" xfId="52687" xr:uid="{00000000-0005-0000-0000-000081D10000}"/>
    <cellStyle name="Percent 2 39 2" xfId="47424" xr:uid="{00000000-0005-0000-0000-000082D10000}"/>
    <cellStyle name="Percent 2 4" xfId="53746" xr:uid="{00000000-0005-0000-0000-000083D10000}"/>
    <cellStyle name="Percent 2 4 2" xfId="53747" xr:uid="{00000000-0005-0000-0000-000084D10000}"/>
    <cellStyle name="Percent 2 4 3" xfId="42118" xr:uid="{00000000-0005-0000-0000-000085D10000}"/>
    <cellStyle name="Percent 2 40" xfId="53741" xr:uid="{00000000-0005-0000-0000-000086D10000}"/>
    <cellStyle name="Percent 2 40 2" xfId="53743" xr:uid="{00000000-0005-0000-0000-000087D10000}"/>
    <cellStyle name="Percent 2 41" xfId="53745" xr:uid="{00000000-0005-0000-0000-000088D10000}"/>
    <cellStyle name="Percent 2 41 2" xfId="18499" xr:uid="{00000000-0005-0000-0000-000089D10000}"/>
    <cellStyle name="Percent 2 42" xfId="46210" xr:uid="{00000000-0005-0000-0000-00008AD10000}"/>
    <cellStyle name="Percent 2 42 2" xfId="52670" xr:uid="{00000000-0005-0000-0000-00008BD10000}"/>
    <cellStyle name="Percent 2 43" xfId="52680" xr:uid="{00000000-0005-0000-0000-00008CD10000}"/>
    <cellStyle name="Percent 2 43 2" xfId="52683" xr:uid="{00000000-0005-0000-0000-00008DD10000}"/>
    <cellStyle name="Percent 2 44" xfId="52688" xr:uid="{00000000-0005-0000-0000-00008ED10000}"/>
    <cellStyle name="Percent 2 44 2" xfId="47425" xr:uid="{00000000-0005-0000-0000-00008FD10000}"/>
    <cellStyle name="Percent 2 45" xfId="52690" xr:uid="{00000000-0005-0000-0000-000090D10000}"/>
    <cellStyle name="Percent 2 45 2" xfId="47451" xr:uid="{00000000-0005-0000-0000-000091D10000}"/>
    <cellStyle name="Percent 2 46" xfId="53748" xr:uid="{00000000-0005-0000-0000-000092D10000}"/>
    <cellStyle name="Percent 2 46 2" xfId="47465" xr:uid="{00000000-0005-0000-0000-000093D10000}"/>
    <cellStyle name="Percent 2 47" xfId="53750" xr:uid="{00000000-0005-0000-0000-000094D10000}"/>
    <cellStyle name="Percent 2 47 2" xfId="47473" xr:uid="{00000000-0005-0000-0000-000095D10000}"/>
    <cellStyle name="Percent 2 48" xfId="53752" xr:uid="{00000000-0005-0000-0000-000096D10000}"/>
    <cellStyle name="Percent 2 48 2" xfId="53754" xr:uid="{00000000-0005-0000-0000-000097D10000}"/>
    <cellStyle name="Percent 2 49" xfId="53756" xr:uid="{00000000-0005-0000-0000-000098D10000}"/>
    <cellStyle name="Percent 2 49 2" xfId="53758" xr:uid="{00000000-0005-0000-0000-000099D10000}"/>
    <cellStyle name="Percent 2 5" xfId="53760" xr:uid="{00000000-0005-0000-0000-00009AD10000}"/>
    <cellStyle name="Percent 2 5 2" xfId="53761" xr:uid="{00000000-0005-0000-0000-00009BD10000}"/>
    <cellStyle name="Percent 2 5 3" xfId="42172" xr:uid="{00000000-0005-0000-0000-00009CD10000}"/>
    <cellStyle name="Percent 2 50" xfId="52691" xr:uid="{00000000-0005-0000-0000-00009DD10000}"/>
    <cellStyle name="Percent 2 50 2" xfId="47452" xr:uid="{00000000-0005-0000-0000-00009ED10000}"/>
    <cellStyle name="Percent 2 51" xfId="53749" xr:uid="{00000000-0005-0000-0000-00009FD10000}"/>
    <cellStyle name="Percent 2 51 2" xfId="47466" xr:uid="{00000000-0005-0000-0000-0000A0D10000}"/>
    <cellStyle name="Percent 2 52" xfId="53751" xr:uid="{00000000-0005-0000-0000-0000A1D10000}"/>
    <cellStyle name="Percent 2 52 2" xfId="47474" xr:uid="{00000000-0005-0000-0000-0000A2D10000}"/>
    <cellStyle name="Percent 2 53" xfId="53753" xr:uid="{00000000-0005-0000-0000-0000A3D10000}"/>
    <cellStyle name="Percent 2 53 2" xfId="53755" xr:uid="{00000000-0005-0000-0000-0000A4D10000}"/>
    <cellStyle name="Percent 2 54" xfId="53757" xr:uid="{00000000-0005-0000-0000-0000A5D10000}"/>
    <cellStyle name="Percent 2 54 2" xfId="53759" xr:uid="{00000000-0005-0000-0000-0000A6D10000}"/>
    <cellStyle name="Percent 2 55" xfId="53762" xr:uid="{00000000-0005-0000-0000-0000A7D10000}"/>
    <cellStyle name="Percent 2 55 2" xfId="53764" xr:uid="{00000000-0005-0000-0000-0000A8D10000}"/>
    <cellStyle name="Percent 2 56" xfId="53766" xr:uid="{00000000-0005-0000-0000-0000A9D10000}"/>
    <cellStyle name="Percent 2 56 2" xfId="53768" xr:uid="{00000000-0005-0000-0000-0000AAD10000}"/>
    <cellStyle name="Percent 2 57" xfId="8111" xr:uid="{00000000-0005-0000-0000-0000ABD10000}"/>
    <cellStyle name="Percent 2 57 2" xfId="22272" xr:uid="{00000000-0005-0000-0000-0000ACD10000}"/>
    <cellStyle name="Percent 2 58" xfId="10989" xr:uid="{00000000-0005-0000-0000-0000ADD10000}"/>
    <cellStyle name="Percent 2 58 2" xfId="53770" xr:uid="{00000000-0005-0000-0000-0000AED10000}"/>
    <cellStyle name="Percent 2 59" xfId="53772" xr:uid="{00000000-0005-0000-0000-0000AFD10000}"/>
    <cellStyle name="Percent 2 59 2" xfId="53774" xr:uid="{00000000-0005-0000-0000-0000B0D10000}"/>
    <cellStyle name="Percent 2 6" xfId="53776" xr:uid="{00000000-0005-0000-0000-0000B1D10000}"/>
    <cellStyle name="Percent 2 6 2" xfId="53777" xr:uid="{00000000-0005-0000-0000-0000B2D10000}"/>
    <cellStyle name="Percent 2 60" xfId="53763" xr:uid="{00000000-0005-0000-0000-0000B3D10000}"/>
    <cellStyle name="Percent 2 60 2" xfId="53765" xr:uid="{00000000-0005-0000-0000-0000B4D10000}"/>
    <cellStyle name="Percent 2 61" xfId="53767" xr:uid="{00000000-0005-0000-0000-0000B5D10000}"/>
    <cellStyle name="Percent 2 61 2" xfId="53769" xr:uid="{00000000-0005-0000-0000-0000B6D10000}"/>
    <cellStyle name="Percent 2 62" xfId="8110" xr:uid="{00000000-0005-0000-0000-0000B7D10000}"/>
    <cellStyle name="Percent 2 62 2" xfId="22271" xr:uid="{00000000-0005-0000-0000-0000B8D10000}"/>
    <cellStyle name="Percent 2 63" xfId="10988" xr:uid="{00000000-0005-0000-0000-0000B9D10000}"/>
    <cellStyle name="Percent 2 63 2" xfId="53771" xr:uid="{00000000-0005-0000-0000-0000BAD10000}"/>
    <cellStyle name="Percent 2 64" xfId="53773" xr:uid="{00000000-0005-0000-0000-0000BBD10000}"/>
    <cellStyle name="Percent 2 64 2" xfId="53775" xr:uid="{00000000-0005-0000-0000-0000BCD10000}"/>
    <cellStyle name="Percent 2 65" xfId="53778" xr:uid="{00000000-0005-0000-0000-0000BDD10000}"/>
    <cellStyle name="Percent 2 65 2" xfId="53780" xr:uid="{00000000-0005-0000-0000-0000BED10000}"/>
    <cellStyle name="Percent 2 66" xfId="53782" xr:uid="{00000000-0005-0000-0000-0000BFD10000}"/>
    <cellStyle name="Percent 2 66 2" xfId="53784" xr:uid="{00000000-0005-0000-0000-0000C0D10000}"/>
    <cellStyle name="Percent 2 67" xfId="53786" xr:uid="{00000000-0005-0000-0000-0000C1D10000}"/>
    <cellStyle name="Percent 2 67 2" xfId="53788" xr:uid="{00000000-0005-0000-0000-0000C2D10000}"/>
    <cellStyle name="Percent 2 68" xfId="53790" xr:uid="{00000000-0005-0000-0000-0000C3D10000}"/>
    <cellStyle name="Percent 2 68 2" xfId="53792" xr:uid="{00000000-0005-0000-0000-0000C4D10000}"/>
    <cellStyle name="Percent 2 69" xfId="53794" xr:uid="{00000000-0005-0000-0000-0000C5D10000}"/>
    <cellStyle name="Percent 2 69 2" xfId="53796" xr:uid="{00000000-0005-0000-0000-0000C6D10000}"/>
    <cellStyle name="Percent 2 7" xfId="53798" xr:uid="{00000000-0005-0000-0000-0000C7D10000}"/>
    <cellStyle name="Percent 2 7 2" xfId="53799" xr:uid="{00000000-0005-0000-0000-0000C8D10000}"/>
    <cellStyle name="Percent 2 70" xfId="53779" xr:uid="{00000000-0005-0000-0000-0000C9D10000}"/>
    <cellStyle name="Percent 2 70 2" xfId="53781" xr:uid="{00000000-0005-0000-0000-0000CAD10000}"/>
    <cellStyle name="Percent 2 71" xfId="53783" xr:uid="{00000000-0005-0000-0000-0000CBD10000}"/>
    <cellStyle name="Percent 2 71 2" xfId="53785" xr:uid="{00000000-0005-0000-0000-0000CCD10000}"/>
    <cellStyle name="Percent 2 72" xfId="53787" xr:uid="{00000000-0005-0000-0000-0000CDD10000}"/>
    <cellStyle name="Percent 2 72 2" xfId="53789" xr:uid="{00000000-0005-0000-0000-0000CED10000}"/>
    <cellStyle name="Percent 2 73" xfId="53791" xr:uid="{00000000-0005-0000-0000-0000CFD10000}"/>
    <cellStyle name="Percent 2 73 2" xfId="53793" xr:uid="{00000000-0005-0000-0000-0000D0D10000}"/>
    <cellStyle name="Percent 2 74" xfId="53795" xr:uid="{00000000-0005-0000-0000-0000D1D10000}"/>
    <cellStyle name="Percent 2 74 2" xfId="53797" xr:uid="{00000000-0005-0000-0000-0000D2D10000}"/>
    <cellStyle name="Percent 2 75" xfId="53800" xr:uid="{00000000-0005-0000-0000-0000D3D10000}"/>
    <cellStyle name="Percent 2 75 2" xfId="53802" xr:uid="{00000000-0005-0000-0000-0000D4D10000}"/>
    <cellStyle name="Percent 2 76" xfId="53803" xr:uid="{00000000-0005-0000-0000-0000D5D10000}"/>
    <cellStyle name="Percent 2 77" xfId="53805" xr:uid="{00000000-0005-0000-0000-0000D6D10000}"/>
    <cellStyle name="Percent 2 78" xfId="53807" xr:uid="{00000000-0005-0000-0000-0000D7D10000}"/>
    <cellStyle name="Percent 2 79" xfId="53809" xr:uid="{00000000-0005-0000-0000-0000D8D10000}"/>
    <cellStyle name="Percent 2 8" xfId="53811" xr:uid="{00000000-0005-0000-0000-0000D9D10000}"/>
    <cellStyle name="Percent 2 8 2" xfId="53812" xr:uid="{00000000-0005-0000-0000-0000DAD10000}"/>
    <cellStyle name="Percent 2 80" xfId="53801" xr:uid="{00000000-0005-0000-0000-0000DBD10000}"/>
    <cellStyle name="Percent 2 81" xfId="53804" xr:uid="{00000000-0005-0000-0000-0000DCD10000}"/>
    <cellStyle name="Percent 2 82" xfId="53806" xr:uid="{00000000-0005-0000-0000-0000DDD10000}"/>
    <cellStyle name="Percent 2 83" xfId="53808" xr:uid="{00000000-0005-0000-0000-0000DED10000}"/>
    <cellStyle name="Percent 2 84" xfId="53810" xr:uid="{00000000-0005-0000-0000-0000DFD10000}"/>
    <cellStyle name="Percent 2 85" xfId="53813" xr:uid="{00000000-0005-0000-0000-0000E0D10000}"/>
    <cellStyle name="Percent 2 86" xfId="53815" xr:uid="{00000000-0005-0000-0000-0000E1D10000}"/>
    <cellStyle name="Percent 2 87" xfId="52694" xr:uid="{00000000-0005-0000-0000-0000E2D10000}"/>
    <cellStyle name="Percent 2 88" xfId="52700" xr:uid="{00000000-0005-0000-0000-0000E3D10000}"/>
    <cellStyle name="Percent 2 89" xfId="52704" xr:uid="{00000000-0005-0000-0000-0000E4D10000}"/>
    <cellStyle name="Percent 2 9" xfId="53817" xr:uid="{00000000-0005-0000-0000-0000E5D10000}"/>
    <cellStyle name="Percent 2 9 2" xfId="53818" xr:uid="{00000000-0005-0000-0000-0000E6D10000}"/>
    <cellStyle name="Percent 2 90" xfId="53814" xr:uid="{00000000-0005-0000-0000-0000E7D10000}"/>
    <cellStyle name="Percent 2 91" xfId="53816" xr:uid="{00000000-0005-0000-0000-0000E8D10000}"/>
    <cellStyle name="Percent 2 92" xfId="52695" xr:uid="{00000000-0005-0000-0000-0000E9D10000}"/>
    <cellStyle name="Percent 2 93" xfId="52701" xr:uid="{00000000-0005-0000-0000-0000EAD10000}"/>
    <cellStyle name="Percent 2 94" xfId="52705" xr:uid="{00000000-0005-0000-0000-0000EBD10000}"/>
    <cellStyle name="Percent 2 95" xfId="53819" xr:uid="{00000000-0005-0000-0000-0000ECD10000}"/>
    <cellStyle name="Percent 2 96" xfId="53820" xr:uid="{00000000-0005-0000-0000-0000EDD10000}"/>
    <cellStyle name="Percent 2 97" xfId="2003" xr:uid="{00000000-0005-0000-0000-0000EED10000}"/>
    <cellStyle name="Percent 2 98" xfId="11054" xr:uid="{00000000-0005-0000-0000-0000EFD10000}"/>
    <cellStyle name="Percent 2 99" xfId="53821" xr:uid="{00000000-0005-0000-0000-0000F0D10000}"/>
    <cellStyle name="Percent 2_PANdata - combined,name QSS" xfId="53822" xr:uid="{00000000-0005-0000-0000-0000F1D10000}"/>
    <cellStyle name="Percent 3" xfId="29841" xr:uid="{00000000-0005-0000-0000-0000F2D10000}"/>
    <cellStyle name="Percent 3 10" xfId="53823" xr:uid="{00000000-0005-0000-0000-0000F3D10000}"/>
    <cellStyle name="Percent 3 11" xfId="53824" xr:uid="{00000000-0005-0000-0000-0000F4D10000}"/>
    <cellStyle name="Percent 3 12" xfId="16277" xr:uid="{00000000-0005-0000-0000-0000F5D10000}"/>
    <cellStyle name="Percent 3 13" xfId="53825" xr:uid="{00000000-0005-0000-0000-0000F6D10000}"/>
    <cellStyle name="Percent 3 14" xfId="53826" xr:uid="{00000000-0005-0000-0000-0000F7D10000}"/>
    <cellStyle name="Percent 3 15" xfId="53827" xr:uid="{00000000-0005-0000-0000-0000F8D10000}"/>
    <cellStyle name="Percent 3 16" xfId="53829" xr:uid="{00000000-0005-0000-0000-0000F9D10000}"/>
    <cellStyle name="Percent 3 17" xfId="53831" xr:uid="{00000000-0005-0000-0000-0000FAD10000}"/>
    <cellStyle name="Percent 3 18" xfId="12799" xr:uid="{00000000-0005-0000-0000-0000FBD10000}"/>
    <cellStyle name="Percent 3 19" xfId="53833" xr:uid="{00000000-0005-0000-0000-0000FCD10000}"/>
    <cellStyle name="Percent 3 2" xfId="29843" xr:uid="{00000000-0005-0000-0000-0000FDD10000}"/>
    <cellStyle name="Percent 3 2 2" xfId="53835" xr:uid="{00000000-0005-0000-0000-0000FED10000}"/>
    <cellStyle name="Percent 3 20" xfId="53828" xr:uid="{00000000-0005-0000-0000-0000FFD10000}"/>
    <cellStyle name="Percent 3 21" xfId="53830" xr:uid="{00000000-0005-0000-0000-000000D20000}"/>
    <cellStyle name="Percent 3 22" xfId="53832" xr:uid="{00000000-0005-0000-0000-000001D20000}"/>
    <cellStyle name="Percent 3 23" xfId="12798" xr:uid="{00000000-0005-0000-0000-000002D20000}"/>
    <cellStyle name="Percent 3 24" xfId="53834" xr:uid="{00000000-0005-0000-0000-000003D20000}"/>
    <cellStyle name="Percent 3 25" xfId="5465" xr:uid="{00000000-0005-0000-0000-000004D20000}"/>
    <cellStyle name="Percent 3 26" xfId="11345" xr:uid="{00000000-0005-0000-0000-000005D20000}"/>
    <cellStyle name="Percent 3 27" xfId="11377" xr:uid="{00000000-0005-0000-0000-000006D20000}"/>
    <cellStyle name="Percent 3 28" xfId="11390" xr:uid="{00000000-0005-0000-0000-000007D20000}"/>
    <cellStyle name="Percent 3 29" xfId="11404" xr:uid="{00000000-0005-0000-0000-000008D20000}"/>
    <cellStyle name="Percent 3 3" xfId="53836" xr:uid="{00000000-0005-0000-0000-000009D20000}"/>
    <cellStyle name="Percent 3 3 2" xfId="37599" xr:uid="{00000000-0005-0000-0000-00000AD20000}"/>
    <cellStyle name="Percent 3 3 2 2" xfId="37601" xr:uid="{00000000-0005-0000-0000-00000BD20000}"/>
    <cellStyle name="Percent 3 3 2 2 2" xfId="37603" xr:uid="{00000000-0005-0000-0000-00000CD20000}"/>
    <cellStyle name="Percent 3 3 2 2 2 2" xfId="37605" xr:uid="{00000000-0005-0000-0000-00000DD20000}"/>
    <cellStyle name="Percent 3 3 2 2 3" xfId="37609" xr:uid="{00000000-0005-0000-0000-00000ED20000}"/>
    <cellStyle name="Percent 3 3 2 3" xfId="37613" xr:uid="{00000000-0005-0000-0000-00000FD20000}"/>
    <cellStyle name="Percent 3 3 2 3 2" xfId="37615" xr:uid="{00000000-0005-0000-0000-000010D20000}"/>
    <cellStyle name="Percent 3 3 2 3 2 2" xfId="37617" xr:uid="{00000000-0005-0000-0000-000011D20000}"/>
    <cellStyle name="Percent 3 3 2 3 3" xfId="37619" xr:uid="{00000000-0005-0000-0000-000012D20000}"/>
    <cellStyle name="Percent 3 3 2 4" xfId="37621" xr:uid="{00000000-0005-0000-0000-000013D20000}"/>
    <cellStyle name="Percent 3 3 2 4 2" xfId="37624" xr:uid="{00000000-0005-0000-0000-000014D20000}"/>
    <cellStyle name="Percent 3 3 2 5" xfId="37626" xr:uid="{00000000-0005-0000-0000-000015D20000}"/>
    <cellStyle name="Percent 3 3 3" xfId="37628" xr:uid="{00000000-0005-0000-0000-000016D20000}"/>
    <cellStyle name="Percent 3 3 3 2" xfId="37630" xr:uid="{00000000-0005-0000-0000-000017D20000}"/>
    <cellStyle name="Percent 3 3 3 2 2" xfId="37632" xr:uid="{00000000-0005-0000-0000-000018D20000}"/>
    <cellStyle name="Percent 3 3 3 3" xfId="37636" xr:uid="{00000000-0005-0000-0000-000019D20000}"/>
    <cellStyle name="Percent 3 3 4" xfId="26308" xr:uid="{00000000-0005-0000-0000-00001AD20000}"/>
    <cellStyle name="Percent 3 3 4 2" xfId="37640" xr:uid="{00000000-0005-0000-0000-00001BD20000}"/>
    <cellStyle name="Percent 3 3 4 2 2" xfId="37642" xr:uid="{00000000-0005-0000-0000-00001CD20000}"/>
    <cellStyle name="Percent 3 3 4 3" xfId="37644" xr:uid="{00000000-0005-0000-0000-00001DD20000}"/>
    <cellStyle name="Percent 3 3 5" xfId="37646" xr:uid="{00000000-0005-0000-0000-00001ED20000}"/>
    <cellStyle name="Percent 3 3 5 2" xfId="37648" xr:uid="{00000000-0005-0000-0000-00001FD20000}"/>
    <cellStyle name="Percent 3 3 6" xfId="37650" xr:uid="{00000000-0005-0000-0000-000020D20000}"/>
    <cellStyle name="Percent 3 30" xfId="5464" xr:uid="{00000000-0005-0000-0000-000021D20000}"/>
    <cellStyle name="Percent 3 31" xfId="11344" xr:uid="{00000000-0005-0000-0000-000022D20000}"/>
    <cellStyle name="Percent 3 32" xfId="11376" xr:uid="{00000000-0005-0000-0000-000023D20000}"/>
    <cellStyle name="Percent 3 33" xfId="11389" xr:uid="{00000000-0005-0000-0000-000024D20000}"/>
    <cellStyle name="Percent 3 34" xfId="11403" xr:uid="{00000000-0005-0000-0000-000025D20000}"/>
    <cellStyle name="Percent 3 35" xfId="11414" xr:uid="{00000000-0005-0000-0000-000026D20000}"/>
    <cellStyle name="Percent 3 36" xfId="11419" xr:uid="{00000000-0005-0000-0000-000027D20000}"/>
    <cellStyle name="Percent 3 37" xfId="53837" xr:uid="{00000000-0005-0000-0000-000028D20000}"/>
    <cellStyle name="Percent 3 38" xfId="53839" xr:uid="{00000000-0005-0000-0000-000029D20000}"/>
    <cellStyle name="Percent 3 39" xfId="53841" xr:uid="{00000000-0005-0000-0000-00002AD20000}"/>
    <cellStyle name="Percent 3 4" xfId="53843" xr:uid="{00000000-0005-0000-0000-00002BD20000}"/>
    <cellStyle name="Percent 3 4 2" xfId="37700" xr:uid="{00000000-0005-0000-0000-00002CD20000}"/>
    <cellStyle name="Percent 3 4 2 2" xfId="37702" xr:uid="{00000000-0005-0000-0000-00002DD20000}"/>
    <cellStyle name="Percent 3 4 2 2 2" xfId="37704" xr:uid="{00000000-0005-0000-0000-00002ED20000}"/>
    <cellStyle name="Percent 3 4 2 3" xfId="37708" xr:uid="{00000000-0005-0000-0000-00002FD20000}"/>
    <cellStyle name="Percent 3 4 3" xfId="37713" xr:uid="{00000000-0005-0000-0000-000030D20000}"/>
    <cellStyle name="Percent 3 4 3 2" xfId="37716" xr:uid="{00000000-0005-0000-0000-000031D20000}"/>
    <cellStyle name="Percent 3 4 3 2 2" xfId="37719" xr:uid="{00000000-0005-0000-0000-000032D20000}"/>
    <cellStyle name="Percent 3 4 3 3" xfId="37722" xr:uid="{00000000-0005-0000-0000-000033D20000}"/>
    <cellStyle name="Percent 3 4 4" xfId="37725" xr:uid="{00000000-0005-0000-0000-000034D20000}"/>
    <cellStyle name="Percent 3 4 4 2" xfId="37728" xr:uid="{00000000-0005-0000-0000-000035D20000}"/>
    <cellStyle name="Percent 3 4 5" xfId="37731" xr:uid="{00000000-0005-0000-0000-000036D20000}"/>
    <cellStyle name="Percent 3 40" xfId="11413" xr:uid="{00000000-0005-0000-0000-000037D20000}"/>
    <cellStyle name="Percent 3 41" xfId="11418" xr:uid="{00000000-0005-0000-0000-000038D20000}"/>
    <cellStyle name="Percent 3 42" xfId="53838" xr:uid="{00000000-0005-0000-0000-000039D20000}"/>
    <cellStyle name="Percent 3 43" xfId="53840" xr:uid="{00000000-0005-0000-0000-00003AD20000}"/>
    <cellStyle name="Percent 3 44" xfId="53842" xr:uid="{00000000-0005-0000-0000-00003BD20000}"/>
    <cellStyle name="Percent 3 5" xfId="8149" xr:uid="{00000000-0005-0000-0000-00003CD20000}"/>
    <cellStyle name="Percent 3 5 2" xfId="7089" xr:uid="{00000000-0005-0000-0000-00003DD20000}"/>
    <cellStyle name="Percent 3 5 2 2" xfId="7095" xr:uid="{00000000-0005-0000-0000-00003ED20000}"/>
    <cellStyle name="Percent 3 5 3" xfId="7101" xr:uid="{00000000-0005-0000-0000-00003FD20000}"/>
    <cellStyle name="Percent 3 6" xfId="8204" xr:uid="{00000000-0005-0000-0000-000040D20000}"/>
    <cellStyle name="Percent 3 6 2" xfId="7130" xr:uid="{00000000-0005-0000-0000-000041D20000}"/>
    <cellStyle name="Percent 3 6 2 2" xfId="6925" xr:uid="{00000000-0005-0000-0000-000042D20000}"/>
    <cellStyle name="Percent 3 6 3" xfId="8206" xr:uid="{00000000-0005-0000-0000-000043D20000}"/>
    <cellStyle name="Percent 3 7" xfId="8211" xr:uid="{00000000-0005-0000-0000-000044D20000}"/>
    <cellStyle name="Percent 3 7 2" xfId="8213" xr:uid="{00000000-0005-0000-0000-000045D20000}"/>
    <cellStyle name="Percent 3 8" xfId="8223" xr:uid="{00000000-0005-0000-0000-000046D20000}"/>
    <cellStyle name="Percent 3 9" xfId="8229" xr:uid="{00000000-0005-0000-0000-000047D20000}"/>
    <cellStyle name="Percent 4" xfId="29845" xr:uid="{00000000-0005-0000-0000-000048D20000}"/>
    <cellStyle name="Percent 4 2" xfId="53844" xr:uid="{00000000-0005-0000-0000-000049D20000}"/>
    <cellStyle name="Percent 4 2 2" xfId="53845" xr:uid="{00000000-0005-0000-0000-00004AD20000}"/>
    <cellStyle name="Percent 4 3" xfId="53846" xr:uid="{00000000-0005-0000-0000-00004BD20000}"/>
    <cellStyle name="Percent 5" xfId="53847" xr:uid="{00000000-0005-0000-0000-00004CD20000}"/>
    <cellStyle name="Percent 5 2" xfId="53848" xr:uid="{00000000-0005-0000-0000-00004DD20000}"/>
    <cellStyle name="Percent 6" xfId="53849" xr:uid="{00000000-0005-0000-0000-00004ED20000}"/>
    <cellStyle name="Percent 6 2" xfId="53850" xr:uid="{00000000-0005-0000-0000-00004FD20000}"/>
    <cellStyle name="Percent 7" xfId="53851" xr:uid="{00000000-0005-0000-0000-000050D20000}"/>
    <cellStyle name="Percent 7 2" xfId="10774" xr:uid="{00000000-0005-0000-0000-000051D20000}"/>
    <cellStyle name="Percent 7 2 2" xfId="10776" xr:uid="{00000000-0005-0000-0000-000052D20000}"/>
    <cellStyle name="Percent 7 3" xfId="10778" xr:uid="{00000000-0005-0000-0000-000053D20000}"/>
    <cellStyle name="Percent 7 4" xfId="53852" xr:uid="{00000000-0005-0000-0000-000054D20000}"/>
    <cellStyle name="Percent 8" xfId="53853" xr:uid="{00000000-0005-0000-0000-000055D20000}"/>
    <cellStyle name="Percent 8 2" xfId="10783" xr:uid="{00000000-0005-0000-0000-000056D20000}"/>
    <cellStyle name="Percent 8 2 2" xfId="53854" xr:uid="{00000000-0005-0000-0000-000057D20000}"/>
    <cellStyle name="Percent 8 3" xfId="53855" xr:uid="{00000000-0005-0000-0000-000058D20000}"/>
    <cellStyle name="Percent 9" xfId="53856" xr:uid="{00000000-0005-0000-0000-000059D20000}"/>
    <cellStyle name="Product Title" xfId="53857" xr:uid="{00000000-0005-0000-0000-00005AD20000}"/>
    <cellStyle name="Result" xfId="53858" xr:uid="{00000000-0005-0000-0000-00005BD20000}"/>
    <cellStyle name="Result 1" xfId="23897" xr:uid="{00000000-0005-0000-0000-00005CD20000}"/>
    <cellStyle name="Result2" xfId="53859" xr:uid="{00000000-0005-0000-0000-00005DD20000}"/>
    <cellStyle name="Result2 1" xfId="53860" xr:uid="{00000000-0005-0000-0000-00005ED20000}"/>
    <cellStyle name="Text" xfId="53861" xr:uid="{00000000-0005-0000-0000-00005FD20000}"/>
    <cellStyle name="Title 2" xfId="53862" xr:uid="{00000000-0005-0000-0000-000060D20000}"/>
    <cellStyle name="Title 2 2" xfId="53863" xr:uid="{00000000-0005-0000-0000-000061D20000}"/>
    <cellStyle name="Title 2 3" xfId="53864" xr:uid="{00000000-0005-0000-0000-000062D20000}"/>
    <cellStyle name="Title 2 4" xfId="53865" xr:uid="{00000000-0005-0000-0000-000063D20000}"/>
    <cellStyle name="Title 2 5" xfId="53866" xr:uid="{00000000-0005-0000-0000-000064D20000}"/>
    <cellStyle name="Title 2 6" xfId="53867" xr:uid="{00000000-0005-0000-0000-000065D20000}"/>
    <cellStyle name="Title 2 7" xfId="53868" xr:uid="{00000000-0005-0000-0000-000066D20000}"/>
    <cellStyle name="Title 3" xfId="53869" xr:uid="{00000000-0005-0000-0000-000067D20000}"/>
    <cellStyle name="Title 4" xfId="53870" xr:uid="{00000000-0005-0000-0000-000068D20000}"/>
    <cellStyle name="Title 5" xfId="13471" xr:uid="{00000000-0005-0000-0000-000069D20000}"/>
    <cellStyle name="Title 6" xfId="13521" xr:uid="{00000000-0005-0000-0000-00006AD20000}"/>
    <cellStyle name="Total 2" xfId="53871" xr:uid="{00000000-0005-0000-0000-00006BD20000}"/>
    <cellStyle name="Total 2 2" xfId="53872" xr:uid="{00000000-0005-0000-0000-00006CD20000}"/>
    <cellStyle name="Total 2 2 2" xfId="53873" xr:uid="{00000000-0005-0000-0000-00006DD20000}"/>
    <cellStyle name="Total 2 3" xfId="53874" xr:uid="{00000000-0005-0000-0000-00006ED20000}"/>
    <cellStyle name="Total 2 4" xfId="53875" xr:uid="{00000000-0005-0000-0000-00006FD20000}"/>
    <cellStyle name="Total 2 5" xfId="53876" xr:uid="{00000000-0005-0000-0000-000070D20000}"/>
    <cellStyle name="Total 2 6" xfId="53877" xr:uid="{00000000-0005-0000-0000-000071D20000}"/>
    <cellStyle name="Total 2 7" xfId="53878" xr:uid="{00000000-0005-0000-0000-000072D20000}"/>
    <cellStyle name="Total 3" xfId="53879" xr:uid="{00000000-0005-0000-0000-000073D20000}"/>
    <cellStyle name="Total 4" xfId="53880" xr:uid="{00000000-0005-0000-0000-000074D20000}"/>
    <cellStyle name="Total 5" xfId="53881" xr:uid="{00000000-0005-0000-0000-000075D20000}"/>
    <cellStyle name="Total 6" xfId="53882" xr:uid="{00000000-0005-0000-0000-000076D20000}"/>
    <cellStyle name="Warning Text 2" xfId="53883" xr:uid="{00000000-0005-0000-0000-000077D20000}"/>
    <cellStyle name="Warning Text 2 2" xfId="46454" xr:uid="{00000000-0005-0000-0000-000078D20000}"/>
    <cellStyle name="Warning Text 2 3" xfId="46456" xr:uid="{00000000-0005-0000-0000-000079D20000}"/>
    <cellStyle name="Warning Text 2 4" xfId="53884" xr:uid="{00000000-0005-0000-0000-00007AD20000}"/>
    <cellStyle name="Warning Text 2 5" xfId="53885" xr:uid="{00000000-0005-0000-0000-00007BD20000}"/>
    <cellStyle name="Warning Text 2 6" xfId="42175" xr:uid="{00000000-0005-0000-0000-00007CD20000}"/>
    <cellStyle name="Warning Text 2 7" xfId="42178" xr:uid="{00000000-0005-0000-0000-00007DD20000}"/>
    <cellStyle name="Warning Text 3" xfId="26524" xr:uid="{00000000-0005-0000-0000-00007ED20000}"/>
    <cellStyle name="Warning Text 4" xfId="50820" xr:uid="{00000000-0005-0000-0000-00007FD20000}"/>
    <cellStyle name="Warning Text 5" xfId="50825" xr:uid="{00000000-0005-0000-0000-000080D20000}"/>
    <cellStyle name="Warning Text 6" xfId="50828" xr:uid="{00000000-0005-0000-0000-000081D20000}"/>
  </cellStyles>
  <dxfs count="7">
    <dxf>
      <font>
        <b/>
        <i val="0"/>
        <color indexed="10"/>
      </font>
    </dxf>
    <dxf>
      <font>
        <b/>
        <i val="0"/>
        <color indexed="10"/>
      </font>
    </dxf>
    <dxf>
      <numFmt numFmtId="189" formatCode="#,##0_);[Red]\(#,##0\)"/>
      <fill>
        <patternFill patternType="solid">
          <bgColor theme="3" tint="0.39979247413556324"/>
        </patternFill>
      </fill>
    </dxf>
    <dxf>
      <numFmt numFmtId="189" formatCode="#,##0_);[Red]\(#,##0\)"/>
      <fill>
        <patternFill patternType="solid">
          <bgColor theme="3" tint="0.39979247413556324"/>
        </patternFill>
      </fill>
    </dxf>
    <dxf>
      <numFmt numFmtId="189" formatCode="#,##0_);[Red]\(#,##0\)"/>
      <fill>
        <patternFill patternType="solid">
          <bgColor theme="3" tint="0.39979247413556324"/>
        </patternFill>
      </fill>
    </dxf>
    <dxf>
      <numFmt numFmtId="189" formatCode="#,##0_);[Red]\(#,##0\)"/>
      <fill>
        <patternFill patternType="solid">
          <bgColor theme="3" tint="0.39979247413556324"/>
        </patternFill>
      </fill>
    </dxf>
    <dxf>
      <numFmt numFmtId="189" formatCode="#,##0_);[Red]\(#,##0\)"/>
      <fill>
        <patternFill patternType="solid">
          <bgColor theme="3" tint="0.39979247413556324"/>
        </patternFill>
      </fill>
    </dxf>
  </dxfs>
  <tableStyles count="0" defaultTableStyle="TableStyleMedium2" defaultPivotStyle="PivotStyleLight16"/>
  <colors>
    <mruColors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6</xdr:row>
      <xdr:rowOff>0</xdr:rowOff>
    </xdr:from>
    <xdr:ext cx="234551" cy="195566"/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>
        <a:xfrm>
          <a:off x="8048625" y="927735"/>
          <a:ext cx="234315" cy="194945"/>
        </a:xfrm>
        <a:prstGeom prst="rect">
          <a:avLst/>
        </a:prstGeom>
        <a:noFill/>
        <a:ln w="9525">
          <a:noFill/>
          <a:miter lim="800000"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7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  </a:t>
          </a:r>
        </a:p>
      </xdr:txBody>
    </xdr:sp>
    <xdr:clientData/>
  </xdr:oneCellAnchor>
  <xdr:oneCellAnchor>
    <xdr:from>
      <xdr:col>9</xdr:col>
      <xdr:colOff>0</xdr:colOff>
      <xdr:row>6</xdr:row>
      <xdr:rowOff>0</xdr:rowOff>
    </xdr:from>
    <xdr:ext cx="234551" cy="195566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>
        <a:xfrm>
          <a:off x="8048625" y="927735"/>
          <a:ext cx="234315" cy="194945"/>
        </a:xfrm>
        <a:prstGeom prst="rect">
          <a:avLst/>
        </a:prstGeom>
        <a:noFill/>
        <a:ln w="9525">
          <a:noFill/>
          <a:miter lim="800000"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7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  </a:t>
          </a:r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234551" cy="195566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>
        <a:xfrm>
          <a:off x="9124950" y="927735"/>
          <a:ext cx="234315" cy="194945"/>
        </a:xfrm>
        <a:prstGeom prst="rect">
          <a:avLst/>
        </a:prstGeom>
        <a:noFill/>
        <a:ln w="9525">
          <a:noFill/>
          <a:miter lim="800000"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7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  </a:t>
          </a:r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234551" cy="195566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>
        <a:xfrm>
          <a:off x="9124950" y="927735"/>
          <a:ext cx="234315" cy="194945"/>
        </a:xfrm>
        <a:prstGeom prst="rect">
          <a:avLst/>
        </a:prstGeom>
        <a:noFill/>
        <a:ln w="9525">
          <a:noFill/>
          <a:miter lim="800000"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GB" sz="7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 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292</xdr:row>
      <xdr:rowOff>28575</xdr:rowOff>
    </xdr:from>
    <xdr:to>
      <xdr:col>8</xdr:col>
      <xdr:colOff>33655</xdr:colOff>
      <xdr:row>305</xdr:row>
      <xdr:rowOff>33655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95507" y="51900038"/>
          <a:ext cx="4461093" cy="2456162"/>
          <a:chOff x="0" y="0"/>
          <a:chExt cx="4100830" cy="237363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GrpSpPr/>
        </xdr:nvGrpSpPr>
        <xdr:grpSpPr>
          <a:xfrm>
            <a:off x="323849" y="438150"/>
            <a:ext cx="3545839" cy="1935480"/>
            <a:chOff x="3498" y="9499"/>
            <a:chExt cx="4807" cy="3048"/>
          </a:xfrm>
        </xdr:grpSpPr>
        <xdr:sp macro="" textlink="">
          <xdr:nvSpPr>
            <xdr:cNvPr id="5" name="Text Box 552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5660" y="11568"/>
              <a:ext cx="2645" cy="453"/>
            </a:xfrm>
            <a:prstGeom prst="rect">
              <a:avLst/>
            </a:prstGeom>
            <a:noFill/>
            <a:ln w="19050" cap="flat" cmpd="sng">
              <a:solidFill>
                <a:schemeClr val="accent6">
                  <a:lumMod val="75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Sangat Tidak Sihat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Very Unhealthy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6" name="Text Box 40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3498" y="11563"/>
              <a:ext cx="2157" cy="468"/>
            </a:xfrm>
            <a:prstGeom prst="rect">
              <a:avLst/>
            </a:prstGeom>
            <a:solidFill>
              <a:schemeClr val="accent6">
                <a:lumMod val="75000"/>
              </a:schemeClr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rgbClr val="FFFFFF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201-300</a:t>
              </a:r>
            </a:p>
          </xdr:txBody>
        </xdr:sp>
        <xdr:sp macro="" textlink="">
          <xdr:nvSpPr>
            <xdr:cNvPr id="7" name="Text Box 41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5660" y="12084"/>
              <a:ext cx="2645" cy="453"/>
            </a:xfrm>
            <a:prstGeom prst="rect">
              <a:avLst/>
            </a:prstGeom>
            <a:noFill/>
            <a:ln w="19050" cap="flat" cmpd="sng">
              <a:solidFill>
                <a:srgbClr val="C0000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Berbahaya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Hazardous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8" name="Text Box 88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3498" y="12079"/>
              <a:ext cx="2157" cy="468"/>
            </a:xfrm>
            <a:prstGeom prst="rect">
              <a:avLst/>
            </a:prstGeom>
            <a:solidFill>
              <a:srgbClr val="C0000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&gt;300</a:t>
              </a:r>
            </a:p>
          </xdr:txBody>
        </xdr:sp>
        <xdr:sp macro="" textlink="">
          <xdr:nvSpPr>
            <xdr:cNvPr id="9" name="Text Box 89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5684" y="11052"/>
              <a:ext cx="2621" cy="453"/>
            </a:xfrm>
            <a:prstGeom prst="rect">
              <a:avLst/>
            </a:prstGeom>
            <a:noFill/>
            <a:ln w="19050" cap="flat" cmpd="sng">
              <a:solidFill>
                <a:srgbClr val="FFFF0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Tidak Sihat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Unhealthy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0" name="Text Box 90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3510" y="11047"/>
              <a:ext cx="2157" cy="468"/>
            </a:xfrm>
            <a:prstGeom prst="rect">
              <a:avLst/>
            </a:prstGeom>
            <a:solidFill>
              <a:srgbClr val="FFFF0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101-200</a:t>
              </a:r>
            </a:p>
          </xdr:txBody>
        </xdr:sp>
        <xdr:sp macro="" textlink="">
          <xdr:nvSpPr>
            <xdr:cNvPr id="11" name="Text Box 91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5672" y="10536"/>
              <a:ext cx="2633" cy="453"/>
            </a:xfrm>
            <a:prstGeom prst="rect">
              <a:avLst/>
            </a:prstGeom>
            <a:noFill/>
            <a:ln w="19050" cap="flat" cmpd="sng">
              <a:solidFill>
                <a:srgbClr val="029C27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Sederhana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Moderate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2" name="Text Box 112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3510" y="10531"/>
              <a:ext cx="2157" cy="468"/>
            </a:xfrm>
            <a:prstGeom prst="rect">
              <a:avLst/>
            </a:prstGeom>
            <a:solidFill>
              <a:srgbClr val="029C27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rgbClr val="FFFFFF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51-100  </a:t>
              </a:r>
            </a:p>
          </xdr:txBody>
        </xdr:sp>
        <xdr:sp macro="" textlink="">
          <xdr:nvSpPr>
            <xdr:cNvPr id="13" name="Text Box 113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5660" y="10020"/>
              <a:ext cx="2645" cy="453"/>
            </a:xfrm>
            <a:prstGeom prst="rect">
              <a:avLst/>
            </a:prstGeom>
            <a:noFill/>
            <a:ln w="19050" cap="flat" cmpd="sng">
              <a:solidFill>
                <a:srgbClr val="0070C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9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Baik / </a:t>
              </a:r>
              <a:r>
                <a:rPr lang="en-US" sz="9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Good</a:t>
              </a:r>
              <a:endParaRPr lang="en-MY" sz="10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4" name="Text Box 94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3498" y="10015"/>
              <a:ext cx="2157" cy="468"/>
            </a:xfrm>
            <a:prstGeom prst="rect">
              <a:avLst/>
            </a:prstGeom>
            <a:solidFill>
              <a:srgbClr val="0070C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chemeClr val="bg1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0-50</a:t>
              </a:r>
            </a:p>
          </xdr:txBody>
        </xdr:sp>
        <xdr:sp macro="" textlink="">
          <xdr:nvSpPr>
            <xdr:cNvPr id="15" name="Text Box 49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5636" y="9504"/>
              <a:ext cx="2669" cy="453"/>
            </a:xfrm>
            <a:prstGeom prst="rect">
              <a:avLst/>
            </a:prstGeom>
            <a:noFill/>
            <a:ln w="19050" cap="flat" cmpd="sng">
              <a:solidFill>
                <a:schemeClr val="bg1">
                  <a:lumMod val="50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Status IPU /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 API status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6" name="Text Box 116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3498" y="9499"/>
              <a:ext cx="2157" cy="468"/>
            </a:xfrm>
            <a:prstGeom prst="rect">
              <a:avLst/>
            </a:prstGeom>
            <a:solidFill>
              <a:schemeClr val="tx1">
                <a:lumMod val="50000"/>
                <a:lumOff val="50000"/>
              </a:schemeClr>
            </a:solidFill>
            <a:ln w="9525" cap="flat" cmpd="sng">
              <a:solidFill>
                <a:schemeClr val="bg1">
                  <a:lumMod val="50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Arial" panose="020B0604020202020204" pitchFamily="7" charset="0"/>
                  <a:ea typeface="Times New Roman" panose="02020603050405020304" pitchFamily="18" charset="0"/>
                </a:rPr>
                <a:t>IPU /</a:t>
              </a:r>
              <a:r>
                <a:rPr lang="en-US" sz="800" i="1" kern="100">
                  <a:effectLst/>
                  <a:latin typeface="Arial" panose="020B0604020202020204" pitchFamily="7" charset="0"/>
                  <a:ea typeface="Times New Roman" panose="02020603050405020304" pitchFamily="18" charset="0"/>
                </a:rPr>
                <a:t>API</a:t>
              </a:r>
              <a:endParaRPr lang="en-MY" sz="800" kern="1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" name="Text Box 97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>
          <a:xfrm>
            <a:off x="0" y="0"/>
            <a:ext cx="4100830" cy="334645"/>
          </a:xfrm>
          <a:prstGeom prst="rect">
            <a:avLst/>
          </a:prstGeom>
          <a:noFill/>
          <a:ln>
            <a:noFill/>
          </a:ln>
          <a:effectLst/>
        </xdr:spPr>
        <xdr:txBody>
          <a:bodyPr rot="0" vert="horz" wrap="square" lIns="91440" tIns="45720" rIns="91440" bIns="45720" anchor="t" anchorCtr="0" upright="1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1028700" indent="-1028700" algn="ctr">
              <a:spcAft>
                <a:spcPts val="0"/>
              </a:spcAft>
            </a:pPr>
            <a:r>
              <a:rPr lang="ms-MY" sz="800" b="1">
                <a:effectLst/>
                <a:latin typeface="Century Gothic" panose="020B0502020202020204" charset="0"/>
                <a:ea typeface="Calibri" panose="020F0502020204030204" pitchFamily="34" charset="0"/>
                <a:cs typeface="Century Gothic" panose="020B0502020202020204" charset="0"/>
              </a:rPr>
              <a:t>Status Indeks Pencemaran Udara (IPU) </a:t>
            </a:r>
            <a:endParaRPr lang="en-MY" sz="800">
              <a:effectLst/>
              <a:latin typeface="Century Gothic" panose="020B0502020202020204" charset="0"/>
              <a:ea typeface="Calibri" panose="020F0502020204030204" pitchFamily="34" charset="0"/>
              <a:cs typeface="Century Gothic" panose="020B0502020202020204" charset="0"/>
            </a:endParaRPr>
          </a:p>
          <a:p>
            <a:pPr marL="1028700" indent="-1028700" algn="ctr">
              <a:spcAft>
                <a:spcPts val="0"/>
              </a:spcAft>
            </a:pPr>
            <a:r>
              <a:rPr lang="ms-MY" sz="800" i="1">
                <a:effectLst/>
                <a:latin typeface="Century Gothic" panose="020B0502020202020204" charset="0"/>
                <a:ea typeface="Calibri" panose="020F0502020204030204" pitchFamily="34" charset="0"/>
                <a:cs typeface="Century Gothic" panose="020B0502020202020204" charset="0"/>
              </a:rPr>
              <a:t>Air Pollutant Index (API) status</a:t>
            </a:r>
            <a:endParaRPr lang="en-MY" sz="800">
              <a:effectLst/>
              <a:latin typeface="Century Gothic" panose="020B0502020202020204" charset="0"/>
              <a:ea typeface="Calibri" panose="020F0502020204030204" pitchFamily="34" charset="0"/>
              <a:cs typeface="Century Gothic" panose="020B0502020202020204" charset="0"/>
            </a:endParaRPr>
          </a:p>
          <a:p>
            <a:pPr algn="ctr" latinLnBrk="1">
              <a:spcAft>
                <a:spcPts val="0"/>
              </a:spcAft>
            </a:pPr>
            <a:r>
              <a:rPr lang="en-US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rPr>
              <a:t> </a:t>
            </a:r>
            <a:endParaRPr lang="en-MY" sz="800" kern="100">
              <a:effectLst/>
              <a:latin typeface="Century Gothic" panose="020B0502020202020204" charset="0"/>
              <a:ea typeface="Times New Roman" panose="02020603050405020304" pitchFamily="18" charset="0"/>
              <a:cs typeface="Century Gothic" panose="020B050202020202020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293</xdr:row>
      <xdr:rowOff>28575</xdr:rowOff>
    </xdr:from>
    <xdr:to>
      <xdr:col>8</xdr:col>
      <xdr:colOff>33655</xdr:colOff>
      <xdr:row>306</xdr:row>
      <xdr:rowOff>33655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95507" y="52000186"/>
          <a:ext cx="4461093" cy="2194905"/>
          <a:chOff x="0" y="0"/>
          <a:chExt cx="4100830" cy="237363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GrpSpPr/>
        </xdr:nvGrpSpPr>
        <xdr:grpSpPr>
          <a:xfrm>
            <a:off x="323849" y="438150"/>
            <a:ext cx="3545839" cy="1935480"/>
            <a:chOff x="3498" y="9499"/>
            <a:chExt cx="4807" cy="3048"/>
          </a:xfrm>
        </xdr:grpSpPr>
        <xdr:sp macro="" textlink="">
          <xdr:nvSpPr>
            <xdr:cNvPr id="5" name="Text Box 55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 txBox="1"/>
          </xdr:nvSpPr>
          <xdr:spPr>
            <a:xfrm>
              <a:off x="5660" y="11568"/>
              <a:ext cx="2645" cy="453"/>
            </a:xfrm>
            <a:prstGeom prst="rect">
              <a:avLst/>
            </a:prstGeom>
            <a:noFill/>
            <a:ln w="19050" cap="flat" cmpd="sng">
              <a:solidFill>
                <a:schemeClr val="accent6">
                  <a:lumMod val="75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Sangat Tidak Sihat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Very Unhealthy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6" name="Text Box 40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SpPr txBox="1"/>
          </xdr:nvSpPr>
          <xdr:spPr>
            <a:xfrm>
              <a:off x="3498" y="11563"/>
              <a:ext cx="2157" cy="468"/>
            </a:xfrm>
            <a:prstGeom prst="rect">
              <a:avLst/>
            </a:prstGeom>
            <a:solidFill>
              <a:schemeClr val="accent6">
                <a:lumMod val="75000"/>
              </a:schemeClr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rgbClr val="FFFFFF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201-300</a:t>
              </a:r>
            </a:p>
          </xdr:txBody>
        </xdr:sp>
        <xdr:sp macro="" textlink="">
          <xdr:nvSpPr>
            <xdr:cNvPr id="7" name="Text Box 41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5660" y="12084"/>
              <a:ext cx="2645" cy="453"/>
            </a:xfrm>
            <a:prstGeom prst="rect">
              <a:avLst/>
            </a:prstGeom>
            <a:noFill/>
            <a:ln w="19050" cap="flat" cmpd="sng">
              <a:solidFill>
                <a:srgbClr val="C0000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Berbahaya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Hazardous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8" name="Text Box 88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SpPr txBox="1"/>
          </xdr:nvSpPr>
          <xdr:spPr>
            <a:xfrm>
              <a:off x="3498" y="12079"/>
              <a:ext cx="2157" cy="468"/>
            </a:xfrm>
            <a:prstGeom prst="rect">
              <a:avLst/>
            </a:prstGeom>
            <a:solidFill>
              <a:srgbClr val="C0000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&gt;300</a:t>
              </a:r>
            </a:p>
          </xdr:txBody>
        </xdr:sp>
        <xdr:sp macro="" textlink="">
          <xdr:nvSpPr>
            <xdr:cNvPr id="9" name="Text Box 89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 txBox="1"/>
          </xdr:nvSpPr>
          <xdr:spPr>
            <a:xfrm>
              <a:off x="5684" y="11052"/>
              <a:ext cx="2621" cy="453"/>
            </a:xfrm>
            <a:prstGeom prst="rect">
              <a:avLst/>
            </a:prstGeom>
            <a:noFill/>
            <a:ln w="19050" cap="flat" cmpd="sng">
              <a:solidFill>
                <a:srgbClr val="FFFF0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Tidak Sihat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Unhealthy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0" name="Text Box 90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SpPr txBox="1"/>
          </xdr:nvSpPr>
          <xdr:spPr>
            <a:xfrm>
              <a:off x="3510" y="11047"/>
              <a:ext cx="2157" cy="468"/>
            </a:xfrm>
            <a:prstGeom prst="rect">
              <a:avLst/>
            </a:prstGeom>
            <a:solidFill>
              <a:srgbClr val="FFFF0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101-200</a:t>
              </a:r>
            </a:p>
          </xdr:txBody>
        </xdr:sp>
        <xdr:sp macro="" textlink="">
          <xdr:nvSpPr>
            <xdr:cNvPr id="11" name="Text Box 91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SpPr txBox="1"/>
          </xdr:nvSpPr>
          <xdr:spPr>
            <a:xfrm>
              <a:off x="5672" y="10536"/>
              <a:ext cx="2633" cy="453"/>
            </a:xfrm>
            <a:prstGeom prst="rect">
              <a:avLst/>
            </a:prstGeom>
            <a:noFill/>
            <a:ln w="19050" cap="flat" cmpd="sng">
              <a:solidFill>
                <a:srgbClr val="029C27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Sederhana / 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Moderate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2" name="Text Box 112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 txBox="1"/>
          </xdr:nvSpPr>
          <xdr:spPr>
            <a:xfrm>
              <a:off x="3510" y="10531"/>
              <a:ext cx="2157" cy="468"/>
            </a:xfrm>
            <a:prstGeom prst="rect">
              <a:avLst/>
            </a:prstGeom>
            <a:solidFill>
              <a:srgbClr val="029C27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rgbClr val="FFFFFF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51-100  </a:t>
              </a:r>
            </a:p>
          </xdr:txBody>
        </xdr:sp>
        <xdr:sp macro="" textlink="">
          <xdr:nvSpPr>
            <xdr:cNvPr id="13" name="Text Box 113"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SpPr txBox="1"/>
          </xdr:nvSpPr>
          <xdr:spPr>
            <a:xfrm>
              <a:off x="5660" y="10020"/>
              <a:ext cx="2645" cy="453"/>
            </a:xfrm>
            <a:prstGeom prst="rect">
              <a:avLst/>
            </a:prstGeom>
            <a:noFill/>
            <a:ln w="19050" cap="flat" cmpd="sng">
              <a:solidFill>
                <a:srgbClr val="0070C0"/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9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Baik / </a:t>
              </a:r>
              <a:r>
                <a:rPr lang="en-US" sz="9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Good</a:t>
              </a:r>
              <a:endParaRPr lang="en-MY" sz="10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4" name="Text Box 94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 txBox="1"/>
          </xdr:nvSpPr>
          <xdr:spPr>
            <a:xfrm>
              <a:off x="3498" y="10015"/>
              <a:ext cx="2157" cy="468"/>
            </a:xfrm>
            <a:prstGeom prst="rect">
              <a:avLst/>
            </a:prstGeom>
            <a:solidFill>
              <a:srgbClr val="0070C0"/>
            </a:solidFill>
            <a:ln w="9525">
              <a:noFill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solidFill>
                    <a:schemeClr val="bg1"/>
                  </a:solidFill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0-50</a:t>
              </a:r>
            </a:p>
          </xdr:txBody>
        </xdr:sp>
        <xdr:sp macro="" textlink="">
          <xdr:nvSpPr>
            <xdr:cNvPr id="15" name="Text Box 49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SpPr txBox="1"/>
          </xdr:nvSpPr>
          <xdr:spPr>
            <a:xfrm>
              <a:off x="5636" y="9504"/>
              <a:ext cx="2669" cy="453"/>
            </a:xfrm>
            <a:prstGeom prst="rect">
              <a:avLst/>
            </a:prstGeom>
            <a:noFill/>
            <a:ln w="19050" cap="flat" cmpd="sng">
              <a:solidFill>
                <a:schemeClr val="bg1">
                  <a:lumMod val="50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Status IPU /</a:t>
              </a:r>
              <a:r>
                <a:rPr lang="en-US" sz="800" i="1" kern="100">
                  <a:effectLst/>
                  <a:latin typeface="Century Gothic" panose="020B0502020202020204" charset="0"/>
                  <a:ea typeface="Times New Roman" panose="02020603050405020304" pitchFamily="18" charset="0"/>
                  <a:cs typeface="Century Gothic" panose="020B0502020202020204" charset="0"/>
                </a:rPr>
                <a:t> API status</a:t>
              </a:r>
              <a:endParaRPr lang="en-MY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endParaRPr>
            </a:p>
          </xdr:txBody>
        </xdr:sp>
        <xdr:sp macro="" textlink="">
          <xdr:nvSpPr>
            <xdr:cNvPr id="16" name="Text Box 116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SpPr txBox="1"/>
          </xdr:nvSpPr>
          <xdr:spPr>
            <a:xfrm>
              <a:off x="3498" y="9499"/>
              <a:ext cx="2157" cy="468"/>
            </a:xfrm>
            <a:prstGeom prst="rect">
              <a:avLst/>
            </a:prstGeom>
            <a:solidFill>
              <a:schemeClr val="tx1">
                <a:lumMod val="50000"/>
                <a:lumOff val="50000"/>
              </a:schemeClr>
            </a:solidFill>
            <a:ln w="9525" cap="flat" cmpd="sng">
              <a:solidFill>
                <a:schemeClr val="bg1">
                  <a:lumMod val="50000"/>
                </a:schemeClr>
              </a:solidFill>
              <a:prstDash val="solid"/>
              <a:miter/>
              <a:headEnd type="none" w="med" len="med"/>
              <a:tailEnd type="none" w="med" len="med"/>
            </a:ln>
          </xdr:spPr>
          <xdr:txBody>
            <a:bodyPr wrap="square" lIns="18000" tIns="18000" rIns="18000" bIns="18000" anchor="ctr" upright="1"/>
            <a:lstStyle>
              <a:defPPr>
                <a:defRPr lang="en-US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ctr" latinLnBrk="1">
                <a:spcAft>
                  <a:spcPts val="0"/>
                </a:spcAft>
              </a:pPr>
              <a:r>
                <a:rPr lang="en-US" sz="800" kern="100">
                  <a:effectLst/>
                  <a:latin typeface="Arial" panose="020B0604020202020204" pitchFamily="7" charset="0"/>
                  <a:ea typeface="Times New Roman" panose="02020603050405020304" pitchFamily="18" charset="0"/>
                </a:rPr>
                <a:t>IPU /</a:t>
              </a:r>
              <a:r>
                <a:rPr lang="en-US" sz="800" i="1" kern="100">
                  <a:effectLst/>
                  <a:latin typeface="Arial" panose="020B0604020202020204" pitchFamily="7" charset="0"/>
                  <a:ea typeface="Times New Roman" panose="02020603050405020304" pitchFamily="18" charset="0"/>
                </a:rPr>
                <a:t>API</a:t>
              </a:r>
              <a:endParaRPr lang="en-MY" sz="800" kern="1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" name="Text Box 97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>
          <a:xfrm>
            <a:off x="0" y="0"/>
            <a:ext cx="4100830" cy="334645"/>
          </a:xfrm>
          <a:prstGeom prst="rect">
            <a:avLst/>
          </a:prstGeom>
          <a:noFill/>
          <a:ln>
            <a:noFill/>
          </a:ln>
          <a:effectLst/>
        </xdr:spPr>
        <xdr:txBody>
          <a:bodyPr rot="0" vert="horz" wrap="square" lIns="91440" tIns="45720" rIns="91440" bIns="45720" anchor="t" anchorCtr="0" upright="1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marL="1028700" indent="-1028700" algn="ctr">
              <a:spcAft>
                <a:spcPts val="0"/>
              </a:spcAft>
            </a:pPr>
            <a:r>
              <a:rPr lang="ms-MY" sz="800" b="1">
                <a:effectLst/>
                <a:latin typeface="Century Gothic" panose="020B0502020202020204" charset="0"/>
                <a:ea typeface="Calibri" panose="020F0502020204030204" pitchFamily="34" charset="0"/>
                <a:cs typeface="Century Gothic" panose="020B0502020202020204" charset="0"/>
              </a:rPr>
              <a:t>Status Indeks Pencemaran Udara (IPU) </a:t>
            </a:r>
            <a:endParaRPr lang="en-MY" sz="800">
              <a:effectLst/>
              <a:latin typeface="Century Gothic" panose="020B0502020202020204" charset="0"/>
              <a:ea typeface="Calibri" panose="020F0502020204030204" pitchFamily="34" charset="0"/>
              <a:cs typeface="Century Gothic" panose="020B0502020202020204" charset="0"/>
            </a:endParaRPr>
          </a:p>
          <a:p>
            <a:pPr marL="1028700" indent="-1028700" algn="ctr">
              <a:spcAft>
                <a:spcPts val="0"/>
              </a:spcAft>
            </a:pPr>
            <a:r>
              <a:rPr lang="ms-MY" sz="800" i="1">
                <a:effectLst/>
                <a:latin typeface="Century Gothic" panose="020B0502020202020204" charset="0"/>
                <a:ea typeface="Calibri" panose="020F0502020204030204" pitchFamily="34" charset="0"/>
                <a:cs typeface="Century Gothic" panose="020B0502020202020204" charset="0"/>
              </a:rPr>
              <a:t>Air Pollutant Index (API) status</a:t>
            </a:r>
            <a:endParaRPr lang="en-MY" sz="800">
              <a:effectLst/>
              <a:latin typeface="Century Gothic" panose="020B0502020202020204" charset="0"/>
              <a:ea typeface="Calibri" panose="020F0502020204030204" pitchFamily="34" charset="0"/>
              <a:cs typeface="Century Gothic" panose="020B0502020202020204" charset="0"/>
            </a:endParaRPr>
          </a:p>
          <a:p>
            <a:pPr algn="ctr" latinLnBrk="1">
              <a:spcAft>
                <a:spcPts val="0"/>
              </a:spcAft>
            </a:pPr>
            <a:r>
              <a:rPr lang="en-US" sz="800" kern="100">
                <a:effectLst/>
                <a:latin typeface="Century Gothic" panose="020B0502020202020204" charset="0"/>
                <a:ea typeface="Times New Roman" panose="02020603050405020304" pitchFamily="18" charset="0"/>
                <a:cs typeface="Century Gothic" panose="020B0502020202020204" charset="0"/>
              </a:rPr>
              <a:t> </a:t>
            </a:r>
            <a:endParaRPr lang="en-MY" sz="800" kern="100">
              <a:effectLst/>
              <a:latin typeface="Century Gothic" panose="020B0502020202020204" charset="0"/>
              <a:ea typeface="Times New Roman" panose="02020603050405020304" pitchFamily="18" charset="0"/>
              <a:cs typeface="Century Gothic" panose="020B050202020202020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268</xdr:row>
      <xdr:rowOff>95250</xdr:rowOff>
    </xdr:from>
    <xdr:to>
      <xdr:col>9</xdr:col>
      <xdr:colOff>583565</xdr:colOff>
      <xdr:row>269</xdr:row>
      <xdr:rowOff>144559</xdr:rowOff>
    </xdr:to>
    <xdr:sp macro="" textlink="">
      <xdr:nvSpPr>
        <xdr:cNvPr id="2" name="Text Box 6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6115050" y="28222575"/>
          <a:ext cx="2631440" cy="220759"/>
        </a:xfrm>
        <a:prstGeom prst="rect">
          <a:avLst/>
        </a:prstGeom>
        <a:noFill/>
        <a:ln>
          <a:noFill/>
        </a:ln>
        <a:effectLst/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just" latinLnBrk="1">
            <a:spcAft>
              <a:spcPts val="0"/>
            </a:spcAft>
          </a:pPr>
          <a:endParaRPr lang="en-MY" sz="1000" kern="1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9%20JAnuari%202018\JOHOR%2026.11.2017\FULL%20MALAYSIA-SAS\JOHOR\compile\SAS%20State\compile\SAS%20State\compile\SAS%20State\Users\nurul.iman\Desktop\buku%20sas\Documents%20and%20Settings\nurdiyana\My%20Documents\BPS%202012\Tab4-1--4.18-new.xls?BE3C2E07" TargetMode="External"/><Relationship Id="rId1" Type="http://schemas.openxmlformats.org/officeDocument/2006/relationships/externalLinkPath" Target="file:///\\BE3C2E07\Tab4-1--4.18-new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9%20JAnuari%202018\JOHOR%2026.11.2017\FULL%20MALAYSIA-SAS\JOHOR\compile\SAS%20State\compile\SAS%20State\compile\SAS%20State\Users\nurul.iman\Desktop\buku%20sas\Documents%20and%20Settings\nurdiyana\My%20Documents\BPS%202012\Tab4-1--4.18-new.xls?BA8107CC" TargetMode="External"/><Relationship Id="rId1" Type="http://schemas.openxmlformats.org/officeDocument/2006/relationships/externalLinkPath" Target="file:///\\BA8107CC\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9%20JAnuari%202018\JOHOR%2026.11.2017\FULL%20MALAYSIA-SAS\JOHOR\compile\SAS%20State\compile\SAS%20State\compile\SAS%20State\Users\nurul.iman\Desktop\buku%20sas\Documents%20and%20Settings\nurdiyana\My%20Documents\BPS%202012\Tab4-1--4.18-new.xls?D66697FC" TargetMode="External"/><Relationship Id="rId1" Type="http://schemas.openxmlformats.org/officeDocument/2006/relationships/externalLinkPath" Target="file:///\\D66697FC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k%20email\2013\4-5%20kesihatan\Bab%204%20-%20Kesihatan%202013(TAB%204%201-4%2011)%20hantar%20DOS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nurdiyana\AppData\Local\Microsoft\Windows\Temporary%20Internet%20Files\Content.Outlook\6TCJTEX0\JOHOR\compile\SAS%20State\compile\SAS%20State\compile\SAS%20State\Documents%20and%20Settings\nurdiyana\My%20Documents\BPS%202012\Tab4-1--4.18-new.xls?BC304AF6" TargetMode="External"/><Relationship Id="rId1" Type="http://schemas.openxmlformats.org/officeDocument/2006/relationships/externalLinkPath" Target="file:///\\BC304AF6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Documents%20and%20Settings\nurdiyana\My%20Documents\BPS%202012\Tab4-1--4.18-new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Users\nurdiyana\AppData\Local\Microsoft\Windows\Temporary%20Internet%20Files\Content.Outlook\6TCJTEX0\JOHOR\compile\SAS%20State\compile\SAS%20State\compile\SAS%20State\Documents%20and%20Settings\nurdiyana\My%20Documents\BPS%202012\Tab4-1--4.18-new.xls?BE0A8ED6" TargetMode="External"/><Relationship Id="rId1" Type="http://schemas.openxmlformats.org/officeDocument/2006/relationships/externalLinkPath" Target="file:///\\BE0A8ED6\Tab4-1--4.18-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nurdiyana\AppData\Local\Microsoft\Windows\Temporary%20Internet%20Files\Content.Outlook\6TCJTEX0\Documents%20and%20Settings\jamilah.rahim\Local%20Settings\Temporary%20Internet%20Files\Content.Outlook\J5S9MX0N\Malaysia%20HES%202014.xlsx?063AFC07" TargetMode="External"/><Relationship Id="rId1" Type="http://schemas.openxmlformats.org/officeDocument/2006/relationships/externalLinkPath" Target="file:///\\063AFC07\Malaysia%20H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Malaysia%20HES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Documents%20and%20Settings\jamilah.rahim\Local%20Settings\Temporary%20Internet%20Files\Content.Outlook\J5S9MX0N\Malaysia%20HES%202014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nurdiyana\AppData\Local\Microsoft\Windows\Temporary%20Internet%20Files\Content.Outlook\6TCJTEX0\Documents%20and%20Settings\jamilah.rahim\Local%20Settings\Temporary%20Internet%20Files\Content.Outlook\J5S9MX0N\7.1%20&amp;%207.4_MSIA.xls?063AFC07" TargetMode="External"/><Relationship Id="rId1" Type="http://schemas.openxmlformats.org/officeDocument/2006/relationships/externalLinkPath" Target="file:///\\063AFC07\7.1%20&amp;%207.4_MSI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7.1%20&amp;%207.4_MSI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Documents%20and%20Settings\jamilah.rahim\Local%20Settings\Temporary%20Internet%20Files\Content.Outlook\J5S9MX0N\7.1%20&amp;%207.4_MSI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6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nuruljamilah\AppData\Local\Microsoft\Windows\Temporary%20Internet%20Files\Content.Outlook\YMUCZMU8\Mastercopy%20Penerbitan%20KDNK%20Negeri%202015\Mastercopy%20Publication%20KDNK%20Negeri%202010-2014\Table%20Publication%20of%20GDP%202013p_100914.xlsx?6862E79C" TargetMode="External"/><Relationship Id="rId1" Type="http://schemas.openxmlformats.org/officeDocument/2006/relationships/externalLinkPath" Target="file:///\\6862E79C\Table%20Publication%20of%20GDP%202013p_10091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orul.aziemah\Desktop\buku%20sas\Users\roziana\AppData\Local\Microsoft\Windows\Temporary%20Internet%20Files\Content.Outlook\OXSTD2JP\Jad.%205.10-5.11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rosmawar\Desktop\JOHOR\compile\SAS%20State\compile\SAS%20State\compile\SAS%20State\Users\nurul.iman\Desktop\buku%20sas\Users\roziana\AppData\Local\Microsoft\Windows\Temporary%20Internet%20Files\Content.Outlook\OXSTD2JP\Jad.%205.10-5.11-new.xls?DDC22032" TargetMode="External"/><Relationship Id="rId1" Type="http://schemas.openxmlformats.org/officeDocument/2006/relationships/externalLinkPath" Target="file:///\\DDC22032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urdiyana\My%20Documents\BANK%20DATA%202012\JADUAL%205-KESIHATAN%20(BPS)\4.4-4.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MAKLUMAT%20DAERAH\SEMAKAN%20DATA%20SMALL%20AREA%20STATISTICS\Fail%206\compile\SAS%20State\compile\SAS%20State\compile\SAS%20State\Users\nurul.iman\Desktop\buku%20sas\Documents%20and%20Settings\nurdiyana\My%20Documents\BPS%202012\Tab4-1--4.18-new.xls?4CA5472B" TargetMode="External"/><Relationship Id="rId1" Type="http://schemas.openxmlformats.org/officeDocument/2006/relationships/externalLinkPath" Target="file:///\\4CA5472B\Tab4-1--4.18-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VA_CONSTANT"/>
      <sheetName val="ref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7.6"/>
      <sheetName val="VA_CONSTANT"/>
      <sheetName val="ref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T102"/>
  <sheetViews>
    <sheetView showGridLines="0" tabSelected="1" view="pageBreakPreview" zoomScaleNormal="100" zoomScaleSheetLayoutView="100" workbookViewId="0">
      <selection activeCell="E28" sqref="E28"/>
    </sheetView>
  </sheetViews>
  <sheetFormatPr defaultColWidth="1.42578125" defaultRowHeight="16.5"/>
  <cols>
    <col min="1" max="1" width="1.7109375" style="595" customWidth="1"/>
    <col min="2" max="2" width="11.5703125" style="595" customWidth="1"/>
    <col min="3" max="3" width="27.140625" style="595" customWidth="1"/>
    <col min="4" max="4" width="19.7109375" style="595" customWidth="1"/>
    <col min="5" max="5" width="40.42578125" style="595" customWidth="1"/>
    <col min="6" max="6" width="1.7109375" style="595" customWidth="1"/>
    <col min="7" max="7" width="24.7109375" style="595" customWidth="1"/>
    <col min="8" max="8" width="11.85546875" style="595" customWidth="1"/>
    <col min="9" max="9" width="24.7109375" style="595" customWidth="1"/>
    <col min="10" max="10" width="10.28515625" style="595" customWidth="1"/>
    <col min="11" max="11" width="7.7109375" style="595" customWidth="1"/>
    <col min="12" max="237" width="7.140625" style="595" customWidth="1"/>
    <col min="238" max="16384" width="1.42578125" style="595"/>
  </cols>
  <sheetData>
    <row r="1" spans="1:20" ht="8.1" customHeight="1">
      <c r="A1" s="625"/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</row>
    <row r="2" spans="1:20" ht="8.1" customHeight="1">
      <c r="A2" s="625"/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</row>
    <row r="3" spans="1:20" s="625" customFormat="1" ht="16.5" customHeight="1">
      <c r="B3" s="438" t="s">
        <v>0</v>
      </c>
      <c r="C3" s="441" t="s">
        <v>411</v>
      </c>
      <c r="D3" s="437"/>
      <c r="E3" s="626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</row>
    <row r="4" spans="1:20" s="625" customFormat="1" ht="16.5" customHeight="1">
      <c r="B4" s="627" t="s">
        <v>1</v>
      </c>
      <c r="C4" s="596" t="s">
        <v>412</v>
      </c>
      <c r="D4" s="628"/>
      <c r="E4" s="629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</row>
    <row r="5" spans="1:20" ht="8.1" customHeight="1">
      <c r="A5" s="625"/>
      <c r="B5" s="627"/>
      <c r="C5" s="596"/>
      <c r="D5" s="628"/>
      <c r="E5" s="629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0"/>
      <c r="T5" s="630"/>
    </row>
    <row r="6" spans="1:20" ht="20.100000000000001" customHeight="1">
      <c r="A6" s="625"/>
      <c r="B6" s="631"/>
      <c r="C6" s="631"/>
      <c r="D6" s="437"/>
      <c r="E6" s="632"/>
      <c r="F6" s="179" t="s">
        <v>2</v>
      </c>
      <c r="G6" s="51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</row>
    <row r="7" spans="1:20" s="601" customFormat="1" ht="35.1" customHeight="1">
      <c r="A7" s="597"/>
      <c r="B7" s="597" t="s">
        <v>3</v>
      </c>
      <c r="C7" s="597"/>
      <c r="D7" s="598" t="s">
        <v>4</v>
      </c>
      <c r="E7" s="599" t="s">
        <v>5</v>
      </c>
      <c r="F7" s="600"/>
      <c r="G7" s="63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</row>
    <row r="8" spans="1:20" s="601" customFormat="1" ht="8.1" customHeight="1">
      <c r="A8" s="353"/>
      <c r="B8" s="462"/>
      <c r="C8" s="462"/>
      <c r="D8" s="502"/>
      <c r="E8" s="634"/>
      <c r="F8" s="169"/>
      <c r="G8" s="169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</row>
    <row r="9" spans="1:20" s="601" customFormat="1" ht="13.5" customHeight="1">
      <c r="A9" s="353"/>
      <c r="B9" s="476" t="s">
        <v>6</v>
      </c>
      <c r="C9" s="477"/>
      <c r="D9" s="478">
        <v>2020</v>
      </c>
      <c r="E9" s="602">
        <v>330241.21999999997</v>
      </c>
      <c r="F9" s="635"/>
      <c r="G9" s="635"/>
      <c r="H9" s="353"/>
      <c r="I9" s="477"/>
      <c r="J9" s="636"/>
      <c r="K9" s="353"/>
      <c r="L9" s="353"/>
      <c r="M9" s="353"/>
      <c r="N9" s="353"/>
      <c r="O9" s="353"/>
      <c r="P9" s="353"/>
      <c r="Q9" s="353"/>
      <c r="R9" s="353"/>
      <c r="S9" s="353"/>
      <c r="T9" s="353"/>
    </row>
    <row r="10" spans="1:20" s="601" customFormat="1" ht="13.5" customHeight="1">
      <c r="A10" s="353"/>
      <c r="B10" s="477"/>
      <c r="C10" s="477"/>
      <c r="D10" s="478">
        <v>2021</v>
      </c>
      <c r="E10" s="602">
        <v>330411.34999999998</v>
      </c>
      <c r="F10" s="635"/>
      <c r="G10" s="635"/>
      <c r="H10" s="353"/>
      <c r="I10" s="477"/>
      <c r="J10" s="636"/>
      <c r="K10" s="353"/>
      <c r="L10" s="353"/>
      <c r="M10" s="353"/>
      <c r="N10" s="353"/>
      <c r="O10" s="353"/>
      <c r="P10" s="353"/>
      <c r="Q10" s="353"/>
      <c r="R10" s="353"/>
      <c r="S10" s="353"/>
      <c r="T10" s="353"/>
    </row>
    <row r="11" spans="1:20" s="601" customFormat="1" ht="13.5" customHeight="1">
      <c r="A11" s="353"/>
      <c r="B11" s="477"/>
      <c r="C11" s="477"/>
      <c r="D11" s="478">
        <v>2022</v>
      </c>
      <c r="E11" s="602">
        <v>330855.01</v>
      </c>
      <c r="F11" s="635"/>
      <c r="G11" s="635"/>
      <c r="H11" s="353"/>
      <c r="I11" s="477"/>
      <c r="J11" s="636"/>
      <c r="K11" s="353"/>
      <c r="L11" s="353"/>
      <c r="M11" s="353"/>
      <c r="N11" s="353"/>
      <c r="O11" s="353"/>
      <c r="P11" s="353"/>
      <c r="Q11" s="353"/>
      <c r="R11" s="353"/>
      <c r="S11" s="353"/>
      <c r="T11" s="353"/>
    </row>
    <row r="12" spans="1:20" s="601" customFormat="1" ht="8.1" customHeight="1">
      <c r="A12" s="353"/>
      <c r="B12" s="477"/>
      <c r="C12" s="477"/>
      <c r="D12" s="481"/>
      <c r="E12" s="637"/>
      <c r="F12" s="635"/>
      <c r="G12" s="635"/>
      <c r="H12" s="353"/>
      <c r="I12" s="480"/>
      <c r="J12" s="636"/>
      <c r="K12" s="353"/>
      <c r="L12" s="353"/>
      <c r="M12" s="353"/>
      <c r="N12" s="353"/>
      <c r="O12" s="353"/>
      <c r="P12" s="353"/>
      <c r="Q12" s="353"/>
      <c r="R12" s="353"/>
      <c r="S12" s="353"/>
      <c r="T12" s="353"/>
    </row>
    <row r="13" spans="1:20" s="601" customFormat="1" ht="13.5" customHeight="1">
      <c r="A13" s="353"/>
      <c r="B13" s="638" t="s">
        <v>7</v>
      </c>
      <c r="C13" s="638"/>
      <c r="D13" s="481">
        <v>2020</v>
      </c>
      <c r="E13" s="637">
        <v>19165.86</v>
      </c>
      <c r="F13" s="639"/>
      <c r="G13" s="639"/>
      <c r="H13" s="353"/>
      <c r="I13" s="480"/>
      <c r="J13" s="640"/>
      <c r="K13" s="353"/>
      <c r="L13" s="353"/>
      <c r="M13" s="353"/>
      <c r="N13" s="353"/>
      <c r="O13" s="353"/>
      <c r="P13" s="353"/>
      <c r="Q13" s="353"/>
      <c r="R13" s="353"/>
      <c r="S13" s="353"/>
      <c r="T13" s="353"/>
    </row>
    <row r="14" spans="1:20" s="601" customFormat="1" ht="13.5" customHeight="1">
      <c r="A14" s="353"/>
      <c r="B14" s="638"/>
      <c r="C14" s="638"/>
      <c r="D14" s="481">
        <v>2021</v>
      </c>
      <c r="E14" s="637">
        <v>19165.86</v>
      </c>
      <c r="F14" s="639"/>
      <c r="G14" s="639"/>
      <c r="H14" s="353"/>
      <c r="I14" s="480"/>
      <c r="J14" s="640"/>
      <c r="K14" s="353"/>
      <c r="L14" s="353"/>
      <c r="M14" s="353"/>
      <c r="N14" s="353"/>
      <c r="O14" s="353"/>
      <c r="P14" s="353"/>
      <c r="Q14" s="353"/>
      <c r="R14" s="353"/>
      <c r="S14" s="353"/>
      <c r="T14" s="353"/>
    </row>
    <row r="15" spans="1:20" s="601" customFormat="1" ht="13.5" customHeight="1">
      <c r="A15" s="353"/>
      <c r="B15" s="638"/>
      <c r="C15" s="638"/>
      <c r="D15" s="481">
        <v>2022</v>
      </c>
      <c r="E15" s="637">
        <v>19165.84</v>
      </c>
      <c r="F15" s="639"/>
      <c r="G15" s="639"/>
      <c r="H15" s="353"/>
      <c r="I15" s="480"/>
      <c r="J15" s="640"/>
      <c r="K15" s="353"/>
      <c r="L15" s="353"/>
      <c r="M15" s="353"/>
      <c r="N15" s="353"/>
      <c r="O15" s="353"/>
      <c r="P15" s="353"/>
      <c r="Q15" s="353"/>
      <c r="R15" s="353"/>
      <c r="S15" s="353"/>
      <c r="T15" s="353"/>
    </row>
    <row r="16" spans="1:20" s="601" customFormat="1" ht="8.1" customHeight="1">
      <c r="A16" s="353"/>
      <c r="B16" s="638"/>
      <c r="C16" s="638"/>
      <c r="D16" s="481"/>
      <c r="E16" s="637"/>
      <c r="F16" s="639"/>
      <c r="G16" s="639"/>
      <c r="H16" s="353"/>
      <c r="I16" s="480"/>
      <c r="J16" s="640"/>
      <c r="K16" s="353"/>
      <c r="L16" s="353"/>
      <c r="M16" s="353"/>
      <c r="N16" s="353"/>
      <c r="O16" s="353"/>
      <c r="P16" s="353"/>
      <c r="Q16" s="353"/>
      <c r="R16" s="353"/>
      <c r="S16" s="353"/>
      <c r="T16" s="353"/>
    </row>
    <row r="17" spans="2:10" s="601" customFormat="1" ht="13.5" customHeight="1">
      <c r="B17" s="638" t="s">
        <v>8</v>
      </c>
      <c r="C17" s="638"/>
      <c r="D17" s="481">
        <v>2020</v>
      </c>
      <c r="E17" s="637">
        <v>9492</v>
      </c>
      <c r="F17" s="639"/>
      <c r="G17" s="639"/>
      <c r="H17" s="353"/>
      <c r="I17" s="480"/>
      <c r="J17" s="640"/>
    </row>
    <row r="18" spans="2:10" s="601" customFormat="1" ht="13.5" customHeight="1">
      <c r="B18" s="638"/>
      <c r="C18" s="638"/>
      <c r="D18" s="481">
        <v>2021</v>
      </c>
      <c r="E18" s="637">
        <v>9492</v>
      </c>
      <c r="F18" s="639"/>
      <c r="G18" s="639"/>
      <c r="H18" s="353"/>
      <c r="I18" s="480"/>
      <c r="J18" s="640"/>
    </row>
    <row r="19" spans="2:10" s="601" customFormat="1" ht="13.5" customHeight="1">
      <c r="B19" s="638"/>
      <c r="C19" s="638"/>
      <c r="D19" s="481">
        <v>2022</v>
      </c>
      <c r="E19" s="637">
        <v>9510.15</v>
      </c>
      <c r="F19" s="639"/>
      <c r="G19" s="639"/>
      <c r="H19" s="353"/>
      <c r="I19" s="480"/>
      <c r="J19" s="640"/>
    </row>
    <row r="20" spans="2:10" s="601" customFormat="1" ht="8.1" customHeight="1">
      <c r="B20" s="638"/>
      <c r="C20" s="638"/>
      <c r="D20" s="481"/>
      <c r="E20" s="637"/>
      <c r="F20" s="639"/>
      <c r="G20" s="639"/>
      <c r="H20" s="353"/>
      <c r="I20" s="480"/>
      <c r="J20" s="640"/>
    </row>
    <row r="21" spans="2:10" s="601" customFormat="1" ht="13.5" customHeight="1">
      <c r="B21" s="638" t="s">
        <v>9</v>
      </c>
      <c r="C21" s="638"/>
      <c r="D21" s="481">
        <v>2020</v>
      </c>
      <c r="E21" s="637">
        <v>15040</v>
      </c>
      <c r="F21" s="639"/>
      <c r="G21" s="639"/>
      <c r="H21" s="353"/>
      <c r="I21" s="480"/>
      <c r="J21" s="640"/>
    </row>
    <row r="22" spans="2:10" s="601" customFormat="1" ht="13.5" customHeight="1">
      <c r="B22" s="638"/>
      <c r="C22" s="638"/>
      <c r="D22" s="481">
        <v>2021</v>
      </c>
      <c r="E22" s="637">
        <v>15040</v>
      </c>
      <c r="F22" s="639"/>
      <c r="G22" s="639"/>
      <c r="H22" s="353"/>
      <c r="I22" s="480"/>
      <c r="J22" s="640"/>
    </row>
    <row r="23" spans="2:10" s="601" customFormat="1" ht="13.5" customHeight="1">
      <c r="B23" s="638"/>
      <c r="C23" s="638"/>
      <c r="D23" s="481">
        <v>2022</v>
      </c>
      <c r="E23" s="637">
        <v>15032.43</v>
      </c>
      <c r="F23" s="639"/>
      <c r="G23" s="639"/>
      <c r="H23" s="353"/>
      <c r="I23" s="480"/>
      <c r="J23" s="640"/>
    </row>
    <row r="24" spans="2:10" s="601" customFormat="1" ht="8.1" customHeight="1">
      <c r="B24" s="638"/>
      <c r="C24" s="638"/>
      <c r="D24" s="481"/>
      <c r="E24" s="637"/>
      <c r="F24" s="639"/>
      <c r="G24" s="639"/>
      <c r="H24" s="353"/>
      <c r="I24" s="480"/>
      <c r="J24" s="640"/>
    </row>
    <row r="25" spans="2:10" s="601" customFormat="1" ht="13.5" customHeight="1">
      <c r="B25" s="638" t="s">
        <v>10</v>
      </c>
      <c r="C25" s="638"/>
      <c r="D25" s="481">
        <v>2020</v>
      </c>
      <c r="E25" s="637">
        <v>1712</v>
      </c>
      <c r="F25" s="639"/>
      <c r="G25" s="639"/>
      <c r="H25" s="353"/>
      <c r="I25" s="480"/>
      <c r="J25" s="640"/>
    </row>
    <row r="26" spans="2:10" s="601" customFormat="1" ht="13.5" customHeight="1">
      <c r="B26" s="638"/>
      <c r="C26" s="638"/>
      <c r="D26" s="481">
        <v>2021</v>
      </c>
      <c r="E26" s="637">
        <v>1712</v>
      </c>
      <c r="F26" s="639"/>
      <c r="G26" s="639"/>
      <c r="H26" s="353"/>
      <c r="I26" s="353"/>
      <c r="J26" s="353"/>
    </row>
    <row r="27" spans="2:10" s="601" customFormat="1" ht="13.5" customHeight="1">
      <c r="B27" s="638"/>
      <c r="C27" s="638"/>
      <c r="D27" s="481">
        <v>2022</v>
      </c>
      <c r="E27" s="637">
        <v>1755.4</v>
      </c>
      <c r="F27" s="639"/>
      <c r="G27" s="639"/>
      <c r="H27" s="353"/>
      <c r="I27" s="353"/>
      <c r="J27" s="353"/>
    </row>
    <row r="28" spans="2:10" s="601" customFormat="1" ht="8.1" customHeight="1">
      <c r="B28" s="638"/>
      <c r="C28" s="638"/>
      <c r="D28" s="481"/>
      <c r="E28" s="637"/>
      <c r="F28" s="639"/>
      <c r="G28" s="639"/>
      <c r="H28" s="353"/>
      <c r="I28" s="353"/>
      <c r="J28" s="353"/>
    </row>
    <row r="29" spans="2:10" s="601" customFormat="1" ht="13.5" customHeight="1">
      <c r="B29" s="638" t="s">
        <v>11</v>
      </c>
      <c r="C29" s="638"/>
      <c r="D29" s="481">
        <v>2020</v>
      </c>
      <c r="E29" s="637">
        <v>6658.2950000000001</v>
      </c>
      <c r="F29" s="639"/>
      <c r="G29" s="639"/>
      <c r="H29" s="353"/>
      <c r="I29" s="353"/>
      <c r="J29" s="353"/>
    </row>
    <row r="30" spans="2:10" s="601" customFormat="1" ht="13.5" customHeight="1">
      <c r="B30" s="638"/>
      <c r="C30" s="638"/>
      <c r="D30" s="481">
        <v>2021</v>
      </c>
      <c r="E30" s="637">
        <v>6658.2950000000001</v>
      </c>
      <c r="F30" s="639"/>
      <c r="G30" s="639"/>
      <c r="H30" s="353"/>
      <c r="I30" s="353"/>
      <c r="J30" s="353"/>
    </row>
    <row r="31" spans="2:10" s="601" customFormat="1" ht="13.5" customHeight="1">
      <c r="B31" s="638"/>
      <c r="C31" s="638"/>
      <c r="D31" s="481">
        <v>2022</v>
      </c>
      <c r="E31" s="637">
        <v>6709.85</v>
      </c>
      <c r="F31" s="639"/>
      <c r="G31" s="639"/>
      <c r="H31" s="353"/>
      <c r="I31" s="353"/>
      <c r="J31" s="353"/>
    </row>
    <row r="32" spans="2:10" s="601" customFormat="1" ht="8.1" customHeight="1">
      <c r="B32" s="638"/>
      <c r="C32" s="638"/>
      <c r="D32" s="481"/>
      <c r="E32" s="637"/>
      <c r="F32" s="639"/>
      <c r="G32" s="639"/>
      <c r="H32" s="353"/>
      <c r="I32" s="353"/>
      <c r="J32" s="353"/>
    </row>
    <row r="33" spans="2:7" s="601" customFormat="1" ht="13.5" customHeight="1">
      <c r="B33" s="638" t="s">
        <v>12</v>
      </c>
      <c r="C33" s="638"/>
      <c r="D33" s="481">
        <v>2020</v>
      </c>
      <c r="E33" s="637">
        <v>35965</v>
      </c>
      <c r="F33" s="639"/>
      <c r="G33" s="639"/>
    </row>
    <row r="34" spans="2:7" s="601" customFormat="1" ht="13.5" customHeight="1">
      <c r="B34" s="638"/>
      <c r="C34" s="638"/>
      <c r="D34" s="481">
        <v>2021</v>
      </c>
      <c r="E34" s="637">
        <v>35965</v>
      </c>
      <c r="F34" s="639"/>
      <c r="G34" s="639"/>
    </row>
    <row r="35" spans="2:7" s="601" customFormat="1" ht="13.5" customHeight="1">
      <c r="B35" s="638"/>
      <c r="C35" s="638"/>
      <c r="D35" s="481">
        <v>2022</v>
      </c>
      <c r="E35" s="637">
        <v>36134.300000000003</v>
      </c>
      <c r="F35" s="639"/>
      <c r="G35" s="639"/>
    </row>
    <row r="36" spans="2:7" s="601" customFormat="1" ht="8.1" customHeight="1">
      <c r="B36" s="638"/>
      <c r="C36" s="638"/>
      <c r="D36" s="481"/>
      <c r="E36" s="637"/>
      <c r="F36" s="639"/>
      <c r="G36" s="639"/>
    </row>
    <row r="37" spans="2:7" s="601" customFormat="1" ht="13.5" customHeight="1">
      <c r="B37" s="638" t="s">
        <v>13</v>
      </c>
      <c r="C37" s="638"/>
      <c r="D37" s="481">
        <v>2020</v>
      </c>
      <c r="E37" s="641">
        <v>1049.067</v>
      </c>
      <c r="F37" s="639"/>
      <c r="G37" s="639"/>
    </row>
    <row r="38" spans="2:7" s="601" customFormat="1" ht="13.5" customHeight="1">
      <c r="B38" s="638"/>
      <c r="C38" s="638"/>
      <c r="D38" s="481">
        <v>2021</v>
      </c>
      <c r="E38" s="641">
        <v>1049.067</v>
      </c>
      <c r="F38" s="639"/>
      <c r="G38" s="639"/>
    </row>
    <row r="39" spans="2:7" s="601" customFormat="1" ht="13.5" customHeight="1">
      <c r="B39" s="638"/>
      <c r="C39" s="638"/>
      <c r="D39" s="481">
        <v>2022</v>
      </c>
      <c r="E39" s="641">
        <v>1031.04</v>
      </c>
      <c r="F39" s="639"/>
      <c r="G39" s="639"/>
    </row>
    <row r="40" spans="2:7" s="601" customFormat="1" ht="8.1" customHeight="1">
      <c r="B40" s="638"/>
      <c r="C40" s="638"/>
      <c r="D40" s="481"/>
      <c r="E40" s="641"/>
      <c r="F40" s="639"/>
      <c r="G40" s="639"/>
    </row>
    <row r="41" spans="2:7" s="601" customFormat="1" ht="13.5" customHeight="1">
      <c r="B41" s="638" t="s">
        <v>14</v>
      </c>
      <c r="C41" s="638"/>
      <c r="D41" s="481">
        <v>2020</v>
      </c>
      <c r="E41" s="641">
        <v>20976.187999999998</v>
      </c>
      <c r="F41" s="510"/>
      <c r="G41" s="510"/>
    </row>
    <row r="42" spans="2:7" s="601" customFormat="1" ht="13.5" customHeight="1">
      <c r="B42" s="638"/>
      <c r="C42" s="638"/>
      <c r="D42" s="481">
        <v>2021</v>
      </c>
      <c r="E42" s="637">
        <v>21146.32</v>
      </c>
      <c r="F42" s="510"/>
      <c r="G42" s="510"/>
    </row>
    <row r="43" spans="2:7" s="601" customFormat="1" ht="13.5" customHeight="1">
      <c r="B43" s="638"/>
      <c r="C43" s="638"/>
      <c r="D43" s="481">
        <v>2022</v>
      </c>
      <c r="E43" s="637">
        <v>21146.32</v>
      </c>
      <c r="F43" s="510"/>
      <c r="G43" s="510"/>
    </row>
    <row r="44" spans="2:7" s="601" customFormat="1" ht="8.1" customHeight="1">
      <c r="B44" s="638"/>
      <c r="C44" s="638"/>
      <c r="D44" s="481"/>
      <c r="E44" s="637"/>
      <c r="F44" s="510"/>
      <c r="G44" s="510"/>
    </row>
    <row r="45" spans="2:7" s="601" customFormat="1" ht="13.5" customHeight="1">
      <c r="B45" s="638" t="s">
        <v>15</v>
      </c>
      <c r="C45" s="638"/>
      <c r="D45" s="481">
        <v>2020</v>
      </c>
      <c r="E45" s="637">
        <v>819</v>
      </c>
      <c r="F45" s="639"/>
      <c r="G45" s="639"/>
    </row>
    <row r="46" spans="2:7" s="601" customFormat="1" ht="13.5" customHeight="1">
      <c r="B46" s="638"/>
      <c r="C46" s="638"/>
      <c r="D46" s="481">
        <v>2021</v>
      </c>
      <c r="E46" s="637">
        <v>819</v>
      </c>
      <c r="F46" s="639"/>
      <c r="G46" s="639"/>
    </row>
    <row r="47" spans="2:7" s="601" customFormat="1" ht="13.5" customHeight="1">
      <c r="B47" s="638"/>
      <c r="C47" s="638"/>
      <c r="D47" s="481">
        <v>2022</v>
      </c>
      <c r="E47" s="637">
        <v>816</v>
      </c>
      <c r="F47" s="639"/>
      <c r="G47" s="639"/>
    </row>
    <row r="48" spans="2:7" s="601" customFormat="1" ht="8.1" customHeight="1">
      <c r="B48" s="638"/>
      <c r="C48" s="638"/>
      <c r="D48" s="481"/>
      <c r="E48" s="637"/>
      <c r="F48" s="639"/>
      <c r="G48" s="639"/>
    </row>
    <row r="49" spans="2:7" s="601" customFormat="1" ht="13.5" customHeight="1">
      <c r="B49" s="638" t="s">
        <v>16</v>
      </c>
      <c r="C49" s="638"/>
      <c r="D49" s="481">
        <v>2020</v>
      </c>
      <c r="E49" s="637">
        <v>7950.91</v>
      </c>
      <c r="F49" s="639"/>
      <c r="G49" s="639"/>
    </row>
    <row r="50" spans="2:7" s="601" customFormat="1" ht="13.5" customHeight="1">
      <c r="B50" s="638"/>
      <c r="C50" s="638"/>
      <c r="D50" s="481">
        <v>2021</v>
      </c>
      <c r="E50" s="637">
        <v>7950.91</v>
      </c>
      <c r="F50" s="639"/>
      <c r="G50" s="639"/>
    </row>
    <row r="51" spans="2:7" s="601" customFormat="1" ht="13.5" customHeight="1">
      <c r="B51" s="638"/>
      <c r="C51" s="638"/>
      <c r="D51" s="481">
        <v>2022</v>
      </c>
      <c r="E51" s="637">
        <v>7941.24</v>
      </c>
      <c r="F51" s="639"/>
      <c r="G51" s="639"/>
    </row>
    <row r="52" spans="2:7" s="601" customFormat="1" ht="8.1" customHeight="1">
      <c r="B52" s="638"/>
      <c r="C52" s="638"/>
      <c r="D52" s="481"/>
      <c r="E52" s="637"/>
      <c r="F52" s="639"/>
      <c r="G52" s="639"/>
    </row>
    <row r="53" spans="2:7" s="601" customFormat="1" ht="13.5" customHeight="1">
      <c r="B53" s="638" t="s">
        <v>17</v>
      </c>
      <c r="C53" s="638"/>
      <c r="D53" s="481">
        <v>2020</v>
      </c>
      <c r="E53" s="637">
        <v>12957.57</v>
      </c>
      <c r="F53" s="639"/>
      <c r="G53" s="639"/>
    </row>
    <row r="54" spans="2:7" s="601" customFormat="1" ht="13.5" customHeight="1">
      <c r="B54" s="638"/>
      <c r="C54" s="638"/>
      <c r="D54" s="481">
        <v>2021</v>
      </c>
      <c r="E54" s="637">
        <v>12957.57</v>
      </c>
      <c r="F54" s="639"/>
      <c r="G54" s="639"/>
    </row>
    <row r="55" spans="2:7" s="601" customFormat="1" ht="13.5" customHeight="1">
      <c r="B55" s="638"/>
      <c r="C55" s="638"/>
      <c r="D55" s="481">
        <v>2022</v>
      </c>
      <c r="E55" s="637">
        <v>12957.58</v>
      </c>
      <c r="F55" s="639"/>
      <c r="G55" s="639"/>
    </row>
    <row r="56" spans="2:7" s="601" customFormat="1" ht="8.1" customHeight="1">
      <c r="B56" s="638"/>
      <c r="C56" s="638"/>
      <c r="D56" s="481"/>
      <c r="E56" s="637"/>
      <c r="F56" s="639"/>
      <c r="G56" s="639"/>
    </row>
    <row r="57" spans="2:7" s="601" customFormat="1" ht="13.5" customHeight="1">
      <c r="B57" s="638" t="s">
        <v>18</v>
      </c>
      <c r="C57" s="638"/>
      <c r="D57" s="481">
        <v>2020</v>
      </c>
      <c r="E57" s="637">
        <v>73620.75</v>
      </c>
      <c r="F57" s="639"/>
      <c r="G57" s="639"/>
    </row>
    <row r="58" spans="2:7" s="601" customFormat="1" ht="13.5" customHeight="1">
      <c r="B58" s="638"/>
      <c r="C58" s="638"/>
      <c r="D58" s="481">
        <v>2021</v>
      </c>
      <c r="E58" s="637">
        <v>73620.75</v>
      </c>
      <c r="F58" s="639"/>
      <c r="G58" s="639"/>
    </row>
    <row r="59" spans="2:7" s="601" customFormat="1" ht="13.5" customHeight="1">
      <c r="B59" s="638"/>
      <c r="C59" s="638"/>
      <c r="D59" s="481">
        <v>2022</v>
      </c>
      <c r="E59" s="637">
        <v>74100.42</v>
      </c>
      <c r="F59" s="639"/>
      <c r="G59" s="639"/>
    </row>
    <row r="60" spans="2:7" s="601" customFormat="1" ht="8.1" customHeight="1">
      <c r="B60" s="638"/>
      <c r="C60" s="638"/>
      <c r="D60" s="481"/>
      <c r="E60" s="637"/>
      <c r="F60" s="639"/>
      <c r="G60" s="639"/>
    </row>
    <row r="61" spans="2:7" s="601" customFormat="1" ht="13.5" customHeight="1">
      <c r="B61" s="638" t="s">
        <v>19</v>
      </c>
      <c r="C61" s="638"/>
      <c r="D61" s="481">
        <v>2020</v>
      </c>
      <c r="E61" s="642">
        <v>124450.28</v>
      </c>
      <c r="F61" s="639"/>
      <c r="G61" s="639"/>
    </row>
    <row r="62" spans="2:7" s="601" customFormat="1" ht="13.5" customHeight="1">
      <c r="B62" s="638"/>
      <c r="C62" s="638"/>
      <c r="D62" s="481">
        <v>2021</v>
      </c>
      <c r="E62" s="642">
        <v>124450.28</v>
      </c>
      <c r="F62" s="639"/>
      <c r="G62" s="639"/>
    </row>
    <row r="63" spans="2:7" s="601" customFormat="1" ht="13.5" customHeight="1">
      <c r="B63" s="638"/>
      <c r="C63" s="638"/>
      <c r="D63" s="481">
        <v>2022</v>
      </c>
      <c r="E63" s="642">
        <v>124170.8</v>
      </c>
      <c r="F63" s="639"/>
      <c r="G63" s="639"/>
    </row>
    <row r="64" spans="2:7" s="601" customFormat="1" ht="8.1" customHeight="1">
      <c r="B64" s="638"/>
      <c r="C64" s="638"/>
      <c r="D64" s="481"/>
      <c r="E64" s="642"/>
      <c r="F64" s="639"/>
      <c r="G64" s="639"/>
    </row>
    <row r="65" spans="1:20" s="601" customFormat="1" ht="13.5" customHeight="1">
      <c r="A65" s="353"/>
      <c r="B65" s="638" t="s">
        <v>20</v>
      </c>
      <c r="C65" s="638"/>
      <c r="D65" s="481">
        <v>2020</v>
      </c>
      <c r="E65" s="642">
        <v>243</v>
      </c>
      <c r="F65" s="643"/>
      <c r="G65" s="64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T65" s="353"/>
    </row>
    <row r="66" spans="1:20" s="601" customFormat="1" ht="13.5" customHeight="1">
      <c r="A66" s="353"/>
      <c r="B66" s="638"/>
      <c r="C66" s="638"/>
      <c r="D66" s="481">
        <v>2021</v>
      </c>
      <c r="E66" s="642">
        <v>243</v>
      </c>
      <c r="F66" s="643"/>
      <c r="G66" s="64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</row>
    <row r="67" spans="1:20" s="601" customFormat="1" ht="13.5" customHeight="1">
      <c r="A67" s="353"/>
      <c r="B67" s="638"/>
      <c r="C67" s="638"/>
      <c r="D67" s="481">
        <v>2022</v>
      </c>
      <c r="E67" s="642">
        <v>242.71</v>
      </c>
      <c r="F67" s="643"/>
      <c r="G67" s="643"/>
      <c r="H67" s="353"/>
      <c r="I67" s="353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T67" s="353"/>
    </row>
    <row r="68" spans="1:20" s="601" customFormat="1" ht="8.1" customHeight="1">
      <c r="A68" s="353"/>
      <c r="B68" s="638"/>
      <c r="C68" s="638"/>
      <c r="D68" s="481"/>
      <c r="E68" s="642"/>
      <c r="F68" s="643"/>
      <c r="G68" s="64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T68" s="353"/>
    </row>
    <row r="69" spans="1:20" s="601" customFormat="1" ht="13.5" customHeight="1">
      <c r="A69" s="353"/>
      <c r="B69" s="638" t="s">
        <v>21</v>
      </c>
      <c r="C69" s="638"/>
      <c r="D69" s="481">
        <v>2020</v>
      </c>
      <c r="E69" s="642">
        <v>92</v>
      </c>
      <c r="F69" s="643"/>
      <c r="G69" s="643"/>
      <c r="H69" s="353"/>
      <c r="I69" s="353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T69" s="353"/>
    </row>
    <row r="70" spans="1:20" s="601" customFormat="1" ht="13.5" customHeight="1">
      <c r="A70" s="353"/>
      <c r="B70" s="638"/>
      <c r="C70" s="638"/>
      <c r="D70" s="481">
        <v>2021</v>
      </c>
      <c r="E70" s="642">
        <v>92</v>
      </c>
      <c r="F70" s="643"/>
      <c r="G70" s="643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</row>
    <row r="71" spans="1:20" s="601" customFormat="1" ht="13.5" customHeight="1">
      <c r="A71" s="353"/>
      <c r="B71" s="638"/>
      <c r="C71" s="638"/>
      <c r="D71" s="481">
        <v>2022</v>
      </c>
      <c r="E71" s="642">
        <v>91.64</v>
      </c>
      <c r="F71" s="643"/>
      <c r="G71" s="643"/>
      <c r="H71" s="353"/>
      <c r="I71" s="353"/>
      <c r="J71" s="353"/>
      <c r="K71" s="353"/>
      <c r="L71" s="353"/>
      <c r="M71" s="353"/>
      <c r="N71" s="353"/>
      <c r="O71" s="353"/>
      <c r="P71" s="353"/>
      <c r="Q71" s="353"/>
      <c r="R71" s="353"/>
      <c r="S71" s="353"/>
      <c r="T71" s="353"/>
    </row>
    <row r="72" spans="1:20" s="601" customFormat="1" ht="8.1" customHeight="1">
      <c r="A72" s="353"/>
      <c r="B72" s="638"/>
      <c r="C72" s="638"/>
      <c r="D72" s="481"/>
      <c r="E72" s="642"/>
      <c r="F72" s="643"/>
      <c r="G72" s="643"/>
      <c r="H72" s="353"/>
      <c r="I72" s="353"/>
      <c r="J72" s="353"/>
      <c r="K72" s="353"/>
      <c r="L72" s="353"/>
      <c r="M72" s="353"/>
      <c r="N72" s="353"/>
      <c r="O72" s="353"/>
      <c r="P72" s="353"/>
      <c r="Q72" s="353"/>
      <c r="R72" s="353"/>
      <c r="S72" s="353"/>
      <c r="T72" s="353"/>
    </row>
    <row r="73" spans="1:20" s="601" customFormat="1" ht="13.5" customHeight="1">
      <c r="A73" s="353"/>
      <c r="B73" s="638" t="s">
        <v>22</v>
      </c>
      <c r="C73" s="638"/>
      <c r="D73" s="481">
        <v>2020</v>
      </c>
      <c r="E73" s="642">
        <v>49.3</v>
      </c>
      <c r="F73" s="643"/>
      <c r="G73" s="643"/>
      <c r="H73" s="353"/>
      <c r="I73" s="353"/>
      <c r="J73" s="353"/>
      <c r="K73" s="353"/>
      <c r="L73" s="353"/>
      <c r="M73" s="353"/>
      <c r="N73" s="353"/>
      <c r="O73" s="353"/>
      <c r="P73" s="353"/>
      <c r="Q73" s="353"/>
      <c r="R73" s="353"/>
      <c r="S73" s="353"/>
      <c r="T73" s="353"/>
    </row>
    <row r="74" spans="1:20" s="601" customFormat="1" ht="13.5" customHeight="1">
      <c r="A74" s="353"/>
      <c r="B74" s="638"/>
      <c r="C74" s="638"/>
      <c r="D74" s="481">
        <v>2021</v>
      </c>
      <c r="E74" s="642">
        <v>49.3</v>
      </c>
      <c r="F74" s="643"/>
      <c r="G74" s="64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</row>
    <row r="75" spans="1:20" s="601" customFormat="1" ht="13.5" customHeight="1">
      <c r="A75" s="353"/>
      <c r="B75" s="479"/>
      <c r="C75" s="480"/>
      <c r="D75" s="481">
        <v>2022</v>
      </c>
      <c r="E75" s="642">
        <v>49.3</v>
      </c>
      <c r="F75" s="643"/>
      <c r="G75" s="643"/>
      <c r="H75" s="353"/>
      <c r="I75" s="353"/>
      <c r="J75" s="353"/>
      <c r="K75" s="353"/>
      <c r="L75" s="353"/>
      <c r="M75" s="353"/>
      <c r="N75" s="353"/>
      <c r="O75" s="353"/>
      <c r="P75" s="353"/>
      <c r="Q75" s="353"/>
      <c r="R75" s="353"/>
      <c r="S75" s="353"/>
      <c r="T75" s="353"/>
    </row>
    <row r="76" spans="1:20" ht="5.0999999999999996" customHeight="1" thickBot="1">
      <c r="A76" s="482"/>
      <c r="B76" s="483"/>
      <c r="C76" s="483"/>
      <c r="D76" s="484"/>
      <c r="E76" s="485"/>
      <c r="F76" s="483"/>
      <c r="G76" s="169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</row>
    <row r="77" spans="1:20" s="603" customFormat="1" ht="15" customHeight="1">
      <c r="C77" s="604"/>
      <c r="F77" s="605" t="s">
        <v>23</v>
      </c>
      <c r="G77" s="604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04"/>
      <c r="T77" s="604"/>
    </row>
    <row r="78" spans="1:20" s="603" customFormat="1" ht="15" customHeight="1">
      <c r="B78" s="721"/>
      <c r="C78" s="606"/>
      <c r="F78" s="607" t="s">
        <v>24</v>
      </c>
      <c r="G78" s="608"/>
    </row>
    <row r="79" spans="1:20" s="603" customFormat="1" ht="15" customHeight="1">
      <c r="B79" s="721"/>
      <c r="C79" s="606"/>
      <c r="F79" s="607" t="s">
        <v>25</v>
      </c>
      <c r="G79" s="609"/>
    </row>
    <row r="80" spans="1:20" s="603" customFormat="1" ht="15" customHeight="1">
      <c r="B80" s="606"/>
      <c r="C80" s="606"/>
      <c r="F80" s="610" t="s">
        <v>26</v>
      </c>
      <c r="G80" s="611"/>
    </row>
    <row r="81" spans="2:20" s="603" customFormat="1" ht="15" customHeight="1">
      <c r="B81" s="612"/>
      <c r="C81" s="612"/>
      <c r="F81" s="610" t="s">
        <v>27</v>
      </c>
      <c r="G81" s="613"/>
    </row>
    <row r="82" spans="2:20" s="615" customFormat="1" ht="15" customHeight="1">
      <c r="B82" s="614"/>
      <c r="C82" s="614"/>
      <c r="F82" s="610" t="s">
        <v>28</v>
      </c>
      <c r="G82" s="510"/>
    </row>
    <row r="83" spans="2:20" ht="16.5" customHeight="1">
      <c r="B83" s="494"/>
      <c r="C83" s="494"/>
      <c r="D83" s="616"/>
      <c r="E83" s="617"/>
      <c r="F83" s="618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497"/>
    </row>
    <row r="84" spans="2:20" ht="23.25" customHeight="1">
      <c r="B84" s="195"/>
      <c r="C84" s="195"/>
      <c r="D84" s="498"/>
      <c r="E84" s="499"/>
      <c r="F84" s="195"/>
      <c r="G84" s="19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</row>
    <row r="85" spans="2:20" ht="24.75" customHeight="1">
      <c r="B85" s="720"/>
      <c r="C85" s="500"/>
      <c r="D85" s="719"/>
      <c r="E85" s="719"/>
      <c r="F85" s="501"/>
      <c r="G85" s="501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</row>
    <row r="86" spans="2:20" ht="24.75" customHeight="1">
      <c r="B86" s="720"/>
      <c r="C86" s="500"/>
      <c r="D86" s="501"/>
      <c r="E86" s="644"/>
      <c r="F86" s="633"/>
      <c r="G86" s="633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</row>
    <row r="87" spans="2:20" ht="16.5" customHeight="1">
      <c r="B87" s="462"/>
      <c r="C87" s="462"/>
      <c r="D87" s="502"/>
      <c r="E87" s="503"/>
      <c r="F87" s="169"/>
      <c r="G87" s="169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</row>
    <row r="88" spans="2:20" ht="16.5" customHeight="1">
      <c r="B88" s="500"/>
      <c r="C88" s="500"/>
      <c r="D88" s="504"/>
      <c r="E88" s="505"/>
      <c r="F88" s="506"/>
      <c r="G88" s="506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</row>
    <row r="89" spans="2:20" ht="18" customHeight="1">
      <c r="B89" s="507"/>
      <c r="C89" s="507"/>
      <c r="D89" s="508"/>
      <c r="E89" s="509"/>
      <c r="F89" s="510"/>
      <c r="G89" s="510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</row>
    <row r="90" spans="2:20" ht="18" customHeight="1">
      <c r="B90" s="507"/>
      <c r="C90" s="507"/>
      <c r="D90" s="508"/>
      <c r="E90" s="509"/>
      <c r="F90" s="510"/>
      <c r="G90" s="510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</row>
    <row r="91" spans="2:20" ht="18" customHeight="1">
      <c r="B91" s="507"/>
      <c r="C91" s="507"/>
      <c r="D91" s="508"/>
      <c r="E91" s="509"/>
      <c r="F91" s="510"/>
      <c r="G91" s="510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</row>
    <row r="92" spans="2:20" ht="18" customHeight="1">
      <c r="B92" s="507"/>
      <c r="C92" s="507"/>
      <c r="D92" s="508"/>
      <c r="E92" s="509"/>
      <c r="F92" s="510"/>
      <c r="G92" s="510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</row>
    <row r="93" spans="2:20" ht="18" customHeight="1">
      <c r="B93" s="507"/>
      <c r="C93" s="507"/>
      <c r="D93" s="508"/>
      <c r="E93" s="509"/>
      <c r="F93" s="510"/>
      <c r="G93" s="510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</row>
    <row r="94" spans="2:20" ht="18" customHeight="1">
      <c r="B94" s="507"/>
      <c r="C94" s="507"/>
      <c r="D94" s="508"/>
      <c r="E94" s="509"/>
      <c r="F94" s="510"/>
      <c r="G94" s="510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</row>
    <row r="95" spans="2:20" ht="18" customHeight="1">
      <c r="B95" s="507"/>
      <c r="C95" s="507"/>
      <c r="D95" s="508"/>
      <c r="E95" s="509"/>
      <c r="F95" s="510"/>
      <c r="G95" s="510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</row>
    <row r="96" spans="2:20" ht="18" customHeight="1">
      <c r="B96" s="507"/>
      <c r="C96" s="507"/>
      <c r="D96" s="508"/>
      <c r="E96" s="509"/>
      <c r="F96" s="510"/>
      <c r="G96" s="510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</row>
    <row r="97" spans="2:7" ht="18" customHeight="1">
      <c r="B97" s="507"/>
      <c r="C97" s="507"/>
      <c r="D97" s="508"/>
      <c r="E97" s="509"/>
      <c r="F97" s="510"/>
      <c r="G97" s="510"/>
    </row>
    <row r="98" spans="2:7" ht="18" customHeight="1">
      <c r="B98" s="507"/>
      <c r="C98" s="507"/>
      <c r="D98" s="508"/>
      <c r="E98" s="509"/>
      <c r="F98" s="510"/>
      <c r="G98" s="510"/>
    </row>
    <row r="99" spans="2:7" ht="16.5" customHeight="1">
      <c r="B99" s="169"/>
      <c r="C99" s="169"/>
      <c r="D99" s="502"/>
      <c r="E99" s="503"/>
      <c r="F99" s="169"/>
      <c r="G99" s="169"/>
    </row>
    <row r="100" spans="2:7" ht="16.5" customHeight="1">
      <c r="B100" s="204"/>
      <c r="C100" s="204"/>
      <c r="D100" s="502"/>
      <c r="E100" s="503"/>
      <c r="F100" s="169"/>
      <c r="G100" s="169"/>
    </row>
    <row r="101" spans="2:7" ht="16.5" customHeight="1">
      <c r="B101" s="168"/>
      <c r="C101" s="168"/>
      <c r="D101" s="502"/>
      <c r="E101" s="503"/>
      <c r="F101" s="169"/>
      <c r="G101" s="169"/>
    </row>
    <row r="102" spans="2:7" ht="20.25" customHeight="1">
      <c r="B102" s="204"/>
      <c r="C102" s="204"/>
      <c r="D102" s="502"/>
      <c r="E102" s="503"/>
      <c r="F102" s="169"/>
      <c r="G102" s="169"/>
    </row>
  </sheetData>
  <mergeCells count="3">
    <mergeCell ref="D85:E85"/>
    <mergeCell ref="B85:B86"/>
    <mergeCell ref="B78:B79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8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K359"/>
  <sheetViews>
    <sheetView tabSelected="1" view="pageBreakPreview" topLeftCell="A319" zoomScaleNormal="120" zoomScaleSheetLayoutView="100" workbookViewId="0">
      <selection activeCell="E28" sqref="E28"/>
    </sheetView>
  </sheetViews>
  <sheetFormatPr defaultColWidth="9.140625" defaultRowHeight="13.5"/>
  <cols>
    <col min="1" max="1" width="1.42578125" style="231" customWidth="1"/>
    <col min="2" max="2" width="12" style="231" customWidth="1"/>
    <col min="3" max="3" width="8.140625" style="231" customWidth="1"/>
    <col min="4" max="4" width="9.140625" style="235"/>
    <col min="5" max="6" width="9.28515625" style="270" customWidth="1"/>
    <col min="7" max="10" width="13.28515625" style="270" customWidth="1"/>
    <col min="11" max="11" width="2.28515625" style="231" customWidth="1"/>
    <col min="12" max="16384" width="9.140625" style="231"/>
  </cols>
  <sheetData>
    <row r="1" spans="1:11" s="102" customFormat="1" ht="8.1" customHeight="1"/>
    <row r="2" spans="1:11" s="102" customFormat="1" ht="8.1" customHeight="1"/>
    <row r="3" spans="1:11" s="423" customFormat="1" ht="14.25">
      <c r="B3" s="424" t="s">
        <v>332</v>
      </c>
      <c r="C3" s="425" t="s">
        <v>472</v>
      </c>
      <c r="E3" s="322"/>
      <c r="F3" s="322"/>
      <c r="G3" s="322"/>
      <c r="H3" s="322"/>
      <c r="I3" s="322"/>
      <c r="J3" s="322"/>
    </row>
    <row r="4" spans="1:11" s="423" customFormat="1" ht="14.25">
      <c r="B4" s="428" t="s">
        <v>333</v>
      </c>
      <c r="C4" s="695" t="s">
        <v>473</v>
      </c>
      <c r="E4" s="322"/>
      <c r="F4" s="322"/>
      <c r="G4" s="322"/>
      <c r="H4" s="322"/>
      <c r="I4" s="322"/>
      <c r="J4" s="322"/>
    </row>
    <row r="5" spans="1:11">
      <c r="B5" s="268"/>
      <c r="C5" s="269"/>
      <c r="D5" s="231"/>
    </row>
    <row r="6" spans="1:11" ht="16.5" thickBot="1">
      <c r="K6" s="534" t="s">
        <v>440</v>
      </c>
    </row>
    <row r="7" spans="1:11" ht="8.1" customHeight="1" thickTop="1">
      <c r="A7" s="236"/>
      <c r="B7" s="236"/>
      <c r="C7" s="236"/>
      <c r="D7" s="238"/>
      <c r="E7" s="271"/>
      <c r="F7" s="271"/>
      <c r="G7" s="271"/>
      <c r="H7" s="271"/>
      <c r="I7" s="271"/>
      <c r="J7" s="271"/>
      <c r="K7" s="236"/>
    </row>
    <row r="8" spans="1:11">
      <c r="B8" s="212" t="s">
        <v>343</v>
      </c>
      <c r="C8" s="254"/>
      <c r="D8" s="213" t="s">
        <v>32</v>
      </c>
      <c r="E8" s="272" t="s">
        <v>233</v>
      </c>
      <c r="F8" s="272" t="s">
        <v>234</v>
      </c>
      <c r="G8" s="320" t="s">
        <v>235</v>
      </c>
      <c r="H8" s="272" t="s">
        <v>236</v>
      </c>
      <c r="I8" s="320" t="s">
        <v>237</v>
      </c>
      <c r="J8" s="272" t="s">
        <v>238</v>
      </c>
    </row>
    <row r="9" spans="1:11" s="273" customFormat="1" ht="15" customHeight="1">
      <c r="B9" s="234" t="s">
        <v>432</v>
      </c>
      <c r="C9" s="222"/>
      <c r="D9" s="274" t="s">
        <v>37</v>
      </c>
      <c r="E9" s="275" t="s">
        <v>239</v>
      </c>
      <c r="F9" s="275" t="s">
        <v>240</v>
      </c>
      <c r="G9" s="276"/>
      <c r="H9" s="276" t="s">
        <v>241</v>
      </c>
      <c r="I9" s="276"/>
      <c r="J9" s="275" t="s">
        <v>242</v>
      </c>
    </row>
    <row r="10" spans="1:11" ht="8.1" customHeight="1">
      <c r="A10" s="246"/>
      <c r="B10" s="277"/>
      <c r="C10" s="277"/>
      <c r="D10" s="278"/>
      <c r="E10" s="280"/>
      <c r="F10" s="280"/>
      <c r="G10" s="321"/>
      <c r="H10" s="280"/>
      <c r="I10" s="321"/>
      <c r="J10" s="280"/>
      <c r="K10" s="246"/>
    </row>
    <row r="11" spans="1:11" ht="5.0999999999999996" customHeight="1">
      <c r="B11" s="222"/>
      <c r="C11" s="222"/>
      <c r="D11" s="210"/>
      <c r="E11" s="275"/>
      <c r="F11" s="275"/>
      <c r="G11" s="322"/>
      <c r="H11" s="275"/>
      <c r="I11" s="322"/>
      <c r="J11" s="275"/>
    </row>
    <row r="12" spans="1:11">
      <c r="B12" s="221" t="s">
        <v>334</v>
      </c>
      <c r="C12" s="221"/>
      <c r="D12" s="213"/>
      <c r="E12" s="219"/>
      <c r="F12" s="219"/>
      <c r="G12" s="323"/>
      <c r="H12" s="219"/>
      <c r="I12" s="323"/>
      <c r="J12" s="219"/>
    </row>
    <row r="13" spans="1:11">
      <c r="B13" s="228" t="s">
        <v>55</v>
      </c>
      <c r="C13" s="245"/>
      <c r="D13" s="252">
        <v>2020</v>
      </c>
      <c r="E13" s="281">
        <v>9.8000000000000007</v>
      </c>
      <c r="F13" s="281">
        <v>14</v>
      </c>
      <c r="G13" s="324">
        <v>9.8800000000000008</v>
      </c>
      <c r="H13" s="281">
        <v>12.03</v>
      </c>
      <c r="I13" s="324">
        <v>9.26</v>
      </c>
      <c r="J13" s="281">
        <v>10.3</v>
      </c>
    </row>
    <row r="14" spans="1:11">
      <c r="B14" s="228"/>
      <c r="C14" s="245"/>
      <c r="D14" s="252">
        <v>2021</v>
      </c>
      <c r="E14" s="281">
        <v>16.57</v>
      </c>
      <c r="F14" s="281">
        <v>10.16</v>
      </c>
      <c r="G14" s="324">
        <v>10.79</v>
      </c>
      <c r="H14" s="281">
        <v>13.39</v>
      </c>
      <c r="I14" s="324">
        <v>9.7799999999999994</v>
      </c>
      <c r="J14" s="281">
        <v>8.86</v>
      </c>
    </row>
    <row r="15" spans="1:11">
      <c r="B15" s="228"/>
      <c r="C15" s="245"/>
      <c r="D15" s="252">
        <v>2022</v>
      </c>
      <c r="E15" s="281">
        <v>14.38</v>
      </c>
      <c r="F15" s="281">
        <v>12.62</v>
      </c>
      <c r="G15" s="324">
        <v>12.68</v>
      </c>
      <c r="H15" s="281">
        <v>8.9600000000000009</v>
      </c>
      <c r="I15" s="324">
        <v>9.23</v>
      </c>
      <c r="J15" s="281">
        <v>9.2200000000000006</v>
      </c>
    </row>
    <row r="16" spans="1:11" ht="8.1" customHeight="1">
      <c r="B16" s="228"/>
      <c r="C16" s="245"/>
      <c r="D16" s="252"/>
      <c r="E16" s="281"/>
      <c r="F16" s="281"/>
      <c r="G16" s="324"/>
      <c r="H16" s="281"/>
      <c r="I16" s="324"/>
      <c r="J16" s="281"/>
    </row>
    <row r="17" spans="2:10">
      <c r="B17" s="228" t="s">
        <v>57</v>
      </c>
      <c r="C17" s="245"/>
      <c r="D17" s="252">
        <v>2020</v>
      </c>
      <c r="E17" s="281">
        <v>9.59</v>
      </c>
      <c r="F17" s="281">
        <v>11.02</v>
      </c>
      <c r="G17" s="324">
        <v>7.71</v>
      </c>
      <c r="H17" s="281">
        <v>10.43</v>
      </c>
      <c r="I17" s="324">
        <v>6.72</v>
      </c>
      <c r="J17" s="281">
        <v>8.67</v>
      </c>
    </row>
    <row r="18" spans="2:10">
      <c r="B18" s="228"/>
      <c r="C18" s="245"/>
      <c r="D18" s="252">
        <v>2021</v>
      </c>
      <c r="E18" s="281">
        <v>13.52</v>
      </c>
      <c r="F18" s="281">
        <v>9.17</v>
      </c>
      <c r="G18" s="324">
        <v>9.19</v>
      </c>
      <c r="H18" s="281">
        <v>12.93</v>
      </c>
      <c r="I18" s="324">
        <v>8.26</v>
      </c>
      <c r="J18" s="281">
        <v>8.01</v>
      </c>
    </row>
    <row r="19" spans="2:10">
      <c r="B19" s="228"/>
      <c r="C19" s="245"/>
      <c r="D19" s="252">
        <v>2022</v>
      </c>
      <c r="E19" s="281">
        <v>12.63</v>
      </c>
      <c r="F19" s="281">
        <v>11.82</v>
      </c>
      <c r="G19" s="324">
        <v>10.199999999999999</v>
      </c>
      <c r="H19" s="281">
        <v>9.17</v>
      </c>
      <c r="I19" s="324">
        <v>9.35</v>
      </c>
      <c r="J19" s="281">
        <v>10.32</v>
      </c>
    </row>
    <row r="20" spans="2:10" ht="8.1" customHeight="1">
      <c r="B20" s="228"/>
      <c r="C20" s="245"/>
      <c r="D20" s="252"/>
      <c r="E20" s="281"/>
      <c r="F20" s="281"/>
      <c r="G20" s="324"/>
      <c r="H20" s="281"/>
      <c r="I20" s="324"/>
      <c r="J20" s="281"/>
    </row>
    <row r="21" spans="2:10">
      <c r="B21" s="228" t="s">
        <v>174</v>
      </c>
      <c r="C21" s="245"/>
      <c r="D21" s="252">
        <v>2020</v>
      </c>
      <c r="E21" s="281">
        <v>7.32</v>
      </c>
      <c r="F21" s="281">
        <v>9.58</v>
      </c>
      <c r="G21" s="324">
        <v>7.86</v>
      </c>
      <c r="H21" s="281">
        <v>12.07</v>
      </c>
      <c r="I21" s="324">
        <v>7.51</v>
      </c>
      <c r="J21" s="281">
        <v>7.32</v>
      </c>
    </row>
    <row r="22" spans="2:10">
      <c r="B22" s="228"/>
      <c r="C22" s="245"/>
      <c r="D22" s="252">
        <v>2021</v>
      </c>
      <c r="E22" s="281">
        <v>11.75</v>
      </c>
      <c r="F22" s="281">
        <v>9.15</v>
      </c>
      <c r="G22" s="324">
        <v>9.84</v>
      </c>
      <c r="H22" s="281">
        <v>11.77</v>
      </c>
      <c r="I22" s="324">
        <v>9.11</v>
      </c>
      <c r="J22" s="281">
        <v>6.79</v>
      </c>
    </row>
    <row r="23" spans="2:10">
      <c r="B23" s="228"/>
      <c r="C23" s="245"/>
      <c r="D23" s="252">
        <v>2022</v>
      </c>
      <c r="E23" s="281">
        <v>9.9499999999999993</v>
      </c>
      <c r="F23" s="281">
        <v>10.38</v>
      </c>
      <c r="G23" s="324">
        <v>13.02</v>
      </c>
      <c r="H23" s="281">
        <v>11.78</v>
      </c>
      <c r="I23" s="324">
        <v>8.52</v>
      </c>
      <c r="J23" s="281">
        <v>7.61</v>
      </c>
    </row>
    <row r="24" spans="2:10" ht="8.1" customHeight="1">
      <c r="B24" s="228"/>
      <c r="C24" s="245"/>
      <c r="D24" s="252"/>
      <c r="E24" s="281"/>
      <c r="F24" s="281"/>
      <c r="G24" s="324"/>
      <c r="H24" s="281"/>
      <c r="I24" s="324"/>
      <c r="J24" s="281"/>
    </row>
    <row r="25" spans="2:10">
      <c r="B25" s="228" t="s">
        <v>175</v>
      </c>
      <c r="C25" s="245"/>
      <c r="D25" s="252">
        <v>2020</v>
      </c>
      <c r="E25" s="281">
        <v>14.27</v>
      </c>
      <c r="F25" s="281">
        <v>17.190000000000001</v>
      </c>
      <c r="G25" s="324">
        <v>16.3</v>
      </c>
      <c r="H25" s="281">
        <v>16.79</v>
      </c>
      <c r="I25" s="324">
        <v>14.95</v>
      </c>
      <c r="J25" s="281">
        <v>13.4</v>
      </c>
    </row>
    <row r="26" spans="2:10">
      <c r="B26" s="228"/>
      <c r="C26" s="245"/>
      <c r="D26" s="252">
        <v>2021</v>
      </c>
      <c r="E26" s="281">
        <v>18.010000000000002</v>
      </c>
      <c r="F26" s="281">
        <v>14.45</v>
      </c>
      <c r="G26" s="324">
        <v>14.97</v>
      </c>
      <c r="H26" s="281">
        <v>19.850000000000001</v>
      </c>
      <c r="I26" s="324">
        <v>15.48</v>
      </c>
      <c r="J26" s="281">
        <v>13.88</v>
      </c>
    </row>
    <row r="27" spans="2:10">
      <c r="B27" s="228"/>
      <c r="C27" s="245"/>
      <c r="D27" s="252">
        <v>2022</v>
      </c>
      <c r="E27" s="281">
        <v>20.329999999999998</v>
      </c>
      <c r="F27" s="281">
        <v>21.43</v>
      </c>
      <c r="G27" s="324">
        <v>20.64</v>
      </c>
      <c r="H27" s="281">
        <v>15.09</v>
      </c>
      <c r="I27" s="324">
        <v>14.23</v>
      </c>
      <c r="J27" s="281">
        <v>13.39</v>
      </c>
    </row>
    <row r="28" spans="2:10" ht="8.1" customHeight="1">
      <c r="B28" s="228"/>
      <c r="C28" s="245"/>
      <c r="D28" s="252"/>
      <c r="E28" s="281"/>
      <c r="F28" s="281"/>
      <c r="G28" s="324"/>
      <c r="H28" s="281"/>
      <c r="I28" s="324"/>
      <c r="J28" s="281"/>
    </row>
    <row r="29" spans="2:10">
      <c r="B29" s="228" t="s">
        <v>335</v>
      </c>
      <c r="C29" s="245"/>
      <c r="D29" s="252">
        <v>2020</v>
      </c>
      <c r="E29" s="281">
        <v>13.97</v>
      </c>
      <c r="F29" s="281">
        <v>16.54</v>
      </c>
      <c r="G29" s="324">
        <v>14.2</v>
      </c>
      <c r="H29" s="281">
        <v>16.18</v>
      </c>
      <c r="I29" s="324">
        <v>12.7</v>
      </c>
      <c r="J29" s="281">
        <v>10.3</v>
      </c>
    </row>
    <row r="30" spans="2:10">
      <c r="B30" s="228"/>
      <c r="C30" s="245"/>
      <c r="D30" s="252">
        <v>2021</v>
      </c>
      <c r="E30" s="281">
        <v>15.29</v>
      </c>
      <c r="F30" s="281">
        <v>12.57</v>
      </c>
      <c r="G30" s="324">
        <v>14.15</v>
      </c>
      <c r="H30" s="281">
        <v>15.78</v>
      </c>
      <c r="I30" s="324">
        <v>14.29</v>
      </c>
      <c r="J30" s="281">
        <v>10.65</v>
      </c>
    </row>
    <row r="31" spans="2:10">
      <c r="B31" s="228"/>
      <c r="C31" s="245"/>
      <c r="D31" s="252">
        <v>2022</v>
      </c>
      <c r="E31" s="281">
        <v>16.07</v>
      </c>
      <c r="F31" s="281">
        <v>16.46</v>
      </c>
      <c r="G31" s="324">
        <v>18.440000000000001</v>
      </c>
      <c r="H31" s="281">
        <v>14.84</v>
      </c>
      <c r="I31" s="324">
        <v>11.36</v>
      </c>
      <c r="J31" s="281">
        <v>10.1</v>
      </c>
    </row>
    <row r="32" spans="2:10" ht="8.1" customHeight="1">
      <c r="B32" s="228"/>
      <c r="C32" s="245"/>
      <c r="D32" s="252"/>
      <c r="E32" s="281"/>
      <c r="F32" s="281"/>
      <c r="G32" s="324"/>
      <c r="H32" s="281"/>
      <c r="I32" s="324"/>
      <c r="J32" s="281"/>
    </row>
    <row r="33" spans="2:10">
      <c r="B33" s="228" t="s">
        <v>178</v>
      </c>
      <c r="C33" s="245"/>
      <c r="D33" s="252">
        <v>2020</v>
      </c>
      <c r="E33" s="281">
        <v>7.19</v>
      </c>
      <c r="F33" s="281">
        <v>10.38</v>
      </c>
      <c r="G33" s="324">
        <v>8.26</v>
      </c>
      <c r="H33" s="281">
        <v>10.89</v>
      </c>
      <c r="I33" s="324">
        <v>7.8</v>
      </c>
      <c r="J33" s="281">
        <v>9.09</v>
      </c>
    </row>
    <row r="34" spans="2:10">
      <c r="B34" s="228"/>
      <c r="C34" s="245"/>
      <c r="D34" s="252">
        <v>2021</v>
      </c>
      <c r="E34" s="281">
        <v>11.1</v>
      </c>
      <c r="F34" s="281">
        <v>9.4499999999999993</v>
      </c>
      <c r="G34" s="324">
        <v>12.09</v>
      </c>
      <c r="H34" s="281">
        <v>12.97</v>
      </c>
      <c r="I34" s="324">
        <v>10.54</v>
      </c>
      <c r="J34" s="281">
        <v>8.65</v>
      </c>
    </row>
    <row r="35" spans="2:10">
      <c r="B35" s="228"/>
      <c r="C35" s="245"/>
      <c r="D35" s="252">
        <v>2022</v>
      </c>
      <c r="E35" s="281">
        <v>12.85</v>
      </c>
      <c r="F35" s="281">
        <v>11.21</v>
      </c>
      <c r="G35" s="324">
        <v>13.19</v>
      </c>
      <c r="H35" s="281">
        <v>13.77</v>
      </c>
      <c r="I35" s="324">
        <v>9.8000000000000007</v>
      </c>
      <c r="J35" s="281">
        <v>6.23</v>
      </c>
    </row>
    <row r="36" spans="2:10" ht="8.1" customHeight="1">
      <c r="B36" s="228"/>
      <c r="C36" s="245"/>
      <c r="D36" s="252"/>
      <c r="E36" s="281"/>
      <c r="F36" s="281"/>
      <c r="G36" s="324"/>
      <c r="H36" s="281"/>
      <c r="I36" s="324"/>
      <c r="J36" s="281"/>
    </row>
    <row r="37" spans="2:10">
      <c r="B37" s="228" t="s">
        <v>180</v>
      </c>
      <c r="C37" s="245"/>
      <c r="D37" s="252">
        <v>2020</v>
      </c>
      <c r="E37" s="281">
        <v>11.13</v>
      </c>
      <c r="F37" s="281">
        <v>14.68</v>
      </c>
      <c r="G37" s="324">
        <v>12.3</v>
      </c>
      <c r="H37" s="281">
        <v>16.600000000000001</v>
      </c>
      <c r="I37" s="324">
        <v>10.02</v>
      </c>
      <c r="J37" s="281">
        <v>10.94</v>
      </c>
    </row>
    <row r="38" spans="2:10">
      <c r="B38" s="228"/>
      <c r="C38" s="245"/>
      <c r="D38" s="252">
        <v>2021</v>
      </c>
      <c r="E38" s="281">
        <v>16.45</v>
      </c>
      <c r="F38" s="281">
        <v>12.52</v>
      </c>
      <c r="G38" s="324">
        <v>12.2</v>
      </c>
      <c r="H38" s="281">
        <v>15.01</v>
      </c>
      <c r="I38" s="324">
        <v>10.19</v>
      </c>
      <c r="J38" s="281">
        <v>9.4</v>
      </c>
    </row>
    <row r="39" spans="2:10">
      <c r="B39" s="228"/>
      <c r="C39" s="245"/>
      <c r="D39" s="252">
        <v>2022</v>
      </c>
      <c r="E39" s="281">
        <v>19.71</v>
      </c>
      <c r="F39" s="281">
        <v>16.59</v>
      </c>
      <c r="G39" s="324">
        <v>22.99</v>
      </c>
      <c r="H39" s="281">
        <v>20.52</v>
      </c>
      <c r="I39" s="324">
        <v>11.84</v>
      </c>
      <c r="J39" s="281">
        <v>7.65</v>
      </c>
    </row>
    <row r="40" spans="2:10" ht="8.1" customHeight="1">
      <c r="B40" s="228"/>
      <c r="C40" s="245"/>
      <c r="D40" s="252"/>
      <c r="E40" s="281"/>
      <c r="F40" s="281"/>
      <c r="G40" s="324"/>
      <c r="H40" s="281"/>
      <c r="I40" s="324"/>
      <c r="J40" s="281"/>
    </row>
    <row r="41" spans="2:10">
      <c r="B41" s="228" t="s">
        <v>321</v>
      </c>
      <c r="C41" s="245"/>
      <c r="D41" s="252">
        <v>2020</v>
      </c>
      <c r="E41" s="281">
        <v>10.87</v>
      </c>
      <c r="F41" s="281">
        <v>13.74</v>
      </c>
      <c r="G41" s="324">
        <v>12.12</v>
      </c>
      <c r="H41" s="281">
        <v>13.78</v>
      </c>
      <c r="I41" s="324">
        <v>11.22</v>
      </c>
      <c r="J41" s="281">
        <v>13.43</v>
      </c>
    </row>
    <row r="42" spans="2:10">
      <c r="B42" s="245"/>
      <c r="C42" s="245"/>
      <c r="D42" s="252">
        <v>2021</v>
      </c>
      <c r="E42" s="281">
        <v>16.57</v>
      </c>
      <c r="F42" s="281">
        <v>10.16</v>
      </c>
      <c r="G42" s="324">
        <v>10.79</v>
      </c>
      <c r="H42" s="281">
        <v>13.39</v>
      </c>
      <c r="I42" s="324">
        <v>9.7799999999999994</v>
      </c>
      <c r="J42" s="281">
        <v>8.86</v>
      </c>
    </row>
    <row r="43" spans="2:10">
      <c r="B43" s="245"/>
      <c r="C43" s="245"/>
      <c r="D43" s="252">
        <v>2022</v>
      </c>
      <c r="E43" s="281">
        <v>16.7</v>
      </c>
      <c r="F43" s="281">
        <v>14.08</v>
      </c>
      <c r="G43" s="324">
        <v>14.13</v>
      </c>
      <c r="H43" s="281">
        <v>13.01</v>
      </c>
      <c r="I43" s="324">
        <v>12.49</v>
      </c>
      <c r="J43" s="281">
        <v>13.42</v>
      </c>
    </row>
    <row r="44" spans="2:10" ht="8.1" customHeight="1">
      <c r="B44" s="245"/>
      <c r="C44" s="245"/>
      <c r="D44" s="213"/>
      <c r="E44" s="281"/>
      <c r="F44" s="281"/>
      <c r="G44" s="324"/>
      <c r="H44" s="281"/>
      <c r="I44" s="324"/>
      <c r="J44" s="281"/>
    </row>
    <row r="45" spans="2:10">
      <c r="B45" s="221" t="s">
        <v>8</v>
      </c>
      <c r="C45" s="221"/>
      <c r="D45" s="252"/>
      <c r="E45" s="219"/>
      <c r="F45" s="219"/>
      <c r="G45" s="323"/>
      <c r="H45" s="219"/>
      <c r="I45" s="323"/>
      <c r="J45" s="219"/>
    </row>
    <row r="46" spans="2:10">
      <c r="B46" s="422" t="s">
        <v>64</v>
      </c>
      <c r="C46" s="245"/>
      <c r="D46" s="252">
        <v>2020</v>
      </c>
      <c r="E46" s="281">
        <v>12.54</v>
      </c>
      <c r="F46" s="281">
        <v>18.55</v>
      </c>
      <c r="G46" s="324">
        <v>11.87</v>
      </c>
      <c r="H46" s="281">
        <v>7.55</v>
      </c>
      <c r="I46" s="324">
        <v>8.89</v>
      </c>
      <c r="J46" s="281">
        <v>10.88</v>
      </c>
    </row>
    <row r="47" spans="2:10">
      <c r="B47" s="422"/>
      <c r="C47" s="245"/>
      <c r="D47" s="252">
        <v>2021</v>
      </c>
      <c r="E47" s="281">
        <v>13.69</v>
      </c>
      <c r="F47" s="281">
        <v>9.1199999999999992</v>
      </c>
      <c r="G47" s="324">
        <v>15.19</v>
      </c>
      <c r="H47" s="281">
        <v>10.85</v>
      </c>
      <c r="I47" s="324">
        <v>6.29</v>
      </c>
      <c r="J47" s="281">
        <v>11.25</v>
      </c>
    </row>
    <row r="48" spans="2:10">
      <c r="B48" s="422"/>
      <c r="C48" s="245"/>
      <c r="D48" s="252">
        <v>2022</v>
      </c>
      <c r="E48" s="281">
        <v>14.07</v>
      </c>
      <c r="F48" s="281">
        <v>13.86</v>
      </c>
      <c r="G48" s="324">
        <v>11.82</v>
      </c>
      <c r="H48" s="281">
        <v>6.99</v>
      </c>
      <c r="I48" s="324">
        <v>8.66</v>
      </c>
      <c r="J48" s="281">
        <v>10.6</v>
      </c>
    </row>
    <row r="49" spans="2:10" ht="8.1" customHeight="1">
      <c r="B49" s="422"/>
      <c r="C49" s="245"/>
      <c r="D49" s="252"/>
      <c r="E49" s="281"/>
      <c r="F49" s="281"/>
      <c r="G49" s="324"/>
      <c r="H49" s="281"/>
      <c r="I49" s="324"/>
      <c r="J49" s="281"/>
    </row>
    <row r="50" spans="2:10">
      <c r="B50" s="422" t="s">
        <v>181</v>
      </c>
      <c r="C50" s="245"/>
      <c r="D50" s="252">
        <v>2020</v>
      </c>
      <c r="E50" s="281">
        <v>13.06</v>
      </c>
      <c r="F50" s="281">
        <v>19.809999999999999</v>
      </c>
      <c r="G50" s="324">
        <v>12.26</v>
      </c>
      <c r="H50" s="281">
        <v>9.34</v>
      </c>
      <c r="I50" s="324">
        <v>10.26</v>
      </c>
      <c r="J50" s="281">
        <v>10.39</v>
      </c>
    </row>
    <row r="51" spans="2:10">
      <c r="B51" s="422"/>
      <c r="C51" s="245"/>
      <c r="D51" s="252">
        <v>2021</v>
      </c>
      <c r="E51" s="281">
        <v>13.36</v>
      </c>
      <c r="F51" s="281">
        <v>8.56</v>
      </c>
      <c r="G51" s="324">
        <v>9.23</v>
      </c>
      <c r="H51" s="281">
        <v>8.2100000000000009</v>
      </c>
      <c r="I51" s="324">
        <v>9.3409999999999993</v>
      </c>
      <c r="J51" s="281">
        <v>14.22</v>
      </c>
    </row>
    <row r="52" spans="2:10">
      <c r="B52" s="422"/>
      <c r="C52" s="245"/>
      <c r="D52" s="252">
        <v>2022</v>
      </c>
      <c r="E52" s="281">
        <v>15.54</v>
      </c>
      <c r="F52" s="281">
        <v>15.9</v>
      </c>
      <c r="G52" s="324">
        <v>12.65</v>
      </c>
      <c r="H52" s="281">
        <v>10.31</v>
      </c>
      <c r="I52" s="324">
        <v>10.24</v>
      </c>
      <c r="J52" s="281">
        <v>12.19</v>
      </c>
    </row>
    <row r="53" spans="2:10" ht="8.1" customHeight="1">
      <c r="B53" s="422"/>
      <c r="C53" s="245"/>
      <c r="D53" s="252"/>
      <c r="E53" s="281"/>
      <c r="F53" s="281"/>
      <c r="G53" s="324"/>
      <c r="H53" s="281"/>
      <c r="I53" s="324"/>
      <c r="J53" s="281"/>
    </row>
    <row r="54" spans="2:10">
      <c r="B54" s="422" t="s">
        <v>182</v>
      </c>
      <c r="C54" s="245"/>
      <c r="D54" s="252">
        <v>2020</v>
      </c>
      <c r="E54" s="281">
        <v>9.75</v>
      </c>
      <c r="F54" s="281">
        <v>11.33</v>
      </c>
      <c r="G54" s="324">
        <v>7.33</v>
      </c>
      <c r="H54" s="281">
        <v>6.67</v>
      </c>
      <c r="I54" s="324">
        <v>8.16</v>
      </c>
      <c r="J54" s="281">
        <v>9.39</v>
      </c>
    </row>
    <row r="55" spans="2:10">
      <c r="B55" s="422"/>
      <c r="C55" s="245"/>
      <c r="D55" s="252">
        <v>2021</v>
      </c>
      <c r="E55" s="281">
        <v>10.050000000000001</v>
      </c>
      <c r="F55" s="281">
        <v>6.66</v>
      </c>
      <c r="G55" s="324">
        <v>6.14</v>
      </c>
      <c r="H55" s="281">
        <v>7.09</v>
      </c>
      <c r="I55" s="324">
        <v>5.74</v>
      </c>
      <c r="J55" s="281">
        <v>10.96</v>
      </c>
    </row>
    <row r="56" spans="2:10">
      <c r="B56" s="422"/>
      <c r="C56" s="245"/>
      <c r="D56" s="252">
        <v>2022</v>
      </c>
      <c r="E56" s="281">
        <v>8.89</v>
      </c>
      <c r="F56" s="281">
        <v>7.22</v>
      </c>
      <c r="G56" s="324">
        <v>5.65</v>
      </c>
      <c r="H56" s="281">
        <v>5</v>
      </c>
      <c r="I56" s="324">
        <v>7.13</v>
      </c>
      <c r="J56" s="281">
        <v>9.15</v>
      </c>
    </row>
    <row r="57" spans="2:10" ht="8.1" customHeight="1">
      <c r="B57" s="422"/>
      <c r="C57" s="245"/>
      <c r="D57" s="252"/>
      <c r="E57" s="281"/>
      <c r="F57" s="281"/>
      <c r="G57" s="324"/>
      <c r="H57" s="281"/>
      <c r="I57" s="324"/>
      <c r="J57" s="281"/>
    </row>
    <row r="58" spans="2:10">
      <c r="B58" s="228" t="s">
        <v>183</v>
      </c>
      <c r="C58" s="245"/>
      <c r="D58" s="252">
        <v>2020</v>
      </c>
      <c r="E58" s="281">
        <v>14.98</v>
      </c>
      <c r="F58" s="281">
        <v>21.06</v>
      </c>
      <c r="G58" s="324">
        <v>11.47</v>
      </c>
      <c r="H58" s="281">
        <v>8.92</v>
      </c>
      <c r="I58" s="324">
        <v>8.17</v>
      </c>
      <c r="J58" s="281">
        <v>8.89</v>
      </c>
    </row>
    <row r="59" spans="2:10">
      <c r="B59" s="422"/>
      <c r="C59" s="245"/>
      <c r="D59" s="252">
        <v>2021</v>
      </c>
      <c r="E59" s="281">
        <v>18.61</v>
      </c>
      <c r="F59" s="281">
        <v>14.04</v>
      </c>
      <c r="G59" s="324">
        <v>17.71</v>
      </c>
      <c r="H59" s="281">
        <v>12.91</v>
      </c>
      <c r="I59" s="324">
        <v>9.2799999999999994</v>
      </c>
      <c r="J59" s="281">
        <v>12.13</v>
      </c>
    </row>
    <row r="60" spans="2:10">
      <c r="B60" s="245"/>
      <c r="C60" s="245"/>
      <c r="D60" s="252">
        <v>2022</v>
      </c>
      <c r="E60" s="281">
        <v>18.27</v>
      </c>
      <c r="F60" s="281">
        <v>17.59</v>
      </c>
      <c r="G60" s="324">
        <v>11.79</v>
      </c>
      <c r="H60" s="281">
        <v>8.57</v>
      </c>
      <c r="I60" s="324">
        <v>9.4600000000000009</v>
      </c>
      <c r="J60" s="281">
        <v>9.7100000000000009</v>
      </c>
    </row>
    <row r="61" spans="2:10" ht="8.1" customHeight="1">
      <c r="B61" s="245"/>
      <c r="C61" s="245"/>
      <c r="D61" s="213"/>
      <c r="E61" s="281"/>
      <c r="F61" s="281"/>
      <c r="G61" s="324"/>
      <c r="H61" s="281"/>
      <c r="I61" s="324"/>
      <c r="J61" s="281"/>
    </row>
    <row r="62" spans="2:10">
      <c r="B62" s="221" t="s">
        <v>9</v>
      </c>
      <c r="C62" s="221"/>
      <c r="D62" s="252"/>
      <c r="E62" s="219"/>
      <c r="F62" s="219"/>
      <c r="G62" s="323"/>
      <c r="H62" s="219"/>
      <c r="I62" s="323"/>
      <c r="J62" s="219"/>
    </row>
    <row r="63" spans="2:10">
      <c r="B63" s="228" t="s">
        <v>70</v>
      </c>
      <c r="C63" s="245"/>
      <c r="D63" s="252">
        <v>2020</v>
      </c>
      <c r="E63" s="281">
        <v>15.11</v>
      </c>
      <c r="F63" s="281">
        <v>18.79</v>
      </c>
      <c r="G63" s="324">
        <v>14.67</v>
      </c>
      <c r="H63" s="281">
        <v>12.13</v>
      </c>
      <c r="I63" s="324">
        <v>10.88</v>
      </c>
      <c r="J63" s="281">
        <v>11.71</v>
      </c>
    </row>
    <row r="64" spans="2:10">
      <c r="B64" s="228"/>
      <c r="C64" s="245"/>
      <c r="D64" s="252">
        <v>2021</v>
      </c>
      <c r="E64" s="281">
        <v>20.67</v>
      </c>
      <c r="F64" s="281">
        <v>13.69</v>
      </c>
      <c r="G64" s="324">
        <v>16.82</v>
      </c>
      <c r="H64" s="281">
        <v>17.64</v>
      </c>
      <c r="I64" s="324">
        <v>8.86</v>
      </c>
      <c r="J64" s="281">
        <v>13.57</v>
      </c>
    </row>
    <row r="65" spans="1:11">
      <c r="B65" s="228"/>
      <c r="C65" s="245"/>
      <c r="D65" s="252">
        <v>2022</v>
      </c>
      <c r="E65" s="281">
        <v>18.64</v>
      </c>
      <c r="F65" s="281">
        <v>16.940000000000001</v>
      </c>
      <c r="G65" s="324">
        <v>11</v>
      </c>
      <c r="H65" s="281">
        <v>8.75</v>
      </c>
      <c r="I65" s="324">
        <v>10.34</v>
      </c>
      <c r="J65" s="281">
        <v>13.54</v>
      </c>
    </row>
    <row r="66" spans="1:11" ht="8.1" customHeight="1">
      <c r="B66" s="228"/>
      <c r="C66" s="245"/>
      <c r="D66" s="252"/>
      <c r="E66" s="281"/>
      <c r="F66" s="281"/>
      <c r="G66" s="324"/>
      <c r="H66" s="281"/>
      <c r="I66" s="324"/>
      <c r="J66" s="281"/>
    </row>
    <row r="67" spans="1:11">
      <c r="B67" s="228" t="s">
        <v>184</v>
      </c>
      <c r="C67" s="245"/>
      <c r="D67" s="252">
        <v>2020</v>
      </c>
      <c r="E67" s="281">
        <v>14.1</v>
      </c>
      <c r="F67" s="281">
        <v>16.84</v>
      </c>
      <c r="G67" s="324">
        <v>12.72</v>
      </c>
      <c r="H67" s="281">
        <v>11.32</v>
      </c>
      <c r="I67" s="324">
        <v>11.08</v>
      </c>
      <c r="J67" s="281">
        <v>12.42</v>
      </c>
    </row>
    <row r="68" spans="1:11">
      <c r="B68" s="228"/>
      <c r="C68" s="245"/>
      <c r="D68" s="252">
        <v>2021</v>
      </c>
      <c r="E68" s="281">
        <v>15.59</v>
      </c>
      <c r="F68" s="281">
        <v>12.08</v>
      </c>
      <c r="G68" s="324">
        <v>13.68</v>
      </c>
      <c r="H68" s="281">
        <v>15.05</v>
      </c>
      <c r="I68" s="324">
        <v>9.5419999999999998</v>
      </c>
      <c r="J68" s="281">
        <v>14.33</v>
      </c>
    </row>
    <row r="69" spans="1:11">
      <c r="B69" s="245"/>
      <c r="C69" s="245"/>
      <c r="D69" s="252">
        <v>2022</v>
      </c>
      <c r="E69" s="281">
        <v>15.55</v>
      </c>
      <c r="F69" s="281">
        <v>12.26</v>
      </c>
      <c r="G69" s="324">
        <v>9.44</v>
      </c>
      <c r="H69" s="281">
        <v>9.4499999999999993</v>
      </c>
      <c r="I69" s="324">
        <v>9.59</v>
      </c>
      <c r="J69" s="281">
        <v>12.71</v>
      </c>
    </row>
    <row r="70" spans="1:11" ht="5.0999999999999996" customHeight="1">
      <c r="B70" s="228"/>
      <c r="C70" s="245"/>
      <c r="D70" s="252"/>
      <c r="E70" s="281"/>
      <c r="F70" s="281"/>
      <c r="G70" s="324"/>
      <c r="H70" s="281"/>
      <c r="I70" s="324"/>
      <c r="J70" s="281"/>
    </row>
    <row r="71" spans="1:11">
      <c r="B71" s="221" t="s">
        <v>10</v>
      </c>
      <c r="C71" s="221"/>
      <c r="E71" s="219"/>
      <c r="F71" s="219"/>
      <c r="G71" s="323"/>
      <c r="H71" s="219"/>
      <c r="I71" s="323"/>
      <c r="J71" s="219"/>
    </row>
    <row r="72" spans="1:11">
      <c r="B72" s="228" t="s">
        <v>185</v>
      </c>
      <c r="C72" s="245"/>
      <c r="D72" s="252">
        <v>2020</v>
      </c>
      <c r="E72" s="281">
        <v>12.76</v>
      </c>
      <c r="F72" s="281">
        <v>14.89</v>
      </c>
      <c r="G72" s="324">
        <v>12.44</v>
      </c>
      <c r="H72" s="281">
        <v>17.739999999999998</v>
      </c>
      <c r="I72" s="324">
        <v>9.7200000000000006</v>
      </c>
      <c r="J72" s="281">
        <v>11.03</v>
      </c>
    </row>
    <row r="73" spans="1:11">
      <c r="B73" s="228"/>
      <c r="C73" s="245"/>
      <c r="D73" s="252">
        <v>2021</v>
      </c>
      <c r="E73" s="281">
        <v>19.66</v>
      </c>
      <c r="F73" s="281">
        <v>13.75</v>
      </c>
      <c r="G73" s="324">
        <v>13.1</v>
      </c>
      <c r="H73" s="281">
        <v>15.39</v>
      </c>
      <c r="I73" s="324">
        <v>11.03</v>
      </c>
      <c r="J73" s="281">
        <v>9.69</v>
      </c>
    </row>
    <row r="74" spans="1:11">
      <c r="B74" s="228"/>
      <c r="C74" s="245"/>
      <c r="D74" s="252">
        <v>2022</v>
      </c>
      <c r="E74" s="281">
        <v>18.920000000000002</v>
      </c>
      <c r="F74" s="281">
        <v>16.53</v>
      </c>
      <c r="G74" s="324">
        <v>17.350000000000001</v>
      </c>
      <c r="H74" s="281">
        <v>11.51</v>
      </c>
      <c r="I74" s="324">
        <v>9.82</v>
      </c>
      <c r="J74" s="281">
        <v>8.98</v>
      </c>
    </row>
    <row r="75" spans="1:11" ht="5.0999999999999996" customHeight="1">
      <c r="B75" s="228"/>
      <c r="C75" s="245"/>
      <c r="D75" s="252"/>
      <c r="E75" s="281"/>
      <c r="F75" s="281"/>
      <c r="G75" s="324"/>
      <c r="H75" s="281"/>
      <c r="I75" s="324"/>
      <c r="J75" s="281"/>
    </row>
    <row r="76" spans="1:11">
      <c r="B76" s="228" t="s">
        <v>186</v>
      </c>
      <c r="C76" s="245"/>
      <c r="D76" s="252">
        <v>2020</v>
      </c>
      <c r="E76" s="281">
        <v>13.13</v>
      </c>
      <c r="F76" s="281">
        <v>17.25</v>
      </c>
      <c r="G76" s="324">
        <v>12.77</v>
      </c>
      <c r="H76" s="281">
        <v>13.32</v>
      </c>
      <c r="I76" s="324">
        <v>11.2</v>
      </c>
      <c r="J76" s="281">
        <v>12.45</v>
      </c>
    </row>
    <row r="77" spans="1:11">
      <c r="B77" s="228"/>
      <c r="C77" s="245"/>
      <c r="D77" s="252">
        <v>2021</v>
      </c>
      <c r="E77" s="281">
        <v>17.73</v>
      </c>
      <c r="F77" s="281">
        <v>13.11</v>
      </c>
      <c r="G77" s="324">
        <v>12.56</v>
      </c>
      <c r="H77" s="281">
        <v>14.05</v>
      </c>
      <c r="I77" s="324">
        <v>11.62</v>
      </c>
      <c r="J77" s="281">
        <v>10.48</v>
      </c>
    </row>
    <row r="78" spans="1:11">
      <c r="B78" s="228"/>
      <c r="C78" s="245"/>
      <c r="D78" s="252">
        <v>2022</v>
      </c>
      <c r="E78" s="281">
        <v>19.38</v>
      </c>
      <c r="F78" s="281">
        <v>15</v>
      </c>
      <c r="G78" s="324">
        <v>14.91</v>
      </c>
      <c r="H78" s="281">
        <v>11.65</v>
      </c>
      <c r="I78" s="324">
        <v>12.35</v>
      </c>
      <c r="J78" s="281">
        <v>11.78</v>
      </c>
    </row>
    <row r="79" spans="1:11" ht="8.1" customHeight="1" thickBot="1">
      <c r="A79" s="256"/>
      <c r="B79" s="256"/>
      <c r="C79" s="256"/>
      <c r="D79" s="258"/>
      <c r="E79" s="282"/>
      <c r="F79" s="282"/>
      <c r="G79" s="282"/>
      <c r="H79" s="282"/>
      <c r="I79" s="282"/>
      <c r="J79" s="256"/>
      <c r="K79" s="256"/>
    </row>
    <row r="80" spans="1:11">
      <c r="J80" s="231"/>
      <c r="K80" s="531" t="s">
        <v>322</v>
      </c>
    </row>
    <row r="81" spans="1:11">
      <c r="J81" s="231"/>
      <c r="K81" s="533" t="s">
        <v>189</v>
      </c>
    </row>
    <row r="82" spans="1:11">
      <c r="B82" s="232"/>
      <c r="E82" s="233"/>
      <c r="F82" s="233"/>
      <c r="G82" s="233"/>
      <c r="H82" s="233"/>
      <c r="I82" s="231"/>
      <c r="J82" s="231"/>
    </row>
    <row r="83" spans="1:11" ht="14.25">
      <c r="B83" s="260" t="s">
        <v>424</v>
      </c>
      <c r="E83" s="233"/>
      <c r="F83" s="233"/>
      <c r="G83" s="233"/>
      <c r="H83" s="233"/>
      <c r="I83" s="231"/>
      <c r="J83" s="231"/>
    </row>
    <row r="84" spans="1:11">
      <c r="B84" s="261" t="s">
        <v>413</v>
      </c>
      <c r="E84" s="233"/>
      <c r="F84" s="233"/>
      <c r="G84" s="233"/>
      <c r="H84" s="233"/>
      <c r="I84" s="231"/>
      <c r="J84" s="231"/>
    </row>
    <row r="85" spans="1:11" ht="14.25">
      <c r="B85" s="262" t="s">
        <v>441</v>
      </c>
      <c r="E85" s="233"/>
      <c r="F85" s="233"/>
      <c r="G85" s="233"/>
      <c r="H85" s="233"/>
      <c r="I85" s="231"/>
      <c r="J85" s="231"/>
    </row>
    <row r="86" spans="1:11" s="102" customFormat="1" ht="8.1" customHeight="1"/>
    <row r="87" spans="1:11" s="102" customFormat="1" ht="8.1" customHeight="1"/>
    <row r="88" spans="1:11" s="696" customFormat="1" ht="16.5">
      <c r="B88" s="424" t="s">
        <v>332</v>
      </c>
      <c r="C88" s="425" t="s">
        <v>472</v>
      </c>
      <c r="E88" s="697"/>
      <c r="F88" s="697"/>
      <c r="G88" s="697"/>
      <c r="H88" s="697"/>
      <c r="I88" s="697"/>
      <c r="J88" s="697"/>
    </row>
    <row r="89" spans="1:11" s="696" customFormat="1" ht="16.5">
      <c r="B89" s="428" t="s">
        <v>333</v>
      </c>
      <c r="C89" s="695" t="s">
        <v>473</v>
      </c>
      <c r="E89" s="697"/>
      <c r="F89" s="697"/>
      <c r="G89" s="697"/>
      <c r="H89" s="697"/>
      <c r="I89" s="697"/>
      <c r="J89" s="697"/>
    </row>
    <row r="90" spans="1:11">
      <c r="B90" s="268"/>
      <c r="C90" s="269"/>
      <c r="D90" s="231"/>
    </row>
    <row r="91" spans="1:11" ht="16.5" thickBot="1">
      <c r="K91" s="534" t="s">
        <v>440</v>
      </c>
    </row>
    <row r="92" spans="1:11" ht="8.1" customHeight="1" thickTop="1">
      <c r="A92" s="236"/>
      <c r="B92" s="236"/>
      <c r="C92" s="236"/>
      <c r="D92" s="238"/>
      <c r="E92" s="271"/>
      <c r="F92" s="271"/>
      <c r="G92" s="271"/>
      <c r="H92" s="271"/>
      <c r="I92" s="271"/>
      <c r="J92" s="271"/>
      <c r="K92" s="236"/>
    </row>
    <row r="93" spans="1:11">
      <c r="B93" s="212" t="s">
        <v>343</v>
      </c>
      <c r="C93" s="254"/>
      <c r="D93" s="213" t="s">
        <v>32</v>
      </c>
      <c r="E93" s="272" t="s">
        <v>233</v>
      </c>
      <c r="F93" s="272" t="s">
        <v>234</v>
      </c>
      <c r="G93" s="320" t="s">
        <v>235</v>
      </c>
      <c r="H93" s="272" t="s">
        <v>236</v>
      </c>
      <c r="I93" s="320" t="s">
        <v>237</v>
      </c>
      <c r="J93" s="272" t="s">
        <v>238</v>
      </c>
    </row>
    <row r="94" spans="1:11" s="273" customFormat="1" ht="12.75">
      <c r="B94" s="234" t="s">
        <v>432</v>
      </c>
      <c r="C94" s="222"/>
      <c r="D94" s="274" t="s">
        <v>37</v>
      </c>
      <c r="E94" s="275" t="s">
        <v>239</v>
      </c>
      <c r="F94" s="275" t="s">
        <v>240</v>
      </c>
      <c r="G94" s="276"/>
      <c r="H94" s="276" t="s">
        <v>241</v>
      </c>
      <c r="I94" s="276"/>
      <c r="J94" s="275" t="s">
        <v>242</v>
      </c>
    </row>
    <row r="95" spans="1:11" ht="8.1" customHeight="1">
      <c r="A95" s="246"/>
      <c r="B95" s="277"/>
      <c r="C95" s="277"/>
      <c r="D95" s="278"/>
      <c r="E95" s="280"/>
      <c r="F95" s="280"/>
      <c r="G95" s="321"/>
      <c r="H95" s="280"/>
      <c r="I95" s="321"/>
      <c r="J95" s="280"/>
      <c r="K95" s="246"/>
    </row>
    <row r="96" spans="1:11" ht="8.1" customHeight="1">
      <c r="B96" s="222"/>
      <c r="C96" s="222"/>
      <c r="D96" s="210"/>
      <c r="E96" s="275"/>
      <c r="F96" s="275"/>
      <c r="G96" s="322"/>
      <c r="H96" s="275"/>
      <c r="I96" s="322"/>
      <c r="J96" s="275"/>
    </row>
    <row r="97" spans="2:10">
      <c r="B97" s="228" t="s">
        <v>187</v>
      </c>
      <c r="C97" s="245"/>
      <c r="D97" s="252">
        <v>2020</v>
      </c>
      <c r="E97" s="281">
        <v>15.91</v>
      </c>
      <c r="F97" s="281">
        <v>17.79</v>
      </c>
      <c r="G97" s="324">
        <v>13.35</v>
      </c>
      <c r="H97" s="281">
        <v>15.92</v>
      </c>
      <c r="I97" s="324">
        <v>11.42</v>
      </c>
      <c r="J97" s="281">
        <v>12.34</v>
      </c>
    </row>
    <row r="98" spans="2:10">
      <c r="B98" s="245"/>
      <c r="C98" s="245"/>
      <c r="D98" s="252">
        <v>2021</v>
      </c>
      <c r="E98" s="281">
        <v>24.01</v>
      </c>
      <c r="F98" s="281">
        <v>20.65</v>
      </c>
      <c r="G98" s="324">
        <v>16.02</v>
      </c>
      <c r="H98" s="281">
        <v>19.04</v>
      </c>
      <c r="I98" s="324">
        <v>14.4</v>
      </c>
      <c r="J98" s="281">
        <v>13.23</v>
      </c>
    </row>
    <row r="99" spans="2:10">
      <c r="B99" s="245"/>
      <c r="C99" s="245"/>
      <c r="D99" s="252">
        <v>2022</v>
      </c>
      <c r="E99" s="281">
        <v>22.07</v>
      </c>
      <c r="F99" s="281">
        <v>19.010000000000002</v>
      </c>
      <c r="G99" s="324">
        <v>18.62</v>
      </c>
      <c r="H99" s="281">
        <v>14.03</v>
      </c>
      <c r="I99" s="324">
        <v>12.71</v>
      </c>
      <c r="J99" s="281">
        <v>12.16</v>
      </c>
    </row>
    <row r="100" spans="2:10" ht="8.1" customHeight="1">
      <c r="B100" s="245"/>
      <c r="C100" s="245"/>
      <c r="D100" s="213"/>
      <c r="E100" s="281"/>
      <c r="F100" s="281"/>
      <c r="G100" s="324"/>
      <c r="H100" s="281"/>
      <c r="I100" s="324"/>
      <c r="J100" s="281"/>
    </row>
    <row r="101" spans="2:10" ht="15.75" customHeight="1">
      <c r="B101" s="220" t="s">
        <v>11</v>
      </c>
      <c r="C101" s="221"/>
      <c r="D101" s="252"/>
      <c r="E101" s="219"/>
      <c r="F101" s="219"/>
      <c r="G101" s="323"/>
      <c r="H101" s="219"/>
      <c r="I101" s="323"/>
      <c r="J101" s="219"/>
    </row>
    <row r="102" spans="2:10">
      <c r="B102" s="228" t="s">
        <v>197</v>
      </c>
      <c r="C102" s="245"/>
      <c r="D102" s="252">
        <v>2020</v>
      </c>
      <c r="E102" s="281">
        <v>20.239999999999998</v>
      </c>
      <c r="F102" s="281">
        <v>21.23</v>
      </c>
      <c r="G102" s="324">
        <v>18.420000000000002</v>
      </c>
      <c r="H102" s="281">
        <v>20.3</v>
      </c>
      <c r="I102" s="324">
        <v>16.36</v>
      </c>
      <c r="J102" s="281">
        <v>22.32</v>
      </c>
    </row>
    <row r="103" spans="2:10">
      <c r="B103" s="228"/>
      <c r="C103" s="245"/>
      <c r="D103" s="252">
        <v>2021</v>
      </c>
      <c r="E103" s="281">
        <v>18.97</v>
      </c>
      <c r="F103" s="281">
        <v>15.62</v>
      </c>
      <c r="G103" s="324">
        <v>17.559999999999999</v>
      </c>
      <c r="H103" s="281">
        <v>18.87</v>
      </c>
      <c r="I103" s="324">
        <v>17.350000000000001</v>
      </c>
      <c r="J103" s="281">
        <v>15.85</v>
      </c>
    </row>
    <row r="104" spans="2:10">
      <c r="B104" s="228"/>
      <c r="C104" s="245"/>
      <c r="D104" s="252">
        <v>2022</v>
      </c>
      <c r="E104" s="281">
        <v>24.69</v>
      </c>
      <c r="F104" s="281">
        <v>16.760000000000002</v>
      </c>
      <c r="G104" s="324">
        <v>17.38</v>
      </c>
      <c r="H104" s="281">
        <v>14.75</v>
      </c>
      <c r="I104" s="324">
        <v>14.36</v>
      </c>
      <c r="J104" s="281">
        <v>13.09</v>
      </c>
    </row>
    <row r="105" spans="2:10" ht="8.1" customHeight="1">
      <c r="B105" s="228"/>
      <c r="C105" s="245"/>
      <c r="D105" s="252"/>
      <c r="E105" s="281"/>
      <c r="F105" s="281"/>
      <c r="G105" s="324"/>
      <c r="H105" s="281"/>
      <c r="I105" s="324"/>
      <c r="J105" s="281"/>
    </row>
    <row r="106" spans="2:10">
      <c r="B106" s="228" t="s">
        <v>198</v>
      </c>
      <c r="C106" s="245"/>
      <c r="D106" s="252">
        <v>2020</v>
      </c>
      <c r="E106" s="281">
        <v>12.96</v>
      </c>
      <c r="F106" s="281">
        <v>16.36</v>
      </c>
      <c r="G106" s="324">
        <v>11.26</v>
      </c>
      <c r="H106" s="281">
        <v>11.63</v>
      </c>
      <c r="I106" s="324">
        <v>10.71</v>
      </c>
      <c r="J106" s="281">
        <v>11.95</v>
      </c>
    </row>
    <row r="107" spans="2:10">
      <c r="B107" s="228"/>
      <c r="C107" s="245"/>
      <c r="D107" s="252">
        <v>2021</v>
      </c>
      <c r="E107" s="281">
        <v>18.11</v>
      </c>
      <c r="F107" s="281">
        <v>13.25</v>
      </c>
      <c r="G107" s="324">
        <v>13.17</v>
      </c>
      <c r="H107" s="281">
        <v>13.53</v>
      </c>
      <c r="I107" s="324">
        <v>12.66</v>
      </c>
      <c r="J107" s="281">
        <v>13.29</v>
      </c>
    </row>
    <row r="108" spans="2:10">
      <c r="B108" s="228"/>
      <c r="C108" s="245"/>
      <c r="D108" s="252">
        <v>2022</v>
      </c>
      <c r="E108" s="281">
        <v>16.989999999999998</v>
      </c>
      <c r="F108" s="281">
        <v>14.32</v>
      </c>
      <c r="G108" s="324">
        <v>13.71</v>
      </c>
      <c r="H108" s="281">
        <v>11.3</v>
      </c>
      <c r="I108" s="324">
        <v>12.43</v>
      </c>
      <c r="J108" s="281">
        <v>12.97</v>
      </c>
    </row>
    <row r="109" spans="2:10" ht="8.1" customHeight="1">
      <c r="B109" s="228"/>
      <c r="C109" s="245"/>
      <c r="D109" s="252"/>
      <c r="E109" s="281"/>
      <c r="F109" s="281"/>
      <c r="G109" s="324"/>
      <c r="H109" s="281"/>
      <c r="I109" s="324"/>
      <c r="J109" s="281"/>
    </row>
    <row r="110" spans="2:10">
      <c r="B110" s="228" t="s">
        <v>199</v>
      </c>
      <c r="C110" s="245"/>
      <c r="D110" s="252">
        <v>2020</v>
      </c>
      <c r="E110" s="281">
        <v>12.71</v>
      </c>
      <c r="F110" s="281">
        <v>15.6</v>
      </c>
      <c r="G110" s="324">
        <v>12.61</v>
      </c>
      <c r="H110" s="281">
        <v>13.37</v>
      </c>
      <c r="I110" s="324">
        <v>10.19</v>
      </c>
      <c r="J110" s="281">
        <v>12.03</v>
      </c>
    </row>
    <row r="111" spans="2:10">
      <c r="B111" s="228"/>
      <c r="C111" s="245"/>
      <c r="D111" s="252">
        <v>2021</v>
      </c>
      <c r="E111" s="281">
        <v>15.05</v>
      </c>
      <c r="F111" s="281">
        <v>11.01</v>
      </c>
      <c r="G111" s="324">
        <v>10.92</v>
      </c>
      <c r="H111" s="281">
        <v>13.59</v>
      </c>
      <c r="I111" s="324">
        <v>10.29</v>
      </c>
      <c r="J111" s="281">
        <v>10.79</v>
      </c>
    </row>
    <row r="112" spans="2:10">
      <c r="B112" s="245"/>
      <c r="C112" s="245"/>
      <c r="D112" s="252">
        <v>2022</v>
      </c>
      <c r="E112" s="281">
        <v>24.16</v>
      </c>
      <c r="F112" s="281">
        <v>18.329999999999998</v>
      </c>
      <c r="G112" s="324">
        <v>18.45</v>
      </c>
      <c r="H112" s="281">
        <v>18.64</v>
      </c>
      <c r="I112" s="324">
        <v>19.89</v>
      </c>
      <c r="J112" s="281">
        <v>15.36</v>
      </c>
    </row>
    <row r="113" spans="2:10" ht="8.1" customHeight="1">
      <c r="B113" s="245"/>
      <c r="C113" s="245"/>
      <c r="D113" s="213"/>
      <c r="E113" s="281"/>
      <c r="F113" s="281"/>
      <c r="G113" s="324"/>
      <c r="H113" s="281"/>
      <c r="I113" s="324"/>
      <c r="J113" s="281"/>
    </row>
    <row r="114" spans="2:10">
      <c r="B114" s="221" t="s">
        <v>12</v>
      </c>
      <c r="C114" s="221"/>
      <c r="D114" s="252"/>
      <c r="E114" s="219"/>
      <c r="F114" s="219"/>
      <c r="G114" s="323"/>
      <c r="H114" s="219"/>
      <c r="I114" s="323"/>
      <c r="J114" s="219"/>
    </row>
    <row r="115" spans="2:10">
      <c r="B115" s="422" t="s">
        <v>200</v>
      </c>
      <c r="C115" s="245"/>
      <c r="D115" s="252">
        <v>2020</v>
      </c>
      <c r="E115" s="281">
        <v>10.39</v>
      </c>
      <c r="F115" s="281">
        <v>12.64</v>
      </c>
      <c r="G115" s="324">
        <v>12.75</v>
      </c>
      <c r="H115" s="281">
        <v>13.46</v>
      </c>
      <c r="I115" s="324">
        <v>8.74</v>
      </c>
      <c r="J115" s="281">
        <v>8.82</v>
      </c>
    </row>
    <row r="116" spans="2:10">
      <c r="B116" s="422"/>
      <c r="C116" s="245"/>
      <c r="D116" s="252">
        <v>2021</v>
      </c>
      <c r="E116" s="281">
        <v>15.1</v>
      </c>
      <c r="F116" s="281">
        <v>11.89</v>
      </c>
      <c r="G116" s="324">
        <v>11.39</v>
      </c>
      <c r="H116" s="281">
        <v>12.41</v>
      </c>
      <c r="I116" s="324">
        <v>9.9499999999999993</v>
      </c>
      <c r="J116" s="281">
        <v>11.13</v>
      </c>
    </row>
    <row r="117" spans="2:10">
      <c r="B117" s="422"/>
      <c r="C117" s="245"/>
      <c r="D117" s="252">
        <v>2022</v>
      </c>
      <c r="E117" s="281">
        <v>13.93</v>
      </c>
      <c r="F117" s="281">
        <v>10.029999999999999</v>
      </c>
      <c r="G117" s="324">
        <v>12.19</v>
      </c>
      <c r="H117" s="281">
        <v>10.3</v>
      </c>
      <c r="I117" s="324">
        <v>11.2</v>
      </c>
      <c r="J117" s="281">
        <v>10.31</v>
      </c>
    </row>
    <row r="118" spans="2:10" ht="8.1" customHeight="1">
      <c r="B118" s="422"/>
      <c r="C118" s="245"/>
      <c r="D118" s="252"/>
      <c r="E118" s="281"/>
      <c r="F118" s="281"/>
      <c r="G118" s="324"/>
      <c r="H118" s="281"/>
      <c r="I118" s="324"/>
      <c r="J118" s="281"/>
    </row>
    <row r="119" spans="2:10">
      <c r="B119" s="422" t="s">
        <v>201</v>
      </c>
      <c r="C119" s="245"/>
      <c r="D119" s="252">
        <v>2020</v>
      </c>
      <c r="E119" s="281">
        <v>12.8</v>
      </c>
      <c r="F119" s="281">
        <v>18.170000000000002</v>
      </c>
      <c r="G119" s="324">
        <v>14.19</v>
      </c>
      <c r="H119" s="281">
        <v>14.82</v>
      </c>
      <c r="I119" s="324">
        <v>7.49</v>
      </c>
      <c r="J119" s="281">
        <v>8.5299999999999994</v>
      </c>
    </row>
    <row r="120" spans="2:10">
      <c r="B120" s="422"/>
      <c r="C120" s="245"/>
      <c r="D120" s="252">
        <v>2021</v>
      </c>
      <c r="E120" s="281">
        <v>16.87</v>
      </c>
      <c r="F120" s="281">
        <v>13.89</v>
      </c>
      <c r="G120" s="324">
        <v>13.1</v>
      </c>
      <c r="H120" s="281">
        <v>15.18</v>
      </c>
      <c r="I120" s="324">
        <v>8.43</v>
      </c>
      <c r="J120" s="281">
        <v>8.6999999999999993</v>
      </c>
    </row>
    <row r="121" spans="2:10">
      <c r="B121" s="422"/>
      <c r="C121" s="245"/>
      <c r="D121" s="252">
        <v>2022</v>
      </c>
      <c r="E121" s="281">
        <v>17.68</v>
      </c>
      <c r="F121" s="281">
        <v>12.48</v>
      </c>
      <c r="G121" s="324">
        <v>10.93</v>
      </c>
      <c r="H121" s="281">
        <v>6.81</v>
      </c>
      <c r="I121" s="324">
        <v>5.8</v>
      </c>
      <c r="J121" s="281">
        <v>6.91</v>
      </c>
    </row>
    <row r="122" spans="2:10" ht="8.1" customHeight="1">
      <c r="B122" s="422"/>
      <c r="C122" s="245"/>
      <c r="D122" s="252"/>
      <c r="E122" s="281"/>
      <c r="F122" s="281"/>
      <c r="G122" s="324"/>
      <c r="H122" s="281"/>
      <c r="I122" s="324"/>
      <c r="J122" s="281"/>
    </row>
    <row r="123" spans="2:10">
      <c r="B123" s="422" t="s">
        <v>80</v>
      </c>
      <c r="C123" s="245"/>
      <c r="D123" s="252">
        <v>2020</v>
      </c>
      <c r="E123" s="281">
        <v>9.5299999999999994</v>
      </c>
      <c r="F123" s="281">
        <v>12.72</v>
      </c>
      <c r="G123" s="324">
        <v>11.5</v>
      </c>
      <c r="H123" s="281">
        <v>13.47</v>
      </c>
      <c r="I123" s="324">
        <v>6.78</v>
      </c>
      <c r="J123" s="281">
        <v>8.4700000000000006</v>
      </c>
    </row>
    <row r="124" spans="2:10">
      <c r="B124" s="422"/>
      <c r="C124" s="245"/>
      <c r="D124" s="252">
        <v>2021</v>
      </c>
      <c r="E124" s="281">
        <v>14.4</v>
      </c>
      <c r="F124" s="281">
        <v>10.77</v>
      </c>
      <c r="G124" s="324">
        <v>9.83</v>
      </c>
      <c r="H124" s="281">
        <v>11.46</v>
      </c>
      <c r="I124" s="324">
        <v>6.91</v>
      </c>
      <c r="J124" s="281">
        <v>8.74</v>
      </c>
    </row>
    <row r="125" spans="2:10">
      <c r="B125" s="422"/>
      <c r="C125" s="245"/>
      <c r="D125" s="252">
        <v>2022</v>
      </c>
      <c r="E125" s="281">
        <v>12.9</v>
      </c>
      <c r="F125" s="281">
        <v>9.58</v>
      </c>
      <c r="G125" s="324">
        <v>11.89</v>
      </c>
      <c r="H125" s="281">
        <v>7.53</v>
      </c>
      <c r="I125" s="324">
        <v>7.18</v>
      </c>
      <c r="J125" s="281">
        <v>7.04</v>
      </c>
    </row>
    <row r="126" spans="2:10" ht="8.1" customHeight="1">
      <c r="B126" s="422"/>
      <c r="C126" s="245"/>
      <c r="D126" s="252"/>
      <c r="E126" s="281"/>
      <c r="F126" s="281"/>
      <c r="G126" s="324"/>
      <c r="H126" s="281"/>
      <c r="I126" s="324"/>
      <c r="J126" s="281"/>
    </row>
    <row r="127" spans="2:10">
      <c r="B127" s="422" t="s">
        <v>202</v>
      </c>
      <c r="C127" s="245"/>
      <c r="D127" s="252">
        <v>2020</v>
      </c>
      <c r="E127" s="281">
        <v>8.3000000000000007</v>
      </c>
      <c r="F127" s="281">
        <v>10.19</v>
      </c>
      <c r="G127" s="324">
        <v>8.73</v>
      </c>
      <c r="H127" s="281">
        <v>10.78</v>
      </c>
      <c r="I127" s="324">
        <v>6.64</v>
      </c>
      <c r="J127" s="281">
        <v>22.83</v>
      </c>
    </row>
    <row r="128" spans="2:10">
      <c r="B128" s="422"/>
      <c r="C128" s="245"/>
      <c r="D128" s="252">
        <v>2021</v>
      </c>
      <c r="E128" s="281">
        <v>26.92</v>
      </c>
      <c r="F128" s="281">
        <v>19.5</v>
      </c>
      <c r="G128" s="324">
        <v>10.37</v>
      </c>
      <c r="H128" s="281">
        <v>12.85</v>
      </c>
      <c r="I128" s="324">
        <v>7.53</v>
      </c>
      <c r="J128" s="281">
        <v>8.99</v>
      </c>
    </row>
    <row r="129" spans="2:10">
      <c r="B129" s="422"/>
      <c r="C129" s="245"/>
      <c r="D129" s="252">
        <v>2022</v>
      </c>
      <c r="E129" s="281">
        <v>13.23</v>
      </c>
      <c r="F129" s="281">
        <v>10.76</v>
      </c>
      <c r="G129" s="324">
        <v>12.69</v>
      </c>
      <c r="H129" s="281">
        <v>8.0399999999999991</v>
      </c>
      <c r="I129" s="324">
        <v>6.13</v>
      </c>
      <c r="J129" s="281">
        <v>7.01</v>
      </c>
    </row>
    <row r="130" spans="2:10" ht="8.1" customHeight="1">
      <c r="B130" s="422"/>
      <c r="C130" s="245"/>
      <c r="D130" s="252"/>
      <c r="E130" s="281"/>
      <c r="F130" s="281"/>
      <c r="G130" s="324"/>
      <c r="H130" s="281"/>
      <c r="I130" s="324"/>
      <c r="J130" s="281"/>
    </row>
    <row r="131" spans="2:10">
      <c r="B131" s="422" t="s">
        <v>84</v>
      </c>
      <c r="C131" s="245"/>
      <c r="D131" s="252">
        <v>2020</v>
      </c>
      <c r="E131" s="281">
        <v>14.53</v>
      </c>
      <c r="F131" s="281">
        <v>18.190000000000001</v>
      </c>
      <c r="G131" s="324">
        <v>14.55</v>
      </c>
      <c r="H131" s="281">
        <v>16.77</v>
      </c>
      <c r="I131" s="324">
        <v>8.8699999999999992</v>
      </c>
      <c r="J131" s="281">
        <v>10.49</v>
      </c>
    </row>
    <row r="132" spans="2:10">
      <c r="B132" s="245"/>
      <c r="C132" s="245"/>
      <c r="D132" s="252">
        <v>2021</v>
      </c>
      <c r="E132" s="281">
        <v>18.489999999999998</v>
      </c>
      <c r="F132" s="281">
        <v>14.64</v>
      </c>
      <c r="G132" s="324">
        <v>13.24</v>
      </c>
      <c r="H132" s="281">
        <v>15.06</v>
      </c>
      <c r="I132" s="324">
        <v>9.32</v>
      </c>
      <c r="J132" s="281">
        <v>9.5</v>
      </c>
    </row>
    <row r="133" spans="2:10">
      <c r="B133" s="245"/>
      <c r="C133" s="245"/>
      <c r="D133" s="252">
        <v>2022</v>
      </c>
      <c r="E133" s="281">
        <v>19.13</v>
      </c>
      <c r="F133" s="281">
        <v>14.17</v>
      </c>
      <c r="G133" s="324">
        <v>14.02</v>
      </c>
      <c r="H133" s="281">
        <v>8.3000000000000007</v>
      </c>
      <c r="I133" s="324">
        <v>8.17</v>
      </c>
      <c r="J133" s="281">
        <v>9.11</v>
      </c>
    </row>
    <row r="134" spans="2:10" ht="8.1" customHeight="1">
      <c r="B134" s="245"/>
      <c r="C134" s="245"/>
      <c r="D134" s="213"/>
      <c r="E134" s="281"/>
      <c r="F134" s="281"/>
      <c r="G134" s="324"/>
      <c r="H134" s="281"/>
      <c r="I134" s="324"/>
      <c r="J134" s="281"/>
    </row>
    <row r="135" spans="2:10">
      <c r="B135" s="221" t="s">
        <v>14</v>
      </c>
      <c r="C135" s="221"/>
      <c r="D135" s="252"/>
      <c r="E135" s="219"/>
      <c r="F135" s="219"/>
      <c r="G135" s="323"/>
      <c r="H135" s="219"/>
      <c r="I135" s="323"/>
      <c r="J135" s="219"/>
    </row>
    <row r="136" spans="2:10">
      <c r="B136" s="228" t="s">
        <v>203</v>
      </c>
      <c r="C136" s="245"/>
      <c r="D136" s="252">
        <v>2020</v>
      </c>
      <c r="E136" s="281">
        <v>13.73</v>
      </c>
      <c r="F136" s="281">
        <v>15.95</v>
      </c>
      <c r="G136" s="324">
        <v>14.86</v>
      </c>
      <c r="H136" s="281">
        <v>15.31</v>
      </c>
      <c r="I136" s="324">
        <v>12.35</v>
      </c>
      <c r="J136" s="281">
        <v>13.57</v>
      </c>
    </row>
    <row r="137" spans="2:10">
      <c r="B137" s="228"/>
      <c r="C137" s="245"/>
      <c r="D137" s="252">
        <v>2021</v>
      </c>
      <c r="E137" s="281">
        <v>18.12</v>
      </c>
      <c r="F137" s="281">
        <v>12.58</v>
      </c>
      <c r="G137" s="324">
        <v>14.65</v>
      </c>
      <c r="H137" s="281">
        <v>12.68</v>
      </c>
      <c r="I137" s="324">
        <v>10.23</v>
      </c>
      <c r="J137" s="281">
        <v>11.77</v>
      </c>
    </row>
    <row r="138" spans="2:10">
      <c r="B138" s="228"/>
      <c r="C138" s="245"/>
      <c r="D138" s="252">
        <v>2022</v>
      </c>
      <c r="E138" s="281">
        <v>15.39</v>
      </c>
      <c r="F138" s="281">
        <v>13.39</v>
      </c>
      <c r="G138" s="324">
        <v>11.41</v>
      </c>
      <c r="H138" s="281">
        <v>11.91</v>
      </c>
      <c r="I138" s="324">
        <v>15.78</v>
      </c>
      <c r="J138" s="281">
        <v>14.45</v>
      </c>
    </row>
    <row r="139" spans="2:10" ht="8.1" customHeight="1">
      <c r="B139" s="228"/>
      <c r="C139" s="245"/>
      <c r="D139" s="252"/>
      <c r="E139" s="281"/>
      <c r="F139" s="281"/>
      <c r="G139" s="324"/>
      <c r="H139" s="281"/>
      <c r="I139" s="324"/>
      <c r="J139" s="281"/>
    </row>
    <row r="140" spans="2:10">
      <c r="B140" s="228" t="s">
        <v>204</v>
      </c>
      <c r="C140" s="245"/>
      <c r="D140" s="252">
        <v>2020</v>
      </c>
      <c r="E140" s="281">
        <v>15.26</v>
      </c>
      <c r="F140" s="281">
        <v>23.31</v>
      </c>
      <c r="G140" s="324">
        <v>12.96</v>
      </c>
      <c r="H140" s="281">
        <v>13.88</v>
      </c>
      <c r="I140" s="324">
        <v>10.31</v>
      </c>
      <c r="J140" s="281">
        <v>12.25</v>
      </c>
    </row>
    <row r="141" spans="2:10">
      <c r="B141" s="228"/>
      <c r="C141" s="245"/>
      <c r="D141" s="252">
        <v>2021</v>
      </c>
      <c r="E141" s="281">
        <v>16.22</v>
      </c>
      <c r="F141" s="281">
        <v>11.51</v>
      </c>
      <c r="G141" s="324">
        <v>12.36</v>
      </c>
      <c r="H141" s="281">
        <v>11.7</v>
      </c>
      <c r="I141" s="324">
        <v>9.1449999999999996</v>
      </c>
      <c r="J141" s="281">
        <v>12.59</v>
      </c>
    </row>
    <row r="142" spans="2:10">
      <c r="B142" s="228"/>
      <c r="C142" s="245"/>
      <c r="D142" s="252">
        <v>2022</v>
      </c>
      <c r="E142" s="281">
        <v>16</v>
      </c>
      <c r="F142" s="281">
        <v>15.02</v>
      </c>
      <c r="G142" s="324">
        <v>11.5</v>
      </c>
      <c r="H142" s="281">
        <v>10.131</v>
      </c>
      <c r="I142" s="324">
        <v>8.8699999999999992</v>
      </c>
      <c r="J142" s="281">
        <v>9.85</v>
      </c>
    </row>
    <row r="143" spans="2:10" ht="8.1" customHeight="1">
      <c r="B143" s="228"/>
      <c r="C143" s="245"/>
      <c r="D143" s="252"/>
      <c r="E143" s="281"/>
      <c r="F143" s="281"/>
      <c r="G143" s="324"/>
      <c r="H143" s="281"/>
      <c r="I143" s="324"/>
      <c r="J143" s="281"/>
    </row>
    <row r="144" spans="2:10">
      <c r="B144" s="228" t="s">
        <v>205</v>
      </c>
      <c r="C144" s="245"/>
      <c r="D144" s="252">
        <v>2020</v>
      </c>
      <c r="E144" s="281">
        <v>14.24</v>
      </c>
      <c r="F144" s="281">
        <v>21.73</v>
      </c>
      <c r="G144" s="324">
        <v>13.22</v>
      </c>
      <c r="H144" s="281">
        <v>12.13</v>
      </c>
      <c r="I144" s="324">
        <v>8.65</v>
      </c>
      <c r="J144" s="281">
        <v>10.51</v>
      </c>
    </row>
    <row r="145" spans="1:10">
      <c r="B145" s="228"/>
      <c r="C145" s="245"/>
      <c r="D145" s="252">
        <v>2021</v>
      </c>
      <c r="E145" s="281">
        <v>18.68</v>
      </c>
      <c r="F145" s="281">
        <v>12.7</v>
      </c>
      <c r="G145" s="324">
        <v>14.69</v>
      </c>
      <c r="H145" s="281">
        <v>11.3</v>
      </c>
      <c r="I145" s="324">
        <v>8.08</v>
      </c>
      <c r="J145" s="281">
        <v>12.34</v>
      </c>
    </row>
    <row r="146" spans="1:10">
      <c r="B146" s="228"/>
      <c r="C146" s="245"/>
      <c r="D146" s="252">
        <v>2022</v>
      </c>
      <c r="E146" s="281">
        <v>15.55</v>
      </c>
      <c r="F146" s="281">
        <v>15.95</v>
      </c>
      <c r="G146" s="324">
        <v>9.09</v>
      </c>
      <c r="H146" s="281">
        <v>8.7799999999999994</v>
      </c>
      <c r="I146" s="324">
        <v>8.77</v>
      </c>
      <c r="J146" s="281">
        <v>10.95</v>
      </c>
    </row>
    <row r="147" spans="1:10" ht="8.1" customHeight="1">
      <c r="B147" s="228"/>
      <c r="C147" s="245"/>
      <c r="D147" s="252"/>
      <c r="E147" s="281"/>
      <c r="F147" s="281"/>
      <c r="G147" s="324"/>
      <c r="H147" s="281"/>
      <c r="I147" s="324"/>
      <c r="J147" s="281"/>
    </row>
    <row r="148" spans="1:10">
      <c r="B148" s="228" t="s">
        <v>206</v>
      </c>
      <c r="C148" s="245"/>
      <c r="D148" s="252">
        <v>2020</v>
      </c>
      <c r="E148" s="281">
        <v>7.6</v>
      </c>
      <c r="F148" s="281">
        <v>10.58</v>
      </c>
      <c r="G148" s="324">
        <v>7.97</v>
      </c>
      <c r="H148" s="281">
        <v>7.51</v>
      </c>
      <c r="I148" s="324">
        <v>5.17</v>
      </c>
      <c r="J148" s="281">
        <v>5.91</v>
      </c>
    </row>
    <row r="149" spans="1:10">
      <c r="B149" s="228"/>
      <c r="C149" s="245"/>
      <c r="D149" s="252">
        <v>2021</v>
      </c>
      <c r="E149" s="281">
        <v>11.75</v>
      </c>
      <c r="F149" s="281">
        <v>9.84</v>
      </c>
      <c r="G149" s="324">
        <v>10.58</v>
      </c>
      <c r="H149" s="281">
        <v>12.23</v>
      </c>
      <c r="I149" s="324">
        <v>7.55</v>
      </c>
      <c r="J149" s="281">
        <v>10.5</v>
      </c>
    </row>
    <row r="150" spans="1:10">
      <c r="B150" s="228"/>
      <c r="C150" s="245"/>
      <c r="D150" s="252">
        <v>2022</v>
      </c>
      <c r="E150" s="281">
        <v>14.64</v>
      </c>
      <c r="F150" s="281">
        <v>12.68</v>
      </c>
      <c r="G150" s="324">
        <v>11.9</v>
      </c>
      <c r="H150" s="281">
        <v>10.57</v>
      </c>
      <c r="I150" s="324">
        <v>7.2</v>
      </c>
      <c r="J150" s="281">
        <v>7.97</v>
      </c>
    </row>
    <row r="151" spans="1:10" ht="8.1" customHeight="1">
      <c r="B151" s="228"/>
      <c r="C151" s="245"/>
      <c r="D151" s="252"/>
      <c r="E151" s="281"/>
      <c r="F151" s="281"/>
      <c r="G151" s="324"/>
      <c r="H151" s="281"/>
      <c r="I151" s="324"/>
      <c r="J151" s="281"/>
    </row>
    <row r="152" spans="1:10">
      <c r="B152" s="228" t="s">
        <v>207</v>
      </c>
      <c r="C152" s="245"/>
      <c r="D152" s="252">
        <v>2020</v>
      </c>
      <c r="E152" s="281">
        <v>17.41</v>
      </c>
      <c r="F152" s="281">
        <v>21.89</v>
      </c>
      <c r="G152" s="324">
        <v>15.49</v>
      </c>
      <c r="H152" s="281">
        <v>14.53</v>
      </c>
      <c r="I152" s="324">
        <v>12.01</v>
      </c>
      <c r="J152" s="281">
        <v>11.96</v>
      </c>
    </row>
    <row r="153" spans="1:10">
      <c r="B153" s="245"/>
      <c r="C153" s="245"/>
      <c r="D153" s="252">
        <v>2021</v>
      </c>
      <c r="E153" s="281">
        <v>18.64</v>
      </c>
      <c r="F153" s="281">
        <v>15.16</v>
      </c>
      <c r="G153" s="324">
        <v>15.63</v>
      </c>
      <c r="H153" s="281">
        <v>15.16</v>
      </c>
      <c r="I153" s="324">
        <v>12.32</v>
      </c>
      <c r="J153" s="281">
        <v>13.68</v>
      </c>
    </row>
    <row r="154" spans="1:10">
      <c r="B154" s="245"/>
      <c r="C154" s="245"/>
      <c r="D154" s="252">
        <v>2022</v>
      </c>
      <c r="E154" s="281">
        <v>17.27</v>
      </c>
      <c r="F154" s="281">
        <v>16.239999999999998</v>
      </c>
      <c r="G154" s="324">
        <v>13.5</v>
      </c>
      <c r="H154" s="281">
        <v>10.84</v>
      </c>
      <c r="I154" s="324">
        <v>11.9</v>
      </c>
      <c r="J154" s="281">
        <v>12.77</v>
      </c>
    </row>
    <row r="155" spans="1:10" ht="8.1" customHeight="1">
      <c r="B155" s="245"/>
      <c r="C155" s="245"/>
      <c r="D155" s="252"/>
      <c r="E155" s="281"/>
      <c r="F155" s="281"/>
      <c r="G155" s="324"/>
      <c r="H155" s="281"/>
      <c r="I155" s="324"/>
      <c r="J155" s="281"/>
    </row>
    <row r="156" spans="1:10">
      <c r="B156" s="221" t="s">
        <v>15</v>
      </c>
      <c r="C156" s="221"/>
      <c r="E156" s="219"/>
      <c r="F156" s="219"/>
      <c r="G156" s="323"/>
      <c r="H156" s="219"/>
      <c r="I156" s="323"/>
      <c r="J156" s="219"/>
    </row>
    <row r="157" spans="1:10">
      <c r="B157" s="422" t="s">
        <v>208</v>
      </c>
      <c r="C157" s="245"/>
      <c r="D157" s="252">
        <v>2020</v>
      </c>
      <c r="E157" s="281">
        <v>11.23</v>
      </c>
      <c r="F157" s="281">
        <v>14.24</v>
      </c>
      <c r="G157" s="324">
        <v>10.94</v>
      </c>
      <c r="H157" s="281">
        <v>10.62</v>
      </c>
      <c r="I157" s="324">
        <v>11.8</v>
      </c>
      <c r="J157" s="281">
        <v>11.43</v>
      </c>
    </row>
    <row r="158" spans="1:10">
      <c r="B158" s="245"/>
      <c r="C158" s="245"/>
      <c r="D158" s="252">
        <v>2021</v>
      </c>
      <c r="E158" s="281">
        <v>12.95</v>
      </c>
      <c r="F158" s="281">
        <v>8.08</v>
      </c>
      <c r="G158" s="324">
        <v>10.41</v>
      </c>
      <c r="H158" s="281">
        <v>9.35</v>
      </c>
      <c r="I158" s="324">
        <v>6.79</v>
      </c>
      <c r="J158" s="281">
        <v>11.06</v>
      </c>
    </row>
    <row r="159" spans="1:10">
      <c r="B159" s="245"/>
      <c r="C159" s="245"/>
      <c r="D159" s="252">
        <v>2022</v>
      </c>
      <c r="E159" s="281">
        <v>10.84</v>
      </c>
      <c r="F159" s="281">
        <v>11.87</v>
      </c>
      <c r="G159" s="324">
        <v>6.82</v>
      </c>
      <c r="H159" s="281">
        <v>5.85</v>
      </c>
      <c r="I159" s="324">
        <v>10.09</v>
      </c>
      <c r="J159" s="281">
        <v>11.47</v>
      </c>
    </row>
    <row r="160" spans="1:10" ht="8.1" customHeight="1" thickBot="1">
      <c r="A160" s="256"/>
      <c r="B160" s="256"/>
      <c r="C160" s="256"/>
      <c r="D160" s="258"/>
      <c r="E160" s="282"/>
      <c r="F160" s="282"/>
      <c r="G160" s="282"/>
      <c r="H160" s="282"/>
      <c r="I160" s="282"/>
      <c r="J160" s="256"/>
    </row>
    <row r="161" spans="1:11">
      <c r="J161" s="531"/>
      <c r="K161" s="532" t="s">
        <v>322</v>
      </c>
    </row>
    <row r="162" spans="1:11">
      <c r="J162" s="533"/>
      <c r="K162" s="533" t="s">
        <v>189</v>
      </c>
    </row>
    <row r="163" spans="1:11">
      <c r="B163" s="232"/>
      <c r="E163" s="233"/>
      <c r="F163" s="233"/>
      <c r="G163" s="233"/>
      <c r="H163" s="233"/>
      <c r="I163" s="231"/>
      <c r="J163" s="231"/>
    </row>
    <row r="164" spans="1:11" ht="14.25">
      <c r="B164" s="260" t="s">
        <v>424</v>
      </c>
      <c r="E164" s="233"/>
      <c r="F164" s="233"/>
      <c r="G164" s="233"/>
      <c r="H164" s="233"/>
      <c r="I164" s="231"/>
      <c r="J164" s="231"/>
    </row>
    <row r="165" spans="1:11">
      <c r="B165" s="261" t="s">
        <v>413</v>
      </c>
      <c r="E165" s="233"/>
      <c r="F165" s="233"/>
      <c r="G165" s="233"/>
      <c r="H165" s="233"/>
      <c r="I165" s="231"/>
      <c r="J165" s="231"/>
    </row>
    <row r="166" spans="1:11" ht="14.25">
      <c r="B166" s="262" t="s">
        <v>441</v>
      </c>
      <c r="E166" s="233"/>
      <c r="F166" s="233"/>
      <c r="G166" s="233"/>
      <c r="H166" s="233"/>
      <c r="I166" s="231"/>
      <c r="J166" s="231"/>
    </row>
    <row r="167" spans="1:11" s="102" customFormat="1" ht="8.1" customHeight="1"/>
    <row r="168" spans="1:11" s="102" customFormat="1" ht="8.1" customHeight="1"/>
    <row r="169" spans="1:11" ht="15">
      <c r="B169" s="424" t="s">
        <v>332</v>
      </c>
      <c r="C169" s="682" t="s">
        <v>472</v>
      </c>
      <c r="D169" s="231"/>
    </row>
    <row r="170" spans="1:11" ht="15">
      <c r="B170" s="428" t="s">
        <v>333</v>
      </c>
      <c r="C170" s="429" t="s">
        <v>473</v>
      </c>
      <c r="D170" s="231"/>
    </row>
    <row r="171" spans="1:11">
      <c r="B171" s="268"/>
      <c r="C171" s="269"/>
      <c r="D171" s="231"/>
    </row>
    <row r="172" spans="1:11" ht="16.5" thickBot="1">
      <c r="K172" s="534" t="s">
        <v>440</v>
      </c>
    </row>
    <row r="173" spans="1:11" ht="8.1" customHeight="1" thickTop="1">
      <c r="A173" s="236"/>
      <c r="B173" s="236"/>
      <c r="C173" s="236"/>
      <c r="D173" s="238"/>
      <c r="E173" s="271"/>
      <c r="F173" s="271"/>
      <c r="G173" s="271"/>
      <c r="H173" s="271"/>
      <c r="I173" s="271"/>
      <c r="J173" s="271"/>
      <c r="K173" s="236"/>
    </row>
    <row r="174" spans="1:11">
      <c r="B174" s="212" t="s">
        <v>343</v>
      </c>
      <c r="C174" s="254"/>
      <c r="D174" s="213" t="s">
        <v>32</v>
      </c>
      <c r="E174" s="272" t="s">
        <v>233</v>
      </c>
      <c r="F174" s="272" t="s">
        <v>234</v>
      </c>
      <c r="G174" s="320" t="s">
        <v>235</v>
      </c>
      <c r="H174" s="272" t="s">
        <v>236</v>
      </c>
      <c r="I174" s="320" t="s">
        <v>237</v>
      </c>
      <c r="J174" s="272" t="s">
        <v>238</v>
      </c>
    </row>
    <row r="175" spans="1:11" s="273" customFormat="1" ht="12.75">
      <c r="B175" s="234" t="s">
        <v>432</v>
      </c>
      <c r="C175" s="222"/>
      <c r="D175" s="274" t="s">
        <v>37</v>
      </c>
      <c r="E175" s="275" t="s">
        <v>239</v>
      </c>
      <c r="F175" s="275" t="s">
        <v>240</v>
      </c>
      <c r="G175" s="276"/>
      <c r="H175" s="276" t="s">
        <v>241</v>
      </c>
      <c r="I175" s="276"/>
      <c r="J175" s="275" t="s">
        <v>242</v>
      </c>
    </row>
    <row r="176" spans="1:11" ht="8.1" customHeight="1">
      <c r="A176" s="246"/>
      <c r="B176" s="277"/>
      <c r="C176" s="277"/>
      <c r="D176" s="278"/>
      <c r="E176" s="280"/>
      <c r="F176" s="280"/>
      <c r="G176" s="321"/>
      <c r="H176" s="280"/>
      <c r="I176" s="321"/>
      <c r="J176" s="280"/>
      <c r="K176" s="246"/>
    </row>
    <row r="177" spans="2:10" ht="5.0999999999999996" customHeight="1">
      <c r="B177" s="222"/>
      <c r="C177" s="222"/>
      <c r="D177" s="210"/>
      <c r="E177" s="275"/>
      <c r="F177" s="275"/>
      <c r="G177" s="322"/>
      <c r="H177" s="275"/>
      <c r="I177" s="322"/>
      <c r="J177" s="275"/>
    </row>
    <row r="178" spans="2:10" ht="15.75" customHeight="1">
      <c r="B178" s="220" t="s">
        <v>13</v>
      </c>
      <c r="C178" s="221"/>
      <c r="E178" s="219"/>
      <c r="F178" s="219"/>
      <c r="G178" s="323"/>
      <c r="H178" s="219"/>
      <c r="I178" s="323"/>
      <c r="J178" s="219"/>
    </row>
    <row r="179" spans="2:10">
      <c r="B179" s="228" t="s">
        <v>209</v>
      </c>
      <c r="C179" s="245"/>
      <c r="D179" s="252">
        <v>2020</v>
      </c>
      <c r="E179" s="281">
        <v>15.75</v>
      </c>
      <c r="F179" s="281">
        <v>24.39</v>
      </c>
      <c r="G179" s="324">
        <v>12.47</v>
      </c>
      <c r="H179" s="281">
        <v>11.74</v>
      </c>
      <c r="I179" s="324">
        <v>11.04</v>
      </c>
      <c r="J179" s="281">
        <v>13.76</v>
      </c>
    </row>
    <row r="180" spans="2:10">
      <c r="B180" s="422"/>
      <c r="C180" s="245"/>
      <c r="D180" s="252">
        <v>2021</v>
      </c>
      <c r="E180" s="281">
        <v>18.02</v>
      </c>
      <c r="F180" s="281">
        <v>10.19</v>
      </c>
      <c r="G180" s="324">
        <v>10.1</v>
      </c>
      <c r="H180" s="281">
        <v>11.26</v>
      </c>
      <c r="I180" s="324">
        <v>7.18</v>
      </c>
      <c r="J180" s="281">
        <v>11.32</v>
      </c>
    </row>
    <row r="181" spans="2:10">
      <c r="B181" s="422"/>
      <c r="C181" s="245"/>
      <c r="D181" s="252">
        <v>2022</v>
      </c>
      <c r="E181" s="281">
        <v>15.01</v>
      </c>
      <c r="F181" s="281">
        <v>14.443</v>
      </c>
      <c r="G181" s="324">
        <v>8.73</v>
      </c>
      <c r="H181" s="281">
        <v>8.36</v>
      </c>
      <c r="I181" s="324">
        <v>10.28</v>
      </c>
      <c r="J181" s="281">
        <v>11.9</v>
      </c>
    </row>
    <row r="182" spans="2:10" ht="8.1" customHeight="1">
      <c r="B182" s="422"/>
      <c r="C182" s="245"/>
      <c r="D182" s="252"/>
      <c r="E182" s="281"/>
      <c r="F182" s="281"/>
      <c r="G182" s="324"/>
      <c r="H182" s="281"/>
      <c r="I182" s="324"/>
      <c r="J182" s="281"/>
    </row>
    <row r="183" spans="2:10">
      <c r="B183" s="422" t="s">
        <v>210</v>
      </c>
      <c r="C183" s="245"/>
      <c r="D183" s="252">
        <v>2020</v>
      </c>
      <c r="E183" s="281">
        <v>15.89</v>
      </c>
      <c r="F183" s="281">
        <v>22.15</v>
      </c>
      <c r="G183" s="324">
        <v>13.34</v>
      </c>
      <c r="H183" s="281">
        <v>12.25</v>
      </c>
      <c r="I183" s="324">
        <v>11.82</v>
      </c>
      <c r="J183" s="281">
        <v>11.88</v>
      </c>
    </row>
    <row r="184" spans="2:10">
      <c r="B184" s="422"/>
      <c r="C184" s="245"/>
      <c r="D184" s="252">
        <v>2021</v>
      </c>
      <c r="E184" s="281">
        <v>18.559999999999999</v>
      </c>
      <c r="F184" s="281">
        <v>11.82</v>
      </c>
      <c r="G184" s="324">
        <v>14.65</v>
      </c>
      <c r="H184" s="281">
        <v>13.72</v>
      </c>
      <c r="I184" s="324">
        <v>10.07</v>
      </c>
      <c r="J184" s="281">
        <v>13.18</v>
      </c>
    </row>
    <row r="185" spans="2:10">
      <c r="B185" s="422"/>
      <c r="C185" s="245"/>
      <c r="D185" s="252">
        <v>2022</v>
      </c>
      <c r="E185" s="281">
        <v>18.34</v>
      </c>
      <c r="F185" s="281">
        <v>19.579999999999998</v>
      </c>
      <c r="G185" s="324">
        <v>13.311</v>
      </c>
      <c r="H185" s="281">
        <v>9.8000000000000007</v>
      </c>
      <c r="I185" s="324">
        <v>12.58</v>
      </c>
      <c r="J185" s="281">
        <v>13.34</v>
      </c>
    </row>
    <row r="186" spans="2:10" ht="8.1" customHeight="1">
      <c r="B186" s="422"/>
      <c r="C186" s="245"/>
      <c r="D186" s="252"/>
      <c r="E186" s="281"/>
      <c r="F186" s="281"/>
      <c r="G186" s="324"/>
      <c r="H186" s="281"/>
      <c r="I186" s="324"/>
      <c r="J186" s="281"/>
    </row>
    <row r="187" spans="2:10">
      <c r="B187" s="228" t="s">
        <v>211</v>
      </c>
      <c r="C187" s="245"/>
      <c r="D187" s="252">
        <v>2020</v>
      </c>
      <c r="E187" s="281">
        <v>18.46</v>
      </c>
      <c r="F187" s="281">
        <v>26.15</v>
      </c>
      <c r="G187" s="324">
        <v>16.68</v>
      </c>
      <c r="H187" s="281">
        <v>15.26</v>
      </c>
      <c r="I187" s="324">
        <v>14.13</v>
      </c>
      <c r="J187" s="281">
        <v>14.11</v>
      </c>
    </row>
    <row r="188" spans="2:10">
      <c r="B188" s="422"/>
      <c r="C188" s="245"/>
      <c r="D188" s="252">
        <v>2021</v>
      </c>
      <c r="E188" s="281">
        <v>19.940000000000001</v>
      </c>
      <c r="F188" s="281">
        <v>15.81</v>
      </c>
      <c r="G188" s="324">
        <v>18.3</v>
      </c>
      <c r="H188" s="281">
        <v>16.91</v>
      </c>
      <c r="I188" s="324">
        <v>13.3</v>
      </c>
      <c r="J188" s="281">
        <v>17.07</v>
      </c>
    </row>
    <row r="189" spans="2:10">
      <c r="B189" s="422"/>
      <c r="C189" s="245"/>
      <c r="D189" s="252">
        <v>2022</v>
      </c>
      <c r="E189" s="281">
        <v>19.3</v>
      </c>
      <c r="F189" s="281">
        <v>19.2</v>
      </c>
      <c r="G189" s="324">
        <v>13.38</v>
      </c>
      <c r="H189" s="281">
        <v>11.19</v>
      </c>
      <c r="I189" s="324">
        <v>12.54</v>
      </c>
      <c r="J189" s="281">
        <v>17.059999999999999</v>
      </c>
    </row>
    <row r="190" spans="2:10" ht="8.1" customHeight="1">
      <c r="B190" s="422"/>
      <c r="C190" s="245"/>
      <c r="D190" s="252"/>
      <c r="E190" s="281"/>
      <c r="F190" s="281"/>
      <c r="G190" s="324"/>
      <c r="H190" s="281"/>
      <c r="I190" s="324"/>
      <c r="J190" s="281"/>
    </row>
    <row r="191" spans="2:10">
      <c r="B191" s="422" t="s">
        <v>212</v>
      </c>
      <c r="C191" s="245"/>
      <c r="D191" s="252">
        <v>2020</v>
      </c>
      <c r="E191" s="281">
        <v>13.92</v>
      </c>
      <c r="F191" s="281">
        <v>19.440000000000001</v>
      </c>
      <c r="G191" s="324">
        <v>12.6</v>
      </c>
      <c r="H191" s="281">
        <v>10.92</v>
      </c>
      <c r="I191" s="324">
        <v>10.74</v>
      </c>
      <c r="J191" s="281">
        <v>11.28</v>
      </c>
    </row>
    <row r="192" spans="2:10">
      <c r="B192" s="245"/>
      <c r="C192" s="245"/>
      <c r="D192" s="252">
        <v>2021</v>
      </c>
      <c r="E192" s="281">
        <v>16.239999999999998</v>
      </c>
      <c r="F192" s="281">
        <v>11.68</v>
      </c>
      <c r="G192" s="324">
        <v>12.96</v>
      </c>
      <c r="H192" s="281">
        <v>13.2</v>
      </c>
      <c r="I192" s="324">
        <v>9.7100000000000009</v>
      </c>
      <c r="J192" s="281">
        <v>12.37</v>
      </c>
    </row>
    <row r="193" spans="2:10">
      <c r="B193" s="245"/>
      <c r="C193" s="245"/>
      <c r="D193" s="252">
        <v>2022</v>
      </c>
      <c r="E193" s="281">
        <v>15.83</v>
      </c>
      <c r="F193" s="281">
        <v>15.41</v>
      </c>
      <c r="G193" s="324">
        <v>10.7</v>
      </c>
      <c r="H193" s="281">
        <v>9.61</v>
      </c>
      <c r="I193" s="324">
        <v>10.84</v>
      </c>
      <c r="J193" s="281">
        <v>10.24</v>
      </c>
    </row>
    <row r="194" spans="2:10" ht="8.1" customHeight="1">
      <c r="B194" s="245"/>
      <c r="C194" s="245"/>
      <c r="D194" s="252"/>
      <c r="E194" s="281"/>
      <c r="F194" s="281"/>
      <c r="G194" s="324"/>
      <c r="H194" s="281"/>
      <c r="I194" s="324"/>
      <c r="J194" s="281"/>
    </row>
    <row r="195" spans="2:10">
      <c r="B195" s="221" t="s">
        <v>111</v>
      </c>
      <c r="C195" s="221"/>
      <c r="E195" s="219"/>
      <c r="F195" s="219"/>
      <c r="G195" s="323"/>
      <c r="H195" s="219"/>
      <c r="I195" s="323"/>
      <c r="J195" s="219"/>
    </row>
    <row r="196" spans="2:10">
      <c r="B196" s="228" t="s">
        <v>213</v>
      </c>
      <c r="C196" s="245"/>
      <c r="D196" s="252">
        <v>2020</v>
      </c>
      <c r="E196" s="281">
        <v>6.8</v>
      </c>
      <c r="F196" s="281">
        <v>11.1</v>
      </c>
      <c r="G196" s="324">
        <v>8.75</v>
      </c>
      <c r="H196" s="281">
        <v>11.43</v>
      </c>
      <c r="I196" s="324">
        <v>9.49</v>
      </c>
      <c r="J196" s="281">
        <v>8.6999999999999993</v>
      </c>
    </row>
    <row r="197" spans="2:10">
      <c r="B197" s="228"/>
      <c r="C197" s="245"/>
      <c r="D197" s="252">
        <v>2021</v>
      </c>
      <c r="E197" s="281">
        <v>13.3</v>
      </c>
      <c r="F197" s="281">
        <v>9.85</v>
      </c>
      <c r="G197" s="324">
        <v>7.12</v>
      </c>
      <c r="H197" s="281">
        <v>10.93</v>
      </c>
      <c r="I197" s="324">
        <v>7.41</v>
      </c>
      <c r="J197" s="281">
        <v>9.41</v>
      </c>
    </row>
    <row r="198" spans="2:10">
      <c r="B198" s="228"/>
      <c r="C198" s="245"/>
      <c r="D198" s="252">
        <v>2022</v>
      </c>
      <c r="E198" s="281">
        <v>9.27</v>
      </c>
      <c r="F198" s="281">
        <v>9.25</v>
      </c>
      <c r="G198" s="324">
        <v>9.01</v>
      </c>
      <c r="H198" s="281">
        <v>7.35</v>
      </c>
      <c r="I198" s="324">
        <v>6.57</v>
      </c>
      <c r="J198" s="281">
        <v>8.9</v>
      </c>
    </row>
    <row r="199" spans="2:10" ht="8.1" customHeight="1">
      <c r="B199" s="228"/>
      <c r="C199" s="245"/>
      <c r="D199" s="252"/>
      <c r="E199" s="281"/>
      <c r="F199" s="281"/>
      <c r="G199" s="324"/>
      <c r="H199" s="281"/>
      <c r="I199" s="324"/>
      <c r="J199" s="281"/>
    </row>
    <row r="200" spans="2:10">
      <c r="B200" s="228" t="s">
        <v>214</v>
      </c>
      <c r="C200" s="245"/>
      <c r="D200" s="252">
        <v>2020</v>
      </c>
      <c r="E200" s="281">
        <v>3.93</v>
      </c>
      <c r="F200" s="281">
        <v>5.44</v>
      </c>
      <c r="G200" s="324">
        <v>4.0599999999999996</v>
      </c>
      <c r="H200" s="281">
        <v>5.1100000000000003</v>
      </c>
      <c r="I200" s="324">
        <v>4.88</v>
      </c>
      <c r="J200" s="281">
        <v>4.63</v>
      </c>
    </row>
    <row r="201" spans="2:10">
      <c r="B201" s="228"/>
      <c r="C201" s="245"/>
      <c r="D201" s="252">
        <v>2021</v>
      </c>
      <c r="E201" s="281">
        <v>5.34</v>
      </c>
      <c r="F201" s="281">
        <v>4.45</v>
      </c>
      <c r="G201" s="324">
        <v>4.29</v>
      </c>
      <c r="H201" s="281">
        <v>6.38</v>
      </c>
      <c r="I201" s="324">
        <v>3.78</v>
      </c>
      <c r="J201" s="281">
        <v>3.78</v>
      </c>
    </row>
    <row r="202" spans="2:10">
      <c r="B202" s="228"/>
      <c r="C202" s="245"/>
      <c r="D202" s="252">
        <v>2022</v>
      </c>
      <c r="E202" s="281">
        <v>4.8499999999999996</v>
      </c>
      <c r="F202" s="281">
        <v>4.78</v>
      </c>
      <c r="G202" s="324">
        <v>3.56</v>
      </c>
      <c r="H202" s="281">
        <v>3.24</v>
      </c>
      <c r="I202" s="324">
        <v>3.1</v>
      </c>
      <c r="J202" s="281">
        <v>4.13</v>
      </c>
    </row>
    <row r="203" spans="2:10" ht="8.1" customHeight="1">
      <c r="B203" s="228"/>
      <c r="C203" s="245"/>
      <c r="D203" s="252"/>
      <c r="E203" s="281"/>
      <c r="F203" s="281"/>
      <c r="G203" s="324"/>
      <c r="H203" s="281"/>
      <c r="I203" s="324"/>
      <c r="J203" s="281"/>
    </row>
    <row r="204" spans="2:10">
      <c r="B204" s="228" t="s">
        <v>113</v>
      </c>
      <c r="C204" s="245"/>
      <c r="D204" s="252">
        <v>2020</v>
      </c>
      <c r="E204" s="281">
        <v>4.8499999999999996</v>
      </c>
      <c r="F204" s="281">
        <v>7.93</v>
      </c>
      <c r="G204" s="324">
        <v>5.73</v>
      </c>
      <c r="H204" s="281">
        <v>6.01</v>
      </c>
      <c r="I204" s="324">
        <v>6.05</v>
      </c>
      <c r="J204" s="281">
        <v>5.63</v>
      </c>
    </row>
    <row r="205" spans="2:10">
      <c r="B205" s="228"/>
      <c r="C205" s="245"/>
      <c r="D205" s="252">
        <v>2021</v>
      </c>
      <c r="E205" s="281">
        <v>8.1199999999999992</v>
      </c>
      <c r="F205" s="281">
        <v>6.9</v>
      </c>
      <c r="G205" s="324">
        <v>6.29</v>
      </c>
      <c r="H205" s="281">
        <v>8.1199999999999992</v>
      </c>
      <c r="I205" s="324">
        <v>6.89</v>
      </c>
      <c r="J205" s="281">
        <v>9.49</v>
      </c>
    </row>
    <row r="206" spans="2:10">
      <c r="B206" s="228"/>
      <c r="C206" s="245"/>
      <c r="D206" s="252">
        <v>2022</v>
      </c>
      <c r="E206" s="281">
        <v>7.96</v>
      </c>
      <c r="F206" s="281">
        <v>7.23</v>
      </c>
      <c r="G206" s="324">
        <v>6.73</v>
      </c>
      <c r="H206" s="281">
        <v>7.72</v>
      </c>
      <c r="I206" s="324">
        <v>6.4</v>
      </c>
      <c r="J206" s="281">
        <v>7.74</v>
      </c>
    </row>
    <row r="207" spans="2:10" ht="8.1" customHeight="1">
      <c r="B207" s="228"/>
      <c r="C207" s="245"/>
      <c r="D207" s="252"/>
      <c r="E207" s="281"/>
      <c r="F207" s="281"/>
      <c r="G207" s="324"/>
      <c r="H207" s="281"/>
      <c r="I207" s="324"/>
      <c r="J207" s="281"/>
    </row>
    <row r="208" spans="2:10">
      <c r="B208" s="228" t="s">
        <v>118</v>
      </c>
      <c r="C208" s="245"/>
      <c r="D208" s="252">
        <v>2020</v>
      </c>
      <c r="E208" s="281">
        <v>9.33</v>
      </c>
      <c r="F208" s="281">
        <v>9.11</v>
      </c>
      <c r="G208" s="324">
        <v>9.67</v>
      </c>
      <c r="H208" s="281">
        <v>10.01</v>
      </c>
      <c r="I208" s="324">
        <v>9.4700000000000006</v>
      </c>
      <c r="J208" s="281">
        <v>8.0299999999999994</v>
      </c>
    </row>
    <row r="209" spans="2:10">
      <c r="B209" s="228"/>
      <c r="C209" s="245"/>
      <c r="D209" s="252">
        <v>2021</v>
      </c>
      <c r="E209" s="281">
        <v>9.0399999999999991</v>
      </c>
      <c r="F209" s="281">
        <v>7.74</v>
      </c>
      <c r="G209" s="324">
        <v>6.55</v>
      </c>
      <c r="H209" s="281">
        <v>9.33</v>
      </c>
      <c r="I209" s="324">
        <v>7.86</v>
      </c>
      <c r="J209" s="281">
        <v>7.6</v>
      </c>
    </row>
    <row r="210" spans="2:10">
      <c r="B210" s="228"/>
      <c r="C210" s="245"/>
      <c r="D210" s="252">
        <v>2022</v>
      </c>
      <c r="E210" s="281">
        <v>8.08</v>
      </c>
      <c r="F210" s="281">
        <v>8.83</v>
      </c>
      <c r="G210" s="324">
        <v>7.74</v>
      </c>
      <c r="H210" s="281">
        <v>7.85</v>
      </c>
      <c r="I210" s="324">
        <v>6.8</v>
      </c>
      <c r="J210" s="281">
        <v>7.36</v>
      </c>
    </row>
    <row r="211" spans="2:10" ht="8.1" customHeight="1">
      <c r="B211" s="228"/>
      <c r="C211" s="245"/>
      <c r="D211" s="252"/>
      <c r="E211" s="281"/>
      <c r="F211" s="281"/>
      <c r="G211" s="324"/>
      <c r="H211" s="281"/>
      <c r="I211" s="324"/>
      <c r="J211" s="281"/>
    </row>
    <row r="212" spans="2:10">
      <c r="B212" s="228" t="s">
        <v>120</v>
      </c>
      <c r="C212" s="245"/>
      <c r="D212" s="252">
        <v>2020</v>
      </c>
      <c r="E212" s="281">
        <v>7.19</v>
      </c>
      <c r="F212" s="281">
        <v>6.46</v>
      </c>
      <c r="G212" s="324">
        <v>5.41</v>
      </c>
      <c r="H212" s="281">
        <v>4.95</v>
      </c>
      <c r="I212" s="324">
        <v>6.78</v>
      </c>
      <c r="J212" s="281">
        <v>6.64</v>
      </c>
    </row>
    <row r="213" spans="2:10">
      <c r="B213" s="245"/>
      <c r="C213" s="245"/>
      <c r="D213" s="252">
        <v>2021</v>
      </c>
      <c r="E213" s="281">
        <v>6.31</v>
      </c>
      <c r="F213" s="281">
        <v>6.13</v>
      </c>
      <c r="G213" s="324">
        <v>6.24</v>
      </c>
      <c r="H213" s="281">
        <v>7.22</v>
      </c>
      <c r="I213" s="324">
        <v>6.41</v>
      </c>
      <c r="J213" s="281">
        <v>10.52</v>
      </c>
    </row>
    <row r="214" spans="2:10">
      <c r="B214" s="245"/>
      <c r="C214" s="245"/>
      <c r="D214" s="252">
        <v>2022</v>
      </c>
      <c r="E214" s="281">
        <v>10</v>
      </c>
      <c r="F214" s="281">
        <v>10.18</v>
      </c>
      <c r="G214" s="324">
        <v>9.65</v>
      </c>
      <c r="H214" s="281">
        <v>9.52</v>
      </c>
      <c r="I214" s="324">
        <v>10.07</v>
      </c>
      <c r="J214" s="281">
        <v>10.52</v>
      </c>
    </row>
    <row r="215" spans="2:10" ht="8.1" customHeight="1">
      <c r="B215" s="245"/>
      <c r="C215" s="245"/>
      <c r="D215" s="252"/>
      <c r="E215" s="281"/>
      <c r="F215" s="281"/>
      <c r="G215" s="324"/>
      <c r="H215" s="281"/>
      <c r="I215" s="324"/>
      <c r="J215" s="281"/>
    </row>
    <row r="216" spans="2:10">
      <c r="B216" s="221" t="s">
        <v>19</v>
      </c>
      <c r="C216" s="221"/>
      <c r="E216" s="219"/>
      <c r="F216" s="219"/>
      <c r="G216" s="323"/>
      <c r="H216" s="219"/>
      <c r="I216" s="323"/>
      <c r="J216" s="219"/>
    </row>
    <row r="217" spans="2:10">
      <c r="B217" s="228" t="s">
        <v>122</v>
      </c>
      <c r="C217" s="245"/>
      <c r="D217" s="252">
        <v>2020</v>
      </c>
      <c r="E217" s="281">
        <v>9.0500000000000007</v>
      </c>
      <c r="F217" s="281">
        <v>12.36</v>
      </c>
      <c r="G217" s="324">
        <v>10.119999999999999</v>
      </c>
      <c r="H217" s="281">
        <v>12.57</v>
      </c>
      <c r="I217" s="324">
        <v>8.9</v>
      </c>
      <c r="J217" s="281">
        <v>9.39</v>
      </c>
    </row>
    <row r="218" spans="2:10">
      <c r="B218" s="228"/>
      <c r="C218" s="245"/>
      <c r="D218" s="252">
        <v>2021</v>
      </c>
      <c r="E218" s="281">
        <v>16.59</v>
      </c>
      <c r="F218" s="281">
        <v>12.21</v>
      </c>
      <c r="G218" s="324">
        <v>12.25</v>
      </c>
      <c r="H218" s="281">
        <v>13.67</v>
      </c>
      <c r="I218" s="324">
        <v>10.39</v>
      </c>
      <c r="J218" s="281">
        <v>11.51</v>
      </c>
    </row>
    <row r="219" spans="2:10">
      <c r="B219" s="228"/>
      <c r="C219" s="245"/>
      <c r="D219" s="252">
        <v>2022</v>
      </c>
      <c r="E219" s="281">
        <v>14.37</v>
      </c>
      <c r="F219" s="281">
        <v>11.54</v>
      </c>
      <c r="G219" s="324">
        <v>12.21</v>
      </c>
      <c r="H219" s="281">
        <v>9.8699999999999992</v>
      </c>
      <c r="I219" s="324">
        <v>12.04</v>
      </c>
      <c r="J219" s="281">
        <v>12.9</v>
      </c>
    </row>
    <row r="220" spans="2:10" ht="8.1" customHeight="1">
      <c r="B220" s="228"/>
      <c r="C220" s="245"/>
      <c r="D220" s="252"/>
      <c r="E220" s="281"/>
      <c r="F220" s="281"/>
      <c r="G220" s="324"/>
      <c r="H220" s="281"/>
      <c r="I220" s="324"/>
      <c r="J220" s="281"/>
    </row>
    <row r="221" spans="2:10">
      <c r="B221" s="228" t="s">
        <v>336</v>
      </c>
      <c r="C221" s="245"/>
      <c r="D221" s="252">
        <v>2020</v>
      </c>
      <c r="E221" s="281">
        <v>7.38</v>
      </c>
      <c r="F221" s="281">
        <v>11.77</v>
      </c>
      <c r="G221" s="324">
        <v>8.68</v>
      </c>
      <c r="H221" s="281">
        <v>15.47</v>
      </c>
      <c r="I221" s="324">
        <v>11.13</v>
      </c>
      <c r="J221" s="281">
        <v>7.35</v>
      </c>
    </row>
    <row r="222" spans="2:10">
      <c r="B222" s="228"/>
      <c r="C222" s="245"/>
      <c r="D222" s="252">
        <v>2021</v>
      </c>
      <c r="E222" s="281">
        <v>10.98</v>
      </c>
      <c r="F222" s="281">
        <v>9.0299999999999994</v>
      </c>
      <c r="G222" s="324">
        <v>8.41</v>
      </c>
      <c r="H222" s="281">
        <v>10.83</v>
      </c>
      <c r="I222" s="324">
        <v>7.65</v>
      </c>
      <c r="J222" s="281">
        <v>6.33</v>
      </c>
    </row>
    <row r="223" spans="2:10">
      <c r="B223" s="228"/>
      <c r="C223" s="245"/>
      <c r="D223" s="252">
        <v>2022</v>
      </c>
      <c r="E223" s="281">
        <v>10.23</v>
      </c>
      <c r="F223" s="281">
        <v>11.5</v>
      </c>
      <c r="G223" s="324">
        <v>10.63</v>
      </c>
      <c r="H223" s="281">
        <v>6.68</v>
      </c>
      <c r="I223" s="324">
        <v>6.56</v>
      </c>
      <c r="J223" s="281">
        <v>6.68</v>
      </c>
    </row>
    <row r="224" spans="2:10" ht="8.1" customHeight="1">
      <c r="B224" s="228"/>
      <c r="C224" s="245"/>
      <c r="D224" s="252"/>
      <c r="E224" s="281"/>
      <c r="F224" s="281"/>
      <c r="G224" s="324"/>
      <c r="H224" s="281"/>
      <c r="I224" s="324"/>
      <c r="J224" s="281"/>
    </row>
    <row r="225" spans="1:10">
      <c r="B225" s="228" t="s">
        <v>216</v>
      </c>
      <c r="C225" s="245"/>
      <c r="D225" s="252">
        <v>2020</v>
      </c>
      <c r="E225" s="281">
        <v>5.98</v>
      </c>
      <c r="F225" s="281">
        <v>7.65</v>
      </c>
      <c r="G225" s="324">
        <v>5.78</v>
      </c>
      <c r="H225" s="281">
        <v>6.51</v>
      </c>
      <c r="I225" s="324">
        <v>5.26</v>
      </c>
      <c r="J225" s="281">
        <v>6.23</v>
      </c>
    </row>
    <row r="226" spans="1:10">
      <c r="B226" s="228"/>
      <c r="C226" s="245"/>
      <c r="D226" s="252">
        <v>2021</v>
      </c>
      <c r="E226" s="281">
        <v>7.21</v>
      </c>
      <c r="F226" s="281">
        <v>6.03</v>
      </c>
      <c r="G226" s="324">
        <v>6.29</v>
      </c>
      <c r="H226" s="281">
        <v>6.62</v>
      </c>
      <c r="I226" s="324">
        <v>6.03</v>
      </c>
      <c r="J226" s="281">
        <v>5.8</v>
      </c>
    </row>
    <row r="227" spans="1:10">
      <c r="B227" s="228"/>
      <c r="C227" s="245"/>
      <c r="D227" s="252">
        <v>2022</v>
      </c>
      <c r="E227" s="281">
        <v>7.97</v>
      </c>
      <c r="F227" s="281">
        <v>6.36</v>
      </c>
      <c r="G227" s="324">
        <v>8.4</v>
      </c>
      <c r="H227" s="281">
        <v>9.84</v>
      </c>
      <c r="I227" s="324">
        <v>6.7</v>
      </c>
      <c r="J227" s="281">
        <v>6.59</v>
      </c>
    </row>
    <row r="228" spans="1:10" ht="8.1" customHeight="1">
      <c r="B228" s="228"/>
      <c r="C228" s="245"/>
      <c r="D228" s="213"/>
      <c r="E228" s="281"/>
      <c r="F228" s="281"/>
      <c r="G228" s="324"/>
      <c r="H228" s="281"/>
      <c r="I228" s="324"/>
      <c r="J228" s="281"/>
    </row>
    <row r="229" spans="1:10">
      <c r="B229" s="228" t="s">
        <v>125</v>
      </c>
      <c r="C229" s="245"/>
      <c r="D229" s="252">
        <v>2020</v>
      </c>
      <c r="E229" s="281">
        <v>8.1999999999999993</v>
      </c>
      <c r="F229" s="281">
        <v>13.07</v>
      </c>
      <c r="G229" s="324">
        <v>9.18</v>
      </c>
      <c r="H229" s="281">
        <v>9.25</v>
      </c>
      <c r="I229" s="324">
        <v>7.44</v>
      </c>
      <c r="J229" s="281">
        <v>6.96</v>
      </c>
    </row>
    <row r="230" spans="1:10">
      <c r="B230" s="228"/>
      <c r="C230" s="245"/>
      <c r="D230" s="252">
        <v>2021</v>
      </c>
      <c r="E230" s="281">
        <v>10.1</v>
      </c>
      <c r="F230" s="281">
        <v>10.63</v>
      </c>
      <c r="G230" s="324">
        <v>9.39</v>
      </c>
      <c r="H230" s="281">
        <v>6.78</v>
      </c>
      <c r="I230" s="324">
        <v>6.06</v>
      </c>
      <c r="J230" s="281">
        <v>5.74</v>
      </c>
    </row>
    <row r="231" spans="1:10">
      <c r="B231" s="228"/>
      <c r="C231" s="245"/>
      <c r="D231" s="252">
        <v>2022</v>
      </c>
      <c r="E231" s="281">
        <v>5.52</v>
      </c>
      <c r="F231" s="281">
        <v>8.5</v>
      </c>
      <c r="G231" s="324">
        <v>8.14</v>
      </c>
      <c r="H231" s="281">
        <v>7.69</v>
      </c>
      <c r="I231" s="324">
        <v>7.36</v>
      </c>
      <c r="J231" s="281">
        <v>9.2899999999999991</v>
      </c>
    </row>
    <row r="232" spans="1:10" ht="8.1" customHeight="1">
      <c r="B232" s="228"/>
      <c r="C232" s="245"/>
      <c r="D232" s="252"/>
      <c r="E232" s="281"/>
      <c r="F232" s="281"/>
      <c r="G232" s="324"/>
      <c r="H232" s="281"/>
      <c r="I232" s="324"/>
      <c r="J232" s="281"/>
    </row>
    <row r="233" spans="1:10">
      <c r="B233" s="228" t="s">
        <v>217</v>
      </c>
      <c r="C233" s="245"/>
      <c r="D233" s="252">
        <v>2020</v>
      </c>
      <c r="E233" s="281">
        <v>4.83</v>
      </c>
      <c r="F233" s="281">
        <v>7.28</v>
      </c>
      <c r="G233" s="324">
        <v>4.93</v>
      </c>
      <c r="H233" s="281">
        <v>5.81</v>
      </c>
      <c r="I233" s="324">
        <v>5</v>
      </c>
      <c r="J233" s="281">
        <v>5.03</v>
      </c>
    </row>
    <row r="234" spans="1:10">
      <c r="B234" s="228"/>
      <c r="C234" s="245"/>
      <c r="D234" s="252">
        <v>2021</v>
      </c>
      <c r="E234" s="281">
        <v>8.3000000000000007</v>
      </c>
      <c r="F234" s="281">
        <v>7.07</v>
      </c>
      <c r="G234" s="324">
        <v>7.41</v>
      </c>
      <c r="H234" s="281">
        <v>10.02</v>
      </c>
      <c r="I234" s="324">
        <v>7.03</v>
      </c>
      <c r="J234" s="281">
        <v>6.47</v>
      </c>
    </row>
    <row r="235" spans="1:10">
      <c r="B235" s="228"/>
      <c r="C235" s="245"/>
      <c r="D235" s="252">
        <v>2022</v>
      </c>
      <c r="E235" s="281">
        <v>8.01</v>
      </c>
      <c r="F235" s="281">
        <v>7.03</v>
      </c>
      <c r="G235" s="324">
        <v>6.12</v>
      </c>
      <c r="H235" s="281">
        <v>6.59</v>
      </c>
      <c r="I235" s="324">
        <v>5.76</v>
      </c>
      <c r="J235" s="281">
        <v>5.91</v>
      </c>
    </row>
    <row r="236" spans="1:10" ht="8.1" customHeight="1">
      <c r="B236" s="228"/>
      <c r="C236" s="245"/>
      <c r="D236" s="252"/>
      <c r="E236" s="281"/>
      <c r="F236" s="281"/>
      <c r="G236" s="324"/>
      <c r="H236" s="281"/>
      <c r="I236" s="324"/>
      <c r="J236" s="281"/>
    </row>
    <row r="237" spans="1:10">
      <c r="B237" s="228" t="s">
        <v>128</v>
      </c>
      <c r="C237" s="245"/>
      <c r="D237" s="252">
        <v>2020</v>
      </c>
      <c r="E237" s="281">
        <v>10.84</v>
      </c>
      <c r="F237" s="281">
        <v>12.79</v>
      </c>
      <c r="G237" s="324">
        <v>10.34</v>
      </c>
      <c r="H237" s="281">
        <v>11.38</v>
      </c>
      <c r="I237" s="324">
        <v>14.26</v>
      </c>
      <c r="J237" s="281">
        <v>11.33</v>
      </c>
    </row>
    <row r="238" spans="1:10">
      <c r="B238" s="228"/>
      <c r="C238" s="245"/>
      <c r="D238" s="252">
        <v>2021</v>
      </c>
      <c r="E238" s="281">
        <v>13.08</v>
      </c>
      <c r="F238" s="281">
        <v>11.01</v>
      </c>
      <c r="G238" s="324">
        <v>9.75</v>
      </c>
      <c r="H238" s="281">
        <v>11.48</v>
      </c>
      <c r="I238" s="324">
        <v>8.7799999999999994</v>
      </c>
      <c r="J238" s="281">
        <v>10.37</v>
      </c>
    </row>
    <row r="239" spans="1:10">
      <c r="B239" s="228"/>
      <c r="C239" s="245"/>
      <c r="D239" s="252">
        <v>2022</v>
      </c>
      <c r="E239" s="281">
        <v>10.94</v>
      </c>
      <c r="F239" s="281">
        <v>10.23</v>
      </c>
      <c r="G239" s="324">
        <v>9.0500000000000007</v>
      </c>
      <c r="H239" s="281">
        <v>8.1199999999999992</v>
      </c>
      <c r="I239" s="324">
        <v>8.1999999999999993</v>
      </c>
      <c r="J239" s="281">
        <v>8.48</v>
      </c>
    </row>
    <row r="240" spans="1:10" ht="8.1" customHeight="1" thickBot="1">
      <c r="A240" s="256"/>
      <c r="B240" s="256"/>
      <c r="C240" s="256"/>
      <c r="D240" s="258"/>
      <c r="E240" s="282"/>
      <c r="F240" s="282"/>
      <c r="G240" s="282"/>
      <c r="H240" s="282"/>
      <c r="I240" s="282"/>
      <c r="J240" s="256"/>
    </row>
    <row r="241" spans="1:11">
      <c r="J241" s="531"/>
      <c r="K241" s="532" t="s">
        <v>322</v>
      </c>
    </row>
    <row r="242" spans="1:11">
      <c r="J242" s="533"/>
      <c r="K242" s="533" t="s">
        <v>189</v>
      </c>
    </row>
    <row r="243" spans="1:11">
      <c r="B243" s="232"/>
      <c r="E243" s="233"/>
      <c r="F243" s="233"/>
      <c r="G243" s="233"/>
      <c r="H243" s="233"/>
      <c r="I243" s="231"/>
      <c r="J243" s="231"/>
    </row>
    <row r="244" spans="1:11" ht="14.25">
      <c r="B244" s="260" t="s">
        <v>424</v>
      </c>
      <c r="E244" s="233"/>
      <c r="F244" s="233"/>
      <c r="G244" s="233"/>
      <c r="H244" s="233"/>
      <c r="I244" s="231"/>
      <c r="J244" s="231"/>
    </row>
    <row r="245" spans="1:11">
      <c r="B245" s="261" t="s">
        <v>413</v>
      </c>
      <c r="E245" s="233"/>
      <c r="F245" s="233"/>
      <c r="G245" s="233"/>
      <c r="H245" s="233"/>
      <c r="I245" s="231"/>
      <c r="J245" s="231"/>
    </row>
    <row r="246" spans="1:11" ht="14.25">
      <c r="B246" s="262" t="s">
        <v>441</v>
      </c>
      <c r="E246" s="233"/>
      <c r="F246" s="233"/>
      <c r="G246" s="233"/>
      <c r="H246" s="233"/>
      <c r="I246" s="231"/>
      <c r="J246" s="231"/>
    </row>
    <row r="247" spans="1:11" s="102" customFormat="1" ht="8.1" customHeight="1"/>
    <row r="248" spans="1:11" s="102" customFormat="1" ht="8.1" customHeight="1"/>
    <row r="249" spans="1:11" ht="15">
      <c r="B249" s="424" t="s">
        <v>332</v>
      </c>
      <c r="C249" s="682" t="s">
        <v>472</v>
      </c>
      <c r="D249" s="231"/>
    </row>
    <row r="250" spans="1:11" ht="15">
      <c r="B250" s="428" t="s">
        <v>333</v>
      </c>
      <c r="C250" s="429" t="s">
        <v>473</v>
      </c>
      <c r="D250" s="231"/>
    </row>
    <row r="251" spans="1:11">
      <c r="B251" s="268"/>
      <c r="C251" s="269"/>
      <c r="D251" s="231"/>
    </row>
    <row r="252" spans="1:11" ht="16.5" thickBot="1">
      <c r="K252" s="534" t="s">
        <v>440</v>
      </c>
    </row>
    <row r="253" spans="1:11" ht="8.1" customHeight="1" thickTop="1">
      <c r="A253" s="236"/>
      <c r="B253" s="236"/>
      <c r="C253" s="236"/>
      <c r="D253" s="238"/>
      <c r="E253" s="271"/>
      <c r="F253" s="271"/>
      <c r="G253" s="271"/>
      <c r="H253" s="271"/>
      <c r="I253" s="271"/>
      <c r="J253" s="271"/>
      <c r="K253" s="236"/>
    </row>
    <row r="254" spans="1:11">
      <c r="B254" s="212" t="s">
        <v>343</v>
      </c>
      <c r="C254" s="254"/>
      <c r="D254" s="213" t="s">
        <v>32</v>
      </c>
      <c r="E254" s="272" t="s">
        <v>233</v>
      </c>
      <c r="F254" s="272" t="s">
        <v>234</v>
      </c>
      <c r="G254" s="320" t="s">
        <v>235</v>
      </c>
      <c r="H254" s="272" t="s">
        <v>236</v>
      </c>
      <c r="I254" s="320" t="s">
        <v>237</v>
      </c>
      <c r="J254" s="272" t="s">
        <v>238</v>
      </c>
    </row>
    <row r="255" spans="1:11" s="273" customFormat="1" ht="12.75">
      <c r="B255" s="234" t="s">
        <v>432</v>
      </c>
      <c r="C255" s="222"/>
      <c r="D255" s="274" t="s">
        <v>37</v>
      </c>
      <c r="E255" s="275" t="s">
        <v>239</v>
      </c>
      <c r="F255" s="275" t="s">
        <v>240</v>
      </c>
      <c r="G255" s="276"/>
      <c r="H255" s="276" t="s">
        <v>241</v>
      </c>
      <c r="I255" s="276"/>
      <c r="J255" s="275" t="s">
        <v>242</v>
      </c>
    </row>
    <row r="256" spans="1:11" ht="8.1" customHeight="1">
      <c r="A256" s="246"/>
      <c r="B256" s="277"/>
      <c r="C256" s="277"/>
      <c r="D256" s="278"/>
      <c r="E256" s="280"/>
      <c r="F256" s="280"/>
      <c r="G256" s="321"/>
      <c r="H256" s="280"/>
      <c r="I256" s="321"/>
      <c r="J256" s="280"/>
      <c r="K256" s="246"/>
    </row>
    <row r="257" spans="2:10" ht="8.1" customHeight="1">
      <c r="B257" s="222"/>
      <c r="C257" s="222"/>
      <c r="D257" s="210"/>
      <c r="E257" s="275"/>
      <c r="F257" s="275"/>
      <c r="G257" s="322"/>
      <c r="H257" s="275"/>
      <c r="I257" s="322"/>
      <c r="J257" s="275"/>
    </row>
    <row r="258" spans="2:10">
      <c r="B258" s="228" t="s">
        <v>218</v>
      </c>
      <c r="C258" s="245"/>
      <c r="D258" s="252">
        <v>2020</v>
      </c>
      <c r="E258" s="281">
        <v>5.58</v>
      </c>
      <c r="F258" s="281">
        <v>9.06</v>
      </c>
      <c r="G258" s="324">
        <v>7.07</v>
      </c>
      <c r="H258" s="281">
        <v>8.33</v>
      </c>
      <c r="I258" s="324">
        <v>5.17</v>
      </c>
      <c r="J258" s="281">
        <v>5.38</v>
      </c>
    </row>
    <row r="259" spans="2:10">
      <c r="B259" s="228"/>
      <c r="C259" s="245"/>
      <c r="D259" s="252">
        <v>2021</v>
      </c>
      <c r="E259" s="281">
        <v>9.4600000000000009</v>
      </c>
      <c r="F259" s="281">
        <v>8.0500000000000007</v>
      </c>
      <c r="G259" s="324">
        <v>8.19</v>
      </c>
      <c r="H259" s="281">
        <v>8.93</v>
      </c>
      <c r="I259" s="324">
        <v>5.81</v>
      </c>
      <c r="J259" s="281">
        <v>6.14</v>
      </c>
    </row>
    <row r="260" spans="2:10">
      <c r="B260" s="228"/>
      <c r="C260" s="245"/>
      <c r="D260" s="252">
        <v>2022</v>
      </c>
      <c r="E260" s="281">
        <v>9.5500000000000007</v>
      </c>
      <c r="F260" s="281">
        <v>7.78</v>
      </c>
      <c r="G260" s="324">
        <v>6.58</v>
      </c>
      <c r="H260" s="281">
        <v>5.69</v>
      </c>
      <c r="I260" s="324">
        <v>7.29</v>
      </c>
      <c r="J260" s="281">
        <v>6.63</v>
      </c>
    </row>
    <row r="261" spans="2:10" ht="8.1" customHeight="1">
      <c r="B261" s="228"/>
      <c r="C261" s="245"/>
      <c r="D261" s="252"/>
      <c r="E261" s="281"/>
      <c r="F261" s="281"/>
      <c r="G261" s="324"/>
      <c r="H261" s="281"/>
      <c r="I261" s="324"/>
      <c r="J261" s="281"/>
    </row>
    <row r="262" spans="2:10">
      <c r="B262" s="228" t="s">
        <v>219</v>
      </c>
      <c r="C262" s="245"/>
      <c r="D262" s="252">
        <v>2020</v>
      </c>
      <c r="E262" s="281">
        <v>7.71</v>
      </c>
      <c r="F262" s="281">
        <v>9.8000000000000007</v>
      </c>
      <c r="G262" s="324">
        <v>8.75</v>
      </c>
      <c r="H262" s="281">
        <v>9.7799999999999994</v>
      </c>
      <c r="I262" s="324">
        <v>8.34</v>
      </c>
      <c r="J262" s="281">
        <v>7.46</v>
      </c>
    </row>
    <row r="263" spans="2:10">
      <c r="B263" s="228"/>
      <c r="C263" s="245"/>
      <c r="D263" s="252">
        <v>2021</v>
      </c>
      <c r="E263" s="281">
        <v>13.12</v>
      </c>
      <c r="F263" s="281">
        <v>10.19</v>
      </c>
      <c r="G263" s="324">
        <v>9.81</v>
      </c>
      <c r="H263" s="281">
        <v>10.64</v>
      </c>
      <c r="I263" s="324">
        <v>7.34</v>
      </c>
      <c r="J263" s="281">
        <v>9.08</v>
      </c>
    </row>
    <row r="264" spans="2:10">
      <c r="B264" s="228"/>
      <c r="C264" s="245"/>
      <c r="D264" s="252">
        <v>2022</v>
      </c>
      <c r="E264" s="281">
        <v>12.16</v>
      </c>
      <c r="F264" s="281">
        <v>11.45</v>
      </c>
      <c r="G264" s="324">
        <v>11.48</v>
      </c>
      <c r="H264" s="281">
        <v>11.8</v>
      </c>
      <c r="I264" s="324">
        <v>12.82</v>
      </c>
      <c r="J264" s="281">
        <v>12.87</v>
      </c>
    </row>
    <row r="265" spans="2:10" ht="8.1" customHeight="1">
      <c r="B265" s="228"/>
      <c r="C265" s="245"/>
      <c r="D265" s="252"/>
      <c r="E265" s="281"/>
      <c r="F265" s="281"/>
      <c r="G265" s="324"/>
      <c r="H265" s="281"/>
      <c r="I265" s="324"/>
      <c r="J265" s="281"/>
    </row>
    <row r="266" spans="2:10">
      <c r="B266" s="228" t="s">
        <v>220</v>
      </c>
      <c r="C266" s="245"/>
      <c r="D266" s="252">
        <v>2020</v>
      </c>
      <c r="E266" s="281">
        <v>6.42</v>
      </c>
      <c r="F266" s="281">
        <v>10.42</v>
      </c>
      <c r="G266" s="324">
        <v>7.64</v>
      </c>
      <c r="H266" s="281">
        <v>7.56</v>
      </c>
      <c r="I266" s="324">
        <v>5.66</v>
      </c>
      <c r="J266" s="281">
        <v>5.48</v>
      </c>
    </row>
    <row r="267" spans="2:10">
      <c r="B267" s="228"/>
      <c r="C267" s="245"/>
      <c r="D267" s="252">
        <v>2021</v>
      </c>
      <c r="E267" s="281">
        <v>9.02</v>
      </c>
      <c r="F267" s="281">
        <v>8.6300000000000008</v>
      </c>
      <c r="G267" s="324">
        <v>8.76</v>
      </c>
      <c r="H267" s="281">
        <v>9.36</v>
      </c>
      <c r="I267" s="324">
        <v>5.86</v>
      </c>
      <c r="J267" s="281">
        <v>7.43</v>
      </c>
    </row>
    <row r="268" spans="2:10">
      <c r="B268" s="228"/>
      <c r="C268" s="245"/>
      <c r="D268" s="252">
        <v>2022</v>
      </c>
      <c r="E268" s="281">
        <v>9.6300000000000008</v>
      </c>
      <c r="F268" s="281">
        <v>10.53</v>
      </c>
      <c r="G268" s="324">
        <v>9.08</v>
      </c>
      <c r="H268" s="281">
        <v>7.35</v>
      </c>
      <c r="I268" s="324">
        <v>7.11</v>
      </c>
      <c r="J268" s="281">
        <v>9.01</v>
      </c>
    </row>
    <row r="269" spans="2:10" ht="8.1" customHeight="1">
      <c r="B269" s="228"/>
      <c r="C269" s="245"/>
      <c r="D269" s="252"/>
      <c r="E269" s="281"/>
      <c r="F269" s="281"/>
      <c r="G269" s="324"/>
      <c r="H269" s="281"/>
      <c r="I269" s="324"/>
      <c r="J269" s="281"/>
    </row>
    <row r="270" spans="2:10">
      <c r="B270" s="228" t="s">
        <v>221</v>
      </c>
      <c r="C270" s="245"/>
      <c r="D270" s="252">
        <v>2020</v>
      </c>
      <c r="E270" s="281">
        <v>5.39</v>
      </c>
      <c r="F270" s="281">
        <v>9.77</v>
      </c>
      <c r="G270" s="324">
        <v>6.72</v>
      </c>
      <c r="H270" s="281">
        <v>7.91</v>
      </c>
      <c r="I270" s="324">
        <v>5.47</v>
      </c>
      <c r="J270" s="281">
        <v>5.54</v>
      </c>
    </row>
    <row r="271" spans="2:10">
      <c r="B271" s="228"/>
      <c r="C271" s="245"/>
      <c r="D271" s="252">
        <v>2021</v>
      </c>
      <c r="E271" s="281">
        <v>10.84</v>
      </c>
      <c r="F271" s="281">
        <v>6.72</v>
      </c>
      <c r="G271" s="324">
        <v>6.16</v>
      </c>
      <c r="H271" s="281">
        <v>6.85</v>
      </c>
      <c r="I271" s="324">
        <v>14.75</v>
      </c>
      <c r="J271" s="281">
        <v>19.39</v>
      </c>
    </row>
    <row r="272" spans="2:10">
      <c r="B272" s="228"/>
      <c r="C272" s="245"/>
      <c r="D272" s="252">
        <v>2022</v>
      </c>
      <c r="E272" s="281">
        <v>7.69</v>
      </c>
      <c r="F272" s="281">
        <v>6.79</v>
      </c>
      <c r="G272" s="324">
        <v>5.26</v>
      </c>
      <c r="H272" s="281">
        <v>4.99</v>
      </c>
      <c r="I272" s="324">
        <v>5.95</v>
      </c>
      <c r="J272" s="281">
        <v>7.99</v>
      </c>
    </row>
    <row r="273" spans="2:10" ht="8.1" customHeight="1">
      <c r="B273" s="228"/>
      <c r="C273" s="245"/>
      <c r="D273" s="252"/>
      <c r="E273" s="281"/>
      <c r="F273" s="281"/>
      <c r="G273" s="324"/>
      <c r="H273" s="281"/>
      <c r="I273" s="324"/>
      <c r="J273" s="281"/>
    </row>
    <row r="274" spans="2:10">
      <c r="B274" s="228" t="s">
        <v>130</v>
      </c>
      <c r="C274" s="245"/>
      <c r="D274" s="252">
        <v>2020</v>
      </c>
      <c r="E274" s="281">
        <v>6.6</v>
      </c>
      <c r="F274" s="281">
        <v>9.74</v>
      </c>
      <c r="G274" s="324">
        <v>7.04</v>
      </c>
      <c r="H274" s="281">
        <v>8.16</v>
      </c>
      <c r="I274" s="324">
        <v>5.82</v>
      </c>
      <c r="J274" s="281">
        <v>6.05</v>
      </c>
    </row>
    <row r="275" spans="2:10">
      <c r="B275" s="228"/>
      <c r="C275" s="245"/>
      <c r="D275" s="252">
        <v>2021</v>
      </c>
      <c r="E275" s="281">
        <v>10.25</v>
      </c>
      <c r="F275" s="281">
        <v>7.69</v>
      </c>
      <c r="G275" s="324">
        <v>7.44</v>
      </c>
      <c r="H275" s="281">
        <v>7.95</v>
      </c>
      <c r="I275" s="324">
        <v>5.96</v>
      </c>
      <c r="J275" s="281">
        <v>6.09</v>
      </c>
    </row>
    <row r="276" spans="2:10">
      <c r="B276" s="228"/>
      <c r="C276" s="245"/>
      <c r="D276" s="252">
        <v>2022</v>
      </c>
      <c r="E276" s="281">
        <v>8.35</v>
      </c>
      <c r="F276" s="281">
        <v>8.18</v>
      </c>
      <c r="G276" s="324">
        <v>6.92</v>
      </c>
      <c r="H276" s="281">
        <v>5.87</v>
      </c>
      <c r="I276" s="324">
        <v>6.23</v>
      </c>
      <c r="J276" s="281">
        <v>6.62</v>
      </c>
    </row>
    <row r="277" spans="2:10" ht="8.1" customHeight="1">
      <c r="B277" s="228"/>
      <c r="C277" s="245"/>
      <c r="D277" s="252"/>
      <c r="E277" s="281"/>
      <c r="F277" s="281"/>
      <c r="G277" s="324"/>
      <c r="H277" s="281"/>
      <c r="I277" s="324"/>
      <c r="J277" s="281"/>
    </row>
    <row r="278" spans="2:10">
      <c r="B278" s="228" t="s">
        <v>133</v>
      </c>
      <c r="C278" s="245"/>
      <c r="D278" s="252">
        <v>2020</v>
      </c>
      <c r="E278" s="281">
        <v>5.65</v>
      </c>
      <c r="F278" s="281">
        <v>10.64</v>
      </c>
      <c r="G278" s="324">
        <v>7.2</v>
      </c>
      <c r="H278" s="281">
        <v>9.23</v>
      </c>
      <c r="I278" s="324">
        <v>5.0599999999999996</v>
      </c>
      <c r="J278" s="281">
        <v>6.32</v>
      </c>
    </row>
    <row r="279" spans="2:10">
      <c r="B279" s="245"/>
      <c r="C279" s="245"/>
      <c r="D279" s="252">
        <v>2021</v>
      </c>
      <c r="E279" s="281">
        <v>10.07</v>
      </c>
      <c r="F279" s="281">
        <v>7.79</v>
      </c>
      <c r="G279" s="324">
        <v>9.23</v>
      </c>
      <c r="H279" s="281">
        <v>8.1</v>
      </c>
      <c r="I279" s="324">
        <v>6.15</v>
      </c>
      <c r="J279" s="281">
        <v>6.37</v>
      </c>
    </row>
    <row r="280" spans="2:10">
      <c r="B280" s="245"/>
      <c r="C280" s="245"/>
      <c r="D280" s="252">
        <v>2022</v>
      </c>
      <c r="E280" s="281">
        <v>7.82</v>
      </c>
      <c r="F280" s="281">
        <v>9.26</v>
      </c>
      <c r="G280" s="324">
        <v>6.23</v>
      </c>
      <c r="H280" s="281">
        <v>5.36</v>
      </c>
      <c r="I280" s="324">
        <v>4.4400000000000004</v>
      </c>
      <c r="J280" s="281">
        <v>5.36</v>
      </c>
    </row>
    <row r="281" spans="2:10" ht="8.1" customHeight="1">
      <c r="B281" s="245"/>
      <c r="C281" s="245"/>
      <c r="E281" s="281"/>
      <c r="F281" s="281"/>
      <c r="G281" s="324"/>
      <c r="H281" s="281"/>
      <c r="I281" s="324"/>
      <c r="J281" s="281"/>
    </row>
    <row r="282" spans="2:10">
      <c r="B282" s="221" t="s">
        <v>101</v>
      </c>
      <c r="C282" s="221"/>
      <c r="D282" s="252"/>
      <c r="E282" s="219"/>
      <c r="F282" s="219"/>
      <c r="G282" s="323"/>
      <c r="H282" s="219"/>
      <c r="I282" s="323"/>
      <c r="J282" s="219"/>
    </row>
    <row r="283" spans="2:10">
      <c r="B283" s="228" t="s">
        <v>222</v>
      </c>
      <c r="C283" s="245"/>
      <c r="D283" s="252">
        <v>2020</v>
      </c>
      <c r="E283" s="281">
        <v>16.62</v>
      </c>
      <c r="F283" s="281">
        <v>22.02</v>
      </c>
      <c r="G283" s="324">
        <v>17</v>
      </c>
      <c r="H283" s="281">
        <v>20.149999999999999</v>
      </c>
      <c r="I283" s="324">
        <v>16.61</v>
      </c>
      <c r="J283" s="281">
        <v>17.239999999999998</v>
      </c>
    </row>
    <row r="284" spans="2:10">
      <c r="B284" s="228"/>
      <c r="C284" s="245"/>
      <c r="D284" s="252">
        <v>2021</v>
      </c>
      <c r="E284" s="281">
        <v>23.29</v>
      </c>
      <c r="F284" s="281">
        <v>14.85</v>
      </c>
      <c r="G284" s="324">
        <v>14.31</v>
      </c>
      <c r="H284" s="281">
        <v>20.09</v>
      </c>
      <c r="I284" s="324">
        <v>15.81</v>
      </c>
      <c r="J284" s="281">
        <v>17.329999999999998</v>
      </c>
    </row>
    <row r="285" spans="2:10">
      <c r="B285" s="228"/>
      <c r="C285" s="245"/>
      <c r="D285" s="252">
        <v>2022</v>
      </c>
      <c r="E285" s="281">
        <v>21.89</v>
      </c>
      <c r="F285" s="281">
        <v>15.95</v>
      </c>
      <c r="G285" s="324">
        <v>15.42</v>
      </c>
      <c r="H285" s="281">
        <v>14.53</v>
      </c>
      <c r="I285" s="324">
        <v>14.15</v>
      </c>
      <c r="J285" s="281">
        <v>14.15</v>
      </c>
    </row>
    <row r="286" spans="2:10" ht="8.1" customHeight="1">
      <c r="B286" s="228"/>
      <c r="C286" s="245"/>
      <c r="D286" s="252"/>
      <c r="E286" s="281"/>
      <c r="F286" s="281"/>
      <c r="G286" s="324"/>
      <c r="H286" s="281"/>
      <c r="I286" s="324"/>
      <c r="J286" s="281"/>
    </row>
    <row r="287" spans="2:10">
      <c r="B287" s="228" t="s">
        <v>223</v>
      </c>
      <c r="C287" s="245"/>
      <c r="D287" s="252">
        <v>2020</v>
      </c>
      <c r="E287" s="281">
        <v>22.67</v>
      </c>
      <c r="F287" s="281">
        <v>25.57</v>
      </c>
      <c r="G287" s="324">
        <v>21.11</v>
      </c>
      <c r="H287" s="281">
        <v>22.87</v>
      </c>
      <c r="I287" s="324">
        <v>22.15</v>
      </c>
      <c r="J287" s="281">
        <v>22.24</v>
      </c>
    </row>
    <row r="288" spans="2:10">
      <c r="B288" s="228"/>
      <c r="C288" s="245"/>
      <c r="D288" s="252">
        <v>2021</v>
      </c>
      <c r="E288" s="281">
        <v>27.18</v>
      </c>
      <c r="F288" s="281">
        <v>23.53</v>
      </c>
      <c r="G288" s="324">
        <v>23.31</v>
      </c>
      <c r="H288" s="281">
        <v>29.5</v>
      </c>
      <c r="I288" s="324">
        <v>26.68</v>
      </c>
      <c r="J288" s="281">
        <v>33.619999999999997</v>
      </c>
    </row>
    <row r="289" spans="2:10">
      <c r="B289" s="228"/>
      <c r="C289" s="245"/>
      <c r="D289" s="252">
        <v>2022</v>
      </c>
      <c r="E289" s="281">
        <v>19.59</v>
      </c>
      <c r="F289" s="281">
        <v>20.21</v>
      </c>
      <c r="G289" s="324">
        <v>10</v>
      </c>
      <c r="H289" s="281">
        <v>18.5</v>
      </c>
      <c r="I289" s="324">
        <v>20.52</v>
      </c>
      <c r="J289" s="281">
        <v>25.59</v>
      </c>
    </row>
    <row r="290" spans="2:10" ht="8.1" customHeight="1">
      <c r="B290" s="228"/>
      <c r="C290" s="245"/>
      <c r="D290" s="252"/>
      <c r="E290" s="281"/>
      <c r="F290" s="281"/>
      <c r="G290" s="324"/>
      <c r="H290" s="281"/>
      <c r="I290" s="324"/>
      <c r="J290" s="281"/>
    </row>
    <row r="291" spans="2:10">
      <c r="B291" s="228" t="s">
        <v>224</v>
      </c>
      <c r="C291" s="245"/>
      <c r="D291" s="252">
        <v>2020</v>
      </c>
      <c r="E291" s="281">
        <v>18.3</v>
      </c>
      <c r="F291" s="281">
        <v>21.96</v>
      </c>
      <c r="G291" s="324">
        <v>15.46</v>
      </c>
      <c r="H291" s="281">
        <v>15.55</v>
      </c>
      <c r="I291" s="324">
        <v>11.67</v>
      </c>
      <c r="J291" s="281">
        <v>12.16</v>
      </c>
    </row>
    <row r="292" spans="2:10">
      <c r="B292" s="228"/>
      <c r="C292" s="245"/>
      <c r="D292" s="252">
        <v>2021</v>
      </c>
      <c r="E292" s="281">
        <v>17.98</v>
      </c>
      <c r="F292" s="281">
        <v>13.59</v>
      </c>
      <c r="G292" s="324">
        <v>16.22</v>
      </c>
      <c r="H292" s="281">
        <v>16.440000000000001</v>
      </c>
      <c r="I292" s="324">
        <v>12.86</v>
      </c>
      <c r="J292" s="281">
        <v>15.86</v>
      </c>
    </row>
    <row r="293" spans="2:10">
      <c r="B293" s="228"/>
      <c r="C293" s="245"/>
      <c r="D293" s="252">
        <v>2022</v>
      </c>
      <c r="E293" s="281">
        <v>24.01</v>
      </c>
      <c r="F293" s="281">
        <v>23.15</v>
      </c>
      <c r="G293" s="324">
        <v>14.45</v>
      </c>
      <c r="H293" s="281">
        <v>12.98</v>
      </c>
      <c r="I293" s="324">
        <v>10.55</v>
      </c>
      <c r="J293" s="281">
        <v>13.58</v>
      </c>
    </row>
    <row r="294" spans="2:10" ht="8.1" customHeight="1">
      <c r="B294" s="228"/>
      <c r="C294" s="245"/>
      <c r="D294" s="252"/>
      <c r="E294" s="281"/>
      <c r="F294" s="281"/>
      <c r="G294" s="324"/>
      <c r="H294" s="281"/>
      <c r="I294" s="324"/>
      <c r="J294" s="281"/>
    </row>
    <row r="295" spans="2:10">
      <c r="B295" s="228" t="s">
        <v>104</v>
      </c>
      <c r="C295" s="245"/>
      <c r="D295" s="252">
        <v>2020</v>
      </c>
      <c r="E295" s="281">
        <v>19.7</v>
      </c>
      <c r="F295" s="281">
        <v>19.25</v>
      </c>
      <c r="G295" s="324">
        <v>16.13</v>
      </c>
      <c r="H295" s="281">
        <v>17.88</v>
      </c>
      <c r="I295" s="324">
        <v>24.9</v>
      </c>
      <c r="J295" s="281">
        <v>31.02</v>
      </c>
    </row>
    <row r="296" spans="2:10">
      <c r="B296" s="228"/>
      <c r="C296" s="245"/>
      <c r="D296" s="252">
        <v>2021</v>
      </c>
      <c r="E296" s="281">
        <v>23.41</v>
      </c>
      <c r="F296" s="281">
        <v>20.78</v>
      </c>
      <c r="G296" s="324">
        <v>22.7</v>
      </c>
      <c r="H296" s="281">
        <v>23.52</v>
      </c>
      <c r="I296" s="324">
        <v>18.079999999999998</v>
      </c>
      <c r="J296" s="281">
        <v>19.62</v>
      </c>
    </row>
    <row r="297" spans="2:10">
      <c r="B297" s="228"/>
      <c r="C297" s="245"/>
      <c r="D297" s="252">
        <v>2022</v>
      </c>
      <c r="E297" s="281">
        <v>21.33</v>
      </c>
      <c r="F297" s="281">
        <v>17.55</v>
      </c>
      <c r="G297" s="324">
        <v>23.42</v>
      </c>
      <c r="H297" s="281">
        <v>22.79</v>
      </c>
      <c r="I297" s="324">
        <v>22.5</v>
      </c>
      <c r="J297" s="281">
        <v>18.36</v>
      </c>
    </row>
    <row r="298" spans="2:10" ht="8.1" customHeight="1">
      <c r="B298" s="228"/>
      <c r="C298" s="245"/>
      <c r="D298" s="252"/>
      <c r="E298" s="281"/>
      <c r="F298" s="281"/>
      <c r="G298" s="324"/>
      <c r="H298" s="281"/>
      <c r="I298" s="324"/>
      <c r="J298" s="281"/>
    </row>
    <row r="299" spans="2:10">
      <c r="B299" s="228" t="s">
        <v>328</v>
      </c>
      <c r="C299" s="245"/>
      <c r="D299" s="252">
        <v>2020</v>
      </c>
      <c r="E299" s="281">
        <v>18</v>
      </c>
      <c r="F299" s="281">
        <v>19.43</v>
      </c>
      <c r="G299" s="324">
        <v>15.95</v>
      </c>
      <c r="H299" s="281">
        <v>17.260000000000002</v>
      </c>
      <c r="I299" s="324">
        <v>17.46</v>
      </c>
      <c r="J299" s="281">
        <v>18.36</v>
      </c>
    </row>
    <row r="300" spans="2:10">
      <c r="B300" s="245"/>
      <c r="C300" s="245"/>
      <c r="D300" s="252">
        <v>2021</v>
      </c>
      <c r="E300" s="281">
        <v>18.97</v>
      </c>
      <c r="F300" s="281">
        <v>17.100000000000001</v>
      </c>
      <c r="G300" s="324">
        <v>20.54</v>
      </c>
      <c r="H300" s="281">
        <v>24.05</v>
      </c>
      <c r="I300" s="324">
        <v>20.18</v>
      </c>
      <c r="J300" s="281">
        <v>23.07</v>
      </c>
    </row>
    <row r="301" spans="2:10">
      <c r="B301" s="245"/>
      <c r="C301" s="245"/>
      <c r="D301" s="252">
        <v>2022</v>
      </c>
      <c r="E301" s="281">
        <v>24.66</v>
      </c>
      <c r="F301" s="281">
        <v>20.28</v>
      </c>
      <c r="G301" s="324">
        <v>21.86</v>
      </c>
      <c r="H301" s="281">
        <v>19.510000000000002</v>
      </c>
      <c r="I301" s="324">
        <v>18.98</v>
      </c>
      <c r="J301" s="281">
        <v>15.99</v>
      </c>
    </row>
    <row r="302" spans="2:10" ht="8.1" customHeight="1">
      <c r="B302" s="245"/>
      <c r="C302" s="245"/>
      <c r="D302" s="213"/>
      <c r="E302" s="281"/>
      <c r="F302" s="281"/>
      <c r="G302" s="324"/>
      <c r="H302" s="281"/>
      <c r="I302" s="324"/>
      <c r="J302" s="281"/>
    </row>
    <row r="303" spans="2:10" ht="15.75" customHeight="1">
      <c r="B303" s="220" t="s">
        <v>17</v>
      </c>
      <c r="C303" s="221"/>
      <c r="D303" s="252"/>
      <c r="E303" s="219"/>
      <c r="F303" s="219"/>
      <c r="G303" s="323"/>
      <c r="H303" s="219"/>
      <c r="I303" s="323"/>
      <c r="J303" s="219"/>
    </row>
    <row r="304" spans="2:10">
      <c r="B304" s="228" t="s">
        <v>226</v>
      </c>
      <c r="C304" s="245"/>
      <c r="D304" s="252">
        <v>2020</v>
      </c>
      <c r="E304" s="281">
        <v>8.48</v>
      </c>
      <c r="F304" s="281">
        <v>14.52</v>
      </c>
      <c r="G304" s="324">
        <v>12.4</v>
      </c>
      <c r="H304" s="281">
        <v>10.9</v>
      </c>
      <c r="I304" s="324">
        <v>10.18</v>
      </c>
      <c r="J304" s="281">
        <v>8.35</v>
      </c>
    </row>
    <row r="305" spans="2:10">
      <c r="B305" s="228"/>
      <c r="C305" s="245"/>
      <c r="D305" s="252">
        <v>2021</v>
      </c>
      <c r="E305" s="281">
        <v>13.1</v>
      </c>
      <c r="F305" s="281">
        <v>10.29</v>
      </c>
      <c r="G305" s="324">
        <v>10.45</v>
      </c>
      <c r="H305" s="281">
        <v>12.09</v>
      </c>
      <c r="I305" s="324">
        <v>7.63</v>
      </c>
      <c r="J305" s="281">
        <v>10.85</v>
      </c>
    </row>
    <row r="306" spans="2:10">
      <c r="B306" s="228"/>
      <c r="C306" s="245"/>
      <c r="D306" s="252">
        <v>2022</v>
      </c>
      <c r="E306" s="281">
        <v>13.67</v>
      </c>
      <c r="F306" s="281">
        <v>11.73</v>
      </c>
      <c r="G306" s="324">
        <v>7.83</v>
      </c>
      <c r="H306" s="281">
        <v>6.34</v>
      </c>
      <c r="I306" s="324">
        <v>7.1340000000000003</v>
      </c>
      <c r="J306" s="281">
        <v>10.92</v>
      </c>
    </row>
    <row r="307" spans="2:10" ht="8.1" customHeight="1">
      <c r="B307" s="228"/>
      <c r="C307" s="245"/>
      <c r="D307" s="252"/>
      <c r="E307" s="281"/>
      <c r="F307" s="281"/>
      <c r="G307" s="324"/>
      <c r="H307" s="281"/>
      <c r="I307" s="324"/>
      <c r="J307" s="281"/>
    </row>
    <row r="308" spans="2:10">
      <c r="B308" s="228" t="s">
        <v>227</v>
      </c>
      <c r="C308" s="245"/>
      <c r="D308" s="252">
        <v>2020</v>
      </c>
      <c r="E308" s="281">
        <v>11.89</v>
      </c>
      <c r="F308" s="281">
        <v>12.28</v>
      </c>
      <c r="G308" s="324">
        <v>12.46</v>
      </c>
      <c r="H308" s="281">
        <v>12.42</v>
      </c>
      <c r="I308" s="324">
        <v>7.73</v>
      </c>
      <c r="J308" s="281">
        <v>8.77</v>
      </c>
    </row>
    <row r="309" spans="2:10">
      <c r="B309" s="228"/>
      <c r="C309" s="245"/>
      <c r="D309" s="252">
        <v>2021</v>
      </c>
      <c r="E309" s="281">
        <v>16.57</v>
      </c>
      <c r="F309" s="281">
        <v>12.33</v>
      </c>
      <c r="G309" s="324">
        <v>12.25</v>
      </c>
      <c r="H309" s="281">
        <v>12.26</v>
      </c>
      <c r="I309" s="324">
        <v>7.14</v>
      </c>
      <c r="J309" s="281">
        <v>8.8800000000000008</v>
      </c>
    </row>
    <row r="310" spans="2:10">
      <c r="B310" s="228"/>
      <c r="C310" s="245"/>
      <c r="D310" s="252">
        <v>2022</v>
      </c>
      <c r="E310" s="281">
        <v>16.36</v>
      </c>
      <c r="F310" s="281">
        <v>12.21</v>
      </c>
      <c r="G310" s="324">
        <v>13.25</v>
      </c>
      <c r="H310" s="281">
        <v>9.26</v>
      </c>
      <c r="I310" s="324">
        <v>8.86</v>
      </c>
      <c r="J310" s="281">
        <v>8.0500000000000007</v>
      </c>
    </row>
    <row r="311" spans="2:10" ht="8.1" customHeight="1">
      <c r="B311" s="228"/>
      <c r="C311" s="245"/>
      <c r="D311" s="252"/>
      <c r="E311" s="281"/>
      <c r="F311" s="281"/>
      <c r="G311" s="324"/>
      <c r="H311" s="281"/>
      <c r="I311" s="324"/>
      <c r="J311" s="281"/>
    </row>
    <row r="312" spans="2:10">
      <c r="B312" s="228" t="s">
        <v>109</v>
      </c>
      <c r="C312" s="245"/>
      <c r="D312" s="252">
        <v>2020</v>
      </c>
      <c r="E312" s="281">
        <v>15.43</v>
      </c>
      <c r="F312" s="281">
        <v>17.809999999999999</v>
      </c>
      <c r="G312" s="324">
        <v>16.899999999999999</v>
      </c>
      <c r="H312" s="281">
        <v>14.37</v>
      </c>
      <c r="I312" s="324">
        <v>8.67</v>
      </c>
      <c r="J312" s="281">
        <v>11.44</v>
      </c>
    </row>
    <row r="313" spans="2:10">
      <c r="B313" s="228"/>
      <c r="C313" s="245"/>
      <c r="D313" s="252">
        <v>2021</v>
      </c>
      <c r="E313" s="281">
        <v>18.28</v>
      </c>
      <c r="F313" s="281">
        <v>17.07</v>
      </c>
      <c r="G313" s="324">
        <v>14</v>
      </c>
      <c r="H313" s="281">
        <v>16.28</v>
      </c>
      <c r="I313" s="324">
        <v>8.75</v>
      </c>
      <c r="J313" s="281">
        <v>10.119999999999999</v>
      </c>
    </row>
    <row r="314" spans="2:10">
      <c r="B314" s="228"/>
      <c r="C314" s="245"/>
      <c r="D314" s="252">
        <v>2022</v>
      </c>
      <c r="E314" s="281">
        <v>20.75</v>
      </c>
      <c r="F314" s="281">
        <v>17.670000000000002</v>
      </c>
      <c r="G314" s="324">
        <v>14.32</v>
      </c>
      <c r="H314" s="281">
        <v>10.36</v>
      </c>
      <c r="I314" s="324">
        <v>10.92</v>
      </c>
      <c r="J314" s="281">
        <v>11.43</v>
      </c>
    </row>
    <row r="315" spans="2:10" ht="8.1" customHeight="1">
      <c r="B315" s="228"/>
      <c r="C315" s="245"/>
      <c r="D315" s="252"/>
      <c r="E315" s="281"/>
      <c r="F315" s="281"/>
      <c r="G315" s="324"/>
      <c r="H315" s="281"/>
      <c r="I315" s="324"/>
      <c r="J315" s="281"/>
    </row>
    <row r="316" spans="2:10">
      <c r="B316" s="228" t="s">
        <v>228</v>
      </c>
      <c r="C316" s="245"/>
      <c r="D316" s="252">
        <v>2020</v>
      </c>
      <c r="E316" s="281">
        <v>8.0500000000000007</v>
      </c>
      <c r="F316" s="281">
        <v>10.42</v>
      </c>
      <c r="G316" s="324">
        <v>10.29</v>
      </c>
      <c r="H316" s="281">
        <v>10.119999999999999</v>
      </c>
      <c r="I316" s="324">
        <v>5.62</v>
      </c>
      <c r="J316" s="281">
        <v>6.24</v>
      </c>
    </row>
    <row r="317" spans="2:10">
      <c r="B317" s="245"/>
      <c r="C317" s="245"/>
      <c r="D317" s="252">
        <v>2021</v>
      </c>
      <c r="E317" s="281">
        <v>14.14</v>
      </c>
      <c r="F317" s="281">
        <v>11.38</v>
      </c>
      <c r="G317" s="324">
        <v>10</v>
      </c>
      <c r="H317" s="281">
        <v>10.63</v>
      </c>
      <c r="I317" s="324">
        <v>5.85</v>
      </c>
      <c r="J317" s="281">
        <v>8.16</v>
      </c>
    </row>
    <row r="318" spans="2:10">
      <c r="B318" s="245"/>
      <c r="C318" s="245"/>
      <c r="D318" s="252">
        <v>2022</v>
      </c>
      <c r="E318" s="281">
        <v>13.98</v>
      </c>
      <c r="F318" s="281">
        <v>11.11</v>
      </c>
      <c r="G318" s="324">
        <v>11.02</v>
      </c>
      <c r="H318" s="281">
        <v>6.66</v>
      </c>
      <c r="I318" s="324">
        <v>6.93</v>
      </c>
      <c r="J318" s="281">
        <v>7.07</v>
      </c>
    </row>
    <row r="319" spans="2:10" ht="8.1" customHeight="1">
      <c r="B319" s="228"/>
      <c r="C319" s="245"/>
      <c r="D319" s="252"/>
      <c r="E319" s="281"/>
      <c r="F319" s="281"/>
      <c r="G319" s="324"/>
      <c r="H319" s="281"/>
      <c r="I319" s="324"/>
      <c r="J319" s="281"/>
    </row>
    <row r="320" spans="2:10" ht="15.75" customHeight="1">
      <c r="B320" s="212" t="s">
        <v>20</v>
      </c>
      <c r="C320" s="212"/>
      <c r="D320" s="252"/>
      <c r="E320" s="219"/>
      <c r="F320" s="219"/>
      <c r="G320" s="323"/>
      <c r="H320" s="219"/>
      <c r="I320" s="323"/>
      <c r="J320" s="219"/>
    </row>
    <row r="321" spans="1:11">
      <c r="B321" s="228" t="s">
        <v>337</v>
      </c>
      <c r="C321" s="229"/>
      <c r="D321" s="252">
        <v>2020</v>
      </c>
      <c r="E321" s="281">
        <v>16.86</v>
      </c>
      <c r="F321" s="281">
        <v>19.18</v>
      </c>
      <c r="G321" s="324">
        <v>14.39</v>
      </c>
      <c r="H321" s="281">
        <v>16.16</v>
      </c>
      <c r="I321" s="324">
        <v>14.02</v>
      </c>
      <c r="J321" s="281">
        <v>14.83</v>
      </c>
    </row>
    <row r="322" spans="1:11">
      <c r="B322" s="228" t="s">
        <v>330</v>
      </c>
      <c r="C322" s="229"/>
      <c r="D322" s="252">
        <v>2021</v>
      </c>
      <c r="E322" s="281">
        <v>16.23</v>
      </c>
      <c r="F322" s="281">
        <v>13.86</v>
      </c>
      <c r="G322" s="324">
        <v>15.84</v>
      </c>
      <c r="H322" s="281">
        <v>15.85</v>
      </c>
      <c r="I322" s="324">
        <v>13.88</v>
      </c>
      <c r="J322" s="281">
        <v>16.57</v>
      </c>
    </row>
    <row r="323" spans="1:11">
      <c r="B323" s="228"/>
      <c r="C323" s="245"/>
      <c r="D323" s="252">
        <v>2022</v>
      </c>
      <c r="E323" s="281">
        <v>18.14</v>
      </c>
      <c r="F323" s="281">
        <v>16.97</v>
      </c>
      <c r="G323" s="324">
        <v>16.850000000000001</v>
      </c>
      <c r="H323" s="281">
        <v>14.81</v>
      </c>
      <c r="I323" s="324">
        <v>13.52</v>
      </c>
      <c r="J323" s="281">
        <v>22.69</v>
      </c>
    </row>
    <row r="324" spans="1:11" ht="8.1" customHeight="1" thickBot="1">
      <c r="A324" s="256"/>
      <c r="B324" s="256"/>
      <c r="C324" s="256"/>
      <c r="D324" s="258"/>
      <c r="E324" s="282"/>
      <c r="F324" s="282"/>
      <c r="G324" s="282"/>
      <c r="H324" s="282"/>
      <c r="I324" s="282"/>
      <c r="J324" s="231"/>
    </row>
    <row r="325" spans="1:11">
      <c r="J325" s="532"/>
      <c r="K325" s="532" t="s">
        <v>322</v>
      </c>
    </row>
    <row r="326" spans="1:11">
      <c r="J326" s="533"/>
      <c r="K326" s="533" t="s">
        <v>189</v>
      </c>
    </row>
    <row r="327" spans="1:11">
      <c r="B327" s="232"/>
      <c r="E327" s="233"/>
      <c r="F327" s="233"/>
      <c r="G327" s="233"/>
      <c r="H327" s="233"/>
      <c r="I327" s="231"/>
      <c r="J327" s="231"/>
    </row>
    <row r="328" spans="1:11" ht="14.25">
      <c r="B328" s="260" t="s">
        <v>424</v>
      </c>
      <c r="E328" s="233"/>
      <c r="F328" s="233"/>
      <c r="G328" s="233"/>
      <c r="H328" s="233"/>
      <c r="I328" s="231"/>
      <c r="J328" s="231"/>
    </row>
    <row r="329" spans="1:11">
      <c r="B329" s="261" t="s">
        <v>413</v>
      </c>
      <c r="E329" s="233"/>
      <c r="F329" s="233"/>
      <c r="G329" s="233"/>
      <c r="H329" s="233"/>
      <c r="I329" s="231"/>
      <c r="J329" s="231"/>
    </row>
    <row r="330" spans="1:11" ht="14.25">
      <c r="B330" s="262" t="s">
        <v>441</v>
      </c>
      <c r="E330" s="233"/>
      <c r="F330" s="233"/>
      <c r="G330" s="233"/>
      <c r="H330" s="233"/>
      <c r="I330" s="231"/>
      <c r="J330" s="231"/>
    </row>
    <row r="331" spans="1:11" s="102" customFormat="1" ht="8.1" customHeight="1"/>
    <row r="332" spans="1:11" s="102" customFormat="1" ht="8.1" customHeight="1"/>
    <row r="333" spans="1:11" ht="15">
      <c r="B333" s="424" t="s">
        <v>332</v>
      </c>
      <c r="C333" s="682" t="s">
        <v>472</v>
      </c>
      <c r="D333" s="231"/>
    </row>
    <row r="334" spans="1:11" ht="15">
      <c r="B334" s="428" t="s">
        <v>333</v>
      </c>
      <c r="C334" s="429" t="s">
        <v>473</v>
      </c>
      <c r="D334" s="231"/>
    </row>
    <row r="335" spans="1:11">
      <c r="B335" s="268"/>
      <c r="C335" s="269"/>
      <c r="D335" s="231"/>
    </row>
    <row r="336" spans="1:11" ht="16.5" thickBot="1">
      <c r="K336" s="534" t="s">
        <v>440</v>
      </c>
    </row>
    <row r="337" spans="1:11" ht="8.1" customHeight="1" thickTop="1">
      <c r="A337" s="236"/>
      <c r="B337" s="236"/>
      <c r="C337" s="236"/>
      <c r="D337" s="238"/>
      <c r="E337" s="271"/>
      <c r="F337" s="271"/>
      <c r="G337" s="271"/>
      <c r="H337" s="271"/>
      <c r="I337" s="271"/>
      <c r="J337" s="271"/>
      <c r="K337" s="236"/>
    </row>
    <row r="338" spans="1:11">
      <c r="B338" s="212" t="s">
        <v>343</v>
      </c>
      <c r="C338" s="254"/>
      <c r="D338" s="213" t="s">
        <v>32</v>
      </c>
      <c r="E338" s="272" t="s">
        <v>233</v>
      </c>
      <c r="F338" s="272" t="s">
        <v>234</v>
      </c>
      <c r="G338" s="320" t="s">
        <v>235</v>
      </c>
      <c r="H338" s="272" t="s">
        <v>236</v>
      </c>
      <c r="I338" s="320" t="s">
        <v>237</v>
      </c>
      <c r="J338" s="272" t="s">
        <v>238</v>
      </c>
    </row>
    <row r="339" spans="1:11" s="273" customFormat="1" ht="12.75">
      <c r="B339" s="234" t="s">
        <v>432</v>
      </c>
      <c r="C339" s="222"/>
      <c r="D339" s="274" t="s">
        <v>37</v>
      </c>
      <c r="E339" s="275" t="s">
        <v>239</v>
      </c>
      <c r="F339" s="275" t="s">
        <v>240</v>
      </c>
      <c r="G339" s="276"/>
      <c r="H339" s="276" t="s">
        <v>241</v>
      </c>
      <c r="I339" s="276"/>
      <c r="J339" s="275" t="s">
        <v>242</v>
      </c>
    </row>
    <row r="340" spans="1:11" ht="8.1" customHeight="1">
      <c r="A340" s="246"/>
      <c r="B340" s="277"/>
      <c r="C340" s="277"/>
      <c r="D340" s="278"/>
      <c r="E340" s="280"/>
      <c r="F340" s="280"/>
      <c r="G340" s="321"/>
      <c r="H340" s="280"/>
      <c r="I340" s="321"/>
      <c r="J340" s="280"/>
      <c r="K340" s="246"/>
    </row>
    <row r="341" spans="1:11" ht="5.0999999999999996" customHeight="1">
      <c r="B341" s="222"/>
      <c r="C341" s="222"/>
      <c r="D341" s="210"/>
      <c r="E341" s="275"/>
      <c r="F341" s="275"/>
      <c r="G341" s="322"/>
      <c r="H341" s="275"/>
      <c r="I341" s="322"/>
      <c r="J341" s="275"/>
    </row>
    <row r="342" spans="1:11">
      <c r="B342" s="228" t="s">
        <v>338</v>
      </c>
      <c r="C342" s="229"/>
      <c r="D342" s="252">
        <v>2020</v>
      </c>
      <c r="E342" s="281">
        <v>15.5</v>
      </c>
      <c r="F342" s="281">
        <v>17.399999999999999</v>
      </c>
      <c r="G342" s="324">
        <v>14.32</v>
      </c>
      <c r="H342" s="281">
        <v>14.43</v>
      </c>
      <c r="I342" s="324">
        <v>13.73</v>
      </c>
      <c r="J342" s="281">
        <v>14.37</v>
      </c>
    </row>
    <row r="343" spans="1:11">
      <c r="B343" s="228" t="s">
        <v>330</v>
      </c>
      <c r="C343" s="229"/>
      <c r="D343" s="252">
        <v>2021</v>
      </c>
      <c r="E343" s="281">
        <v>17.690000000000001</v>
      </c>
      <c r="F343" s="281">
        <v>13.96</v>
      </c>
      <c r="G343" s="324">
        <v>14</v>
      </c>
      <c r="H343" s="281">
        <v>15.32</v>
      </c>
      <c r="I343" s="324">
        <v>13.58</v>
      </c>
      <c r="J343" s="281">
        <v>15.66</v>
      </c>
    </row>
    <row r="344" spans="1:11">
      <c r="B344" s="245"/>
      <c r="C344" s="245"/>
      <c r="D344" s="252">
        <v>2022</v>
      </c>
      <c r="E344" s="281">
        <v>17.05</v>
      </c>
      <c r="F344" s="281">
        <v>19.38</v>
      </c>
      <c r="G344" s="324">
        <v>23.34</v>
      </c>
      <c r="H344" s="281">
        <v>24.59</v>
      </c>
      <c r="I344" s="324">
        <v>25.79</v>
      </c>
      <c r="J344" s="281">
        <v>13.16</v>
      </c>
    </row>
    <row r="345" spans="1:11">
      <c r="B345" s="245"/>
      <c r="C345" s="245"/>
      <c r="D345" s="252"/>
      <c r="E345" s="281"/>
      <c r="F345" s="281"/>
      <c r="G345" s="324"/>
      <c r="H345" s="281"/>
      <c r="I345" s="324"/>
      <c r="J345" s="281"/>
    </row>
    <row r="346" spans="1:11">
      <c r="B346" s="212" t="s">
        <v>21</v>
      </c>
      <c r="C346" s="212"/>
      <c r="D346" s="252">
        <v>2020</v>
      </c>
      <c r="E346" s="281">
        <v>8.61</v>
      </c>
      <c r="F346" s="281">
        <v>11.11</v>
      </c>
      <c r="G346" s="324">
        <v>8.1</v>
      </c>
      <c r="H346" s="281">
        <v>13.62</v>
      </c>
      <c r="I346" s="324">
        <v>11.31</v>
      </c>
      <c r="J346" s="281">
        <v>8.81</v>
      </c>
    </row>
    <row r="347" spans="1:11">
      <c r="B347" s="245"/>
      <c r="C347" s="245"/>
      <c r="D347" s="252">
        <v>2021</v>
      </c>
      <c r="E347" s="281">
        <v>12.6</v>
      </c>
      <c r="F347" s="281">
        <v>13.03</v>
      </c>
      <c r="G347" s="324">
        <v>14.5</v>
      </c>
      <c r="H347" s="281">
        <v>12.85</v>
      </c>
      <c r="I347" s="324">
        <v>12.01</v>
      </c>
      <c r="J347" s="281">
        <v>9.0299999999999994</v>
      </c>
    </row>
    <row r="348" spans="1:11">
      <c r="B348" s="245"/>
      <c r="C348" s="245"/>
      <c r="D348" s="252">
        <v>2022</v>
      </c>
      <c r="E348" s="281">
        <v>9.9499999999999993</v>
      </c>
      <c r="F348" s="281">
        <v>10.33</v>
      </c>
      <c r="G348" s="324">
        <v>11.77</v>
      </c>
      <c r="H348" s="281">
        <v>6.93</v>
      </c>
      <c r="I348" s="324">
        <v>8.42</v>
      </c>
      <c r="J348" s="281">
        <v>8.0399999999999991</v>
      </c>
    </row>
    <row r="349" spans="1:11">
      <c r="B349" s="245"/>
      <c r="C349" s="245"/>
      <c r="D349" s="252"/>
      <c r="E349" s="281"/>
      <c r="F349" s="281"/>
      <c r="G349" s="324"/>
      <c r="H349" s="281"/>
      <c r="I349" s="324"/>
      <c r="J349" s="281"/>
    </row>
    <row r="350" spans="1:11">
      <c r="B350" s="212" t="s">
        <v>22</v>
      </c>
      <c r="C350" s="212"/>
      <c r="D350" s="252">
        <v>2020</v>
      </c>
      <c r="E350" s="281">
        <v>16.71</v>
      </c>
      <c r="F350" s="281">
        <v>21.31</v>
      </c>
      <c r="G350" s="324">
        <v>14.88</v>
      </c>
      <c r="H350" s="281">
        <v>17.53</v>
      </c>
      <c r="I350" s="324">
        <v>14.27</v>
      </c>
      <c r="J350" s="281">
        <v>14.71</v>
      </c>
    </row>
    <row r="351" spans="1:11">
      <c r="B351" s="245"/>
      <c r="C351" s="245"/>
      <c r="D351" s="252">
        <v>2021</v>
      </c>
      <c r="E351" s="281">
        <v>18.2</v>
      </c>
      <c r="F351" s="281">
        <v>13.37</v>
      </c>
      <c r="G351" s="324">
        <v>13.28</v>
      </c>
      <c r="H351" s="281">
        <v>15.66</v>
      </c>
      <c r="I351" s="324">
        <v>11.55</v>
      </c>
      <c r="J351" s="281">
        <v>12.91</v>
      </c>
    </row>
    <row r="352" spans="1:11">
      <c r="B352" s="245"/>
      <c r="C352" s="245"/>
      <c r="D352" s="252">
        <v>2022</v>
      </c>
      <c r="E352" s="281">
        <v>17.489999999999998</v>
      </c>
      <c r="F352" s="281">
        <v>16.07</v>
      </c>
      <c r="G352" s="324">
        <v>15.58</v>
      </c>
      <c r="H352" s="281">
        <v>12.07</v>
      </c>
      <c r="I352" s="324">
        <v>11.76</v>
      </c>
      <c r="J352" s="281">
        <v>11.96</v>
      </c>
    </row>
    <row r="353" spans="1:11" ht="8.1" customHeight="1" thickBot="1">
      <c r="A353" s="256"/>
      <c r="B353" s="256"/>
      <c r="C353" s="256"/>
      <c r="D353" s="258"/>
      <c r="E353" s="282"/>
      <c r="F353" s="282"/>
      <c r="G353" s="282"/>
      <c r="H353" s="282"/>
      <c r="I353" s="282"/>
      <c r="J353" s="256"/>
    </row>
    <row r="354" spans="1:11">
      <c r="J354" s="531"/>
      <c r="K354" s="532" t="s">
        <v>322</v>
      </c>
    </row>
    <row r="355" spans="1:11">
      <c r="J355" s="533"/>
      <c r="K355" s="533" t="s">
        <v>189</v>
      </c>
    </row>
    <row r="356" spans="1:11">
      <c r="B356" s="232"/>
      <c r="E356" s="233"/>
      <c r="F356" s="233"/>
      <c r="G356" s="233"/>
      <c r="H356" s="233"/>
      <c r="I356" s="231"/>
      <c r="J356" s="231"/>
    </row>
    <row r="357" spans="1:11" ht="14.25">
      <c r="B357" s="260" t="s">
        <v>424</v>
      </c>
      <c r="E357" s="233"/>
      <c r="F357" s="233"/>
      <c r="G357" s="233"/>
      <c r="H357" s="233"/>
      <c r="I357" s="231"/>
      <c r="J357" s="231"/>
    </row>
    <row r="358" spans="1:11">
      <c r="B358" s="261" t="s">
        <v>413</v>
      </c>
      <c r="E358" s="233"/>
      <c r="F358" s="233"/>
      <c r="G358" s="233"/>
      <c r="H358" s="233"/>
      <c r="I358" s="231"/>
      <c r="J358" s="231"/>
    </row>
    <row r="359" spans="1:11" ht="14.25">
      <c r="B359" s="262" t="s">
        <v>441</v>
      </c>
      <c r="E359" s="233"/>
      <c r="F359" s="233"/>
      <c r="G359" s="233"/>
      <c r="H359" s="233"/>
      <c r="I359" s="231"/>
      <c r="J359" s="231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7" orientation="portrait" r:id="rId1"/>
  <rowBreaks count="4" manualBreakCount="4">
    <brk id="85" max="10" man="1"/>
    <brk id="166" max="10" man="1"/>
    <brk id="246" max="10" man="1"/>
    <brk id="330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</sheetPr>
  <dimension ref="A1:K363"/>
  <sheetViews>
    <sheetView tabSelected="1" view="pageBreakPreview" zoomScaleNormal="110" zoomScaleSheetLayoutView="100" workbookViewId="0">
      <selection activeCell="E28" sqref="E28"/>
    </sheetView>
  </sheetViews>
  <sheetFormatPr defaultColWidth="9.140625" defaultRowHeight="13.5"/>
  <cols>
    <col min="1" max="1" width="2" style="303" customWidth="1"/>
    <col min="2" max="2" width="12.5703125" style="303" customWidth="1"/>
    <col min="3" max="3" width="8.85546875" style="303" customWidth="1"/>
    <col min="4" max="4" width="9.140625" style="304"/>
    <col min="5" max="10" width="11.5703125" style="305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339</v>
      </c>
      <c r="C3" s="678" t="s">
        <v>474</v>
      </c>
      <c r="D3" s="303"/>
    </row>
    <row r="4" spans="1:11" ht="15">
      <c r="B4" s="679" t="s">
        <v>340</v>
      </c>
      <c r="C4" s="680" t="s">
        <v>475</v>
      </c>
      <c r="D4" s="303"/>
    </row>
    <row r="5" spans="1:11">
      <c r="B5" s="306"/>
      <c r="C5" s="306"/>
    </row>
    <row r="6" spans="1:11" ht="16.5" thickBot="1">
      <c r="K6" s="534" t="s">
        <v>440</v>
      </c>
    </row>
    <row r="7" spans="1:11" ht="5.0999999999999996" customHeight="1" thickTop="1">
      <c r="A7" s="307"/>
      <c r="B7" s="307"/>
      <c r="C7" s="307"/>
      <c r="D7" s="308"/>
      <c r="E7" s="309"/>
      <c r="F7" s="309"/>
      <c r="G7" s="309"/>
      <c r="H7" s="309"/>
      <c r="I7" s="309"/>
      <c r="J7" s="309"/>
      <c r="K7" s="307"/>
    </row>
    <row r="8" spans="1:11" s="318" customFormat="1">
      <c r="B8" s="325" t="s">
        <v>343</v>
      </c>
      <c r="C8" s="283"/>
      <c r="D8" s="284" t="s">
        <v>32</v>
      </c>
      <c r="E8" s="319" t="s">
        <v>162</v>
      </c>
      <c r="F8" s="319" t="s">
        <v>163</v>
      </c>
      <c r="G8" s="319" t="s">
        <v>164</v>
      </c>
      <c r="H8" s="319" t="s">
        <v>165</v>
      </c>
      <c r="I8" s="319" t="s">
        <v>166</v>
      </c>
      <c r="J8" s="319" t="s">
        <v>167</v>
      </c>
    </row>
    <row r="9" spans="1:11" s="310" customFormat="1" ht="12.75">
      <c r="B9" s="326" t="s">
        <v>432</v>
      </c>
      <c r="C9" s="285"/>
      <c r="D9" s="286" t="s">
        <v>37</v>
      </c>
      <c r="E9" s="287" t="s">
        <v>168</v>
      </c>
      <c r="F9" s="287" t="s">
        <v>169</v>
      </c>
      <c r="G9" s="287" t="s">
        <v>170</v>
      </c>
      <c r="H9" s="287"/>
      <c r="I9" s="287" t="s">
        <v>171</v>
      </c>
      <c r="J9" s="287" t="s">
        <v>172</v>
      </c>
    </row>
    <row r="10" spans="1:11" ht="5.0999999999999996" customHeight="1">
      <c r="A10" s="311"/>
      <c r="B10" s="331"/>
      <c r="C10" s="288"/>
      <c r="D10" s="289"/>
      <c r="E10" s="290"/>
      <c r="F10" s="290"/>
      <c r="G10" s="291"/>
      <c r="H10" s="290"/>
      <c r="I10" s="291"/>
      <c r="J10" s="291"/>
      <c r="K10" s="311"/>
    </row>
    <row r="11" spans="1:11" ht="8.1" customHeight="1">
      <c r="B11" s="306"/>
      <c r="C11" s="292"/>
      <c r="D11" s="293"/>
      <c r="E11" s="294"/>
      <c r="F11" s="294"/>
      <c r="G11" s="295"/>
      <c r="H11" s="294"/>
      <c r="I11" s="295"/>
      <c r="J11" s="295"/>
    </row>
    <row r="12" spans="1:11">
      <c r="B12" s="332" t="s">
        <v>334</v>
      </c>
      <c r="C12" s="296"/>
      <c r="D12" s="297"/>
      <c r="E12" s="298"/>
      <c r="F12" s="298"/>
      <c r="G12" s="298"/>
      <c r="H12" s="298"/>
      <c r="I12" s="298"/>
      <c r="J12" s="298"/>
    </row>
    <row r="13" spans="1:11">
      <c r="B13" s="330" t="s">
        <v>55</v>
      </c>
      <c r="C13" s="312"/>
      <c r="D13" s="300">
        <v>2020</v>
      </c>
      <c r="E13" s="301">
        <v>16.899999999999999</v>
      </c>
      <c r="F13" s="301">
        <v>16.84</v>
      </c>
      <c r="G13" s="301">
        <v>19.489999999999998</v>
      </c>
      <c r="H13" s="301">
        <v>16.27</v>
      </c>
      <c r="I13" s="301">
        <v>17.350000000000001</v>
      </c>
      <c r="J13" s="301">
        <v>17.920000000000002</v>
      </c>
    </row>
    <row r="14" spans="1:11">
      <c r="B14" s="330"/>
      <c r="C14" s="312"/>
      <c r="D14" s="300">
        <v>2021</v>
      </c>
      <c r="E14" s="301">
        <v>16.04</v>
      </c>
      <c r="F14" s="301">
        <v>24.22</v>
      </c>
      <c r="G14" s="301">
        <v>22.35</v>
      </c>
      <c r="H14" s="301">
        <v>21.51</v>
      </c>
      <c r="I14" s="301">
        <v>17.5</v>
      </c>
      <c r="J14" s="301">
        <v>20.69</v>
      </c>
    </row>
    <row r="15" spans="1:11">
      <c r="B15" s="330"/>
      <c r="C15" s="312"/>
      <c r="D15" s="300">
        <v>2022</v>
      </c>
      <c r="E15" s="301">
        <v>15.36</v>
      </c>
      <c r="F15" s="301">
        <v>13.14</v>
      </c>
      <c r="G15" s="301">
        <v>15.86</v>
      </c>
      <c r="H15" s="301">
        <v>16.39</v>
      </c>
      <c r="I15" s="301">
        <v>18.88</v>
      </c>
      <c r="J15" s="301">
        <v>14.66</v>
      </c>
    </row>
    <row r="16" spans="1:11" ht="8.1" customHeight="1">
      <c r="B16" s="330"/>
      <c r="C16" s="312"/>
      <c r="D16" s="300"/>
      <c r="E16" s="301"/>
      <c r="F16" s="301"/>
      <c r="G16" s="301"/>
      <c r="H16" s="301"/>
      <c r="I16" s="301"/>
      <c r="J16" s="301"/>
    </row>
    <row r="17" spans="2:10">
      <c r="B17" s="330" t="s">
        <v>57</v>
      </c>
      <c r="C17" s="312"/>
      <c r="D17" s="300">
        <v>2020</v>
      </c>
      <c r="E17" s="301">
        <v>13.62</v>
      </c>
      <c r="F17" s="301">
        <v>13.79</v>
      </c>
      <c r="G17" s="301">
        <v>16.2</v>
      </c>
      <c r="H17" s="301">
        <v>12</v>
      </c>
      <c r="I17" s="301">
        <v>14.44</v>
      </c>
      <c r="J17" s="301">
        <v>16.61</v>
      </c>
    </row>
    <row r="18" spans="2:10">
      <c r="B18" s="330"/>
      <c r="C18" s="312"/>
      <c r="D18" s="300">
        <v>2021</v>
      </c>
      <c r="E18" s="301">
        <v>14.64</v>
      </c>
      <c r="F18" s="301">
        <v>21.35</v>
      </c>
      <c r="G18" s="301">
        <v>17.55</v>
      </c>
      <c r="H18" s="301">
        <v>20.010000000000002</v>
      </c>
      <c r="I18" s="301">
        <v>17.07</v>
      </c>
      <c r="J18" s="301">
        <v>19.329999999999998</v>
      </c>
    </row>
    <row r="19" spans="2:10">
      <c r="B19" s="330"/>
      <c r="C19" s="312"/>
      <c r="D19" s="300">
        <v>2022</v>
      </c>
      <c r="E19" s="301">
        <v>13.65</v>
      </c>
      <c r="F19" s="301">
        <v>11.68</v>
      </c>
      <c r="G19" s="301">
        <v>14.82</v>
      </c>
      <c r="H19" s="301">
        <v>15.91</v>
      </c>
      <c r="I19" s="301">
        <v>19.12</v>
      </c>
      <c r="J19" s="301">
        <v>15.53</v>
      </c>
    </row>
    <row r="20" spans="2:10" ht="8.1" customHeight="1">
      <c r="B20" s="330"/>
      <c r="C20" s="312"/>
      <c r="D20" s="300"/>
      <c r="E20" s="301"/>
      <c r="F20" s="301"/>
      <c r="G20" s="301"/>
      <c r="H20" s="301"/>
      <c r="I20" s="301"/>
      <c r="J20" s="301"/>
    </row>
    <row r="21" spans="2:10">
      <c r="B21" s="330" t="s">
        <v>174</v>
      </c>
      <c r="C21" s="312"/>
      <c r="D21" s="300">
        <v>2020</v>
      </c>
      <c r="E21" s="301">
        <v>15.84</v>
      </c>
      <c r="F21" s="301">
        <v>16.64</v>
      </c>
      <c r="G21" s="301">
        <v>16.2</v>
      </c>
      <c r="H21" s="301">
        <v>14.18</v>
      </c>
      <c r="I21" s="301">
        <v>18.46</v>
      </c>
      <c r="J21" s="301">
        <v>15.14</v>
      </c>
    </row>
    <row r="22" spans="2:10">
      <c r="B22" s="330"/>
      <c r="C22" s="312"/>
      <c r="D22" s="300">
        <v>2021</v>
      </c>
      <c r="E22" s="301">
        <v>15.78</v>
      </c>
      <c r="F22" s="301">
        <v>20.3</v>
      </c>
      <c r="G22" s="301">
        <v>14.09</v>
      </c>
      <c r="H22" s="301">
        <v>18.27</v>
      </c>
      <c r="I22" s="301">
        <v>13.84</v>
      </c>
      <c r="J22" s="301">
        <v>18.34</v>
      </c>
    </row>
    <row r="23" spans="2:10">
      <c r="B23" s="330"/>
      <c r="C23" s="312"/>
      <c r="D23" s="300">
        <v>2022</v>
      </c>
      <c r="E23" s="301">
        <v>7.91</v>
      </c>
      <c r="F23" s="301">
        <v>6.75</v>
      </c>
      <c r="G23" s="301">
        <v>11.61</v>
      </c>
      <c r="H23" s="301">
        <v>16.32</v>
      </c>
      <c r="I23" s="301">
        <v>16.77</v>
      </c>
      <c r="J23" s="301">
        <v>16.04</v>
      </c>
    </row>
    <row r="24" spans="2:10" ht="8.1" customHeight="1">
      <c r="B24" s="330"/>
      <c r="C24" s="312"/>
      <c r="D24" s="300"/>
      <c r="E24" s="301"/>
      <c r="F24" s="301"/>
      <c r="G24" s="301"/>
      <c r="H24" s="301"/>
      <c r="I24" s="301"/>
      <c r="J24" s="301"/>
    </row>
    <row r="25" spans="2:10">
      <c r="B25" s="330" t="s">
        <v>175</v>
      </c>
      <c r="C25" s="312"/>
      <c r="D25" s="300">
        <v>2020</v>
      </c>
      <c r="E25" s="301">
        <v>22.95</v>
      </c>
      <c r="F25" s="301">
        <v>24.36</v>
      </c>
      <c r="G25" s="301">
        <v>22.57</v>
      </c>
      <c r="H25" s="301">
        <v>18.21</v>
      </c>
      <c r="I25" s="301">
        <v>21.71</v>
      </c>
      <c r="J25" s="301">
        <v>23.21</v>
      </c>
    </row>
    <row r="26" spans="2:10">
      <c r="B26" s="330"/>
      <c r="C26" s="312"/>
      <c r="D26" s="300">
        <v>2021</v>
      </c>
      <c r="E26" s="301">
        <v>21.3</v>
      </c>
      <c r="F26" s="301">
        <v>29.17</v>
      </c>
      <c r="G26" s="301">
        <v>25.16</v>
      </c>
      <c r="H26" s="301">
        <v>30.59</v>
      </c>
      <c r="I26" s="301">
        <v>27.92</v>
      </c>
      <c r="J26" s="301">
        <v>27.54</v>
      </c>
    </row>
    <row r="27" spans="2:10">
      <c r="B27" s="330"/>
      <c r="C27" s="312"/>
      <c r="D27" s="300">
        <v>2022</v>
      </c>
      <c r="E27" s="301">
        <v>20.27</v>
      </c>
      <c r="F27" s="301">
        <v>20.58</v>
      </c>
      <c r="G27" s="301">
        <v>22.46</v>
      </c>
      <c r="H27" s="301">
        <v>24.58</v>
      </c>
      <c r="I27" s="301">
        <v>23.11</v>
      </c>
      <c r="J27" s="301">
        <v>28.11</v>
      </c>
    </row>
    <row r="28" spans="2:10" ht="8.1" customHeight="1">
      <c r="B28" s="330"/>
      <c r="C28" s="312"/>
      <c r="D28" s="300"/>
      <c r="E28" s="301"/>
      <c r="F28" s="301"/>
      <c r="G28" s="301"/>
      <c r="H28" s="301"/>
      <c r="I28" s="301"/>
      <c r="J28" s="301"/>
    </row>
    <row r="29" spans="2:10">
      <c r="B29" s="330" t="s">
        <v>335</v>
      </c>
      <c r="C29" s="312"/>
      <c r="D29" s="300">
        <v>2020</v>
      </c>
      <c r="E29" s="301">
        <v>16.86</v>
      </c>
      <c r="F29" s="301">
        <v>18.440000000000001</v>
      </c>
      <c r="G29" s="301">
        <v>18.16</v>
      </c>
      <c r="H29" s="301">
        <v>15.93</v>
      </c>
      <c r="I29" s="301">
        <v>19.29</v>
      </c>
      <c r="J29" s="301">
        <v>23.31</v>
      </c>
    </row>
    <row r="30" spans="2:10">
      <c r="B30" s="330"/>
      <c r="C30" s="312"/>
      <c r="D30" s="300">
        <v>2021</v>
      </c>
      <c r="E30" s="301">
        <v>16.09</v>
      </c>
      <c r="F30" s="301">
        <v>24.57</v>
      </c>
      <c r="G30" s="301">
        <v>19.96</v>
      </c>
      <c r="H30" s="301">
        <v>24.75</v>
      </c>
      <c r="I30" s="301">
        <v>22.12</v>
      </c>
      <c r="J30" s="301">
        <v>13.69</v>
      </c>
    </row>
    <row r="31" spans="2:10">
      <c r="B31" s="330"/>
      <c r="C31" s="312"/>
      <c r="D31" s="300">
        <v>2022</v>
      </c>
      <c r="E31" s="301">
        <v>18.940000000000001</v>
      </c>
      <c r="F31" s="301">
        <v>15.56</v>
      </c>
      <c r="G31" s="301">
        <v>20.41</v>
      </c>
      <c r="H31" s="301">
        <v>26.35</v>
      </c>
      <c r="I31" s="301">
        <v>26.42</v>
      </c>
      <c r="J31" s="301">
        <v>26.77</v>
      </c>
    </row>
    <row r="32" spans="2:10" ht="8.1" customHeight="1">
      <c r="B32" s="330"/>
      <c r="C32" s="312"/>
      <c r="D32" s="300"/>
      <c r="E32" s="301"/>
      <c r="F32" s="301"/>
      <c r="G32" s="301"/>
      <c r="H32" s="301"/>
      <c r="I32" s="301"/>
      <c r="J32" s="301"/>
    </row>
    <row r="33" spans="2:10">
      <c r="B33" s="330" t="s">
        <v>178</v>
      </c>
      <c r="C33" s="312"/>
      <c r="D33" s="300">
        <v>2020</v>
      </c>
      <c r="E33" s="301">
        <v>17.23</v>
      </c>
      <c r="F33" s="301">
        <v>15.06</v>
      </c>
      <c r="G33" s="301">
        <v>18.09</v>
      </c>
      <c r="H33" s="301">
        <v>14.19</v>
      </c>
      <c r="I33" s="301">
        <v>13.37</v>
      </c>
      <c r="J33" s="301">
        <v>11.35</v>
      </c>
    </row>
    <row r="34" spans="2:10">
      <c r="B34" s="330"/>
      <c r="C34" s="312"/>
      <c r="D34" s="300">
        <v>2021</v>
      </c>
      <c r="E34" s="301">
        <v>17.95</v>
      </c>
      <c r="F34" s="301">
        <v>28.98</v>
      </c>
      <c r="G34" s="301">
        <v>19.489999999999998</v>
      </c>
      <c r="H34" s="301">
        <v>18.170000000000002</v>
      </c>
      <c r="I34" s="301">
        <v>13.75</v>
      </c>
      <c r="J34" s="301">
        <v>16.86</v>
      </c>
    </row>
    <row r="35" spans="2:10">
      <c r="B35" s="330"/>
      <c r="C35" s="312"/>
      <c r="D35" s="300">
        <v>2022</v>
      </c>
      <c r="E35" s="301">
        <v>15.75</v>
      </c>
      <c r="F35" s="301">
        <v>12.98</v>
      </c>
      <c r="G35" s="301">
        <v>13.38</v>
      </c>
      <c r="H35" s="301">
        <v>18.2</v>
      </c>
      <c r="I35" s="301">
        <v>20.37</v>
      </c>
      <c r="J35" s="301">
        <v>16.03</v>
      </c>
    </row>
    <row r="36" spans="2:10" ht="8.1" customHeight="1">
      <c r="B36" s="330"/>
      <c r="C36" s="312"/>
      <c r="D36" s="300"/>
      <c r="E36" s="301"/>
      <c r="F36" s="301"/>
      <c r="G36" s="301"/>
      <c r="H36" s="301"/>
      <c r="I36" s="301"/>
      <c r="J36" s="301"/>
    </row>
    <row r="37" spans="2:10">
      <c r="B37" s="330" t="s">
        <v>180</v>
      </c>
      <c r="C37" s="312"/>
      <c r="D37" s="300">
        <v>2020</v>
      </c>
      <c r="E37" s="301">
        <v>18.75</v>
      </c>
      <c r="F37" s="301">
        <v>19.41</v>
      </c>
      <c r="G37" s="301">
        <v>21.83</v>
      </c>
      <c r="H37" s="301">
        <v>20.16</v>
      </c>
      <c r="I37" s="301">
        <v>19.04</v>
      </c>
      <c r="J37" s="301">
        <v>20.13</v>
      </c>
    </row>
    <row r="38" spans="2:10">
      <c r="B38" s="330"/>
      <c r="C38" s="312"/>
      <c r="D38" s="300">
        <v>2021</v>
      </c>
      <c r="E38" s="301">
        <v>15.44</v>
      </c>
      <c r="F38" s="301">
        <v>22.08</v>
      </c>
      <c r="G38" s="301">
        <v>21.94</v>
      </c>
      <c r="H38" s="301">
        <v>22.54</v>
      </c>
      <c r="I38" s="301">
        <v>18.61</v>
      </c>
      <c r="J38" s="301">
        <v>21.5</v>
      </c>
    </row>
    <row r="39" spans="2:10">
      <c r="B39" s="330"/>
      <c r="C39" s="312"/>
      <c r="D39" s="300">
        <v>2022</v>
      </c>
      <c r="E39" s="301">
        <v>14.28</v>
      </c>
      <c r="F39" s="301">
        <v>11.6</v>
      </c>
      <c r="G39" s="301">
        <v>17.11</v>
      </c>
      <c r="H39" s="301">
        <v>17.350000000000001</v>
      </c>
      <c r="I39" s="301">
        <v>18.010000000000002</v>
      </c>
      <c r="J39" s="301">
        <v>21.33</v>
      </c>
    </row>
    <row r="40" spans="2:10" ht="8.1" customHeight="1">
      <c r="B40" s="330"/>
      <c r="C40" s="312"/>
      <c r="D40" s="300"/>
      <c r="E40" s="301"/>
      <c r="F40" s="301"/>
      <c r="G40" s="301"/>
      <c r="H40" s="301"/>
      <c r="I40" s="301"/>
      <c r="J40" s="301"/>
    </row>
    <row r="41" spans="2:10">
      <c r="B41" s="330" t="s">
        <v>321</v>
      </c>
      <c r="C41" s="312"/>
      <c r="D41" s="300">
        <v>2020</v>
      </c>
      <c r="E41" s="301">
        <v>21.27</v>
      </c>
      <c r="F41" s="301">
        <v>20.14</v>
      </c>
      <c r="G41" s="301">
        <v>26.4</v>
      </c>
      <c r="H41" s="301">
        <v>20.09</v>
      </c>
      <c r="I41" s="301">
        <v>18.850000000000001</v>
      </c>
      <c r="J41" s="301">
        <v>21.96</v>
      </c>
    </row>
    <row r="42" spans="2:10">
      <c r="B42" s="330"/>
      <c r="C42" s="312"/>
      <c r="D42" s="300">
        <v>2021</v>
      </c>
      <c r="E42" s="301">
        <v>21.11</v>
      </c>
      <c r="F42" s="301">
        <v>33.43</v>
      </c>
      <c r="G42" s="301">
        <v>28.71</v>
      </c>
      <c r="H42" s="301">
        <v>30.92</v>
      </c>
      <c r="I42" s="301">
        <v>21.62</v>
      </c>
      <c r="J42" s="301">
        <v>21.66</v>
      </c>
    </row>
    <row r="43" spans="2:10">
      <c r="B43" s="330"/>
      <c r="C43" s="312"/>
      <c r="D43" s="300">
        <v>2022</v>
      </c>
      <c r="E43" s="301">
        <v>17.79</v>
      </c>
      <c r="F43" s="301">
        <v>11.65</v>
      </c>
      <c r="G43" s="301">
        <v>18.48</v>
      </c>
      <c r="H43" s="301">
        <v>17.63</v>
      </c>
      <c r="I43" s="301">
        <v>16.77</v>
      </c>
      <c r="J43" s="301">
        <v>24.84</v>
      </c>
    </row>
    <row r="44" spans="2:10" ht="8.1" customHeight="1">
      <c r="B44" s="318"/>
      <c r="C44" s="299"/>
      <c r="D44" s="297"/>
      <c r="E44" s="298"/>
      <c r="F44" s="298"/>
      <c r="G44" s="298"/>
      <c r="H44" s="298"/>
      <c r="I44" s="298"/>
      <c r="J44" s="298"/>
    </row>
    <row r="45" spans="2:10">
      <c r="B45" s="332" t="s">
        <v>8</v>
      </c>
      <c r="C45" s="296"/>
      <c r="D45" s="300"/>
      <c r="E45" s="301"/>
      <c r="F45" s="301"/>
      <c r="G45" s="301"/>
      <c r="H45" s="301"/>
      <c r="I45" s="301"/>
      <c r="J45" s="301"/>
    </row>
    <row r="46" spans="2:10">
      <c r="B46" s="330" t="s">
        <v>64</v>
      </c>
      <c r="C46" s="312"/>
      <c r="D46" s="300">
        <v>2020</v>
      </c>
      <c r="E46" s="301">
        <v>13.12</v>
      </c>
      <c r="F46" s="301">
        <v>20.63</v>
      </c>
      <c r="G46" s="301">
        <v>28.48</v>
      </c>
      <c r="H46" s="301">
        <v>15.78</v>
      </c>
      <c r="I46" s="301">
        <v>14.24</v>
      </c>
      <c r="J46" s="301">
        <v>18.04</v>
      </c>
    </row>
    <row r="47" spans="2:10">
      <c r="B47" s="330"/>
      <c r="C47" s="312"/>
      <c r="D47" s="300">
        <v>2021</v>
      </c>
      <c r="E47" s="301">
        <v>23.1</v>
      </c>
      <c r="F47" s="301">
        <v>29.08</v>
      </c>
      <c r="G47" s="301">
        <v>23.04</v>
      </c>
      <c r="H47" s="301">
        <v>17.170000000000002</v>
      </c>
      <c r="I47" s="301">
        <v>14.47</v>
      </c>
      <c r="J47" s="301">
        <v>15.81</v>
      </c>
    </row>
    <row r="48" spans="2:10">
      <c r="B48" s="330"/>
      <c r="C48" s="312"/>
      <c r="D48" s="300">
        <v>2022</v>
      </c>
      <c r="E48" s="301">
        <v>23.37</v>
      </c>
      <c r="F48" s="301">
        <v>17.940000000000001</v>
      </c>
      <c r="G48" s="301">
        <v>19</v>
      </c>
      <c r="H48" s="301">
        <v>18</v>
      </c>
      <c r="I48" s="301">
        <v>15.97</v>
      </c>
      <c r="J48" s="301">
        <v>12.53</v>
      </c>
    </row>
    <row r="49" spans="2:10" ht="8.1" customHeight="1">
      <c r="B49" s="330"/>
      <c r="C49" s="312"/>
      <c r="D49" s="300"/>
      <c r="E49" s="301"/>
      <c r="F49" s="301"/>
      <c r="G49" s="301"/>
      <c r="H49" s="301"/>
      <c r="I49" s="301"/>
      <c r="J49" s="301"/>
    </row>
    <row r="50" spans="2:10">
      <c r="B50" s="330" t="s">
        <v>181</v>
      </c>
      <c r="C50" s="312"/>
      <c r="D50" s="300">
        <v>2020</v>
      </c>
      <c r="E50" s="301">
        <v>17.47</v>
      </c>
      <c r="F50" s="301">
        <v>17.97</v>
      </c>
      <c r="G50" s="301">
        <v>22.29</v>
      </c>
      <c r="H50" s="301">
        <v>12.79</v>
      </c>
      <c r="I50" s="301">
        <v>12.62</v>
      </c>
      <c r="J50" s="301">
        <v>17.93</v>
      </c>
    </row>
    <row r="51" spans="2:10">
      <c r="B51" s="330"/>
      <c r="C51" s="312"/>
      <c r="D51" s="300">
        <v>2021</v>
      </c>
      <c r="E51" s="301">
        <v>16.48</v>
      </c>
      <c r="F51" s="301">
        <v>22.02</v>
      </c>
      <c r="G51" s="301">
        <v>18.09</v>
      </c>
      <c r="H51" s="301">
        <v>13.9</v>
      </c>
      <c r="I51" s="301">
        <v>14.05</v>
      </c>
      <c r="J51" s="301">
        <v>14.36</v>
      </c>
    </row>
    <row r="52" spans="2:10">
      <c r="B52" s="330"/>
      <c r="C52" s="312"/>
      <c r="D52" s="300">
        <v>2022</v>
      </c>
      <c r="E52" s="301">
        <v>25.48</v>
      </c>
      <c r="F52" s="301">
        <v>17.64</v>
      </c>
      <c r="G52" s="301">
        <v>21.05</v>
      </c>
      <c r="H52" s="301">
        <v>17.989999999999998</v>
      </c>
      <c r="I52" s="301">
        <v>18.3</v>
      </c>
      <c r="J52" s="301">
        <v>17.54</v>
      </c>
    </row>
    <row r="53" spans="2:10" ht="8.1" customHeight="1">
      <c r="B53" s="330"/>
      <c r="C53" s="312"/>
      <c r="D53" s="300"/>
      <c r="E53" s="301"/>
      <c r="F53" s="301"/>
      <c r="G53" s="301"/>
      <c r="H53" s="301"/>
      <c r="I53" s="301"/>
      <c r="J53" s="301"/>
    </row>
    <row r="54" spans="2:10">
      <c r="B54" s="330" t="s">
        <v>182</v>
      </c>
      <c r="C54" s="312"/>
      <c r="D54" s="300">
        <v>2020</v>
      </c>
      <c r="E54" s="301">
        <v>21.42</v>
      </c>
      <c r="F54" s="301">
        <v>21.9</v>
      </c>
      <c r="G54" s="301">
        <v>19.79</v>
      </c>
      <c r="H54" s="301">
        <v>15.95</v>
      </c>
      <c r="I54" s="301">
        <v>15.59</v>
      </c>
      <c r="J54" s="301">
        <v>17.46</v>
      </c>
    </row>
    <row r="55" spans="2:10">
      <c r="B55" s="330"/>
      <c r="C55" s="312"/>
      <c r="D55" s="300">
        <v>2021</v>
      </c>
      <c r="E55" s="301">
        <v>21.75</v>
      </c>
      <c r="F55" s="301">
        <v>22.54</v>
      </c>
      <c r="G55" s="301">
        <v>19.27</v>
      </c>
      <c r="H55" s="301">
        <v>20.079999999999998</v>
      </c>
      <c r="I55" s="301">
        <v>15.62</v>
      </c>
      <c r="J55" s="301">
        <v>18.170000000000002</v>
      </c>
    </row>
    <row r="56" spans="2:10">
      <c r="B56" s="330"/>
      <c r="C56" s="312"/>
      <c r="D56" s="300">
        <v>2022</v>
      </c>
      <c r="E56" s="301">
        <v>21.49</v>
      </c>
      <c r="F56" s="301">
        <v>16.05</v>
      </c>
      <c r="G56" s="301">
        <v>18.3</v>
      </c>
      <c r="H56" s="301">
        <v>19.170000000000002</v>
      </c>
      <c r="I56" s="301">
        <v>17.29</v>
      </c>
      <c r="J56" s="301">
        <v>14.49</v>
      </c>
    </row>
    <row r="57" spans="2:10" ht="8.1" customHeight="1">
      <c r="B57" s="330"/>
      <c r="C57" s="312"/>
      <c r="D57" s="300"/>
      <c r="E57" s="301"/>
      <c r="F57" s="301"/>
      <c r="G57" s="301"/>
      <c r="H57" s="301"/>
      <c r="I57" s="301"/>
      <c r="J57" s="301"/>
    </row>
    <row r="58" spans="2:10">
      <c r="B58" s="330" t="s">
        <v>183</v>
      </c>
      <c r="C58" s="312"/>
      <c r="D58" s="300">
        <v>2020</v>
      </c>
      <c r="E58" s="301">
        <v>27.54</v>
      </c>
      <c r="F58" s="301">
        <v>23.34</v>
      </c>
      <c r="G58" s="301">
        <v>28.93</v>
      </c>
      <c r="H58" s="301">
        <v>17.440000000000001</v>
      </c>
      <c r="I58" s="301">
        <v>16.62</v>
      </c>
      <c r="J58" s="301">
        <v>23.67</v>
      </c>
    </row>
    <row r="59" spans="2:10">
      <c r="B59" s="330"/>
      <c r="C59" s="312"/>
      <c r="D59" s="300">
        <v>2021</v>
      </c>
      <c r="E59" s="301">
        <v>20.93</v>
      </c>
      <c r="F59" s="301">
        <v>27.69</v>
      </c>
      <c r="G59" s="301">
        <v>24.88</v>
      </c>
      <c r="H59" s="301">
        <v>19.96</v>
      </c>
      <c r="I59" s="301">
        <v>21.75</v>
      </c>
      <c r="J59" s="301">
        <v>20.71</v>
      </c>
    </row>
    <row r="60" spans="2:10">
      <c r="B60" s="330"/>
      <c r="C60" s="312"/>
      <c r="D60" s="300">
        <v>2022</v>
      </c>
      <c r="E60" s="301">
        <v>27.32</v>
      </c>
      <c r="F60" s="301">
        <v>20.2</v>
      </c>
      <c r="G60" s="301">
        <v>20.97</v>
      </c>
      <c r="H60" s="301">
        <v>21.65</v>
      </c>
      <c r="I60" s="301">
        <v>22.02</v>
      </c>
      <c r="J60" s="301">
        <v>17.87</v>
      </c>
    </row>
    <row r="61" spans="2:10" ht="8.1" customHeight="1">
      <c r="B61" s="318"/>
      <c r="C61" s="299"/>
      <c r="D61" s="297"/>
      <c r="E61" s="298"/>
      <c r="F61" s="298"/>
      <c r="G61" s="298"/>
      <c r="H61" s="298"/>
      <c r="I61" s="298"/>
      <c r="J61" s="298"/>
    </row>
    <row r="62" spans="2:10">
      <c r="B62" s="332" t="s">
        <v>9</v>
      </c>
      <c r="C62" s="296"/>
      <c r="D62" s="300"/>
      <c r="E62" s="301"/>
      <c r="F62" s="301"/>
      <c r="G62" s="301"/>
      <c r="H62" s="301"/>
      <c r="I62" s="301"/>
      <c r="J62" s="301"/>
    </row>
    <row r="63" spans="2:10">
      <c r="B63" s="330" t="s">
        <v>70</v>
      </c>
      <c r="C63" s="312"/>
      <c r="D63" s="300">
        <v>2020</v>
      </c>
      <c r="E63" s="301">
        <v>25.97</v>
      </c>
      <c r="F63" s="301">
        <v>27.62</v>
      </c>
      <c r="G63" s="301">
        <v>26.24</v>
      </c>
      <c r="H63" s="301">
        <v>21.19</v>
      </c>
      <c r="I63" s="301">
        <v>19.93</v>
      </c>
      <c r="J63" s="301">
        <v>19.88</v>
      </c>
    </row>
    <row r="64" spans="2:10">
      <c r="B64" s="330"/>
      <c r="C64" s="312"/>
      <c r="D64" s="300">
        <v>2021</v>
      </c>
      <c r="E64" s="301">
        <v>34.799999999999997</v>
      </c>
      <c r="F64" s="301">
        <v>42.59</v>
      </c>
      <c r="G64" s="301">
        <v>29.06</v>
      </c>
      <c r="H64" s="301">
        <v>29.77</v>
      </c>
      <c r="I64" s="301">
        <v>27.15</v>
      </c>
      <c r="J64" s="301">
        <v>25.7</v>
      </c>
    </row>
    <row r="65" spans="1:11">
      <c r="B65" s="330"/>
      <c r="C65" s="312"/>
      <c r="D65" s="300">
        <v>2022</v>
      </c>
      <c r="E65" s="301">
        <v>20.079999999999998</v>
      </c>
      <c r="F65" s="301">
        <v>25.24</v>
      </c>
      <c r="G65" s="301">
        <v>22.1</v>
      </c>
      <c r="H65" s="301">
        <v>25.41</v>
      </c>
      <c r="I65" s="301">
        <v>25.09</v>
      </c>
      <c r="J65" s="301">
        <v>26.1</v>
      </c>
    </row>
    <row r="66" spans="1:11" ht="8.1" customHeight="1">
      <c r="B66" s="330"/>
      <c r="C66" s="312"/>
      <c r="D66" s="300"/>
      <c r="E66" s="301"/>
      <c r="F66" s="301"/>
      <c r="G66" s="301"/>
      <c r="H66" s="301"/>
      <c r="I66" s="301"/>
      <c r="J66" s="301"/>
    </row>
    <row r="67" spans="1:11">
      <c r="B67" s="330" t="s">
        <v>184</v>
      </c>
      <c r="C67" s="312"/>
      <c r="D67" s="300">
        <v>2020</v>
      </c>
      <c r="E67" s="301">
        <v>34.380000000000003</v>
      </c>
      <c r="F67" s="301">
        <v>35.82</v>
      </c>
      <c r="G67" s="301">
        <v>25.45</v>
      </c>
      <c r="H67" s="301">
        <v>20.7</v>
      </c>
      <c r="I67" s="301">
        <v>21.23</v>
      </c>
      <c r="J67" s="301">
        <v>23.68</v>
      </c>
    </row>
    <row r="68" spans="1:11">
      <c r="B68" s="330"/>
      <c r="C68" s="312"/>
      <c r="D68" s="300">
        <v>2021</v>
      </c>
      <c r="E68" s="301">
        <v>47.24</v>
      </c>
      <c r="F68" s="301">
        <v>30.14</v>
      </c>
      <c r="G68" s="301">
        <v>25.94</v>
      </c>
      <c r="H68" s="301">
        <v>20.74</v>
      </c>
      <c r="I68" s="301">
        <v>17.05</v>
      </c>
      <c r="J68" s="301">
        <v>22.51</v>
      </c>
    </row>
    <row r="69" spans="1:11">
      <c r="B69" s="330"/>
      <c r="C69" s="299"/>
      <c r="D69" s="300">
        <v>2022</v>
      </c>
      <c r="E69" s="301">
        <v>23.62</v>
      </c>
      <c r="F69" s="301">
        <v>28.64</v>
      </c>
      <c r="G69" s="301">
        <v>24.67</v>
      </c>
      <c r="H69" s="301">
        <v>24.31</v>
      </c>
      <c r="I69" s="301">
        <v>21.72</v>
      </c>
      <c r="J69" s="301">
        <v>27.78</v>
      </c>
    </row>
    <row r="70" spans="1:11" ht="8.1" customHeight="1">
      <c r="B70" s="318"/>
      <c r="C70" s="299"/>
      <c r="D70" s="297"/>
      <c r="E70" s="298"/>
      <c r="F70" s="298"/>
      <c r="G70" s="298"/>
      <c r="H70" s="298"/>
      <c r="I70" s="298"/>
      <c r="J70" s="298"/>
    </row>
    <row r="71" spans="1:11">
      <c r="B71" s="332" t="s">
        <v>10</v>
      </c>
      <c r="C71" s="296"/>
      <c r="D71" s="300"/>
      <c r="E71" s="301"/>
      <c r="F71" s="301"/>
      <c r="G71" s="301"/>
      <c r="H71" s="301"/>
      <c r="I71" s="301"/>
      <c r="J71" s="301"/>
    </row>
    <row r="72" spans="1:11">
      <c r="B72" s="330" t="s">
        <v>185</v>
      </c>
      <c r="C72" s="312"/>
      <c r="D72" s="300">
        <v>2020</v>
      </c>
      <c r="E72" s="301">
        <v>16.149999999999999</v>
      </c>
      <c r="F72" s="301">
        <v>15.93</v>
      </c>
      <c r="G72" s="301">
        <v>16.82</v>
      </c>
      <c r="H72" s="301">
        <v>14.26</v>
      </c>
      <c r="I72" s="301">
        <v>20.49</v>
      </c>
      <c r="J72" s="301">
        <v>17.77</v>
      </c>
    </row>
    <row r="73" spans="1:11">
      <c r="B73" s="318"/>
      <c r="C73" s="299"/>
      <c r="D73" s="300">
        <v>2021</v>
      </c>
      <c r="E73" s="301">
        <v>15.61</v>
      </c>
      <c r="F73" s="301">
        <v>22.92</v>
      </c>
      <c r="G73" s="301">
        <v>20.78</v>
      </c>
      <c r="H73" s="301">
        <v>24.89</v>
      </c>
      <c r="I73" s="301">
        <v>23.42</v>
      </c>
      <c r="J73" s="301">
        <v>25.41</v>
      </c>
    </row>
    <row r="74" spans="1:11">
      <c r="B74" s="318"/>
      <c r="C74" s="299"/>
      <c r="D74" s="300">
        <v>2022</v>
      </c>
      <c r="E74" s="305">
        <v>14.4</v>
      </c>
      <c r="F74" s="305">
        <v>12.4</v>
      </c>
      <c r="G74" s="305">
        <v>16.89</v>
      </c>
      <c r="H74" s="305">
        <v>17.350000000000001</v>
      </c>
      <c r="I74" s="305">
        <v>19.2</v>
      </c>
      <c r="J74" s="305">
        <v>15.58</v>
      </c>
    </row>
    <row r="75" spans="1:11" ht="8.1" customHeight="1">
      <c r="B75" s="318"/>
      <c r="C75" s="299"/>
      <c r="D75" s="297"/>
      <c r="E75" s="298"/>
      <c r="F75" s="298"/>
      <c r="G75" s="298"/>
      <c r="H75" s="298"/>
      <c r="I75" s="298"/>
      <c r="J75" s="298"/>
    </row>
    <row r="76" spans="1:11">
      <c r="B76" s="330" t="s">
        <v>186</v>
      </c>
      <c r="C76" s="312"/>
      <c r="D76" s="300">
        <v>2020</v>
      </c>
      <c r="E76" s="301">
        <v>19.649999999999999</v>
      </c>
      <c r="F76" s="301">
        <v>20.37</v>
      </c>
      <c r="G76" s="301">
        <v>21.35</v>
      </c>
      <c r="H76" s="301">
        <v>16.64</v>
      </c>
      <c r="I76" s="301">
        <v>19.23</v>
      </c>
      <c r="J76" s="301">
        <v>20.05</v>
      </c>
    </row>
    <row r="77" spans="1:11">
      <c r="B77" s="330"/>
      <c r="C77" s="312"/>
      <c r="D77" s="300">
        <v>2021</v>
      </c>
      <c r="E77" s="301">
        <v>17.32</v>
      </c>
      <c r="F77" s="301">
        <v>26.18</v>
      </c>
      <c r="G77" s="301">
        <v>20.84</v>
      </c>
      <c r="H77" s="301">
        <v>23.61</v>
      </c>
      <c r="I77" s="301">
        <v>21.67</v>
      </c>
      <c r="J77" s="301">
        <v>21.03</v>
      </c>
    </row>
    <row r="78" spans="1:11">
      <c r="B78" s="330"/>
      <c r="C78" s="312"/>
      <c r="D78" s="300">
        <v>2022</v>
      </c>
      <c r="E78" s="301">
        <v>18.350000000000001</v>
      </c>
      <c r="F78" s="301">
        <v>15.94</v>
      </c>
      <c r="G78" s="301">
        <v>19.73</v>
      </c>
      <c r="H78" s="301">
        <v>19.420000000000002</v>
      </c>
      <c r="I78" s="301">
        <v>23.14</v>
      </c>
      <c r="J78" s="301">
        <v>20.92</v>
      </c>
    </row>
    <row r="79" spans="1:11" ht="8.1" customHeight="1">
      <c r="B79" s="671"/>
      <c r="C79" s="292"/>
      <c r="D79" s="293"/>
      <c r="E79" s="294"/>
      <c r="F79" s="294"/>
      <c r="G79" s="295"/>
      <c r="H79" s="294"/>
      <c r="I79" s="295"/>
      <c r="J79" s="295"/>
    </row>
    <row r="80" spans="1:11" ht="5.0999999999999996" customHeight="1" thickBot="1">
      <c r="A80" s="314"/>
      <c r="B80" s="334"/>
      <c r="C80" s="315"/>
      <c r="D80" s="316"/>
      <c r="E80" s="317"/>
      <c r="F80" s="317"/>
      <c r="G80" s="317"/>
      <c r="H80" s="317"/>
      <c r="I80" s="317"/>
      <c r="J80" s="317"/>
      <c r="K80" s="314"/>
    </row>
    <row r="81" spans="1:11" s="231" customFormat="1">
      <c r="E81" s="235"/>
      <c r="F81" s="270"/>
      <c r="G81" s="270"/>
      <c r="H81" s="270"/>
      <c r="I81" s="270"/>
      <c r="J81" s="270"/>
      <c r="K81" s="531" t="s">
        <v>322</v>
      </c>
    </row>
    <row r="82" spans="1:11" s="231" customFormat="1">
      <c r="E82" s="235"/>
      <c r="F82" s="270"/>
      <c r="G82" s="270"/>
      <c r="H82" s="270"/>
      <c r="I82" s="270"/>
      <c r="J82" s="270"/>
      <c r="K82" s="533" t="s">
        <v>189</v>
      </c>
    </row>
    <row r="83" spans="1:11" s="231" customFormat="1">
      <c r="B83" s="232"/>
      <c r="C83" s="232"/>
      <c r="E83" s="235"/>
      <c r="F83" s="233"/>
      <c r="G83" s="233"/>
      <c r="H83" s="233"/>
      <c r="I83" s="233"/>
      <c r="J83" s="233"/>
    </row>
    <row r="84" spans="1:11" s="231" customFormat="1" ht="14.25">
      <c r="B84" s="260" t="s">
        <v>424</v>
      </c>
      <c r="C84" s="260"/>
      <c r="E84" s="235"/>
      <c r="F84" s="233"/>
      <c r="G84" s="233"/>
      <c r="H84" s="233"/>
      <c r="I84" s="233"/>
      <c r="J84" s="233"/>
    </row>
    <row r="85" spans="1:11" s="648" customFormat="1">
      <c r="B85" s="261" t="s">
        <v>414</v>
      </c>
      <c r="C85" s="261"/>
      <c r="E85" s="235"/>
      <c r="F85" s="233"/>
      <c r="G85" s="233"/>
      <c r="H85" s="233"/>
      <c r="I85" s="233"/>
      <c r="J85" s="233"/>
    </row>
    <row r="86" spans="1:11" s="648" customFormat="1" ht="14.25">
      <c r="B86" s="262" t="s">
        <v>442</v>
      </c>
      <c r="C86" s="262"/>
      <c r="E86" s="235"/>
      <c r="F86" s="233"/>
      <c r="G86" s="233"/>
      <c r="H86" s="233"/>
      <c r="I86" s="233"/>
      <c r="J86" s="233"/>
    </row>
    <row r="87" spans="1:11" s="231" customFormat="1">
      <c r="B87" s="262"/>
      <c r="C87" s="262"/>
      <c r="E87" s="235"/>
      <c r="F87" s="233"/>
      <c r="G87" s="233"/>
      <c r="H87" s="233"/>
      <c r="I87" s="233"/>
      <c r="J87" s="233"/>
    </row>
    <row r="88" spans="1:11" s="102" customFormat="1" ht="8.1" customHeight="1"/>
    <row r="89" spans="1:11" s="102" customFormat="1" ht="8.1" customHeight="1"/>
    <row r="90" spans="1:11" ht="15">
      <c r="B90" s="677" t="s">
        <v>339</v>
      </c>
      <c r="C90" s="678" t="s">
        <v>476</v>
      </c>
    </row>
    <row r="91" spans="1:11" ht="15">
      <c r="B91" s="679" t="s">
        <v>340</v>
      </c>
      <c r="C91" s="680" t="s">
        <v>477</v>
      </c>
      <c r="D91" s="303"/>
    </row>
    <row r="92" spans="1:11">
      <c r="B92" s="306"/>
      <c r="C92" s="306"/>
    </row>
    <row r="93" spans="1:11" ht="16.5" thickBot="1">
      <c r="K93" s="534" t="s">
        <v>440</v>
      </c>
    </row>
    <row r="94" spans="1:11" ht="5.0999999999999996" customHeight="1" thickTop="1">
      <c r="A94" s="307"/>
      <c r="B94" s="307"/>
      <c r="C94" s="307"/>
      <c r="D94" s="308"/>
      <c r="E94" s="309"/>
      <c r="F94" s="309"/>
      <c r="G94" s="309"/>
      <c r="H94" s="309"/>
      <c r="I94" s="309"/>
      <c r="J94" s="309"/>
      <c r="K94" s="307"/>
    </row>
    <row r="95" spans="1:11" s="318" customFormat="1">
      <c r="B95" s="325" t="s">
        <v>343</v>
      </c>
      <c r="C95" s="283"/>
      <c r="D95" s="284" t="s">
        <v>32</v>
      </c>
      <c r="E95" s="319" t="s">
        <v>162</v>
      </c>
      <c r="F95" s="319" t="s">
        <v>163</v>
      </c>
      <c r="G95" s="319" t="s">
        <v>164</v>
      </c>
      <c r="H95" s="319" t="s">
        <v>165</v>
      </c>
      <c r="I95" s="319" t="s">
        <v>166</v>
      </c>
      <c r="J95" s="319" t="s">
        <v>167</v>
      </c>
    </row>
    <row r="96" spans="1:11" s="310" customFormat="1" ht="12.75">
      <c r="B96" s="326" t="s">
        <v>432</v>
      </c>
      <c r="C96" s="285"/>
      <c r="D96" s="286" t="s">
        <v>37</v>
      </c>
      <c r="E96" s="287" t="s">
        <v>168</v>
      </c>
      <c r="F96" s="287" t="s">
        <v>169</v>
      </c>
      <c r="G96" s="287" t="s">
        <v>170</v>
      </c>
      <c r="H96" s="287"/>
      <c r="I96" s="287" t="s">
        <v>171</v>
      </c>
      <c r="J96" s="287" t="s">
        <v>172</v>
      </c>
    </row>
    <row r="97" spans="1:11" ht="5.0999999999999996" customHeight="1">
      <c r="A97" s="311"/>
      <c r="B97" s="331"/>
      <c r="C97" s="288"/>
      <c r="D97" s="289"/>
      <c r="E97" s="290"/>
      <c r="F97" s="290"/>
      <c r="G97" s="291"/>
      <c r="H97" s="290"/>
      <c r="I97" s="291"/>
      <c r="J97" s="291"/>
      <c r="K97" s="311"/>
    </row>
    <row r="98" spans="1:11" ht="8.1" customHeight="1">
      <c r="B98" s="306"/>
      <c r="C98" s="292"/>
      <c r="D98" s="293"/>
      <c r="E98" s="294"/>
      <c r="F98" s="294"/>
      <c r="G98" s="295"/>
      <c r="H98" s="294"/>
      <c r="I98" s="295"/>
      <c r="J98" s="295"/>
    </row>
    <row r="99" spans="1:11">
      <c r="B99" s="330" t="s">
        <v>187</v>
      </c>
      <c r="C99" s="312"/>
      <c r="D99" s="300">
        <v>2020</v>
      </c>
      <c r="E99" s="301">
        <v>20.86</v>
      </c>
      <c r="F99" s="301">
        <v>20.97</v>
      </c>
      <c r="G99" s="301">
        <v>21.17</v>
      </c>
      <c r="H99" s="301">
        <v>16.920000000000002</v>
      </c>
      <c r="I99" s="301">
        <v>21.87</v>
      </c>
      <c r="J99" s="301">
        <v>21.66</v>
      </c>
    </row>
    <row r="100" spans="1:11">
      <c r="B100" s="318"/>
      <c r="C100" s="299"/>
      <c r="D100" s="300">
        <v>2021</v>
      </c>
      <c r="E100" s="301">
        <v>17.14</v>
      </c>
      <c r="F100" s="301">
        <v>25.32</v>
      </c>
      <c r="G100" s="301">
        <v>27.35</v>
      </c>
      <c r="H100" s="301">
        <v>31.32</v>
      </c>
      <c r="I100" s="301">
        <v>24.92</v>
      </c>
      <c r="J100" s="301">
        <v>24.87</v>
      </c>
    </row>
    <row r="101" spans="1:11">
      <c r="B101" s="318"/>
      <c r="C101" s="299"/>
      <c r="D101" s="300">
        <v>2022</v>
      </c>
      <c r="E101" s="301">
        <v>20.49</v>
      </c>
      <c r="F101" s="301">
        <v>17.84</v>
      </c>
      <c r="G101" s="301">
        <v>22.48</v>
      </c>
      <c r="H101" s="301">
        <v>24.01</v>
      </c>
      <c r="I101" s="301">
        <v>26.25</v>
      </c>
      <c r="J101" s="301">
        <v>23.26</v>
      </c>
    </row>
    <row r="102" spans="1:11" ht="8.1" customHeight="1">
      <c r="B102" s="318"/>
      <c r="C102" s="299"/>
      <c r="D102" s="297"/>
      <c r="E102" s="298"/>
      <c r="F102" s="298"/>
      <c r="G102" s="298"/>
      <c r="H102" s="298"/>
      <c r="I102" s="298"/>
      <c r="J102" s="298"/>
    </row>
    <row r="103" spans="1:11" ht="15.75" customHeight="1">
      <c r="B103" s="332" t="s">
        <v>11</v>
      </c>
      <c r="C103" s="296"/>
      <c r="D103" s="300"/>
      <c r="E103" s="301"/>
      <c r="F103" s="301"/>
      <c r="G103" s="301"/>
      <c r="H103" s="301"/>
      <c r="I103" s="301"/>
      <c r="J103" s="301"/>
    </row>
    <row r="104" spans="1:11">
      <c r="B104" s="330" t="s">
        <v>197</v>
      </c>
      <c r="C104" s="312"/>
      <c r="D104" s="300">
        <v>2020</v>
      </c>
      <c r="E104" s="301">
        <v>26.79</v>
      </c>
      <c r="F104" s="301">
        <v>27.97</v>
      </c>
      <c r="G104" s="301">
        <v>28.51</v>
      </c>
      <c r="H104" s="301">
        <v>22.5</v>
      </c>
      <c r="I104" s="301">
        <v>28.41</v>
      </c>
      <c r="J104" s="301">
        <v>32.840000000000003</v>
      </c>
    </row>
    <row r="105" spans="1:11">
      <c r="B105" s="330"/>
      <c r="C105" s="312"/>
      <c r="D105" s="300">
        <v>2021</v>
      </c>
      <c r="E105" s="301">
        <v>31.13</v>
      </c>
      <c r="F105" s="301">
        <v>35.96</v>
      </c>
      <c r="G105" s="301">
        <v>34.01</v>
      </c>
      <c r="H105" s="301">
        <v>36.86</v>
      </c>
      <c r="I105" s="301">
        <v>31.32</v>
      </c>
      <c r="J105" s="301">
        <v>26.49</v>
      </c>
    </row>
    <row r="106" spans="1:11">
      <c r="B106" s="330"/>
      <c r="C106" s="312"/>
      <c r="D106" s="300">
        <v>2022</v>
      </c>
      <c r="E106" s="301">
        <v>21.15</v>
      </c>
      <c r="F106" s="301">
        <v>17.61</v>
      </c>
      <c r="G106" s="301">
        <v>22.07</v>
      </c>
      <c r="H106" s="301">
        <v>32.14</v>
      </c>
      <c r="I106" s="301">
        <v>39</v>
      </c>
      <c r="J106" s="301">
        <v>30.49</v>
      </c>
    </row>
    <row r="107" spans="1:11" ht="8.1" customHeight="1">
      <c r="B107" s="330"/>
      <c r="C107" s="312"/>
      <c r="D107" s="300"/>
      <c r="E107" s="301"/>
      <c r="F107" s="301"/>
      <c r="G107" s="301"/>
      <c r="H107" s="301"/>
      <c r="I107" s="301"/>
      <c r="J107" s="301"/>
    </row>
    <row r="108" spans="1:11">
      <c r="B108" s="330" t="s">
        <v>198</v>
      </c>
      <c r="C108" s="312"/>
      <c r="D108" s="300">
        <v>2020</v>
      </c>
      <c r="E108" s="301">
        <v>20.56</v>
      </c>
      <c r="F108" s="301">
        <v>20.14</v>
      </c>
      <c r="G108" s="301">
        <v>20.84</v>
      </c>
      <c r="H108" s="301">
        <v>16.440000000000001</v>
      </c>
      <c r="I108" s="301">
        <v>18.579999999999998</v>
      </c>
      <c r="J108" s="301">
        <v>19.71</v>
      </c>
    </row>
    <row r="109" spans="1:11">
      <c r="B109" s="330"/>
      <c r="C109" s="312"/>
      <c r="D109" s="300">
        <v>2021</v>
      </c>
      <c r="E109" s="301">
        <v>16.22</v>
      </c>
      <c r="F109" s="301" t="s">
        <v>415</v>
      </c>
      <c r="G109" s="301">
        <v>23.12</v>
      </c>
      <c r="H109" s="301">
        <v>22.95</v>
      </c>
      <c r="I109" s="301">
        <v>21.51</v>
      </c>
      <c r="J109" s="301">
        <v>21.34</v>
      </c>
    </row>
    <row r="110" spans="1:11">
      <c r="B110" s="330"/>
      <c r="C110" s="312"/>
      <c r="D110" s="300">
        <v>2022</v>
      </c>
      <c r="E110" s="301">
        <v>20.8</v>
      </c>
      <c r="F110" s="301">
        <v>18.11</v>
      </c>
      <c r="G110" s="301">
        <v>21.98</v>
      </c>
      <c r="H110" s="301">
        <v>21.7</v>
      </c>
      <c r="I110" s="301">
        <v>23.25</v>
      </c>
      <c r="J110" s="301">
        <v>16.88</v>
      </c>
    </row>
    <row r="111" spans="1:11" ht="8.1" customHeight="1">
      <c r="B111" s="330"/>
      <c r="C111" s="312"/>
      <c r="D111" s="300"/>
      <c r="E111" s="301"/>
      <c r="F111" s="301"/>
      <c r="G111" s="301"/>
      <c r="H111" s="301"/>
      <c r="I111" s="301"/>
      <c r="J111" s="301"/>
    </row>
    <row r="112" spans="1:11">
      <c r="B112" s="330" t="s">
        <v>199</v>
      </c>
      <c r="C112" s="312"/>
      <c r="D112" s="300">
        <v>2020</v>
      </c>
      <c r="E112" s="301">
        <v>19.34</v>
      </c>
      <c r="F112" s="301">
        <v>17.86</v>
      </c>
      <c r="G112" s="301">
        <v>19.45</v>
      </c>
      <c r="H112" s="301">
        <v>16.18</v>
      </c>
      <c r="I112" s="301">
        <v>19.25</v>
      </c>
      <c r="J112" s="301">
        <v>19.38</v>
      </c>
    </row>
    <row r="113" spans="2:10">
      <c r="B113" s="330"/>
      <c r="C113" s="299"/>
      <c r="D113" s="300">
        <v>2021</v>
      </c>
      <c r="E113" s="301">
        <v>17.170000000000002</v>
      </c>
      <c r="F113" s="301">
        <v>24.69</v>
      </c>
      <c r="G113" s="301">
        <v>21.82</v>
      </c>
      <c r="H113" s="301">
        <v>19.97</v>
      </c>
      <c r="I113" s="301">
        <v>18.55</v>
      </c>
      <c r="J113" s="301">
        <v>18.11</v>
      </c>
    </row>
    <row r="114" spans="2:10">
      <c r="B114" s="330"/>
      <c r="C114" s="299"/>
      <c r="D114" s="300">
        <v>2022</v>
      </c>
      <c r="E114" s="301">
        <v>17.64</v>
      </c>
      <c r="F114" s="301">
        <v>20.46</v>
      </c>
      <c r="G114" s="301">
        <v>30.9</v>
      </c>
      <c r="H114" s="301">
        <v>37.18</v>
      </c>
      <c r="I114" s="301">
        <v>31.24</v>
      </c>
      <c r="J114" s="301">
        <v>29.19</v>
      </c>
    </row>
    <row r="115" spans="2:10" ht="8.1" customHeight="1">
      <c r="B115" s="318"/>
      <c r="C115" s="299"/>
      <c r="D115" s="297"/>
      <c r="E115" s="298"/>
      <c r="F115" s="298"/>
      <c r="G115" s="298"/>
      <c r="H115" s="298"/>
      <c r="I115" s="298"/>
      <c r="J115" s="298"/>
    </row>
    <row r="116" spans="2:10">
      <c r="B116" s="332" t="s">
        <v>12</v>
      </c>
      <c r="C116" s="296"/>
      <c r="D116" s="300"/>
      <c r="E116" s="301"/>
      <c r="F116" s="301"/>
      <c r="G116" s="301"/>
      <c r="H116" s="301"/>
      <c r="I116" s="301"/>
      <c r="J116" s="301"/>
    </row>
    <row r="117" spans="2:10">
      <c r="B117" s="330" t="s">
        <v>200</v>
      </c>
      <c r="C117" s="312"/>
      <c r="D117" s="300">
        <v>2020</v>
      </c>
      <c r="E117" s="301">
        <v>24.97</v>
      </c>
      <c r="F117" s="301">
        <v>30.53</v>
      </c>
      <c r="G117" s="301">
        <v>22.51</v>
      </c>
      <c r="H117" s="301">
        <v>15.66</v>
      </c>
      <c r="I117" s="301">
        <v>15.79</v>
      </c>
      <c r="J117" s="301">
        <v>19.63</v>
      </c>
    </row>
    <row r="118" spans="2:10">
      <c r="B118" s="330"/>
      <c r="C118" s="312"/>
      <c r="D118" s="300">
        <v>2021</v>
      </c>
      <c r="E118" s="301">
        <v>32.4</v>
      </c>
      <c r="F118" s="301">
        <v>38.57</v>
      </c>
      <c r="G118" s="301">
        <v>28.05</v>
      </c>
      <c r="H118" s="301">
        <v>28.88</v>
      </c>
      <c r="I118" s="301">
        <v>24.52</v>
      </c>
      <c r="J118" s="301">
        <v>22.07</v>
      </c>
    </row>
    <row r="119" spans="2:10">
      <c r="B119" s="330"/>
      <c r="C119" s="312"/>
      <c r="D119" s="300">
        <v>2022</v>
      </c>
      <c r="E119" s="301">
        <v>34.21</v>
      </c>
      <c r="F119" s="301">
        <v>31.02</v>
      </c>
      <c r="G119" s="301">
        <v>22.94</v>
      </c>
      <c r="H119" s="301">
        <v>25.08</v>
      </c>
      <c r="I119" s="301">
        <v>25.42</v>
      </c>
      <c r="J119" s="301">
        <v>22.43</v>
      </c>
    </row>
    <row r="120" spans="2:10" ht="8.1" customHeight="1">
      <c r="B120" s="330"/>
      <c r="C120" s="312"/>
      <c r="D120" s="300"/>
      <c r="E120" s="301"/>
      <c r="F120" s="301"/>
      <c r="G120" s="301"/>
      <c r="H120" s="301"/>
      <c r="I120" s="301"/>
      <c r="J120" s="301"/>
    </row>
    <row r="121" spans="2:10">
      <c r="B121" s="330" t="s">
        <v>201</v>
      </c>
      <c r="C121" s="312"/>
      <c r="D121" s="300">
        <v>2020</v>
      </c>
      <c r="E121" s="301">
        <v>17.87</v>
      </c>
      <c r="F121" s="301">
        <v>18.48</v>
      </c>
      <c r="G121" s="301">
        <v>21.08</v>
      </c>
      <c r="H121" s="301">
        <v>16.61</v>
      </c>
      <c r="I121" s="301">
        <v>18.010000000000002</v>
      </c>
      <c r="J121" s="301">
        <v>21.22</v>
      </c>
    </row>
    <row r="122" spans="2:10">
      <c r="B122" s="330"/>
      <c r="C122" s="312"/>
      <c r="D122" s="300">
        <v>2021</v>
      </c>
      <c r="E122" s="301">
        <v>15.3</v>
      </c>
      <c r="F122" s="301">
        <v>22.61</v>
      </c>
      <c r="G122" s="301">
        <v>18.440000000000001</v>
      </c>
      <c r="H122" s="301">
        <v>20.170000000000002</v>
      </c>
      <c r="I122" s="301">
        <v>19.28</v>
      </c>
      <c r="J122" s="301">
        <v>19.05</v>
      </c>
    </row>
    <row r="123" spans="2:10">
      <c r="B123" s="330"/>
      <c r="C123" s="312"/>
      <c r="D123" s="300">
        <v>2022</v>
      </c>
      <c r="E123" s="301">
        <v>17.649999999999999</v>
      </c>
      <c r="F123" s="301">
        <v>14.18</v>
      </c>
      <c r="G123" s="301">
        <v>17.399999999999999</v>
      </c>
      <c r="H123" s="301">
        <v>16.72</v>
      </c>
      <c r="I123" s="301">
        <v>22.05</v>
      </c>
      <c r="J123" s="301">
        <v>21.75</v>
      </c>
    </row>
    <row r="124" spans="2:10" ht="8.1" customHeight="1">
      <c r="B124" s="330"/>
      <c r="C124" s="312"/>
      <c r="D124" s="300"/>
      <c r="E124" s="301"/>
      <c r="F124" s="301"/>
      <c r="G124" s="301"/>
      <c r="H124" s="301"/>
      <c r="I124" s="301"/>
      <c r="J124" s="301"/>
    </row>
    <row r="125" spans="2:10">
      <c r="B125" s="330" t="s">
        <v>80</v>
      </c>
      <c r="C125" s="312"/>
      <c r="D125" s="300">
        <v>2020</v>
      </c>
      <c r="E125" s="301">
        <v>19.170000000000002</v>
      </c>
      <c r="F125" s="301">
        <v>21.97</v>
      </c>
      <c r="G125" s="301">
        <v>16.86</v>
      </c>
      <c r="H125" s="301">
        <v>13.21</v>
      </c>
      <c r="I125" s="301">
        <v>14.29</v>
      </c>
      <c r="J125" s="301">
        <v>17.93</v>
      </c>
    </row>
    <row r="126" spans="2:10">
      <c r="B126" s="330"/>
      <c r="C126" s="312"/>
      <c r="D126" s="300">
        <v>2021</v>
      </c>
      <c r="E126" s="301">
        <v>17.579999999999998</v>
      </c>
      <c r="F126" s="301">
        <v>23.4</v>
      </c>
      <c r="G126" s="301">
        <v>15.27</v>
      </c>
      <c r="H126" s="301">
        <v>17.79</v>
      </c>
      <c r="I126" s="301">
        <v>15.29</v>
      </c>
      <c r="J126" s="301">
        <v>17.559999999999999</v>
      </c>
    </row>
    <row r="127" spans="2:10">
      <c r="B127" s="330"/>
      <c r="C127" s="312"/>
      <c r="D127" s="300">
        <v>2022</v>
      </c>
      <c r="E127" s="301">
        <v>17.899999999999999</v>
      </c>
      <c r="F127" s="301">
        <v>11.87</v>
      </c>
      <c r="G127" s="301">
        <v>15.98</v>
      </c>
      <c r="H127" s="301">
        <v>14.83</v>
      </c>
      <c r="I127" s="301">
        <v>18.71</v>
      </c>
      <c r="J127" s="301">
        <v>17.600000000000001</v>
      </c>
    </row>
    <row r="128" spans="2:10" ht="8.1" customHeight="1">
      <c r="B128" s="330"/>
      <c r="C128" s="312"/>
      <c r="D128" s="300"/>
      <c r="E128" s="301"/>
      <c r="F128" s="301"/>
      <c r="G128" s="301"/>
      <c r="H128" s="301"/>
      <c r="I128" s="301"/>
      <c r="J128" s="301"/>
    </row>
    <row r="129" spans="2:10">
      <c r="B129" s="330" t="s">
        <v>202</v>
      </c>
      <c r="C129" s="312"/>
      <c r="D129" s="300">
        <v>2020</v>
      </c>
      <c r="E129" s="301">
        <v>23.4</v>
      </c>
      <c r="F129" s="301">
        <v>29.62</v>
      </c>
      <c r="G129" s="301">
        <v>32.67</v>
      </c>
      <c r="H129" s="301">
        <v>32.5</v>
      </c>
      <c r="I129" s="301">
        <v>16.920000000000002</v>
      </c>
      <c r="J129" s="301">
        <v>18.920000000000002</v>
      </c>
    </row>
    <row r="130" spans="2:10">
      <c r="B130" s="330"/>
      <c r="C130" s="312"/>
      <c r="D130" s="300">
        <v>2021</v>
      </c>
      <c r="E130" s="301">
        <v>32.04</v>
      </c>
      <c r="F130" s="301">
        <v>41.13</v>
      </c>
      <c r="G130" s="301">
        <v>37.18</v>
      </c>
      <c r="H130" s="301">
        <v>32.229999999999997</v>
      </c>
      <c r="I130" s="301">
        <v>21.35</v>
      </c>
      <c r="J130" s="301">
        <v>27.06</v>
      </c>
    </row>
    <row r="131" spans="2:10">
      <c r="B131" s="330"/>
      <c r="C131" s="312"/>
      <c r="D131" s="300">
        <v>2022</v>
      </c>
      <c r="E131" s="301">
        <v>21.74</v>
      </c>
      <c r="F131" s="301">
        <v>15.2</v>
      </c>
      <c r="G131" s="301">
        <v>16.27</v>
      </c>
      <c r="H131" s="301">
        <v>15.65</v>
      </c>
      <c r="I131" s="301">
        <v>19.25</v>
      </c>
      <c r="J131" s="301">
        <v>16.170000000000002</v>
      </c>
    </row>
    <row r="132" spans="2:10" ht="8.1" customHeight="1">
      <c r="B132" s="330"/>
      <c r="C132" s="312"/>
      <c r="D132" s="300"/>
      <c r="E132" s="301"/>
      <c r="F132" s="301"/>
      <c r="G132" s="301"/>
      <c r="H132" s="301"/>
      <c r="I132" s="301"/>
      <c r="J132" s="301"/>
    </row>
    <row r="133" spans="2:10">
      <c r="B133" s="330" t="s">
        <v>84</v>
      </c>
      <c r="C133" s="312"/>
      <c r="D133" s="300">
        <v>2020</v>
      </c>
      <c r="E133" s="301">
        <v>22.9</v>
      </c>
      <c r="F133" s="301">
        <v>22.87</v>
      </c>
      <c r="G133" s="301">
        <v>23.33</v>
      </c>
      <c r="H133" s="301">
        <v>17.86</v>
      </c>
      <c r="I133" s="301">
        <v>21.05</v>
      </c>
      <c r="J133" s="301">
        <v>25.33</v>
      </c>
    </row>
    <row r="134" spans="2:10">
      <c r="B134" s="333"/>
      <c r="C134" s="312"/>
      <c r="D134" s="300">
        <v>2021</v>
      </c>
      <c r="E134" s="301">
        <v>19.37</v>
      </c>
      <c r="F134" s="301">
        <v>27.1</v>
      </c>
      <c r="G134" s="301">
        <v>20.440000000000001</v>
      </c>
      <c r="H134" s="301">
        <v>23.92</v>
      </c>
      <c r="I134" s="301">
        <v>22.07</v>
      </c>
      <c r="J134" s="301">
        <v>22.25</v>
      </c>
    </row>
    <row r="135" spans="2:10">
      <c r="B135" s="333"/>
      <c r="C135" s="312"/>
      <c r="D135" s="300">
        <v>2022</v>
      </c>
      <c r="E135" s="301">
        <v>19.61</v>
      </c>
      <c r="F135" s="301">
        <v>14.91</v>
      </c>
      <c r="G135" s="301">
        <v>17.309999999999999</v>
      </c>
      <c r="H135" s="301">
        <v>16.87</v>
      </c>
      <c r="I135" s="301">
        <v>19.45</v>
      </c>
      <c r="J135" s="301">
        <v>17.899999999999999</v>
      </c>
    </row>
    <row r="136" spans="2:10" ht="8.1" customHeight="1">
      <c r="B136" s="318"/>
      <c r="C136" s="299"/>
      <c r="D136" s="297"/>
      <c r="E136" s="298"/>
      <c r="F136" s="298"/>
      <c r="G136" s="298"/>
      <c r="H136" s="298"/>
      <c r="I136" s="298"/>
      <c r="J136" s="298"/>
    </row>
    <row r="137" spans="2:10">
      <c r="B137" s="332" t="s">
        <v>14</v>
      </c>
      <c r="C137" s="296"/>
      <c r="D137" s="300"/>
      <c r="E137" s="301"/>
      <c r="F137" s="301"/>
      <c r="G137" s="301"/>
      <c r="H137" s="301"/>
      <c r="I137" s="301"/>
      <c r="J137" s="301"/>
    </row>
    <row r="138" spans="2:10">
      <c r="B138" s="330" t="s">
        <v>203</v>
      </c>
      <c r="C138" s="312"/>
      <c r="D138" s="300">
        <v>2020</v>
      </c>
      <c r="E138" s="301">
        <v>28.36</v>
      </c>
      <c r="F138" s="301">
        <v>26.02</v>
      </c>
      <c r="G138" s="301">
        <v>28.21</v>
      </c>
      <c r="H138" s="301">
        <v>20.239999999999998</v>
      </c>
      <c r="I138" s="301">
        <v>17.63</v>
      </c>
      <c r="J138" s="301">
        <v>24.8</v>
      </c>
    </row>
    <row r="139" spans="2:10">
      <c r="B139" s="330"/>
      <c r="C139" s="312"/>
      <c r="D139" s="300">
        <v>2021</v>
      </c>
      <c r="E139" s="301">
        <v>26.47</v>
      </c>
      <c r="F139" s="301">
        <v>32.17</v>
      </c>
      <c r="G139" s="301">
        <v>33.020000000000003</v>
      </c>
      <c r="H139" s="301">
        <v>27.53</v>
      </c>
      <c r="I139" s="301">
        <v>26.32</v>
      </c>
      <c r="J139" s="301">
        <v>21.52</v>
      </c>
    </row>
    <row r="140" spans="2:10">
      <c r="B140" s="330"/>
      <c r="C140" s="312"/>
      <c r="D140" s="300">
        <v>2022</v>
      </c>
      <c r="E140" s="301">
        <v>30.36</v>
      </c>
      <c r="F140" s="301">
        <v>26.22</v>
      </c>
      <c r="G140" s="301">
        <v>26.77</v>
      </c>
      <c r="H140" s="301">
        <v>25</v>
      </c>
      <c r="I140" s="301">
        <v>24.86</v>
      </c>
      <c r="J140" s="301">
        <v>21.01</v>
      </c>
    </row>
    <row r="141" spans="2:10" ht="8.1" customHeight="1">
      <c r="B141" s="330"/>
      <c r="C141" s="312"/>
      <c r="D141" s="300"/>
      <c r="E141" s="301"/>
      <c r="F141" s="301"/>
      <c r="G141" s="301"/>
      <c r="H141" s="301"/>
      <c r="I141" s="301"/>
      <c r="J141" s="301"/>
    </row>
    <row r="142" spans="2:10">
      <c r="B142" s="330" t="s">
        <v>204</v>
      </c>
      <c r="C142" s="312"/>
      <c r="D142" s="300">
        <v>2020</v>
      </c>
      <c r="E142" s="301">
        <v>26.43</v>
      </c>
      <c r="F142" s="301">
        <v>26.95</v>
      </c>
      <c r="G142" s="301">
        <v>28.85</v>
      </c>
      <c r="H142" s="301">
        <v>22.58</v>
      </c>
      <c r="I142" s="301">
        <v>18.87</v>
      </c>
      <c r="J142" s="301">
        <v>25.22</v>
      </c>
    </row>
    <row r="143" spans="2:10">
      <c r="B143" s="330"/>
      <c r="C143" s="312"/>
      <c r="D143" s="300">
        <v>2021</v>
      </c>
      <c r="E143" s="301">
        <v>22.83</v>
      </c>
      <c r="F143" s="301">
        <v>32</v>
      </c>
      <c r="G143" s="301">
        <v>25.2</v>
      </c>
      <c r="H143" s="301">
        <v>22.31</v>
      </c>
      <c r="I143" s="301">
        <v>23.32</v>
      </c>
      <c r="J143" s="301">
        <v>20.22</v>
      </c>
    </row>
    <row r="144" spans="2:10">
      <c r="B144" s="330"/>
      <c r="C144" s="312"/>
      <c r="D144" s="300">
        <v>2022</v>
      </c>
      <c r="E144" s="301">
        <v>28.36</v>
      </c>
      <c r="F144" s="301">
        <v>20.5</v>
      </c>
      <c r="G144" s="301">
        <v>23.11</v>
      </c>
      <c r="H144" s="301">
        <v>20.100000000000001</v>
      </c>
      <c r="I144" s="301">
        <v>21.35</v>
      </c>
      <c r="J144" s="301">
        <v>16.5</v>
      </c>
    </row>
    <row r="145" spans="2:10" ht="8.1" customHeight="1">
      <c r="B145" s="330"/>
      <c r="C145" s="312"/>
      <c r="D145" s="300"/>
      <c r="E145" s="301"/>
      <c r="F145" s="301"/>
      <c r="G145" s="301"/>
      <c r="H145" s="301"/>
      <c r="I145" s="301"/>
      <c r="J145" s="301"/>
    </row>
    <row r="146" spans="2:10">
      <c r="B146" s="330" t="s">
        <v>205</v>
      </c>
      <c r="C146" s="312"/>
      <c r="D146" s="300">
        <v>2020</v>
      </c>
      <c r="E146" s="301">
        <v>32.96</v>
      </c>
      <c r="F146" s="301">
        <v>30.27</v>
      </c>
      <c r="G146" s="301">
        <v>34.67</v>
      </c>
      <c r="H146" s="301">
        <v>22.22</v>
      </c>
      <c r="I146" s="301">
        <v>18.48</v>
      </c>
      <c r="J146" s="301">
        <v>27.07</v>
      </c>
    </row>
    <row r="147" spans="2:10">
      <c r="B147" s="330"/>
      <c r="C147" s="312"/>
      <c r="D147" s="300">
        <v>2021</v>
      </c>
      <c r="E147" s="301">
        <v>19.579999999999998</v>
      </c>
      <c r="F147" s="301">
        <v>30.21</v>
      </c>
      <c r="G147" s="301">
        <v>27.17</v>
      </c>
      <c r="H147" s="301">
        <v>21.71</v>
      </c>
      <c r="I147" s="301">
        <v>22.66</v>
      </c>
      <c r="J147" s="301">
        <v>20.64</v>
      </c>
    </row>
    <row r="148" spans="2:10">
      <c r="B148" s="330"/>
      <c r="C148" s="312"/>
      <c r="D148" s="300">
        <v>2022</v>
      </c>
      <c r="E148" s="301">
        <v>29.8</v>
      </c>
      <c r="F148" s="301">
        <v>18.46</v>
      </c>
      <c r="G148" s="301">
        <v>21.15</v>
      </c>
      <c r="H148" s="301">
        <v>21.22</v>
      </c>
      <c r="I148" s="301">
        <v>20.350000000000001</v>
      </c>
      <c r="J148" s="301">
        <v>16.82</v>
      </c>
    </row>
    <row r="149" spans="2:10" ht="8.1" customHeight="1">
      <c r="B149" s="330"/>
      <c r="C149" s="312"/>
      <c r="D149" s="300"/>
      <c r="E149" s="301"/>
      <c r="F149" s="301"/>
      <c r="G149" s="301"/>
      <c r="H149" s="301"/>
      <c r="I149" s="301"/>
      <c r="J149" s="301"/>
    </row>
    <row r="150" spans="2:10">
      <c r="B150" s="330" t="s">
        <v>206</v>
      </c>
      <c r="C150" s="312"/>
      <c r="D150" s="300">
        <v>2020</v>
      </c>
      <c r="E150" s="301">
        <v>11.14</v>
      </c>
      <c r="F150" s="301">
        <v>10.75</v>
      </c>
      <c r="G150" s="301">
        <v>13.99</v>
      </c>
      <c r="H150" s="301">
        <v>10.35</v>
      </c>
      <c r="I150" s="301">
        <v>8.18</v>
      </c>
      <c r="J150" s="301">
        <v>10.67</v>
      </c>
    </row>
    <row r="151" spans="2:10">
      <c r="B151" s="333"/>
      <c r="C151" s="312"/>
      <c r="D151" s="300">
        <v>2021</v>
      </c>
      <c r="E151" s="301">
        <v>10.58</v>
      </c>
      <c r="F151" s="301">
        <v>14.35</v>
      </c>
      <c r="G151" s="301">
        <v>13.58</v>
      </c>
      <c r="H151" s="301">
        <v>13.8</v>
      </c>
      <c r="I151" s="301">
        <v>13.08</v>
      </c>
      <c r="J151" s="301">
        <v>12.35</v>
      </c>
    </row>
    <row r="152" spans="2:10">
      <c r="B152" s="333"/>
      <c r="C152" s="312"/>
      <c r="D152" s="300">
        <v>2022</v>
      </c>
      <c r="E152" s="301">
        <v>15.57</v>
      </c>
      <c r="F152" s="301">
        <v>12.94</v>
      </c>
      <c r="G152" s="301">
        <v>20.190000000000001</v>
      </c>
      <c r="H152" s="301">
        <v>19.45</v>
      </c>
      <c r="I152" s="301">
        <v>16.21</v>
      </c>
      <c r="J152" s="301">
        <v>14.09</v>
      </c>
    </row>
    <row r="153" spans="2:10" ht="8.1" customHeight="1">
      <c r="B153" s="318"/>
      <c r="C153" s="299"/>
      <c r="D153" s="297"/>
      <c r="E153" s="298"/>
      <c r="F153" s="298"/>
      <c r="G153" s="298"/>
      <c r="H153" s="298"/>
      <c r="I153" s="298"/>
      <c r="J153" s="298"/>
    </row>
    <row r="154" spans="2:10">
      <c r="B154" s="332" t="s">
        <v>14</v>
      </c>
      <c r="C154" s="296"/>
      <c r="D154" s="300"/>
      <c r="E154" s="302"/>
      <c r="F154" s="302"/>
      <c r="G154" s="302"/>
      <c r="H154" s="302"/>
      <c r="I154" s="302"/>
      <c r="J154" s="302"/>
    </row>
    <row r="155" spans="2:10">
      <c r="B155" s="330" t="s">
        <v>207</v>
      </c>
      <c r="C155" s="312"/>
      <c r="D155" s="300">
        <v>2020</v>
      </c>
      <c r="E155" s="302">
        <v>25.54</v>
      </c>
      <c r="F155" s="302">
        <v>23.02</v>
      </c>
      <c r="G155" s="302">
        <v>27.51</v>
      </c>
      <c r="H155" s="302">
        <v>16.8</v>
      </c>
      <c r="I155" s="302">
        <v>14.75</v>
      </c>
      <c r="J155" s="302">
        <v>24.43</v>
      </c>
    </row>
    <row r="156" spans="2:10">
      <c r="B156" s="318"/>
      <c r="C156" s="299"/>
      <c r="D156" s="300">
        <v>2021</v>
      </c>
      <c r="E156" s="302">
        <v>26.54</v>
      </c>
      <c r="F156" s="302">
        <v>33.56</v>
      </c>
      <c r="G156" s="302">
        <v>32.83</v>
      </c>
      <c r="H156" s="302">
        <v>28.84</v>
      </c>
      <c r="I156" s="302">
        <v>23.96</v>
      </c>
      <c r="J156" s="302">
        <v>20.13</v>
      </c>
    </row>
    <row r="157" spans="2:10">
      <c r="B157" s="318"/>
      <c r="C157" s="299"/>
      <c r="D157" s="300">
        <v>2022</v>
      </c>
      <c r="E157" s="305">
        <v>28.86</v>
      </c>
      <c r="F157" s="305">
        <v>25.25</v>
      </c>
      <c r="G157" s="305">
        <v>27.76</v>
      </c>
      <c r="H157" s="305">
        <v>27.77</v>
      </c>
      <c r="I157" s="305">
        <v>24.19</v>
      </c>
      <c r="J157" s="305">
        <v>19.27</v>
      </c>
    </row>
    <row r="158" spans="2:10" ht="8.1" customHeight="1">
      <c r="B158" s="318"/>
      <c r="C158" s="299"/>
      <c r="D158" s="297"/>
      <c r="E158" s="298"/>
      <c r="F158" s="298"/>
      <c r="G158" s="298"/>
      <c r="H158" s="298"/>
      <c r="I158" s="298"/>
      <c r="J158" s="298"/>
    </row>
    <row r="159" spans="2:10">
      <c r="B159" s="332" t="s">
        <v>15</v>
      </c>
      <c r="C159" s="296"/>
      <c r="D159" s="297"/>
      <c r="E159" s="298"/>
      <c r="F159" s="298"/>
      <c r="G159" s="298"/>
      <c r="H159" s="298"/>
      <c r="I159" s="298"/>
      <c r="J159" s="298"/>
    </row>
    <row r="160" spans="2:10">
      <c r="B160" s="330" t="s">
        <v>208</v>
      </c>
      <c r="C160" s="312"/>
      <c r="D160" s="300">
        <v>2020</v>
      </c>
      <c r="E160" s="302">
        <v>21.53</v>
      </c>
      <c r="F160" s="302">
        <v>23.51</v>
      </c>
      <c r="G160" s="302">
        <v>21.57</v>
      </c>
      <c r="H160" s="302">
        <v>15.61</v>
      </c>
      <c r="I160" s="302">
        <v>13.96</v>
      </c>
      <c r="J160" s="301">
        <v>17.440000000000001</v>
      </c>
    </row>
    <row r="161" spans="1:11">
      <c r="B161" s="318"/>
      <c r="C161" s="299"/>
      <c r="D161" s="300">
        <v>2021</v>
      </c>
      <c r="E161" s="302">
        <v>24.3</v>
      </c>
      <c r="F161" s="302">
        <v>28.47</v>
      </c>
      <c r="G161" s="302">
        <v>21.61</v>
      </c>
      <c r="H161" s="302">
        <v>17.2</v>
      </c>
      <c r="I161" s="302">
        <v>13.39</v>
      </c>
      <c r="J161" s="301">
        <v>16.84</v>
      </c>
    </row>
    <row r="162" spans="1:11">
      <c r="B162" s="318"/>
      <c r="C162" s="299"/>
      <c r="D162" s="300">
        <v>2022</v>
      </c>
      <c r="E162" s="302">
        <v>22.49</v>
      </c>
      <c r="F162" s="302">
        <v>16.649999999999999</v>
      </c>
      <c r="G162" s="302">
        <v>17.14</v>
      </c>
      <c r="H162" s="302">
        <v>16.79</v>
      </c>
      <c r="I162" s="302">
        <v>15.76</v>
      </c>
      <c r="J162" s="301">
        <v>11.92</v>
      </c>
    </row>
    <row r="163" spans="1:11" ht="8.1" customHeight="1">
      <c r="B163" s="318"/>
      <c r="C163" s="299"/>
      <c r="D163" s="297"/>
      <c r="E163" s="298"/>
      <c r="F163" s="298"/>
      <c r="G163" s="298"/>
      <c r="H163" s="298"/>
      <c r="I163" s="298"/>
      <c r="J163" s="298"/>
    </row>
    <row r="164" spans="1:11" ht="15.75" customHeight="1">
      <c r="B164" s="332" t="s">
        <v>13</v>
      </c>
      <c r="C164" s="296"/>
      <c r="D164" s="300"/>
      <c r="E164" s="302"/>
      <c r="F164" s="302"/>
      <c r="G164" s="302"/>
      <c r="H164" s="302"/>
      <c r="I164" s="302"/>
      <c r="J164" s="301"/>
    </row>
    <row r="165" spans="1:11">
      <c r="B165" s="330" t="s">
        <v>209</v>
      </c>
      <c r="C165" s="312"/>
      <c r="D165" s="300">
        <v>2020</v>
      </c>
      <c r="E165" s="302">
        <v>29.04</v>
      </c>
      <c r="F165" s="302">
        <v>24.95</v>
      </c>
      <c r="G165" s="302">
        <v>30.41</v>
      </c>
      <c r="H165" s="302">
        <v>19.52</v>
      </c>
      <c r="I165" s="302">
        <v>18.79</v>
      </c>
      <c r="J165" s="301">
        <v>22.07</v>
      </c>
    </row>
    <row r="166" spans="1:11">
      <c r="B166" s="330"/>
      <c r="C166" s="312"/>
      <c r="D166" s="300">
        <v>2021</v>
      </c>
      <c r="E166" s="302">
        <v>24.46</v>
      </c>
      <c r="F166" s="302">
        <v>31.83</v>
      </c>
      <c r="G166" s="302">
        <v>25.4</v>
      </c>
      <c r="H166" s="302">
        <v>19.45</v>
      </c>
      <c r="I166" s="302">
        <v>17.59</v>
      </c>
      <c r="J166" s="301">
        <v>21.26</v>
      </c>
    </row>
    <row r="167" spans="1:11">
      <c r="B167" s="330"/>
      <c r="C167" s="312"/>
      <c r="D167" s="300">
        <v>2022</v>
      </c>
      <c r="E167" s="302">
        <v>24.01</v>
      </c>
      <c r="F167" s="302">
        <v>18.510000000000002</v>
      </c>
      <c r="G167" s="302">
        <v>19.149999999999999</v>
      </c>
      <c r="H167" s="302">
        <v>18.66</v>
      </c>
      <c r="I167" s="302">
        <v>19.34</v>
      </c>
      <c r="J167" s="301">
        <v>15.23</v>
      </c>
    </row>
    <row r="168" spans="1:11" ht="5.0999999999999996" customHeight="1" thickBot="1">
      <c r="A168" s="314"/>
      <c r="B168" s="334"/>
      <c r="C168" s="315"/>
      <c r="D168" s="316"/>
      <c r="E168" s="317"/>
      <c r="F168" s="317"/>
      <c r="G168" s="317"/>
      <c r="H168" s="317"/>
      <c r="I168" s="317"/>
      <c r="J168" s="317"/>
      <c r="K168" s="314"/>
    </row>
    <row r="169" spans="1:11" s="231" customFormat="1">
      <c r="E169" s="235"/>
      <c r="F169" s="270"/>
      <c r="G169" s="270"/>
      <c r="H169" s="270"/>
      <c r="I169" s="270"/>
      <c r="J169" s="270"/>
      <c r="K169" s="531" t="s">
        <v>322</v>
      </c>
    </row>
    <row r="170" spans="1:11" s="231" customFormat="1">
      <c r="E170" s="235"/>
      <c r="F170" s="270"/>
      <c r="G170" s="270"/>
      <c r="H170" s="270"/>
      <c r="I170" s="270"/>
      <c r="J170" s="270"/>
      <c r="K170" s="533" t="s">
        <v>189</v>
      </c>
    </row>
    <row r="171" spans="1:11" s="231" customFormat="1" ht="8.1" customHeight="1">
      <c r="B171" s="232"/>
      <c r="C171" s="232"/>
      <c r="E171" s="235"/>
      <c r="F171" s="233"/>
      <c r="G171" s="233"/>
      <c r="H171" s="233"/>
      <c r="I171" s="233"/>
      <c r="J171" s="233"/>
    </row>
    <row r="172" spans="1:11" s="231" customFormat="1" ht="14.25">
      <c r="B172" s="260" t="s">
        <v>424</v>
      </c>
      <c r="C172" s="260"/>
      <c r="E172" s="235"/>
      <c r="F172" s="233"/>
      <c r="G172" s="233"/>
      <c r="H172" s="233"/>
      <c r="I172" s="233"/>
      <c r="J172" s="233"/>
    </row>
    <row r="173" spans="1:11" s="231" customFormat="1">
      <c r="B173" s="261" t="s">
        <v>414</v>
      </c>
      <c r="C173" s="261"/>
      <c r="E173" s="235"/>
      <c r="F173" s="233"/>
      <c r="G173" s="233"/>
      <c r="H173" s="233"/>
      <c r="I173" s="233"/>
      <c r="J173" s="233"/>
    </row>
    <row r="174" spans="1:11" s="231" customFormat="1" ht="14.25">
      <c r="B174" s="262" t="s">
        <v>442</v>
      </c>
      <c r="C174" s="262"/>
      <c r="E174" s="235"/>
      <c r="F174" s="233"/>
      <c r="G174" s="233"/>
      <c r="H174" s="233"/>
      <c r="I174" s="233"/>
      <c r="J174" s="233"/>
    </row>
    <row r="175" spans="1:11" s="102" customFormat="1" ht="8.1" customHeight="1"/>
    <row r="176" spans="1:11" s="102" customFormat="1" ht="8.1" customHeight="1"/>
    <row r="177" spans="1:11" ht="15">
      <c r="B177" s="677" t="s">
        <v>339</v>
      </c>
      <c r="C177" s="678" t="s">
        <v>476</v>
      </c>
    </row>
    <row r="178" spans="1:11" ht="15">
      <c r="B178" s="679" t="s">
        <v>340</v>
      </c>
      <c r="C178" s="680" t="s">
        <v>477</v>
      </c>
      <c r="D178" s="303"/>
    </row>
    <row r="179" spans="1:11">
      <c r="B179" s="306"/>
      <c r="C179" s="306"/>
    </row>
    <row r="180" spans="1:11" ht="16.5" thickBot="1">
      <c r="K180" s="534" t="s">
        <v>440</v>
      </c>
    </row>
    <row r="181" spans="1:11" ht="5.0999999999999996" customHeight="1" thickTop="1">
      <c r="A181" s="307"/>
      <c r="B181" s="307"/>
      <c r="C181" s="307"/>
      <c r="D181" s="308"/>
      <c r="E181" s="309"/>
      <c r="F181" s="309"/>
      <c r="G181" s="309"/>
      <c r="H181" s="309"/>
      <c r="I181" s="309"/>
      <c r="J181" s="309"/>
      <c r="K181" s="307"/>
    </row>
    <row r="182" spans="1:11" s="318" customFormat="1">
      <c r="B182" s="325" t="s">
        <v>343</v>
      </c>
      <c r="C182" s="283"/>
      <c r="D182" s="284" t="s">
        <v>32</v>
      </c>
      <c r="E182" s="319" t="s">
        <v>162</v>
      </c>
      <c r="F182" s="319" t="s">
        <v>163</v>
      </c>
      <c r="G182" s="319" t="s">
        <v>164</v>
      </c>
      <c r="H182" s="319" t="s">
        <v>165</v>
      </c>
      <c r="I182" s="319" t="s">
        <v>166</v>
      </c>
      <c r="J182" s="319" t="s">
        <v>167</v>
      </c>
    </row>
    <row r="183" spans="1:11" s="310" customFormat="1" ht="12.75">
      <c r="B183" s="326" t="s">
        <v>432</v>
      </c>
      <c r="C183" s="285"/>
      <c r="D183" s="286" t="s">
        <v>37</v>
      </c>
      <c r="E183" s="287" t="s">
        <v>168</v>
      </c>
      <c r="F183" s="287" t="s">
        <v>169</v>
      </c>
      <c r="G183" s="287" t="s">
        <v>170</v>
      </c>
      <c r="H183" s="287"/>
      <c r="I183" s="287" t="s">
        <v>171</v>
      </c>
      <c r="J183" s="287" t="s">
        <v>172</v>
      </c>
    </row>
    <row r="184" spans="1:11" ht="5.0999999999999996" customHeight="1">
      <c r="A184" s="311"/>
      <c r="B184" s="331"/>
      <c r="C184" s="288"/>
      <c r="D184" s="289"/>
      <c r="E184" s="290"/>
      <c r="F184" s="290"/>
      <c r="G184" s="291"/>
      <c r="H184" s="290"/>
      <c r="I184" s="291"/>
      <c r="J184" s="291"/>
      <c r="K184" s="311"/>
    </row>
    <row r="185" spans="1:11" ht="8.1" customHeight="1">
      <c r="B185" s="306"/>
      <c r="C185" s="292"/>
      <c r="D185" s="293"/>
      <c r="E185" s="294"/>
      <c r="F185" s="294"/>
      <c r="G185" s="295"/>
      <c r="H185" s="294"/>
      <c r="I185" s="295"/>
      <c r="J185" s="295"/>
    </row>
    <row r="186" spans="1:11">
      <c r="B186" s="330" t="s">
        <v>210</v>
      </c>
      <c r="C186" s="312"/>
      <c r="D186" s="300">
        <v>2020</v>
      </c>
      <c r="E186" s="302">
        <v>28.14</v>
      </c>
      <c r="F186" s="302">
        <v>26.76</v>
      </c>
      <c r="G186" s="302">
        <v>30.94</v>
      </c>
      <c r="H186" s="302">
        <v>18.329999999999998</v>
      </c>
      <c r="I186" s="302">
        <v>19.260000000000002</v>
      </c>
      <c r="J186" s="301">
        <v>26.23</v>
      </c>
    </row>
    <row r="187" spans="1:11">
      <c r="B187" s="330"/>
      <c r="C187" s="312"/>
      <c r="D187" s="300">
        <v>2021</v>
      </c>
      <c r="E187" s="302">
        <v>19</v>
      </c>
      <c r="F187" s="302">
        <v>22.28</v>
      </c>
      <c r="G187" s="302">
        <v>23.83</v>
      </c>
      <c r="H187" s="302">
        <v>22</v>
      </c>
      <c r="I187" s="302">
        <v>20.98</v>
      </c>
      <c r="J187" s="301">
        <v>20.59</v>
      </c>
    </row>
    <row r="188" spans="1:11">
      <c r="B188" s="330"/>
      <c r="C188" s="312"/>
      <c r="D188" s="300">
        <v>2022</v>
      </c>
      <c r="E188" s="302">
        <v>29.75</v>
      </c>
      <c r="F188" s="302">
        <v>23.29</v>
      </c>
      <c r="G188" s="302">
        <v>21.91</v>
      </c>
      <c r="H188" s="302">
        <v>21.3</v>
      </c>
      <c r="I188" s="302">
        <v>20.86</v>
      </c>
      <c r="J188" s="301">
        <v>18.8</v>
      </c>
    </row>
    <row r="189" spans="1:11" ht="8.1" customHeight="1">
      <c r="B189" s="330"/>
      <c r="C189" s="312"/>
      <c r="D189" s="300"/>
      <c r="E189" s="302"/>
      <c r="F189" s="302"/>
      <c r="G189" s="302"/>
      <c r="H189" s="302"/>
      <c r="I189" s="302"/>
      <c r="J189" s="301"/>
    </row>
    <row r="190" spans="1:11">
      <c r="B190" s="330" t="s">
        <v>211</v>
      </c>
      <c r="C190" s="312"/>
      <c r="D190" s="300">
        <v>2020</v>
      </c>
      <c r="E190" s="302">
        <v>28.38</v>
      </c>
      <c r="F190" s="302">
        <v>27.1</v>
      </c>
      <c r="G190" s="302">
        <v>32.81</v>
      </c>
      <c r="H190" s="302">
        <v>19.190000000000001</v>
      </c>
      <c r="I190" s="302">
        <v>19.45</v>
      </c>
      <c r="J190" s="301">
        <v>25.3</v>
      </c>
    </row>
    <row r="191" spans="1:11">
      <c r="B191" s="330"/>
      <c r="C191" s="312"/>
      <c r="D191" s="300">
        <v>2021</v>
      </c>
      <c r="E191" s="302">
        <v>27.26</v>
      </c>
      <c r="F191" s="302">
        <v>28.99</v>
      </c>
      <c r="G191" s="302">
        <v>27.69</v>
      </c>
      <c r="H191" s="302">
        <v>20.63</v>
      </c>
      <c r="I191" s="302">
        <v>20.78</v>
      </c>
      <c r="J191" s="301">
        <v>20.16</v>
      </c>
    </row>
    <row r="192" spans="1:11">
      <c r="B192" s="330"/>
      <c r="C192" s="312"/>
      <c r="D192" s="300">
        <v>2022</v>
      </c>
      <c r="E192" s="302">
        <v>34.64</v>
      </c>
      <c r="F192" s="302">
        <v>25.96</v>
      </c>
      <c r="G192" s="302">
        <v>23.45</v>
      </c>
      <c r="H192" s="302">
        <v>24.69</v>
      </c>
      <c r="I192" s="302">
        <v>23.33</v>
      </c>
      <c r="J192" s="301">
        <v>19.670000000000002</v>
      </c>
    </row>
    <row r="193" spans="2:10" ht="8.1" customHeight="1">
      <c r="B193" s="330"/>
      <c r="C193" s="312"/>
      <c r="D193" s="300"/>
      <c r="E193" s="302"/>
      <c r="F193" s="302"/>
      <c r="G193" s="302"/>
      <c r="H193" s="302"/>
      <c r="I193" s="302"/>
      <c r="J193" s="301"/>
    </row>
    <row r="194" spans="2:10">
      <c r="B194" s="330" t="s">
        <v>212</v>
      </c>
      <c r="C194" s="312"/>
      <c r="D194" s="300">
        <v>2020</v>
      </c>
      <c r="E194" s="302">
        <v>24.41</v>
      </c>
      <c r="F194" s="302">
        <v>23.03</v>
      </c>
      <c r="G194" s="302">
        <v>27.94</v>
      </c>
      <c r="H194" s="302">
        <v>15.29</v>
      </c>
      <c r="I194" s="302">
        <v>16.29</v>
      </c>
      <c r="J194" s="301">
        <v>21.29</v>
      </c>
    </row>
    <row r="195" spans="2:10">
      <c r="B195" s="333"/>
      <c r="C195" s="312"/>
      <c r="D195" s="300">
        <v>2021</v>
      </c>
      <c r="E195" s="302">
        <v>21.99</v>
      </c>
      <c r="F195" s="302">
        <v>26.8</v>
      </c>
      <c r="G195" s="302">
        <v>24.57</v>
      </c>
      <c r="H195" s="302">
        <v>18.78</v>
      </c>
      <c r="I195" s="302">
        <v>18.45</v>
      </c>
      <c r="J195" s="301">
        <v>17.97</v>
      </c>
    </row>
    <row r="196" spans="2:10">
      <c r="B196" s="333"/>
      <c r="C196" s="312"/>
      <c r="D196" s="300">
        <v>2022</v>
      </c>
      <c r="E196" s="302">
        <v>26.27</v>
      </c>
      <c r="F196" s="302">
        <v>19.809999999999999</v>
      </c>
      <c r="G196" s="302">
        <v>20.37</v>
      </c>
      <c r="H196" s="302">
        <v>19.829999999999998</v>
      </c>
      <c r="I196" s="302">
        <v>19.11</v>
      </c>
      <c r="J196" s="301">
        <v>15.83</v>
      </c>
    </row>
    <row r="197" spans="2:10" ht="8.1" customHeight="1">
      <c r="B197" s="318"/>
      <c r="C197" s="299"/>
      <c r="D197" s="297"/>
      <c r="E197" s="298"/>
      <c r="F197" s="298"/>
      <c r="G197" s="298"/>
      <c r="H197" s="298"/>
      <c r="I197" s="298"/>
      <c r="J197" s="298"/>
    </row>
    <row r="198" spans="2:10">
      <c r="B198" s="332" t="s">
        <v>111</v>
      </c>
      <c r="C198" s="296"/>
      <c r="D198" s="300"/>
      <c r="E198" s="302"/>
      <c r="F198" s="302"/>
      <c r="G198" s="302"/>
      <c r="H198" s="302"/>
      <c r="I198" s="302"/>
      <c r="J198" s="301"/>
    </row>
    <row r="199" spans="2:10">
      <c r="B199" s="330" t="s">
        <v>213</v>
      </c>
      <c r="C199" s="312"/>
      <c r="D199" s="300">
        <v>2020</v>
      </c>
      <c r="E199" s="302">
        <v>17.87</v>
      </c>
      <c r="F199" s="302">
        <v>18.21</v>
      </c>
      <c r="G199" s="302">
        <v>18.63</v>
      </c>
      <c r="H199" s="302">
        <v>18.86</v>
      </c>
      <c r="I199" s="302">
        <v>16.34</v>
      </c>
      <c r="J199" s="301">
        <v>14.3</v>
      </c>
    </row>
    <row r="200" spans="2:10">
      <c r="B200" s="330"/>
      <c r="C200" s="312"/>
      <c r="D200" s="300">
        <v>2021</v>
      </c>
      <c r="E200" s="302">
        <v>16.739999999999998</v>
      </c>
      <c r="F200" s="302">
        <v>18.829999999999998</v>
      </c>
      <c r="G200" s="302">
        <v>20.2</v>
      </c>
      <c r="H200" s="302">
        <v>22.93</v>
      </c>
      <c r="I200" s="302">
        <v>20.23</v>
      </c>
      <c r="J200" s="301">
        <v>20.58</v>
      </c>
    </row>
    <row r="201" spans="2:10">
      <c r="B201" s="330"/>
      <c r="C201" s="312"/>
      <c r="D201" s="300">
        <v>2022</v>
      </c>
      <c r="E201" s="302">
        <v>16.739999999999998</v>
      </c>
      <c r="F201" s="302">
        <v>15.13</v>
      </c>
      <c r="G201" s="302">
        <v>16.260000000000002</v>
      </c>
      <c r="H201" s="302">
        <v>16.22</v>
      </c>
      <c r="I201" s="302">
        <v>16.32</v>
      </c>
      <c r="J201" s="301">
        <v>17.48</v>
      </c>
    </row>
    <row r="202" spans="2:10" ht="8.1" customHeight="1">
      <c r="B202" s="330"/>
      <c r="C202" s="312"/>
      <c r="D202" s="300"/>
      <c r="E202" s="302"/>
      <c r="F202" s="302"/>
      <c r="G202" s="302"/>
      <c r="H202" s="302"/>
      <c r="I202" s="302"/>
      <c r="J202" s="302"/>
    </row>
    <row r="203" spans="2:10">
      <c r="B203" s="330" t="s">
        <v>214</v>
      </c>
      <c r="C203" s="312"/>
      <c r="D203" s="300">
        <v>2020</v>
      </c>
      <c r="E203" s="302">
        <v>17.87</v>
      </c>
      <c r="F203" s="302">
        <v>32.92</v>
      </c>
      <c r="G203" s="302">
        <v>25.18</v>
      </c>
      <c r="H203" s="302">
        <v>20.76</v>
      </c>
      <c r="I203" s="302">
        <v>13.55</v>
      </c>
      <c r="J203" s="302">
        <v>10.86</v>
      </c>
    </row>
    <row r="204" spans="2:10">
      <c r="B204" s="330"/>
      <c r="C204" s="312"/>
      <c r="D204" s="300">
        <v>2021</v>
      </c>
      <c r="E204" s="302">
        <v>11.03</v>
      </c>
      <c r="F204" s="302">
        <v>15.7</v>
      </c>
      <c r="G204" s="302">
        <v>16.18</v>
      </c>
      <c r="H204" s="302">
        <v>19.93</v>
      </c>
      <c r="I204" s="302">
        <v>11.28</v>
      </c>
      <c r="J204" s="302">
        <v>6.69</v>
      </c>
    </row>
    <row r="205" spans="2:10">
      <c r="B205" s="330"/>
      <c r="C205" s="312"/>
      <c r="D205" s="300">
        <v>2022</v>
      </c>
      <c r="E205" s="302">
        <v>15.27</v>
      </c>
      <c r="F205" s="302">
        <v>13.42</v>
      </c>
      <c r="G205" s="302">
        <v>11.28</v>
      </c>
      <c r="H205" s="302">
        <v>14.41</v>
      </c>
      <c r="I205" s="302">
        <v>12.21</v>
      </c>
      <c r="J205" s="302">
        <v>11.79</v>
      </c>
    </row>
    <row r="206" spans="2:10" ht="8.1" customHeight="1">
      <c r="B206" s="330"/>
      <c r="C206" s="312"/>
      <c r="D206" s="300"/>
      <c r="E206" s="302"/>
      <c r="F206" s="302"/>
      <c r="G206" s="302"/>
      <c r="H206" s="302"/>
      <c r="I206" s="302"/>
      <c r="J206" s="302"/>
    </row>
    <row r="207" spans="2:10">
      <c r="B207" s="330" t="s">
        <v>113</v>
      </c>
      <c r="C207" s="312"/>
      <c r="D207" s="300">
        <v>2020</v>
      </c>
      <c r="E207" s="302">
        <v>23.69</v>
      </c>
      <c r="F207" s="302">
        <v>29.44</v>
      </c>
      <c r="G207" s="302">
        <v>25.17</v>
      </c>
      <c r="H207" s="302">
        <v>19.93</v>
      </c>
      <c r="I207" s="302">
        <v>16.46</v>
      </c>
      <c r="J207" s="302">
        <v>13.22</v>
      </c>
    </row>
    <row r="208" spans="2:10">
      <c r="B208" s="330"/>
      <c r="C208" s="312"/>
      <c r="D208" s="300">
        <v>2021</v>
      </c>
      <c r="E208" s="302">
        <v>17.25</v>
      </c>
      <c r="F208" s="302">
        <v>21.38</v>
      </c>
      <c r="G208" s="302">
        <v>23.65</v>
      </c>
      <c r="H208" s="302">
        <v>23.13</v>
      </c>
      <c r="I208" s="302">
        <v>23.57</v>
      </c>
      <c r="J208" s="302">
        <v>16.399999999999999</v>
      </c>
    </row>
    <row r="209" spans="2:10">
      <c r="B209" s="330"/>
      <c r="C209" s="312"/>
      <c r="D209" s="300">
        <v>2022</v>
      </c>
      <c r="E209" s="302">
        <v>13.19</v>
      </c>
      <c r="F209" s="302">
        <v>15.82</v>
      </c>
      <c r="G209" s="302">
        <v>12.69</v>
      </c>
      <c r="H209" s="302">
        <v>20.36</v>
      </c>
      <c r="I209" s="302">
        <v>20.2</v>
      </c>
      <c r="J209" s="302">
        <v>11.46</v>
      </c>
    </row>
    <row r="210" spans="2:10" ht="8.1" customHeight="1">
      <c r="B210" s="330"/>
      <c r="C210" s="312"/>
      <c r="D210" s="300"/>
      <c r="E210" s="302"/>
      <c r="F210" s="302"/>
      <c r="G210" s="302"/>
      <c r="H210" s="302"/>
      <c r="I210" s="302"/>
      <c r="J210" s="302"/>
    </row>
    <row r="211" spans="2:10">
      <c r="B211" s="330" t="s">
        <v>118</v>
      </c>
      <c r="C211" s="312"/>
      <c r="D211" s="300">
        <v>2020</v>
      </c>
      <c r="E211" s="302">
        <v>16.84</v>
      </c>
      <c r="F211" s="302">
        <v>20.309999999999999</v>
      </c>
      <c r="G211" s="302">
        <v>17.649999999999999</v>
      </c>
      <c r="H211" s="302">
        <v>14.9</v>
      </c>
      <c r="I211" s="302">
        <v>13.1</v>
      </c>
      <c r="J211" s="302">
        <v>13.91</v>
      </c>
    </row>
    <row r="212" spans="2:10">
      <c r="B212" s="330"/>
      <c r="C212" s="312"/>
      <c r="D212" s="300">
        <v>2021</v>
      </c>
      <c r="E212" s="302">
        <v>12.03</v>
      </c>
      <c r="F212" s="302">
        <v>15.53</v>
      </c>
      <c r="G212" s="302">
        <v>14.95</v>
      </c>
      <c r="H212" s="302">
        <v>17.010000000000002</v>
      </c>
      <c r="I212" s="302">
        <v>12.66</v>
      </c>
      <c r="J212" s="302">
        <v>12.1</v>
      </c>
    </row>
    <row r="213" spans="2:10">
      <c r="B213" s="330"/>
      <c r="C213" s="312"/>
      <c r="D213" s="300">
        <v>2022</v>
      </c>
      <c r="E213" s="302">
        <v>17.78</v>
      </c>
      <c r="F213" s="302">
        <v>16.16</v>
      </c>
      <c r="G213" s="302">
        <v>14.12</v>
      </c>
      <c r="H213" s="302">
        <v>15.27</v>
      </c>
      <c r="I213" s="302">
        <v>11.28</v>
      </c>
      <c r="J213" s="302">
        <v>9.86</v>
      </c>
    </row>
    <row r="214" spans="2:10" ht="8.1" customHeight="1">
      <c r="B214" s="330"/>
      <c r="C214" s="312"/>
      <c r="D214" s="300"/>
      <c r="E214" s="302"/>
      <c r="F214" s="302"/>
      <c r="G214" s="302"/>
      <c r="H214" s="302"/>
      <c r="I214" s="302"/>
      <c r="J214" s="302"/>
    </row>
    <row r="215" spans="2:10">
      <c r="B215" s="330" t="s">
        <v>120</v>
      </c>
      <c r="C215" s="312"/>
      <c r="D215" s="300">
        <v>2020</v>
      </c>
      <c r="E215" s="302">
        <v>13.83</v>
      </c>
      <c r="F215" s="302">
        <v>13.6</v>
      </c>
      <c r="G215" s="302">
        <v>12.35</v>
      </c>
      <c r="H215" s="302">
        <v>13.19</v>
      </c>
      <c r="I215" s="302">
        <v>12.85</v>
      </c>
      <c r="J215" s="302">
        <v>20.23</v>
      </c>
    </row>
    <row r="216" spans="2:10">
      <c r="B216" s="333"/>
      <c r="C216" s="312"/>
      <c r="D216" s="300">
        <v>2021</v>
      </c>
      <c r="E216" s="302">
        <v>13.08</v>
      </c>
      <c r="F216" s="302">
        <v>15.63</v>
      </c>
      <c r="G216" s="302">
        <v>16.260000000000002</v>
      </c>
      <c r="H216" s="302">
        <v>14.88</v>
      </c>
      <c r="I216" s="302">
        <v>12.95</v>
      </c>
      <c r="J216" s="302">
        <v>12.92</v>
      </c>
    </row>
    <row r="217" spans="2:10">
      <c r="B217" s="333"/>
      <c r="C217" s="312"/>
      <c r="D217" s="300">
        <v>2022</v>
      </c>
      <c r="E217" s="302">
        <v>25.55</v>
      </c>
      <c r="F217" s="302">
        <v>22.99</v>
      </c>
      <c r="G217" s="302">
        <v>22.29</v>
      </c>
      <c r="H217" s="302">
        <v>22.27</v>
      </c>
      <c r="I217" s="302">
        <v>22.37</v>
      </c>
      <c r="J217" s="302">
        <v>23.05</v>
      </c>
    </row>
    <row r="218" spans="2:10" ht="8.1" customHeight="1">
      <c r="B218" s="318"/>
      <c r="C218" s="299"/>
      <c r="D218" s="297"/>
      <c r="E218" s="298"/>
      <c r="F218" s="298"/>
      <c r="G218" s="298"/>
      <c r="H218" s="298"/>
      <c r="I218" s="298"/>
      <c r="J218" s="298"/>
    </row>
    <row r="219" spans="2:10">
      <c r="B219" s="332" t="s">
        <v>19</v>
      </c>
      <c r="C219" s="296"/>
      <c r="D219" s="300"/>
      <c r="E219" s="302"/>
      <c r="F219" s="302"/>
      <c r="G219" s="302"/>
      <c r="H219" s="302"/>
      <c r="I219" s="302"/>
      <c r="J219" s="302"/>
    </row>
    <row r="220" spans="2:10">
      <c r="B220" s="330" t="s">
        <v>122</v>
      </c>
      <c r="C220" s="312"/>
      <c r="D220" s="300">
        <v>2020</v>
      </c>
      <c r="E220" s="302">
        <v>19.27</v>
      </c>
      <c r="F220" s="302">
        <v>24.61</v>
      </c>
      <c r="G220" s="302">
        <v>21.49</v>
      </c>
      <c r="H220" s="302">
        <v>20.02</v>
      </c>
      <c r="I220" s="302">
        <v>20.21</v>
      </c>
      <c r="J220" s="302">
        <v>16.66</v>
      </c>
    </row>
    <row r="221" spans="2:10">
      <c r="B221" s="330"/>
      <c r="C221" s="312"/>
      <c r="D221" s="300">
        <v>2021</v>
      </c>
      <c r="E221" s="302">
        <v>13.46</v>
      </c>
      <c r="F221" s="302">
        <v>20.51</v>
      </c>
      <c r="G221" s="302">
        <v>19.54</v>
      </c>
      <c r="H221" s="302">
        <v>26.65</v>
      </c>
      <c r="I221" s="302">
        <v>21.83</v>
      </c>
      <c r="J221" s="302">
        <v>22.91</v>
      </c>
    </row>
    <row r="222" spans="2:10">
      <c r="B222" s="330"/>
      <c r="C222" s="312"/>
      <c r="D222" s="300">
        <v>2022</v>
      </c>
      <c r="E222" s="302">
        <v>18.25</v>
      </c>
      <c r="F222" s="302">
        <v>20.9</v>
      </c>
      <c r="G222" s="302">
        <v>21.84</v>
      </c>
      <c r="H222" s="302">
        <v>22.87</v>
      </c>
      <c r="I222" s="302">
        <v>21.58</v>
      </c>
      <c r="J222" s="302">
        <v>23.13</v>
      </c>
    </row>
    <row r="223" spans="2:10" ht="8.1" customHeight="1">
      <c r="B223" s="330"/>
      <c r="C223" s="312"/>
      <c r="D223" s="300"/>
      <c r="E223" s="302"/>
      <c r="F223" s="302"/>
      <c r="G223" s="302"/>
      <c r="H223" s="302"/>
      <c r="I223" s="302"/>
      <c r="J223" s="302"/>
    </row>
    <row r="224" spans="2:10">
      <c r="B224" s="330" t="s">
        <v>336</v>
      </c>
      <c r="C224" s="312"/>
      <c r="D224" s="300">
        <v>2020</v>
      </c>
      <c r="E224" s="302">
        <v>14.87</v>
      </c>
      <c r="F224" s="302">
        <v>33.22</v>
      </c>
      <c r="G224" s="302">
        <v>25.76</v>
      </c>
      <c r="H224" s="302">
        <v>20.89</v>
      </c>
      <c r="I224" s="302">
        <v>13.86</v>
      </c>
      <c r="J224" s="302">
        <v>15.09</v>
      </c>
    </row>
    <row r="225" spans="2:10">
      <c r="B225" s="330"/>
      <c r="C225" s="312"/>
      <c r="D225" s="300">
        <v>2021</v>
      </c>
      <c r="E225" s="302">
        <v>10.87</v>
      </c>
      <c r="F225" s="302">
        <v>13.98</v>
      </c>
      <c r="G225" s="302">
        <v>16.97</v>
      </c>
      <c r="H225" s="302">
        <v>20.09</v>
      </c>
      <c r="I225" s="302">
        <v>14.43</v>
      </c>
      <c r="J225" s="302">
        <v>16.46</v>
      </c>
    </row>
    <row r="226" spans="2:10">
      <c r="B226" s="330"/>
      <c r="C226" s="312"/>
      <c r="D226" s="300">
        <v>2022</v>
      </c>
      <c r="E226" s="302">
        <v>14.83</v>
      </c>
      <c r="F226" s="302">
        <v>11.72</v>
      </c>
      <c r="G226" s="302">
        <v>10.82</v>
      </c>
      <c r="H226" s="302">
        <v>12.07</v>
      </c>
      <c r="I226" s="302">
        <v>17.690000000000001</v>
      </c>
      <c r="J226" s="302">
        <v>14.08</v>
      </c>
    </row>
    <row r="227" spans="2:10" ht="8.1" customHeight="1">
      <c r="B227" s="330"/>
      <c r="C227" s="312"/>
      <c r="D227" s="300"/>
      <c r="E227" s="302"/>
      <c r="F227" s="302"/>
      <c r="G227" s="302"/>
      <c r="H227" s="302"/>
      <c r="I227" s="302"/>
      <c r="J227" s="302"/>
    </row>
    <row r="228" spans="2:10">
      <c r="B228" s="330" t="s">
        <v>216</v>
      </c>
      <c r="C228" s="312"/>
      <c r="D228" s="300">
        <v>2020</v>
      </c>
      <c r="E228" s="302">
        <v>13.25</v>
      </c>
      <c r="F228" s="302">
        <v>16.940000000000001</v>
      </c>
      <c r="G228" s="302">
        <v>14.53</v>
      </c>
      <c r="H228" s="302">
        <v>13.67</v>
      </c>
      <c r="I228" s="302">
        <v>12.85</v>
      </c>
      <c r="J228" s="302">
        <v>11.58</v>
      </c>
    </row>
    <row r="229" spans="2:10">
      <c r="B229" s="330"/>
      <c r="C229" s="312"/>
      <c r="D229" s="300">
        <v>2021</v>
      </c>
      <c r="E229" s="302">
        <v>11.99</v>
      </c>
      <c r="F229" s="302">
        <v>15.21</v>
      </c>
      <c r="G229" s="302">
        <v>15.05</v>
      </c>
      <c r="H229" s="302">
        <v>17.55</v>
      </c>
      <c r="I229" s="302">
        <v>15.51</v>
      </c>
      <c r="J229" s="302">
        <v>14.6</v>
      </c>
    </row>
    <row r="230" spans="2:10">
      <c r="B230" s="330"/>
      <c r="C230" s="312"/>
      <c r="D230" s="300">
        <v>2022</v>
      </c>
      <c r="E230" s="302">
        <v>14.94</v>
      </c>
      <c r="F230" s="302">
        <v>13.9</v>
      </c>
      <c r="G230" s="302">
        <v>16.600000000000001</v>
      </c>
      <c r="H230" s="302">
        <v>16.46</v>
      </c>
      <c r="I230" s="302">
        <v>17.350000000000001</v>
      </c>
      <c r="J230" s="302">
        <v>15.82</v>
      </c>
    </row>
    <row r="231" spans="2:10" ht="8.1" customHeight="1">
      <c r="B231" s="330"/>
      <c r="C231" s="312"/>
      <c r="D231" s="300"/>
      <c r="E231" s="302"/>
      <c r="F231" s="302"/>
      <c r="G231" s="302"/>
      <c r="H231" s="302"/>
      <c r="I231" s="302"/>
      <c r="J231" s="302"/>
    </row>
    <row r="232" spans="2:10">
      <c r="B232" s="330" t="s">
        <v>125</v>
      </c>
      <c r="C232" s="312"/>
      <c r="D232" s="300">
        <v>2020</v>
      </c>
      <c r="E232" s="302">
        <v>17.18</v>
      </c>
      <c r="F232" s="302">
        <v>19.73</v>
      </c>
      <c r="G232" s="302">
        <v>15.64</v>
      </c>
      <c r="H232" s="302">
        <v>13.53</v>
      </c>
      <c r="I232" s="302">
        <v>13.39</v>
      </c>
      <c r="J232" s="302">
        <v>14.4</v>
      </c>
    </row>
    <row r="233" spans="2:10">
      <c r="B233" s="330"/>
      <c r="C233" s="312"/>
      <c r="D233" s="300">
        <v>2021</v>
      </c>
      <c r="E233" s="302">
        <v>11.55</v>
      </c>
      <c r="F233" s="302">
        <v>16.899999999999999</v>
      </c>
      <c r="G233" s="302">
        <v>14.35</v>
      </c>
      <c r="H233" s="302">
        <v>18.47</v>
      </c>
      <c r="I233" s="302">
        <v>15.73</v>
      </c>
      <c r="J233" s="302">
        <v>14.06</v>
      </c>
    </row>
    <row r="234" spans="2:10">
      <c r="B234" s="330"/>
      <c r="C234" s="312"/>
      <c r="D234" s="300">
        <v>2022</v>
      </c>
      <c r="E234" s="302">
        <v>14.54</v>
      </c>
      <c r="F234" s="302">
        <v>18.41</v>
      </c>
      <c r="G234" s="302">
        <v>16.54</v>
      </c>
      <c r="H234" s="302">
        <v>15.93</v>
      </c>
      <c r="I234" s="302">
        <v>15.16</v>
      </c>
      <c r="J234" s="302">
        <v>11.55</v>
      </c>
    </row>
    <row r="235" spans="2:10" ht="8.1" customHeight="1">
      <c r="B235" s="330"/>
      <c r="C235" s="312"/>
      <c r="D235" s="300"/>
      <c r="E235" s="302"/>
      <c r="F235" s="302"/>
      <c r="G235" s="302"/>
      <c r="H235" s="302"/>
      <c r="I235" s="302"/>
      <c r="J235" s="302"/>
    </row>
    <row r="236" spans="2:10">
      <c r="B236" s="330" t="s">
        <v>217</v>
      </c>
      <c r="C236" s="312"/>
      <c r="D236" s="300">
        <v>2020</v>
      </c>
      <c r="E236" s="302">
        <v>15.33</v>
      </c>
      <c r="F236" s="302">
        <v>19.010000000000002</v>
      </c>
      <c r="G236" s="302">
        <v>17.329999999999998</v>
      </c>
      <c r="H236" s="302">
        <v>15.91</v>
      </c>
      <c r="I236" s="302">
        <v>14.3</v>
      </c>
      <c r="J236" s="302">
        <v>11.2</v>
      </c>
    </row>
    <row r="237" spans="2:10">
      <c r="B237" s="333"/>
      <c r="C237" s="312"/>
      <c r="D237" s="300">
        <v>2021</v>
      </c>
      <c r="E237" s="302">
        <v>11.1</v>
      </c>
      <c r="F237" s="302">
        <v>16.52</v>
      </c>
      <c r="G237" s="302">
        <v>16.64</v>
      </c>
      <c r="H237" s="302">
        <v>17.22</v>
      </c>
      <c r="I237" s="302">
        <v>14.52</v>
      </c>
      <c r="J237" s="302">
        <v>15.58</v>
      </c>
    </row>
    <row r="238" spans="2:10">
      <c r="B238" s="333"/>
      <c r="C238" s="312"/>
      <c r="D238" s="300">
        <v>2022</v>
      </c>
      <c r="E238" s="305">
        <v>15.57</v>
      </c>
      <c r="F238" s="305">
        <v>14.25</v>
      </c>
      <c r="G238" s="305">
        <v>14.3</v>
      </c>
      <c r="H238" s="305">
        <v>15.35</v>
      </c>
      <c r="I238" s="305">
        <v>13.9</v>
      </c>
      <c r="J238" s="305">
        <v>13.8</v>
      </c>
    </row>
    <row r="239" spans="2:10" ht="8.1" customHeight="1">
      <c r="B239" s="330"/>
      <c r="C239" s="312"/>
      <c r="D239" s="300"/>
      <c r="E239" s="302"/>
      <c r="F239" s="302"/>
      <c r="G239" s="302"/>
      <c r="H239" s="302"/>
      <c r="I239" s="302"/>
      <c r="J239" s="302"/>
    </row>
    <row r="240" spans="2:10">
      <c r="B240" s="330" t="s">
        <v>128</v>
      </c>
      <c r="C240" s="312"/>
      <c r="D240" s="300">
        <v>2020</v>
      </c>
      <c r="E240" s="302">
        <v>20.73</v>
      </c>
      <c r="F240" s="302">
        <v>33.17</v>
      </c>
      <c r="G240" s="302">
        <v>22.37</v>
      </c>
      <c r="H240" s="302">
        <v>17.34</v>
      </c>
      <c r="I240" s="302">
        <v>14.8</v>
      </c>
      <c r="J240" s="302">
        <v>19.5</v>
      </c>
    </row>
    <row r="241" spans="1:11">
      <c r="B241" s="330"/>
      <c r="C241" s="312"/>
      <c r="D241" s="300">
        <v>2021</v>
      </c>
      <c r="E241" s="302">
        <v>15.56</v>
      </c>
      <c r="F241" s="302">
        <v>26.35</v>
      </c>
      <c r="G241" s="302">
        <v>22.18</v>
      </c>
      <c r="H241" s="302">
        <v>20</v>
      </c>
      <c r="I241" s="302">
        <v>16.43</v>
      </c>
      <c r="J241" s="302">
        <v>18.989999999999998</v>
      </c>
    </row>
    <row r="242" spans="1:11">
      <c r="B242" s="330"/>
      <c r="C242" s="312"/>
      <c r="D242" s="300">
        <v>2022</v>
      </c>
      <c r="E242" s="302">
        <v>19.489999999999998</v>
      </c>
      <c r="F242" s="302">
        <v>16.79</v>
      </c>
      <c r="G242" s="302">
        <v>13.59</v>
      </c>
      <c r="H242" s="302">
        <v>15.38</v>
      </c>
      <c r="I242" s="302">
        <v>18.61</v>
      </c>
      <c r="J242" s="302">
        <v>16.239999999999998</v>
      </c>
    </row>
    <row r="243" spans="1:11" ht="8.1" customHeight="1">
      <c r="B243" s="330"/>
      <c r="C243" s="312"/>
      <c r="D243" s="300"/>
      <c r="E243" s="302"/>
      <c r="F243" s="302"/>
      <c r="G243" s="302"/>
      <c r="H243" s="302"/>
      <c r="I243" s="302"/>
      <c r="J243" s="302"/>
    </row>
    <row r="244" spans="1:11">
      <c r="B244" s="330" t="s">
        <v>218</v>
      </c>
      <c r="C244" s="312"/>
      <c r="D244" s="300">
        <v>2020</v>
      </c>
      <c r="E244" s="302">
        <v>13.87</v>
      </c>
      <c r="F244" s="302">
        <v>18.22</v>
      </c>
      <c r="G244" s="302">
        <v>15.53</v>
      </c>
      <c r="H244" s="302">
        <v>14.58</v>
      </c>
      <c r="I244" s="302">
        <v>15.36</v>
      </c>
      <c r="J244" s="302">
        <v>14.95</v>
      </c>
    </row>
    <row r="245" spans="1:11">
      <c r="B245" s="330"/>
      <c r="C245" s="312"/>
      <c r="D245" s="300">
        <v>2021</v>
      </c>
      <c r="E245" s="302">
        <v>13.12</v>
      </c>
      <c r="F245" s="302">
        <v>15.69</v>
      </c>
      <c r="G245" s="302">
        <v>16.440000000000001</v>
      </c>
      <c r="H245" s="302">
        <v>19.22</v>
      </c>
      <c r="I245" s="302">
        <v>17.59</v>
      </c>
      <c r="J245" s="302">
        <v>16.87</v>
      </c>
    </row>
    <row r="246" spans="1:11">
      <c r="B246" s="330"/>
      <c r="C246" s="312"/>
      <c r="D246" s="300">
        <v>2022</v>
      </c>
      <c r="E246" s="302">
        <v>16.350000000000001</v>
      </c>
      <c r="F246" s="302">
        <v>15.84</v>
      </c>
      <c r="G246" s="302">
        <v>17.93</v>
      </c>
      <c r="H246" s="302">
        <v>17.32</v>
      </c>
      <c r="I246" s="302">
        <v>19.02</v>
      </c>
      <c r="J246" s="302">
        <v>17.510000000000002</v>
      </c>
    </row>
    <row r="247" spans="1:11" ht="8.1" customHeight="1">
      <c r="B247" s="330"/>
      <c r="C247" s="312"/>
      <c r="D247" s="300"/>
      <c r="E247" s="302"/>
      <c r="F247" s="302"/>
      <c r="G247" s="302"/>
      <c r="H247" s="302"/>
      <c r="I247" s="302"/>
      <c r="J247" s="302"/>
    </row>
    <row r="248" spans="1:11">
      <c r="B248" s="330" t="s">
        <v>219</v>
      </c>
      <c r="C248" s="312"/>
      <c r="D248" s="300">
        <v>2020</v>
      </c>
      <c r="E248" s="302">
        <v>21.87</v>
      </c>
      <c r="F248" s="302">
        <v>29.29</v>
      </c>
      <c r="G248" s="302">
        <v>21.97</v>
      </c>
      <c r="H248" s="302">
        <v>18.84</v>
      </c>
      <c r="I248" s="302">
        <v>16.190000000000001</v>
      </c>
      <c r="J248" s="302">
        <v>14.94</v>
      </c>
    </row>
    <row r="249" spans="1:11">
      <c r="B249" s="330"/>
      <c r="C249" s="312"/>
      <c r="D249" s="300">
        <v>2021</v>
      </c>
      <c r="E249" s="302">
        <v>17.059999999999999</v>
      </c>
      <c r="F249" s="302">
        <v>20.59</v>
      </c>
      <c r="G249" s="302">
        <v>19.28</v>
      </c>
      <c r="H249" s="302">
        <v>23.75</v>
      </c>
      <c r="I249" s="302">
        <v>27.3</v>
      </c>
      <c r="J249" s="302">
        <v>18.28</v>
      </c>
    </row>
    <row r="250" spans="1:11">
      <c r="B250" s="330"/>
      <c r="C250" s="312"/>
      <c r="D250" s="300">
        <v>2022</v>
      </c>
      <c r="E250" s="302">
        <v>20.61</v>
      </c>
      <c r="F250" s="302">
        <v>23.6</v>
      </c>
      <c r="G250" s="302">
        <v>19.79</v>
      </c>
      <c r="H250" s="302">
        <v>18.93</v>
      </c>
      <c r="I250" s="302">
        <v>18.920000000000002</v>
      </c>
      <c r="J250" s="302">
        <v>19.329999999999998</v>
      </c>
    </row>
    <row r="251" spans="1:11" ht="8.1" customHeight="1">
      <c r="B251" s="330"/>
      <c r="C251" s="312"/>
      <c r="D251" s="300"/>
      <c r="E251" s="302"/>
      <c r="F251" s="302"/>
      <c r="G251" s="302"/>
      <c r="H251" s="302"/>
      <c r="I251" s="302"/>
      <c r="J251" s="302"/>
    </row>
    <row r="252" spans="1:11">
      <c r="B252" s="330" t="s">
        <v>220</v>
      </c>
      <c r="C252" s="312"/>
      <c r="D252" s="300">
        <v>2020</v>
      </c>
      <c r="E252" s="302">
        <v>14.24</v>
      </c>
      <c r="F252" s="302">
        <v>15.74</v>
      </c>
      <c r="G252" s="302">
        <v>14.62</v>
      </c>
      <c r="H252" s="302">
        <v>14.33</v>
      </c>
      <c r="I252" s="302">
        <v>13.26</v>
      </c>
      <c r="J252" s="302">
        <v>13.5</v>
      </c>
    </row>
    <row r="253" spans="1:11">
      <c r="B253" s="330"/>
      <c r="C253" s="312"/>
      <c r="D253" s="300">
        <v>2021</v>
      </c>
      <c r="E253" s="302">
        <v>11.82</v>
      </c>
      <c r="F253" s="302">
        <v>15.49</v>
      </c>
      <c r="G253" s="302">
        <v>14.51</v>
      </c>
      <c r="H253" s="302">
        <v>16.989999999999998</v>
      </c>
      <c r="I253" s="302">
        <v>15.52</v>
      </c>
      <c r="J253" s="302">
        <v>15.14</v>
      </c>
    </row>
    <row r="254" spans="1:11">
      <c r="B254" s="330"/>
      <c r="C254" s="312"/>
      <c r="D254" s="300">
        <v>2022</v>
      </c>
      <c r="E254" s="302">
        <v>13.72</v>
      </c>
      <c r="F254" s="302">
        <v>14.19</v>
      </c>
      <c r="G254" s="302">
        <v>16.46</v>
      </c>
      <c r="H254" s="302">
        <v>16.440000000000001</v>
      </c>
      <c r="I254" s="302">
        <v>17.11</v>
      </c>
      <c r="J254" s="302">
        <v>12.79</v>
      </c>
    </row>
    <row r="255" spans="1:11" ht="5.0999999999999996" customHeight="1" thickBot="1">
      <c r="A255" s="314"/>
      <c r="B255" s="334"/>
      <c r="C255" s="315"/>
      <c r="D255" s="316"/>
      <c r="E255" s="317"/>
      <c r="F255" s="317"/>
      <c r="G255" s="317"/>
      <c r="H255" s="317"/>
      <c r="I255" s="317"/>
      <c r="J255" s="317"/>
      <c r="K255" s="314"/>
    </row>
    <row r="256" spans="1:11" s="231" customFormat="1">
      <c r="E256" s="235"/>
      <c r="F256" s="270"/>
      <c r="G256" s="270"/>
      <c r="H256" s="270"/>
      <c r="I256" s="270"/>
      <c r="J256" s="270"/>
      <c r="K256" s="531" t="s">
        <v>322</v>
      </c>
    </row>
    <row r="257" spans="1:11" s="231" customFormat="1">
      <c r="E257" s="235"/>
      <c r="F257" s="270"/>
      <c r="G257" s="270"/>
      <c r="H257" s="270"/>
      <c r="I257" s="270"/>
      <c r="J257" s="270"/>
      <c r="K257" s="533" t="s">
        <v>189</v>
      </c>
    </row>
    <row r="258" spans="1:11" s="231" customFormat="1" ht="8.1" customHeight="1">
      <c r="B258" s="232"/>
      <c r="C258" s="232"/>
      <c r="E258" s="235"/>
      <c r="F258" s="233"/>
      <c r="G258" s="233"/>
      <c r="H258" s="233"/>
      <c r="I258" s="233"/>
      <c r="J258" s="233"/>
    </row>
    <row r="259" spans="1:11" s="231" customFormat="1" ht="14.25">
      <c r="B259" s="260" t="s">
        <v>424</v>
      </c>
      <c r="C259" s="260"/>
      <c r="E259" s="235"/>
      <c r="F259" s="233"/>
      <c r="G259" s="233"/>
      <c r="H259" s="233"/>
      <c r="I259" s="233"/>
      <c r="J259" s="233"/>
    </row>
    <row r="260" spans="1:11" s="231" customFormat="1">
      <c r="B260" s="261" t="s">
        <v>414</v>
      </c>
      <c r="C260" s="261"/>
      <c r="E260" s="235"/>
      <c r="F260" s="233"/>
      <c r="G260" s="233"/>
      <c r="H260" s="233"/>
      <c r="I260" s="233"/>
      <c r="J260" s="233"/>
    </row>
    <row r="261" spans="1:11" s="231" customFormat="1" ht="14.25">
      <c r="B261" s="262" t="s">
        <v>442</v>
      </c>
      <c r="C261" s="262"/>
      <c r="E261" s="235"/>
      <c r="F261" s="233"/>
      <c r="G261" s="233"/>
      <c r="H261" s="233"/>
      <c r="I261" s="233"/>
      <c r="J261" s="233"/>
    </row>
    <row r="262" spans="1:11" s="231" customFormat="1">
      <c r="B262" s="262"/>
      <c r="C262" s="262"/>
      <c r="E262" s="235"/>
      <c r="F262" s="233"/>
      <c r="G262" s="233"/>
      <c r="H262" s="233"/>
      <c r="I262" s="233"/>
      <c r="J262" s="233"/>
    </row>
    <row r="263" spans="1:11" s="102" customFormat="1" ht="8.1" customHeight="1"/>
    <row r="264" spans="1:11" s="102" customFormat="1" ht="8.1" customHeight="1"/>
    <row r="265" spans="1:11" ht="15">
      <c r="B265" s="677" t="s">
        <v>339</v>
      </c>
      <c r="C265" s="678" t="s">
        <v>476</v>
      </c>
    </row>
    <row r="266" spans="1:11" ht="15">
      <c r="B266" s="679" t="s">
        <v>340</v>
      </c>
      <c r="C266" s="680" t="s">
        <v>477</v>
      </c>
      <c r="D266" s="303"/>
    </row>
    <row r="267" spans="1:11">
      <c r="B267" s="306"/>
      <c r="C267" s="306"/>
    </row>
    <row r="268" spans="1:11" ht="16.5" thickBot="1">
      <c r="K268" s="534" t="s">
        <v>440</v>
      </c>
    </row>
    <row r="269" spans="1:11" ht="5.0999999999999996" customHeight="1" thickTop="1">
      <c r="A269" s="307"/>
      <c r="B269" s="307"/>
      <c r="C269" s="307"/>
      <c r="D269" s="308"/>
      <c r="E269" s="309"/>
      <c r="F269" s="309"/>
      <c r="G269" s="309"/>
      <c r="H269" s="309"/>
      <c r="I269" s="309"/>
      <c r="J269" s="309"/>
      <c r="K269" s="307"/>
    </row>
    <row r="270" spans="1:11" s="318" customFormat="1">
      <c r="B270" s="325" t="s">
        <v>343</v>
      </c>
      <c r="C270" s="283"/>
      <c r="D270" s="284" t="s">
        <v>32</v>
      </c>
      <c r="E270" s="319" t="s">
        <v>162</v>
      </c>
      <c r="F270" s="319" t="s">
        <v>163</v>
      </c>
      <c r="G270" s="319" t="s">
        <v>164</v>
      </c>
      <c r="H270" s="319" t="s">
        <v>165</v>
      </c>
      <c r="I270" s="319" t="s">
        <v>166</v>
      </c>
      <c r="J270" s="319" t="s">
        <v>167</v>
      </c>
    </row>
    <row r="271" spans="1:11" s="310" customFormat="1" ht="12.75">
      <c r="B271" s="326" t="s">
        <v>432</v>
      </c>
      <c r="C271" s="285"/>
      <c r="D271" s="286" t="s">
        <v>37</v>
      </c>
      <c r="E271" s="287" t="s">
        <v>168</v>
      </c>
      <c r="F271" s="287" t="s">
        <v>169</v>
      </c>
      <c r="G271" s="287" t="s">
        <v>170</v>
      </c>
      <c r="H271" s="287"/>
      <c r="I271" s="287" t="s">
        <v>171</v>
      </c>
      <c r="J271" s="287" t="s">
        <v>172</v>
      </c>
    </row>
    <row r="272" spans="1:11" ht="5.0999999999999996" customHeight="1">
      <c r="A272" s="311"/>
      <c r="B272" s="331"/>
      <c r="C272" s="288"/>
      <c r="D272" s="289"/>
      <c r="E272" s="290"/>
      <c r="F272" s="290"/>
      <c r="G272" s="291"/>
      <c r="H272" s="290"/>
      <c r="I272" s="291"/>
      <c r="J272" s="291"/>
      <c r="K272" s="311"/>
    </row>
    <row r="273" spans="2:10" ht="7.5" customHeight="1">
      <c r="B273" s="306"/>
      <c r="C273" s="292"/>
      <c r="D273" s="293"/>
      <c r="E273" s="294"/>
      <c r="F273" s="294"/>
      <c r="G273" s="295"/>
      <c r="H273" s="294"/>
      <c r="I273" s="295"/>
      <c r="J273" s="295"/>
    </row>
    <row r="274" spans="2:10">
      <c r="B274" s="330" t="s">
        <v>221</v>
      </c>
      <c r="C274" s="312"/>
      <c r="D274" s="300">
        <v>2020</v>
      </c>
      <c r="E274" s="302">
        <v>16.78</v>
      </c>
      <c r="F274" s="302">
        <v>18.89</v>
      </c>
      <c r="G274" s="302">
        <v>15.66</v>
      </c>
      <c r="H274" s="302">
        <v>12.93</v>
      </c>
      <c r="I274" s="302">
        <v>11.21</v>
      </c>
      <c r="J274" s="302">
        <v>11.65</v>
      </c>
    </row>
    <row r="275" spans="2:10">
      <c r="B275" s="330"/>
      <c r="C275" s="312"/>
      <c r="D275" s="300">
        <v>2021</v>
      </c>
      <c r="E275" s="302">
        <v>11.19</v>
      </c>
      <c r="F275" s="302">
        <v>14.97</v>
      </c>
      <c r="G275" s="302">
        <v>14.04</v>
      </c>
      <c r="H275" s="302">
        <v>17.46</v>
      </c>
      <c r="I275" s="302">
        <v>13.34</v>
      </c>
      <c r="J275" s="302">
        <v>11.17</v>
      </c>
    </row>
    <row r="276" spans="2:10">
      <c r="B276" s="330"/>
      <c r="C276" s="312"/>
      <c r="D276" s="300">
        <v>2022</v>
      </c>
      <c r="E276" s="302">
        <v>25.2</v>
      </c>
      <c r="F276" s="302">
        <v>21.82</v>
      </c>
      <c r="G276" s="302">
        <v>14.4</v>
      </c>
      <c r="H276" s="302">
        <v>14.05</v>
      </c>
      <c r="I276" s="302">
        <v>15.39</v>
      </c>
      <c r="J276" s="302">
        <v>11.45</v>
      </c>
    </row>
    <row r="277" spans="2:10" ht="8.1" customHeight="1">
      <c r="B277" s="330"/>
      <c r="C277" s="312"/>
      <c r="D277" s="300"/>
      <c r="E277" s="302"/>
      <c r="F277" s="302"/>
      <c r="G277" s="302"/>
      <c r="H277" s="302"/>
      <c r="I277" s="302"/>
      <c r="J277" s="302"/>
    </row>
    <row r="278" spans="2:10">
      <c r="B278" s="330" t="s">
        <v>130</v>
      </c>
      <c r="C278" s="312"/>
      <c r="D278" s="300">
        <v>2020</v>
      </c>
      <c r="E278" s="302">
        <v>18.41</v>
      </c>
      <c r="F278" s="302">
        <v>20.48</v>
      </c>
      <c r="G278" s="302">
        <v>16.649999999999999</v>
      </c>
      <c r="H278" s="302">
        <v>12.61</v>
      </c>
      <c r="I278" s="302">
        <v>13.07</v>
      </c>
      <c r="J278" s="302">
        <v>10.55</v>
      </c>
    </row>
    <row r="279" spans="2:10">
      <c r="B279" s="330"/>
      <c r="C279" s="312"/>
      <c r="D279" s="300">
        <v>2021</v>
      </c>
      <c r="E279" s="302">
        <v>11.34</v>
      </c>
      <c r="F279" s="302">
        <v>17.82</v>
      </c>
      <c r="G279" s="302">
        <v>15.08</v>
      </c>
      <c r="H279" s="302">
        <v>18.440000000000001</v>
      </c>
      <c r="I279" s="302">
        <v>14.48</v>
      </c>
      <c r="J279" s="302">
        <v>14.29</v>
      </c>
    </row>
    <row r="280" spans="2:10">
      <c r="B280" s="330"/>
      <c r="C280" s="312"/>
      <c r="D280" s="300">
        <v>2022</v>
      </c>
      <c r="E280" s="302">
        <v>15.06</v>
      </c>
      <c r="F280" s="302">
        <v>16.100000000000001</v>
      </c>
      <c r="G280" s="302">
        <v>17.29</v>
      </c>
      <c r="H280" s="302">
        <v>15.81</v>
      </c>
      <c r="I280" s="302">
        <v>15.65</v>
      </c>
      <c r="J280" s="302">
        <v>13.47</v>
      </c>
    </row>
    <row r="281" spans="2:10" ht="8.1" customHeight="1">
      <c r="B281" s="330"/>
      <c r="C281" s="312"/>
      <c r="D281" s="300"/>
      <c r="E281" s="302"/>
      <c r="F281" s="302"/>
      <c r="G281" s="302"/>
      <c r="H281" s="302"/>
      <c r="I281" s="302"/>
      <c r="J281" s="302"/>
    </row>
    <row r="282" spans="2:10">
      <c r="B282" s="330" t="s">
        <v>133</v>
      </c>
      <c r="C282" s="312"/>
      <c r="D282" s="300">
        <v>2020</v>
      </c>
      <c r="E282" s="302">
        <v>15.49</v>
      </c>
      <c r="F282" s="302">
        <v>18.739999999999998</v>
      </c>
      <c r="G282" s="302">
        <v>15.85</v>
      </c>
      <c r="H282" s="302">
        <v>14.98</v>
      </c>
      <c r="I282" s="302">
        <v>13.41</v>
      </c>
      <c r="J282" s="302">
        <v>12.91</v>
      </c>
    </row>
    <row r="283" spans="2:10">
      <c r="B283" s="330"/>
      <c r="C283" s="312"/>
      <c r="D283" s="300">
        <v>2021</v>
      </c>
      <c r="E283" s="302">
        <v>10.58</v>
      </c>
      <c r="F283" s="302">
        <v>15.69</v>
      </c>
      <c r="G283" s="302">
        <v>14.96</v>
      </c>
      <c r="H283" s="302">
        <v>17.350000000000001</v>
      </c>
      <c r="I283" s="302">
        <v>16.98</v>
      </c>
      <c r="J283" s="302">
        <v>13.96</v>
      </c>
    </row>
    <row r="284" spans="2:10">
      <c r="B284" s="333"/>
      <c r="C284" s="312"/>
      <c r="D284" s="300">
        <v>2022</v>
      </c>
      <c r="E284" s="305">
        <v>15.76</v>
      </c>
      <c r="F284" s="305">
        <v>14.83</v>
      </c>
      <c r="G284" s="305">
        <v>15.42</v>
      </c>
      <c r="H284" s="305">
        <v>17.82</v>
      </c>
      <c r="I284" s="305">
        <v>18.260000000000002</v>
      </c>
      <c r="J284" s="305">
        <v>14.75</v>
      </c>
    </row>
    <row r="285" spans="2:10" ht="8.1" customHeight="1">
      <c r="B285" s="333"/>
      <c r="C285" s="312"/>
      <c r="D285" s="300"/>
      <c r="E285" s="302"/>
      <c r="F285" s="302"/>
      <c r="G285" s="302"/>
      <c r="H285" s="302"/>
      <c r="I285" s="302"/>
      <c r="J285" s="302"/>
    </row>
    <row r="286" spans="2:10">
      <c r="B286" s="335" t="s">
        <v>101</v>
      </c>
      <c r="C286" s="313"/>
      <c r="D286" s="297"/>
      <c r="E286" s="298"/>
      <c r="F286" s="298"/>
      <c r="G286" s="298"/>
      <c r="H286" s="298"/>
      <c r="I286" s="298"/>
      <c r="J286" s="298"/>
    </row>
    <row r="287" spans="2:10">
      <c r="B287" s="330" t="s">
        <v>222</v>
      </c>
      <c r="C287" s="312"/>
      <c r="D287" s="300">
        <v>2020</v>
      </c>
      <c r="E287" s="302">
        <v>26.45</v>
      </c>
      <c r="F287" s="302">
        <v>26.12</v>
      </c>
      <c r="G287" s="302">
        <v>26.64</v>
      </c>
      <c r="H287" s="302">
        <v>20.12</v>
      </c>
      <c r="I287" s="302">
        <v>20.04</v>
      </c>
      <c r="J287" s="302">
        <v>18.149999999999999</v>
      </c>
    </row>
    <row r="288" spans="2:10">
      <c r="B288" s="330"/>
      <c r="C288" s="312"/>
      <c r="D288" s="300">
        <v>2021</v>
      </c>
      <c r="E288" s="302">
        <v>25.68</v>
      </c>
      <c r="F288" s="302">
        <v>35.17</v>
      </c>
      <c r="G288" s="302">
        <v>31.07</v>
      </c>
      <c r="H288" s="302">
        <v>28.03</v>
      </c>
      <c r="I288" s="302">
        <v>32.9</v>
      </c>
      <c r="J288" s="302">
        <v>29.17</v>
      </c>
    </row>
    <row r="289" spans="2:10">
      <c r="B289" s="330"/>
      <c r="C289" s="312"/>
      <c r="D289" s="300">
        <v>2022</v>
      </c>
      <c r="E289" s="302">
        <v>34.43</v>
      </c>
      <c r="F289" s="302">
        <v>28.07</v>
      </c>
      <c r="G289" s="302">
        <v>28.83</v>
      </c>
      <c r="H289" s="302">
        <v>30.13</v>
      </c>
      <c r="I289" s="302">
        <v>30.81</v>
      </c>
      <c r="J289" s="302">
        <v>23.39</v>
      </c>
    </row>
    <row r="290" spans="2:10" ht="8.1" customHeight="1">
      <c r="B290" s="330"/>
      <c r="C290" s="312"/>
      <c r="D290" s="300"/>
      <c r="E290" s="302"/>
      <c r="F290" s="302"/>
      <c r="G290" s="302"/>
      <c r="H290" s="302"/>
      <c r="I290" s="302"/>
      <c r="J290" s="302"/>
    </row>
    <row r="291" spans="2:10">
      <c r="B291" s="330" t="s">
        <v>223</v>
      </c>
      <c r="C291" s="312"/>
      <c r="D291" s="300">
        <v>2020</v>
      </c>
      <c r="E291" s="302">
        <v>38.76</v>
      </c>
      <c r="F291" s="302">
        <v>40.15</v>
      </c>
      <c r="G291" s="302">
        <v>35.83</v>
      </c>
      <c r="H291" s="302">
        <v>26.85</v>
      </c>
      <c r="I291" s="302">
        <v>31.43</v>
      </c>
      <c r="J291" s="302">
        <v>33.79</v>
      </c>
    </row>
    <row r="292" spans="2:10">
      <c r="B292" s="330"/>
      <c r="C292" s="312"/>
      <c r="D292" s="300">
        <v>2021</v>
      </c>
      <c r="E292" s="302">
        <v>32.020000000000003</v>
      </c>
      <c r="F292" s="302">
        <v>39.380000000000003</v>
      </c>
      <c r="G292" s="302">
        <v>35.06</v>
      </c>
      <c r="H292" s="302">
        <v>30.26</v>
      </c>
      <c r="I292" s="302">
        <v>34.840000000000003</v>
      </c>
      <c r="J292" s="302">
        <v>27.28</v>
      </c>
    </row>
    <row r="293" spans="2:10">
      <c r="B293" s="330"/>
      <c r="C293" s="312"/>
      <c r="D293" s="300">
        <v>2022</v>
      </c>
      <c r="E293" s="302">
        <v>38.979999999999997</v>
      </c>
      <c r="F293" s="302">
        <v>31.95</v>
      </c>
      <c r="G293" s="302">
        <v>28.37</v>
      </c>
      <c r="H293" s="302">
        <v>29.6</v>
      </c>
      <c r="I293" s="302">
        <v>26.63</v>
      </c>
      <c r="J293" s="302">
        <v>19.29</v>
      </c>
    </row>
    <row r="294" spans="2:10" ht="8.1" customHeight="1">
      <c r="B294" s="330"/>
      <c r="C294" s="312"/>
      <c r="D294" s="300"/>
      <c r="E294" s="302"/>
      <c r="F294" s="302"/>
      <c r="G294" s="302"/>
      <c r="H294" s="302"/>
      <c r="I294" s="302"/>
      <c r="J294" s="302"/>
    </row>
    <row r="295" spans="2:10">
      <c r="B295" s="330" t="s">
        <v>224</v>
      </c>
      <c r="C295" s="312"/>
      <c r="D295" s="300">
        <v>2020</v>
      </c>
      <c r="E295" s="302">
        <v>17.61</v>
      </c>
      <c r="F295" s="302">
        <v>18.09</v>
      </c>
      <c r="G295" s="302">
        <v>21.87</v>
      </c>
      <c r="H295" s="302">
        <v>15.86</v>
      </c>
      <c r="I295" s="302">
        <v>15.01</v>
      </c>
      <c r="J295" s="302">
        <v>19.62</v>
      </c>
    </row>
    <row r="296" spans="2:10">
      <c r="B296" s="330"/>
      <c r="C296" s="312"/>
      <c r="D296" s="300">
        <v>2021</v>
      </c>
      <c r="E296" s="302">
        <v>23.73</v>
      </c>
      <c r="F296" s="302">
        <v>31.9</v>
      </c>
      <c r="G296" s="302">
        <v>25.48</v>
      </c>
      <c r="H296" s="302">
        <v>24.51</v>
      </c>
      <c r="I296" s="302">
        <v>27.69</v>
      </c>
      <c r="J296" s="302">
        <v>27.76</v>
      </c>
    </row>
    <row r="297" spans="2:10">
      <c r="B297" s="330"/>
      <c r="C297" s="312"/>
      <c r="D297" s="300">
        <v>2022</v>
      </c>
      <c r="E297" s="302">
        <v>21.3</v>
      </c>
      <c r="F297" s="302">
        <v>16.600000000000001</v>
      </c>
      <c r="G297" s="302">
        <v>21.22</v>
      </c>
      <c r="H297" s="302">
        <v>25.05</v>
      </c>
      <c r="I297" s="302">
        <v>28.95</v>
      </c>
      <c r="J297" s="302">
        <v>24.22</v>
      </c>
    </row>
    <row r="298" spans="2:10" ht="8.1" customHeight="1">
      <c r="B298" s="330"/>
      <c r="C298" s="312"/>
      <c r="D298" s="300"/>
      <c r="E298" s="302"/>
      <c r="F298" s="302"/>
      <c r="G298" s="302"/>
      <c r="H298" s="302"/>
      <c r="I298" s="302"/>
      <c r="J298" s="302"/>
    </row>
    <row r="299" spans="2:10">
      <c r="B299" s="330" t="s">
        <v>104</v>
      </c>
      <c r="C299" s="312"/>
      <c r="D299" s="300">
        <v>2020</v>
      </c>
      <c r="E299" s="302">
        <v>29.55</v>
      </c>
      <c r="F299" s="302">
        <v>35.659999999999997</v>
      </c>
      <c r="G299" s="302">
        <v>33.31</v>
      </c>
      <c r="H299" s="302">
        <v>20.420000000000002</v>
      </c>
      <c r="I299" s="302">
        <v>23.33</v>
      </c>
      <c r="J299" s="302">
        <v>25.76</v>
      </c>
    </row>
    <row r="300" spans="2:10">
      <c r="B300" s="330"/>
      <c r="C300" s="312"/>
      <c r="D300" s="300">
        <v>2021</v>
      </c>
      <c r="E300" s="302">
        <v>36.67</v>
      </c>
      <c r="F300" s="302">
        <v>37.299999999999997</v>
      </c>
      <c r="G300" s="302">
        <v>39.4</v>
      </c>
      <c r="H300" s="302">
        <v>36.270000000000003</v>
      </c>
      <c r="I300" s="302">
        <v>34.299999999999997</v>
      </c>
      <c r="J300" s="302">
        <v>29.01</v>
      </c>
    </row>
    <row r="301" spans="2:10">
      <c r="B301" s="330"/>
      <c r="C301" s="312"/>
      <c r="D301" s="300">
        <v>2022</v>
      </c>
      <c r="E301" s="302">
        <v>31.99</v>
      </c>
      <c r="F301" s="302">
        <v>26.66</v>
      </c>
      <c r="G301" s="302">
        <v>29.02</v>
      </c>
      <c r="H301" s="302">
        <v>29.15</v>
      </c>
      <c r="I301" s="302">
        <v>26.1</v>
      </c>
      <c r="J301" s="302">
        <v>23.63</v>
      </c>
    </row>
    <row r="302" spans="2:10" ht="8.1" customHeight="1">
      <c r="B302" s="330"/>
      <c r="C302" s="312"/>
      <c r="D302" s="300"/>
      <c r="E302" s="302"/>
      <c r="F302" s="302"/>
      <c r="G302" s="302"/>
      <c r="H302" s="302"/>
      <c r="I302" s="302"/>
      <c r="J302" s="302"/>
    </row>
    <row r="303" spans="2:10">
      <c r="B303" s="330" t="s">
        <v>328</v>
      </c>
      <c r="C303" s="312"/>
      <c r="D303" s="300">
        <v>2020</v>
      </c>
      <c r="E303" s="302">
        <v>29.57</v>
      </c>
      <c r="F303" s="302">
        <v>29.45</v>
      </c>
      <c r="G303" s="302">
        <v>27.75</v>
      </c>
      <c r="H303" s="302">
        <v>21.31</v>
      </c>
      <c r="I303" s="302">
        <v>22.31</v>
      </c>
      <c r="J303" s="302">
        <v>25.93</v>
      </c>
    </row>
    <row r="304" spans="2:10">
      <c r="B304" s="333"/>
      <c r="C304" s="312"/>
      <c r="D304" s="300">
        <v>2021</v>
      </c>
      <c r="E304" s="302">
        <v>25.71</v>
      </c>
      <c r="F304" s="302">
        <v>33.06</v>
      </c>
      <c r="G304" s="302">
        <v>32.020000000000003</v>
      </c>
      <c r="H304" s="302">
        <v>28.7</v>
      </c>
      <c r="I304" s="302">
        <v>29.04</v>
      </c>
      <c r="J304" s="302">
        <v>22.53</v>
      </c>
    </row>
    <row r="305" spans="2:10">
      <c r="B305" s="333"/>
      <c r="C305" s="312"/>
      <c r="D305" s="300">
        <v>2022</v>
      </c>
      <c r="E305" s="302">
        <v>36.950000000000003</v>
      </c>
      <c r="F305" s="302">
        <v>27.75</v>
      </c>
      <c r="G305" s="302">
        <v>29.96</v>
      </c>
      <c r="H305" s="302">
        <v>33.909999999999997</v>
      </c>
      <c r="I305" s="302">
        <v>36.42</v>
      </c>
      <c r="J305" s="302">
        <v>36.19</v>
      </c>
    </row>
    <row r="306" spans="2:10" ht="8.1" customHeight="1">
      <c r="B306" s="333"/>
      <c r="C306" s="312"/>
      <c r="D306" s="297"/>
      <c r="E306" s="298"/>
      <c r="F306" s="298"/>
      <c r="G306" s="298"/>
      <c r="H306" s="298"/>
      <c r="I306" s="298"/>
      <c r="J306" s="298"/>
    </row>
    <row r="307" spans="2:10" ht="15.75" customHeight="1">
      <c r="B307" s="335" t="s">
        <v>17</v>
      </c>
      <c r="C307" s="313"/>
      <c r="D307" s="300"/>
      <c r="E307" s="302"/>
      <c r="F307" s="302"/>
      <c r="G307" s="302"/>
      <c r="H307" s="302"/>
      <c r="I307" s="302"/>
      <c r="J307" s="302"/>
    </row>
    <row r="308" spans="2:10">
      <c r="B308" s="330" t="s">
        <v>226</v>
      </c>
      <c r="C308" s="312"/>
      <c r="D308" s="300">
        <v>2020</v>
      </c>
      <c r="E308" s="302">
        <v>21.01</v>
      </c>
      <c r="F308" s="302">
        <v>22.21</v>
      </c>
      <c r="G308" s="302">
        <v>20.2</v>
      </c>
      <c r="H308" s="302">
        <v>17.43</v>
      </c>
      <c r="I308" s="302">
        <v>18.8</v>
      </c>
      <c r="J308" s="302">
        <v>16</v>
      </c>
    </row>
    <row r="309" spans="2:10">
      <c r="B309" s="330"/>
      <c r="C309" s="312"/>
      <c r="D309" s="300">
        <v>2021</v>
      </c>
      <c r="E309" s="302">
        <v>20.72</v>
      </c>
      <c r="F309" s="302">
        <v>25.07</v>
      </c>
      <c r="G309" s="302">
        <v>18.190000000000001</v>
      </c>
      <c r="H309" s="302">
        <v>20.48</v>
      </c>
      <c r="I309" s="302">
        <v>17.77</v>
      </c>
      <c r="J309" s="302">
        <v>16.41</v>
      </c>
    </row>
    <row r="310" spans="2:10">
      <c r="B310" s="330"/>
      <c r="C310" s="312"/>
      <c r="D310" s="300">
        <v>2022</v>
      </c>
      <c r="E310" s="302">
        <v>25.4</v>
      </c>
      <c r="F310" s="302">
        <v>16.600000000000001</v>
      </c>
      <c r="G310" s="302">
        <v>21.88</v>
      </c>
      <c r="H310" s="302">
        <v>21.25</v>
      </c>
      <c r="I310" s="302">
        <v>22.02</v>
      </c>
      <c r="J310" s="302">
        <v>16.600000000000001</v>
      </c>
    </row>
    <row r="311" spans="2:10" ht="8.1" customHeight="1">
      <c r="B311" s="330"/>
      <c r="C311" s="312"/>
      <c r="D311" s="300"/>
      <c r="E311" s="302"/>
      <c r="F311" s="302"/>
      <c r="G311" s="302"/>
      <c r="H311" s="302"/>
      <c r="I311" s="302"/>
      <c r="J311" s="302"/>
    </row>
    <row r="312" spans="2:10">
      <c r="B312" s="330" t="s">
        <v>227</v>
      </c>
      <c r="C312" s="312"/>
      <c r="D312" s="300">
        <v>2020</v>
      </c>
      <c r="E312" s="302">
        <v>23.4</v>
      </c>
      <c r="F312" s="302">
        <v>26.84</v>
      </c>
      <c r="G312" s="302">
        <v>22.13</v>
      </c>
      <c r="H312" s="302">
        <v>17.350000000000001</v>
      </c>
      <c r="I312" s="302">
        <v>16.170000000000002</v>
      </c>
      <c r="J312" s="302">
        <v>18.78</v>
      </c>
    </row>
    <row r="313" spans="2:10">
      <c r="B313" s="330"/>
      <c r="C313" s="312"/>
      <c r="D313" s="300">
        <v>2021</v>
      </c>
      <c r="E313" s="302">
        <v>21.15</v>
      </c>
      <c r="F313" s="302">
        <v>22.44</v>
      </c>
      <c r="G313" s="302">
        <v>14.91</v>
      </c>
      <c r="H313" s="302">
        <v>16.39</v>
      </c>
      <c r="I313" s="302">
        <v>13.5</v>
      </c>
      <c r="J313" s="302">
        <v>16.239999999999998</v>
      </c>
    </row>
    <row r="314" spans="2:10">
      <c r="B314" s="330"/>
      <c r="C314" s="312"/>
      <c r="D314" s="300">
        <v>2022</v>
      </c>
      <c r="E314" s="302">
        <v>22.52</v>
      </c>
      <c r="F314" s="302">
        <v>16.350000000000001</v>
      </c>
      <c r="G314" s="302">
        <v>20.440000000000001</v>
      </c>
      <c r="H314" s="302">
        <v>17.93</v>
      </c>
      <c r="I314" s="302">
        <v>20.96</v>
      </c>
      <c r="J314" s="302">
        <v>19.98</v>
      </c>
    </row>
    <row r="315" spans="2:10" ht="8.1" customHeight="1">
      <c r="B315" s="330"/>
      <c r="C315" s="312"/>
      <c r="D315" s="300"/>
      <c r="E315" s="302"/>
      <c r="F315" s="302"/>
      <c r="G315" s="302"/>
      <c r="H315" s="302"/>
      <c r="I315" s="302"/>
      <c r="J315" s="302"/>
    </row>
    <row r="316" spans="2:10">
      <c r="B316" s="330" t="s">
        <v>109</v>
      </c>
      <c r="C316" s="312"/>
      <c r="D316" s="300">
        <v>2020</v>
      </c>
      <c r="E316" s="302">
        <v>27.94</v>
      </c>
      <c r="F316" s="302">
        <v>27.68</v>
      </c>
      <c r="G316" s="302">
        <v>26.83</v>
      </c>
      <c r="H316" s="302">
        <v>19.010000000000002</v>
      </c>
      <c r="I316" s="302">
        <v>21.49</v>
      </c>
      <c r="J316" s="302">
        <v>22.75</v>
      </c>
    </row>
    <row r="317" spans="2:10">
      <c r="B317" s="333"/>
      <c r="C317" s="312"/>
      <c r="D317" s="300">
        <v>2021</v>
      </c>
      <c r="E317" s="302">
        <v>29.75</v>
      </c>
      <c r="F317" s="302">
        <v>36.479999999999997</v>
      </c>
      <c r="G317" s="302">
        <v>25.87</v>
      </c>
      <c r="H317" s="302">
        <v>25.29</v>
      </c>
      <c r="I317" s="302">
        <v>21.81</v>
      </c>
      <c r="J317" s="302">
        <v>23.66</v>
      </c>
    </row>
    <row r="318" spans="2:10">
      <c r="B318" s="333"/>
      <c r="C318" s="312"/>
      <c r="D318" s="300">
        <v>2022</v>
      </c>
      <c r="E318" s="305">
        <v>27.57</v>
      </c>
      <c r="F318" s="305">
        <v>18.18</v>
      </c>
      <c r="G318" s="305">
        <v>24.13</v>
      </c>
      <c r="H318" s="305">
        <v>26.47</v>
      </c>
      <c r="I318" s="305">
        <v>29.44</v>
      </c>
      <c r="J318" s="305">
        <v>23.37</v>
      </c>
    </row>
    <row r="319" spans="2:10" ht="8.1" customHeight="1">
      <c r="B319" s="330"/>
      <c r="C319" s="312"/>
      <c r="D319" s="300"/>
      <c r="E319" s="302"/>
      <c r="F319" s="302"/>
      <c r="G319" s="302"/>
      <c r="H319" s="302"/>
      <c r="I319" s="302"/>
      <c r="J319" s="302"/>
    </row>
    <row r="320" spans="2:10">
      <c r="B320" s="330" t="s">
        <v>228</v>
      </c>
      <c r="C320" s="312"/>
      <c r="D320" s="300">
        <v>2020</v>
      </c>
      <c r="E320" s="302">
        <v>22.07</v>
      </c>
      <c r="F320" s="302">
        <v>24.26</v>
      </c>
      <c r="G320" s="302">
        <v>16.91</v>
      </c>
      <c r="H320" s="302">
        <v>14.35</v>
      </c>
      <c r="I320" s="302">
        <v>13.75</v>
      </c>
      <c r="J320" s="302">
        <v>16.22</v>
      </c>
    </row>
    <row r="321" spans="1:11">
      <c r="B321" s="333"/>
      <c r="C321" s="312"/>
      <c r="D321" s="300">
        <v>2021</v>
      </c>
      <c r="E321" s="302">
        <v>21.22</v>
      </c>
      <c r="F321" s="302">
        <v>23.13</v>
      </c>
      <c r="G321" s="302">
        <v>16.04</v>
      </c>
      <c r="H321" s="302">
        <v>18.52</v>
      </c>
      <c r="I321" s="302">
        <v>15.6</v>
      </c>
      <c r="J321" s="302">
        <v>18.84</v>
      </c>
    </row>
    <row r="322" spans="1:11">
      <c r="B322" s="333"/>
      <c r="C322" s="312"/>
      <c r="D322" s="300">
        <v>2022</v>
      </c>
      <c r="E322" s="302">
        <v>19.79</v>
      </c>
      <c r="F322" s="302">
        <v>16.399999999999999</v>
      </c>
      <c r="G322" s="302">
        <v>17.989999999999998</v>
      </c>
      <c r="H322" s="302">
        <v>20.48</v>
      </c>
      <c r="I322" s="302">
        <v>20.149999999999999</v>
      </c>
      <c r="J322" s="302">
        <v>19.64</v>
      </c>
    </row>
    <row r="323" spans="1:11" ht="5.0999999999999996" customHeight="1" thickBot="1">
      <c r="A323" s="314"/>
      <c r="B323" s="334"/>
      <c r="C323" s="315"/>
      <c r="D323" s="316"/>
      <c r="E323" s="317"/>
      <c r="F323" s="317"/>
      <c r="G323" s="317"/>
      <c r="H323" s="317"/>
      <c r="I323" s="317"/>
      <c r="J323" s="317"/>
      <c r="K323" s="314"/>
    </row>
    <row r="324" spans="1:11" s="231" customFormat="1">
      <c r="E324" s="235"/>
      <c r="F324" s="270"/>
      <c r="G324" s="270"/>
      <c r="H324" s="270"/>
      <c r="I324" s="270"/>
      <c r="J324" s="270"/>
      <c r="K324" s="531" t="s">
        <v>322</v>
      </c>
    </row>
    <row r="325" spans="1:11" s="231" customFormat="1">
      <c r="E325" s="235"/>
      <c r="F325" s="270"/>
      <c r="G325" s="270"/>
      <c r="H325" s="270"/>
      <c r="I325" s="270"/>
      <c r="J325" s="270"/>
      <c r="K325" s="533" t="s">
        <v>189</v>
      </c>
    </row>
    <row r="326" spans="1:11" s="231" customFormat="1">
      <c r="B326" s="232"/>
      <c r="C326" s="232"/>
      <c r="E326" s="235"/>
      <c r="F326" s="233"/>
      <c r="G326" s="233"/>
      <c r="H326" s="233"/>
      <c r="I326" s="233"/>
      <c r="J326" s="233"/>
    </row>
    <row r="327" spans="1:11" s="231" customFormat="1" ht="14.25">
      <c r="B327" s="260" t="s">
        <v>424</v>
      </c>
      <c r="C327" s="260"/>
      <c r="E327" s="235"/>
      <c r="F327" s="233"/>
      <c r="G327" s="233"/>
      <c r="H327" s="233"/>
      <c r="I327" s="233"/>
      <c r="J327" s="233"/>
    </row>
    <row r="328" spans="1:11" s="231" customFormat="1">
      <c r="B328" s="261" t="s">
        <v>414</v>
      </c>
      <c r="C328" s="261"/>
      <c r="E328" s="235"/>
      <c r="F328" s="233"/>
      <c r="G328" s="233"/>
      <c r="H328" s="233"/>
      <c r="I328" s="233"/>
      <c r="J328" s="233"/>
    </row>
    <row r="329" spans="1:11" s="231" customFormat="1" ht="14.25">
      <c r="B329" s="262" t="s">
        <v>442</v>
      </c>
      <c r="C329" s="262"/>
      <c r="E329" s="235"/>
      <c r="F329" s="233"/>
      <c r="G329" s="233"/>
      <c r="H329" s="233"/>
      <c r="I329" s="233"/>
      <c r="J329" s="233"/>
    </row>
    <row r="330" spans="1:11" s="102" customFormat="1" ht="8.1" customHeight="1"/>
    <row r="331" spans="1:11" s="102" customFormat="1" ht="8.1" customHeight="1"/>
    <row r="332" spans="1:11" ht="15">
      <c r="B332" s="677" t="s">
        <v>339</v>
      </c>
      <c r="C332" s="678" t="s">
        <v>476</v>
      </c>
    </row>
    <row r="333" spans="1:11" ht="15">
      <c r="B333" s="679" t="s">
        <v>340</v>
      </c>
      <c r="C333" s="680" t="s">
        <v>477</v>
      </c>
      <c r="D333" s="303"/>
    </row>
    <row r="334" spans="1:11">
      <c r="B334" s="306"/>
      <c r="C334" s="306"/>
    </row>
    <row r="335" spans="1:11" ht="16.5" thickBot="1">
      <c r="K335" s="534" t="s">
        <v>440</v>
      </c>
    </row>
    <row r="336" spans="1:11" ht="5.0999999999999996" customHeight="1" thickTop="1">
      <c r="A336" s="307"/>
      <c r="B336" s="307"/>
      <c r="C336" s="307"/>
      <c r="D336" s="308"/>
      <c r="E336" s="309"/>
      <c r="F336" s="309"/>
      <c r="G336" s="309"/>
      <c r="H336" s="309"/>
      <c r="I336" s="309"/>
      <c r="J336" s="309"/>
      <c r="K336" s="307"/>
    </row>
    <row r="337" spans="1:11" s="318" customFormat="1">
      <c r="B337" s="325" t="s">
        <v>343</v>
      </c>
      <c r="C337" s="283"/>
      <c r="D337" s="284" t="s">
        <v>32</v>
      </c>
      <c r="E337" s="319" t="s">
        <v>162</v>
      </c>
      <c r="F337" s="319" t="s">
        <v>163</v>
      </c>
      <c r="G337" s="319" t="s">
        <v>164</v>
      </c>
      <c r="H337" s="319" t="s">
        <v>165</v>
      </c>
      <c r="I337" s="319" t="s">
        <v>166</v>
      </c>
      <c r="J337" s="319" t="s">
        <v>167</v>
      </c>
    </row>
    <row r="338" spans="1:11" s="310" customFormat="1" ht="12.75">
      <c r="B338" s="326" t="s">
        <v>432</v>
      </c>
      <c r="C338" s="285"/>
      <c r="D338" s="286" t="s">
        <v>37</v>
      </c>
      <c r="E338" s="287" t="s">
        <v>168</v>
      </c>
      <c r="F338" s="287" t="s">
        <v>169</v>
      </c>
      <c r="G338" s="287" t="s">
        <v>170</v>
      </c>
      <c r="H338" s="287"/>
      <c r="I338" s="287" t="s">
        <v>171</v>
      </c>
      <c r="J338" s="287" t="s">
        <v>172</v>
      </c>
    </row>
    <row r="339" spans="1:11" ht="5.0999999999999996" customHeight="1">
      <c r="A339" s="311"/>
      <c r="B339" s="331"/>
      <c r="C339" s="288"/>
      <c r="D339" s="289"/>
      <c r="E339" s="290"/>
      <c r="F339" s="290"/>
      <c r="G339" s="291"/>
      <c r="H339" s="290"/>
      <c r="I339" s="291"/>
      <c r="J339" s="291"/>
      <c r="K339" s="311"/>
    </row>
    <row r="340" spans="1:11" ht="8.1" customHeight="1">
      <c r="B340" s="306"/>
      <c r="C340" s="292"/>
      <c r="D340" s="293"/>
      <c r="E340" s="294"/>
      <c r="F340" s="294"/>
      <c r="G340" s="295"/>
      <c r="H340" s="294"/>
      <c r="I340" s="295"/>
      <c r="J340" s="295"/>
    </row>
    <row r="341" spans="1:11" ht="15.75" customHeight="1">
      <c r="B341" s="332" t="s">
        <v>20</v>
      </c>
      <c r="C341" s="296"/>
      <c r="D341" s="300"/>
      <c r="E341" s="302"/>
      <c r="F341" s="302"/>
      <c r="G341" s="302"/>
      <c r="H341" s="302"/>
      <c r="I341" s="302"/>
      <c r="J341" s="302"/>
    </row>
    <row r="342" spans="1:11" ht="15" customHeight="1">
      <c r="B342" s="330" t="s">
        <v>337</v>
      </c>
      <c r="C342" s="312"/>
      <c r="D342" s="300">
        <v>2020</v>
      </c>
      <c r="E342" s="302">
        <v>23.08</v>
      </c>
      <c r="F342" s="302">
        <v>23.01</v>
      </c>
      <c r="G342" s="302">
        <v>26.97</v>
      </c>
      <c r="H342" s="302">
        <v>21.16</v>
      </c>
      <c r="I342" s="302">
        <v>32.85</v>
      </c>
      <c r="J342" s="302">
        <v>39.729999999999997</v>
      </c>
    </row>
    <row r="343" spans="1:11">
      <c r="B343" s="330" t="s">
        <v>330</v>
      </c>
      <c r="C343" s="312"/>
      <c r="D343" s="300">
        <v>2021</v>
      </c>
      <c r="E343" s="302">
        <v>23.24</v>
      </c>
      <c r="F343" s="302">
        <v>26.52</v>
      </c>
      <c r="G343" s="302">
        <v>27.19</v>
      </c>
      <c r="H343" s="302">
        <v>26.08</v>
      </c>
      <c r="I343" s="302">
        <v>25.12</v>
      </c>
      <c r="J343" s="302">
        <v>19.82</v>
      </c>
    </row>
    <row r="344" spans="1:11">
      <c r="B344" s="330"/>
      <c r="C344" s="312"/>
      <c r="D344" s="300">
        <v>2022</v>
      </c>
      <c r="E344" s="302">
        <v>27.49</v>
      </c>
      <c r="F344" s="302">
        <v>21.44</v>
      </c>
      <c r="G344" s="302">
        <v>24.9</v>
      </c>
      <c r="H344" s="302">
        <v>27.57</v>
      </c>
      <c r="I344" s="302">
        <v>27.26</v>
      </c>
      <c r="J344" s="302">
        <v>24.72</v>
      </c>
    </row>
    <row r="345" spans="1:11" ht="8.1" customHeight="1">
      <c r="B345" s="330"/>
      <c r="C345" s="312"/>
      <c r="D345" s="300"/>
      <c r="E345" s="302"/>
      <c r="F345" s="302"/>
      <c r="G345" s="302"/>
      <c r="H345" s="302"/>
      <c r="I345" s="302"/>
      <c r="J345" s="302"/>
    </row>
    <row r="346" spans="1:11" ht="15" customHeight="1">
      <c r="B346" s="330" t="s">
        <v>338</v>
      </c>
      <c r="C346" s="312"/>
      <c r="D346" s="300">
        <v>2020</v>
      </c>
      <c r="E346" s="302">
        <v>25.72</v>
      </c>
      <c r="F346" s="302">
        <v>24.08</v>
      </c>
      <c r="G346" s="302">
        <v>25.99</v>
      </c>
      <c r="H346" s="302">
        <v>18.73</v>
      </c>
      <c r="I346" s="302">
        <v>22</v>
      </c>
      <c r="J346" s="302">
        <v>23.96</v>
      </c>
    </row>
    <row r="347" spans="1:11">
      <c r="B347" s="330" t="s">
        <v>330</v>
      </c>
      <c r="C347" s="312"/>
      <c r="D347" s="300">
        <v>2021</v>
      </c>
      <c r="E347" s="302">
        <v>21.61</v>
      </c>
      <c r="F347" s="302">
        <v>27.56</v>
      </c>
      <c r="G347" s="302">
        <v>28.42</v>
      </c>
      <c r="H347" s="302">
        <v>27</v>
      </c>
      <c r="I347" s="302">
        <v>27.57</v>
      </c>
      <c r="J347" s="302">
        <v>25.12</v>
      </c>
    </row>
    <row r="348" spans="1:11">
      <c r="B348" s="333"/>
      <c r="C348" s="312"/>
      <c r="D348" s="300">
        <v>2022</v>
      </c>
      <c r="E348" s="302">
        <v>22.32</v>
      </c>
      <c r="F348" s="302">
        <v>22.89</v>
      </c>
      <c r="G348" s="302">
        <v>16.22</v>
      </c>
      <c r="H348" s="302">
        <v>18.93</v>
      </c>
      <c r="I348" s="302">
        <v>18.809999999999999</v>
      </c>
      <c r="J348" s="302">
        <v>16.75</v>
      </c>
    </row>
    <row r="349" spans="1:11" ht="8.1" customHeight="1">
      <c r="B349" s="318"/>
      <c r="C349" s="299"/>
      <c r="D349" s="300"/>
      <c r="E349" s="302"/>
      <c r="F349" s="302"/>
      <c r="G349" s="302"/>
      <c r="H349" s="302"/>
      <c r="I349" s="302"/>
      <c r="J349" s="302"/>
    </row>
    <row r="350" spans="1:11">
      <c r="B350" s="332" t="s">
        <v>21</v>
      </c>
      <c r="C350" s="296"/>
      <c r="D350" s="300">
        <v>2020</v>
      </c>
      <c r="E350" s="302">
        <v>18.5</v>
      </c>
      <c r="F350" s="302">
        <v>20.94</v>
      </c>
      <c r="G350" s="302">
        <v>21.34</v>
      </c>
      <c r="H350" s="302">
        <v>20.83</v>
      </c>
      <c r="I350" s="302">
        <v>17.54</v>
      </c>
      <c r="J350" s="302">
        <v>14.75</v>
      </c>
    </row>
    <row r="351" spans="1:11">
      <c r="B351" s="318"/>
      <c r="C351" s="299"/>
      <c r="D351" s="300">
        <v>2021</v>
      </c>
      <c r="E351" s="302">
        <v>13.62</v>
      </c>
      <c r="F351" s="302">
        <v>19.12</v>
      </c>
      <c r="G351" s="302">
        <v>17.239999999999998</v>
      </c>
      <c r="H351" s="302">
        <v>18.489999999999998</v>
      </c>
      <c r="I351" s="302">
        <v>18.5</v>
      </c>
      <c r="J351" s="302">
        <v>21.3</v>
      </c>
    </row>
    <row r="352" spans="1:11">
      <c r="B352" s="318"/>
      <c r="C352" s="299"/>
      <c r="D352" s="300">
        <v>2022</v>
      </c>
      <c r="E352" s="302">
        <v>19.239999999999998</v>
      </c>
      <c r="F352" s="302">
        <v>13.59</v>
      </c>
      <c r="G352" s="302">
        <v>16.100000000000001</v>
      </c>
      <c r="H352" s="302">
        <v>16.190000000000001</v>
      </c>
      <c r="I352" s="302">
        <v>19.600000000000001</v>
      </c>
      <c r="J352" s="302">
        <v>16.48</v>
      </c>
    </row>
    <row r="353" spans="1:11" ht="8.1" customHeight="1">
      <c r="B353" s="318"/>
      <c r="C353" s="299"/>
      <c r="D353" s="300"/>
      <c r="E353" s="302"/>
      <c r="F353" s="302"/>
      <c r="G353" s="302"/>
      <c r="H353" s="302"/>
      <c r="I353" s="302"/>
      <c r="J353" s="302"/>
    </row>
    <row r="354" spans="1:11">
      <c r="B354" s="332" t="s">
        <v>22</v>
      </c>
      <c r="C354" s="296"/>
      <c r="D354" s="300">
        <v>2020</v>
      </c>
      <c r="E354" s="672">
        <v>22.95</v>
      </c>
      <c r="F354" s="672">
        <v>26.03</v>
      </c>
      <c r="G354" s="672">
        <v>28.19</v>
      </c>
      <c r="H354" s="672">
        <v>21.1</v>
      </c>
      <c r="I354" s="672">
        <v>21.98</v>
      </c>
      <c r="J354" s="672">
        <v>24.43</v>
      </c>
    </row>
    <row r="355" spans="1:11">
      <c r="B355" s="318"/>
      <c r="C355" s="299"/>
      <c r="D355" s="300">
        <v>2021</v>
      </c>
      <c r="E355" s="672">
        <v>23.98</v>
      </c>
      <c r="F355" s="672">
        <v>30.36</v>
      </c>
      <c r="G355" s="672">
        <v>27.97</v>
      </c>
      <c r="H355" s="672">
        <v>26.15</v>
      </c>
      <c r="I355" s="672">
        <v>24.79</v>
      </c>
      <c r="J355" s="672">
        <v>21.1</v>
      </c>
    </row>
    <row r="356" spans="1:11">
      <c r="B356" s="318"/>
      <c r="C356" s="299"/>
      <c r="D356" s="300">
        <v>2022</v>
      </c>
      <c r="E356" s="673">
        <v>23.52</v>
      </c>
      <c r="F356" s="673">
        <v>16.86</v>
      </c>
      <c r="G356" s="673">
        <v>21.45</v>
      </c>
      <c r="H356" s="673">
        <v>22.72</v>
      </c>
      <c r="I356" s="673">
        <v>22.12</v>
      </c>
      <c r="J356" s="673">
        <v>17.899999999999999</v>
      </c>
    </row>
    <row r="357" spans="1:11" ht="5.0999999999999996" customHeight="1" thickBot="1">
      <c r="A357" s="314"/>
      <c r="B357" s="334"/>
      <c r="C357" s="315"/>
      <c r="D357" s="316"/>
      <c r="E357" s="317"/>
      <c r="F357" s="317"/>
      <c r="G357" s="317"/>
      <c r="H357" s="317"/>
      <c r="I357" s="317"/>
      <c r="J357" s="317"/>
      <c r="K357" s="314"/>
    </row>
    <row r="358" spans="1:11" s="231" customFormat="1">
      <c r="E358" s="235"/>
      <c r="F358" s="270"/>
      <c r="G358" s="270"/>
      <c r="H358" s="270"/>
      <c r="I358" s="270"/>
      <c r="J358" s="270"/>
      <c r="K358" s="531" t="s">
        <v>322</v>
      </c>
    </row>
    <row r="359" spans="1:11" s="231" customFormat="1">
      <c r="E359" s="235"/>
      <c r="F359" s="270"/>
      <c r="G359" s="270"/>
      <c r="H359" s="270"/>
      <c r="I359" s="270"/>
      <c r="J359" s="270"/>
      <c r="K359" s="533" t="s">
        <v>189</v>
      </c>
    </row>
    <row r="360" spans="1:11" s="231" customFormat="1">
      <c r="B360" s="232"/>
      <c r="C360" s="232"/>
      <c r="E360" s="235"/>
      <c r="F360" s="233"/>
      <c r="G360" s="233"/>
      <c r="H360" s="233"/>
      <c r="I360" s="233"/>
      <c r="J360" s="233"/>
    </row>
    <row r="361" spans="1:11" s="231" customFormat="1" ht="14.25">
      <c r="B361" s="260" t="s">
        <v>424</v>
      </c>
      <c r="C361" s="260"/>
      <c r="E361" s="235"/>
      <c r="F361" s="233"/>
      <c r="G361" s="233"/>
      <c r="H361" s="233"/>
      <c r="I361" s="233"/>
      <c r="J361" s="233"/>
    </row>
    <row r="362" spans="1:11" s="231" customFormat="1">
      <c r="B362" s="261" t="s">
        <v>414</v>
      </c>
      <c r="C362" s="261"/>
      <c r="E362" s="235"/>
      <c r="F362" s="233"/>
      <c r="G362" s="233"/>
      <c r="H362" s="233"/>
      <c r="I362" s="233"/>
      <c r="J362" s="233"/>
    </row>
    <row r="363" spans="1:11" s="231" customFormat="1" ht="14.25">
      <c r="B363" s="262" t="s">
        <v>442</v>
      </c>
      <c r="C363" s="262"/>
      <c r="E363" s="235"/>
      <c r="F363" s="233"/>
      <c r="G363" s="233"/>
      <c r="H363" s="233"/>
      <c r="I363" s="233"/>
      <c r="J363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6" orientation="portrait" r:id="rId1"/>
  <rowBreaks count="2" manualBreakCount="2">
    <brk id="174" max="10" man="1"/>
    <brk id="329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92D050"/>
  </sheetPr>
  <dimension ref="A1:K360"/>
  <sheetViews>
    <sheetView tabSelected="1" view="pageBreakPreview" topLeftCell="A313" zoomScaleNormal="120" zoomScaleSheetLayoutView="100" workbookViewId="0">
      <selection activeCell="E28" sqref="E28"/>
    </sheetView>
  </sheetViews>
  <sheetFormatPr defaultColWidth="9.140625" defaultRowHeight="13.5"/>
  <cols>
    <col min="1" max="1" width="1.42578125" style="231" customWidth="1"/>
    <col min="2" max="2" width="12" style="231" customWidth="1"/>
    <col min="3" max="3" width="8.140625" style="231" customWidth="1"/>
    <col min="4" max="4" width="9.140625" style="235"/>
    <col min="5" max="6" width="9.28515625" style="270" customWidth="1"/>
    <col min="7" max="7" width="12.28515625" style="270" customWidth="1"/>
    <col min="8" max="8" width="10.42578125" style="270" customWidth="1"/>
    <col min="9" max="9" width="12.28515625" style="270" customWidth="1"/>
    <col min="10" max="10" width="11.5703125" style="270" customWidth="1"/>
    <col min="11" max="11" width="2.28515625" style="231" customWidth="1"/>
    <col min="12" max="16384" width="9.140625" style="231"/>
  </cols>
  <sheetData>
    <row r="1" spans="1:11" s="102" customFormat="1" ht="8.1" customHeight="1">
      <c r="A1" s="646"/>
    </row>
    <row r="2" spans="1:11" s="102" customFormat="1" ht="8.1" customHeight="1"/>
    <row r="3" spans="1:11" ht="15">
      <c r="B3" s="677" t="s">
        <v>339</v>
      </c>
      <c r="C3" s="678" t="s">
        <v>476</v>
      </c>
      <c r="D3" s="231"/>
    </row>
    <row r="4" spans="1:11" s="303" customFormat="1" ht="15">
      <c r="B4" s="679" t="s">
        <v>340</v>
      </c>
      <c r="C4" s="680" t="s">
        <v>477</v>
      </c>
      <c r="E4" s="305"/>
      <c r="F4" s="305"/>
      <c r="G4" s="305"/>
      <c r="H4" s="305"/>
      <c r="I4" s="305"/>
      <c r="J4" s="305"/>
    </row>
    <row r="5" spans="1:11" s="303" customFormat="1">
      <c r="B5" s="306"/>
      <c r="C5" s="306"/>
      <c r="D5" s="304"/>
      <c r="E5" s="305"/>
      <c r="F5" s="305"/>
      <c r="G5" s="305"/>
      <c r="H5" s="305"/>
      <c r="I5" s="305"/>
      <c r="J5" s="305"/>
    </row>
    <row r="6" spans="1:11" s="303" customFormat="1" ht="16.5" thickBot="1">
      <c r="D6" s="304"/>
      <c r="E6" s="305"/>
      <c r="F6" s="305"/>
      <c r="G6" s="305"/>
      <c r="H6" s="305"/>
      <c r="I6" s="305"/>
      <c r="J6" s="305"/>
      <c r="K6" s="534" t="s">
        <v>440</v>
      </c>
    </row>
    <row r="7" spans="1:11" ht="8.1" customHeight="1" thickTop="1">
      <c r="A7" s="236"/>
      <c r="B7" s="236"/>
      <c r="C7" s="236"/>
      <c r="D7" s="238"/>
      <c r="E7" s="271"/>
      <c r="F7" s="271"/>
      <c r="G7" s="271"/>
      <c r="H7" s="271"/>
      <c r="I7" s="271"/>
      <c r="J7" s="271"/>
      <c r="K7" s="236"/>
    </row>
    <row r="8" spans="1:11">
      <c r="B8" s="325" t="s">
        <v>343</v>
      </c>
      <c r="C8" s="254"/>
      <c r="D8" s="213" t="s">
        <v>32</v>
      </c>
      <c r="E8" s="272" t="s">
        <v>233</v>
      </c>
      <c r="F8" s="272" t="s">
        <v>234</v>
      </c>
      <c r="G8" s="320" t="s">
        <v>235</v>
      </c>
      <c r="H8" s="272" t="s">
        <v>236</v>
      </c>
      <c r="I8" s="320" t="s">
        <v>237</v>
      </c>
      <c r="J8" s="272" t="s">
        <v>238</v>
      </c>
    </row>
    <row r="9" spans="1:11" s="273" customFormat="1" ht="12.75">
      <c r="B9" s="326" t="s">
        <v>432</v>
      </c>
      <c r="C9" s="222"/>
      <c r="D9" s="274" t="s">
        <v>37</v>
      </c>
      <c r="E9" s="275" t="s">
        <v>239</v>
      </c>
      <c r="F9" s="275" t="s">
        <v>240</v>
      </c>
      <c r="G9" s="276"/>
      <c r="H9" s="276" t="s">
        <v>241</v>
      </c>
      <c r="I9" s="276"/>
      <c r="J9" s="275" t="s">
        <v>242</v>
      </c>
    </row>
    <row r="10" spans="1:11" ht="8.1" customHeight="1">
      <c r="A10" s="246"/>
      <c r="B10" s="277"/>
      <c r="C10" s="277"/>
      <c r="D10" s="278"/>
      <c r="E10" s="280"/>
      <c r="F10" s="280"/>
      <c r="G10" s="321"/>
      <c r="H10" s="280"/>
      <c r="I10" s="321"/>
      <c r="J10" s="280"/>
      <c r="K10" s="246"/>
    </row>
    <row r="11" spans="1:11" ht="8.1" customHeight="1">
      <c r="B11" s="222"/>
      <c r="C11" s="222"/>
      <c r="D11" s="210"/>
      <c r="E11" s="275"/>
      <c r="F11" s="275"/>
      <c r="G11" s="322"/>
      <c r="H11" s="275"/>
      <c r="I11" s="322"/>
      <c r="J11" s="275"/>
    </row>
    <row r="12" spans="1:11">
      <c r="B12" s="221" t="s">
        <v>334</v>
      </c>
      <c r="C12" s="221"/>
      <c r="D12" s="213"/>
      <c r="E12" s="219"/>
      <c r="F12" s="219"/>
      <c r="G12" s="323"/>
      <c r="H12" s="219"/>
      <c r="I12" s="323"/>
      <c r="J12" s="219"/>
    </row>
    <row r="13" spans="1:11">
      <c r="B13" s="228" t="s">
        <v>55</v>
      </c>
      <c r="C13" s="245"/>
      <c r="D13" s="252">
        <v>2020</v>
      </c>
      <c r="E13" s="281">
        <v>16.36</v>
      </c>
      <c r="F13" s="281">
        <v>20.3</v>
      </c>
      <c r="G13" s="324">
        <v>14.07</v>
      </c>
      <c r="H13" s="281">
        <v>14.14</v>
      </c>
      <c r="I13" s="324">
        <v>16.510000000000002</v>
      </c>
      <c r="J13" s="281">
        <v>17.03</v>
      </c>
    </row>
    <row r="14" spans="1:11">
      <c r="B14" s="228"/>
      <c r="C14" s="245"/>
      <c r="D14" s="252">
        <v>2021</v>
      </c>
      <c r="E14" s="281">
        <v>22.9</v>
      </c>
      <c r="F14" s="281">
        <v>15.71</v>
      </c>
      <c r="G14" s="324">
        <v>15.86</v>
      </c>
      <c r="H14" s="281">
        <v>18.7</v>
      </c>
      <c r="I14" s="324">
        <v>15.1</v>
      </c>
      <c r="J14" s="281">
        <v>14.62</v>
      </c>
    </row>
    <row r="15" spans="1:11">
      <c r="B15" s="228"/>
      <c r="C15" s="245"/>
      <c r="D15" s="252">
        <v>2022</v>
      </c>
      <c r="E15" s="281">
        <v>19.8</v>
      </c>
      <c r="F15" s="281">
        <v>16.899999999999999</v>
      </c>
      <c r="G15" s="324">
        <v>17.190000000000001</v>
      </c>
      <c r="H15" s="281">
        <v>12.89</v>
      </c>
      <c r="I15" s="324">
        <v>15.78</v>
      </c>
      <c r="J15" s="281">
        <v>15.92</v>
      </c>
    </row>
    <row r="16" spans="1:11" ht="8.1" customHeight="1">
      <c r="B16" s="228"/>
      <c r="C16" s="245"/>
      <c r="D16" s="252"/>
      <c r="E16" s="281"/>
      <c r="F16" s="281"/>
      <c r="G16" s="324"/>
      <c r="H16" s="281"/>
      <c r="I16" s="324"/>
      <c r="J16" s="281"/>
    </row>
    <row r="17" spans="2:10">
      <c r="B17" s="228" t="s">
        <v>57</v>
      </c>
      <c r="C17" s="245"/>
      <c r="D17" s="252">
        <v>2020</v>
      </c>
      <c r="E17" s="281">
        <v>15.15</v>
      </c>
      <c r="F17" s="281">
        <v>14.78</v>
      </c>
      <c r="G17" s="324">
        <v>10.15</v>
      </c>
      <c r="H17" s="281">
        <v>14.48</v>
      </c>
      <c r="I17" s="324">
        <v>11.1</v>
      </c>
      <c r="J17" s="281">
        <v>15.72</v>
      </c>
    </row>
    <row r="18" spans="2:10">
      <c r="B18" s="228"/>
      <c r="C18" s="245"/>
      <c r="D18" s="252">
        <v>2021</v>
      </c>
      <c r="E18" s="281">
        <v>19.78</v>
      </c>
      <c r="F18" s="281">
        <v>14.28</v>
      </c>
      <c r="G18" s="324">
        <v>14.18</v>
      </c>
      <c r="H18" s="281">
        <v>18.47</v>
      </c>
      <c r="I18" s="324">
        <v>13.42</v>
      </c>
      <c r="J18" s="281">
        <v>10.48</v>
      </c>
    </row>
    <row r="19" spans="2:10">
      <c r="B19" s="228"/>
      <c r="C19" s="245"/>
      <c r="D19" s="252">
        <v>2022</v>
      </c>
      <c r="E19" s="281">
        <v>18.2</v>
      </c>
      <c r="F19" s="281">
        <v>15.39</v>
      </c>
      <c r="G19" s="324">
        <v>12.66</v>
      </c>
      <c r="H19" s="281">
        <v>15.25</v>
      </c>
      <c r="I19" s="324">
        <v>14.78</v>
      </c>
      <c r="J19" s="281">
        <v>16.88</v>
      </c>
    </row>
    <row r="20" spans="2:10" ht="8.1" customHeight="1">
      <c r="B20" s="228"/>
      <c r="C20" s="245"/>
      <c r="D20" s="252"/>
      <c r="E20" s="281"/>
      <c r="F20" s="281"/>
      <c r="G20" s="324"/>
      <c r="H20" s="281"/>
      <c r="I20" s="324"/>
      <c r="J20" s="281"/>
    </row>
    <row r="21" spans="2:10">
      <c r="B21" s="228" t="s">
        <v>174</v>
      </c>
      <c r="C21" s="245"/>
      <c r="D21" s="252">
        <v>2020</v>
      </c>
      <c r="E21" s="281">
        <v>12.32</v>
      </c>
      <c r="F21" s="281">
        <v>15.51</v>
      </c>
      <c r="G21" s="324">
        <v>13.47</v>
      </c>
      <c r="H21" s="281">
        <v>17.7</v>
      </c>
      <c r="I21" s="324">
        <v>12.97</v>
      </c>
      <c r="J21" s="281">
        <v>13.38</v>
      </c>
    </row>
    <row r="22" spans="2:10">
      <c r="B22" s="228"/>
      <c r="C22" s="245"/>
      <c r="D22" s="252">
        <v>2021</v>
      </c>
      <c r="E22" s="281">
        <v>16.690000000000001</v>
      </c>
      <c r="F22" s="281">
        <v>13.44</v>
      </c>
      <c r="G22" s="324">
        <v>14</v>
      </c>
      <c r="H22" s="281">
        <v>16.8</v>
      </c>
      <c r="I22" s="324">
        <v>13.84</v>
      </c>
      <c r="J22" s="281">
        <v>13.09</v>
      </c>
    </row>
    <row r="23" spans="2:10">
      <c r="B23" s="228"/>
      <c r="C23" s="245"/>
      <c r="D23" s="252">
        <v>2022</v>
      </c>
      <c r="E23" s="281">
        <v>14.84</v>
      </c>
      <c r="F23" s="281">
        <v>14.78</v>
      </c>
      <c r="G23" s="324">
        <v>16.89</v>
      </c>
      <c r="H23" s="281">
        <v>13.7</v>
      </c>
      <c r="I23" s="324">
        <v>12.84</v>
      </c>
      <c r="J23" s="281">
        <v>13.92</v>
      </c>
    </row>
    <row r="24" spans="2:10" ht="8.1" customHeight="1">
      <c r="B24" s="228"/>
      <c r="C24" s="245"/>
      <c r="D24" s="252"/>
      <c r="E24" s="281"/>
      <c r="F24" s="281"/>
      <c r="G24" s="324"/>
      <c r="H24" s="281"/>
      <c r="I24" s="324"/>
      <c r="J24" s="281"/>
    </row>
    <row r="25" spans="2:10">
      <c r="B25" s="228" t="s">
        <v>175</v>
      </c>
      <c r="C25" s="245"/>
      <c r="D25" s="252">
        <v>2020</v>
      </c>
      <c r="E25" s="281">
        <v>22.33</v>
      </c>
      <c r="F25" s="281">
        <v>26.23</v>
      </c>
      <c r="G25" s="324">
        <v>24.68</v>
      </c>
      <c r="H25" s="281">
        <v>24.7</v>
      </c>
      <c r="I25" s="324">
        <v>23.12</v>
      </c>
      <c r="J25" s="281">
        <v>21.72</v>
      </c>
    </row>
    <row r="26" spans="2:10">
      <c r="B26" s="228"/>
      <c r="C26" s="245"/>
      <c r="D26" s="252">
        <v>2021</v>
      </c>
      <c r="E26" s="281">
        <v>22.31</v>
      </c>
      <c r="F26" s="281">
        <v>17.59</v>
      </c>
      <c r="G26" s="324">
        <v>17.96</v>
      </c>
      <c r="H26" s="281">
        <v>27.43</v>
      </c>
      <c r="I26" s="324">
        <v>22.5</v>
      </c>
      <c r="J26" s="281">
        <v>21.6</v>
      </c>
    </row>
    <row r="27" spans="2:10">
      <c r="B27" s="228"/>
      <c r="C27" s="245"/>
      <c r="D27" s="252">
        <v>2022</v>
      </c>
      <c r="E27" s="281">
        <v>30.33</v>
      </c>
      <c r="F27" s="281">
        <v>32.22</v>
      </c>
      <c r="G27" s="324">
        <v>30.81</v>
      </c>
      <c r="H27" s="281">
        <v>23.54</v>
      </c>
      <c r="I27" s="324">
        <v>23.38</v>
      </c>
      <c r="J27" s="281">
        <v>22.98</v>
      </c>
    </row>
    <row r="28" spans="2:10" ht="8.1" customHeight="1">
      <c r="B28" s="228"/>
      <c r="C28" s="245"/>
      <c r="D28" s="252"/>
      <c r="E28" s="281"/>
      <c r="F28" s="281"/>
      <c r="G28" s="324"/>
      <c r="H28" s="281"/>
      <c r="I28" s="324"/>
      <c r="J28" s="281"/>
    </row>
    <row r="29" spans="2:10">
      <c r="B29" s="228" t="s">
        <v>335</v>
      </c>
      <c r="C29" s="245"/>
      <c r="D29" s="252">
        <v>2020</v>
      </c>
      <c r="E29" s="281">
        <v>22.87</v>
      </c>
      <c r="F29" s="281">
        <v>27.13</v>
      </c>
      <c r="G29" s="324">
        <v>23.05</v>
      </c>
      <c r="H29" s="281">
        <v>25.82</v>
      </c>
      <c r="I29" s="324">
        <v>19.739999999999998</v>
      </c>
      <c r="J29" s="281">
        <v>16.77</v>
      </c>
    </row>
    <row r="30" spans="2:10">
      <c r="B30" s="228"/>
      <c r="C30" s="245"/>
      <c r="D30" s="252">
        <v>2021</v>
      </c>
      <c r="E30" s="281">
        <v>23.32</v>
      </c>
      <c r="F30" s="281">
        <v>18.77</v>
      </c>
      <c r="G30" s="324">
        <v>20.45</v>
      </c>
      <c r="H30" s="281">
        <v>21.25</v>
      </c>
      <c r="I30" s="324">
        <v>20.07</v>
      </c>
      <c r="J30" s="281">
        <v>18.53</v>
      </c>
    </row>
    <row r="31" spans="2:10">
      <c r="B31" s="228"/>
      <c r="C31" s="245"/>
      <c r="D31" s="252">
        <v>2022</v>
      </c>
      <c r="E31" s="281">
        <v>27.25</v>
      </c>
      <c r="F31" s="281">
        <v>27.18</v>
      </c>
      <c r="G31" s="324">
        <v>28.55</v>
      </c>
      <c r="H31" s="281">
        <v>21.58</v>
      </c>
      <c r="I31" s="324">
        <v>17.309999999999999</v>
      </c>
      <c r="J31" s="281">
        <v>16.440000000000001</v>
      </c>
    </row>
    <row r="32" spans="2:10" ht="8.1" customHeight="1">
      <c r="B32" s="228"/>
      <c r="C32" s="245"/>
      <c r="D32" s="252"/>
      <c r="E32" s="281"/>
      <c r="F32" s="281"/>
      <c r="G32" s="324"/>
      <c r="H32" s="281"/>
      <c r="I32" s="324"/>
      <c r="J32" s="281"/>
    </row>
    <row r="33" spans="2:10">
      <c r="B33" s="228" t="s">
        <v>178</v>
      </c>
      <c r="C33" s="245"/>
      <c r="D33" s="252">
        <v>2020</v>
      </c>
      <c r="E33" s="281">
        <v>11.46</v>
      </c>
      <c r="F33" s="281">
        <v>15.7</v>
      </c>
      <c r="G33" s="324">
        <v>12.28</v>
      </c>
      <c r="H33" s="281">
        <v>14.52</v>
      </c>
      <c r="I33" s="324">
        <v>13.86</v>
      </c>
      <c r="J33" s="281">
        <v>15.83</v>
      </c>
    </row>
    <row r="34" spans="2:10">
      <c r="B34" s="228"/>
      <c r="C34" s="245"/>
      <c r="D34" s="252">
        <v>2021</v>
      </c>
      <c r="E34" s="281">
        <v>17.25</v>
      </c>
      <c r="F34" s="281">
        <v>13.62</v>
      </c>
      <c r="G34" s="324">
        <v>15.97</v>
      </c>
      <c r="H34" s="281">
        <v>18.079999999999998</v>
      </c>
      <c r="I34" s="324">
        <v>15.63</v>
      </c>
      <c r="J34" s="281">
        <v>15.07</v>
      </c>
    </row>
    <row r="35" spans="2:10">
      <c r="B35" s="228"/>
      <c r="C35" s="245"/>
      <c r="D35" s="252">
        <v>2022</v>
      </c>
      <c r="E35" s="281">
        <v>15.85</v>
      </c>
      <c r="F35" s="281">
        <v>13.95</v>
      </c>
      <c r="G35" s="324">
        <v>16.53</v>
      </c>
      <c r="H35" s="281">
        <v>17.88</v>
      </c>
      <c r="I35" s="324">
        <v>16.47</v>
      </c>
      <c r="J35" s="281">
        <v>14.19</v>
      </c>
    </row>
    <row r="36" spans="2:10" ht="8.1" customHeight="1">
      <c r="B36" s="228"/>
      <c r="C36" s="245"/>
      <c r="D36" s="252"/>
      <c r="E36" s="281"/>
      <c r="F36" s="281"/>
      <c r="G36" s="324"/>
      <c r="H36" s="281"/>
      <c r="I36" s="324"/>
      <c r="J36" s="281"/>
    </row>
    <row r="37" spans="2:10">
      <c r="B37" s="228" t="s">
        <v>180</v>
      </c>
      <c r="C37" s="245"/>
      <c r="D37" s="252">
        <v>2020</v>
      </c>
      <c r="E37" s="281">
        <v>17.07</v>
      </c>
      <c r="F37" s="281">
        <v>20.81</v>
      </c>
      <c r="G37" s="324">
        <v>15.93</v>
      </c>
      <c r="H37" s="281">
        <v>23.34</v>
      </c>
      <c r="I37" s="324">
        <v>16.02</v>
      </c>
      <c r="J37" s="281">
        <v>17.100000000000001</v>
      </c>
    </row>
    <row r="38" spans="2:10">
      <c r="B38" s="228"/>
      <c r="C38" s="245"/>
      <c r="D38" s="252">
        <v>2021</v>
      </c>
      <c r="E38" s="281">
        <v>22.21</v>
      </c>
      <c r="F38" s="281">
        <v>16.739999999999998</v>
      </c>
      <c r="G38" s="324">
        <v>15.81</v>
      </c>
      <c r="H38" s="281">
        <v>19.84</v>
      </c>
      <c r="I38" s="324">
        <v>14.82</v>
      </c>
      <c r="J38" s="281">
        <v>14.72</v>
      </c>
    </row>
    <row r="39" spans="2:10">
      <c r="B39" s="228"/>
      <c r="C39" s="245"/>
      <c r="D39" s="252">
        <v>2022</v>
      </c>
      <c r="E39" s="281">
        <v>26.13</v>
      </c>
      <c r="F39" s="281">
        <v>22.14</v>
      </c>
      <c r="G39" s="324">
        <v>28.04</v>
      </c>
      <c r="H39" s="281">
        <v>25.61</v>
      </c>
      <c r="I39" s="324">
        <v>17.37</v>
      </c>
      <c r="J39" s="281">
        <v>14.52</v>
      </c>
    </row>
    <row r="40" spans="2:10" ht="8.1" customHeight="1">
      <c r="B40" s="228"/>
      <c r="C40" s="245"/>
      <c r="D40" s="252"/>
      <c r="E40" s="281"/>
      <c r="F40" s="281"/>
      <c r="G40" s="324"/>
      <c r="H40" s="281"/>
      <c r="I40" s="324"/>
      <c r="J40" s="281"/>
    </row>
    <row r="41" spans="2:10">
      <c r="B41" s="228" t="s">
        <v>321</v>
      </c>
      <c r="C41" s="245"/>
      <c r="D41" s="252">
        <v>2020</v>
      </c>
      <c r="E41" s="281">
        <v>17.82</v>
      </c>
      <c r="F41" s="281">
        <v>19.87</v>
      </c>
      <c r="G41" s="324">
        <v>17.420000000000002</v>
      </c>
      <c r="H41" s="281">
        <v>18.399999999999999</v>
      </c>
      <c r="I41" s="324">
        <v>21.98</v>
      </c>
      <c r="J41" s="281">
        <v>24.32</v>
      </c>
    </row>
    <row r="42" spans="2:10">
      <c r="B42" s="245"/>
      <c r="C42" s="245"/>
      <c r="D42" s="252">
        <v>2021</v>
      </c>
      <c r="E42" s="281">
        <v>21.41</v>
      </c>
      <c r="F42" s="281">
        <v>17.04</v>
      </c>
      <c r="G42" s="324">
        <v>18.77</v>
      </c>
      <c r="H42" s="281">
        <v>23.31</v>
      </c>
      <c r="I42" s="324">
        <v>23.58</v>
      </c>
      <c r="J42" s="281">
        <v>19.850000000000001</v>
      </c>
    </row>
    <row r="43" spans="2:10">
      <c r="B43" s="245"/>
      <c r="C43" s="245"/>
      <c r="D43" s="252">
        <v>2022</v>
      </c>
      <c r="E43" s="281">
        <v>25.74</v>
      </c>
      <c r="F43" s="281">
        <v>22.13</v>
      </c>
      <c r="G43" s="324">
        <v>22.33</v>
      </c>
      <c r="H43" s="281">
        <v>21.28</v>
      </c>
      <c r="I43" s="324">
        <v>20.78</v>
      </c>
      <c r="J43" s="281">
        <v>21.64</v>
      </c>
    </row>
    <row r="44" spans="2:10" ht="8.1" customHeight="1">
      <c r="B44" s="245"/>
      <c r="C44" s="245"/>
      <c r="D44" s="252"/>
      <c r="E44" s="281"/>
      <c r="F44" s="281"/>
      <c r="G44" s="324"/>
      <c r="H44" s="281"/>
      <c r="I44" s="324"/>
      <c r="J44" s="281"/>
    </row>
    <row r="45" spans="2:10">
      <c r="B45" s="221" t="s">
        <v>8</v>
      </c>
      <c r="C45" s="221"/>
      <c r="D45" s="213"/>
      <c r="E45" s="219"/>
      <c r="F45" s="219"/>
      <c r="G45" s="323"/>
      <c r="H45" s="219"/>
      <c r="I45" s="323"/>
      <c r="J45" s="219"/>
    </row>
    <row r="46" spans="2:10">
      <c r="B46" s="422" t="s">
        <v>64</v>
      </c>
      <c r="C46" s="245"/>
      <c r="D46" s="252">
        <v>2020</v>
      </c>
      <c r="E46" s="281">
        <v>18.04</v>
      </c>
      <c r="F46" s="281">
        <v>25.17</v>
      </c>
      <c r="G46" s="324">
        <v>17.579999999999998</v>
      </c>
      <c r="H46" s="281">
        <v>12.92</v>
      </c>
      <c r="I46" s="324">
        <v>13.82</v>
      </c>
      <c r="J46" s="281">
        <v>16.88</v>
      </c>
    </row>
    <row r="47" spans="2:10">
      <c r="B47" s="422"/>
      <c r="C47" s="245"/>
      <c r="D47" s="252">
        <v>2021</v>
      </c>
      <c r="E47" s="281">
        <v>20.13</v>
      </c>
      <c r="F47" s="281">
        <v>15.07</v>
      </c>
      <c r="G47" s="324">
        <v>21.61</v>
      </c>
      <c r="H47" s="281">
        <v>17.43</v>
      </c>
      <c r="I47" s="324">
        <v>10.49</v>
      </c>
      <c r="J47" s="281">
        <v>18.03</v>
      </c>
    </row>
    <row r="48" spans="2:10">
      <c r="B48" s="422"/>
      <c r="C48" s="245"/>
      <c r="D48" s="252">
        <v>2022</v>
      </c>
      <c r="E48" s="281">
        <v>23.95</v>
      </c>
      <c r="F48" s="281">
        <v>23.07</v>
      </c>
      <c r="G48" s="324">
        <v>20.27</v>
      </c>
      <c r="H48" s="281">
        <v>11.82</v>
      </c>
      <c r="I48" s="324">
        <v>13.39</v>
      </c>
      <c r="J48" s="281">
        <v>16.47</v>
      </c>
    </row>
    <row r="49" spans="2:10" ht="8.1" customHeight="1">
      <c r="B49" s="422"/>
      <c r="C49" s="245"/>
      <c r="D49" s="252"/>
      <c r="E49" s="281"/>
      <c r="F49" s="281"/>
      <c r="G49" s="324"/>
      <c r="H49" s="281"/>
      <c r="I49" s="324"/>
      <c r="J49" s="281"/>
    </row>
    <row r="50" spans="2:10">
      <c r="B50" s="422" t="s">
        <v>181</v>
      </c>
      <c r="C50" s="245"/>
      <c r="D50" s="252">
        <v>2020</v>
      </c>
      <c r="E50" s="281">
        <v>17.649999999999999</v>
      </c>
      <c r="F50" s="281">
        <v>27.45</v>
      </c>
      <c r="G50" s="324">
        <v>18.07</v>
      </c>
      <c r="H50" s="281">
        <v>12.75</v>
      </c>
      <c r="I50" s="324">
        <v>16.34</v>
      </c>
      <c r="J50" s="281">
        <v>14.01</v>
      </c>
    </row>
    <row r="51" spans="2:10">
      <c r="B51" s="422"/>
      <c r="C51" s="245"/>
      <c r="D51" s="252">
        <v>2021</v>
      </c>
      <c r="E51" s="281">
        <v>15.14</v>
      </c>
      <c r="F51" s="281">
        <v>9.5</v>
      </c>
      <c r="G51" s="324">
        <v>9.68</v>
      </c>
      <c r="H51" s="281">
        <v>8.61</v>
      </c>
      <c r="I51" s="324">
        <v>15.97</v>
      </c>
      <c r="J51" s="281">
        <v>20.86</v>
      </c>
    </row>
    <row r="52" spans="2:10">
      <c r="B52" s="422"/>
      <c r="C52" s="245"/>
      <c r="D52" s="252">
        <v>2022</v>
      </c>
      <c r="E52" s="281">
        <v>27.02</v>
      </c>
      <c r="F52" s="281">
        <v>25.5</v>
      </c>
      <c r="G52" s="324">
        <v>21.61</v>
      </c>
      <c r="H52" s="281">
        <v>17.43</v>
      </c>
      <c r="I52" s="324">
        <v>17.989999999999998</v>
      </c>
      <c r="J52" s="281">
        <v>19.899999999999999</v>
      </c>
    </row>
    <row r="53" spans="2:10" ht="8.1" customHeight="1">
      <c r="B53" s="422"/>
      <c r="C53" s="245"/>
      <c r="D53" s="252"/>
      <c r="E53" s="281"/>
      <c r="F53" s="281"/>
      <c r="G53" s="324"/>
      <c r="H53" s="281"/>
      <c r="I53" s="324"/>
      <c r="J53" s="281"/>
    </row>
    <row r="54" spans="2:10">
      <c r="B54" s="422" t="s">
        <v>182</v>
      </c>
      <c r="C54" s="245"/>
      <c r="D54" s="252">
        <v>2020</v>
      </c>
      <c r="E54" s="281">
        <v>17.47</v>
      </c>
      <c r="F54" s="281">
        <v>18.53</v>
      </c>
      <c r="G54" s="324">
        <v>14.67</v>
      </c>
      <c r="H54" s="281">
        <v>14.85</v>
      </c>
      <c r="I54" s="324">
        <v>14.32</v>
      </c>
      <c r="J54" s="281">
        <v>15.99</v>
      </c>
    </row>
    <row r="55" spans="2:10">
      <c r="B55" s="422"/>
      <c r="C55" s="245"/>
      <c r="D55" s="252">
        <v>2021</v>
      </c>
      <c r="E55" s="281">
        <v>19.309999999999999</v>
      </c>
      <c r="F55" s="281">
        <v>14.76</v>
      </c>
      <c r="G55" s="324">
        <v>12.85</v>
      </c>
      <c r="H55" s="281">
        <v>14.76</v>
      </c>
      <c r="I55" s="324">
        <v>12.25</v>
      </c>
      <c r="J55" s="281">
        <v>17.68</v>
      </c>
    </row>
    <row r="56" spans="2:10">
      <c r="B56" s="422"/>
      <c r="C56" s="245"/>
      <c r="D56" s="252">
        <v>2022</v>
      </c>
      <c r="E56" s="281">
        <v>19.03</v>
      </c>
      <c r="F56" s="281">
        <v>15.84</v>
      </c>
      <c r="G56" s="324">
        <v>14.03</v>
      </c>
      <c r="H56" s="281">
        <v>11.75</v>
      </c>
      <c r="I56" s="324">
        <v>13.48</v>
      </c>
      <c r="J56" s="281">
        <v>16.23</v>
      </c>
    </row>
    <row r="57" spans="2:10" ht="8.1" customHeight="1">
      <c r="B57" s="422"/>
      <c r="C57" s="245"/>
      <c r="D57" s="252"/>
      <c r="E57" s="281"/>
      <c r="F57" s="281"/>
      <c r="G57" s="324"/>
      <c r="H57" s="281"/>
      <c r="I57" s="324"/>
      <c r="J57" s="281"/>
    </row>
    <row r="58" spans="2:10">
      <c r="B58" s="228" t="s">
        <v>183</v>
      </c>
      <c r="C58" s="245"/>
      <c r="D58" s="252">
        <v>2020</v>
      </c>
      <c r="E58" s="281">
        <v>22.19</v>
      </c>
      <c r="F58" s="281">
        <v>29.61</v>
      </c>
      <c r="G58" s="324">
        <v>18.239999999999998</v>
      </c>
      <c r="H58" s="281">
        <v>15.22</v>
      </c>
      <c r="I58" s="324">
        <v>13.34</v>
      </c>
      <c r="J58" s="281">
        <v>11.7</v>
      </c>
    </row>
    <row r="59" spans="2:10">
      <c r="B59" s="422"/>
      <c r="C59" s="245"/>
      <c r="D59" s="252">
        <v>2021</v>
      </c>
      <c r="E59" s="281">
        <v>26.3</v>
      </c>
      <c r="F59" s="281">
        <v>20.28</v>
      </c>
      <c r="G59" s="324">
        <v>24.21</v>
      </c>
      <c r="H59" s="281">
        <v>20.149999999999999</v>
      </c>
      <c r="I59" s="324">
        <v>15.43</v>
      </c>
      <c r="J59" s="281">
        <v>19.03</v>
      </c>
    </row>
    <row r="60" spans="2:10">
      <c r="B60" s="245"/>
      <c r="C60" s="245"/>
      <c r="D60" s="252">
        <v>2022</v>
      </c>
      <c r="E60" s="281">
        <v>27.86</v>
      </c>
      <c r="F60" s="281">
        <v>24.72</v>
      </c>
      <c r="G60" s="324">
        <v>18.489999999999998</v>
      </c>
      <c r="H60" s="281">
        <v>14.38</v>
      </c>
      <c r="I60" s="324">
        <v>15.38</v>
      </c>
      <c r="J60" s="281">
        <v>17.440000000000001</v>
      </c>
    </row>
    <row r="61" spans="2:10" ht="8.1" customHeight="1">
      <c r="B61" s="245"/>
      <c r="C61" s="245"/>
      <c r="D61" s="252"/>
      <c r="E61" s="281"/>
      <c r="F61" s="281"/>
      <c r="G61" s="324"/>
      <c r="H61" s="281"/>
      <c r="I61" s="324"/>
      <c r="J61" s="281"/>
    </row>
    <row r="62" spans="2:10">
      <c r="B62" s="221" t="s">
        <v>9</v>
      </c>
      <c r="C62" s="221"/>
      <c r="D62" s="213"/>
      <c r="E62" s="219"/>
      <c r="F62" s="219"/>
      <c r="G62" s="323"/>
      <c r="H62" s="219"/>
      <c r="I62" s="323"/>
      <c r="J62" s="219"/>
    </row>
    <row r="63" spans="2:10">
      <c r="B63" s="228" t="s">
        <v>70</v>
      </c>
      <c r="C63" s="245"/>
      <c r="D63" s="252">
        <v>2020</v>
      </c>
      <c r="E63" s="281">
        <v>20.9</v>
      </c>
      <c r="F63" s="281">
        <v>26.03</v>
      </c>
      <c r="G63" s="324">
        <v>22.18</v>
      </c>
      <c r="H63" s="281">
        <v>19.3</v>
      </c>
      <c r="I63" s="324">
        <v>16.27</v>
      </c>
      <c r="J63" s="281">
        <v>18.309999999999999</v>
      </c>
    </row>
    <row r="64" spans="2:10">
      <c r="B64" s="228"/>
      <c r="C64" s="245"/>
      <c r="D64" s="252">
        <v>2021</v>
      </c>
      <c r="E64" s="281">
        <v>34</v>
      </c>
      <c r="F64" s="281">
        <v>19.43</v>
      </c>
      <c r="G64" s="324">
        <v>22.63</v>
      </c>
      <c r="H64" s="281">
        <v>24.55</v>
      </c>
      <c r="I64" s="324">
        <v>13.89</v>
      </c>
      <c r="J64" s="281">
        <v>22.28</v>
      </c>
    </row>
    <row r="65" spans="1:11">
      <c r="B65" s="228"/>
      <c r="C65" s="245"/>
      <c r="D65" s="252">
        <v>2022</v>
      </c>
      <c r="E65" s="281">
        <v>22.73</v>
      </c>
      <c r="F65" s="281">
        <v>17.18</v>
      </c>
      <c r="G65" s="324">
        <v>14.55</v>
      </c>
      <c r="H65" s="281">
        <v>16.809999999999999</v>
      </c>
      <c r="I65" s="324">
        <v>22.48</v>
      </c>
      <c r="J65" s="281">
        <v>20.079999999999998</v>
      </c>
    </row>
    <row r="66" spans="1:11" ht="8.1" customHeight="1">
      <c r="B66" s="422"/>
      <c r="C66" s="245"/>
      <c r="D66" s="252"/>
      <c r="E66" s="281"/>
      <c r="F66" s="281"/>
      <c r="G66" s="324"/>
      <c r="H66" s="281"/>
      <c r="I66" s="324"/>
      <c r="J66" s="281"/>
    </row>
    <row r="67" spans="1:11">
      <c r="B67" s="228" t="s">
        <v>184</v>
      </c>
      <c r="C67" s="245"/>
      <c r="D67" s="252">
        <v>2020</v>
      </c>
      <c r="E67" s="281">
        <v>30.97</v>
      </c>
      <c r="F67" s="281">
        <v>28.91</v>
      </c>
      <c r="G67" s="324">
        <v>22.23</v>
      </c>
      <c r="H67" s="281">
        <v>32.71</v>
      </c>
      <c r="I67" s="324">
        <v>29.13</v>
      </c>
      <c r="J67" s="281">
        <v>34.380000000000003</v>
      </c>
    </row>
    <row r="68" spans="1:11">
      <c r="B68" s="228"/>
      <c r="C68" s="245"/>
      <c r="D68" s="252">
        <v>2021</v>
      </c>
      <c r="E68" s="281">
        <v>20.16</v>
      </c>
      <c r="F68" s="281">
        <v>22.03</v>
      </c>
      <c r="G68" s="324">
        <v>24.32</v>
      </c>
      <c r="H68" s="281">
        <v>18.77</v>
      </c>
      <c r="I68" s="324">
        <v>26.08</v>
      </c>
      <c r="J68" s="281">
        <v>47.24</v>
      </c>
    </row>
    <row r="69" spans="1:11">
      <c r="B69" s="245"/>
      <c r="C69" s="245"/>
      <c r="D69" s="252">
        <v>2022</v>
      </c>
      <c r="E69" s="281">
        <v>21.12</v>
      </c>
      <c r="F69" s="281">
        <v>17.260000000000002</v>
      </c>
      <c r="G69" s="324">
        <v>19.62</v>
      </c>
      <c r="H69" s="281">
        <v>18.52</v>
      </c>
      <c r="I69" s="324">
        <v>23.43</v>
      </c>
      <c r="J69" s="281">
        <v>23.62</v>
      </c>
    </row>
    <row r="70" spans="1:11" ht="8.1" customHeight="1">
      <c r="B70" s="651"/>
      <c r="C70" s="245"/>
      <c r="D70" s="252"/>
      <c r="E70" s="281"/>
      <c r="F70" s="281"/>
      <c r="G70" s="324"/>
      <c r="H70" s="281"/>
      <c r="I70" s="324"/>
      <c r="J70" s="281"/>
    </row>
    <row r="71" spans="1:11">
      <c r="B71" s="221" t="s">
        <v>10</v>
      </c>
      <c r="C71" s="221"/>
      <c r="D71" s="213"/>
      <c r="E71" s="219"/>
      <c r="F71" s="219"/>
      <c r="G71" s="323"/>
      <c r="H71" s="219"/>
      <c r="I71" s="323"/>
      <c r="J71" s="219"/>
    </row>
    <row r="72" spans="1:11">
      <c r="B72" s="228" t="s">
        <v>185</v>
      </c>
      <c r="C72" s="245"/>
      <c r="D72" s="235">
        <v>2020</v>
      </c>
      <c r="E72" s="281">
        <v>15.98</v>
      </c>
      <c r="F72" s="281">
        <v>17.760000000000002</v>
      </c>
      <c r="G72" s="324">
        <v>13.72</v>
      </c>
      <c r="H72" s="281">
        <v>25.28</v>
      </c>
      <c r="I72" s="324">
        <v>16.09</v>
      </c>
      <c r="J72" s="281">
        <v>17.73</v>
      </c>
    </row>
    <row r="73" spans="1:11">
      <c r="B73" s="228"/>
      <c r="C73" s="245"/>
      <c r="D73" s="235">
        <v>2021</v>
      </c>
      <c r="E73" s="281">
        <v>27.57</v>
      </c>
      <c r="F73" s="281">
        <v>19.16</v>
      </c>
      <c r="G73" s="324">
        <v>17.989999999999998</v>
      </c>
      <c r="H73" s="281">
        <v>20.54</v>
      </c>
      <c r="I73" s="324">
        <v>15.39</v>
      </c>
      <c r="J73" s="281">
        <v>14.03</v>
      </c>
    </row>
    <row r="74" spans="1:11">
      <c r="B74" s="228"/>
      <c r="C74" s="245"/>
      <c r="D74" s="235">
        <v>2022</v>
      </c>
      <c r="E74" s="281">
        <v>24.1</v>
      </c>
      <c r="F74" s="281">
        <v>22.46</v>
      </c>
      <c r="G74" s="324">
        <v>22.99</v>
      </c>
      <c r="H74" s="281">
        <v>17.11</v>
      </c>
      <c r="I74" s="324">
        <v>15.66</v>
      </c>
      <c r="J74" s="281">
        <v>15.54</v>
      </c>
    </row>
    <row r="75" spans="1:11" ht="8.1" customHeight="1">
      <c r="B75" s="715"/>
      <c r="C75" s="245"/>
      <c r="D75" s="252"/>
      <c r="E75" s="281"/>
      <c r="F75" s="281"/>
      <c r="G75" s="324"/>
      <c r="H75" s="281"/>
      <c r="I75" s="324"/>
      <c r="J75" s="281"/>
    </row>
    <row r="76" spans="1:11">
      <c r="B76" s="228" t="s">
        <v>186</v>
      </c>
      <c r="C76" s="245"/>
      <c r="D76" s="235">
        <v>2020</v>
      </c>
      <c r="E76" s="281">
        <v>18.59</v>
      </c>
      <c r="F76" s="281">
        <v>23.81</v>
      </c>
      <c r="G76" s="324">
        <v>17.920000000000002</v>
      </c>
      <c r="H76" s="281">
        <v>18.329999999999998</v>
      </c>
      <c r="I76" s="324">
        <v>16.34</v>
      </c>
      <c r="J76" s="281">
        <v>18.440000000000001</v>
      </c>
    </row>
    <row r="77" spans="1:11">
      <c r="B77" s="228"/>
      <c r="C77" s="245"/>
      <c r="D77" s="235">
        <v>2021</v>
      </c>
      <c r="E77" s="281">
        <v>28.7</v>
      </c>
      <c r="F77" s="281">
        <v>19.649999999999999</v>
      </c>
      <c r="G77" s="324">
        <v>17.43</v>
      </c>
      <c r="H77" s="281">
        <v>19.489999999999998</v>
      </c>
      <c r="I77" s="324">
        <v>16.57</v>
      </c>
      <c r="J77" s="281">
        <v>16.920000000000002</v>
      </c>
    </row>
    <row r="78" spans="1:11">
      <c r="B78" s="228"/>
      <c r="C78" s="245"/>
      <c r="D78" s="235">
        <v>2022</v>
      </c>
      <c r="E78" s="281">
        <v>26.2</v>
      </c>
      <c r="F78" s="281">
        <v>20.62</v>
      </c>
      <c r="G78" s="324">
        <v>20.39</v>
      </c>
      <c r="H78" s="281">
        <v>16.739999999999998</v>
      </c>
      <c r="I78" s="324">
        <v>17.21</v>
      </c>
      <c r="J78" s="281">
        <v>18.21</v>
      </c>
    </row>
    <row r="79" spans="1:11" ht="8.1" customHeight="1" thickBot="1">
      <c r="A79" s="256"/>
      <c r="B79" s="256"/>
      <c r="C79" s="256"/>
      <c r="D79" s="258"/>
      <c r="E79" s="282"/>
      <c r="F79" s="282"/>
      <c r="G79" s="282"/>
      <c r="H79" s="282"/>
      <c r="I79" s="282"/>
      <c r="J79" s="256"/>
      <c r="K79" s="256"/>
    </row>
    <row r="80" spans="1:11">
      <c r="J80" s="231"/>
      <c r="K80" s="531" t="s">
        <v>322</v>
      </c>
    </row>
    <row r="81" spans="1:11">
      <c r="J81" s="231"/>
      <c r="K81" s="533" t="s">
        <v>189</v>
      </c>
    </row>
    <row r="82" spans="1:11">
      <c r="B82" s="232"/>
      <c r="E82" s="233"/>
      <c r="F82" s="233"/>
      <c r="G82" s="233"/>
      <c r="H82" s="233"/>
      <c r="I82" s="231"/>
      <c r="J82" s="231"/>
    </row>
    <row r="83" spans="1:11" ht="14.25">
      <c r="B83" s="260" t="s">
        <v>424</v>
      </c>
      <c r="E83" s="233"/>
      <c r="F83" s="233"/>
      <c r="G83" s="233"/>
      <c r="H83" s="233"/>
      <c r="I83" s="231"/>
      <c r="J83" s="231"/>
    </row>
    <row r="84" spans="1:11">
      <c r="B84" s="261" t="s">
        <v>414</v>
      </c>
      <c r="E84" s="233"/>
      <c r="F84" s="233"/>
      <c r="G84" s="233"/>
      <c r="H84" s="233"/>
      <c r="I84" s="231"/>
      <c r="J84" s="231"/>
    </row>
    <row r="85" spans="1:11" ht="14.25">
      <c r="B85" s="262" t="s">
        <v>442</v>
      </c>
      <c r="E85" s="233"/>
      <c r="F85" s="233"/>
      <c r="G85" s="233"/>
      <c r="H85" s="233"/>
      <c r="I85" s="231"/>
      <c r="J85" s="231"/>
    </row>
    <row r="86" spans="1:11" s="102" customFormat="1" ht="8.1" customHeight="1"/>
    <row r="87" spans="1:11" s="102" customFormat="1" ht="8.1" customHeight="1"/>
    <row r="88" spans="1:11" ht="15">
      <c r="B88" s="677" t="s">
        <v>339</v>
      </c>
      <c r="C88" s="678" t="s">
        <v>476</v>
      </c>
      <c r="D88" s="231"/>
    </row>
    <row r="89" spans="1:11" s="303" customFormat="1" ht="15">
      <c r="B89" s="679" t="s">
        <v>340</v>
      </c>
      <c r="C89" s="680" t="s">
        <v>477</v>
      </c>
      <c r="E89" s="305"/>
      <c r="F89" s="305"/>
      <c r="G89" s="305"/>
      <c r="H89" s="305"/>
      <c r="I89" s="305"/>
      <c r="J89" s="305"/>
    </row>
    <row r="90" spans="1:11" s="303" customFormat="1">
      <c r="B90" s="306"/>
      <c r="C90" s="306"/>
      <c r="D90" s="304"/>
      <c r="E90" s="305"/>
      <c r="F90" s="305"/>
      <c r="G90" s="305"/>
      <c r="H90" s="305"/>
      <c r="I90" s="305"/>
      <c r="J90" s="305"/>
    </row>
    <row r="91" spans="1:11" s="303" customFormat="1" ht="16.5" thickBot="1">
      <c r="D91" s="304"/>
      <c r="E91" s="305"/>
      <c r="F91" s="305"/>
      <c r="G91" s="305"/>
      <c r="H91" s="305"/>
      <c r="I91" s="305"/>
      <c r="J91" s="305"/>
      <c r="K91" s="534" t="s">
        <v>440</v>
      </c>
    </row>
    <row r="92" spans="1:11" ht="8.1" customHeight="1" thickTop="1">
      <c r="A92" s="236"/>
      <c r="B92" s="236"/>
      <c r="C92" s="236"/>
      <c r="D92" s="238"/>
      <c r="E92" s="271"/>
      <c r="F92" s="271"/>
      <c r="G92" s="271"/>
      <c r="H92" s="271"/>
      <c r="I92" s="271"/>
      <c r="J92" s="271"/>
      <c r="K92" s="236"/>
    </row>
    <row r="93" spans="1:11">
      <c r="B93" s="325" t="s">
        <v>343</v>
      </c>
      <c r="C93" s="254"/>
      <c r="D93" s="213" t="s">
        <v>32</v>
      </c>
      <c r="E93" s="272" t="s">
        <v>233</v>
      </c>
      <c r="F93" s="272" t="s">
        <v>234</v>
      </c>
      <c r="G93" s="320" t="s">
        <v>235</v>
      </c>
      <c r="H93" s="272" t="s">
        <v>236</v>
      </c>
      <c r="I93" s="320" t="s">
        <v>237</v>
      </c>
      <c r="J93" s="272" t="s">
        <v>238</v>
      </c>
    </row>
    <row r="94" spans="1:11" s="273" customFormat="1" ht="12.75">
      <c r="B94" s="326" t="s">
        <v>432</v>
      </c>
      <c r="C94" s="222"/>
      <c r="D94" s="274" t="s">
        <v>37</v>
      </c>
      <c r="E94" s="275" t="s">
        <v>239</v>
      </c>
      <c r="F94" s="275" t="s">
        <v>240</v>
      </c>
      <c r="G94" s="276"/>
      <c r="H94" s="276" t="s">
        <v>241</v>
      </c>
      <c r="I94" s="276"/>
      <c r="J94" s="275" t="s">
        <v>242</v>
      </c>
    </row>
    <row r="95" spans="1:11" ht="8.1" customHeight="1">
      <c r="A95" s="246"/>
      <c r="B95" s="277"/>
      <c r="C95" s="277"/>
      <c r="D95" s="278"/>
      <c r="E95" s="280"/>
      <c r="F95" s="280"/>
      <c r="G95" s="321"/>
      <c r="H95" s="280"/>
      <c r="I95" s="321"/>
      <c r="J95" s="280"/>
      <c r="K95" s="246"/>
    </row>
    <row r="96" spans="1:11" ht="8.1" customHeight="1">
      <c r="B96" s="222"/>
      <c r="C96" s="222"/>
      <c r="D96" s="210"/>
      <c r="E96" s="275"/>
      <c r="F96" s="275"/>
      <c r="G96" s="322"/>
      <c r="H96" s="275"/>
      <c r="I96" s="322"/>
      <c r="J96" s="275"/>
    </row>
    <row r="97" spans="2:10">
      <c r="B97" s="228" t="s">
        <v>187</v>
      </c>
      <c r="C97" s="245"/>
      <c r="D97" s="235">
        <v>2020</v>
      </c>
      <c r="E97" s="281">
        <v>21.64</v>
      </c>
      <c r="F97" s="281">
        <v>24.54</v>
      </c>
      <c r="G97" s="324">
        <v>18.96</v>
      </c>
      <c r="H97" s="281">
        <v>22.84</v>
      </c>
      <c r="I97" s="324">
        <v>17.43</v>
      </c>
      <c r="J97" s="281">
        <v>18.84</v>
      </c>
    </row>
    <row r="98" spans="2:10">
      <c r="B98" s="245"/>
      <c r="C98" s="245"/>
      <c r="D98" s="235">
        <v>2021</v>
      </c>
      <c r="E98" s="281">
        <v>30.51</v>
      </c>
      <c r="F98" s="281">
        <v>24.97</v>
      </c>
      <c r="G98" s="324">
        <v>20.6</v>
      </c>
      <c r="H98" s="281">
        <v>25.04</v>
      </c>
      <c r="I98" s="324">
        <v>20.14</v>
      </c>
      <c r="J98" s="281">
        <v>19.329999999999998</v>
      </c>
    </row>
    <row r="99" spans="2:10">
      <c r="B99" s="245"/>
      <c r="C99" s="245"/>
      <c r="D99" s="235">
        <v>2022</v>
      </c>
      <c r="E99" s="281">
        <v>29.1</v>
      </c>
      <c r="F99" s="281">
        <v>25.29</v>
      </c>
      <c r="G99" s="324">
        <v>25.14</v>
      </c>
      <c r="H99" s="281">
        <v>20.12</v>
      </c>
      <c r="I99" s="324">
        <v>19.079999999999998</v>
      </c>
      <c r="J99" s="281">
        <v>18.899999999999999</v>
      </c>
    </row>
    <row r="100" spans="2:10" ht="8.1" customHeight="1">
      <c r="B100" s="245"/>
      <c r="C100" s="245"/>
      <c r="D100" s="252"/>
      <c r="E100" s="281"/>
      <c r="F100" s="281"/>
      <c r="G100" s="324"/>
      <c r="H100" s="281"/>
      <c r="I100" s="324"/>
      <c r="J100" s="281"/>
    </row>
    <row r="101" spans="2:10" ht="15.75" customHeight="1">
      <c r="B101" s="220" t="s">
        <v>11</v>
      </c>
      <c r="C101" s="221"/>
      <c r="D101" s="213"/>
      <c r="E101" s="219"/>
      <c r="F101" s="219"/>
      <c r="G101" s="323"/>
      <c r="H101" s="219"/>
      <c r="I101" s="323"/>
      <c r="J101" s="219"/>
    </row>
    <row r="102" spans="2:10">
      <c r="B102" s="228" t="s">
        <v>197</v>
      </c>
      <c r="C102" s="245"/>
      <c r="D102" s="235">
        <v>2020</v>
      </c>
      <c r="E102" s="281">
        <v>30.95</v>
      </c>
      <c r="F102" s="281">
        <v>25.65</v>
      </c>
      <c r="G102" s="324">
        <v>21.64</v>
      </c>
      <c r="H102" s="281">
        <v>23.97</v>
      </c>
      <c r="I102" s="324">
        <v>21.5</v>
      </c>
      <c r="J102" s="281">
        <v>38.869999999999997</v>
      </c>
    </row>
    <row r="103" spans="2:10">
      <c r="B103" s="228"/>
      <c r="C103" s="245"/>
      <c r="D103" s="235">
        <v>2021</v>
      </c>
      <c r="E103" s="281">
        <v>28.29</v>
      </c>
      <c r="F103" s="281">
        <v>24.55</v>
      </c>
      <c r="G103" s="324">
        <v>25.79</v>
      </c>
      <c r="H103" s="281">
        <v>31.17</v>
      </c>
      <c r="I103" s="324">
        <v>25.06</v>
      </c>
      <c r="J103" s="281">
        <v>20.92</v>
      </c>
    </row>
    <row r="104" spans="2:10">
      <c r="B104" s="228"/>
      <c r="C104" s="245"/>
      <c r="D104" s="235">
        <v>2022</v>
      </c>
      <c r="E104" s="281">
        <v>36.5</v>
      </c>
      <c r="F104" s="281">
        <v>19.86</v>
      </c>
      <c r="G104" s="324">
        <v>23.24</v>
      </c>
      <c r="H104" s="281">
        <v>31.79</v>
      </c>
      <c r="I104" s="324">
        <v>30.68</v>
      </c>
      <c r="J104" s="281">
        <v>26.5</v>
      </c>
    </row>
    <row r="105" spans="2:10" ht="8.1" customHeight="1">
      <c r="B105" s="228"/>
      <c r="C105" s="245"/>
      <c r="D105" s="252"/>
      <c r="E105" s="281"/>
      <c r="F105" s="281"/>
      <c r="G105" s="324"/>
      <c r="H105" s="281"/>
      <c r="I105" s="324"/>
      <c r="J105" s="281"/>
    </row>
    <row r="106" spans="2:10">
      <c r="B106" s="228" t="s">
        <v>198</v>
      </c>
      <c r="C106" s="245"/>
      <c r="D106" s="235">
        <v>2020</v>
      </c>
      <c r="E106" s="281">
        <v>18.600000000000001</v>
      </c>
      <c r="F106" s="281">
        <v>23.17</v>
      </c>
      <c r="G106" s="324">
        <v>16.760000000000002</v>
      </c>
      <c r="H106" s="281">
        <v>15.74</v>
      </c>
      <c r="I106" s="324">
        <v>15.7</v>
      </c>
      <c r="J106" s="281">
        <v>16.600000000000001</v>
      </c>
    </row>
    <row r="107" spans="2:10">
      <c r="B107" s="228"/>
      <c r="C107" s="245"/>
      <c r="D107" s="235">
        <v>2021</v>
      </c>
      <c r="E107" s="281">
        <v>24.07</v>
      </c>
      <c r="F107" s="281">
        <v>18.23</v>
      </c>
      <c r="G107" s="324">
        <v>18.07</v>
      </c>
      <c r="H107" s="281">
        <v>18.52</v>
      </c>
      <c r="I107" s="324">
        <v>17.36</v>
      </c>
      <c r="J107" s="281">
        <v>19.170000000000002</v>
      </c>
    </row>
    <row r="108" spans="2:10">
      <c r="B108" s="228"/>
      <c r="C108" s="245"/>
      <c r="D108" s="235">
        <v>2022</v>
      </c>
      <c r="E108" s="281">
        <v>23.44</v>
      </c>
      <c r="F108" s="281">
        <v>18.940000000000001</v>
      </c>
      <c r="G108" s="324">
        <v>16.829999999999998</v>
      </c>
      <c r="H108" s="281">
        <v>16.809999999999999</v>
      </c>
      <c r="I108" s="324">
        <v>22.13</v>
      </c>
      <c r="J108" s="281">
        <v>24.98</v>
      </c>
    </row>
    <row r="109" spans="2:10" ht="8.1" customHeight="1">
      <c r="B109" s="228"/>
      <c r="C109" s="245"/>
      <c r="D109" s="252"/>
      <c r="E109" s="281"/>
      <c r="F109" s="281"/>
      <c r="G109" s="324"/>
      <c r="H109" s="281"/>
      <c r="I109" s="324"/>
      <c r="J109" s="281"/>
    </row>
    <row r="110" spans="2:10">
      <c r="B110" s="228" t="s">
        <v>199</v>
      </c>
      <c r="C110" s="245"/>
      <c r="D110" s="235">
        <v>2020</v>
      </c>
      <c r="E110" s="281">
        <v>17.760000000000002</v>
      </c>
      <c r="F110" s="281">
        <v>20.149999999999999</v>
      </c>
      <c r="G110" s="324">
        <v>17.22</v>
      </c>
      <c r="H110" s="281">
        <v>18.71</v>
      </c>
      <c r="I110" s="324">
        <v>16.5</v>
      </c>
      <c r="J110" s="281">
        <v>18.84</v>
      </c>
    </row>
    <row r="111" spans="2:10">
      <c r="B111" s="228"/>
      <c r="C111" s="245"/>
      <c r="D111" s="235">
        <v>2021</v>
      </c>
      <c r="E111" s="281">
        <v>21.72</v>
      </c>
      <c r="F111" s="281">
        <v>16.329999999999998</v>
      </c>
      <c r="G111" s="324">
        <v>15.81</v>
      </c>
      <c r="H111" s="281">
        <v>17.93</v>
      </c>
      <c r="I111" s="324">
        <v>16.47</v>
      </c>
      <c r="J111" s="281">
        <v>15.88</v>
      </c>
    </row>
    <row r="112" spans="2:10">
      <c r="B112" s="245"/>
      <c r="C112" s="245"/>
      <c r="D112" s="235">
        <v>2022</v>
      </c>
      <c r="E112" s="281">
        <v>32.22</v>
      </c>
      <c r="F112" s="281">
        <v>24.61</v>
      </c>
      <c r="G112" s="324">
        <v>24.99</v>
      </c>
      <c r="H112" s="281">
        <v>25.21</v>
      </c>
      <c r="I112" s="324">
        <v>26.25</v>
      </c>
      <c r="J112" s="281">
        <v>21.54</v>
      </c>
    </row>
    <row r="113" spans="2:10" ht="8.1" customHeight="1">
      <c r="B113" s="245"/>
      <c r="C113" s="245"/>
      <c r="D113" s="252"/>
      <c r="E113" s="281"/>
      <c r="F113" s="281"/>
      <c r="G113" s="324"/>
      <c r="H113" s="281"/>
      <c r="I113" s="324"/>
      <c r="J113" s="281"/>
    </row>
    <row r="114" spans="2:10">
      <c r="B114" s="221" t="s">
        <v>12</v>
      </c>
      <c r="C114" s="221"/>
      <c r="D114" s="213"/>
      <c r="E114" s="219"/>
      <c r="F114" s="219"/>
      <c r="G114" s="323"/>
      <c r="H114" s="219"/>
      <c r="I114" s="323"/>
      <c r="J114" s="219"/>
    </row>
    <row r="115" spans="2:10">
      <c r="B115" s="422" t="s">
        <v>200</v>
      </c>
      <c r="C115" s="245"/>
      <c r="D115" s="235">
        <v>2020</v>
      </c>
      <c r="E115" s="281">
        <v>17.989999999999998</v>
      </c>
      <c r="F115" s="281">
        <v>20.51</v>
      </c>
      <c r="G115" s="324">
        <v>20.309999999999999</v>
      </c>
      <c r="H115" s="281">
        <v>23.97</v>
      </c>
      <c r="I115" s="324">
        <v>21.91</v>
      </c>
      <c r="J115" s="281">
        <v>24.04</v>
      </c>
    </row>
    <row r="116" spans="2:10">
      <c r="B116" s="422"/>
      <c r="C116" s="245"/>
      <c r="D116" s="235">
        <v>2021</v>
      </c>
      <c r="E116" s="281">
        <v>25.65</v>
      </c>
      <c r="F116" s="281">
        <v>20.27</v>
      </c>
      <c r="G116" s="324">
        <v>19.86</v>
      </c>
      <c r="H116" s="281">
        <v>23.29</v>
      </c>
      <c r="I116" s="324">
        <v>22.02</v>
      </c>
      <c r="J116" s="281">
        <v>28.06</v>
      </c>
    </row>
    <row r="117" spans="2:10">
      <c r="B117" s="422"/>
      <c r="C117" s="245"/>
      <c r="D117" s="235">
        <v>2022</v>
      </c>
      <c r="E117" s="281">
        <v>26.54</v>
      </c>
      <c r="F117" s="281">
        <v>18.73</v>
      </c>
      <c r="G117" s="324">
        <v>22.21</v>
      </c>
      <c r="H117" s="281">
        <v>22.72</v>
      </c>
      <c r="I117" s="324">
        <v>23.8</v>
      </c>
      <c r="J117" s="281">
        <v>23.36</v>
      </c>
    </row>
    <row r="118" spans="2:10" ht="8.1" customHeight="1">
      <c r="B118" s="422"/>
      <c r="C118" s="245"/>
      <c r="D118" s="252"/>
      <c r="E118" s="281"/>
      <c r="F118" s="281"/>
      <c r="G118" s="324"/>
      <c r="H118" s="281"/>
      <c r="I118" s="324"/>
      <c r="J118" s="281"/>
    </row>
    <row r="119" spans="2:10">
      <c r="B119" s="422" t="s">
        <v>201</v>
      </c>
      <c r="C119" s="245"/>
      <c r="D119" s="235">
        <v>2020</v>
      </c>
      <c r="E119" s="281">
        <v>19.579999999999998</v>
      </c>
      <c r="F119" s="281">
        <v>26.57</v>
      </c>
      <c r="G119" s="324">
        <v>21.09</v>
      </c>
      <c r="H119" s="281">
        <v>21.91</v>
      </c>
      <c r="I119" s="324">
        <v>13.41</v>
      </c>
      <c r="J119" s="281">
        <v>14.49</v>
      </c>
    </row>
    <row r="120" spans="2:10">
      <c r="B120" s="422"/>
      <c r="C120" s="245"/>
      <c r="D120" s="235">
        <v>2021</v>
      </c>
      <c r="E120" s="281">
        <v>23.6</v>
      </c>
      <c r="F120" s="281">
        <v>19.600000000000001</v>
      </c>
      <c r="G120" s="324">
        <v>19.09</v>
      </c>
      <c r="H120" s="281">
        <v>21.51</v>
      </c>
      <c r="I120" s="324">
        <v>14.18</v>
      </c>
      <c r="J120" s="281">
        <v>14.7</v>
      </c>
    </row>
    <row r="121" spans="2:10">
      <c r="B121" s="422"/>
      <c r="C121" s="245"/>
      <c r="D121" s="235">
        <v>2022</v>
      </c>
      <c r="E121" s="281">
        <v>24.99</v>
      </c>
      <c r="F121" s="281">
        <v>18.03</v>
      </c>
      <c r="G121" s="324">
        <v>17.66</v>
      </c>
      <c r="H121" s="281">
        <v>12.4</v>
      </c>
      <c r="I121" s="324">
        <v>12.07</v>
      </c>
      <c r="J121" s="281">
        <v>15.16</v>
      </c>
    </row>
    <row r="122" spans="2:10" ht="8.1" customHeight="1">
      <c r="B122" s="422"/>
      <c r="C122" s="245"/>
      <c r="D122" s="252"/>
      <c r="E122" s="281"/>
      <c r="F122" s="281"/>
      <c r="G122" s="324"/>
      <c r="H122" s="281"/>
      <c r="I122" s="324"/>
      <c r="J122" s="281"/>
    </row>
    <row r="123" spans="2:10">
      <c r="B123" s="422" t="s">
        <v>80</v>
      </c>
      <c r="C123" s="245"/>
      <c r="D123" s="235">
        <v>2020</v>
      </c>
      <c r="E123" s="281">
        <v>15.37</v>
      </c>
      <c r="F123" s="281">
        <v>19.170000000000002</v>
      </c>
      <c r="G123" s="324">
        <v>17.260000000000002</v>
      </c>
      <c r="H123" s="281">
        <v>19.420000000000002</v>
      </c>
      <c r="I123" s="324">
        <v>12.84</v>
      </c>
      <c r="J123" s="281">
        <v>14.56</v>
      </c>
    </row>
    <row r="124" spans="2:10">
      <c r="B124" s="422"/>
      <c r="C124" s="245"/>
      <c r="D124" s="235">
        <v>2021</v>
      </c>
      <c r="E124" s="281">
        <v>17.989999999999998</v>
      </c>
      <c r="F124" s="281">
        <v>14.49</v>
      </c>
      <c r="G124" s="324">
        <v>14.4</v>
      </c>
      <c r="H124" s="281">
        <v>16.829999999999998</v>
      </c>
      <c r="I124" s="324">
        <v>11.83</v>
      </c>
      <c r="J124" s="281">
        <v>15.16</v>
      </c>
    </row>
    <row r="125" spans="2:10">
      <c r="B125" s="422"/>
      <c r="C125" s="245"/>
      <c r="D125" s="235">
        <v>2022</v>
      </c>
      <c r="E125" s="281">
        <v>19.5</v>
      </c>
      <c r="F125" s="281">
        <v>15.08</v>
      </c>
      <c r="G125" s="324">
        <v>17.260000000000002</v>
      </c>
      <c r="H125" s="281">
        <v>12.61</v>
      </c>
      <c r="I125" s="324">
        <v>10.93</v>
      </c>
      <c r="J125" s="281">
        <v>13.17</v>
      </c>
    </row>
    <row r="126" spans="2:10" ht="8.1" customHeight="1">
      <c r="B126" s="422"/>
      <c r="C126" s="245"/>
      <c r="D126" s="252"/>
      <c r="E126" s="281"/>
      <c r="F126" s="281"/>
      <c r="G126" s="324"/>
      <c r="H126" s="281"/>
      <c r="I126" s="324"/>
      <c r="J126" s="281"/>
    </row>
    <row r="127" spans="2:10">
      <c r="B127" s="422" t="s">
        <v>202</v>
      </c>
      <c r="C127" s="245"/>
      <c r="D127" s="235">
        <v>2020</v>
      </c>
      <c r="E127" s="281">
        <v>15.66</v>
      </c>
      <c r="F127" s="281">
        <v>18.03</v>
      </c>
      <c r="G127" s="324">
        <v>16.32</v>
      </c>
      <c r="H127" s="281">
        <v>18.86</v>
      </c>
      <c r="I127" s="324">
        <v>15.67</v>
      </c>
      <c r="J127" s="281">
        <v>29.65</v>
      </c>
    </row>
    <row r="128" spans="2:10">
      <c r="B128" s="422"/>
      <c r="C128" s="245"/>
      <c r="D128" s="235">
        <v>2021</v>
      </c>
      <c r="E128" s="281">
        <v>33.630000000000003</v>
      </c>
      <c r="F128" s="281">
        <v>25.77</v>
      </c>
      <c r="G128" s="324">
        <v>17.149999999999999</v>
      </c>
      <c r="H128" s="281">
        <v>20.059999999999999</v>
      </c>
      <c r="I128" s="324">
        <v>15.18</v>
      </c>
      <c r="J128" s="281">
        <v>18.09</v>
      </c>
    </row>
    <row r="129" spans="2:10">
      <c r="B129" s="422"/>
      <c r="C129" s="245"/>
      <c r="D129" s="235">
        <v>2022</v>
      </c>
      <c r="E129" s="281">
        <v>21.41</v>
      </c>
      <c r="F129" s="281">
        <v>18.28</v>
      </c>
      <c r="G129" s="324">
        <v>19.61</v>
      </c>
      <c r="H129" s="281">
        <v>14.99</v>
      </c>
      <c r="I129" s="324">
        <v>12.92</v>
      </c>
      <c r="J129" s="281">
        <v>15.42</v>
      </c>
    </row>
    <row r="130" spans="2:10" ht="8.1" customHeight="1">
      <c r="B130" s="422"/>
      <c r="C130" s="245"/>
      <c r="D130" s="252"/>
      <c r="E130" s="281"/>
      <c r="F130" s="281"/>
      <c r="G130" s="324"/>
      <c r="H130" s="281"/>
      <c r="I130" s="324"/>
      <c r="J130" s="281"/>
    </row>
    <row r="131" spans="2:10">
      <c r="B131" s="422" t="s">
        <v>84</v>
      </c>
      <c r="C131" s="245"/>
      <c r="D131" s="235">
        <v>2020</v>
      </c>
      <c r="E131" s="281">
        <v>22.17</v>
      </c>
      <c r="F131" s="281">
        <v>25.89</v>
      </c>
      <c r="G131" s="324">
        <v>22.62</v>
      </c>
      <c r="H131" s="281">
        <v>25.1</v>
      </c>
      <c r="I131" s="324">
        <v>16.61</v>
      </c>
      <c r="J131" s="281">
        <v>18.68</v>
      </c>
    </row>
    <row r="132" spans="2:10">
      <c r="B132" s="245"/>
      <c r="C132" s="245"/>
      <c r="D132" s="235">
        <v>2021</v>
      </c>
      <c r="E132" s="281">
        <v>27.16</v>
      </c>
      <c r="F132" s="281">
        <v>22.31</v>
      </c>
      <c r="G132" s="324">
        <v>20.8</v>
      </c>
      <c r="H132" s="281">
        <v>23.08</v>
      </c>
      <c r="I132" s="324">
        <v>17.600000000000001</v>
      </c>
      <c r="J132" s="281">
        <v>17.28</v>
      </c>
    </row>
    <row r="133" spans="2:10">
      <c r="B133" s="245"/>
      <c r="C133" s="245"/>
      <c r="D133" s="235">
        <v>2022</v>
      </c>
      <c r="E133" s="281">
        <v>26.17</v>
      </c>
      <c r="F133" s="281">
        <v>20.170000000000002</v>
      </c>
      <c r="G133" s="324">
        <v>18.309999999999999</v>
      </c>
      <c r="H133" s="281">
        <v>10.94</v>
      </c>
      <c r="I133" s="324">
        <v>11.49</v>
      </c>
      <c r="J133" s="281">
        <v>17.53</v>
      </c>
    </row>
    <row r="134" spans="2:10" ht="8.1" customHeight="1">
      <c r="B134" s="245"/>
      <c r="C134" s="245"/>
      <c r="D134" s="252"/>
      <c r="E134" s="281"/>
      <c r="F134" s="281"/>
      <c r="G134" s="324"/>
      <c r="H134" s="281"/>
      <c r="I134" s="324"/>
      <c r="J134" s="281"/>
    </row>
    <row r="135" spans="2:10">
      <c r="B135" s="221" t="s">
        <v>14</v>
      </c>
      <c r="C135" s="221"/>
      <c r="D135" s="213"/>
      <c r="E135" s="219"/>
      <c r="F135" s="219"/>
      <c r="G135" s="323"/>
      <c r="H135" s="219"/>
      <c r="I135" s="323"/>
      <c r="J135" s="219"/>
    </row>
    <row r="136" spans="2:10">
      <c r="B136" s="228" t="s">
        <v>203</v>
      </c>
      <c r="C136" s="245"/>
      <c r="D136" s="235">
        <v>2020</v>
      </c>
      <c r="E136" s="281">
        <v>20.6</v>
      </c>
      <c r="F136" s="281">
        <v>22.26</v>
      </c>
      <c r="G136" s="324">
        <v>18.07</v>
      </c>
      <c r="H136" s="281">
        <v>19.350000000000001</v>
      </c>
      <c r="I136" s="324">
        <v>15.75</v>
      </c>
      <c r="J136" s="281">
        <v>16.760000000000002</v>
      </c>
    </row>
    <row r="137" spans="2:10">
      <c r="B137" s="228"/>
      <c r="C137" s="245"/>
      <c r="D137" s="235">
        <v>2021</v>
      </c>
      <c r="E137" s="281">
        <v>29.18</v>
      </c>
      <c r="F137" s="281">
        <v>21.84</v>
      </c>
      <c r="G137" s="324">
        <v>22.8</v>
      </c>
      <c r="H137" s="281">
        <v>18.649999999999999</v>
      </c>
      <c r="I137" s="324">
        <v>14.21</v>
      </c>
      <c r="J137" s="281">
        <v>14.63</v>
      </c>
    </row>
    <row r="138" spans="2:10">
      <c r="B138" s="228"/>
      <c r="C138" s="245"/>
      <c r="D138" s="235">
        <v>2022</v>
      </c>
      <c r="E138" s="281">
        <v>25.7</v>
      </c>
      <c r="F138" s="281">
        <v>19.02</v>
      </c>
      <c r="G138" s="324">
        <v>14.15</v>
      </c>
      <c r="H138" s="281">
        <v>22.3</v>
      </c>
      <c r="I138" s="324">
        <v>25.75</v>
      </c>
      <c r="J138" s="281">
        <v>25.31</v>
      </c>
    </row>
    <row r="139" spans="2:10" ht="8.1" customHeight="1">
      <c r="B139" s="228"/>
      <c r="C139" s="245"/>
      <c r="D139" s="252"/>
      <c r="E139" s="281"/>
      <c r="F139" s="281"/>
      <c r="G139" s="324"/>
      <c r="H139" s="281"/>
      <c r="I139" s="324"/>
      <c r="J139" s="281"/>
    </row>
    <row r="140" spans="2:10">
      <c r="B140" s="228" t="s">
        <v>204</v>
      </c>
      <c r="C140" s="245"/>
      <c r="D140" s="235">
        <v>2020</v>
      </c>
      <c r="E140" s="281">
        <v>23.01</v>
      </c>
      <c r="F140" s="281">
        <v>31.81</v>
      </c>
      <c r="G140" s="324">
        <v>20.68</v>
      </c>
      <c r="H140" s="281">
        <v>21.89</v>
      </c>
      <c r="I140" s="324">
        <v>17.18</v>
      </c>
      <c r="J140" s="281">
        <v>20.46</v>
      </c>
    </row>
    <row r="141" spans="2:10">
      <c r="B141" s="228"/>
      <c r="C141" s="245"/>
      <c r="D141" s="235">
        <v>2021</v>
      </c>
      <c r="E141" s="281">
        <v>25.92</v>
      </c>
      <c r="F141" s="281">
        <v>18.32</v>
      </c>
      <c r="G141" s="324">
        <v>19.87</v>
      </c>
      <c r="H141" s="281">
        <v>20.25</v>
      </c>
      <c r="I141" s="324">
        <v>16.829999999999998</v>
      </c>
      <c r="J141" s="281">
        <v>21.38</v>
      </c>
    </row>
    <row r="142" spans="2:10">
      <c r="B142" s="228"/>
      <c r="C142" s="245"/>
      <c r="D142" s="235">
        <v>2022</v>
      </c>
      <c r="E142" s="281">
        <v>26.19</v>
      </c>
      <c r="F142" s="281">
        <v>22.14</v>
      </c>
      <c r="G142" s="324">
        <v>18.420000000000002</v>
      </c>
      <c r="H142" s="281">
        <v>14.85</v>
      </c>
      <c r="I142" s="324">
        <v>10.31</v>
      </c>
      <c r="J142" s="281">
        <v>15.79</v>
      </c>
    </row>
    <row r="143" spans="2:10" ht="8.1" customHeight="1">
      <c r="B143" s="228"/>
      <c r="C143" s="245"/>
      <c r="D143" s="252"/>
      <c r="E143" s="281"/>
      <c r="F143" s="281"/>
      <c r="G143" s="324"/>
      <c r="H143" s="281"/>
      <c r="I143" s="324"/>
      <c r="J143" s="281"/>
    </row>
    <row r="144" spans="2:10">
      <c r="B144" s="228" t="s">
        <v>205</v>
      </c>
      <c r="C144" s="245"/>
      <c r="D144" s="235">
        <v>2020</v>
      </c>
      <c r="E144" s="281">
        <v>22.51</v>
      </c>
      <c r="F144" s="281">
        <v>31.37</v>
      </c>
      <c r="G144" s="324">
        <v>21.59</v>
      </c>
      <c r="H144" s="281">
        <v>20.239999999999998</v>
      </c>
      <c r="I144" s="324">
        <v>14.86</v>
      </c>
      <c r="J144" s="281">
        <v>16.34</v>
      </c>
    </row>
    <row r="145" spans="1:10">
      <c r="B145" s="228"/>
      <c r="C145" s="245"/>
      <c r="D145" s="235">
        <v>2021</v>
      </c>
      <c r="E145" s="281">
        <v>30.96</v>
      </c>
      <c r="F145" s="281">
        <v>19.760000000000002</v>
      </c>
      <c r="G145" s="324">
        <v>22.56</v>
      </c>
      <c r="H145" s="281">
        <v>20.079999999999998</v>
      </c>
      <c r="I145" s="324">
        <v>16.75</v>
      </c>
      <c r="J145" s="281">
        <v>22.12</v>
      </c>
    </row>
    <row r="146" spans="1:10">
      <c r="B146" s="228"/>
      <c r="C146" s="245"/>
      <c r="D146" s="235">
        <v>2022</v>
      </c>
      <c r="E146" s="281">
        <v>27.64</v>
      </c>
      <c r="F146" s="281">
        <v>25.45</v>
      </c>
      <c r="G146" s="324">
        <v>13.86</v>
      </c>
      <c r="H146" s="281">
        <v>15.74</v>
      </c>
      <c r="I146" s="324">
        <v>15.61</v>
      </c>
      <c r="J146" s="281">
        <v>19.7</v>
      </c>
    </row>
    <row r="147" spans="1:10" ht="8.1" customHeight="1">
      <c r="B147" s="228"/>
      <c r="C147" s="245"/>
      <c r="D147" s="252"/>
      <c r="E147" s="281"/>
      <c r="F147" s="281"/>
      <c r="G147" s="324"/>
      <c r="H147" s="281"/>
      <c r="I147" s="324"/>
      <c r="J147" s="281"/>
    </row>
    <row r="148" spans="1:10">
      <c r="B148" s="228" t="s">
        <v>206</v>
      </c>
      <c r="C148" s="245"/>
      <c r="D148" s="235">
        <v>2020</v>
      </c>
      <c r="E148" s="281">
        <v>10.26</v>
      </c>
      <c r="F148" s="281">
        <v>12.96</v>
      </c>
      <c r="G148" s="324">
        <v>12.7</v>
      </c>
      <c r="H148" s="281">
        <v>12.62</v>
      </c>
      <c r="I148" s="324">
        <v>9.9499999999999993</v>
      </c>
      <c r="J148" s="281">
        <v>10.92</v>
      </c>
    </row>
    <row r="149" spans="1:10">
      <c r="B149" s="228"/>
      <c r="C149" s="245"/>
      <c r="D149" s="235">
        <v>2021</v>
      </c>
      <c r="E149" s="281">
        <v>15.95</v>
      </c>
      <c r="F149" s="281">
        <v>17.12</v>
      </c>
      <c r="G149" s="324">
        <v>17</v>
      </c>
      <c r="H149" s="281">
        <v>17.91</v>
      </c>
      <c r="I149" s="324">
        <v>12.95</v>
      </c>
      <c r="J149" s="281">
        <v>13.7</v>
      </c>
    </row>
    <row r="150" spans="1:10">
      <c r="B150" s="228"/>
      <c r="C150" s="245"/>
      <c r="D150" s="235">
        <v>2022</v>
      </c>
      <c r="E150" s="281">
        <v>17.59</v>
      </c>
      <c r="F150" s="281">
        <v>17.97</v>
      </c>
      <c r="G150" s="324">
        <v>19.16</v>
      </c>
      <c r="H150" s="281">
        <v>17.53</v>
      </c>
      <c r="I150" s="324">
        <v>13.63</v>
      </c>
      <c r="J150" s="281">
        <v>12.77</v>
      </c>
    </row>
    <row r="151" spans="1:10" ht="8.1" customHeight="1">
      <c r="B151" s="228"/>
      <c r="C151" s="245"/>
      <c r="D151" s="252"/>
      <c r="E151" s="281"/>
      <c r="F151" s="281"/>
      <c r="G151" s="324"/>
      <c r="H151" s="281"/>
      <c r="I151" s="324"/>
      <c r="J151" s="281"/>
    </row>
    <row r="152" spans="1:10">
      <c r="B152" s="228" t="s">
        <v>207</v>
      </c>
      <c r="C152" s="245"/>
      <c r="D152" s="235">
        <v>2020</v>
      </c>
      <c r="E152" s="281">
        <v>28.03</v>
      </c>
      <c r="F152" s="281">
        <v>32.76</v>
      </c>
      <c r="G152" s="324">
        <v>24.71</v>
      </c>
      <c r="H152" s="281">
        <v>22.21</v>
      </c>
      <c r="I152" s="324">
        <v>20.07</v>
      </c>
      <c r="J152" s="281">
        <v>22.35</v>
      </c>
    </row>
    <row r="153" spans="1:10">
      <c r="B153" s="245"/>
      <c r="C153" s="245"/>
      <c r="D153" s="235">
        <v>2021</v>
      </c>
      <c r="E153" s="281">
        <v>27.93</v>
      </c>
      <c r="F153" s="281">
        <v>25.16</v>
      </c>
      <c r="G153" s="324">
        <v>25.64</v>
      </c>
      <c r="H153" s="281">
        <v>27.47</v>
      </c>
      <c r="I153" s="324">
        <v>20.91</v>
      </c>
      <c r="J153" s="281">
        <v>21.71</v>
      </c>
    </row>
    <row r="154" spans="1:10">
      <c r="B154" s="245"/>
      <c r="C154" s="245"/>
      <c r="D154" s="235">
        <v>2022</v>
      </c>
      <c r="E154" s="281">
        <v>28.31</v>
      </c>
      <c r="F154" s="281">
        <v>25.65</v>
      </c>
      <c r="G154" s="324">
        <v>22.59</v>
      </c>
      <c r="H154" s="281">
        <v>19.149999999999999</v>
      </c>
      <c r="I154" s="324">
        <v>20.84</v>
      </c>
      <c r="J154" s="281">
        <v>21.57</v>
      </c>
    </row>
    <row r="155" spans="1:10" ht="8.1" customHeight="1">
      <c r="B155" s="228"/>
      <c r="C155" s="245"/>
      <c r="D155" s="252"/>
      <c r="E155" s="281"/>
      <c r="F155" s="281"/>
      <c r="G155" s="324"/>
      <c r="H155" s="281"/>
      <c r="I155" s="324"/>
      <c r="J155" s="281"/>
    </row>
    <row r="156" spans="1:10">
      <c r="B156" s="221" t="s">
        <v>15</v>
      </c>
      <c r="C156" s="221"/>
      <c r="D156" s="213"/>
      <c r="E156" s="219"/>
      <c r="F156" s="219"/>
      <c r="G156" s="323"/>
      <c r="H156" s="219"/>
      <c r="I156" s="323"/>
      <c r="J156" s="219"/>
    </row>
    <row r="157" spans="1:10">
      <c r="B157" s="422" t="s">
        <v>208</v>
      </c>
      <c r="C157" s="245"/>
      <c r="D157" s="235">
        <v>2020</v>
      </c>
      <c r="E157" s="281">
        <v>16.8</v>
      </c>
      <c r="F157" s="281">
        <v>21.33</v>
      </c>
      <c r="G157" s="324">
        <v>17.28</v>
      </c>
      <c r="H157" s="281">
        <v>15.62</v>
      </c>
      <c r="I157" s="324">
        <v>17.47</v>
      </c>
      <c r="J157" s="281">
        <v>18.75</v>
      </c>
    </row>
    <row r="158" spans="1:10">
      <c r="B158" s="245"/>
      <c r="C158" s="245"/>
      <c r="D158" s="235">
        <v>2021</v>
      </c>
      <c r="E158" s="281">
        <v>19.940000000000001</v>
      </c>
      <c r="F158" s="281">
        <v>14.4</v>
      </c>
      <c r="G158" s="324">
        <v>16.91</v>
      </c>
      <c r="H158" s="281">
        <v>15.32</v>
      </c>
      <c r="I158" s="324">
        <v>11.34</v>
      </c>
      <c r="J158" s="281">
        <v>19.02</v>
      </c>
    </row>
    <row r="159" spans="1:10">
      <c r="B159" s="245"/>
      <c r="C159" s="245"/>
      <c r="D159" s="235">
        <v>2022</v>
      </c>
      <c r="E159" s="281">
        <v>20.22</v>
      </c>
      <c r="F159" s="281">
        <v>19.100000000000001</v>
      </c>
      <c r="G159" s="324">
        <v>13.01</v>
      </c>
      <c r="H159" s="281">
        <v>10.91</v>
      </c>
      <c r="I159" s="324">
        <v>14.85</v>
      </c>
      <c r="J159" s="281">
        <v>19.16</v>
      </c>
    </row>
    <row r="160" spans="1:10" ht="8.1" customHeight="1" thickBot="1">
      <c r="A160" s="256"/>
      <c r="B160" s="256"/>
      <c r="C160" s="256"/>
      <c r="D160" s="258"/>
      <c r="E160" s="282"/>
      <c r="F160" s="282"/>
      <c r="G160" s="282"/>
      <c r="H160" s="282"/>
      <c r="I160" s="282"/>
      <c r="J160" s="256"/>
    </row>
    <row r="161" spans="1:11">
      <c r="J161" s="531"/>
      <c r="K161" s="532" t="s">
        <v>322</v>
      </c>
    </row>
    <row r="162" spans="1:11">
      <c r="J162" s="533"/>
      <c r="K162" s="533" t="s">
        <v>189</v>
      </c>
    </row>
    <row r="163" spans="1:11">
      <c r="B163" s="232"/>
      <c r="E163" s="233"/>
      <c r="F163" s="233"/>
      <c r="G163" s="233"/>
      <c r="H163" s="233"/>
      <c r="I163" s="231"/>
      <c r="J163" s="231"/>
    </row>
    <row r="164" spans="1:11" ht="14.25">
      <c r="B164" s="260" t="s">
        <v>424</v>
      </c>
      <c r="E164" s="233"/>
      <c r="F164" s="233"/>
      <c r="G164" s="233"/>
      <c r="H164" s="233"/>
      <c r="I164" s="231"/>
      <c r="J164" s="231"/>
    </row>
    <row r="165" spans="1:11">
      <c r="B165" s="261" t="s">
        <v>414</v>
      </c>
      <c r="E165" s="233"/>
      <c r="F165" s="233"/>
      <c r="G165" s="233"/>
      <c r="H165" s="233"/>
      <c r="I165" s="231"/>
      <c r="J165" s="231"/>
    </row>
    <row r="166" spans="1:11" ht="14.25">
      <c r="B166" s="262" t="s">
        <v>442</v>
      </c>
      <c r="E166" s="233"/>
      <c r="F166" s="233"/>
      <c r="G166" s="233"/>
      <c r="H166" s="233"/>
      <c r="I166" s="231"/>
      <c r="J166" s="231"/>
    </row>
    <row r="167" spans="1:11" s="102" customFormat="1" ht="8.1" customHeight="1"/>
    <row r="168" spans="1:11" s="102" customFormat="1" ht="8.1" customHeight="1"/>
    <row r="169" spans="1:11" ht="16.5">
      <c r="B169" s="677" t="s">
        <v>339</v>
      </c>
      <c r="C169" s="678" t="s">
        <v>476</v>
      </c>
      <c r="D169" s="683"/>
    </row>
    <row r="170" spans="1:11" s="303" customFormat="1" ht="16.5">
      <c r="B170" s="679" t="s">
        <v>340</v>
      </c>
      <c r="C170" s="680" t="s">
        <v>477</v>
      </c>
      <c r="D170" s="684"/>
      <c r="E170" s="305"/>
      <c r="F170" s="305"/>
      <c r="G170" s="305"/>
      <c r="H170" s="305"/>
      <c r="I170" s="305"/>
      <c r="J170" s="305"/>
    </row>
    <row r="171" spans="1:11" s="303" customFormat="1">
      <c r="B171" s="306"/>
      <c r="C171" s="306"/>
      <c r="D171" s="304"/>
      <c r="E171" s="305"/>
      <c r="F171" s="305"/>
      <c r="G171" s="305"/>
      <c r="H171" s="305"/>
      <c r="I171" s="305"/>
      <c r="J171" s="305"/>
    </row>
    <row r="172" spans="1:11" s="303" customFormat="1" ht="16.5" thickBot="1">
      <c r="D172" s="304"/>
      <c r="E172" s="305"/>
      <c r="F172" s="305"/>
      <c r="G172" s="305"/>
      <c r="H172" s="305"/>
      <c r="I172" s="305"/>
      <c r="J172" s="305"/>
      <c r="K172" s="534" t="s">
        <v>440</v>
      </c>
    </row>
    <row r="173" spans="1:11" ht="8.1" customHeight="1" thickTop="1">
      <c r="A173" s="236"/>
      <c r="B173" s="236"/>
      <c r="C173" s="236"/>
      <c r="D173" s="238"/>
      <c r="E173" s="271"/>
      <c r="F173" s="271"/>
      <c r="G173" s="271"/>
      <c r="H173" s="271"/>
      <c r="I173" s="271"/>
      <c r="J173" s="271"/>
      <c r="K173" s="236"/>
    </row>
    <row r="174" spans="1:11">
      <c r="B174" s="325" t="s">
        <v>343</v>
      </c>
      <c r="C174" s="254"/>
      <c r="D174" s="213" t="s">
        <v>32</v>
      </c>
      <c r="E174" s="272" t="s">
        <v>233</v>
      </c>
      <c r="F174" s="272" t="s">
        <v>234</v>
      </c>
      <c r="G174" s="320" t="s">
        <v>235</v>
      </c>
      <c r="H174" s="272" t="s">
        <v>236</v>
      </c>
      <c r="I174" s="320" t="s">
        <v>237</v>
      </c>
      <c r="J174" s="272" t="s">
        <v>238</v>
      </c>
    </row>
    <row r="175" spans="1:11" s="273" customFormat="1" ht="12.75">
      <c r="B175" s="326" t="s">
        <v>432</v>
      </c>
      <c r="C175" s="222"/>
      <c r="D175" s="274" t="s">
        <v>37</v>
      </c>
      <c r="E175" s="275" t="s">
        <v>239</v>
      </c>
      <c r="F175" s="275" t="s">
        <v>240</v>
      </c>
      <c r="G175" s="276"/>
      <c r="H175" s="276" t="s">
        <v>241</v>
      </c>
      <c r="I175" s="276"/>
      <c r="J175" s="275" t="s">
        <v>242</v>
      </c>
    </row>
    <row r="176" spans="1:11" ht="8.1" customHeight="1">
      <c r="A176" s="246"/>
      <c r="B176" s="277"/>
      <c r="C176" s="277"/>
      <c r="D176" s="278"/>
      <c r="E176" s="280"/>
      <c r="F176" s="280"/>
      <c r="G176" s="321"/>
      <c r="H176" s="280"/>
      <c r="I176" s="321"/>
      <c r="J176" s="280"/>
      <c r="K176" s="246"/>
    </row>
    <row r="177" spans="2:10" ht="8.1" customHeight="1">
      <c r="B177" s="222"/>
      <c r="C177" s="222"/>
      <c r="D177" s="210"/>
      <c r="E177" s="275"/>
      <c r="F177" s="275"/>
      <c r="G177" s="322"/>
      <c r="H177" s="275"/>
      <c r="I177" s="322"/>
      <c r="J177" s="275"/>
    </row>
    <row r="178" spans="2:10" ht="15.75" customHeight="1">
      <c r="B178" s="220" t="s">
        <v>13</v>
      </c>
      <c r="C178" s="221"/>
      <c r="D178" s="213"/>
      <c r="E178" s="219"/>
      <c r="F178" s="219"/>
      <c r="G178" s="323"/>
      <c r="H178" s="219"/>
      <c r="I178" s="323"/>
      <c r="J178" s="219"/>
    </row>
    <row r="179" spans="2:10">
      <c r="B179" s="228" t="s">
        <v>209</v>
      </c>
      <c r="C179" s="245"/>
      <c r="D179" s="235">
        <v>2020</v>
      </c>
      <c r="E179" s="281">
        <v>22.8</v>
      </c>
      <c r="F179" s="281">
        <v>32.03</v>
      </c>
      <c r="G179" s="324">
        <v>19.7</v>
      </c>
      <c r="H179" s="281">
        <v>19.45</v>
      </c>
      <c r="I179" s="324">
        <v>17.46</v>
      </c>
      <c r="J179" s="281">
        <v>20.2</v>
      </c>
    </row>
    <row r="180" spans="2:10">
      <c r="B180" s="422"/>
      <c r="C180" s="245"/>
      <c r="D180" s="235">
        <v>2021</v>
      </c>
      <c r="E180" s="281">
        <v>26.6</v>
      </c>
      <c r="F180" s="281">
        <v>17.850000000000001</v>
      </c>
      <c r="G180" s="324">
        <v>15.94</v>
      </c>
      <c r="H180" s="281">
        <v>18.45</v>
      </c>
      <c r="I180" s="324">
        <v>13.19</v>
      </c>
      <c r="J180" s="281">
        <v>17.87</v>
      </c>
    </row>
    <row r="181" spans="2:10">
      <c r="B181" s="422"/>
      <c r="C181" s="245"/>
      <c r="D181" s="235">
        <v>2022</v>
      </c>
      <c r="E181" s="281">
        <v>23.65</v>
      </c>
      <c r="F181" s="281">
        <v>20.22</v>
      </c>
      <c r="G181" s="324">
        <v>14.58</v>
      </c>
      <c r="H181" s="281">
        <v>13.42</v>
      </c>
      <c r="I181" s="324">
        <v>15.65</v>
      </c>
      <c r="J181" s="281">
        <v>17.28</v>
      </c>
    </row>
    <row r="182" spans="2:10" ht="8.1" customHeight="1">
      <c r="B182" s="422"/>
      <c r="C182" s="245"/>
      <c r="D182" s="252"/>
      <c r="E182" s="281"/>
      <c r="F182" s="281"/>
      <c r="G182" s="324"/>
      <c r="H182" s="281"/>
      <c r="I182" s="324"/>
      <c r="J182" s="281"/>
    </row>
    <row r="183" spans="2:10">
      <c r="B183" s="422" t="s">
        <v>210</v>
      </c>
      <c r="C183" s="245"/>
      <c r="D183" s="235">
        <v>2020</v>
      </c>
      <c r="E183" s="281">
        <v>24.55</v>
      </c>
      <c r="F183" s="281">
        <v>32.049999999999997</v>
      </c>
      <c r="G183" s="324">
        <v>20.78</v>
      </c>
      <c r="H183" s="281">
        <v>19.190000000000001</v>
      </c>
      <c r="I183" s="324">
        <v>16.62</v>
      </c>
      <c r="J183" s="281">
        <v>16.57</v>
      </c>
    </row>
    <row r="184" spans="2:10">
      <c r="B184" s="422"/>
      <c r="C184" s="245"/>
      <c r="D184" s="235">
        <v>2021</v>
      </c>
      <c r="E184" s="281">
        <v>27.57</v>
      </c>
      <c r="F184" s="281">
        <v>19.11</v>
      </c>
      <c r="G184" s="324">
        <v>23.37</v>
      </c>
      <c r="H184" s="281">
        <v>23.72</v>
      </c>
      <c r="I184" s="324">
        <v>17.82</v>
      </c>
      <c r="J184" s="281">
        <v>22.18</v>
      </c>
    </row>
    <row r="185" spans="2:10">
      <c r="B185" s="422"/>
      <c r="C185" s="245"/>
      <c r="D185" s="235">
        <v>2022</v>
      </c>
      <c r="E185" s="281">
        <v>30.13</v>
      </c>
      <c r="F185" s="281">
        <v>27.12</v>
      </c>
      <c r="G185" s="324">
        <v>19.98</v>
      </c>
      <c r="H185" s="281">
        <v>14.84</v>
      </c>
      <c r="I185" s="324">
        <v>18.34</v>
      </c>
      <c r="J185" s="281">
        <v>17.7</v>
      </c>
    </row>
    <row r="186" spans="2:10" ht="8.1" customHeight="1">
      <c r="B186" s="422"/>
      <c r="C186" s="245"/>
      <c r="D186" s="252"/>
      <c r="E186" s="281"/>
      <c r="F186" s="281"/>
      <c r="G186" s="324"/>
      <c r="H186" s="281"/>
      <c r="I186" s="324"/>
      <c r="J186" s="281"/>
    </row>
    <row r="187" spans="2:10">
      <c r="B187" s="228" t="s">
        <v>211</v>
      </c>
      <c r="C187" s="245"/>
      <c r="D187" s="235">
        <v>2020</v>
      </c>
      <c r="E187" s="281">
        <v>26.14</v>
      </c>
      <c r="F187" s="281">
        <v>35.1</v>
      </c>
      <c r="G187" s="324">
        <v>24.3</v>
      </c>
      <c r="H187" s="281">
        <v>22.76</v>
      </c>
      <c r="I187" s="324">
        <v>21.07</v>
      </c>
      <c r="J187" s="281">
        <v>21.48</v>
      </c>
    </row>
    <row r="188" spans="2:10">
      <c r="B188" s="422"/>
      <c r="C188" s="245"/>
      <c r="D188" s="235">
        <v>2021</v>
      </c>
      <c r="E188" s="281">
        <v>26.42</v>
      </c>
      <c r="F188" s="281">
        <v>22.77</v>
      </c>
      <c r="G188" s="324">
        <v>25.11</v>
      </c>
      <c r="H188" s="281">
        <v>24.61</v>
      </c>
      <c r="I188" s="324">
        <v>20.47</v>
      </c>
      <c r="J188" s="281">
        <v>25.78</v>
      </c>
    </row>
    <row r="189" spans="2:10">
      <c r="B189" s="422"/>
      <c r="C189" s="245"/>
      <c r="D189" s="235">
        <v>2022</v>
      </c>
      <c r="E189" s="281">
        <v>28.8</v>
      </c>
      <c r="F189" s="281">
        <v>26.29</v>
      </c>
      <c r="G189" s="324">
        <v>19.57</v>
      </c>
      <c r="H189" s="281">
        <v>15.94</v>
      </c>
      <c r="I189" s="324">
        <v>17.350000000000001</v>
      </c>
      <c r="J189" s="281">
        <v>20.11</v>
      </c>
    </row>
    <row r="190" spans="2:10" ht="8.1" customHeight="1">
      <c r="B190" s="422"/>
      <c r="C190" s="245"/>
      <c r="D190" s="252"/>
      <c r="E190" s="281"/>
      <c r="F190" s="281"/>
      <c r="G190" s="324"/>
      <c r="H190" s="281"/>
      <c r="I190" s="324"/>
      <c r="J190" s="281"/>
    </row>
    <row r="191" spans="2:10">
      <c r="B191" s="422" t="s">
        <v>212</v>
      </c>
      <c r="C191" s="245"/>
      <c r="D191" s="235">
        <v>2020</v>
      </c>
      <c r="E191" s="281">
        <v>19.89</v>
      </c>
      <c r="F191" s="281">
        <v>25.99</v>
      </c>
      <c r="G191" s="324">
        <v>18.39</v>
      </c>
      <c r="H191" s="281">
        <v>16.43</v>
      </c>
      <c r="I191" s="324">
        <v>15.45</v>
      </c>
      <c r="J191" s="281">
        <v>16.55</v>
      </c>
    </row>
    <row r="192" spans="2:10">
      <c r="B192" s="245"/>
      <c r="C192" s="245"/>
      <c r="D192" s="235">
        <v>2021</v>
      </c>
      <c r="E192" s="281">
        <v>22.94</v>
      </c>
      <c r="F192" s="281">
        <v>16.329999999999998</v>
      </c>
      <c r="G192" s="324">
        <v>17.97</v>
      </c>
      <c r="H192" s="281">
        <v>19.39</v>
      </c>
      <c r="I192" s="324">
        <v>14.73</v>
      </c>
      <c r="J192" s="281">
        <v>18.5</v>
      </c>
    </row>
    <row r="193" spans="2:10">
      <c r="B193" s="245"/>
      <c r="C193" s="245"/>
      <c r="D193" s="235">
        <v>2022</v>
      </c>
      <c r="E193" s="281">
        <v>23.37</v>
      </c>
      <c r="F193" s="281">
        <v>21.26</v>
      </c>
      <c r="G193" s="324">
        <v>15.78</v>
      </c>
      <c r="H193" s="281">
        <v>14.19</v>
      </c>
      <c r="I193" s="324">
        <v>16.3</v>
      </c>
      <c r="J193" s="281">
        <v>15.54</v>
      </c>
    </row>
    <row r="194" spans="2:10" ht="8.1" customHeight="1">
      <c r="B194" s="245"/>
      <c r="C194" s="245"/>
      <c r="D194" s="252"/>
      <c r="E194" s="281"/>
      <c r="F194" s="281"/>
      <c r="G194" s="324"/>
      <c r="H194" s="281"/>
      <c r="I194" s="324"/>
      <c r="J194" s="281"/>
    </row>
    <row r="195" spans="2:10">
      <c r="B195" s="221" t="s">
        <v>111</v>
      </c>
      <c r="C195" s="221"/>
      <c r="D195" s="213"/>
      <c r="E195" s="219"/>
      <c r="F195" s="219"/>
      <c r="G195" s="323"/>
      <c r="H195" s="219"/>
      <c r="I195" s="323"/>
      <c r="J195" s="219"/>
    </row>
    <row r="196" spans="2:10">
      <c r="B196" s="228" t="s">
        <v>213</v>
      </c>
      <c r="C196" s="245"/>
      <c r="D196" s="235">
        <v>2020</v>
      </c>
      <c r="E196" s="281">
        <v>12.91</v>
      </c>
      <c r="F196" s="281">
        <v>14.68</v>
      </c>
      <c r="G196" s="324">
        <v>14.59</v>
      </c>
      <c r="H196" s="281">
        <v>17.64</v>
      </c>
      <c r="I196" s="324">
        <v>16.829999999999998</v>
      </c>
      <c r="J196" s="281">
        <v>18.52</v>
      </c>
    </row>
    <row r="197" spans="2:10">
      <c r="B197" s="228"/>
      <c r="C197" s="245"/>
      <c r="D197" s="235">
        <v>2021</v>
      </c>
      <c r="E197" s="281">
        <v>21.27</v>
      </c>
      <c r="F197" s="281">
        <v>16.920000000000002</v>
      </c>
      <c r="G197" s="324">
        <v>15.61</v>
      </c>
      <c r="H197" s="281">
        <v>19.059999999999999</v>
      </c>
      <c r="I197" s="324">
        <v>16.71</v>
      </c>
      <c r="J197" s="281">
        <v>17.02</v>
      </c>
    </row>
    <row r="198" spans="2:10">
      <c r="B198" s="228"/>
      <c r="C198" s="245"/>
      <c r="D198" s="235">
        <v>2022</v>
      </c>
      <c r="E198" s="281">
        <v>19.61</v>
      </c>
      <c r="F198" s="281">
        <v>19.37</v>
      </c>
      <c r="G198" s="324">
        <v>19.39</v>
      </c>
      <c r="H198" s="281">
        <v>15.1</v>
      </c>
      <c r="I198" s="324">
        <v>13.33</v>
      </c>
      <c r="J198" s="281">
        <v>15.59</v>
      </c>
    </row>
    <row r="199" spans="2:10" ht="8.1" customHeight="1">
      <c r="B199" s="228"/>
      <c r="C199" s="245"/>
      <c r="D199" s="252"/>
      <c r="E199" s="281"/>
      <c r="F199" s="281"/>
      <c r="G199" s="324"/>
      <c r="H199" s="281"/>
      <c r="I199" s="324"/>
      <c r="J199" s="281"/>
    </row>
    <row r="200" spans="2:10">
      <c r="B200" s="228" t="s">
        <v>214</v>
      </c>
      <c r="C200" s="245"/>
      <c r="D200" s="235">
        <v>2020</v>
      </c>
      <c r="E200" s="281">
        <v>10.45</v>
      </c>
      <c r="F200" s="281">
        <v>12.07</v>
      </c>
      <c r="G200" s="324">
        <v>10.93</v>
      </c>
      <c r="H200" s="281">
        <v>10.17</v>
      </c>
      <c r="I200" s="324">
        <v>10.82</v>
      </c>
      <c r="J200" s="281">
        <v>12.11</v>
      </c>
    </row>
    <row r="201" spans="2:10">
      <c r="B201" s="228"/>
      <c r="C201" s="245"/>
      <c r="D201" s="235">
        <v>2021</v>
      </c>
      <c r="E201" s="281">
        <v>6.21</v>
      </c>
      <c r="F201" s="281">
        <v>10.09</v>
      </c>
      <c r="G201" s="324">
        <v>10.74</v>
      </c>
      <c r="H201" s="281">
        <v>13.81</v>
      </c>
      <c r="I201" s="324">
        <v>8.5500000000000007</v>
      </c>
      <c r="J201" s="281">
        <v>11.92</v>
      </c>
    </row>
    <row r="202" spans="2:10">
      <c r="B202" s="228"/>
      <c r="C202" s="245"/>
      <c r="D202" s="235">
        <v>2022</v>
      </c>
      <c r="E202" s="281">
        <v>12.12</v>
      </c>
      <c r="F202" s="281">
        <v>13.12</v>
      </c>
      <c r="G202" s="324">
        <v>9.2200000000000006</v>
      </c>
      <c r="H202" s="281">
        <v>7.8</v>
      </c>
      <c r="I202" s="324">
        <v>5.74</v>
      </c>
      <c r="J202" s="281">
        <v>11.94</v>
      </c>
    </row>
    <row r="203" spans="2:10" ht="8.1" customHeight="1">
      <c r="B203" s="228"/>
      <c r="C203" s="245"/>
      <c r="D203" s="252"/>
      <c r="E203" s="281"/>
      <c r="F203" s="281"/>
      <c r="G203" s="324"/>
      <c r="H203" s="281"/>
      <c r="I203" s="324"/>
      <c r="J203" s="281"/>
    </row>
    <row r="204" spans="2:10">
      <c r="B204" s="228" t="s">
        <v>113</v>
      </c>
      <c r="C204" s="245"/>
      <c r="D204" s="235">
        <v>2020</v>
      </c>
      <c r="E204" s="281">
        <v>9.8699999999999992</v>
      </c>
      <c r="F204" s="281">
        <v>14.03</v>
      </c>
      <c r="G204" s="324">
        <v>10.57</v>
      </c>
      <c r="H204" s="281">
        <v>7.44</v>
      </c>
      <c r="I204" s="324">
        <v>14.22</v>
      </c>
      <c r="J204" s="281">
        <v>18.12</v>
      </c>
    </row>
    <row r="205" spans="2:10">
      <c r="B205" s="228"/>
      <c r="C205" s="245"/>
      <c r="D205" s="235">
        <v>2021</v>
      </c>
      <c r="E205" s="281">
        <v>18.239999999999998</v>
      </c>
      <c r="F205" s="281">
        <v>18.3</v>
      </c>
      <c r="G205" s="324">
        <v>18.2</v>
      </c>
      <c r="H205" s="281">
        <v>21.34</v>
      </c>
      <c r="I205" s="324">
        <v>16.93</v>
      </c>
      <c r="J205" s="281">
        <v>16.21</v>
      </c>
    </row>
    <row r="206" spans="2:10">
      <c r="B206" s="228"/>
      <c r="C206" s="245"/>
      <c r="D206" s="235">
        <v>2022</v>
      </c>
      <c r="E206" s="281">
        <v>9.5500000000000007</v>
      </c>
      <c r="F206" s="281">
        <v>10.81</v>
      </c>
      <c r="G206" s="324">
        <v>16.48</v>
      </c>
      <c r="H206" s="281">
        <v>18.21</v>
      </c>
      <c r="I206" s="324">
        <v>20.190000000000001</v>
      </c>
      <c r="J206" s="281">
        <v>20.27</v>
      </c>
    </row>
    <row r="207" spans="2:10" ht="8.1" customHeight="1">
      <c r="B207" s="228"/>
      <c r="C207" s="245"/>
      <c r="D207" s="252"/>
      <c r="E207" s="281"/>
      <c r="F207" s="281"/>
      <c r="G207" s="324"/>
      <c r="H207" s="281"/>
      <c r="I207" s="324"/>
      <c r="J207" s="281"/>
    </row>
    <row r="208" spans="2:10">
      <c r="B208" s="228" t="s">
        <v>118</v>
      </c>
      <c r="C208" s="245"/>
      <c r="D208" s="235">
        <v>2020</v>
      </c>
      <c r="E208" s="281">
        <v>13.77</v>
      </c>
      <c r="F208" s="281">
        <v>14.34</v>
      </c>
      <c r="G208" s="324">
        <v>15.42</v>
      </c>
      <c r="H208" s="281">
        <v>15.48</v>
      </c>
      <c r="I208" s="324">
        <v>14.92</v>
      </c>
      <c r="J208" s="281">
        <v>14.1</v>
      </c>
    </row>
    <row r="209" spans="2:10">
      <c r="B209" s="228"/>
      <c r="C209" s="245"/>
      <c r="D209" s="235">
        <v>2021</v>
      </c>
      <c r="E209" s="281">
        <v>14.98</v>
      </c>
      <c r="F209" s="281">
        <v>12.66</v>
      </c>
      <c r="G209" s="324">
        <v>12.54</v>
      </c>
      <c r="H209" s="281">
        <v>15.92</v>
      </c>
      <c r="I209" s="324">
        <v>14.79</v>
      </c>
      <c r="J209" s="281">
        <v>15.27</v>
      </c>
    </row>
    <row r="210" spans="2:10">
      <c r="B210" s="228"/>
      <c r="C210" s="245"/>
      <c r="D210" s="235">
        <v>2022</v>
      </c>
      <c r="E210" s="281">
        <v>10.53</v>
      </c>
      <c r="F210" s="281">
        <v>11.22</v>
      </c>
      <c r="G210" s="324">
        <v>10.19</v>
      </c>
      <c r="H210" s="281">
        <v>10.48</v>
      </c>
      <c r="I210" s="324">
        <v>9.56</v>
      </c>
      <c r="J210" s="281">
        <v>10.48</v>
      </c>
    </row>
    <row r="211" spans="2:10" ht="8.1" customHeight="1">
      <c r="B211" s="228"/>
      <c r="C211" s="245"/>
      <c r="D211" s="252"/>
      <c r="E211" s="281"/>
      <c r="F211" s="281"/>
      <c r="G211" s="324"/>
      <c r="H211" s="281"/>
      <c r="I211" s="324"/>
      <c r="J211" s="281"/>
    </row>
    <row r="212" spans="2:10">
      <c r="B212" s="228" t="s">
        <v>120</v>
      </c>
      <c r="C212" s="245"/>
      <c r="D212" s="235">
        <v>2020</v>
      </c>
      <c r="E212" s="281">
        <v>14.27</v>
      </c>
      <c r="F212" s="281">
        <v>23</v>
      </c>
      <c r="G212" s="324">
        <v>11.86</v>
      </c>
      <c r="H212" s="281">
        <v>18.27</v>
      </c>
      <c r="I212" s="324">
        <v>25.73</v>
      </c>
      <c r="J212" s="281">
        <v>14.3</v>
      </c>
    </row>
    <row r="213" spans="2:10">
      <c r="B213" s="245"/>
      <c r="C213" s="245"/>
      <c r="D213" s="235">
        <v>2021</v>
      </c>
      <c r="E213" s="281">
        <v>12.71</v>
      </c>
      <c r="F213" s="281">
        <v>12.11</v>
      </c>
      <c r="G213" s="324">
        <v>13.14</v>
      </c>
      <c r="H213" s="281">
        <v>14.5</v>
      </c>
      <c r="I213" s="324">
        <v>14.8</v>
      </c>
      <c r="J213" s="281">
        <v>23.09</v>
      </c>
    </row>
    <row r="214" spans="2:10">
      <c r="B214" s="245"/>
      <c r="C214" s="245"/>
      <c r="D214" s="235">
        <v>2022</v>
      </c>
      <c r="E214" s="281">
        <v>20.07</v>
      </c>
      <c r="F214" s="281">
        <v>19.45</v>
      </c>
      <c r="G214" s="324">
        <v>19.41</v>
      </c>
      <c r="H214" s="281">
        <v>20.29</v>
      </c>
      <c r="I214" s="324">
        <v>21.48</v>
      </c>
      <c r="J214" s="281">
        <v>21.38</v>
      </c>
    </row>
    <row r="215" spans="2:10" ht="8.1" customHeight="1">
      <c r="B215" s="245"/>
      <c r="C215" s="245"/>
      <c r="D215" s="252"/>
      <c r="E215" s="281"/>
      <c r="F215" s="281"/>
      <c r="G215" s="324"/>
      <c r="H215" s="281"/>
      <c r="I215" s="324"/>
      <c r="J215" s="281"/>
    </row>
    <row r="216" spans="2:10">
      <c r="B216" s="221" t="s">
        <v>19</v>
      </c>
      <c r="C216" s="221"/>
      <c r="D216" s="213"/>
      <c r="E216" s="219"/>
      <c r="F216" s="219"/>
      <c r="G216" s="323"/>
      <c r="H216" s="219"/>
      <c r="I216" s="323"/>
      <c r="J216" s="219"/>
    </row>
    <row r="217" spans="2:10">
      <c r="B217" s="228" t="s">
        <v>122</v>
      </c>
      <c r="C217" s="245"/>
      <c r="D217" s="235">
        <v>2020</v>
      </c>
      <c r="E217" s="281">
        <v>16.829999999999998</v>
      </c>
      <c r="F217" s="281">
        <v>21.67</v>
      </c>
      <c r="G217" s="324">
        <v>18.809999999999999</v>
      </c>
      <c r="H217" s="281">
        <v>22.58</v>
      </c>
      <c r="I217" s="324">
        <v>16.98</v>
      </c>
      <c r="J217" s="281">
        <v>18.760000000000002</v>
      </c>
    </row>
    <row r="218" spans="2:10">
      <c r="B218" s="228"/>
      <c r="C218" s="245"/>
      <c r="D218" s="235">
        <v>2021</v>
      </c>
      <c r="E218" s="281">
        <v>26.9</v>
      </c>
      <c r="F218" s="281">
        <v>20.63</v>
      </c>
      <c r="G218" s="324">
        <v>21.12</v>
      </c>
      <c r="H218" s="281">
        <v>21.28</v>
      </c>
      <c r="I218" s="324">
        <v>19.02</v>
      </c>
      <c r="J218" s="281">
        <v>20.5</v>
      </c>
    </row>
    <row r="219" spans="2:10">
      <c r="B219" s="228"/>
      <c r="C219" s="245"/>
      <c r="D219" s="235">
        <v>2022</v>
      </c>
      <c r="E219" s="281">
        <v>24.95</v>
      </c>
      <c r="F219" s="281">
        <v>19.350000000000001</v>
      </c>
      <c r="G219" s="324">
        <v>18.12</v>
      </c>
      <c r="H219" s="281">
        <v>14.93</v>
      </c>
      <c r="I219" s="324">
        <v>18.75</v>
      </c>
      <c r="J219" s="281">
        <v>20.94</v>
      </c>
    </row>
    <row r="220" spans="2:10" ht="8.1" customHeight="1">
      <c r="B220" s="228"/>
      <c r="C220" s="245"/>
      <c r="D220" s="252"/>
      <c r="E220" s="281"/>
      <c r="F220" s="281"/>
      <c r="G220" s="324"/>
      <c r="H220" s="281"/>
      <c r="I220" s="324"/>
      <c r="J220" s="281"/>
    </row>
    <row r="221" spans="2:10">
      <c r="B221" s="228" t="s">
        <v>336</v>
      </c>
      <c r="C221" s="245"/>
      <c r="D221" s="235">
        <v>2020</v>
      </c>
      <c r="E221" s="281">
        <v>13.22</v>
      </c>
      <c r="F221" s="281">
        <v>18.010000000000002</v>
      </c>
      <c r="G221" s="324">
        <v>15.52</v>
      </c>
      <c r="H221" s="281">
        <v>22.01</v>
      </c>
      <c r="I221" s="324">
        <v>17.420000000000002</v>
      </c>
      <c r="J221" s="281">
        <v>13.77</v>
      </c>
    </row>
    <row r="222" spans="2:10">
      <c r="B222" s="228"/>
      <c r="C222" s="245"/>
      <c r="D222" s="235">
        <v>2021</v>
      </c>
      <c r="E222" s="281">
        <v>18.010000000000002</v>
      </c>
      <c r="F222" s="281">
        <v>15.61</v>
      </c>
      <c r="G222" s="324">
        <v>13.81</v>
      </c>
      <c r="H222" s="281">
        <v>17.55</v>
      </c>
      <c r="I222" s="324">
        <v>14.63</v>
      </c>
      <c r="J222" s="281">
        <v>13.84</v>
      </c>
    </row>
    <row r="223" spans="2:10">
      <c r="B223" s="228"/>
      <c r="C223" s="245"/>
      <c r="D223" s="235">
        <v>2022</v>
      </c>
      <c r="E223" s="281">
        <v>17.21</v>
      </c>
      <c r="F223" s="281">
        <v>17.53</v>
      </c>
      <c r="G223" s="324">
        <v>16.89</v>
      </c>
      <c r="H223" s="281">
        <v>12.79</v>
      </c>
      <c r="I223" s="324">
        <v>12.61</v>
      </c>
      <c r="J223" s="281">
        <v>13.85</v>
      </c>
    </row>
    <row r="224" spans="2:10" ht="8.1" customHeight="1">
      <c r="B224" s="228"/>
      <c r="C224" s="245"/>
      <c r="D224" s="252"/>
      <c r="E224" s="281"/>
      <c r="F224" s="281"/>
      <c r="G224" s="324"/>
      <c r="H224" s="281"/>
      <c r="I224" s="324"/>
      <c r="J224" s="281"/>
    </row>
    <row r="225" spans="1:10">
      <c r="B225" s="228" t="s">
        <v>216</v>
      </c>
      <c r="C225" s="245"/>
      <c r="D225" s="235">
        <v>2020</v>
      </c>
      <c r="E225" s="281">
        <v>12.26</v>
      </c>
      <c r="F225" s="281">
        <v>15.07</v>
      </c>
      <c r="G225" s="324">
        <v>11.66</v>
      </c>
      <c r="H225" s="281">
        <v>12.62</v>
      </c>
      <c r="I225" s="324">
        <v>10.91</v>
      </c>
      <c r="J225" s="281">
        <v>12.46</v>
      </c>
    </row>
    <row r="226" spans="1:10">
      <c r="B226" s="228"/>
      <c r="C226" s="245"/>
      <c r="D226" s="235">
        <v>2021</v>
      </c>
      <c r="E226" s="281">
        <v>12.88</v>
      </c>
      <c r="F226" s="281">
        <v>9.5500000000000007</v>
      </c>
      <c r="G226" s="324">
        <v>13.45</v>
      </c>
      <c r="H226" s="281">
        <v>14.15</v>
      </c>
      <c r="I226" s="324">
        <v>13.08</v>
      </c>
      <c r="J226" s="281">
        <v>12.35</v>
      </c>
    </row>
    <row r="227" spans="1:10">
      <c r="B227" s="228"/>
      <c r="C227" s="245"/>
      <c r="D227" s="235">
        <v>2022</v>
      </c>
      <c r="E227" s="281">
        <v>15.56</v>
      </c>
      <c r="F227" s="281">
        <v>14.11</v>
      </c>
      <c r="G227" s="324">
        <v>15.47</v>
      </c>
      <c r="H227" s="281">
        <v>16</v>
      </c>
      <c r="I227" s="324">
        <v>13.65</v>
      </c>
      <c r="J227" s="281">
        <v>13.56</v>
      </c>
    </row>
    <row r="228" spans="1:10" ht="8.1" customHeight="1">
      <c r="B228" s="228"/>
      <c r="C228" s="245"/>
      <c r="D228" s="252"/>
      <c r="E228" s="281"/>
      <c r="F228" s="281"/>
      <c r="G228" s="324"/>
      <c r="H228" s="281"/>
      <c r="I228" s="324"/>
      <c r="J228" s="281"/>
    </row>
    <row r="229" spans="1:10">
      <c r="B229" s="228" t="s">
        <v>125</v>
      </c>
      <c r="C229" s="245"/>
      <c r="D229" s="235">
        <v>2020</v>
      </c>
      <c r="E229" s="281">
        <v>15.31</v>
      </c>
      <c r="F229" s="281">
        <v>20.329999999999998</v>
      </c>
      <c r="G229" s="324">
        <v>15.99</v>
      </c>
      <c r="H229" s="281">
        <v>16.670000000000002</v>
      </c>
      <c r="I229" s="324">
        <v>13.89</v>
      </c>
      <c r="J229" s="281">
        <v>13.7</v>
      </c>
    </row>
    <row r="230" spans="1:10">
      <c r="B230" s="228"/>
      <c r="C230" s="245"/>
      <c r="D230" s="235">
        <v>2021</v>
      </c>
      <c r="E230" s="281">
        <v>16.71</v>
      </c>
      <c r="F230" s="281">
        <v>13.37</v>
      </c>
      <c r="G230" s="324">
        <v>12.52</v>
      </c>
      <c r="H230" s="281">
        <v>15.2</v>
      </c>
      <c r="I230" s="324">
        <v>13.77</v>
      </c>
      <c r="J230" s="281">
        <v>13.68</v>
      </c>
    </row>
    <row r="231" spans="1:10">
      <c r="B231" s="228"/>
      <c r="C231" s="245"/>
      <c r="D231" s="235">
        <v>2022</v>
      </c>
      <c r="E231" s="281">
        <v>14.45</v>
      </c>
      <c r="F231" s="281">
        <v>16.28</v>
      </c>
      <c r="G231" s="324">
        <v>15.07</v>
      </c>
      <c r="H231" s="281">
        <v>14.73</v>
      </c>
      <c r="I231" s="324">
        <v>14.02</v>
      </c>
      <c r="J231" s="281">
        <v>17.82</v>
      </c>
    </row>
    <row r="232" spans="1:10" ht="8.1" customHeight="1">
      <c r="B232" s="228"/>
      <c r="C232" s="245"/>
      <c r="D232" s="252"/>
      <c r="E232" s="281"/>
      <c r="F232" s="281"/>
      <c r="G232" s="324"/>
      <c r="H232" s="281"/>
      <c r="I232" s="324"/>
      <c r="J232" s="281"/>
    </row>
    <row r="233" spans="1:10">
      <c r="B233" s="228" t="s">
        <v>217</v>
      </c>
      <c r="C233" s="245"/>
      <c r="D233" s="235">
        <v>2020</v>
      </c>
      <c r="E233" s="281">
        <v>10.26</v>
      </c>
      <c r="F233" s="281">
        <v>13.66</v>
      </c>
      <c r="G233" s="324">
        <v>12.06</v>
      </c>
      <c r="H233" s="281">
        <v>12.91</v>
      </c>
      <c r="I233" s="324">
        <v>11.48</v>
      </c>
      <c r="J233" s="281">
        <v>12.35</v>
      </c>
    </row>
    <row r="234" spans="1:10">
      <c r="B234" s="228"/>
      <c r="C234" s="245"/>
      <c r="D234" s="235">
        <v>2021</v>
      </c>
      <c r="E234" s="281">
        <v>16.600000000000001</v>
      </c>
      <c r="F234" s="281">
        <v>14.4</v>
      </c>
      <c r="G234" s="324">
        <v>15.46</v>
      </c>
      <c r="H234" s="281">
        <v>19.09</v>
      </c>
      <c r="I234" s="324">
        <v>14.41</v>
      </c>
      <c r="J234" s="281">
        <v>14.06</v>
      </c>
    </row>
    <row r="235" spans="1:10">
      <c r="B235" s="228"/>
      <c r="C235" s="245"/>
      <c r="D235" s="235">
        <v>2022</v>
      </c>
      <c r="E235" s="281">
        <v>16.7</v>
      </c>
      <c r="F235" s="281">
        <v>13.95</v>
      </c>
      <c r="G235" s="324">
        <v>12.58</v>
      </c>
      <c r="H235" s="281">
        <v>14.17</v>
      </c>
      <c r="I235" s="324">
        <v>12.32</v>
      </c>
      <c r="J235" s="281">
        <v>12.81</v>
      </c>
    </row>
    <row r="236" spans="1:10" ht="8.1" customHeight="1">
      <c r="B236" s="228"/>
      <c r="C236" s="245"/>
      <c r="D236" s="252"/>
      <c r="E236" s="281"/>
      <c r="F236" s="281"/>
      <c r="G236" s="324"/>
      <c r="H236" s="281"/>
      <c r="I236" s="324"/>
      <c r="J236" s="281"/>
    </row>
    <row r="237" spans="1:10">
      <c r="B237" s="228" t="s">
        <v>128</v>
      </c>
      <c r="C237" s="245"/>
      <c r="D237" s="235">
        <v>2020</v>
      </c>
      <c r="E237" s="281">
        <v>16.239999999999998</v>
      </c>
      <c r="F237" s="281">
        <v>18.87</v>
      </c>
      <c r="G237" s="324">
        <v>17.37</v>
      </c>
      <c r="H237" s="281">
        <v>18.43</v>
      </c>
      <c r="I237" s="324">
        <v>20.39</v>
      </c>
      <c r="J237" s="281">
        <v>18.010000000000002</v>
      </c>
    </row>
    <row r="238" spans="1:10">
      <c r="B238" s="228"/>
      <c r="C238" s="245"/>
      <c r="D238" s="235">
        <v>2021</v>
      </c>
      <c r="E238" s="281">
        <v>20.2</v>
      </c>
      <c r="F238" s="281">
        <v>16.87</v>
      </c>
      <c r="G238" s="324">
        <v>15.94</v>
      </c>
      <c r="H238" s="281">
        <v>18.3</v>
      </c>
      <c r="I238" s="324">
        <v>15.21</v>
      </c>
      <c r="J238" s="281">
        <v>17.66</v>
      </c>
    </row>
    <row r="239" spans="1:10">
      <c r="B239" s="228"/>
      <c r="C239" s="245"/>
      <c r="D239" s="235">
        <v>2022</v>
      </c>
      <c r="E239" s="281">
        <v>17.98</v>
      </c>
      <c r="F239" s="281">
        <v>16.41</v>
      </c>
      <c r="G239" s="324">
        <v>15.37</v>
      </c>
      <c r="H239" s="281">
        <v>14.01</v>
      </c>
      <c r="I239" s="324">
        <v>13.61</v>
      </c>
      <c r="J239" s="281">
        <v>13.14</v>
      </c>
    </row>
    <row r="240" spans="1:10" ht="8.1" customHeight="1" thickBot="1">
      <c r="A240" s="256"/>
      <c r="B240" s="256"/>
      <c r="C240" s="256"/>
      <c r="D240" s="258"/>
      <c r="E240" s="282"/>
      <c r="F240" s="282"/>
      <c r="G240" s="282"/>
      <c r="H240" s="282"/>
      <c r="I240" s="282"/>
      <c r="J240" s="256"/>
    </row>
    <row r="241" spans="1:11">
      <c r="J241" s="531"/>
      <c r="K241" s="532" t="s">
        <v>322</v>
      </c>
    </row>
    <row r="242" spans="1:11">
      <c r="J242" s="533"/>
      <c r="K242" s="533" t="s">
        <v>189</v>
      </c>
    </row>
    <row r="243" spans="1:11">
      <c r="B243" s="232"/>
      <c r="E243" s="233"/>
      <c r="F243" s="233"/>
      <c r="G243" s="233"/>
      <c r="H243" s="233"/>
      <c r="I243" s="231"/>
      <c r="J243" s="231"/>
    </row>
    <row r="244" spans="1:11" ht="14.25">
      <c r="B244" s="260" t="s">
        <v>424</v>
      </c>
      <c r="E244" s="233"/>
      <c r="F244" s="233"/>
      <c r="G244" s="233"/>
      <c r="H244" s="233"/>
      <c r="I244" s="231"/>
      <c r="J244" s="231"/>
    </row>
    <row r="245" spans="1:11">
      <c r="B245" s="261" t="s">
        <v>414</v>
      </c>
      <c r="E245" s="233"/>
      <c r="F245" s="233"/>
      <c r="G245" s="233"/>
      <c r="H245" s="233"/>
      <c r="I245" s="231"/>
      <c r="J245" s="231"/>
    </row>
    <row r="246" spans="1:11" ht="14.25">
      <c r="B246" s="262" t="s">
        <v>442</v>
      </c>
      <c r="E246" s="233"/>
      <c r="F246" s="233"/>
      <c r="G246" s="233"/>
      <c r="H246" s="233"/>
      <c r="I246" s="231"/>
      <c r="J246" s="231"/>
    </row>
    <row r="247" spans="1:11" s="102" customFormat="1" ht="8.1" customHeight="1"/>
    <row r="248" spans="1:11" s="102" customFormat="1" ht="8.1" customHeight="1"/>
    <row r="249" spans="1:11" ht="15">
      <c r="B249" s="677" t="s">
        <v>339</v>
      </c>
      <c r="C249" s="678" t="s">
        <v>476</v>
      </c>
      <c r="D249" s="231"/>
    </row>
    <row r="250" spans="1:11" s="303" customFormat="1" ht="15">
      <c r="B250" s="679" t="s">
        <v>340</v>
      </c>
      <c r="C250" s="680" t="s">
        <v>477</v>
      </c>
      <c r="E250" s="305"/>
      <c r="F250" s="305"/>
      <c r="G250" s="305"/>
      <c r="H250" s="305"/>
      <c r="I250" s="305"/>
      <c r="J250" s="305"/>
    </row>
    <row r="251" spans="1:11" s="303" customFormat="1">
      <c r="B251" s="306"/>
      <c r="C251" s="306"/>
      <c r="D251" s="304"/>
      <c r="E251" s="305"/>
      <c r="F251" s="305"/>
      <c r="G251" s="305"/>
      <c r="H251" s="305"/>
      <c r="I251" s="305"/>
      <c r="J251" s="305"/>
    </row>
    <row r="252" spans="1:11" s="303" customFormat="1" ht="16.5" thickBot="1">
      <c r="D252" s="304"/>
      <c r="E252" s="305"/>
      <c r="F252" s="305"/>
      <c r="G252" s="305"/>
      <c r="H252" s="305"/>
      <c r="I252" s="305"/>
      <c r="J252" s="305"/>
      <c r="K252" s="534" t="s">
        <v>440</v>
      </c>
    </row>
    <row r="253" spans="1:11" ht="8.1" customHeight="1" thickTop="1">
      <c r="A253" s="236"/>
      <c r="B253" s="236"/>
      <c r="C253" s="236"/>
      <c r="D253" s="238"/>
      <c r="E253" s="271"/>
      <c r="F253" s="271"/>
      <c r="G253" s="271"/>
      <c r="H253" s="271"/>
      <c r="I253" s="271"/>
      <c r="J253" s="271"/>
      <c r="K253" s="236"/>
    </row>
    <row r="254" spans="1:11">
      <c r="B254" s="325" t="s">
        <v>343</v>
      </c>
      <c r="C254" s="254"/>
      <c r="D254" s="213" t="s">
        <v>32</v>
      </c>
      <c r="E254" s="272" t="s">
        <v>233</v>
      </c>
      <c r="F254" s="272" t="s">
        <v>234</v>
      </c>
      <c r="G254" s="320" t="s">
        <v>235</v>
      </c>
      <c r="H254" s="272" t="s">
        <v>236</v>
      </c>
      <c r="I254" s="320" t="s">
        <v>237</v>
      </c>
      <c r="J254" s="272" t="s">
        <v>238</v>
      </c>
    </row>
    <row r="255" spans="1:11" s="273" customFormat="1" ht="12.75">
      <c r="B255" s="326" t="s">
        <v>432</v>
      </c>
      <c r="C255" s="222"/>
      <c r="D255" s="274" t="s">
        <v>37</v>
      </c>
      <c r="E255" s="275" t="s">
        <v>239</v>
      </c>
      <c r="F255" s="275" t="s">
        <v>240</v>
      </c>
      <c r="G255" s="276"/>
      <c r="H255" s="276" t="s">
        <v>241</v>
      </c>
      <c r="I255" s="276"/>
      <c r="J255" s="275" t="s">
        <v>242</v>
      </c>
    </row>
    <row r="256" spans="1:11" ht="8.1" customHeight="1">
      <c r="A256" s="246"/>
      <c r="B256" s="277"/>
      <c r="C256" s="277"/>
      <c r="D256" s="278"/>
      <c r="E256" s="280"/>
      <c r="F256" s="280"/>
      <c r="G256" s="321"/>
      <c r="H256" s="280"/>
      <c r="I256" s="321"/>
      <c r="J256" s="280"/>
      <c r="K256" s="246"/>
    </row>
    <row r="257" spans="2:10" ht="8.1" customHeight="1">
      <c r="B257" s="222"/>
      <c r="C257" s="222"/>
      <c r="D257" s="210"/>
      <c r="E257" s="275"/>
      <c r="F257" s="275"/>
      <c r="G257" s="322"/>
      <c r="H257" s="275"/>
      <c r="I257" s="322"/>
      <c r="J257" s="275"/>
    </row>
    <row r="258" spans="2:10" ht="8.1" customHeight="1">
      <c r="B258" s="228"/>
      <c r="C258" s="245"/>
      <c r="D258" s="252"/>
      <c r="E258" s="281"/>
      <c r="F258" s="281"/>
      <c r="G258" s="324"/>
      <c r="H258" s="281"/>
      <c r="I258" s="324"/>
      <c r="J258" s="281"/>
    </row>
    <row r="259" spans="2:10">
      <c r="B259" s="228" t="s">
        <v>218</v>
      </c>
      <c r="C259" s="245"/>
      <c r="D259" s="235">
        <v>2020</v>
      </c>
      <c r="E259" s="281">
        <v>15.27</v>
      </c>
      <c r="F259" s="281">
        <v>20.43</v>
      </c>
      <c r="G259" s="324">
        <v>16.39</v>
      </c>
      <c r="H259" s="281">
        <v>19.12</v>
      </c>
      <c r="I259" s="324">
        <v>15.08</v>
      </c>
      <c r="J259" s="281">
        <v>15.05</v>
      </c>
    </row>
    <row r="260" spans="2:10">
      <c r="B260" s="228"/>
      <c r="C260" s="245"/>
      <c r="D260" s="235">
        <v>2021</v>
      </c>
      <c r="E260" s="281">
        <v>21.19</v>
      </c>
      <c r="F260" s="281">
        <v>19.510000000000002</v>
      </c>
      <c r="G260" s="324">
        <v>19.41</v>
      </c>
      <c r="H260" s="281">
        <v>21</v>
      </c>
      <c r="I260" s="324">
        <v>17.100000000000001</v>
      </c>
      <c r="J260" s="281">
        <v>16.28</v>
      </c>
    </row>
    <row r="261" spans="2:10">
      <c r="B261" s="228"/>
      <c r="C261" s="245"/>
      <c r="D261" s="235">
        <v>2022</v>
      </c>
      <c r="E261" s="281">
        <v>22.27</v>
      </c>
      <c r="F261" s="281">
        <v>18.989999999999998</v>
      </c>
      <c r="G261" s="324">
        <v>17.95</v>
      </c>
      <c r="H261" s="281">
        <v>14.62</v>
      </c>
      <c r="I261" s="324">
        <v>17.64</v>
      </c>
      <c r="J261" s="281">
        <v>17.21</v>
      </c>
    </row>
    <row r="262" spans="2:10" ht="8.1" customHeight="1">
      <c r="B262" s="228"/>
      <c r="C262" s="245"/>
      <c r="D262" s="252"/>
      <c r="E262" s="281"/>
      <c r="F262" s="281"/>
      <c r="G262" s="324"/>
      <c r="H262" s="281"/>
      <c r="I262" s="324"/>
      <c r="J262" s="281"/>
    </row>
    <row r="263" spans="2:10">
      <c r="B263" s="228" t="s">
        <v>219</v>
      </c>
      <c r="C263" s="245"/>
      <c r="D263" s="235">
        <v>2020</v>
      </c>
      <c r="E263" s="281">
        <v>15.96</v>
      </c>
      <c r="F263" s="281">
        <v>18.260000000000002</v>
      </c>
      <c r="G263" s="324">
        <v>17.760000000000002</v>
      </c>
      <c r="H263" s="281">
        <v>19.52</v>
      </c>
      <c r="I263" s="324">
        <v>17.48</v>
      </c>
      <c r="J263" s="281">
        <v>17.510000000000002</v>
      </c>
    </row>
    <row r="264" spans="2:10">
      <c r="B264" s="228"/>
      <c r="C264" s="245"/>
      <c r="D264" s="235">
        <v>2021</v>
      </c>
      <c r="E264" s="281">
        <v>23.63</v>
      </c>
      <c r="F264" s="281">
        <v>19.3</v>
      </c>
      <c r="G264" s="324">
        <v>18.079999999999998</v>
      </c>
      <c r="H264" s="281">
        <v>20.420000000000002</v>
      </c>
      <c r="I264" s="324">
        <v>15.47</v>
      </c>
      <c r="J264" s="281">
        <v>18.66</v>
      </c>
    </row>
    <row r="265" spans="2:10">
      <c r="B265" s="228"/>
      <c r="C265" s="245"/>
      <c r="D265" s="235">
        <v>2022</v>
      </c>
      <c r="E265" s="281">
        <v>24.22</v>
      </c>
      <c r="F265" s="281">
        <v>19.98</v>
      </c>
      <c r="G265" s="324">
        <v>21.72</v>
      </c>
      <c r="H265" s="281">
        <v>21.07</v>
      </c>
      <c r="I265" s="324">
        <v>20.74</v>
      </c>
      <c r="J265" s="281">
        <v>22.44</v>
      </c>
    </row>
    <row r="266" spans="2:10" ht="8.1" customHeight="1">
      <c r="B266" s="228"/>
      <c r="C266" s="245"/>
      <c r="D266" s="252"/>
      <c r="E266" s="281"/>
      <c r="F266" s="281"/>
      <c r="G266" s="324"/>
      <c r="H266" s="281"/>
      <c r="I266" s="324"/>
      <c r="J266" s="281"/>
    </row>
    <row r="267" spans="2:10">
      <c r="B267" s="228" t="s">
        <v>220</v>
      </c>
      <c r="C267" s="245"/>
      <c r="D267" s="235">
        <v>2020</v>
      </c>
      <c r="E267" s="281">
        <v>13.35</v>
      </c>
      <c r="F267" s="281">
        <v>17.02</v>
      </c>
      <c r="G267" s="324">
        <v>14.68</v>
      </c>
      <c r="H267" s="281">
        <v>14.24</v>
      </c>
      <c r="I267" s="324">
        <v>11.86</v>
      </c>
      <c r="J267" s="281">
        <v>12.01</v>
      </c>
    </row>
    <row r="268" spans="2:10">
      <c r="B268" s="228"/>
      <c r="C268" s="245"/>
      <c r="D268" s="235">
        <v>2021</v>
      </c>
      <c r="E268" s="281">
        <v>15.67</v>
      </c>
      <c r="F268" s="281">
        <v>16.04</v>
      </c>
      <c r="G268" s="324">
        <v>15.32</v>
      </c>
      <c r="H268" s="281">
        <v>16.11</v>
      </c>
      <c r="I268" s="324">
        <v>12.52</v>
      </c>
      <c r="J268" s="281">
        <v>14.2</v>
      </c>
    </row>
    <row r="269" spans="2:10">
      <c r="B269" s="228"/>
      <c r="C269" s="245"/>
      <c r="D269" s="235">
        <v>2022</v>
      </c>
      <c r="E269" s="281">
        <v>16.84</v>
      </c>
      <c r="F269" s="281">
        <v>17.36</v>
      </c>
      <c r="G269" s="324">
        <v>15.58</v>
      </c>
      <c r="H269" s="281">
        <v>15.81</v>
      </c>
      <c r="I269" s="324">
        <v>13.47</v>
      </c>
      <c r="J269" s="281">
        <v>16.77</v>
      </c>
    </row>
    <row r="270" spans="2:10" ht="8.1" customHeight="1">
      <c r="B270" s="228"/>
      <c r="C270" s="245"/>
      <c r="D270" s="252"/>
      <c r="E270" s="281"/>
      <c r="F270" s="281"/>
      <c r="G270" s="324"/>
      <c r="H270" s="281"/>
      <c r="I270" s="324"/>
      <c r="J270" s="281"/>
    </row>
    <row r="271" spans="2:10">
      <c r="B271" s="228" t="s">
        <v>221</v>
      </c>
      <c r="C271" s="245"/>
      <c r="D271" s="235">
        <v>2020</v>
      </c>
      <c r="E271" s="281">
        <v>11.28</v>
      </c>
      <c r="F271" s="281">
        <v>17.329999999999998</v>
      </c>
      <c r="G271" s="324">
        <v>14.53</v>
      </c>
      <c r="H271" s="281">
        <v>15.26</v>
      </c>
      <c r="I271" s="324">
        <v>12.19</v>
      </c>
      <c r="J271" s="281">
        <v>12.82</v>
      </c>
    </row>
    <row r="272" spans="2:10">
      <c r="B272" s="228"/>
      <c r="C272" s="245"/>
      <c r="D272" s="235">
        <v>2021</v>
      </c>
      <c r="E272" s="281">
        <v>16.420000000000002</v>
      </c>
      <c r="F272" s="281">
        <v>13.95</v>
      </c>
      <c r="G272" s="324">
        <v>14.01</v>
      </c>
      <c r="H272" s="281">
        <v>13.07</v>
      </c>
      <c r="I272" s="324">
        <v>19.489999999999998</v>
      </c>
      <c r="J272" s="281">
        <v>24.2</v>
      </c>
    </row>
    <row r="273" spans="2:10">
      <c r="B273" s="228"/>
      <c r="C273" s="245"/>
      <c r="D273" s="235">
        <v>2022</v>
      </c>
      <c r="E273" s="281">
        <v>14.92</v>
      </c>
      <c r="F273" s="281">
        <v>13.7</v>
      </c>
      <c r="G273" s="324">
        <v>11.79</v>
      </c>
      <c r="H273" s="281">
        <v>11.55</v>
      </c>
      <c r="I273" s="324">
        <v>12.7</v>
      </c>
      <c r="J273" s="281">
        <v>15.18</v>
      </c>
    </row>
    <row r="274" spans="2:10" ht="8.1" customHeight="1">
      <c r="B274" s="228"/>
      <c r="C274" s="245"/>
      <c r="D274" s="252"/>
      <c r="E274" s="281"/>
      <c r="F274" s="281"/>
      <c r="G274" s="324"/>
      <c r="H274" s="281"/>
      <c r="I274" s="324"/>
      <c r="J274" s="281"/>
    </row>
    <row r="275" spans="2:10">
      <c r="B275" s="228" t="s">
        <v>130</v>
      </c>
      <c r="C275" s="245"/>
      <c r="D275" s="235">
        <v>2020</v>
      </c>
      <c r="E275" s="281">
        <v>13.2</v>
      </c>
      <c r="F275" s="281">
        <v>17.23</v>
      </c>
      <c r="G275" s="324">
        <v>13.25</v>
      </c>
      <c r="H275" s="281">
        <v>14.73</v>
      </c>
      <c r="I275" s="324">
        <v>11.21</v>
      </c>
      <c r="J275" s="281">
        <v>11.83</v>
      </c>
    </row>
    <row r="276" spans="2:10">
      <c r="B276" s="228"/>
      <c r="C276" s="245"/>
      <c r="D276" s="235">
        <v>2021</v>
      </c>
      <c r="E276" s="281">
        <v>17.46</v>
      </c>
      <c r="F276" s="281">
        <v>14.39</v>
      </c>
      <c r="G276" s="324">
        <v>13.97</v>
      </c>
      <c r="H276" s="281">
        <v>13.88</v>
      </c>
      <c r="I276" s="324">
        <v>11.49</v>
      </c>
      <c r="J276" s="281">
        <v>11.7</v>
      </c>
    </row>
    <row r="277" spans="2:10">
      <c r="B277" s="228"/>
      <c r="C277" s="245"/>
      <c r="D277" s="235">
        <v>2022</v>
      </c>
      <c r="E277" s="281">
        <v>15.88</v>
      </c>
      <c r="F277" s="281">
        <v>15.36</v>
      </c>
      <c r="G277" s="324">
        <v>13.55</v>
      </c>
      <c r="H277" s="281">
        <v>8.99</v>
      </c>
      <c r="I277" s="324">
        <v>9.84</v>
      </c>
      <c r="J277" s="281">
        <v>12.96</v>
      </c>
    </row>
    <row r="278" spans="2:10" ht="8.1" customHeight="1">
      <c r="B278" s="228"/>
      <c r="C278" s="245"/>
      <c r="D278" s="252"/>
      <c r="E278" s="281"/>
      <c r="F278" s="281"/>
      <c r="G278" s="324"/>
      <c r="H278" s="281"/>
      <c r="I278" s="324"/>
      <c r="J278" s="281"/>
    </row>
    <row r="279" spans="2:10">
      <c r="B279" s="228" t="s">
        <v>133</v>
      </c>
      <c r="C279" s="245"/>
      <c r="D279" s="235">
        <v>2020</v>
      </c>
      <c r="E279" s="281">
        <v>10.38</v>
      </c>
      <c r="F279" s="281">
        <v>18.28</v>
      </c>
      <c r="G279" s="324">
        <v>14.83</v>
      </c>
      <c r="H279" s="281">
        <v>16.649999999999999</v>
      </c>
      <c r="I279" s="324">
        <v>11.53</v>
      </c>
      <c r="J279" s="281">
        <v>13.42</v>
      </c>
    </row>
    <row r="280" spans="2:10">
      <c r="B280" s="245"/>
      <c r="C280" s="245"/>
      <c r="D280" s="235">
        <v>2021</v>
      </c>
      <c r="E280" s="281">
        <v>17.36</v>
      </c>
      <c r="F280" s="281">
        <v>16.02</v>
      </c>
      <c r="G280" s="324">
        <v>16.41</v>
      </c>
      <c r="H280" s="281">
        <v>15.24</v>
      </c>
      <c r="I280" s="324">
        <v>13.15</v>
      </c>
      <c r="J280" s="281">
        <v>13.38</v>
      </c>
    </row>
    <row r="281" spans="2:10">
      <c r="B281" s="245"/>
      <c r="C281" s="245"/>
      <c r="D281" s="235">
        <v>2022</v>
      </c>
      <c r="E281" s="281">
        <v>15.4</v>
      </c>
      <c r="F281" s="281">
        <v>16.54</v>
      </c>
      <c r="G281" s="324">
        <v>13.21</v>
      </c>
      <c r="H281" s="281">
        <v>11.42</v>
      </c>
      <c r="I281" s="324">
        <v>10.63</v>
      </c>
      <c r="J281" s="281">
        <v>12.81</v>
      </c>
    </row>
    <row r="282" spans="2:10" ht="8.1" customHeight="1">
      <c r="B282" s="245"/>
      <c r="C282" s="245"/>
      <c r="D282" s="252"/>
      <c r="E282" s="281"/>
      <c r="F282" s="281"/>
      <c r="G282" s="324"/>
      <c r="H282" s="281"/>
      <c r="I282" s="324"/>
      <c r="J282" s="281"/>
    </row>
    <row r="283" spans="2:10">
      <c r="B283" s="221" t="s">
        <v>101</v>
      </c>
      <c r="C283" s="221"/>
      <c r="D283" s="213"/>
      <c r="E283" s="219"/>
      <c r="F283" s="219"/>
      <c r="G283" s="323"/>
      <c r="H283" s="219"/>
      <c r="I283" s="323"/>
      <c r="J283" s="219"/>
    </row>
    <row r="284" spans="2:10">
      <c r="B284" s="228" t="s">
        <v>222</v>
      </c>
      <c r="C284" s="245"/>
      <c r="D284" s="235">
        <v>2020</v>
      </c>
      <c r="E284" s="281">
        <v>23.45</v>
      </c>
      <c r="F284" s="281">
        <v>32.409999999999997</v>
      </c>
      <c r="G284" s="324">
        <v>25.03</v>
      </c>
      <c r="H284" s="281">
        <v>28.99</v>
      </c>
      <c r="I284" s="324">
        <v>23.55</v>
      </c>
      <c r="J284" s="281">
        <v>24.32</v>
      </c>
    </row>
    <row r="285" spans="2:10">
      <c r="B285" s="228"/>
      <c r="C285" s="245"/>
      <c r="D285" s="235">
        <v>2021</v>
      </c>
      <c r="E285" s="281">
        <v>31.67</v>
      </c>
      <c r="F285" s="281">
        <v>22.35</v>
      </c>
      <c r="G285" s="324">
        <v>23.03</v>
      </c>
      <c r="H285" s="281">
        <v>31.38</v>
      </c>
      <c r="I285" s="324">
        <v>25.09</v>
      </c>
      <c r="J285" s="281">
        <v>26.88</v>
      </c>
    </row>
    <row r="286" spans="2:10">
      <c r="B286" s="228"/>
      <c r="C286" s="245"/>
      <c r="D286" s="235">
        <v>2022</v>
      </c>
      <c r="E286" s="281">
        <v>30.88</v>
      </c>
      <c r="F286" s="281">
        <v>23.26</v>
      </c>
      <c r="G286" s="324">
        <v>23.46</v>
      </c>
      <c r="H286" s="281">
        <v>23.04</v>
      </c>
      <c r="I286" s="324">
        <v>23.36</v>
      </c>
      <c r="J286" s="281">
        <v>23.15</v>
      </c>
    </row>
    <row r="287" spans="2:10" ht="8.1" customHeight="1">
      <c r="B287" s="228"/>
      <c r="C287" s="245"/>
      <c r="D287" s="252"/>
      <c r="E287" s="281"/>
      <c r="F287" s="281"/>
      <c r="G287" s="324"/>
      <c r="H287" s="281"/>
      <c r="I287" s="324"/>
      <c r="J287" s="281"/>
    </row>
    <row r="288" spans="2:10">
      <c r="B288" s="228" t="s">
        <v>223</v>
      </c>
      <c r="C288" s="245"/>
      <c r="D288" s="235">
        <v>2020</v>
      </c>
      <c r="E288" s="281">
        <v>32.21</v>
      </c>
      <c r="F288" s="281">
        <v>37.659999999999997</v>
      </c>
      <c r="G288" s="324">
        <v>31.1</v>
      </c>
      <c r="H288" s="281">
        <v>34.17</v>
      </c>
      <c r="I288" s="324">
        <v>31.66</v>
      </c>
      <c r="J288" s="281">
        <v>31.73</v>
      </c>
    </row>
    <row r="289" spans="2:10">
      <c r="B289" s="228"/>
      <c r="C289" s="245"/>
      <c r="D289" s="235">
        <v>2021</v>
      </c>
      <c r="E289" s="281">
        <v>34.46</v>
      </c>
      <c r="F289" s="281">
        <v>29.76</v>
      </c>
      <c r="G289" s="324">
        <v>29.41</v>
      </c>
      <c r="H289" s="281">
        <v>39.74</v>
      </c>
      <c r="I289" s="324">
        <v>33.82</v>
      </c>
      <c r="J289" s="281">
        <v>44.81</v>
      </c>
    </row>
    <row r="290" spans="2:10">
      <c r="B290" s="228"/>
      <c r="C290" s="245"/>
      <c r="D290" s="235">
        <v>2022</v>
      </c>
      <c r="E290" s="281">
        <v>22.36</v>
      </c>
      <c r="F290" s="281">
        <v>26.57</v>
      </c>
      <c r="G290" s="324">
        <v>30.98</v>
      </c>
      <c r="H290" s="281">
        <v>26.51</v>
      </c>
      <c r="I290" s="324">
        <v>29.04</v>
      </c>
      <c r="J290" s="281">
        <v>35.06</v>
      </c>
    </row>
    <row r="291" spans="2:10" ht="8.1" customHeight="1">
      <c r="B291" s="228"/>
      <c r="C291" s="245"/>
      <c r="D291" s="252"/>
      <c r="E291" s="281"/>
      <c r="F291" s="281"/>
      <c r="G291" s="324"/>
      <c r="H291" s="281"/>
      <c r="I291" s="324"/>
      <c r="J291" s="281"/>
    </row>
    <row r="292" spans="2:10">
      <c r="B292" s="228" t="s">
        <v>224</v>
      </c>
      <c r="C292" s="245"/>
      <c r="D292" s="235">
        <v>2020</v>
      </c>
      <c r="E292" s="281">
        <v>26.64</v>
      </c>
      <c r="F292" s="281">
        <v>30.76</v>
      </c>
      <c r="G292" s="324">
        <v>22.87</v>
      </c>
      <c r="H292" s="281">
        <v>23.13</v>
      </c>
      <c r="I292" s="324">
        <v>17.96</v>
      </c>
      <c r="J292" s="281">
        <v>19.12</v>
      </c>
    </row>
    <row r="293" spans="2:10">
      <c r="B293" s="228"/>
      <c r="C293" s="245"/>
      <c r="D293" s="235">
        <v>2021</v>
      </c>
      <c r="E293" s="281">
        <v>26.91</v>
      </c>
      <c r="F293" s="281">
        <v>20.03</v>
      </c>
      <c r="G293" s="324">
        <v>22.11</v>
      </c>
      <c r="H293" s="281">
        <v>23.18</v>
      </c>
      <c r="I293" s="324">
        <v>17.96</v>
      </c>
      <c r="J293" s="281">
        <v>20.76</v>
      </c>
    </row>
    <row r="294" spans="2:10">
      <c r="B294" s="228"/>
      <c r="C294" s="245"/>
      <c r="D294" s="235">
        <v>2022</v>
      </c>
      <c r="E294" s="281">
        <v>33.51</v>
      </c>
      <c r="F294" s="281">
        <v>30.27</v>
      </c>
      <c r="G294" s="324">
        <v>19.82</v>
      </c>
      <c r="H294" s="281">
        <v>20.65</v>
      </c>
      <c r="I294" s="324">
        <v>18.88</v>
      </c>
      <c r="J294" s="281">
        <v>23.19</v>
      </c>
    </row>
    <row r="295" spans="2:10" ht="8.1" customHeight="1">
      <c r="B295" s="228"/>
      <c r="C295" s="245"/>
      <c r="D295" s="252"/>
      <c r="E295" s="281"/>
      <c r="F295" s="281"/>
      <c r="G295" s="324"/>
      <c r="H295" s="281"/>
      <c r="I295" s="324"/>
      <c r="J295" s="281"/>
    </row>
    <row r="296" spans="2:10">
      <c r="B296" s="228" t="s">
        <v>104</v>
      </c>
      <c r="C296" s="245"/>
      <c r="D296" s="235">
        <v>2020</v>
      </c>
      <c r="E296" s="281">
        <v>26.58</v>
      </c>
      <c r="F296" s="281">
        <v>24.99</v>
      </c>
      <c r="G296" s="324">
        <v>19.05</v>
      </c>
      <c r="H296" s="281">
        <v>18.16</v>
      </c>
      <c r="I296" s="324">
        <v>33.39</v>
      </c>
      <c r="J296" s="281">
        <v>40.5</v>
      </c>
    </row>
    <row r="297" spans="2:10">
      <c r="B297" s="228"/>
      <c r="C297" s="245"/>
      <c r="D297" s="235">
        <v>2021</v>
      </c>
      <c r="E297" s="281">
        <v>32.700000000000003</v>
      </c>
      <c r="F297" s="281">
        <v>27.6</v>
      </c>
      <c r="G297" s="324">
        <v>30.5</v>
      </c>
      <c r="H297" s="281">
        <v>32.869999999999997</v>
      </c>
      <c r="I297" s="324">
        <v>24.88</v>
      </c>
      <c r="J297" s="281">
        <v>26.09</v>
      </c>
    </row>
    <row r="298" spans="2:10">
      <c r="B298" s="228"/>
      <c r="C298" s="245"/>
      <c r="D298" s="235">
        <v>2022</v>
      </c>
      <c r="E298" s="281">
        <v>34.28</v>
      </c>
      <c r="F298" s="281">
        <v>30.2</v>
      </c>
      <c r="G298" s="324">
        <v>34.4</v>
      </c>
      <c r="H298" s="281">
        <v>32.82</v>
      </c>
      <c r="I298" s="324">
        <v>33.729999999999997</v>
      </c>
      <c r="J298" s="281">
        <v>25.94</v>
      </c>
    </row>
    <row r="299" spans="2:10" ht="8.1" customHeight="1">
      <c r="B299" s="228"/>
      <c r="C299" s="245"/>
      <c r="D299" s="252"/>
      <c r="E299" s="281"/>
      <c r="F299" s="281"/>
      <c r="G299" s="324"/>
      <c r="H299" s="281"/>
      <c r="I299" s="324"/>
      <c r="J299" s="281"/>
    </row>
    <row r="300" spans="2:10">
      <c r="B300" s="228" t="s">
        <v>328</v>
      </c>
      <c r="C300" s="245"/>
      <c r="D300" s="235">
        <v>2020</v>
      </c>
      <c r="E300" s="281">
        <v>25.69</v>
      </c>
      <c r="F300" s="281">
        <v>28.17</v>
      </c>
      <c r="G300" s="324">
        <v>23.07</v>
      </c>
      <c r="H300" s="281">
        <v>25.2</v>
      </c>
      <c r="I300" s="324">
        <v>24.57</v>
      </c>
      <c r="J300" s="281">
        <v>26.43</v>
      </c>
    </row>
    <row r="301" spans="2:10">
      <c r="B301" s="245"/>
      <c r="C301" s="245"/>
      <c r="D301" s="235">
        <v>2021</v>
      </c>
      <c r="E301" s="281">
        <v>25.83</v>
      </c>
      <c r="F301" s="281">
        <v>22.18</v>
      </c>
      <c r="G301" s="324">
        <v>26.8</v>
      </c>
      <c r="H301" s="281">
        <v>33.22</v>
      </c>
      <c r="I301" s="324">
        <v>31.36</v>
      </c>
      <c r="J301" s="281">
        <v>31.41</v>
      </c>
    </row>
    <row r="302" spans="2:10">
      <c r="B302" s="245"/>
      <c r="C302" s="245"/>
      <c r="D302" s="235">
        <v>2022</v>
      </c>
      <c r="E302" s="281">
        <v>44.34</v>
      </c>
      <c r="F302" s="281">
        <v>35.590000000000003</v>
      </c>
      <c r="G302" s="324">
        <v>32.75</v>
      </c>
      <c r="H302" s="281">
        <v>27.93</v>
      </c>
      <c r="I302" s="324">
        <v>25.1</v>
      </c>
      <c r="J302" s="281">
        <v>20.22</v>
      </c>
    </row>
    <row r="303" spans="2:10" ht="8.1" customHeight="1">
      <c r="B303" s="245"/>
      <c r="C303" s="245"/>
      <c r="D303" s="252"/>
      <c r="E303" s="281"/>
      <c r="F303" s="281"/>
      <c r="G303" s="324"/>
      <c r="H303" s="281"/>
      <c r="I303" s="324"/>
      <c r="J303" s="281"/>
    </row>
    <row r="304" spans="2:10" ht="15.75" customHeight="1">
      <c r="B304" s="220" t="s">
        <v>17</v>
      </c>
      <c r="C304" s="221"/>
      <c r="D304" s="213"/>
      <c r="E304" s="219"/>
      <c r="F304" s="219"/>
      <c r="G304" s="323"/>
      <c r="H304" s="219"/>
      <c r="I304" s="323"/>
      <c r="J304" s="219"/>
    </row>
    <row r="305" spans="1:10">
      <c r="B305" s="228" t="s">
        <v>226</v>
      </c>
      <c r="C305" s="245"/>
      <c r="D305" s="235">
        <v>2020</v>
      </c>
      <c r="E305" s="281">
        <v>14.38</v>
      </c>
      <c r="F305" s="281">
        <v>21.18</v>
      </c>
      <c r="G305" s="324">
        <v>19.010000000000002</v>
      </c>
      <c r="H305" s="281">
        <v>18.38</v>
      </c>
      <c r="I305" s="324">
        <v>16.78</v>
      </c>
      <c r="J305" s="281">
        <v>15.06</v>
      </c>
    </row>
    <row r="306" spans="1:10">
      <c r="B306" s="228"/>
      <c r="C306" s="245"/>
      <c r="D306" s="235">
        <v>2021</v>
      </c>
      <c r="E306" s="281">
        <v>20.48</v>
      </c>
      <c r="F306" s="281">
        <v>16.739999999999998</v>
      </c>
      <c r="G306" s="324">
        <v>16.93</v>
      </c>
      <c r="H306" s="281">
        <v>19.510000000000002</v>
      </c>
      <c r="I306" s="324">
        <v>14.76</v>
      </c>
      <c r="J306" s="281">
        <v>19.48</v>
      </c>
    </row>
    <row r="307" spans="1:10">
      <c r="B307" s="228"/>
      <c r="C307" s="245"/>
      <c r="D307" s="235">
        <v>2022</v>
      </c>
      <c r="E307" s="281">
        <v>20.07</v>
      </c>
      <c r="F307" s="281">
        <v>16.440000000000001</v>
      </c>
      <c r="G307" s="324">
        <v>12.17</v>
      </c>
      <c r="H307" s="281">
        <v>11.62</v>
      </c>
      <c r="I307" s="324">
        <v>12.41</v>
      </c>
      <c r="J307" s="281">
        <v>17.39</v>
      </c>
    </row>
    <row r="308" spans="1:10" ht="8.1" customHeight="1">
      <c r="B308" s="228"/>
      <c r="C308" s="245"/>
      <c r="D308" s="252"/>
      <c r="E308" s="281"/>
      <c r="F308" s="281"/>
      <c r="G308" s="324"/>
      <c r="H308" s="281"/>
      <c r="I308" s="324"/>
      <c r="J308" s="281"/>
    </row>
    <row r="309" spans="1:10">
      <c r="B309" s="228" t="s">
        <v>227</v>
      </c>
      <c r="C309" s="245"/>
      <c r="D309" s="235">
        <v>2020</v>
      </c>
      <c r="E309" s="281">
        <v>17.84</v>
      </c>
      <c r="F309" s="281">
        <v>19</v>
      </c>
      <c r="G309" s="324">
        <v>18.14</v>
      </c>
      <c r="H309" s="281">
        <v>19.829999999999998</v>
      </c>
      <c r="I309" s="324">
        <v>15.05</v>
      </c>
      <c r="J309" s="281">
        <v>16.489999999999998</v>
      </c>
    </row>
    <row r="310" spans="1:10">
      <c r="B310" s="228"/>
      <c r="C310" s="245"/>
      <c r="D310" s="235">
        <v>2021</v>
      </c>
      <c r="E310" s="281">
        <v>23.64</v>
      </c>
      <c r="F310" s="281">
        <v>18.09</v>
      </c>
      <c r="G310" s="324">
        <v>19.149999999999999</v>
      </c>
      <c r="H310" s="281" t="s">
        <v>416</v>
      </c>
      <c r="I310" s="324">
        <v>13.63</v>
      </c>
      <c r="J310" s="281">
        <v>18.559999999999999</v>
      </c>
    </row>
    <row r="311" spans="1:10">
      <c r="B311" s="228"/>
      <c r="C311" s="245"/>
      <c r="D311" s="235">
        <v>2022</v>
      </c>
      <c r="E311" s="281">
        <v>26.7</v>
      </c>
      <c r="F311" s="281">
        <v>21.31</v>
      </c>
      <c r="G311" s="324">
        <v>20.47</v>
      </c>
      <c r="H311" s="281">
        <v>17.21</v>
      </c>
      <c r="I311" s="324">
        <v>17.96</v>
      </c>
      <c r="J311" s="281">
        <v>21.03</v>
      </c>
    </row>
    <row r="312" spans="1:10" ht="8.1" customHeight="1">
      <c r="B312" s="228"/>
      <c r="C312" s="245"/>
      <c r="D312" s="252"/>
      <c r="E312" s="281"/>
      <c r="F312" s="281"/>
      <c r="G312" s="324"/>
      <c r="H312" s="281"/>
      <c r="I312" s="324"/>
      <c r="J312" s="281"/>
    </row>
    <row r="313" spans="1:10">
      <c r="B313" s="228" t="s">
        <v>109</v>
      </c>
      <c r="C313" s="245"/>
      <c r="D313" s="235">
        <v>2020</v>
      </c>
      <c r="E313" s="281">
        <v>23.32</v>
      </c>
      <c r="F313" s="281">
        <v>27.02</v>
      </c>
      <c r="G313" s="324">
        <v>25.18</v>
      </c>
      <c r="H313" s="281">
        <v>22.82</v>
      </c>
      <c r="I313" s="324">
        <v>15.25</v>
      </c>
      <c r="J313" s="281">
        <v>20.32</v>
      </c>
    </row>
    <row r="314" spans="1:10">
      <c r="B314" s="228"/>
      <c r="C314" s="245"/>
      <c r="D314" s="235">
        <v>2021</v>
      </c>
      <c r="E314" s="281">
        <v>26.16</v>
      </c>
      <c r="F314" s="281">
        <v>24.4</v>
      </c>
      <c r="G314" s="324">
        <v>220.79</v>
      </c>
      <c r="H314" s="281">
        <v>23.68</v>
      </c>
      <c r="I314" s="324">
        <v>14.99</v>
      </c>
      <c r="J314" s="281">
        <v>20.329999999999998</v>
      </c>
    </row>
    <row r="315" spans="1:10">
      <c r="B315" s="228"/>
      <c r="C315" s="245"/>
      <c r="D315" s="235">
        <v>2022</v>
      </c>
      <c r="E315" s="281">
        <v>29.85</v>
      </c>
      <c r="F315" s="281">
        <v>23.62</v>
      </c>
      <c r="G315" s="324">
        <v>18.920000000000002</v>
      </c>
      <c r="H315" s="281">
        <v>14.24</v>
      </c>
      <c r="I315" s="324">
        <v>14.88</v>
      </c>
      <c r="J315" s="281">
        <v>17.399999999999999</v>
      </c>
    </row>
    <row r="316" spans="1:10" ht="8.1" customHeight="1">
      <c r="B316" s="228"/>
      <c r="C316" s="245"/>
      <c r="D316" s="252"/>
      <c r="E316" s="281"/>
      <c r="F316" s="281"/>
      <c r="G316" s="324"/>
      <c r="H316" s="281"/>
      <c r="I316" s="324"/>
      <c r="J316" s="281"/>
    </row>
    <row r="317" spans="1:10">
      <c r="B317" s="228" t="s">
        <v>228</v>
      </c>
      <c r="C317" s="245"/>
      <c r="D317" s="235">
        <v>2020</v>
      </c>
      <c r="E317" s="281">
        <v>14.5</v>
      </c>
      <c r="F317" s="281">
        <v>18.66</v>
      </c>
      <c r="G317" s="324">
        <v>16.3</v>
      </c>
      <c r="H317" s="281">
        <v>17.420000000000002</v>
      </c>
      <c r="I317" s="324">
        <v>10.16</v>
      </c>
      <c r="J317" s="281">
        <v>14.35</v>
      </c>
    </row>
    <row r="318" spans="1:10">
      <c r="B318" s="245"/>
      <c r="C318" s="245"/>
      <c r="D318" s="235">
        <v>2021</v>
      </c>
      <c r="E318" s="281">
        <v>23.73</v>
      </c>
      <c r="F318" s="281">
        <v>19.88</v>
      </c>
      <c r="G318" s="324">
        <v>18.63</v>
      </c>
      <c r="H318" s="281">
        <v>18.21</v>
      </c>
      <c r="I318" s="324">
        <v>13.79</v>
      </c>
      <c r="J318" s="281">
        <v>16.16</v>
      </c>
    </row>
    <row r="319" spans="1:10">
      <c r="B319" s="245"/>
      <c r="C319" s="245"/>
      <c r="D319" s="235">
        <v>2022</v>
      </c>
      <c r="E319" s="281">
        <v>25.43</v>
      </c>
      <c r="F319" s="281">
        <v>20.71</v>
      </c>
      <c r="G319" s="324">
        <v>18.5</v>
      </c>
      <c r="H319" s="281">
        <v>14.06</v>
      </c>
      <c r="I319" s="324">
        <v>14.17</v>
      </c>
      <c r="J319" s="281">
        <v>14.07</v>
      </c>
    </row>
    <row r="320" spans="1:10" ht="8.1" customHeight="1" thickBot="1">
      <c r="A320" s="256"/>
      <c r="B320" s="256"/>
      <c r="C320" s="256"/>
      <c r="D320" s="258"/>
      <c r="E320" s="282"/>
      <c r="F320" s="282"/>
      <c r="G320" s="282"/>
      <c r="H320" s="282"/>
      <c r="I320" s="282"/>
      <c r="J320" s="231"/>
    </row>
    <row r="321" spans="1:11">
      <c r="J321" s="532"/>
      <c r="K321" s="532" t="s">
        <v>322</v>
      </c>
    </row>
    <row r="322" spans="1:11">
      <c r="J322" s="533"/>
      <c r="K322" s="533" t="s">
        <v>189</v>
      </c>
    </row>
    <row r="323" spans="1:11">
      <c r="B323" s="232"/>
      <c r="E323" s="233"/>
      <c r="F323" s="233"/>
      <c r="G323" s="233"/>
      <c r="H323" s="233"/>
      <c r="I323" s="231"/>
      <c r="J323" s="231"/>
    </row>
    <row r="324" spans="1:11" ht="14.25">
      <c r="B324" s="260" t="s">
        <v>424</v>
      </c>
      <c r="E324" s="233"/>
      <c r="F324" s="233"/>
      <c r="G324" s="233"/>
      <c r="H324" s="233"/>
      <c r="I324" s="231"/>
      <c r="J324" s="231"/>
    </row>
    <row r="325" spans="1:11">
      <c r="B325" s="261" t="s">
        <v>414</v>
      </c>
      <c r="E325" s="233"/>
      <c r="F325" s="233"/>
      <c r="G325" s="233"/>
      <c r="H325" s="233"/>
      <c r="I325" s="231"/>
      <c r="J325" s="231"/>
    </row>
    <row r="326" spans="1:11" ht="14.25">
      <c r="B326" s="262" t="s">
        <v>442</v>
      </c>
      <c r="E326" s="233"/>
      <c r="F326" s="233"/>
      <c r="G326" s="233"/>
      <c r="H326" s="233"/>
      <c r="I326" s="231"/>
      <c r="J326" s="231"/>
    </row>
    <row r="327" spans="1:11" s="102" customFormat="1" ht="8.1" customHeight="1"/>
    <row r="328" spans="1:11" s="102" customFormat="1" ht="8.1" customHeight="1"/>
    <row r="329" spans="1:11" ht="15">
      <c r="B329" s="677" t="s">
        <v>339</v>
      </c>
      <c r="C329" s="678" t="s">
        <v>476</v>
      </c>
      <c r="D329" s="231"/>
    </row>
    <row r="330" spans="1:11" s="303" customFormat="1" ht="15">
      <c r="B330" s="679" t="s">
        <v>340</v>
      </c>
      <c r="C330" s="680" t="s">
        <v>477</v>
      </c>
      <c r="E330" s="305"/>
      <c r="F330" s="305"/>
      <c r="G330" s="305"/>
      <c r="H330" s="305"/>
      <c r="I330" s="305"/>
      <c r="J330" s="305"/>
    </row>
    <row r="331" spans="1:11" s="303" customFormat="1">
      <c r="B331" s="306"/>
      <c r="C331" s="306"/>
      <c r="D331" s="304"/>
      <c r="E331" s="305"/>
      <c r="F331" s="305"/>
      <c r="G331" s="305"/>
      <c r="H331" s="305"/>
      <c r="I331" s="305"/>
      <c r="J331" s="305"/>
    </row>
    <row r="332" spans="1:11" s="303" customFormat="1" ht="16.5" thickBot="1">
      <c r="D332" s="304"/>
      <c r="E332" s="305"/>
      <c r="F332" s="305"/>
      <c r="G332" s="305"/>
      <c r="H332" s="305"/>
      <c r="I332" s="305"/>
      <c r="J332" s="305"/>
      <c r="K332" s="534" t="s">
        <v>440</v>
      </c>
    </row>
    <row r="333" spans="1:11" ht="8.1" customHeight="1" thickTop="1">
      <c r="A333" s="236"/>
      <c r="B333" s="236"/>
      <c r="C333" s="236"/>
      <c r="D333" s="238"/>
      <c r="E333" s="271"/>
      <c r="F333" s="271"/>
      <c r="G333" s="271"/>
      <c r="H333" s="271"/>
      <c r="I333" s="271"/>
      <c r="J333" s="271"/>
      <c r="K333" s="236"/>
    </row>
    <row r="334" spans="1:11">
      <c r="B334" s="325" t="s">
        <v>343</v>
      </c>
      <c r="C334" s="254"/>
      <c r="D334" s="213" t="s">
        <v>32</v>
      </c>
      <c r="E334" s="272" t="s">
        <v>233</v>
      </c>
      <c r="F334" s="272" t="s">
        <v>234</v>
      </c>
      <c r="G334" s="320" t="s">
        <v>235</v>
      </c>
      <c r="H334" s="272" t="s">
        <v>236</v>
      </c>
      <c r="I334" s="320" t="s">
        <v>237</v>
      </c>
      <c r="J334" s="272" t="s">
        <v>238</v>
      </c>
    </row>
    <row r="335" spans="1:11" s="273" customFormat="1" ht="12.75">
      <c r="B335" s="326" t="s">
        <v>432</v>
      </c>
      <c r="C335" s="222"/>
      <c r="D335" s="274" t="s">
        <v>37</v>
      </c>
      <c r="E335" s="275" t="s">
        <v>239</v>
      </c>
      <c r="F335" s="275" t="s">
        <v>240</v>
      </c>
      <c r="G335" s="276"/>
      <c r="H335" s="276" t="s">
        <v>241</v>
      </c>
      <c r="I335" s="276"/>
      <c r="J335" s="275" t="s">
        <v>242</v>
      </c>
    </row>
    <row r="336" spans="1:11" ht="8.1" customHeight="1">
      <c r="A336" s="246"/>
      <c r="B336" s="277"/>
      <c r="C336" s="277"/>
      <c r="D336" s="278"/>
      <c r="E336" s="280"/>
      <c r="F336" s="280"/>
      <c r="G336" s="321"/>
      <c r="H336" s="280"/>
      <c r="I336" s="321"/>
      <c r="J336" s="280"/>
      <c r="K336" s="246"/>
    </row>
    <row r="337" spans="2:10" ht="8.1" customHeight="1">
      <c r="B337" s="222"/>
      <c r="C337" s="222"/>
      <c r="D337" s="210"/>
      <c r="E337" s="275"/>
      <c r="F337" s="275"/>
      <c r="G337" s="322"/>
      <c r="H337" s="275"/>
      <c r="I337" s="322"/>
      <c r="J337" s="275"/>
    </row>
    <row r="338" spans="2:10" ht="15.75" customHeight="1">
      <c r="B338" s="212" t="s">
        <v>20</v>
      </c>
      <c r="C338" s="212"/>
      <c r="D338" s="213"/>
      <c r="E338" s="219"/>
      <c r="F338" s="219"/>
      <c r="G338" s="323"/>
      <c r="H338" s="219"/>
      <c r="I338" s="323"/>
      <c r="J338" s="219"/>
    </row>
    <row r="339" spans="2:10">
      <c r="B339" s="228" t="s">
        <v>337</v>
      </c>
      <c r="C339" s="229"/>
      <c r="D339" s="235">
        <v>2020</v>
      </c>
      <c r="E339" s="281">
        <v>31.17</v>
      </c>
      <c r="F339" s="281">
        <v>36.08</v>
      </c>
      <c r="G339" s="324">
        <v>28</v>
      </c>
      <c r="H339" s="281">
        <v>26.08</v>
      </c>
      <c r="I339" s="324">
        <v>22.21</v>
      </c>
      <c r="J339" s="281">
        <v>28.77</v>
      </c>
    </row>
    <row r="340" spans="2:10">
      <c r="B340" s="228" t="s">
        <v>330</v>
      </c>
      <c r="C340" s="229"/>
      <c r="D340" s="235">
        <v>2021</v>
      </c>
      <c r="E340" s="281">
        <v>20.27</v>
      </c>
      <c r="F340" s="281">
        <v>15.85</v>
      </c>
      <c r="G340" s="324">
        <v>17.66</v>
      </c>
      <c r="H340" s="281">
        <v>18.54</v>
      </c>
      <c r="I340" s="324">
        <v>17.37</v>
      </c>
      <c r="J340" s="281">
        <v>23.96</v>
      </c>
    </row>
    <row r="341" spans="2:10">
      <c r="B341" s="228"/>
      <c r="C341" s="245"/>
      <c r="D341" s="235">
        <v>2022</v>
      </c>
      <c r="E341" s="281">
        <v>37.200000000000003</v>
      </c>
      <c r="F341" s="281">
        <v>29.82</v>
      </c>
      <c r="G341" s="324">
        <v>32.020000000000003</v>
      </c>
      <c r="H341" s="281">
        <v>30.05</v>
      </c>
      <c r="I341" s="324">
        <v>28.9</v>
      </c>
      <c r="J341" s="281">
        <v>34.950000000000003</v>
      </c>
    </row>
    <row r="342" spans="2:10" ht="8.1" customHeight="1">
      <c r="B342" s="266"/>
      <c r="D342" s="252"/>
      <c r="E342" s="281"/>
      <c r="F342" s="281"/>
      <c r="G342" s="324"/>
      <c r="H342" s="281"/>
      <c r="I342" s="324"/>
      <c r="J342" s="281"/>
    </row>
    <row r="343" spans="2:10">
      <c r="B343" s="228" t="s">
        <v>338</v>
      </c>
      <c r="C343" s="229"/>
      <c r="D343" s="235">
        <v>2020</v>
      </c>
      <c r="E343" s="281">
        <v>22.47</v>
      </c>
      <c r="F343" s="281">
        <v>25</v>
      </c>
      <c r="G343" s="324">
        <v>21.32</v>
      </c>
      <c r="H343" s="281">
        <v>18.350000000000001</v>
      </c>
      <c r="I343" s="324">
        <v>18.600000000000001</v>
      </c>
      <c r="J343" s="281">
        <v>22.72</v>
      </c>
    </row>
    <row r="344" spans="2:10">
      <c r="B344" s="228" t="s">
        <v>330</v>
      </c>
      <c r="C344" s="229"/>
      <c r="D344" s="235">
        <v>2021</v>
      </c>
      <c r="E344" s="281">
        <v>26.25</v>
      </c>
      <c r="F344" s="281">
        <v>20</v>
      </c>
      <c r="G344" s="324">
        <v>20.5</v>
      </c>
      <c r="H344" s="281">
        <v>22.89</v>
      </c>
      <c r="I344" s="324">
        <v>21.29</v>
      </c>
      <c r="J344" s="281">
        <v>19.47</v>
      </c>
    </row>
    <row r="345" spans="2:10">
      <c r="B345" s="245"/>
      <c r="C345" s="245"/>
      <c r="D345" s="235">
        <v>2022</v>
      </c>
      <c r="E345" s="281">
        <v>22.07</v>
      </c>
      <c r="F345" s="281">
        <v>27</v>
      </c>
      <c r="G345" s="324">
        <v>31.77</v>
      </c>
      <c r="H345" s="281">
        <v>34</v>
      </c>
      <c r="I345" s="324">
        <v>34.229999999999997</v>
      </c>
      <c r="J345" s="281">
        <v>15.89</v>
      </c>
    </row>
    <row r="346" spans="2:10" ht="8.1" customHeight="1">
      <c r="B346" s="245"/>
      <c r="C346" s="245"/>
      <c r="D346" s="252"/>
      <c r="E346" s="281"/>
      <c r="F346" s="281"/>
      <c r="G346" s="324"/>
      <c r="H346" s="281"/>
      <c r="I346" s="324"/>
      <c r="J346" s="281"/>
    </row>
    <row r="347" spans="2:10">
      <c r="B347" s="212" t="s">
        <v>21</v>
      </c>
      <c r="C347" s="212"/>
      <c r="D347" s="235">
        <v>2020</v>
      </c>
      <c r="E347" s="281">
        <v>14.48</v>
      </c>
      <c r="F347" s="281">
        <v>17.12</v>
      </c>
      <c r="G347" s="324">
        <v>14.61</v>
      </c>
      <c r="H347" s="281">
        <v>21.42</v>
      </c>
      <c r="I347" s="324" t="s">
        <v>281</v>
      </c>
      <c r="J347" s="281">
        <v>14.72</v>
      </c>
    </row>
    <row r="348" spans="2:10">
      <c r="B348" s="245"/>
      <c r="C348" s="245"/>
      <c r="D348" s="235">
        <v>2021</v>
      </c>
      <c r="E348" s="281">
        <v>20.78</v>
      </c>
      <c r="F348" s="281">
        <v>20.74</v>
      </c>
      <c r="G348" s="324">
        <v>23.58</v>
      </c>
      <c r="H348" s="281">
        <v>21.7</v>
      </c>
      <c r="I348" s="324">
        <v>21.35</v>
      </c>
      <c r="J348" s="281">
        <v>16.38</v>
      </c>
    </row>
    <row r="349" spans="2:10">
      <c r="B349" s="245"/>
      <c r="C349" s="245"/>
      <c r="D349" s="235">
        <v>2022</v>
      </c>
      <c r="E349" s="281">
        <v>18.16</v>
      </c>
      <c r="F349" s="281">
        <v>16.440000000000001</v>
      </c>
      <c r="G349" s="324">
        <v>19.329999999999998</v>
      </c>
      <c r="H349" s="281">
        <v>12.52</v>
      </c>
      <c r="I349" s="324">
        <v>15.02</v>
      </c>
      <c r="J349" s="281">
        <v>14.56</v>
      </c>
    </row>
    <row r="350" spans="2:10" ht="8.1" customHeight="1">
      <c r="B350" s="245"/>
      <c r="C350" s="245"/>
      <c r="D350" s="252"/>
      <c r="E350" s="281"/>
      <c r="F350" s="281"/>
      <c r="G350" s="324"/>
      <c r="H350" s="281"/>
      <c r="I350" s="324"/>
      <c r="J350" s="281"/>
    </row>
    <row r="351" spans="2:10">
      <c r="B351" s="212" t="s">
        <v>22</v>
      </c>
      <c r="C351" s="212"/>
      <c r="D351" s="235">
        <v>2020</v>
      </c>
      <c r="E351" s="281">
        <v>23.74</v>
      </c>
      <c r="F351" s="281">
        <v>29.63</v>
      </c>
      <c r="G351" s="324">
        <v>22.41</v>
      </c>
      <c r="H351" s="281">
        <v>25.58</v>
      </c>
      <c r="I351" s="324">
        <v>21.17</v>
      </c>
      <c r="J351" s="281">
        <v>23.1</v>
      </c>
    </row>
    <row r="352" spans="2:10">
      <c r="B352" s="245"/>
      <c r="C352" s="245"/>
      <c r="D352" s="235">
        <v>2021</v>
      </c>
      <c r="E352" s="281">
        <v>24.83</v>
      </c>
      <c r="F352" s="281">
        <v>18.940000000000001</v>
      </c>
      <c r="G352" s="324">
        <v>19.809999999999999</v>
      </c>
      <c r="H352" s="281">
        <v>22.2</v>
      </c>
      <c r="I352" s="324">
        <v>16.57</v>
      </c>
      <c r="J352" s="281">
        <v>19.600000000000001</v>
      </c>
    </row>
    <row r="353" spans="1:11">
      <c r="B353" s="245"/>
      <c r="C353" s="245"/>
      <c r="D353" s="235">
        <v>2022</v>
      </c>
      <c r="E353" s="281">
        <v>25.81</v>
      </c>
      <c r="F353" s="281">
        <v>23.22</v>
      </c>
      <c r="G353" s="324">
        <v>23.43</v>
      </c>
      <c r="H353" s="281">
        <v>19.329999999999998</v>
      </c>
      <c r="I353" s="324">
        <v>18.23</v>
      </c>
      <c r="J353" s="281">
        <v>19.100000000000001</v>
      </c>
    </row>
    <row r="354" spans="1:11" ht="8.1" customHeight="1" thickBot="1">
      <c r="A354" s="256"/>
      <c r="B354" s="256"/>
      <c r="C354" s="256"/>
      <c r="D354" s="258"/>
      <c r="E354" s="282"/>
      <c r="F354" s="282"/>
      <c r="G354" s="282"/>
      <c r="H354" s="282"/>
      <c r="I354" s="282"/>
      <c r="J354" s="256"/>
    </row>
    <row r="355" spans="1:11">
      <c r="J355" s="531"/>
      <c r="K355" s="532" t="s">
        <v>322</v>
      </c>
    </row>
    <row r="356" spans="1:11">
      <c r="J356" s="533"/>
      <c r="K356" s="533" t="s">
        <v>189</v>
      </c>
    </row>
    <row r="357" spans="1:11">
      <c r="B357" s="232"/>
      <c r="E357" s="233"/>
      <c r="F357" s="233"/>
      <c r="G357" s="233"/>
      <c r="H357" s="233"/>
      <c r="I357" s="231"/>
      <c r="J357" s="231"/>
    </row>
    <row r="358" spans="1:11" ht="14.25">
      <c r="B358" s="260" t="s">
        <v>424</v>
      </c>
      <c r="E358" s="233"/>
      <c r="F358" s="233"/>
      <c r="G358" s="233"/>
      <c r="H358" s="233"/>
      <c r="I358" s="231"/>
      <c r="J358" s="231"/>
    </row>
    <row r="359" spans="1:11">
      <c r="B359" s="261" t="s">
        <v>414</v>
      </c>
      <c r="E359" s="233"/>
      <c r="F359" s="233"/>
      <c r="G359" s="233"/>
      <c r="H359" s="233"/>
      <c r="I359" s="231"/>
      <c r="J359" s="231"/>
    </row>
    <row r="360" spans="1:11" ht="14.25">
      <c r="B360" s="262" t="s">
        <v>442</v>
      </c>
      <c r="E360" s="233"/>
      <c r="F360" s="233"/>
      <c r="G360" s="233"/>
      <c r="H360" s="233"/>
      <c r="I360" s="231"/>
      <c r="J360" s="231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7" orientation="portrait" r:id="rId1"/>
  <rowBreaks count="4" manualBreakCount="4">
    <brk id="85" max="10" man="1"/>
    <brk id="166" max="10" man="1"/>
    <brk id="246" max="10" man="1"/>
    <brk id="326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92D050"/>
  </sheetPr>
  <dimension ref="A1:K251"/>
  <sheetViews>
    <sheetView tabSelected="1" view="pageBreakPreview" zoomScale="90" zoomScaleNormal="100" zoomScaleSheetLayoutView="90" workbookViewId="0">
      <selection activeCell="E28" sqref="E28"/>
    </sheetView>
  </sheetViews>
  <sheetFormatPr defaultColWidth="9.140625" defaultRowHeight="13.5"/>
  <cols>
    <col min="1" max="1" width="1.42578125" style="303" customWidth="1"/>
    <col min="2" max="2" width="12.7109375" style="303" customWidth="1"/>
    <col min="3" max="3" width="8.85546875" style="303" customWidth="1"/>
    <col min="4" max="4" width="9.140625" style="304"/>
    <col min="5" max="10" width="11.5703125" style="351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341</v>
      </c>
      <c r="C3" s="678" t="s">
        <v>478</v>
      </c>
    </row>
    <row r="4" spans="1:11" ht="15">
      <c r="B4" s="679" t="s">
        <v>342</v>
      </c>
      <c r="C4" s="680" t="s">
        <v>479</v>
      </c>
    </row>
    <row r="5" spans="1:11">
      <c r="B5" s="329"/>
      <c r="C5" s="327"/>
    </row>
    <row r="6" spans="1:11" ht="14.25" thickBot="1">
      <c r="K6" s="674" t="s">
        <v>443</v>
      </c>
    </row>
    <row r="7" spans="1:11" ht="5.0999999999999996" customHeight="1" thickTop="1">
      <c r="A7" s="307"/>
      <c r="B7" s="307"/>
      <c r="C7" s="307"/>
      <c r="D7" s="308"/>
      <c r="E7" s="352"/>
      <c r="F7" s="352"/>
      <c r="G7" s="352"/>
      <c r="H7" s="352"/>
      <c r="I7" s="352"/>
      <c r="J7" s="352"/>
      <c r="K7" s="307"/>
    </row>
    <row r="8" spans="1:11">
      <c r="B8" s="325" t="s">
        <v>343</v>
      </c>
      <c r="C8" s="336"/>
      <c r="D8" s="284" t="s">
        <v>32</v>
      </c>
      <c r="E8" s="337" t="s">
        <v>162</v>
      </c>
      <c r="F8" s="337" t="s">
        <v>163</v>
      </c>
      <c r="G8" s="337" t="s">
        <v>164</v>
      </c>
      <c r="H8" s="337" t="s">
        <v>165</v>
      </c>
      <c r="I8" s="337" t="s">
        <v>166</v>
      </c>
      <c r="J8" s="337" t="s">
        <v>167</v>
      </c>
    </row>
    <row r="9" spans="1:11" s="310" customFormat="1" ht="12.75">
      <c r="B9" s="326" t="s">
        <v>432</v>
      </c>
      <c r="C9" s="285"/>
      <c r="D9" s="286" t="s">
        <v>37</v>
      </c>
      <c r="E9" s="338" t="s">
        <v>168</v>
      </c>
      <c r="F9" s="338" t="s">
        <v>169</v>
      </c>
      <c r="G9" s="338" t="s">
        <v>170</v>
      </c>
      <c r="H9" s="338"/>
      <c r="I9" s="338" t="s">
        <v>171</v>
      </c>
      <c r="J9" s="338" t="s">
        <v>172</v>
      </c>
    </row>
    <row r="10" spans="1:11" ht="5.0999999999999996" customHeight="1">
      <c r="A10" s="311"/>
      <c r="B10" s="331"/>
      <c r="C10" s="288"/>
      <c r="D10" s="289"/>
      <c r="E10" s="340"/>
      <c r="F10" s="340"/>
      <c r="G10" s="341"/>
      <c r="H10" s="340"/>
      <c r="I10" s="341"/>
      <c r="J10" s="341"/>
      <c r="K10" s="311"/>
    </row>
    <row r="11" spans="1:11" ht="5.0999999999999996" customHeight="1">
      <c r="B11" s="306"/>
      <c r="C11" s="292"/>
      <c r="D11" s="293"/>
      <c r="E11" s="342"/>
      <c r="F11" s="342"/>
      <c r="G11" s="343"/>
      <c r="H11" s="342"/>
      <c r="I11" s="343"/>
      <c r="J11" s="343"/>
    </row>
    <row r="12" spans="1:11">
      <c r="B12" s="332" t="s">
        <v>7</v>
      </c>
      <c r="C12" s="296"/>
      <c r="D12" s="297"/>
      <c r="E12" s="344"/>
      <c r="F12" s="344"/>
      <c r="G12" s="344"/>
      <c r="H12" s="344"/>
      <c r="I12" s="344"/>
      <c r="J12" s="344"/>
    </row>
    <row r="13" spans="1:11">
      <c r="B13" s="330" t="s">
        <v>55</v>
      </c>
      <c r="C13" s="299"/>
      <c r="D13" s="300">
        <v>2020</v>
      </c>
      <c r="E13" s="345">
        <v>1.7000000000000001E-2</v>
      </c>
      <c r="F13" s="345">
        <v>1.9E-2</v>
      </c>
      <c r="G13" s="345">
        <v>2.1000000000000001E-2</v>
      </c>
      <c r="H13" s="345">
        <v>1.6E-2</v>
      </c>
      <c r="I13" s="345">
        <v>1.7000000000000001E-2</v>
      </c>
      <c r="J13" s="345">
        <v>1.2999999999999999E-2</v>
      </c>
    </row>
    <row r="14" spans="1:11">
      <c r="B14" s="330"/>
      <c r="C14" s="299"/>
      <c r="D14" s="300">
        <v>2021</v>
      </c>
      <c r="E14" s="345">
        <v>0.02</v>
      </c>
      <c r="F14" s="345">
        <v>2.5000000000000001E-2</v>
      </c>
      <c r="G14" s="345">
        <v>1.7999999999999999E-2</v>
      </c>
      <c r="H14" s="345">
        <v>2.1999999999999999E-2</v>
      </c>
      <c r="I14" s="345">
        <v>1.7000000000000001E-2</v>
      </c>
      <c r="J14" s="345">
        <v>1.7999999999999999E-2</v>
      </c>
    </row>
    <row r="15" spans="1:11">
      <c r="B15" s="330"/>
      <c r="C15" s="299"/>
      <c r="D15" s="300">
        <v>2022</v>
      </c>
      <c r="E15" s="345">
        <v>1.9E-2</v>
      </c>
      <c r="F15" s="345">
        <v>1.4999999999999999E-2</v>
      </c>
      <c r="G15" s="345">
        <v>1.7999999999999999E-2</v>
      </c>
      <c r="H15" s="345">
        <v>1.9E-2</v>
      </c>
      <c r="I15" s="345">
        <v>0.02</v>
      </c>
      <c r="J15" s="345">
        <v>1.7000000000000001E-2</v>
      </c>
    </row>
    <row r="16" spans="1:11" ht="5.0999999999999996" customHeight="1">
      <c r="B16" s="330"/>
      <c r="C16" s="299"/>
      <c r="D16" s="300"/>
      <c r="E16" s="345"/>
      <c r="F16" s="345"/>
      <c r="G16" s="345"/>
      <c r="H16" s="345"/>
      <c r="I16" s="345"/>
      <c r="J16" s="345"/>
    </row>
    <row r="17" spans="2:10">
      <c r="B17" s="330" t="s">
        <v>174</v>
      </c>
      <c r="C17" s="299"/>
      <c r="D17" s="300">
        <v>2020</v>
      </c>
      <c r="E17" s="345">
        <v>2.5000000000000001E-2</v>
      </c>
      <c r="F17" s="345">
        <v>2.7E-2</v>
      </c>
      <c r="G17" s="345">
        <v>2.3E-2</v>
      </c>
      <c r="H17" s="345">
        <v>2.1999999999999999E-2</v>
      </c>
      <c r="I17" s="345">
        <v>2.1000000000000001E-2</v>
      </c>
      <c r="J17" s="345">
        <v>1.0999999999999999E-2</v>
      </c>
    </row>
    <row r="18" spans="2:10">
      <c r="B18" s="330"/>
      <c r="C18" s="299"/>
      <c r="D18" s="300">
        <v>2021</v>
      </c>
      <c r="E18" s="345">
        <v>3.1E-2</v>
      </c>
      <c r="F18" s="345">
        <v>3.3000000000000002E-2</v>
      </c>
      <c r="G18" s="345">
        <v>2.1999999999999999E-2</v>
      </c>
      <c r="H18" s="345">
        <v>0.02</v>
      </c>
      <c r="I18" s="345">
        <v>1.6E-2</v>
      </c>
      <c r="J18" s="345">
        <v>1.9E-2</v>
      </c>
    </row>
    <row r="19" spans="2:10">
      <c r="B19" s="330"/>
      <c r="C19" s="299"/>
      <c r="D19" s="300">
        <v>2022</v>
      </c>
      <c r="E19" s="345">
        <v>2.5000000000000001E-2</v>
      </c>
      <c r="F19" s="345">
        <v>1.9E-2</v>
      </c>
      <c r="G19" s="345">
        <v>0.02</v>
      </c>
      <c r="H19" s="345">
        <v>0.02</v>
      </c>
      <c r="I19" s="345">
        <v>2.1000000000000001E-2</v>
      </c>
      <c r="J19" s="345">
        <v>1.7000000000000001E-2</v>
      </c>
    </row>
    <row r="20" spans="2:10" ht="5.0999999999999996" customHeight="1">
      <c r="B20" s="330"/>
      <c r="C20" s="299"/>
      <c r="D20" s="300"/>
      <c r="E20" s="345"/>
      <c r="F20" s="345"/>
      <c r="G20" s="345"/>
      <c r="H20" s="345"/>
      <c r="I20" s="345"/>
      <c r="J20" s="345"/>
    </row>
    <row r="21" spans="2:10">
      <c r="B21" s="330" t="s">
        <v>175</v>
      </c>
      <c r="C21" s="299"/>
      <c r="D21" s="300">
        <v>2020</v>
      </c>
      <c r="E21" s="345">
        <v>1.7000000000000001E-2</v>
      </c>
      <c r="F21" s="345">
        <v>1.9E-2</v>
      </c>
      <c r="G21" s="345">
        <v>1.7999999999999999E-2</v>
      </c>
      <c r="H21" s="345">
        <v>1.7999999999999999E-2</v>
      </c>
      <c r="I21" s="345">
        <v>1.6E-2</v>
      </c>
      <c r="J21" s="345">
        <v>0.01</v>
      </c>
    </row>
    <row r="22" spans="2:10">
      <c r="B22" s="330"/>
      <c r="C22" s="299"/>
      <c r="D22" s="300">
        <v>2021</v>
      </c>
      <c r="E22" s="345">
        <v>1.9E-2</v>
      </c>
      <c r="F22" s="345">
        <v>2.5999999999999999E-2</v>
      </c>
      <c r="G22" s="345">
        <v>1.4999999999999999E-2</v>
      </c>
      <c r="H22" s="345">
        <v>1.7999999999999999E-2</v>
      </c>
      <c r="I22" s="345">
        <v>1.2999999999999999E-2</v>
      </c>
      <c r="J22" s="345">
        <v>1.4E-2</v>
      </c>
    </row>
    <row r="23" spans="2:10">
      <c r="B23" s="330"/>
      <c r="C23" s="299"/>
      <c r="D23" s="300">
        <v>2022</v>
      </c>
      <c r="E23" s="345">
        <v>1.7999999999999999E-2</v>
      </c>
      <c r="F23" s="345">
        <v>1.2E-2</v>
      </c>
      <c r="G23" s="345">
        <v>1.2999999999999999E-2</v>
      </c>
      <c r="H23" s="345">
        <v>1.4999999999999999E-2</v>
      </c>
      <c r="I23" s="345">
        <v>1.7000000000000001E-2</v>
      </c>
      <c r="J23" s="345">
        <v>1.2E-2</v>
      </c>
    </row>
    <row r="24" spans="2:10" ht="5.0999999999999996" customHeight="1">
      <c r="B24" s="330"/>
      <c r="C24" s="299"/>
      <c r="D24" s="300"/>
      <c r="E24" s="345"/>
      <c r="F24" s="345"/>
      <c r="G24" s="345"/>
      <c r="H24" s="345"/>
      <c r="I24" s="345"/>
      <c r="J24" s="345"/>
    </row>
    <row r="25" spans="2:10">
      <c r="B25" s="330" t="s">
        <v>177</v>
      </c>
      <c r="C25" s="299"/>
      <c r="D25" s="300">
        <v>2020</v>
      </c>
      <c r="E25" s="345">
        <v>1.7999999999999999E-2</v>
      </c>
      <c r="F25" s="345">
        <v>0.02</v>
      </c>
      <c r="G25" s="345">
        <v>1.7999999999999999E-2</v>
      </c>
      <c r="H25" s="345">
        <v>1.7999999999999999E-2</v>
      </c>
      <c r="I25" s="345">
        <v>1.4999999999999999E-2</v>
      </c>
      <c r="J25" s="345">
        <v>8.0000000000000002E-3</v>
      </c>
    </row>
    <row r="26" spans="2:10">
      <c r="B26" s="330"/>
      <c r="C26" s="299"/>
      <c r="D26" s="300">
        <v>2021</v>
      </c>
      <c r="E26" s="345">
        <v>1.7999999999999999E-2</v>
      </c>
      <c r="F26" s="345">
        <v>2.3E-2</v>
      </c>
      <c r="G26" s="345">
        <v>1.4E-2</v>
      </c>
      <c r="H26" s="345">
        <v>1.4E-2</v>
      </c>
      <c r="I26" s="345">
        <v>1.0999999999999999E-2</v>
      </c>
      <c r="J26" s="345">
        <v>1.2E-2</v>
      </c>
    </row>
    <row r="27" spans="2:10">
      <c r="B27" s="330"/>
      <c r="C27" s="299"/>
      <c r="D27" s="300">
        <v>2022</v>
      </c>
      <c r="E27" s="345">
        <v>1.4E-2</v>
      </c>
      <c r="F27" s="345">
        <v>0.01</v>
      </c>
      <c r="G27" s="345">
        <v>1.2999999999999999E-2</v>
      </c>
      <c r="H27" s="345">
        <v>1.4E-2</v>
      </c>
      <c r="I27" s="345">
        <v>1.4E-2</v>
      </c>
      <c r="J27" s="345">
        <v>8.0000000000000002E-3</v>
      </c>
    </row>
    <row r="28" spans="2:10" ht="5.0999999999999996" customHeight="1">
      <c r="B28" s="330"/>
      <c r="C28" s="299"/>
      <c r="D28" s="300"/>
      <c r="E28" s="345"/>
      <c r="F28" s="345"/>
      <c r="G28" s="345"/>
      <c r="H28" s="345"/>
      <c r="I28" s="345"/>
      <c r="J28" s="345"/>
    </row>
    <row r="29" spans="2:10">
      <c r="B29" s="330" t="s">
        <v>180</v>
      </c>
      <c r="C29" s="299"/>
      <c r="D29" s="300">
        <v>2020</v>
      </c>
      <c r="E29" s="345">
        <v>1.7999999999999999E-2</v>
      </c>
      <c r="F29" s="345">
        <v>1.9E-2</v>
      </c>
      <c r="G29" s="345">
        <v>1.6E-2</v>
      </c>
      <c r="H29" s="345">
        <v>1.4999999999999999E-2</v>
      </c>
      <c r="I29" s="345">
        <v>1.4999999999999999E-2</v>
      </c>
      <c r="J29" s="345">
        <v>1.2999999999999999E-2</v>
      </c>
    </row>
    <row r="30" spans="2:10">
      <c r="B30" s="330"/>
      <c r="C30" s="299"/>
      <c r="D30" s="300">
        <v>2021</v>
      </c>
      <c r="E30" s="345">
        <v>0.02</v>
      </c>
      <c r="F30" s="345">
        <v>2.4E-2</v>
      </c>
      <c r="G30" s="345">
        <v>1.4999999999999999E-2</v>
      </c>
      <c r="H30" s="345">
        <v>1.7999999999999999E-2</v>
      </c>
      <c r="I30" s="345">
        <v>1.4E-2</v>
      </c>
      <c r="J30" s="345">
        <v>1.6E-2</v>
      </c>
    </row>
    <row r="31" spans="2:10">
      <c r="B31" s="330"/>
      <c r="C31" s="299"/>
      <c r="D31" s="300">
        <v>2022</v>
      </c>
      <c r="E31" s="345">
        <v>1.6E-2</v>
      </c>
      <c r="F31" s="345">
        <v>1.2E-2</v>
      </c>
      <c r="G31" s="345">
        <v>1.4E-2</v>
      </c>
      <c r="H31" s="345">
        <v>1.4999999999999999E-2</v>
      </c>
      <c r="I31" s="345">
        <v>1.6E-2</v>
      </c>
      <c r="J31" s="345">
        <v>1.4E-2</v>
      </c>
    </row>
    <row r="32" spans="2:10" ht="5.0999999999999996" customHeight="1">
      <c r="B32" s="330"/>
      <c r="C32" s="299"/>
      <c r="D32" s="300"/>
      <c r="E32" s="345"/>
      <c r="F32" s="345"/>
      <c r="G32" s="345"/>
      <c r="H32" s="345"/>
      <c r="I32" s="345"/>
      <c r="J32" s="345"/>
    </row>
    <row r="33" spans="2:11">
      <c r="B33" s="330" t="s">
        <v>321</v>
      </c>
      <c r="C33" s="299"/>
      <c r="D33" s="300">
        <v>2020</v>
      </c>
      <c r="E33" s="345">
        <v>0.02</v>
      </c>
      <c r="F33" s="345">
        <v>2.1000000000000001E-2</v>
      </c>
      <c r="G33" s="345">
        <v>1.7000000000000001E-2</v>
      </c>
      <c r="H33" s="345">
        <v>1.0999999999999999E-2</v>
      </c>
      <c r="I33" s="345">
        <v>1.2999999999999999E-2</v>
      </c>
      <c r="J33" s="345">
        <v>1.2E-2</v>
      </c>
    </row>
    <row r="34" spans="2:11">
      <c r="B34" s="330"/>
      <c r="C34" s="299"/>
      <c r="D34" s="300">
        <v>2021</v>
      </c>
      <c r="E34" s="345">
        <v>1.9E-2</v>
      </c>
      <c r="F34" s="345">
        <v>2.1999999999999999E-2</v>
      </c>
      <c r="G34" s="345">
        <v>1.2E-2</v>
      </c>
      <c r="H34" s="345">
        <v>1.2E-2</v>
      </c>
      <c r="I34" s="345">
        <v>1.2E-2</v>
      </c>
      <c r="J34" s="345">
        <v>1.2999999999999999E-2</v>
      </c>
    </row>
    <row r="35" spans="2:11">
      <c r="B35" s="330"/>
      <c r="C35" s="299"/>
      <c r="D35" s="300">
        <v>2022</v>
      </c>
      <c r="E35" s="345">
        <v>2.3E-2</v>
      </c>
      <c r="F35" s="345">
        <v>1.4999999999999999E-2</v>
      </c>
      <c r="G35" s="345">
        <v>1.6E-2</v>
      </c>
      <c r="H35" s="345">
        <v>1.4E-2</v>
      </c>
      <c r="I35" s="345">
        <v>1.7999999999999999E-2</v>
      </c>
      <c r="J35" s="345">
        <v>1.7999999999999999E-2</v>
      </c>
    </row>
    <row r="36" spans="2:11" ht="5.0999999999999996" customHeight="1">
      <c r="B36" s="318"/>
      <c r="C36" s="299"/>
      <c r="D36" s="300"/>
      <c r="E36" s="345"/>
      <c r="F36" s="345"/>
      <c r="G36" s="345"/>
      <c r="H36" s="345"/>
      <c r="I36" s="345"/>
      <c r="J36" s="345"/>
    </row>
    <row r="37" spans="2:11" ht="12" customHeight="1">
      <c r="B37" s="332" t="s">
        <v>8</v>
      </c>
      <c r="C37" s="296"/>
      <c r="E37" s="344"/>
      <c r="F37" s="344"/>
      <c r="G37" s="344"/>
      <c r="H37" s="344"/>
      <c r="I37" s="344"/>
      <c r="J37" s="344"/>
    </row>
    <row r="38" spans="2:11" hidden="1">
      <c r="B38" s="318" t="s">
        <v>64</v>
      </c>
      <c r="C38" s="299"/>
      <c r="E38" s="345">
        <v>1.7999999999999999E-2</v>
      </c>
      <c r="F38" s="345">
        <v>2.8000000000000001E-2</v>
      </c>
      <c r="G38" s="345">
        <v>2.3E-2</v>
      </c>
      <c r="H38" s="345">
        <v>2.4E-2</v>
      </c>
      <c r="I38" s="345">
        <v>2.4E-2</v>
      </c>
      <c r="J38" s="345">
        <v>2.4E-2</v>
      </c>
    </row>
    <row r="39" spans="2:11" s="353" customFormat="1">
      <c r="B39" s="348" t="s">
        <v>64</v>
      </c>
      <c r="C39" s="354"/>
      <c r="D39" s="293">
        <v>2020</v>
      </c>
      <c r="E39" s="347">
        <v>2.4E-2</v>
      </c>
      <c r="F39" s="347">
        <v>2.5000000000000001E-2</v>
      </c>
      <c r="G39" s="347">
        <v>2.3E-2</v>
      </c>
      <c r="H39" s="347">
        <v>2.1000000000000001E-2</v>
      </c>
      <c r="I39" s="347">
        <v>2.1999999999999999E-2</v>
      </c>
      <c r="J39" s="347">
        <v>2.3E-2</v>
      </c>
      <c r="K39" s="347"/>
    </row>
    <row r="40" spans="2:11">
      <c r="B40" s="330"/>
      <c r="C40" s="299"/>
      <c r="D40" s="300">
        <v>2021</v>
      </c>
      <c r="E40" s="345">
        <v>2.8000000000000001E-2</v>
      </c>
      <c r="F40" s="345">
        <v>2.8000000000000001E-2</v>
      </c>
      <c r="G40" s="345">
        <v>0.02</v>
      </c>
      <c r="H40" s="345">
        <v>1.9E-2</v>
      </c>
      <c r="I40" s="345">
        <v>0.02</v>
      </c>
      <c r="J40" s="345">
        <v>2.1000000000000001E-2</v>
      </c>
    </row>
    <row r="41" spans="2:11">
      <c r="B41" s="330"/>
      <c r="C41" s="299"/>
      <c r="D41" s="300">
        <v>2022</v>
      </c>
      <c r="E41" s="345">
        <v>2.7E-2</v>
      </c>
      <c r="F41" s="345">
        <v>1.7999999999999999E-2</v>
      </c>
      <c r="G41" s="345">
        <v>1.7999999999999999E-2</v>
      </c>
      <c r="H41" s="345">
        <v>1.9E-2</v>
      </c>
      <c r="I41" s="345">
        <v>1.6E-2</v>
      </c>
      <c r="J41" s="345">
        <v>1.9E-2</v>
      </c>
    </row>
    <row r="42" spans="2:11" ht="5.0999999999999996" customHeight="1">
      <c r="B42" s="330"/>
      <c r="C42" s="299"/>
      <c r="D42" s="300"/>
      <c r="E42" s="345"/>
      <c r="F42" s="345"/>
      <c r="G42" s="345"/>
      <c r="H42" s="345"/>
      <c r="I42" s="345"/>
      <c r="J42" s="345"/>
    </row>
    <row r="43" spans="2:11">
      <c r="B43" s="330" t="s">
        <v>182</v>
      </c>
      <c r="C43" s="299"/>
      <c r="D43" s="300">
        <v>2020</v>
      </c>
      <c r="E43" s="345">
        <v>2.7E-2</v>
      </c>
      <c r="F43" s="345">
        <v>2.9000000000000001E-2</v>
      </c>
      <c r="G43" s="345">
        <v>2.1999999999999999E-2</v>
      </c>
      <c r="H43" s="345">
        <v>0.02</v>
      </c>
      <c r="I43" s="345">
        <v>1.6E-2</v>
      </c>
      <c r="J43" s="345">
        <v>1.6E-2</v>
      </c>
    </row>
    <row r="44" spans="2:11">
      <c r="B44" s="330"/>
      <c r="C44" s="299"/>
      <c r="D44" s="300">
        <v>2021</v>
      </c>
      <c r="E44" s="345">
        <v>3.2000000000000001E-2</v>
      </c>
      <c r="F44" s="345">
        <v>0.03</v>
      </c>
      <c r="G44" s="345">
        <v>2.1000000000000001E-2</v>
      </c>
      <c r="H44" s="345">
        <v>1.4E-2</v>
      </c>
      <c r="I44" s="345">
        <v>1.2999999999999999E-2</v>
      </c>
      <c r="J44" s="345">
        <v>1.2999999999999999E-2</v>
      </c>
    </row>
    <row r="45" spans="2:11">
      <c r="B45" s="330"/>
      <c r="C45" s="299"/>
      <c r="D45" s="300">
        <v>2022</v>
      </c>
      <c r="E45" s="345">
        <v>0.03</v>
      </c>
      <c r="F45" s="345">
        <v>0.02</v>
      </c>
      <c r="G45" s="345">
        <v>1.6E-2</v>
      </c>
      <c r="H45" s="345">
        <v>1.2999999999999999E-2</v>
      </c>
      <c r="I45" s="345">
        <v>0.01</v>
      </c>
      <c r="J45" s="345">
        <v>1.2E-2</v>
      </c>
    </row>
    <row r="46" spans="2:11" ht="5.0999999999999996" customHeight="1">
      <c r="B46" s="349"/>
      <c r="C46" s="296"/>
      <c r="D46" s="300"/>
      <c r="E46" s="344"/>
      <c r="F46" s="344"/>
      <c r="G46" s="344"/>
      <c r="H46" s="344"/>
      <c r="I46" s="344"/>
      <c r="J46" s="344"/>
    </row>
    <row r="47" spans="2:11">
      <c r="B47" s="330" t="s">
        <v>183</v>
      </c>
      <c r="C47" s="299"/>
      <c r="D47" s="293">
        <v>2020</v>
      </c>
      <c r="E47" s="345">
        <v>0.02</v>
      </c>
      <c r="F47" s="345">
        <v>2.1000000000000001E-2</v>
      </c>
      <c r="G47" s="345">
        <v>2.3E-2</v>
      </c>
      <c r="H47" s="345">
        <v>1.9E-2</v>
      </c>
      <c r="I47" s="345">
        <v>1.7999999999999999E-2</v>
      </c>
      <c r="J47" s="345">
        <v>2.1000000000000001E-2</v>
      </c>
    </row>
    <row r="48" spans="2:11">
      <c r="B48" s="330"/>
      <c r="C48" s="299"/>
      <c r="D48" s="300">
        <v>2021</v>
      </c>
      <c r="E48" s="345">
        <v>0.02</v>
      </c>
      <c r="F48" s="345">
        <v>2.3E-2</v>
      </c>
      <c r="G48" s="345">
        <v>1.6E-2</v>
      </c>
      <c r="H48" s="345">
        <v>1.6E-2</v>
      </c>
      <c r="I48" s="345">
        <v>1.7999999999999999E-2</v>
      </c>
      <c r="J48" s="345">
        <v>1.9E-2</v>
      </c>
    </row>
    <row r="49" spans="2:10">
      <c r="B49" s="330"/>
      <c r="C49" s="299"/>
      <c r="D49" s="300">
        <v>2022</v>
      </c>
      <c r="E49" s="345">
        <v>2.1999999999999999E-2</v>
      </c>
      <c r="F49" s="345">
        <v>1.4E-2</v>
      </c>
      <c r="G49" s="345">
        <v>1.6E-2</v>
      </c>
      <c r="H49" s="345">
        <v>1.4999999999999999E-2</v>
      </c>
      <c r="I49" s="345">
        <v>1.2E-2</v>
      </c>
      <c r="J49" s="345">
        <v>1.4999999999999999E-2</v>
      </c>
    </row>
    <row r="50" spans="2:10" ht="5.0999999999999996" customHeight="1">
      <c r="B50" s="318"/>
      <c r="C50" s="299"/>
      <c r="E50" s="345"/>
      <c r="F50" s="345"/>
      <c r="G50" s="345"/>
      <c r="H50" s="345"/>
      <c r="I50" s="345"/>
      <c r="J50" s="345"/>
    </row>
    <row r="51" spans="2:10">
      <c r="B51" s="332" t="s">
        <v>9</v>
      </c>
      <c r="C51" s="296"/>
      <c r="D51" s="300"/>
      <c r="E51" s="344"/>
      <c r="F51" s="344"/>
      <c r="G51" s="344"/>
      <c r="H51" s="344"/>
      <c r="I51" s="344"/>
      <c r="J51" s="344"/>
    </row>
    <row r="52" spans="2:10">
      <c r="B52" s="330" t="s">
        <v>70</v>
      </c>
      <c r="C52" s="299"/>
      <c r="D52" s="300">
        <v>2020</v>
      </c>
      <c r="E52" s="345">
        <v>1.4999999999999999E-2</v>
      </c>
      <c r="F52" s="345">
        <v>1.7000000000000001E-2</v>
      </c>
      <c r="G52" s="345">
        <v>1.2E-2</v>
      </c>
      <c r="H52" s="345">
        <v>1.2E-2</v>
      </c>
      <c r="I52" s="345">
        <v>1.2E-2</v>
      </c>
      <c r="J52" s="345">
        <v>1.2E-2</v>
      </c>
    </row>
    <row r="53" spans="2:10">
      <c r="B53" s="330"/>
      <c r="C53" s="299"/>
      <c r="D53" s="293">
        <v>2021</v>
      </c>
      <c r="E53" s="345">
        <v>2.1000000000000001E-2</v>
      </c>
      <c r="F53" s="345">
        <v>1.9E-2</v>
      </c>
      <c r="G53" s="345">
        <v>1.0999999999999999E-2</v>
      </c>
      <c r="H53" s="345">
        <v>1.2999999999999999E-2</v>
      </c>
      <c r="I53" s="345">
        <v>1.2999999999999999E-2</v>
      </c>
      <c r="J53" s="345">
        <v>1.4E-2</v>
      </c>
    </row>
    <row r="54" spans="2:10">
      <c r="B54" s="330"/>
      <c r="C54" s="299"/>
      <c r="D54" s="300">
        <v>2022</v>
      </c>
      <c r="E54" s="345">
        <v>1.7999999999999999E-2</v>
      </c>
      <c r="F54" s="345">
        <v>1.4E-2</v>
      </c>
      <c r="G54" s="345">
        <v>1.2E-2</v>
      </c>
      <c r="H54" s="345">
        <v>1.4E-2</v>
      </c>
      <c r="I54" s="345">
        <v>1.2999999999999999E-2</v>
      </c>
      <c r="J54" s="345">
        <v>1.4E-2</v>
      </c>
    </row>
    <row r="55" spans="2:10" ht="5.0999999999999996" customHeight="1">
      <c r="B55" s="330"/>
      <c r="C55" s="299"/>
      <c r="D55" s="300"/>
      <c r="E55" s="345"/>
      <c r="F55" s="345"/>
      <c r="G55" s="345"/>
      <c r="H55" s="345"/>
      <c r="I55" s="345"/>
      <c r="J55" s="345"/>
    </row>
    <row r="56" spans="2:10">
      <c r="B56" s="330" t="s">
        <v>184</v>
      </c>
      <c r="C56" s="299"/>
      <c r="D56" s="300">
        <v>2020</v>
      </c>
      <c r="E56" s="345">
        <v>1.0999999999999999E-2</v>
      </c>
      <c r="F56" s="345">
        <v>1.2E-2</v>
      </c>
      <c r="G56" s="345">
        <v>1.2E-2</v>
      </c>
      <c r="H56" s="345">
        <v>1.0999999999999999E-2</v>
      </c>
      <c r="I56" s="345">
        <v>0.01</v>
      </c>
      <c r="J56" s="345">
        <v>8.9999999999999993E-3</v>
      </c>
    </row>
    <row r="57" spans="2:10">
      <c r="B57" s="330"/>
      <c r="C57" s="299"/>
      <c r="D57" s="300">
        <v>2021</v>
      </c>
      <c r="E57" s="345">
        <v>1.4999999999999999E-2</v>
      </c>
      <c r="F57" s="345">
        <v>1.6E-2</v>
      </c>
      <c r="G57" s="345">
        <v>8.9999999999999993E-3</v>
      </c>
      <c r="H57" s="345">
        <v>1.0999999999999999E-2</v>
      </c>
      <c r="I57" s="345">
        <v>0.01</v>
      </c>
      <c r="J57" s="345">
        <v>1.0999999999999999E-2</v>
      </c>
    </row>
    <row r="58" spans="2:10">
      <c r="B58" s="330"/>
      <c r="C58" s="299"/>
      <c r="D58" s="300">
        <v>2022</v>
      </c>
      <c r="E58" s="345">
        <v>1.0999999999999999E-2</v>
      </c>
      <c r="F58" s="345">
        <v>8.9999999999999993E-3</v>
      </c>
      <c r="G58" s="345">
        <v>0.01</v>
      </c>
      <c r="H58" s="345">
        <v>1.2E-2</v>
      </c>
      <c r="I58" s="345">
        <v>0.01</v>
      </c>
      <c r="J58" s="345">
        <v>1.0999999999999999E-2</v>
      </c>
    </row>
    <row r="59" spans="2:10" ht="5.0999999999999996" customHeight="1">
      <c r="B59" s="318"/>
      <c r="C59" s="299"/>
      <c r="D59" s="300"/>
      <c r="E59" s="345"/>
      <c r="F59" s="345"/>
      <c r="G59" s="345"/>
      <c r="H59" s="345"/>
      <c r="I59" s="345"/>
      <c r="J59" s="345"/>
    </row>
    <row r="60" spans="2:10">
      <c r="B60" s="332" t="s">
        <v>10</v>
      </c>
      <c r="C60" s="296"/>
      <c r="E60" s="344"/>
      <c r="F60" s="344"/>
      <c r="G60" s="344"/>
      <c r="H60" s="344"/>
      <c r="I60" s="344"/>
      <c r="J60" s="344"/>
    </row>
    <row r="61" spans="2:10">
      <c r="B61" s="330" t="s">
        <v>186</v>
      </c>
      <c r="C61" s="299"/>
      <c r="D61" s="300">
        <v>2020</v>
      </c>
      <c r="E61" s="345">
        <v>2.1999999999999999E-2</v>
      </c>
      <c r="F61" s="345">
        <v>2.4E-2</v>
      </c>
      <c r="G61" s="345">
        <v>2.9000000000000001E-2</v>
      </c>
      <c r="H61" s="345">
        <v>2.5999999999999999E-2</v>
      </c>
      <c r="I61" s="345">
        <v>2.5999999999999999E-2</v>
      </c>
      <c r="J61" s="345">
        <v>2.1999999999999999E-2</v>
      </c>
    </row>
    <row r="62" spans="2:10">
      <c r="B62" s="330"/>
      <c r="C62" s="299"/>
      <c r="D62" s="300">
        <v>2021</v>
      </c>
      <c r="E62" s="345">
        <v>2.8000000000000001E-2</v>
      </c>
      <c r="F62" s="345">
        <v>3.3000000000000002E-2</v>
      </c>
      <c r="G62" s="345">
        <v>2.5000000000000001E-2</v>
      </c>
      <c r="H62" s="345">
        <v>2.8000000000000001E-2</v>
      </c>
      <c r="I62" s="345">
        <v>2.4E-2</v>
      </c>
      <c r="J62" s="345">
        <v>2.4E-2</v>
      </c>
    </row>
    <row r="63" spans="2:10">
      <c r="B63" s="330"/>
      <c r="C63" s="299"/>
      <c r="D63" s="293">
        <v>2022</v>
      </c>
      <c r="E63" s="345">
        <v>2.1999999999999999E-2</v>
      </c>
      <c r="F63" s="345">
        <v>1.6E-2</v>
      </c>
      <c r="G63" s="345">
        <v>2.1000000000000001E-2</v>
      </c>
      <c r="H63" s="345">
        <v>2.1999999999999999E-2</v>
      </c>
      <c r="I63" s="345">
        <v>0.02</v>
      </c>
      <c r="J63" s="345">
        <v>1.7999999999999999E-2</v>
      </c>
    </row>
    <row r="64" spans="2:10" ht="5.0999999999999996" customHeight="1">
      <c r="B64" s="330"/>
      <c r="C64" s="299"/>
      <c r="D64" s="300"/>
      <c r="E64" s="345"/>
      <c r="F64" s="345"/>
      <c r="G64" s="345"/>
      <c r="H64" s="345"/>
      <c r="I64" s="345"/>
      <c r="J64" s="345"/>
    </row>
    <row r="65" spans="1:11">
      <c r="B65" s="330" t="s">
        <v>187</v>
      </c>
      <c r="C65" s="299"/>
      <c r="D65" s="300">
        <v>2020</v>
      </c>
      <c r="E65" s="345">
        <v>2.4E-2</v>
      </c>
      <c r="F65" s="345">
        <v>2.5999999999999999E-2</v>
      </c>
      <c r="G65" s="345">
        <v>2.7E-2</v>
      </c>
      <c r="H65" s="345">
        <v>2.1999999999999999E-2</v>
      </c>
      <c r="I65" s="345">
        <v>0.02</v>
      </c>
      <c r="J65" s="345">
        <v>1.4999999999999999E-2</v>
      </c>
    </row>
    <row r="66" spans="1:11">
      <c r="B66" s="330"/>
      <c r="C66" s="299"/>
      <c r="D66" s="300">
        <v>2021</v>
      </c>
      <c r="E66" s="345">
        <v>2.4E-2</v>
      </c>
      <c r="F66" s="345">
        <v>0.03</v>
      </c>
      <c r="G66" s="345">
        <v>2.1000000000000001E-2</v>
      </c>
      <c r="H66" s="345">
        <v>2.4E-2</v>
      </c>
      <c r="I66" s="345">
        <v>1.9E-2</v>
      </c>
      <c r="J66" s="345">
        <v>0.02</v>
      </c>
    </row>
    <row r="67" spans="1:11">
      <c r="B67" s="330"/>
      <c r="C67" s="299"/>
      <c r="D67" s="300">
        <v>2022</v>
      </c>
      <c r="E67" s="345">
        <v>2.3E-2</v>
      </c>
      <c r="F67" s="345">
        <v>1.6E-2</v>
      </c>
      <c r="G67" s="345">
        <v>0.02</v>
      </c>
      <c r="H67" s="345">
        <v>0.02</v>
      </c>
      <c r="I67" s="345">
        <v>1.7999999999999999E-2</v>
      </c>
      <c r="J67" s="345">
        <v>1.6E-2</v>
      </c>
    </row>
    <row r="68" spans="1:11" ht="5.0999999999999996" customHeight="1">
      <c r="B68" s="330"/>
      <c r="C68" s="299"/>
      <c r="D68" s="300"/>
      <c r="E68" s="345"/>
      <c r="F68" s="345"/>
      <c r="G68" s="345"/>
      <c r="H68" s="345"/>
      <c r="I68" s="345"/>
      <c r="J68" s="345"/>
    </row>
    <row r="69" spans="1:11" ht="15.75" customHeight="1">
      <c r="B69" s="332" t="s">
        <v>11</v>
      </c>
      <c r="C69" s="296"/>
      <c r="E69" s="344"/>
      <c r="F69" s="344"/>
      <c r="G69" s="344"/>
      <c r="H69" s="344"/>
      <c r="I69" s="344"/>
      <c r="J69" s="344"/>
    </row>
    <row r="70" spans="1:11">
      <c r="B70" s="330" t="s">
        <v>197</v>
      </c>
      <c r="C70" s="299"/>
      <c r="D70" s="300">
        <v>2020</v>
      </c>
      <c r="E70" s="345">
        <v>1.0999999999999999E-2</v>
      </c>
      <c r="F70" s="345">
        <v>1.0999999999999999E-2</v>
      </c>
      <c r="G70" s="345">
        <v>1.2E-2</v>
      </c>
      <c r="H70" s="345">
        <v>0.01</v>
      </c>
      <c r="I70" s="345">
        <v>8.9999999999999993E-3</v>
      </c>
      <c r="J70" s="345">
        <v>6.0000000000000001E-3</v>
      </c>
    </row>
    <row r="71" spans="1:11">
      <c r="B71" s="330"/>
      <c r="C71" s="299"/>
      <c r="D71" s="300">
        <v>2021</v>
      </c>
      <c r="E71" s="345">
        <v>0.01</v>
      </c>
      <c r="F71" s="345">
        <v>1.4E-2</v>
      </c>
      <c r="G71" s="345">
        <v>6.0000000000000001E-3</v>
      </c>
      <c r="H71" s="345">
        <v>5.0000000000000001E-3</v>
      </c>
      <c r="I71" s="345">
        <v>6.0000000000000001E-3</v>
      </c>
      <c r="J71" s="345">
        <v>7.0000000000000001E-3</v>
      </c>
    </row>
    <row r="72" spans="1:11">
      <c r="B72" s="330"/>
      <c r="C72" s="299"/>
      <c r="D72" s="293">
        <v>2022</v>
      </c>
      <c r="E72" s="345">
        <v>8.9999999999999993E-3</v>
      </c>
      <c r="F72" s="345">
        <v>7.0000000000000001E-3</v>
      </c>
      <c r="G72" s="345">
        <v>8.0000000000000002E-3</v>
      </c>
      <c r="H72" s="345">
        <v>8.0000000000000002E-3</v>
      </c>
      <c r="I72" s="345">
        <v>8.0000000000000002E-3</v>
      </c>
      <c r="J72" s="345">
        <v>4.0000000000000001E-3</v>
      </c>
    </row>
    <row r="73" spans="1:11">
      <c r="B73" s="330"/>
      <c r="C73" s="299"/>
      <c r="D73" s="300"/>
      <c r="E73" s="345"/>
      <c r="F73" s="345"/>
      <c r="G73" s="345"/>
      <c r="H73" s="345"/>
      <c r="I73" s="345"/>
      <c r="J73" s="345"/>
    </row>
    <row r="74" spans="1:11">
      <c r="B74" s="330" t="s">
        <v>198</v>
      </c>
      <c r="C74" s="299"/>
      <c r="D74" s="300">
        <v>2020</v>
      </c>
      <c r="E74" s="345">
        <v>2.9000000000000001E-2</v>
      </c>
      <c r="F74" s="345">
        <v>2.3E-2</v>
      </c>
      <c r="G74" s="345">
        <v>2.1999999999999999E-2</v>
      </c>
      <c r="H74" s="345">
        <v>1.9E-2</v>
      </c>
      <c r="I74" s="345">
        <v>1.7999999999999999E-2</v>
      </c>
      <c r="J74" s="345">
        <v>1.7000000000000001E-2</v>
      </c>
    </row>
    <row r="75" spans="1:11">
      <c r="B75" s="330"/>
      <c r="C75" s="299"/>
      <c r="D75" s="300">
        <v>2021</v>
      </c>
      <c r="E75" s="345">
        <v>2.1000000000000001E-2</v>
      </c>
      <c r="F75" s="345">
        <v>3.2000000000000001E-2</v>
      </c>
      <c r="G75" s="345">
        <v>2.7E-2</v>
      </c>
      <c r="H75" s="345">
        <v>2.9000000000000001E-2</v>
      </c>
      <c r="I75" s="345">
        <v>2.5000000000000001E-2</v>
      </c>
      <c r="J75" s="345">
        <v>2.5000000000000001E-2</v>
      </c>
    </row>
    <row r="76" spans="1:11">
      <c r="B76" s="330"/>
      <c r="C76" s="299"/>
      <c r="D76" s="293">
        <v>2022</v>
      </c>
      <c r="E76" s="345">
        <v>3.1E-2</v>
      </c>
      <c r="F76" s="345">
        <v>2.5000000000000001E-2</v>
      </c>
      <c r="G76" s="345">
        <v>0.03</v>
      </c>
      <c r="H76" s="345">
        <v>2.9000000000000001E-2</v>
      </c>
      <c r="I76" s="345">
        <v>2.7E-2</v>
      </c>
      <c r="J76" s="345">
        <v>2.5000000000000001E-2</v>
      </c>
    </row>
    <row r="77" spans="1:11" s="231" customFormat="1" ht="8.1" customHeight="1" thickBot="1">
      <c r="A77" s="256"/>
      <c r="B77" s="256"/>
      <c r="C77" s="256"/>
      <c r="D77" s="258"/>
      <c r="E77" s="282"/>
      <c r="F77" s="282"/>
      <c r="G77" s="282"/>
      <c r="H77" s="282"/>
      <c r="I77" s="282"/>
      <c r="J77" s="256"/>
    </row>
    <row r="78" spans="1:11" s="231" customFormat="1">
      <c r="D78" s="235"/>
      <c r="E78" s="270"/>
      <c r="F78" s="270"/>
      <c r="G78" s="270"/>
      <c r="H78" s="270"/>
      <c r="I78" s="270"/>
      <c r="J78" s="531"/>
      <c r="K78" s="532" t="s">
        <v>322</v>
      </c>
    </row>
    <row r="79" spans="1:11" s="231" customFormat="1">
      <c r="D79" s="235"/>
      <c r="E79" s="270"/>
      <c r="F79" s="270"/>
      <c r="G79" s="270"/>
      <c r="H79" s="270"/>
      <c r="I79" s="270"/>
      <c r="J79" s="533"/>
      <c r="K79" s="533" t="s">
        <v>189</v>
      </c>
    </row>
    <row r="80" spans="1:11" s="231" customFormat="1">
      <c r="B80" s="232"/>
      <c r="D80" s="235"/>
      <c r="E80" s="233"/>
      <c r="F80" s="233"/>
      <c r="G80" s="233"/>
      <c r="H80" s="233"/>
    </row>
    <row r="81" spans="1:11" s="231" customFormat="1" ht="14.25">
      <c r="B81" s="260" t="s">
        <v>424</v>
      </c>
      <c r="D81" s="235"/>
      <c r="E81" s="233"/>
      <c r="F81" s="233"/>
      <c r="G81" s="233"/>
      <c r="H81" s="233"/>
    </row>
    <row r="82" spans="1:11" s="231" customFormat="1">
      <c r="B82" s="261" t="s">
        <v>401</v>
      </c>
      <c r="D82" s="235"/>
      <c r="E82" s="233"/>
      <c r="F82" s="233"/>
      <c r="G82" s="233"/>
      <c r="H82" s="233"/>
    </row>
    <row r="83" spans="1:11" s="231" customFormat="1" ht="14.25">
      <c r="B83" s="262" t="s">
        <v>444</v>
      </c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341</v>
      </c>
      <c r="C86" s="678" t="s">
        <v>480</v>
      </c>
    </row>
    <row r="87" spans="1:11" ht="15">
      <c r="B87" s="679" t="s">
        <v>342</v>
      </c>
      <c r="C87" s="680" t="s">
        <v>481</v>
      </c>
    </row>
    <row r="88" spans="1:11">
      <c r="B88" s="329"/>
      <c r="C88" s="327"/>
    </row>
    <row r="89" spans="1:11" ht="14.25" thickBot="1">
      <c r="K89" s="674" t="s">
        <v>443</v>
      </c>
    </row>
    <row r="90" spans="1:11" ht="5.0999999999999996" customHeight="1" thickTop="1">
      <c r="A90" s="307"/>
      <c r="B90" s="307"/>
      <c r="C90" s="307"/>
      <c r="D90" s="308"/>
      <c r="E90" s="352"/>
      <c r="F90" s="352"/>
      <c r="G90" s="352"/>
      <c r="H90" s="352"/>
      <c r="I90" s="352"/>
      <c r="J90" s="352"/>
      <c r="K90" s="307"/>
    </row>
    <row r="91" spans="1:11">
      <c r="B91" s="325" t="s">
        <v>343</v>
      </c>
      <c r="C91" s="336"/>
      <c r="D91" s="284" t="s">
        <v>32</v>
      </c>
      <c r="E91" s="337" t="s">
        <v>162</v>
      </c>
      <c r="F91" s="337" t="s">
        <v>163</v>
      </c>
      <c r="G91" s="337" t="s">
        <v>164</v>
      </c>
      <c r="H91" s="337" t="s">
        <v>165</v>
      </c>
      <c r="I91" s="337" t="s">
        <v>166</v>
      </c>
      <c r="J91" s="337" t="s">
        <v>167</v>
      </c>
    </row>
    <row r="92" spans="1:11" s="310" customFormat="1" ht="12.75">
      <c r="B92" s="326" t="s">
        <v>432</v>
      </c>
      <c r="C92" s="285"/>
      <c r="D92" s="286" t="s">
        <v>37</v>
      </c>
      <c r="E92" s="338" t="s">
        <v>168</v>
      </c>
      <c r="F92" s="338" t="s">
        <v>169</v>
      </c>
      <c r="G92" s="338" t="s">
        <v>170</v>
      </c>
      <c r="H92" s="338"/>
      <c r="I92" s="338" t="s">
        <v>171</v>
      </c>
      <c r="J92" s="338" t="s">
        <v>172</v>
      </c>
    </row>
    <row r="93" spans="1:11" ht="5.0999999999999996" customHeight="1">
      <c r="A93" s="311"/>
      <c r="B93" s="331"/>
      <c r="C93" s="288"/>
      <c r="D93" s="289"/>
      <c r="E93" s="340"/>
      <c r="F93" s="340"/>
      <c r="G93" s="341"/>
      <c r="H93" s="340"/>
      <c r="I93" s="341"/>
      <c r="J93" s="341"/>
      <c r="K93" s="311"/>
    </row>
    <row r="94" spans="1:11" ht="5.0999999999999996" customHeight="1">
      <c r="B94" s="306"/>
      <c r="C94" s="292"/>
      <c r="D94" s="293"/>
      <c r="E94" s="342"/>
      <c r="F94" s="342"/>
      <c r="G94" s="343"/>
      <c r="H94" s="342"/>
      <c r="I94" s="343"/>
      <c r="J94" s="343"/>
    </row>
    <row r="95" spans="1:11">
      <c r="B95" s="330" t="s">
        <v>199</v>
      </c>
      <c r="C95" s="299"/>
      <c r="D95" s="300">
        <v>2020</v>
      </c>
      <c r="E95" s="345">
        <v>2.1000000000000001E-2</v>
      </c>
      <c r="F95" s="345">
        <v>2.1999999999999999E-2</v>
      </c>
      <c r="G95" s="345">
        <v>2.4E-2</v>
      </c>
      <c r="H95" s="345">
        <v>0.02</v>
      </c>
      <c r="I95" s="345">
        <v>2.3E-2</v>
      </c>
      <c r="J95" s="345">
        <v>1.7999999999999999E-2</v>
      </c>
    </row>
    <row r="96" spans="1:11">
      <c r="B96" s="330"/>
      <c r="C96" s="299"/>
      <c r="D96" s="300">
        <v>2021</v>
      </c>
      <c r="E96" s="345">
        <v>2.1000000000000001E-2</v>
      </c>
      <c r="F96" s="345">
        <v>2.8000000000000001E-2</v>
      </c>
      <c r="G96" s="345">
        <v>2.1000000000000001E-2</v>
      </c>
      <c r="H96" s="345">
        <v>2.3E-2</v>
      </c>
      <c r="I96" s="345">
        <v>2.1000000000000001E-2</v>
      </c>
      <c r="J96" s="345">
        <v>0.02</v>
      </c>
    </row>
    <row r="97" spans="2:10">
      <c r="B97" s="330"/>
      <c r="C97" s="299"/>
      <c r="D97" s="300">
        <v>2022</v>
      </c>
      <c r="E97" s="345">
        <v>2.4E-2</v>
      </c>
      <c r="F97" s="345">
        <v>1.9E-2</v>
      </c>
      <c r="G97" s="345">
        <v>2.4E-2</v>
      </c>
      <c r="H97" s="345">
        <v>2.5000000000000001E-2</v>
      </c>
      <c r="I97" s="345">
        <v>2.3E-2</v>
      </c>
      <c r="J97" s="345">
        <v>1.9E-2</v>
      </c>
    </row>
    <row r="98" spans="2:10" ht="5.0999999999999996" customHeight="1">
      <c r="B98" s="318"/>
      <c r="C98" s="299"/>
      <c r="D98" s="300"/>
      <c r="E98" s="345"/>
      <c r="F98" s="345"/>
      <c r="G98" s="345"/>
      <c r="H98" s="345"/>
      <c r="I98" s="345"/>
      <c r="J98" s="345"/>
    </row>
    <row r="99" spans="2:10">
      <c r="B99" s="332" t="s">
        <v>12</v>
      </c>
      <c r="C99" s="296"/>
      <c r="E99" s="344"/>
      <c r="F99" s="344"/>
      <c r="G99" s="344"/>
      <c r="H99" s="344"/>
      <c r="I99" s="344"/>
      <c r="J99" s="344"/>
    </row>
    <row r="100" spans="2:10">
      <c r="B100" s="330" t="s">
        <v>201</v>
      </c>
      <c r="C100" s="299"/>
      <c r="D100" s="300">
        <v>2020</v>
      </c>
      <c r="E100" s="345">
        <v>1.2999999999999999E-2</v>
      </c>
      <c r="F100" s="345">
        <v>1.4E-2</v>
      </c>
      <c r="G100" s="345">
        <v>1.7000000000000001E-2</v>
      </c>
      <c r="H100" s="345">
        <v>1.4E-2</v>
      </c>
      <c r="I100" s="345">
        <v>1.6E-2</v>
      </c>
      <c r="J100" s="345">
        <v>1.7000000000000001E-2</v>
      </c>
    </row>
    <row r="101" spans="2:10">
      <c r="B101" s="330"/>
      <c r="C101" s="299"/>
      <c r="D101" s="300">
        <v>2021</v>
      </c>
      <c r="E101" s="345">
        <v>1.4999999999999999E-2</v>
      </c>
      <c r="F101" s="345">
        <v>1.9E-2</v>
      </c>
      <c r="G101" s="345">
        <v>1.4E-2</v>
      </c>
      <c r="H101" s="345">
        <v>1.7000000000000001E-2</v>
      </c>
      <c r="I101" s="345">
        <v>1.6E-2</v>
      </c>
      <c r="J101" s="345">
        <v>1.7000000000000001E-2</v>
      </c>
    </row>
    <row r="102" spans="2:10">
      <c r="B102" s="330"/>
      <c r="C102" s="299"/>
      <c r="D102" s="300">
        <v>2022</v>
      </c>
      <c r="E102" s="345">
        <v>1.6E-2</v>
      </c>
      <c r="F102" s="345">
        <v>0.01</v>
      </c>
      <c r="G102" s="345">
        <v>1.2999999999999999E-2</v>
      </c>
      <c r="H102" s="345">
        <v>1.4999999999999999E-2</v>
      </c>
      <c r="I102" s="345">
        <v>1.6E-2</v>
      </c>
      <c r="J102" s="345">
        <v>1.7000000000000001E-2</v>
      </c>
    </row>
    <row r="103" spans="2:10" ht="5.0999999999999996" customHeight="1">
      <c r="B103" s="330"/>
      <c r="C103" s="299"/>
      <c r="D103" s="300"/>
      <c r="E103" s="345"/>
      <c r="F103" s="345"/>
      <c r="G103" s="345"/>
      <c r="H103" s="345"/>
      <c r="I103" s="345"/>
      <c r="J103" s="345"/>
    </row>
    <row r="104" spans="2:10">
      <c r="B104" s="330" t="s">
        <v>80</v>
      </c>
      <c r="C104" s="299"/>
      <c r="D104" s="300">
        <v>2020</v>
      </c>
      <c r="E104" s="345">
        <v>1.9E-2</v>
      </c>
      <c r="F104" s="345">
        <v>2.1999999999999999E-2</v>
      </c>
      <c r="G104" s="345">
        <v>1.9E-2</v>
      </c>
      <c r="H104" s="345">
        <v>1.7000000000000001E-2</v>
      </c>
      <c r="I104" s="345">
        <v>0.02</v>
      </c>
      <c r="J104" s="345">
        <v>1.7000000000000001E-2</v>
      </c>
    </row>
    <row r="105" spans="2:10">
      <c r="B105" s="330"/>
      <c r="C105" s="299"/>
      <c r="D105" s="300">
        <v>2021</v>
      </c>
      <c r="E105" s="345">
        <v>2.4E-2</v>
      </c>
      <c r="F105" s="345">
        <v>2.5999999999999999E-2</v>
      </c>
      <c r="G105" s="345">
        <v>1.6E-2</v>
      </c>
      <c r="H105" s="345">
        <v>2.1000000000000001E-2</v>
      </c>
      <c r="I105" s="345">
        <v>1.9E-2</v>
      </c>
      <c r="J105" s="345">
        <v>2.1999999999999999E-2</v>
      </c>
    </row>
    <row r="106" spans="2:10">
      <c r="B106" s="330"/>
      <c r="C106" s="299"/>
      <c r="D106" s="300">
        <v>2022</v>
      </c>
      <c r="E106" s="345">
        <v>2.1999999999999999E-2</v>
      </c>
      <c r="F106" s="345">
        <v>1.4E-2</v>
      </c>
      <c r="G106" s="345">
        <v>1.6E-2</v>
      </c>
      <c r="H106" s="345">
        <v>1.7999999999999999E-2</v>
      </c>
      <c r="I106" s="345">
        <v>2.1000000000000001E-2</v>
      </c>
      <c r="J106" s="345">
        <v>2.1999999999999999E-2</v>
      </c>
    </row>
    <row r="107" spans="2:10" ht="5.0999999999999996" customHeight="1">
      <c r="B107" s="330"/>
      <c r="C107" s="299"/>
      <c r="D107" s="300"/>
      <c r="E107" s="345"/>
      <c r="F107" s="345"/>
      <c r="G107" s="345"/>
      <c r="H107" s="345"/>
      <c r="I107" s="345"/>
      <c r="J107" s="345"/>
    </row>
    <row r="108" spans="2:10">
      <c r="B108" s="330" t="s">
        <v>84</v>
      </c>
      <c r="C108" s="299"/>
      <c r="D108" s="300">
        <v>2020</v>
      </c>
      <c r="E108" s="345">
        <v>1.2999999999999999E-2</v>
      </c>
      <c r="F108" s="345">
        <v>1.4E-2</v>
      </c>
      <c r="G108" s="345">
        <v>1.7000000000000001E-2</v>
      </c>
      <c r="H108" s="345">
        <v>1.4E-2</v>
      </c>
      <c r="I108" s="345">
        <v>1.4999999999999999E-2</v>
      </c>
      <c r="J108" s="345">
        <v>1.6E-2</v>
      </c>
    </row>
    <row r="109" spans="2:10">
      <c r="B109" s="330"/>
      <c r="C109" s="299"/>
      <c r="D109" s="300">
        <v>2021</v>
      </c>
      <c r="E109" s="345">
        <v>1.4E-2</v>
      </c>
      <c r="F109" s="345">
        <v>1.7999999999999999E-2</v>
      </c>
      <c r="G109" s="345">
        <v>1.2999999999999999E-2</v>
      </c>
      <c r="H109" s="345">
        <v>1.6E-2</v>
      </c>
      <c r="I109" s="345">
        <v>1.4E-2</v>
      </c>
      <c r="J109" s="345">
        <v>1.4999999999999999E-2</v>
      </c>
    </row>
    <row r="110" spans="2:10">
      <c r="B110" s="330"/>
      <c r="C110" s="299"/>
      <c r="D110" s="300">
        <v>2022</v>
      </c>
      <c r="E110" s="345">
        <v>1.2E-2</v>
      </c>
      <c r="F110" s="345">
        <v>8.0000000000000002E-3</v>
      </c>
      <c r="G110" s="345">
        <v>1.2E-2</v>
      </c>
      <c r="H110" s="345">
        <v>1.2999999999999999E-2</v>
      </c>
      <c r="I110" s="345">
        <v>1.2999999999999999E-2</v>
      </c>
      <c r="J110" s="345">
        <v>1.4E-2</v>
      </c>
    </row>
    <row r="111" spans="2:10" ht="5.0999999999999996" customHeight="1">
      <c r="B111" s="318"/>
      <c r="C111" s="299"/>
      <c r="D111" s="300"/>
      <c r="E111" s="345"/>
      <c r="F111" s="345"/>
      <c r="G111" s="345"/>
      <c r="H111" s="345"/>
      <c r="I111" s="345"/>
      <c r="J111" s="345"/>
    </row>
    <row r="112" spans="2:10">
      <c r="B112" s="332" t="s">
        <v>14</v>
      </c>
      <c r="C112" s="296"/>
      <c r="E112" s="344"/>
      <c r="F112" s="344"/>
      <c r="G112" s="344"/>
      <c r="H112" s="344"/>
      <c r="I112" s="344"/>
      <c r="J112" s="344"/>
    </row>
    <row r="113" spans="2:10">
      <c r="B113" s="330" t="s">
        <v>203</v>
      </c>
      <c r="C113" s="299"/>
      <c r="D113" s="300">
        <v>2020</v>
      </c>
      <c r="E113" s="345">
        <v>2.7E-2</v>
      </c>
      <c r="F113" s="345">
        <v>2.5000000000000001E-2</v>
      </c>
      <c r="G113" s="345">
        <v>2.4E-2</v>
      </c>
      <c r="H113" s="345">
        <v>2.1000000000000001E-2</v>
      </c>
      <c r="I113" s="345">
        <v>1.9E-2</v>
      </c>
      <c r="J113" s="345">
        <v>2.1000000000000001E-2</v>
      </c>
    </row>
    <row r="114" spans="2:10">
      <c r="B114" s="330"/>
      <c r="C114" s="299"/>
      <c r="D114" s="300">
        <v>2021</v>
      </c>
      <c r="E114" s="345">
        <v>1.6E-2</v>
      </c>
      <c r="F114" s="345">
        <v>2.3E-2</v>
      </c>
      <c r="G114" s="345">
        <v>1.7000000000000001E-2</v>
      </c>
      <c r="H114" s="345">
        <v>1.4999999999999999E-2</v>
      </c>
      <c r="I114" s="345">
        <v>1.4E-2</v>
      </c>
      <c r="J114" s="345">
        <v>1.4999999999999999E-2</v>
      </c>
    </row>
    <row r="115" spans="2:10">
      <c r="B115" s="330"/>
      <c r="C115" s="299"/>
      <c r="D115" s="300">
        <v>2022</v>
      </c>
      <c r="E115" s="345">
        <v>1.7000000000000001E-2</v>
      </c>
      <c r="F115" s="345">
        <v>1.2E-2</v>
      </c>
      <c r="G115" s="345">
        <v>1.4E-2</v>
      </c>
      <c r="H115" s="345">
        <v>1.4E-2</v>
      </c>
      <c r="I115" s="345">
        <v>1.4E-2</v>
      </c>
      <c r="J115" s="345">
        <v>1.2E-2</v>
      </c>
    </row>
    <row r="116" spans="2:10" ht="5.0999999999999996" customHeight="1">
      <c r="B116" s="330"/>
      <c r="C116" s="299"/>
      <c r="E116" s="345"/>
      <c r="F116" s="345"/>
      <c r="G116" s="345"/>
      <c r="H116" s="345"/>
      <c r="I116" s="345"/>
      <c r="J116" s="345"/>
    </row>
    <row r="117" spans="2:10">
      <c r="B117" s="330" t="s">
        <v>205</v>
      </c>
      <c r="C117" s="299"/>
      <c r="D117" s="300">
        <v>2020</v>
      </c>
      <c r="E117" s="345">
        <v>1.7000000000000001E-2</v>
      </c>
      <c r="F117" s="345">
        <v>1.9E-2</v>
      </c>
      <c r="G117" s="345">
        <v>0.02</v>
      </c>
      <c r="H117" s="345">
        <v>1.7999999999999999E-2</v>
      </c>
      <c r="I117" s="345">
        <v>1.7000000000000001E-2</v>
      </c>
      <c r="J117" s="345">
        <v>1.7999999999999999E-2</v>
      </c>
    </row>
    <row r="118" spans="2:10">
      <c r="B118" s="330"/>
      <c r="C118" s="299"/>
      <c r="D118" s="300">
        <v>2021</v>
      </c>
      <c r="E118" s="345">
        <v>1.4999999999999999E-2</v>
      </c>
      <c r="F118" s="345">
        <v>0.02</v>
      </c>
      <c r="G118" s="345">
        <v>1.7999999999999999E-2</v>
      </c>
      <c r="H118" s="345">
        <v>1.6E-2</v>
      </c>
      <c r="I118" s="345">
        <v>1.7000000000000001E-2</v>
      </c>
      <c r="J118" s="345">
        <v>1.6E-2</v>
      </c>
    </row>
    <row r="119" spans="2:10">
      <c r="B119" s="330"/>
      <c r="C119" s="299"/>
      <c r="D119" s="300">
        <v>2022</v>
      </c>
      <c r="E119" s="345">
        <v>1.7000000000000001E-2</v>
      </c>
      <c r="F119" s="345">
        <v>1.4999999999999999E-2</v>
      </c>
      <c r="G119" s="345">
        <v>1.6E-2</v>
      </c>
      <c r="H119" s="345">
        <v>1.6E-2</v>
      </c>
      <c r="I119" s="345">
        <v>1.4E-2</v>
      </c>
      <c r="J119" s="345">
        <v>1.4E-2</v>
      </c>
    </row>
    <row r="120" spans="2:10" ht="5.0999999999999996" customHeight="1">
      <c r="B120" s="330"/>
      <c r="C120" s="299"/>
      <c r="E120" s="345"/>
      <c r="F120" s="345"/>
      <c r="G120" s="345"/>
      <c r="H120" s="345"/>
      <c r="I120" s="345"/>
      <c r="J120" s="345"/>
    </row>
    <row r="121" spans="2:10">
      <c r="B121" s="330" t="s">
        <v>206</v>
      </c>
      <c r="C121" s="299"/>
      <c r="D121" s="293">
        <v>2020</v>
      </c>
      <c r="E121" s="345">
        <v>1.9E-2</v>
      </c>
      <c r="F121" s="345">
        <v>0.02</v>
      </c>
      <c r="G121" s="345">
        <v>1.9E-2</v>
      </c>
      <c r="H121" s="345">
        <v>1.4E-2</v>
      </c>
      <c r="I121" s="345">
        <v>1.7999999999999999E-2</v>
      </c>
      <c r="J121" s="345">
        <v>2.1000000000000001E-2</v>
      </c>
    </row>
    <row r="122" spans="2:10">
      <c r="B122" s="318"/>
      <c r="C122" s="299"/>
      <c r="D122" s="300">
        <v>2021</v>
      </c>
      <c r="E122" s="345">
        <v>1.4999999999999999E-2</v>
      </c>
      <c r="F122" s="345">
        <v>2.1000000000000001E-2</v>
      </c>
      <c r="G122" s="345">
        <v>1.7000000000000001E-2</v>
      </c>
      <c r="H122" s="345">
        <v>1.7000000000000001E-2</v>
      </c>
      <c r="I122" s="345">
        <v>1.7000000000000001E-2</v>
      </c>
      <c r="J122" s="345">
        <v>1.7999999999999999E-2</v>
      </c>
    </row>
    <row r="123" spans="2:10">
      <c r="B123" s="318"/>
      <c r="C123" s="299"/>
      <c r="D123" s="300">
        <v>2022</v>
      </c>
      <c r="E123" s="345">
        <v>1.7000000000000001E-2</v>
      </c>
      <c r="F123" s="345">
        <v>1.4E-2</v>
      </c>
      <c r="G123" s="345">
        <v>1.6E-2</v>
      </c>
      <c r="H123" s="345">
        <v>1.7000000000000001E-2</v>
      </c>
      <c r="I123" s="345">
        <v>1.7999999999999999E-2</v>
      </c>
      <c r="J123" s="345">
        <v>1.7000000000000001E-2</v>
      </c>
    </row>
    <row r="124" spans="2:10" ht="5.0999999999999996" customHeight="1">
      <c r="B124" s="318"/>
      <c r="C124" s="299"/>
      <c r="D124" s="300"/>
      <c r="E124" s="345"/>
      <c r="F124" s="345"/>
      <c r="G124" s="345"/>
      <c r="H124" s="345"/>
      <c r="I124" s="345"/>
      <c r="J124" s="345"/>
    </row>
    <row r="125" spans="2:10">
      <c r="B125" s="332" t="s">
        <v>14</v>
      </c>
      <c r="C125" s="296"/>
      <c r="D125" s="300">
        <v>2020</v>
      </c>
      <c r="E125" s="344"/>
      <c r="F125" s="344"/>
      <c r="G125" s="344"/>
      <c r="H125" s="344"/>
      <c r="I125" s="344"/>
      <c r="J125" s="344"/>
    </row>
    <row r="126" spans="2:10">
      <c r="B126" s="330" t="s">
        <v>207</v>
      </c>
      <c r="C126" s="299"/>
      <c r="D126" s="300">
        <v>2021</v>
      </c>
      <c r="E126" s="345">
        <v>2.3E-2</v>
      </c>
      <c r="F126" s="345">
        <v>2.3E-2</v>
      </c>
      <c r="G126" s="345">
        <v>2.4E-2</v>
      </c>
      <c r="H126" s="345">
        <v>0.02</v>
      </c>
      <c r="I126" s="345">
        <v>2.1000000000000001E-2</v>
      </c>
      <c r="J126" s="345">
        <v>2.1000000000000001E-2</v>
      </c>
    </row>
    <row r="127" spans="2:10">
      <c r="B127" s="318"/>
      <c r="C127" s="299"/>
      <c r="D127" s="300">
        <v>2022</v>
      </c>
      <c r="E127" s="345">
        <v>1.7999999999999999E-2</v>
      </c>
      <c r="F127" s="345">
        <v>2.5000000000000001E-2</v>
      </c>
      <c r="G127" s="345">
        <v>2.1000000000000001E-2</v>
      </c>
      <c r="H127" s="345">
        <v>1.7999999999999999E-2</v>
      </c>
      <c r="I127" s="345">
        <v>0.02</v>
      </c>
      <c r="J127" s="345">
        <v>1.9E-2</v>
      </c>
    </row>
    <row r="128" spans="2:10">
      <c r="B128" s="318"/>
      <c r="C128" s="299"/>
      <c r="D128" s="300"/>
      <c r="E128" s="345">
        <v>1.9E-2</v>
      </c>
      <c r="F128" s="345">
        <v>1.4E-2</v>
      </c>
      <c r="G128" s="345">
        <v>1.6E-2</v>
      </c>
      <c r="H128" s="345">
        <v>1.6E-2</v>
      </c>
      <c r="I128" s="345">
        <v>1.7000000000000001E-2</v>
      </c>
      <c r="J128" s="345">
        <v>1.6E-2</v>
      </c>
    </row>
    <row r="129" spans="2:10" ht="5.0999999999999996" customHeight="1">
      <c r="B129" s="318"/>
      <c r="C129" s="299"/>
      <c r="E129" s="345"/>
      <c r="F129" s="345"/>
      <c r="G129" s="345"/>
      <c r="H129" s="345"/>
      <c r="I129" s="345"/>
      <c r="J129" s="345"/>
    </row>
    <row r="130" spans="2:10">
      <c r="B130" s="332" t="s">
        <v>15</v>
      </c>
      <c r="C130" s="296"/>
      <c r="E130" s="344"/>
      <c r="F130" s="344"/>
      <c r="G130" s="344"/>
      <c r="H130" s="344"/>
      <c r="I130" s="344"/>
      <c r="J130" s="344"/>
    </row>
    <row r="131" spans="2:10">
      <c r="B131" s="330" t="s">
        <v>208</v>
      </c>
      <c r="C131" s="299"/>
      <c r="D131" s="293">
        <v>2020</v>
      </c>
      <c r="E131" s="345">
        <v>2.5999999999999999E-2</v>
      </c>
      <c r="F131" s="345">
        <v>2.7E-2</v>
      </c>
      <c r="G131" s="345">
        <v>2.4E-2</v>
      </c>
      <c r="H131" s="345">
        <v>2.1999999999999999E-2</v>
      </c>
      <c r="I131" s="345">
        <v>2.1999999999999999E-2</v>
      </c>
      <c r="J131" s="345">
        <v>2.1999999999999999E-2</v>
      </c>
    </row>
    <row r="132" spans="2:10">
      <c r="B132" s="318"/>
      <c r="C132" s="299"/>
      <c r="D132" s="300">
        <v>2021</v>
      </c>
      <c r="E132" s="345">
        <v>3.1E-2</v>
      </c>
      <c r="F132" s="345">
        <v>3.1E-2</v>
      </c>
      <c r="G132" s="345">
        <v>2.1000000000000001E-2</v>
      </c>
      <c r="H132" s="345">
        <v>0.02</v>
      </c>
      <c r="I132" s="345">
        <v>0.02</v>
      </c>
      <c r="J132" s="345">
        <v>2.1000000000000001E-2</v>
      </c>
    </row>
    <row r="133" spans="2:10">
      <c r="B133" s="318"/>
      <c r="C133" s="299"/>
      <c r="D133" s="300">
        <v>2022</v>
      </c>
      <c r="E133" s="345">
        <v>0.03</v>
      </c>
      <c r="F133" s="345">
        <v>0.02</v>
      </c>
      <c r="G133" s="345">
        <v>0.02</v>
      </c>
      <c r="H133" s="345">
        <v>2.1999999999999999E-2</v>
      </c>
      <c r="I133" s="345">
        <v>1.7999999999999999E-2</v>
      </c>
      <c r="J133" s="345">
        <v>1.7999999999999999E-2</v>
      </c>
    </row>
    <row r="134" spans="2:10" ht="5.0999999999999996" customHeight="1">
      <c r="B134" s="318"/>
      <c r="C134" s="299"/>
      <c r="E134" s="345"/>
      <c r="F134" s="345"/>
      <c r="G134" s="345"/>
      <c r="H134" s="345"/>
      <c r="I134" s="345"/>
      <c r="J134" s="345"/>
    </row>
    <row r="135" spans="2:10" ht="15.75" customHeight="1">
      <c r="B135" s="332" t="s">
        <v>13</v>
      </c>
      <c r="C135" s="296"/>
      <c r="E135" s="344"/>
      <c r="F135" s="344"/>
      <c r="G135" s="344"/>
      <c r="H135" s="344"/>
      <c r="I135" s="344"/>
      <c r="J135" s="344"/>
    </row>
    <row r="136" spans="2:10">
      <c r="B136" s="330" t="s">
        <v>209</v>
      </c>
      <c r="C136" s="299"/>
      <c r="D136" s="300">
        <v>2020</v>
      </c>
      <c r="E136" s="345">
        <v>2.8000000000000001E-2</v>
      </c>
      <c r="F136" s="345">
        <v>2.9000000000000001E-2</v>
      </c>
      <c r="G136" s="345">
        <v>2.5999999999999999E-2</v>
      </c>
      <c r="H136" s="345">
        <v>2.3E-2</v>
      </c>
      <c r="I136" s="345">
        <v>2.1999999999999999E-2</v>
      </c>
      <c r="J136" s="345">
        <v>2.5000000000000001E-2</v>
      </c>
    </row>
    <row r="137" spans="2:10">
      <c r="B137" s="350"/>
      <c r="D137" s="293">
        <v>2021</v>
      </c>
      <c r="E137" s="345">
        <v>0.03</v>
      </c>
      <c r="F137" s="345">
        <v>3.3000000000000002E-2</v>
      </c>
      <c r="G137" s="345">
        <v>2.5999999999999999E-2</v>
      </c>
      <c r="H137" s="345">
        <v>0.02</v>
      </c>
      <c r="I137" s="345">
        <v>2.1999999999999999E-2</v>
      </c>
      <c r="J137" s="345">
        <v>2.1000000000000001E-2</v>
      </c>
    </row>
    <row r="138" spans="2:10">
      <c r="B138" s="330"/>
      <c r="C138" s="299"/>
      <c r="D138" s="300">
        <v>2022</v>
      </c>
      <c r="E138" s="345">
        <v>2.9000000000000001E-2</v>
      </c>
      <c r="F138" s="345">
        <v>2.1000000000000001E-2</v>
      </c>
      <c r="G138" s="345">
        <v>2.1000000000000001E-2</v>
      </c>
      <c r="H138" s="345">
        <v>1.9E-2</v>
      </c>
      <c r="I138" s="345">
        <v>1.7999999999999999E-2</v>
      </c>
      <c r="J138" s="345">
        <v>1.7999999999999999E-2</v>
      </c>
    </row>
    <row r="139" spans="2:10" ht="5.0999999999999996" customHeight="1">
      <c r="B139" s="330"/>
      <c r="C139" s="299"/>
      <c r="D139" s="300"/>
      <c r="E139" s="345"/>
      <c r="F139" s="345"/>
      <c r="G139" s="345"/>
      <c r="H139" s="345"/>
      <c r="I139" s="345"/>
      <c r="J139" s="345"/>
    </row>
    <row r="140" spans="2:10">
      <c r="B140" s="330" t="s">
        <v>210</v>
      </c>
      <c r="C140" s="299"/>
      <c r="D140" s="300">
        <v>2020</v>
      </c>
      <c r="E140" s="345">
        <v>2.1000000000000001E-2</v>
      </c>
      <c r="F140" s="345">
        <v>2.1000000000000001E-2</v>
      </c>
      <c r="G140" s="345">
        <v>0.02</v>
      </c>
      <c r="H140" s="345">
        <v>1.4999999999999999E-2</v>
      </c>
      <c r="I140" s="345">
        <v>1.2999999999999999E-2</v>
      </c>
      <c r="J140" s="345">
        <v>1.4E-2</v>
      </c>
    </row>
    <row r="141" spans="2:10">
      <c r="B141" s="330"/>
      <c r="C141" s="299"/>
      <c r="D141" s="300">
        <v>2021</v>
      </c>
      <c r="E141" s="345">
        <v>0.01</v>
      </c>
      <c r="F141" s="345">
        <v>1.2E-2</v>
      </c>
      <c r="G141" s="345">
        <v>8.9999999999999993E-3</v>
      </c>
      <c r="H141" s="345">
        <v>7.0000000000000001E-3</v>
      </c>
      <c r="I141" s="345">
        <v>1.0999999999999999E-2</v>
      </c>
      <c r="J141" s="345">
        <v>8.9999999999999993E-3</v>
      </c>
    </row>
    <row r="142" spans="2:10">
      <c r="B142" s="330"/>
      <c r="C142" s="299"/>
      <c r="D142" s="300">
        <v>2022</v>
      </c>
      <c r="E142" s="345">
        <v>8.9999999999999993E-3</v>
      </c>
      <c r="F142" s="345">
        <v>6.0000000000000001E-3</v>
      </c>
      <c r="G142" s="345">
        <v>7.0000000000000001E-3</v>
      </c>
      <c r="H142" s="345">
        <v>6.0000000000000001E-3</v>
      </c>
      <c r="I142" s="345">
        <v>5.0000000000000001E-3</v>
      </c>
      <c r="J142" s="345">
        <v>1.4E-2</v>
      </c>
    </row>
    <row r="143" spans="2:10">
      <c r="B143" s="330"/>
      <c r="C143" s="299"/>
      <c r="E143" s="345"/>
      <c r="F143" s="345"/>
      <c r="G143" s="345"/>
      <c r="H143" s="345"/>
      <c r="I143" s="345"/>
      <c r="J143" s="345"/>
    </row>
    <row r="144" spans="2:10">
      <c r="B144" s="330" t="s">
        <v>211</v>
      </c>
      <c r="C144" s="299"/>
      <c r="D144" s="300">
        <v>2020</v>
      </c>
      <c r="E144" s="345">
        <v>1.9E-2</v>
      </c>
      <c r="F144" s="345">
        <v>2.1000000000000001E-2</v>
      </c>
      <c r="G144" s="345">
        <v>2.1999999999999999E-2</v>
      </c>
      <c r="H144" s="345">
        <v>1.9E-2</v>
      </c>
      <c r="I144" s="345">
        <v>1.6E-2</v>
      </c>
      <c r="J144" s="345">
        <v>0.02</v>
      </c>
    </row>
    <row r="145" spans="1:10">
      <c r="B145" s="330"/>
      <c r="C145" s="299"/>
      <c r="D145" s="300">
        <v>2021</v>
      </c>
      <c r="E145" s="345">
        <v>1.7000000000000001E-2</v>
      </c>
      <c r="F145" s="345">
        <v>2.4E-2</v>
      </c>
      <c r="G145" s="345">
        <v>1.7999999999999999E-2</v>
      </c>
      <c r="H145" s="345">
        <v>1.2999999999999999E-2</v>
      </c>
      <c r="I145" s="345">
        <v>1.4999999999999999E-2</v>
      </c>
      <c r="J145" s="345">
        <v>1.4999999999999999E-2</v>
      </c>
    </row>
    <row r="146" spans="1:10">
      <c r="B146" s="330"/>
      <c r="C146" s="299"/>
      <c r="D146" s="293">
        <v>2022</v>
      </c>
      <c r="E146" s="345">
        <v>1.9E-2</v>
      </c>
      <c r="F146" s="345">
        <v>1.2999999999999999E-2</v>
      </c>
      <c r="G146" s="345">
        <v>1.2999999999999999E-2</v>
      </c>
      <c r="H146" s="345">
        <v>1.0999999999999999E-2</v>
      </c>
      <c r="I146" s="345">
        <v>8.9999999999999993E-3</v>
      </c>
      <c r="J146" s="345">
        <v>1.0999999999999999E-2</v>
      </c>
    </row>
    <row r="147" spans="1:10" ht="5.0999999999999996" customHeight="1">
      <c r="B147" s="330"/>
      <c r="C147" s="299"/>
      <c r="D147" s="300"/>
      <c r="E147" s="345"/>
      <c r="F147" s="345"/>
      <c r="G147" s="345"/>
      <c r="H147" s="345"/>
      <c r="I147" s="345"/>
      <c r="J147" s="345"/>
    </row>
    <row r="148" spans="1:10">
      <c r="B148" s="330" t="s">
        <v>212</v>
      </c>
      <c r="C148" s="299"/>
      <c r="D148" s="300">
        <v>2020</v>
      </c>
      <c r="E148" s="345">
        <v>2.9000000000000001E-2</v>
      </c>
      <c r="F148" s="345">
        <v>0.03</v>
      </c>
      <c r="G148" s="345">
        <v>3.1E-2</v>
      </c>
      <c r="H148" s="345">
        <v>2.5999999999999999E-2</v>
      </c>
      <c r="I148" s="345">
        <v>2.4E-2</v>
      </c>
      <c r="J148" s="345">
        <v>2.7E-2</v>
      </c>
    </row>
    <row r="149" spans="1:10">
      <c r="B149" s="330"/>
      <c r="C149" s="299"/>
      <c r="D149" s="300">
        <v>2021</v>
      </c>
      <c r="E149" s="345">
        <v>2.9000000000000001E-2</v>
      </c>
      <c r="F149" s="345">
        <v>3.4000000000000002E-2</v>
      </c>
      <c r="G149" s="345">
        <v>2.8000000000000001E-2</v>
      </c>
      <c r="H149" s="345">
        <v>2.3E-2</v>
      </c>
      <c r="I149" s="345">
        <v>2.3E-2</v>
      </c>
      <c r="J149" s="345">
        <v>2.4E-2</v>
      </c>
    </row>
    <row r="150" spans="1:10">
      <c r="B150" s="330"/>
      <c r="C150" s="299"/>
      <c r="D150" s="300">
        <v>2022</v>
      </c>
      <c r="E150" s="345">
        <v>2.5999999999999999E-2</v>
      </c>
      <c r="F150" s="345">
        <v>1.7000000000000001E-2</v>
      </c>
      <c r="G150" s="345">
        <v>1.7000000000000001E-2</v>
      </c>
      <c r="H150" s="345">
        <v>1.4999999999999999E-2</v>
      </c>
      <c r="I150" s="345">
        <v>1.4E-2</v>
      </c>
      <c r="J150" s="345">
        <v>1.4E-2</v>
      </c>
    </row>
    <row r="151" spans="1:10" ht="5.0999999999999996" customHeight="1">
      <c r="B151" s="318"/>
      <c r="C151" s="299"/>
      <c r="E151" s="345"/>
      <c r="F151" s="345"/>
      <c r="G151" s="345"/>
      <c r="H151" s="345"/>
      <c r="I151" s="345"/>
      <c r="J151" s="345"/>
    </row>
    <row r="152" spans="1:10">
      <c r="B152" s="332" t="s">
        <v>111</v>
      </c>
      <c r="C152" s="296"/>
      <c r="E152" s="344"/>
      <c r="F152" s="344"/>
      <c r="G152" s="344"/>
      <c r="H152" s="344"/>
      <c r="I152" s="344"/>
      <c r="J152" s="344"/>
    </row>
    <row r="153" spans="1:10">
      <c r="B153" s="330" t="s">
        <v>213</v>
      </c>
      <c r="C153" s="299"/>
      <c r="D153" s="300">
        <v>2020</v>
      </c>
      <c r="E153" s="345">
        <v>0.01</v>
      </c>
      <c r="F153" s="345">
        <v>1.2999999999999999E-2</v>
      </c>
      <c r="G153" s="345">
        <v>1.0999999999999999E-2</v>
      </c>
      <c r="H153" s="345">
        <v>1.2999999999999999E-2</v>
      </c>
      <c r="I153" s="345">
        <v>8.0000000000000002E-3</v>
      </c>
      <c r="J153" s="345">
        <v>6.0000000000000001E-3</v>
      </c>
    </row>
    <row r="154" spans="1:10">
      <c r="B154" s="330"/>
      <c r="C154" s="299"/>
      <c r="D154" s="300">
        <v>2021</v>
      </c>
      <c r="E154" s="345">
        <v>8.9999999999999993E-3</v>
      </c>
      <c r="F154" s="345">
        <v>1.0999999999999999E-2</v>
      </c>
      <c r="G154" s="345">
        <v>8.9999999999999993E-3</v>
      </c>
      <c r="H154" s="345">
        <v>1.2E-2</v>
      </c>
      <c r="I154" s="345">
        <v>8.0000000000000002E-3</v>
      </c>
      <c r="J154" s="345">
        <v>7.0000000000000001E-3</v>
      </c>
    </row>
    <row r="155" spans="1:10">
      <c r="B155" s="330"/>
      <c r="C155" s="299"/>
      <c r="D155" s="293">
        <v>2022</v>
      </c>
      <c r="E155" s="345">
        <v>8.9999999999999993E-3</v>
      </c>
      <c r="F155" s="345">
        <v>8.9999999999999993E-3</v>
      </c>
      <c r="G155" s="345">
        <v>7.0000000000000001E-3</v>
      </c>
      <c r="H155" s="345">
        <v>0.01</v>
      </c>
      <c r="I155" s="345">
        <v>8.0000000000000002E-3</v>
      </c>
      <c r="J155" s="345">
        <v>7.0000000000000001E-3</v>
      </c>
    </row>
    <row r="156" spans="1:10" ht="5.0999999999999996" customHeight="1">
      <c r="B156" s="330"/>
      <c r="C156" s="299"/>
      <c r="D156" s="300"/>
      <c r="E156" s="345"/>
      <c r="F156" s="345"/>
      <c r="G156" s="345"/>
      <c r="H156" s="345"/>
      <c r="I156" s="345"/>
      <c r="J156" s="345"/>
    </row>
    <row r="157" spans="1:10">
      <c r="B157" s="330" t="s">
        <v>113</v>
      </c>
      <c r="C157" s="299"/>
      <c r="D157" s="300">
        <v>2020</v>
      </c>
      <c r="E157" s="345">
        <v>1.2999999999999999E-2</v>
      </c>
      <c r="F157" s="345">
        <v>1.4999999999999999E-2</v>
      </c>
      <c r="G157" s="345">
        <v>1.4E-2</v>
      </c>
      <c r="H157" s="345">
        <v>1.6E-2</v>
      </c>
      <c r="I157" s="345">
        <v>1.2E-2</v>
      </c>
      <c r="J157" s="345">
        <v>1.0999999999999999E-2</v>
      </c>
    </row>
    <row r="158" spans="1:10">
      <c r="B158" s="330"/>
      <c r="C158" s="299"/>
      <c r="D158" s="300">
        <v>2021</v>
      </c>
      <c r="E158" s="345">
        <v>1.2E-2</v>
      </c>
      <c r="F158" s="345">
        <v>1.4999999999999999E-2</v>
      </c>
      <c r="G158" s="345">
        <v>1.2999999999999999E-2</v>
      </c>
      <c r="H158" s="345">
        <v>1.6E-2</v>
      </c>
      <c r="I158" s="345">
        <v>1.0999999999999999E-2</v>
      </c>
      <c r="J158" s="345">
        <v>1.2E-2</v>
      </c>
    </row>
    <row r="159" spans="1:10">
      <c r="B159" s="330"/>
      <c r="C159" s="299"/>
      <c r="D159" s="293">
        <v>2022</v>
      </c>
      <c r="E159" s="345">
        <v>1.0999999999999999E-2</v>
      </c>
      <c r="F159" s="345">
        <v>0.01</v>
      </c>
      <c r="G159" s="345">
        <v>8.9999999999999993E-3</v>
      </c>
      <c r="H159" s="345">
        <v>1.2E-2</v>
      </c>
      <c r="I159" s="345">
        <v>1.0999999999999999E-2</v>
      </c>
      <c r="J159" s="345">
        <v>8.9999999999999993E-3</v>
      </c>
    </row>
    <row r="160" spans="1:10" s="231" customFormat="1" ht="8.1" customHeight="1" thickBot="1">
      <c r="A160" s="256"/>
      <c r="B160" s="256"/>
      <c r="C160" s="256"/>
      <c r="D160" s="258"/>
      <c r="E160" s="282"/>
      <c r="F160" s="282"/>
      <c r="G160" s="282"/>
      <c r="H160" s="282"/>
      <c r="I160" s="282"/>
      <c r="J160" s="256"/>
    </row>
    <row r="161" spans="1:11" s="231" customFormat="1">
      <c r="D161" s="235"/>
      <c r="E161" s="270"/>
      <c r="F161" s="270"/>
      <c r="G161" s="270"/>
      <c r="H161" s="270"/>
      <c r="I161" s="270"/>
      <c r="J161" s="531"/>
      <c r="K161" s="532" t="s">
        <v>322</v>
      </c>
    </row>
    <row r="162" spans="1:11" s="231" customFormat="1">
      <c r="D162" s="235"/>
      <c r="E162" s="270"/>
      <c r="F162" s="270"/>
      <c r="G162" s="270"/>
      <c r="H162" s="270"/>
      <c r="I162" s="270"/>
      <c r="J162" s="533"/>
      <c r="K162" s="533" t="s">
        <v>189</v>
      </c>
    </row>
    <row r="163" spans="1:11" s="231" customFormat="1" ht="5.0999999999999996" customHeight="1">
      <c r="B163" s="232"/>
      <c r="D163" s="235"/>
      <c r="E163" s="233"/>
      <c r="F163" s="233"/>
      <c r="G163" s="233"/>
      <c r="H163" s="233"/>
    </row>
    <row r="164" spans="1:11" s="231" customFormat="1" ht="14.25">
      <c r="B164" s="260" t="s">
        <v>424</v>
      </c>
      <c r="D164" s="235"/>
      <c r="E164" s="233"/>
      <c r="F164" s="233"/>
      <c r="G164" s="233"/>
      <c r="H164" s="233"/>
    </row>
    <row r="165" spans="1:11" s="231" customFormat="1">
      <c r="B165" s="261" t="s">
        <v>401</v>
      </c>
      <c r="D165" s="235"/>
      <c r="E165" s="233"/>
      <c r="F165" s="233"/>
      <c r="G165" s="233"/>
      <c r="H165" s="233"/>
    </row>
    <row r="166" spans="1:11" s="231" customFormat="1" ht="14.25">
      <c r="B166" s="262" t="s">
        <v>444</v>
      </c>
      <c r="D166" s="235"/>
      <c r="E166" s="233"/>
      <c r="F166" s="233"/>
      <c r="G166" s="233"/>
      <c r="H166" s="233"/>
    </row>
    <row r="167" spans="1:11" s="102" customFormat="1" ht="8.1" customHeight="1"/>
    <row r="168" spans="1:11" s="102" customFormat="1" ht="8.1" customHeight="1"/>
    <row r="169" spans="1:11" ht="15">
      <c r="B169" s="677" t="s">
        <v>341</v>
      </c>
      <c r="C169" s="678" t="s">
        <v>480</v>
      </c>
    </row>
    <row r="170" spans="1:11" ht="15">
      <c r="B170" s="679" t="s">
        <v>342</v>
      </c>
      <c r="C170" s="680" t="s">
        <v>481</v>
      </c>
    </row>
    <row r="171" spans="1:11">
      <c r="B171" s="329"/>
      <c r="C171" s="327"/>
    </row>
    <row r="172" spans="1:11" ht="14.25" thickBot="1">
      <c r="K172" s="674" t="s">
        <v>443</v>
      </c>
    </row>
    <row r="173" spans="1:11" ht="5.0999999999999996" customHeight="1" thickTop="1">
      <c r="A173" s="307"/>
      <c r="B173" s="307"/>
      <c r="C173" s="307"/>
      <c r="D173" s="308"/>
      <c r="E173" s="352"/>
      <c r="F173" s="352"/>
      <c r="G173" s="352"/>
      <c r="H173" s="352"/>
      <c r="I173" s="352"/>
      <c r="J173" s="352"/>
      <c r="K173" s="307"/>
    </row>
    <row r="174" spans="1:11">
      <c r="B174" s="325" t="s">
        <v>343</v>
      </c>
      <c r="C174" s="336"/>
      <c r="D174" s="284" t="s">
        <v>32</v>
      </c>
      <c r="E174" s="337" t="s">
        <v>162</v>
      </c>
      <c r="F174" s="337" t="s">
        <v>163</v>
      </c>
      <c r="G174" s="337" t="s">
        <v>164</v>
      </c>
      <c r="H174" s="337" t="s">
        <v>165</v>
      </c>
      <c r="I174" s="337" t="s">
        <v>166</v>
      </c>
      <c r="J174" s="337" t="s">
        <v>167</v>
      </c>
    </row>
    <row r="175" spans="1:11" s="310" customFormat="1" ht="12.75">
      <c r="B175" s="326" t="s">
        <v>432</v>
      </c>
      <c r="C175" s="285"/>
      <c r="D175" s="286" t="s">
        <v>37</v>
      </c>
      <c r="E175" s="338" t="s">
        <v>168</v>
      </c>
      <c r="F175" s="338" t="s">
        <v>169</v>
      </c>
      <c r="G175" s="338" t="s">
        <v>170</v>
      </c>
      <c r="H175" s="338"/>
      <c r="I175" s="338" t="s">
        <v>171</v>
      </c>
      <c r="J175" s="338" t="s">
        <v>172</v>
      </c>
    </row>
    <row r="176" spans="1:11" ht="5.0999999999999996" customHeight="1">
      <c r="A176" s="311"/>
      <c r="B176" s="331"/>
      <c r="C176" s="288"/>
      <c r="D176" s="289"/>
      <c r="E176" s="340"/>
      <c r="F176" s="340"/>
      <c r="G176" s="341"/>
      <c r="H176" s="340"/>
      <c r="I176" s="341"/>
      <c r="J176" s="341"/>
      <c r="K176" s="311"/>
    </row>
    <row r="177" spans="2:10" ht="5.0999999999999996" customHeight="1">
      <c r="B177" s="306"/>
      <c r="C177" s="292"/>
      <c r="D177" s="293"/>
      <c r="E177" s="342"/>
      <c r="F177" s="342"/>
      <c r="G177" s="343"/>
      <c r="H177" s="342"/>
      <c r="I177" s="343"/>
      <c r="J177" s="343"/>
    </row>
    <row r="178" spans="2:10">
      <c r="B178" s="330" t="s">
        <v>118</v>
      </c>
      <c r="C178" s="299"/>
      <c r="D178" s="300">
        <v>2020</v>
      </c>
      <c r="E178" s="345">
        <v>0.02</v>
      </c>
      <c r="F178" s="345">
        <v>2.4E-2</v>
      </c>
      <c r="G178" s="345">
        <v>1.9E-2</v>
      </c>
      <c r="H178" s="345">
        <v>0.02</v>
      </c>
      <c r="I178" s="345">
        <v>1.2999999999999999E-2</v>
      </c>
      <c r="J178" s="345">
        <v>0.01</v>
      </c>
    </row>
    <row r="179" spans="2:10">
      <c r="B179" s="330"/>
      <c r="C179" s="299"/>
      <c r="D179" s="300">
        <v>2021</v>
      </c>
      <c r="E179" s="345">
        <v>1.4999999999999999E-2</v>
      </c>
      <c r="F179" s="345">
        <v>0.02</v>
      </c>
      <c r="G179" s="345">
        <v>1.4999999999999999E-2</v>
      </c>
      <c r="H179" s="345">
        <v>1.7999999999999999E-2</v>
      </c>
      <c r="I179" s="345">
        <v>1.4E-2</v>
      </c>
      <c r="J179" s="345">
        <v>1.2999999999999999E-2</v>
      </c>
    </row>
    <row r="180" spans="2:10">
      <c r="B180" s="330"/>
      <c r="C180" s="299"/>
      <c r="D180" s="300">
        <v>2022</v>
      </c>
      <c r="E180" s="345">
        <v>1.7999999999999999E-2</v>
      </c>
      <c r="F180" s="345">
        <v>1.6E-2</v>
      </c>
      <c r="G180" s="345">
        <v>1.0999999999999999E-2</v>
      </c>
      <c r="H180" s="345">
        <v>1.4E-2</v>
      </c>
      <c r="I180" s="345">
        <v>1.2E-2</v>
      </c>
      <c r="J180" s="345">
        <v>0.01</v>
      </c>
    </row>
    <row r="181" spans="2:10" ht="5.0999999999999996" customHeight="1">
      <c r="B181" s="330"/>
      <c r="C181" s="299"/>
      <c r="D181" s="300"/>
      <c r="E181" s="345"/>
      <c r="F181" s="345"/>
      <c r="G181" s="345"/>
      <c r="H181" s="345"/>
      <c r="I181" s="345"/>
      <c r="J181" s="345"/>
    </row>
    <row r="182" spans="2:10">
      <c r="B182" s="330" t="s">
        <v>120</v>
      </c>
      <c r="C182" s="299"/>
      <c r="D182" s="300">
        <v>2020</v>
      </c>
      <c r="E182" s="345">
        <v>1.2E-2</v>
      </c>
      <c r="F182" s="345">
        <v>1.6E-2</v>
      </c>
      <c r="G182" s="345">
        <v>1.2999999999999999E-2</v>
      </c>
      <c r="H182" s="345">
        <v>1.4999999999999999E-2</v>
      </c>
      <c r="I182" s="345">
        <v>0.01</v>
      </c>
      <c r="J182" s="345">
        <v>8.0000000000000002E-3</v>
      </c>
    </row>
    <row r="183" spans="2:10">
      <c r="B183" s="330"/>
      <c r="C183" s="299"/>
      <c r="D183" s="300">
        <v>2021</v>
      </c>
      <c r="E183" s="345">
        <v>8.9999999999999993E-3</v>
      </c>
      <c r="F183" s="345">
        <v>1.2E-2</v>
      </c>
      <c r="G183" s="345">
        <v>1.0999999999999999E-2</v>
      </c>
      <c r="H183" s="345">
        <v>1.2999999999999999E-2</v>
      </c>
      <c r="I183" s="345">
        <v>0.01</v>
      </c>
      <c r="J183" s="345">
        <v>8.9999999999999993E-3</v>
      </c>
    </row>
    <row r="184" spans="2:10">
      <c r="B184" s="330"/>
      <c r="C184" s="299"/>
      <c r="D184" s="300">
        <v>2022</v>
      </c>
      <c r="E184" s="345">
        <v>1.0999999999999999E-2</v>
      </c>
      <c r="F184" s="345">
        <v>0.01</v>
      </c>
      <c r="G184" s="345">
        <v>8.9999999999999993E-3</v>
      </c>
      <c r="H184" s="345">
        <v>0.01</v>
      </c>
      <c r="I184" s="345">
        <v>8.0000000000000002E-3</v>
      </c>
      <c r="J184" s="345">
        <v>8.0000000000000002E-3</v>
      </c>
    </row>
    <row r="185" spans="2:10" ht="5.0999999999999996" customHeight="1">
      <c r="B185" s="318"/>
      <c r="C185" s="299"/>
      <c r="D185" s="300"/>
      <c r="E185" s="345"/>
      <c r="F185" s="345"/>
      <c r="G185" s="345"/>
      <c r="H185" s="345"/>
      <c r="I185" s="345"/>
      <c r="J185" s="345"/>
    </row>
    <row r="186" spans="2:10">
      <c r="B186" s="332" t="s">
        <v>19</v>
      </c>
      <c r="C186" s="296"/>
      <c r="D186" s="297"/>
      <c r="E186" s="344"/>
      <c r="F186" s="344"/>
      <c r="G186" s="344"/>
      <c r="H186" s="344"/>
      <c r="I186" s="344"/>
      <c r="J186" s="344"/>
    </row>
    <row r="187" spans="2:10">
      <c r="B187" s="330" t="s">
        <v>122</v>
      </c>
      <c r="C187" s="299"/>
      <c r="D187" s="300">
        <v>2020</v>
      </c>
      <c r="E187" s="345">
        <v>1.6E-2</v>
      </c>
      <c r="F187" s="345">
        <v>1.9E-2</v>
      </c>
      <c r="G187" s="345">
        <v>1.4999999999999999E-2</v>
      </c>
      <c r="H187" s="345">
        <v>1.6E-2</v>
      </c>
      <c r="I187" s="345">
        <v>1.2E-2</v>
      </c>
      <c r="J187" s="345">
        <v>0.01</v>
      </c>
    </row>
    <row r="188" spans="2:10">
      <c r="B188" s="330"/>
      <c r="C188" s="299"/>
      <c r="D188" s="300">
        <v>2021</v>
      </c>
      <c r="E188" s="345">
        <v>1.4999999999999999E-2</v>
      </c>
      <c r="F188" s="345">
        <v>1.7000000000000001E-2</v>
      </c>
      <c r="G188" s="345">
        <v>1.4E-2</v>
      </c>
      <c r="H188" s="345">
        <v>1.7999999999999999E-2</v>
      </c>
      <c r="I188" s="345">
        <v>1.4E-2</v>
      </c>
      <c r="J188" s="345">
        <v>1.2999999999999999E-2</v>
      </c>
    </row>
    <row r="189" spans="2:10">
      <c r="B189" s="330"/>
      <c r="C189" s="299"/>
      <c r="D189" s="300">
        <v>2022</v>
      </c>
      <c r="E189" s="345">
        <v>1.2E-2</v>
      </c>
      <c r="F189" s="345">
        <v>1.0999999999999999E-2</v>
      </c>
      <c r="G189" s="345">
        <v>1.0999999999999999E-2</v>
      </c>
      <c r="H189" s="345">
        <v>1.0999999999999999E-2</v>
      </c>
      <c r="I189" s="345">
        <v>1.0999999999999999E-2</v>
      </c>
      <c r="J189" s="345">
        <v>1.2E-2</v>
      </c>
    </row>
    <row r="190" spans="2:10" ht="5.0999999999999996" customHeight="1">
      <c r="B190" s="330"/>
      <c r="C190" s="299"/>
      <c r="D190" s="300"/>
      <c r="E190" s="345"/>
      <c r="F190" s="345"/>
      <c r="G190" s="345"/>
      <c r="H190" s="345"/>
      <c r="I190" s="345"/>
      <c r="J190" s="345"/>
    </row>
    <row r="191" spans="2:10">
      <c r="B191" s="330" t="s">
        <v>125</v>
      </c>
      <c r="C191" s="299"/>
      <c r="D191" s="300">
        <v>2020</v>
      </c>
      <c r="E191" s="345">
        <v>1.2E-2</v>
      </c>
      <c r="F191" s="345">
        <v>1.4999999999999999E-2</v>
      </c>
      <c r="G191" s="345">
        <v>1.0999999999999999E-2</v>
      </c>
      <c r="H191" s="345">
        <v>1.2E-2</v>
      </c>
      <c r="I191" s="345">
        <v>0.01</v>
      </c>
      <c r="J191" s="345">
        <v>8.0000000000000002E-3</v>
      </c>
    </row>
    <row r="192" spans="2:10">
      <c r="B192" s="330"/>
      <c r="C192" s="299"/>
      <c r="D192" s="300">
        <v>2021</v>
      </c>
      <c r="E192" s="345">
        <v>1.4999999999999999E-2</v>
      </c>
      <c r="F192" s="345">
        <v>1.4999999999999999E-2</v>
      </c>
      <c r="G192" s="345">
        <v>1.0999999999999999E-2</v>
      </c>
      <c r="H192" s="345">
        <v>1.2999999999999999E-2</v>
      </c>
      <c r="I192" s="345">
        <v>1.0999999999999999E-2</v>
      </c>
      <c r="J192" s="345">
        <v>0.01</v>
      </c>
    </row>
    <row r="193" spans="2:10">
      <c r="B193" s="330"/>
      <c r="C193" s="299"/>
      <c r="D193" s="300">
        <v>2022</v>
      </c>
      <c r="E193" s="345">
        <v>1.4E-2</v>
      </c>
      <c r="F193" s="345">
        <v>1.2999999999999999E-2</v>
      </c>
      <c r="G193" s="345">
        <v>1.2999999999999999E-2</v>
      </c>
      <c r="H193" s="345">
        <v>1.4E-2</v>
      </c>
      <c r="I193" s="345">
        <v>1.2E-2</v>
      </c>
      <c r="J193" s="345">
        <v>1.0999999999999999E-2</v>
      </c>
    </row>
    <row r="194" spans="2:10" ht="5.0999999999999996" customHeight="1">
      <c r="B194" s="330"/>
      <c r="C194" s="299"/>
      <c r="D194" s="300"/>
      <c r="E194" s="345"/>
      <c r="F194" s="345"/>
      <c r="G194" s="345"/>
      <c r="H194" s="345"/>
      <c r="I194" s="345"/>
      <c r="J194" s="345"/>
    </row>
    <row r="195" spans="2:10">
      <c r="B195" s="330" t="s">
        <v>128</v>
      </c>
      <c r="C195" s="299"/>
      <c r="D195" s="300">
        <v>2020</v>
      </c>
      <c r="E195" s="345">
        <v>1.7000000000000001E-2</v>
      </c>
      <c r="F195" s="345">
        <v>2.1999999999999999E-2</v>
      </c>
      <c r="G195" s="345">
        <v>1.7000000000000001E-2</v>
      </c>
      <c r="H195" s="345">
        <v>1.9E-2</v>
      </c>
      <c r="I195" s="345">
        <v>1.6E-2</v>
      </c>
      <c r="J195" s="345">
        <v>1.2999999999999999E-2</v>
      </c>
    </row>
    <row r="196" spans="2:10">
      <c r="B196" s="330"/>
      <c r="C196" s="299"/>
      <c r="D196" s="300">
        <v>2021</v>
      </c>
      <c r="E196" s="345">
        <v>1.4E-2</v>
      </c>
      <c r="F196" s="345">
        <v>1.7999999999999999E-2</v>
      </c>
      <c r="G196" s="345">
        <v>1.4999999999999999E-2</v>
      </c>
      <c r="H196" s="345">
        <v>1.7000000000000001E-2</v>
      </c>
      <c r="I196" s="345">
        <v>1.6E-2</v>
      </c>
      <c r="J196" s="345">
        <v>1.4E-2</v>
      </c>
    </row>
    <row r="197" spans="2:10">
      <c r="B197" s="330"/>
      <c r="C197" s="299"/>
      <c r="D197" s="300">
        <v>2022</v>
      </c>
      <c r="E197" s="345">
        <v>1.4999999999999999E-2</v>
      </c>
      <c r="F197" s="345">
        <v>1.4E-2</v>
      </c>
      <c r="G197" s="345">
        <v>1.2999999999999999E-2</v>
      </c>
      <c r="H197" s="345">
        <v>1.4E-2</v>
      </c>
      <c r="I197" s="345">
        <v>1.2999999999999999E-2</v>
      </c>
      <c r="J197" s="345">
        <v>1.2999999999999999E-2</v>
      </c>
    </row>
    <row r="198" spans="2:10" ht="5.0999999999999996" customHeight="1">
      <c r="B198" s="330"/>
      <c r="C198" s="299"/>
      <c r="D198" s="300"/>
      <c r="E198" s="345"/>
      <c r="F198" s="345"/>
      <c r="G198" s="345"/>
      <c r="H198" s="345"/>
      <c r="I198" s="345"/>
      <c r="J198" s="345"/>
    </row>
    <row r="199" spans="2:10">
      <c r="B199" s="330" t="s">
        <v>130</v>
      </c>
      <c r="C199" s="299"/>
      <c r="D199" s="300">
        <v>2020</v>
      </c>
      <c r="E199" s="345">
        <v>1.0999999999999999E-2</v>
      </c>
      <c r="F199" s="345">
        <v>1.4999999999999999E-2</v>
      </c>
      <c r="G199" s="345">
        <v>1.0999999999999999E-2</v>
      </c>
      <c r="H199" s="345">
        <v>1.0999999999999999E-2</v>
      </c>
      <c r="I199" s="345">
        <v>0.01</v>
      </c>
      <c r="J199" s="345">
        <v>8.0000000000000002E-3</v>
      </c>
    </row>
    <row r="200" spans="2:10">
      <c r="B200" s="330"/>
      <c r="C200" s="299"/>
      <c r="D200" s="300">
        <v>2021</v>
      </c>
      <c r="E200" s="345">
        <v>1.2E-2</v>
      </c>
      <c r="F200" s="345">
        <v>1.4E-2</v>
      </c>
      <c r="G200" s="345">
        <v>0.01</v>
      </c>
      <c r="H200" s="345">
        <v>1.2E-2</v>
      </c>
      <c r="I200" s="345">
        <v>1.0999999999999999E-2</v>
      </c>
      <c r="J200" s="345">
        <v>0.01</v>
      </c>
    </row>
    <row r="201" spans="2:10">
      <c r="B201" s="330"/>
      <c r="C201" s="299"/>
      <c r="D201" s="300">
        <v>2022</v>
      </c>
      <c r="E201" s="345">
        <v>1.0999999999999999E-2</v>
      </c>
      <c r="F201" s="345">
        <v>0.01</v>
      </c>
      <c r="G201" s="345">
        <v>0.01</v>
      </c>
      <c r="H201" s="345">
        <v>0.01</v>
      </c>
      <c r="I201" s="345">
        <v>1.2E-2</v>
      </c>
      <c r="J201" s="345">
        <v>8.0000000000000002E-3</v>
      </c>
    </row>
    <row r="202" spans="2:10" ht="5.0999999999999996" customHeight="1">
      <c r="B202" s="318"/>
      <c r="C202" s="299"/>
      <c r="D202" s="300"/>
      <c r="E202" s="345"/>
      <c r="F202" s="345"/>
      <c r="G202" s="345"/>
      <c r="H202" s="345"/>
      <c r="I202" s="345"/>
      <c r="J202" s="345"/>
    </row>
    <row r="203" spans="2:10">
      <c r="B203" s="332" t="s">
        <v>101</v>
      </c>
      <c r="C203" s="296"/>
      <c r="D203" s="297"/>
      <c r="E203" s="344"/>
      <c r="F203" s="344"/>
      <c r="G203" s="344"/>
      <c r="H203" s="344"/>
      <c r="I203" s="344"/>
      <c r="J203" s="344"/>
    </row>
    <row r="204" spans="2:10">
      <c r="B204" s="330" t="s">
        <v>222</v>
      </c>
      <c r="C204" s="299"/>
      <c r="D204" s="300">
        <v>2020</v>
      </c>
      <c r="E204" s="345">
        <v>2.3E-2</v>
      </c>
      <c r="F204" s="345">
        <v>2.3E-2</v>
      </c>
      <c r="G204" s="345">
        <v>2.1000000000000001E-2</v>
      </c>
      <c r="H204" s="345">
        <v>0.02</v>
      </c>
      <c r="I204" s="345">
        <v>1.6E-2</v>
      </c>
      <c r="J204" s="345">
        <v>1.2E-2</v>
      </c>
    </row>
    <row r="205" spans="2:10">
      <c r="B205" s="330"/>
      <c r="C205" s="299"/>
      <c r="D205" s="300">
        <v>2021</v>
      </c>
      <c r="E205" s="345">
        <v>2.1999999999999999E-2</v>
      </c>
      <c r="F205" s="345">
        <v>2.9000000000000001E-2</v>
      </c>
      <c r="G205" s="345">
        <v>2.1999999999999999E-2</v>
      </c>
      <c r="H205" s="345">
        <v>2.1000000000000001E-2</v>
      </c>
      <c r="I205" s="345">
        <v>1.7000000000000001E-2</v>
      </c>
      <c r="J205" s="345">
        <v>1.7000000000000001E-2</v>
      </c>
    </row>
    <row r="206" spans="2:10">
      <c r="B206" s="330"/>
      <c r="C206" s="299"/>
      <c r="D206" s="300">
        <v>2022</v>
      </c>
      <c r="E206" s="345">
        <v>2.5000000000000001E-2</v>
      </c>
      <c r="F206" s="345">
        <v>1.9E-2</v>
      </c>
      <c r="G206" s="345">
        <v>2.1999999999999999E-2</v>
      </c>
      <c r="H206" s="345">
        <v>2.5000000000000001E-2</v>
      </c>
      <c r="I206" s="345">
        <v>2.1999999999999999E-2</v>
      </c>
      <c r="J206" s="345">
        <v>0.02</v>
      </c>
    </row>
    <row r="207" spans="2:10" ht="5.0999999999999996" customHeight="1">
      <c r="B207" s="330"/>
      <c r="C207" s="299"/>
      <c r="D207" s="300"/>
      <c r="E207" s="345"/>
      <c r="F207" s="345"/>
      <c r="G207" s="345"/>
      <c r="H207" s="345"/>
      <c r="I207" s="345"/>
      <c r="J207" s="345"/>
    </row>
    <row r="208" spans="2:10">
      <c r="B208" s="330" t="s">
        <v>223</v>
      </c>
      <c r="C208" s="299"/>
      <c r="D208" s="300">
        <v>2020</v>
      </c>
      <c r="E208" s="345">
        <v>1.4E-2</v>
      </c>
      <c r="F208" s="345">
        <v>1.7999999999999999E-2</v>
      </c>
      <c r="G208" s="345">
        <v>2.1999999999999999E-2</v>
      </c>
      <c r="H208" s="345">
        <v>2.4E-2</v>
      </c>
      <c r="I208" s="345">
        <v>1.7999999999999999E-2</v>
      </c>
      <c r="J208" s="345">
        <v>1.0999999999999999E-2</v>
      </c>
    </row>
    <row r="209" spans="2:10">
      <c r="B209" s="330"/>
      <c r="C209" s="299"/>
      <c r="D209" s="300">
        <v>2021</v>
      </c>
      <c r="E209" s="345">
        <v>1.9E-2</v>
      </c>
      <c r="F209" s="345">
        <v>2.4E-2</v>
      </c>
      <c r="G209" s="345">
        <v>1.7999999999999999E-2</v>
      </c>
      <c r="H209" s="345">
        <v>1.4999999999999999E-2</v>
      </c>
      <c r="I209" s="345">
        <v>1.4999999999999999E-2</v>
      </c>
      <c r="J209" s="345">
        <v>1.4999999999999999E-2</v>
      </c>
    </row>
    <row r="210" spans="2:10">
      <c r="B210" s="330"/>
      <c r="C210" s="299"/>
      <c r="D210" s="300">
        <v>2022</v>
      </c>
      <c r="E210" s="345">
        <v>2.1000000000000001E-2</v>
      </c>
      <c r="F210" s="345">
        <v>1.6E-2</v>
      </c>
      <c r="G210" s="345">
        <v>1.7000000000000001E-2</v>
      </c>
      <c r="H210" s="345">
        <v>1.6E-2</v>
      </c>
      <c r="I210" s="345">
        <v>1.4999999999999999E-2</v>
      </c>
      <c r="J210" s="345">
        <v>1.4E-2</v>
      </c>
    </row>
    <row r="211" spans="2:10" ht="5.0999999999999996" customHeight="1">
      <c r="B211" s="330"/>
      <c r="C211" s="299"/>
      <c r="D211" s="300"/>
      <c r="E211" s="345"/>
      <c r="F211" s="345"/>
      <c r="G211" s="345"/>
      <c r="H211" s="345"/>
      <c r="I211" s="345"/>
      <c r="J211" s="345"/>
    </row>
    <row r="212" spans="2:10">
      <c r="B212" s="330" t="s">
        <v>104</v>
      </c>
      <c r="C212" s="299"/>
      <c r="D212" s="300">
        <v>2020</v>
      </c>
      <c r="E212" s="345">
        <v>0.01</v>
      </c>
      <c r="F212" s="345">
        <v>1.0999999999999999E-2</v>
      </c>
      <c r="G212" s="345">
        <v>1.4E-2</v>
      </c>
      <c r="H212" s="345">
        <v>1.6E-2</v>
      </c>
      <c r="I212" s="345">
        <v>1.2999999999999999E-2</v>
      </c>
      <c r="J212" s="345">
        <v>8.0000000000000002E-3</v>
      </c>
    </row>
    <row r="213" spans="2:10">
      <c r="B213" s="330"/>
      <c r="C213" s="299"/>
      <c r="D213" s="300">
        <v>2021</v>
      </c>
      <c r="E213" s="345">
        <v>6.0000000000000001E-3</v>
      </c>
      <c r="F213" s="345">
        <v>0.01</v>
      </c>
      <c r="G213" s="345">
        <v>5.0000000000000001E-3</v>
      </c>
      <c r="H213" s="345">
        <v>3.0000000000000001E-3</v>
      </c>
      <c r="I213" s="345">
        <v>3.0000000000000001E-3</v>
      </c>
      <c r="J213" s="345">
        <v>3.0000000000000001E-3</v>
      </c>
    </row>
    <row r="214" spans="2:10">
      <c r="B214" s="330"/>
      <c r="C214" s="299"/>
      <c r="D214" s="300">
        <v>2022</v>
      </c>
      <c r="E214" s="345">
        <v>1.4E-2</v>
      </c>
      <c r="F214" s="345">
        <v>0.01</v>
      </c>
      <c r="G214" s="345">
        <v>1.4E-2</v>
      </c>
      <c r="H214" s="345">
        <v>1.6E-2</v>
      </c>
      <c r="I214" s="345">
        <v>1.4E-2</v>
      </c>
      <c r="J214" s="345">
        <v>1.2999999999999999E-2</v>
      </c>
    </row>
    <row r="215" spans="2:10" ht="5.0999999999999996" customHeight="1">
      <c r="B215" s="330"/>
      <c r="C215" s="299"/>
      <c r="D215" s="300"/>
      <c r="E215" s="345"/>
      <c r="F215" s="345"/>
      <c r="G215" s="345"/>
      <c r="H215" s="345"/>
      <c r="I215" s="345"/>
      <c r="J215" s="345"/>
    </row>
    <row r="216" spans="2:10">
      <c r="B216" s="330" t="s">
        <v>328</v>
      </c>
      <c r="C216" s="299"/>
      <c r="D216" s="300">
        <v>2020</v>
      </c>
      <c r="E216" s="345">
        <v>2.3E-2</v>
      </c>
      <c r="F216" s="345">
        <v>2.4E-2</v>
      </c>
      <c r="G216" s="345">
        <v>2.5000000000000001E-2</v>
      </c>
      <c r="H216" s="345">
        <v>2.9000000000000001E-2</v>
      </c>
      <c r="I216" s="345">
        <v>2.3E-2</v>
      </c>
      <c r="J216" s="345">
        <v>1.6E-2</v>
      </c>
    </row>
    <row r="217" spans="2:10">
      <c r="B217" s="330"/>
      <c r="C217" s="299"/>
      <c r="D217" s="300">
        <v>2021</v>
      </c>
      <c r="E217" s="345">
        <v>2.1000000000000001E-2</v>
      </c>
      <c r="F217" s="345">
        <v>2.9000000000000001E-2</v>
      </c>
      <c r="G217" s="345">
        <v>2.4E-2</v>
      </c>
      <c r="H217" s="345">
        <v>2.1999999999999999E-2</v>
      </c>
      <c r="I217" s="345">
        <v>0.02</v>
      </c>
      <c r="J217" s="345">
        <v>1.9E-2</v>
      </c>
    </row>
    <row r="218" spans="2:10">
      <c r="B218" s="330"/>
      <c r="C218" s="299"/>
      <c r="D218" s="300">
        <v>2022</v>
      </c>
      <c r="E218" s="345">
        <v>2.1999999999999999E-2</v>
      </c>
      <c r="F218" s="345">
        <v>1.4999999999999999E-2</v>
      </c>
      <c r="G218" s="345">
        <v>0.02</v>
      </c>
      <c r="H218" s="345">
        <v>2.1000000000000001E-2</v>
      </c>
      <c r="I218" s="345">
        <v>1.9E-2</v>
      </c>
      <c r="J218" s="345">
        <v>1.7000000000000001E-2</v>
      </c>
    </row>
    <row r="219" spans="2:10" ht="5.0999999999999996" customHeight="1">
      <c r="B219" s="318"/>
      <c r="C219" s="299"/>
      <c r="D219" s="300"/>
      <c r="E219" s="345"/>
      <c r="F219" s="345"/>
      <c r="G219" s="345"/>
      <c r="H219" s="345"/>
      <c r="I219" s="345"/>
      <c r="J219" s="345"/>
    </row>
    <row r="220" spans="2:10" ht="15.75" customHeight="1">
      <c r="B220" s="332" t="s">
        <v>17</v>
      </c>
      <c r="C220" s="296"/>
      <c r="D220" s="297"/>
      <c r="E220" s="344"/>
      <c r="F220" s="344"/>
      <c r="G220" s="344"/>
      <c r="H220" s="344"/>
      <c r="I220" s="344"/>
      <c r="J220" s="344"/>
    </row>
    <row r="221" spans="2:10">
      <c r="B221" s="330" t="s">
        <v>226</v>
      </c>
      <c r="C221" s="299"/>
      <c r="D221" s="300">
        <v>2020</v>
      </c>
      <c r="E221" s="345">
        <v>2.1000000000000001E-2</v>
      </c>
      <c r="F221" s="345">
        <v>2.3E-2</v>
      </c>
      <c r="G221" s="345">
        <v>1.7000000000000001E-2</v>
      </c>
      <c r="H221" s="345">
        <v>1.4E-2</v>
      </c>
      <c r="I221" s="345">
        <v>1.4E-2</v>
      </c>
      <c r="J221" s="345">
        <v>1.4999999999999999E-2</v>
      </c>
    </row>
    <row r="222" spans="2:10">
      <c r="B222" s="330"/>
      <c r="C222" s="299"/>
      <c r="D222" s="300">
        <v>2021</v>
      </c>
      <c r="E222" s="345">
        <v>0.02</v>
      </c>
      <c r="F222" s="345">
        <v>1.7999999999999999E-2</v>
      </c>
      <c r="G222" s="345">
        <v>1.2E-2</v>
      </c>
      <c r="H222" s="345">
        <v>1.4E-2</v>
      </c>
      <c r="I222" s="345">
        <v>1.4E-2</v>
      </c>
      <c r="J222" s="345">
        <v>1.4E-2</v>
      </c>
    </row>
    <row r="223" spans="2:10">
      <c r="B223" s="330"/>
      <c r="C223" s="299"/>
      <c r="D223" s="300">
        <v>2022</v>
      </c>
      <c r="E223" s="345">
        <v>0.02</v>
      </c>
      <c r="F223" s="345">
        <v>1.4E-2</v>
      </c>
      <c r="G223" s="345">
        <v>1.2E-2</v>
      </c>
      <c r="H223" s="345">
        <v>1.4999999999999999E-2</v>
      </c>
      <c r="I223" s="345">
        <v>1.2999999999999999E-2</v>
      </c>
      <c r="J223" s="345">
        <v>1.4999999999999999E-2</v>
      </c>
    </row>
    <row r="224" spans="2:10" ht="5.0999999999999996" customHeight="1">
      <c r="B224" s="330"/>
      <c r="C224" s="299"/>
      <c r="D224" s="300"/>
      <c r="E224" s="345"/>
      <c r="F224" s="345"/>
      <c r="G224" s="345"/>
      <c r="H224" s="345"/>
      <c r="I224" s="345"/>
      <c r="J224" s="345"/>
    </row>
    <row r="225" spans="2:10">
      <c r="B225" s="330" t="s">
        <v>109</v>
      </c>
      <c r="C225" s="299"/>
      <c r="D225" s="300">
        <v>2020</v>
      </c>
      <c r="E225" s="345">
        <v>1.4999999999999999E-2</v>
      </c>
      <c r="F225" s="345">
        <v>1.7999999999999999E-2</v>
      </c>
      <c r="G225" s="345">
        <v>1.2E-2</v>
      </c>
      <c r="H225" s="345">
        <v>1.4999999999999999E-2</v>
      </c>
      <c r="I225" s="345">
        <v>1.7000000000000001E-2</v>
      </c>
      <c r="J225" s="345">
        <v>1.2999999999999999E-2</v>
      </c>
    </row>
    <row r="226" spans="2:10">
      <c r="B226" s="330"/>
      <c r="C226" s="299"/>
      <c r="D226" s="300">
        <v>2021</v>
      </c>
      <c r="E226" s="345">
        <v>2.1000000000000001E-2</v>
      </c>
      <c r="F226" s="345">
        <v>1.7000000000000001E-2</v>
      </c>
      <c r="G226" s="345">
        <v>1.0999999999999999E-2</v>
      </c>
      <c r="H226" s="345">
        <v>1.2E-2</v>
      </c>
      <c r="I226" s="345">
        <v>1.2E-2</v>
      </c>
      <c r="J226" s="345">
        <v>1.4E-2</v>
      </c>
    </row>
    <row r="227" spans="2:10">
      <c r="B227" s="330"/>
      <c r="C227" s="299"/>
      <c r="D227" s="300">
        <v>2022</v>
      </c>
      <c r="E227" s="345">
        <v>1.6E-2</v>
      </c>
      <c r="F227" s="345">
        <v>1.2E-2</v>
      </c>
      <c r="G227" s="345">
        <v>1.0999999999999999E-2</v>
      </c>
      <c r="H227" s="345">
        <v>1.2E-2</v>
      </c>
      <c r="I227" s="345">
        <v>1.2999999999999999E-2</v>
      </c>
      <c r="J227" s="345">
        <v>1.4E-2</v>
      </c>
    </row>
    <row r="228" spans="2:10" ht="5.0999999999999996" customHeight="1">
      <c r="B228" s="330"/>
      <c r="C228" s="299"/>
      <c r="D228" s="300"/>
      <c r="E228" s="345"/>
      <c r="F228" s="345"/>
      <c r="G228" s="345"/>
      <c r="H228" s="345"/>
      <c r="I228" s="345"/>
      <c r="J228" s="345"/>
    </row>
    <row r="229" spans="2:10" ht="15.75" customHeight="1">
      <c r="B229" s="332" t="s">
        <v>20</v>
      </c>
      <c r="C229" s="296"/>
      <c r="D229" s="297"/>
      <c r="E229" s="344"/>
      <c r="F229" s="344"/>
      <c r="G229" s="344"/>
      <c r="H229" s="344"/>
      <c r="I229" s="344"/>
      <c r="J229" s="344"/>
    </row>
    <row r="230" spans="2:10">
      <c r="B230" s="330" t="s">
        <v>337</v>
      </c>
      <c r="C230" s="346"/>
      <c r="D230" s="300">
        <v>2020</v>
      </c>
      <c r="E230" s="345">
        <v>1.7000000000000001E-2</v>
      </c>
      <c r="F230" s="345">
        <v>1.7999999999999999E-2</v>
      </c>
      <c r="G230" s="345">
        <v>2.1000000000000001E-2</v>
      </c>
      <c r="H230" s="345">
        <v>1.6E-2</v>
      </c>
      <c r="I230" s="345">
        <v>1.4E-2</v>
      </c>
      <c r="J230" s="345">
        <v>1.4E-2</v>
      </c>
    </row>
    <row r="231" spans="2:10">
      <c r="B231" s="330" t="s">
        <v>330</v>
      </c>
      <c r="C231" s="346"/>
      <c r="D231" s="300">
        <v>2021</v>
      </c>
      <c r="E231" s="345">
        <v>1.6E-2</v>
      </c>
      <c r="F231" s="345">
        <v>2.4E-2</v>
      </c>
      <c r="G231" s="345">
        <v>1.9E-2</v>
      </c>
      <c r="H231" s="345">
        <v>1.6E-2</v>
      </c>
      <c r="I231" s="345">
        <v>1.7999999999999999E-2</v>
      </c>
      <c r="J231" s="345">
        <v>1.9E-2</v>
      </c>
    </row>
    <row r="232" spans="2:10">
      <c r="B232" s="330"/>
      <c r="C232" s="299"/>
      <c r="D232" s="300">
        <v>2022</v>
      </c>
      <c r="E232" s="345">
        <v>1.2999999999999999E-2</v>
      </c>
      <c r="F232" s="345">
        <v>1.2E-2</v>
      </c>
      <c r="G232" s="345">
        <v>1.6E-2</v>
      </c>
      <c r="H232" s="345">
        <v>1.6E-2</v>
      </c>
      <c r="I232" s="345">
        <v>1.4E-2</v>
      </c>
      <c r="J232" s="345">
        <v>1.2E-2</v>
      </c>
    </row>
    <row r="233" spans="2:10">
      <c r="B233" s="330"/>
      <c r="C233" s="299"/>
      <c r="D233" s="300"/>
      <c r="E233" s="345"/>
      <c r="F233" s="345"/>
      <c r="G233" s="345"/>
      <c r="H233" s="345"/>
      <c r="I233" s="345"/>
      <c r="J233" s="345"/>
    </row>
    <row r="234" spans="2:10">
      <c r="B234" s="330" t="s">
        <v>338</v>
      </c>
      <c r="C234" s="346"/>
      <c r="D234" s="300">
        <v>2020</v>
      </c>
      <c r="E234" s="345">
        <v>2.1999999999999999E-2</v>
      </c>
      <c r="F234" s="345">
        <v>2.1999999999999999E-2</v>
      </c>
      <c r="G234" s="345">
        <v>2.5000000000000001E-2</v>
      </c>
      <c r="H234" s="345">
        <v>2.1999999999999999E-2</v>
      </c>
      <c r="I234" s="345">
        <v>2.1999999999999999E-2</v>
      </c>
      <c r="J234" s="345">
        <v>1.7000000000000001E-2</v>
      </c>
    </row>
    <row r="235" spans="2:10">
      <c r="B235" s="330" t="s">
        <v>330</v>
      </c>
      <c r="C235" s="346"/>
      <c r="D235" s="300">
        <v>2021</v>
      </c>
      <c r="E235" s="345">
        <v>1.9E-2</v>
      </c>
      <c r="F235" s="345">
        <v>2.8000000000000001E-2</v>
      </c>
      <c r="G235" s="345">
        <v>2.1000000000000001E-2</v>
      </c>
      <c r="H235" s="345">
        <v>1.9E-2</v>
      </c>
      <c r="I235" s="345">
        <v>1.9E-2</v>
      </c>
      <c r="J235" s="345">
        <v>2.1000000000000001E-2</v>
      </c>
    </row>
    <row r="236" spans="2:10">
      <c r="B236" s="330"/>
      <c r="C236" s="299"/>
      <c r="D236" s="300">
        <v>2022</v>
      </c>
      <c r="E236" s="345">
        <v>2.1000000000000001E-2</v>
      </c>
      <c r="F236" s="345">
        <v>1.4999999999999999E-2</v>
      </c>
      <c r="G236" s="345">
        <v>2.1000000000000001E-2</v>
      </c>
      <c r="H236" s="345">
        <v>2.1000000000000001E-2</v>
      </c>
      <c r="I236" s="345">
        <v>0.02</v>
      </c>
      <c r="J236" s="345">
        <v>1.7999999999999999E-2</v>
      </c>
    </row>
    <row r="237" spans="2:10">
      <c r="B237" s="330"/>
      <c r="C237" s="299"/>
      <c r="D237" s="300"/>
      <c r="E237" s="345"/>
      <c r="F237" s="345"/>
      <c r="G237" s="345"/>
      <c r="H237" s="345"/>
      <c r="I237" s="345"/>
      <c r="J237" s="345"/>
    </row>
    <row r="238" spans="2:10">
      <c r="B238" s="332" t="s">
        <v>21</v>
      </c>
      <c r="C238" s="299"/>
      <c r="D238" s="300">
        <v>2020</v>
      </c>
      <c r="E238" s="345">
        <v>1.9E-2</v>
      </c>
      <c r="F238" s="345">
        <v>2.3E-2</v>
      </c>
      <c r="G238" s="345">
        <v>1.7999999999999999E-2</v>
      </c>
      <c r="H238" s="345">
        <v>1.7999999999999999E-2</v>
      </c>
      <c r="I238" s="345">
        <v>1.2999999999999999E-2</v>
      </c>
      <c r="J238" s="345">
        <v>1.2E-2</v>
      </c>
    </row>
    <row r="239" spans="2:10">
      <c r="B239" s="318"/>
      <c r="C239" s="299"/>
      <c r="D239" s="300">
        <v>2021</v>
      </c>
      <c r="E239" s="345">
        <v>1.6E-2</v>
      </c>
      <c r="F239" s="345">
        <v>1.7999999999999999E-2</v>
      </c>
      <c r="G239" s="345">
        <v>1.4E-2</v>
      </c>
      <c r="H239" s="345">
        <v>1.4999999999999999E-2</v>
      </c>
      <c r="I239" s="345">
        <v>1.4E-2</v>
      </c>
      <c r="J239" s="345">
        <v>1.4E-2</v>
      </c>
    </row>
    <row r="240" spans="2:10">
      <c r="B240" s="318"/>
      <c r="C240" s="299"/>
      <c r="D240" s="300">
        <v>2022</v>
      </c>
      <c r="E240" s="345">
        <v>1.7999999999999999E-2</v>
      </c>
      <c r="F240" s="345">
        <v>1.6E-2</v>
      </c>
      <c r="G240" s="345">
        <v>1.2999999999999999E-2</v>
      </c>
      <c r="H240" s="345">
        <v>1.4999999999999999E-2</v>
      </c>
      <c r="I240" s="345">
        <v>1.4999999999999999E-2</v>
      </c>
      <c r="J240" s="345">
        <v>1.4E-2</v>
      </c>
    </row>
    <row r="241" spans="1:11">
      <c r="B241" s="318"/>
      <c r="C241" s="299"/>
      <c r="D241" s="300"/>
      <c r="E241" s="345"/>
      <c r="F241" s="345"/>
      <c r="G241" s="345"/>
      <c r="H241" s="345"/>
      <c r="I241" s="345"/>
      <c r="J241" s="345"/>
    </row>
    <row r="242" spans="1:11">
      <c r="B242" s="332" t="s">
        <v>22</v>
      </c>
      <c r="C242" s="299"/>
      <c r="D242" s="300">
        <v>2020</v>
      </c>
      <c r="E242" s="345">
        <v>2.5999999999999999E-2</v>
      </c>
      <c r="F242" s="345">
        <v>2.7E-2</v>
      </c>
      <c r="G242" s="345">
        <v>2.9000000000000001E-2</v>
      </c>
      <c r="H242" s="345">
        <v>2.5999999999999999E-2</v>
      </c>
      <c r="I242" s="345">
        <v>2.5000000000000001E-2</v>
      </c>
      <c r="J242" s="345">
        <v>1.9E-2</v>
      </c>
    </row>
    <row r="243" spans="1:11">
      <c r="B243" s="318"/>
      <c r="C243" s="299"/>
      <c r="D243" s="300">
        <v>2021</v>
      </c>
      <c r="E243" s="345">
        <v>2.3E-2</v>
      </c>
      <c r="F243" s="345">
        <v>3.1E-2</v>
      </c>
      <c r="G243" s="345">
        <v>2.3E-2</v>
      </c>
      <c r="H243" s="345">
        <v>2.1000000000000001E-2</v>
      </c>
      <c r="I243" s="345">
        <v>1.9E-2</v>
      </c>
      <c r="J243" s="345">
        <v>1.9E-2</v>
      </c>
    </row>
    <row r="244" spans="1:11">
      <c r="B244" s="318"/>
      <c r="C244" s="299"/>
      <c r="D244" s="300">
        <v>2022</v>
      </c>
      <c r="E244" s="345">
        <v>2.3E-2</v>
      </c>
      <c r="F244" s="345">
        <v>1.6E-2</v>
      </c>
      <c r="G244" s="345">
        <v>2.1000000000000001E-2</v>
      </c>
      <c r="H244" s="345">
        <v>2.1000000000000001E-2</v>
      </c>
      <c r="I244" s="345">
        <v>0.02</v>
      </c>
      <c r="J244" s="345">
        <v>1.7999999999999999E-2</v>
      </c>
    </row>
    <row r="245" spans="1:11" s="231" customFormat="1" ht="8.1" customHeight="1" thickBot="1">
      <c r="A245" s="256"/>
      <c r="B245" s="256"/>
      <c r="C245" s="256"/>
      <c r="D245" s="258"/>
      <c r="E245" s="282"/>
      <c r="F245" s="282"/>
      <c r="G245" s="282"/>
      <c r="H245" s="282"/>
      <c r="I245" s="282"/>
      <c r="J245" s="256"/>
    </row>
    <row r="246" spans="1:11" s="231" customFormat="1">
      <c r="D246" s="235"/>
      <c r="E246" s="270"/>
      <c r="F246" s="270"/>
      <c r="G246" s="270"/>
      <c r="H246" s="270"/>
      <c r="I246" s="270"/>
      <c r="J246" s="531"/>
      <c r="K246" s="532" t="s">
        <v>322</v>
      </c>
    </row>
    <row r="247" spans="1:11" s="231" customFormat="1">
      <c r="D247" s="235"/>
      <c r="E247" s="270"/>
      <c r="F247" s="270"/>
      <c r="G247" s="270"/>
      <c r="H247" s="270"/>
      <c r="I247" s="270"/>
      <c r="J247" s="533"/>
      <c r="K247" s="533" t="s">
        <v>189</v>
      </c>
    </row>
    <row r="248" spans="1:11" s="231" customFormat="1" ht="5.0999999999999996" customHeight="1">
      <c r="B248" s="232"/>
      <c r="D248" s="235"/>
      <c r="E248" s="233"/>
      <c r="F248" s="233"/>
      <c r="G248" s="233"/>
      <c r="H248" s="233"/>
    </row>
    <row r="249" spans="1:11" s="231" customFormat="1" ht="14.25">
      <c r="B249" s="260" t="s">
        <v>424</v>
      </c>
      <c r="D249" s="235"/>
      <c r="E249" s="233"/>
      <c r="F249" s="233"/>
      <c r="G249" s="233"/>
      <c r="H249" s="233"/>
    </row>
    <row r="250" spans="1:11" s="231" customFormat="1">
      <c r="B250" s="261" t="s">
        <v>401</v>
      </c>
      <c r="D250" s="235"/>
      <c r="E250" s="233"/>
      <c r="F250" s="233"/>
      <c r="G250" s="233"/>
      <c r="H250" s="233"/>
    </row>
    <row r="251" spans="1:11" s="231" customFormat="1" ht="14.25">
      <c r="B251" s="262" t="s">
        <v>444</v>
      </c>
      <c r="D251" s="235"/>
      <c r="E251" s="233"/>
      <c r="F251" s="233"/>
      <c r="G251" s="233"/>
      <c r="H251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80" orientation="portrait" r:id="rId1"/>
  <rowBreaks count="2" manualBreakCount="2">
    <brk id="83" max="10" man="1"/>
    <brk id="166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92D050"/>
  </sheetPr>
  <dimension ref="A1:K250"/>
  <sheetViews>
    <sheetView tabSelected="1" view="pageBreakPreview" topLeftCell="A205" zoomScale="90" zoomScaleNormal="100" zoomScaleSheetLayoutView="90" workbookViewId="0">
      <selection activeCell="E28" sqref="E28"/>
    </sheetView>
  </sheetViews>
  <sheetFormatPr defaultColWidth="9.140625" defaultRowHeight="13.5"/>
  <cols>
    <col min="1" max="1" width="1.42578125" style="303" customWidth="1"/>
    <col min="2" max="2" width="12.7109375" style="303" customWidth="1"/>
    <col min="3" max="3" width="8.85546875" style="303" customWidth="1"/>
    <col min="4" max="4" width="9.140625" style="304"/>
    <col min="5" max="10" width="11.5703125" style="351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341</v>
      </c>
      <c r="C3" s="678" t="s">
        <v>480</v>
      </c>
    </row>
    <row r="4" spans="1:11" ht="15">
      <c r="B4" s="679" t="s">
        <v>342</v>
      </c>
      <c r="C4" s="680" t="s">
        <v>481</v>
      </c>
    </row>
    <row r="5" spans="1:11">
      <c r="B5" s="329"/>
      <c r="C5" s="327"/>
    </row>
    <row r="6" spans="1:11" ht="14.25" thickBot="1">
      <c r="K6" s="674" t="s">
        <v>443</v>
      </c>
    </row>
    <row r="7" spans="1:11" ht="5.0999999999999996" customHeight="1" thickTop="1">
      <c r="A7" s="307"/>
      <c r="B7" s="307"/>
      <c r="C7" s="307"/>
      <c r="D7" s="308"/>
      <c r="E7" s="352"/>
      <c r="F7" s="352"/>
      <c r="G7" s="352"/>
      <c r="H7" s="352"/>
      <c r="I7" s="352"/>
      <c r="J7" s="352"/>
      <c r="K7" s="307"/>
    </row>
    <row r="8" spans="1:11" ht="15" customHeight="1">
      <c r="B8" s="325" t="s">
        <v>343</v>
      </c>
      <c r="C8" s="336"/>
      <c r="D8" s="284" t="s">
        <v>32</v>
      </c>
      <c r="E8" s="337" t="s">
        <v>233</v>
      </c>
      <c r="F8" s="337" t="s">
        <v>234</v>
      </c>
      <c r="G8" s="337" t="s">
        <v>235</v>
      </c>
      <c r="H8" s="337" t="s">
        <v>236</v>
      </c>
      <c r="I8" s="337" t="s">
        <v>237</v>
      </c>
      <c r="J8" s="337" t="s">
        <v>238</v>
      </c>
    </row>
    <row r="9" spans="1:11" s="310" customFormat="1" ht="15" customHeight="1">
      <c r="B9" s="326" t="s">
        <v>432</v>
      </c>
      <c r="C9" s="285"/>
      <c r="D9" s="286" t="s">
        <v>37</v>
      </c>
      <c r="E9" s="675" t="s">
        <v>239</v>
      </c>
      <c r="F9" s="675" t="s">
        <v>240</v>
      </c>
      <c r="G9" s="675"/>
      <c r="H9" s="676" t="s">
        <v>241</v>
      </c>
      <c r="I9" s="675"/>
      <c r="J9" s="675" t="s">
        <v>242</v>
      </c>
    </row>
    <row r="10" spans="1:11" ht="5.0999999999999996" customHeight="1">
      <c r="A10" s="311"/>
      <c r="B10" s="331"/>
      <c r="C10" s="288"/>
      <c r="D10" s="289"/>
      <c r="E10" s="340"/>
      <c r="F10" s="340"/>
      <c r="G10" s="341"/>
      <c r="H10" s="340"/>
      <c r="I10" s="341"/>
      <c r="J10" s="341"/>
      <c r="K10" s="311"/>
    </row>
    <row r="11" spans="1:11" ht="5.0999999999999996" customHeight="1">
      <c r="B11" s="306"/>
      <c r="C11" s="292"/>
      <c r="D11" s="293"/>
      <c r="E11" s="342"/>
      <c r="F11" s="342"/>
      <c r="G11" s="343"/>
      <c r="H11" s="342"/>
      <c r="I11" s="343"/>
      <c r="J11" s="343"/>
    </row>
    <row r="12" spans="1:11">
      <c r="B12" s="332" t="s">
        <v>7</v>
      </c>
      <c r="C12" s="296"/>
      <c r="D12" s="297"/>
      <c r="E12" s="344"/>
      <c r="F12" s="344"/>
      <c r="G12" s="344"/>
      <c r="H12" s="344"/>
      <c r="I12" s="344"/>
      <c r="J12" s="344"/>
    </row>
    <row r="13" spans="1:11">
      <c r="B13" s="330" t="s">
        <v>55</v>
      </c>
      <c r="C13" s="299"/>
      <c r="D13" s="300">
        <v>2020</v>
      </c>
      <c r="E13" s="345">
        <v>1.4999999999999999E-2</v>
      </c>
      <c r="F13" s="345">
        <v>1.4E-2</v>
      </c>
      <c r="G13" s="345">
        <v>1.4999999999999999E-2</v>
      </c>
      <c r="H13" s="345">
        <v>1.6E-2</v>
      </c>
      <c r="I13" s="345">
        <v>1.6E-2</v>
      </c>
      <c r="J13" s="345">
        <v>1.7999999999999999E-2</v>
      </c>
    </row>
    <row r="14" spans="1:11">
      <c r="B14" s="330"/>
      <c r="C14" s="299"/>
      <c r="D14" s="300">
        <v>2021</v>
      </c>
      <c r="E14" s="345">
        <v>1.4999999999999999E-2</v>
      </c>
      <c r="F14" s="345">
        <v>1.4E-2</v>
      </c>
      <c r="G14" s="345">
        <v>1.7000000000000001E-2</v>
      </c>
      <c r="H14" s="345">
        <v>1.7999999999999999E-2</v>
      </c>
      <c r="I14" s="345">
        <v>1.6E-2</v>
      </c>
      <c r="J14" s="345">
        <v>1.9E-2</v>
      </c>
    </row>
    <row r="15" spans="1:11">
      <c r="B15" s="330"/>
      <c r="C15" s="299"/>
      <c r="D15" s="300">
        <v>2022</v>
      </c>
      <c r="E15" s="345">
        <v>1.4E-2</v>
      </c>
      <c r="F15" s="345">
        <v>1.4999999999999999E-2</v>
      </c>
      <c r="G15" s="345">
        <v>1.4999999999999999E-2</v>
      </c>
      <c r="H15" s="345">
        <v>1.4999999999999999E-2</v>
      </c>
      <c r="I15" s="345">
        <v>1.6E-2</v>
      </c>
      <c r="J15" s="345">
        <v>1.7999999999999999E-2</v>
      </c>
    </row>
    <row r="16" spans="1:11" ht="8.1" customHeight="1">
      <c r="B16" s="330"/>
      <c r="C16" s="299"/>
      <c r="D16" s="300"/>
      <c r="E16" s="345"/>
      <c r="F16" s="345"/>
      <c r="G16" s="345"/>
      <c r="H16" s="345"/>
      <c r="I16" s="345"/>
      <c r="J16" s="345"/>
    </row>
    <row r="17" spans="2:10">
      <c r="B17" s="330" t="s">
        <v>174</v>
      </c>
      <c r="C17" s="299"/>
      <c r="D17" s="300">
        <v>2020</v>
      </c>
      <c r="E17" s="345">
        <v>1.0999999999999999E-2</v>
      </c>
      <c r="F17" s="345">
        <v>1.4E-2</v>
      </c>
      <c r="G17" s="345">
        <v>1.2E-2</v>
      </c>
      <c r="H17" s="345">
        <v>1.6E-2</v>
      </c>
      <c r="I17" s="345">
        <v>1.4E-2</v>
      </c>
      <c r="J17" s="345">
        <v>2.5000000000000001E-2</v>
      </c>
    </row>
    <row r="18" spans="2:10">
      <c r="B18" s="330"/>
      <c r="C18" s="299"/>
      <c r="D18" s="300">
        <v>2021</v>
      </c>
      <c r="E18" s="345">
        <v>1.7000000000000001E-2</v>
      </c>
      <c r="F18" s="345">
        <v>1.4E-2</v>
      </c>
      <c r="G18" s="345">
        <v>1.7000000000000001E-2</v>
      </c>
      <c r="H18" s="345">
        <v>1.9E-2</v>
      </c>
      <c r="I18" s="345">
        <v>1.7000000000000001E-2</v>
      </c>
      <c r="J18" s="345">
        <v>2.7E-2</v>
      </c>
    </row>
    <row r="19" spans="2:10">
      <c r="B19" s="330"/>
      <c r="C19" s="299"/>
      <c r="D19" s="300">
        <v>2022</v>
      </c>
      <c r="E19" s="345">
        <v>1.6E-2</v>
      </c>
      <c r="F19" s="345">
        <v>1.4999999999999999E-2</v>
      </c>
      <c r="G19" s="345">
        <v>1.6E-2</v>
      </c>
      <c r="H19" s="345">
        <v>1.7999999999999999E-2</v>
      </c>
      <c r="I19" s="345">
        <v>1.7000000000000001E-2</v>
      </c>
      <c r="J19" s="345">
        <v>2.4E-2</v>
      </c>
    </row>
    <row r="20" spans="2:10" ht="5.0999999999999996" customHeight="1">
      <c r="B20" s="330"/>
      <c r="C20" s="299"/>
      <c r="D20" s="300"/>
      <c r="E20" s="345"/>
      <c r="F20" s="345"/>
      <c r="G20" s="345"/>
      <c r="H20" s="345"/>
      <c r="I20" s="345"/>
      <c r="J20" s="345"/>
    </row>
    <row r="21" spans="2:10">
      <c r="B21" s="330" t="s">
        <v>175</v>
      </c>
      <c r="C21" s="299"/>
      <c r="D21" s="300">
        <v>2020</v>
      </c>
      <c r="E21" s="345">
        <v>8.9999999999999993E-3</v>
      </c>
      <c r="F21" s="345">
        <v>1.2E-2</v>
      </c>
      <c r="G21" s="345">
        <v>0.01</v>
      </c>
      <c r="H21" s="345">
        <v>1.2999999999999999E-2</v>
      </c>
      <c r="I21" s="345">
        <v>1.0999999999999999E-2</v>
      </c>
      <c r="J21" s="345">
        <v>1.7000000000000001E-2</v>
      </c>
    </row>
    <row r="22" spans="2:10">
      <c r="B22" s="330"/>
      <c r="C22" s="299"/>
      <c r="D22" s="300">
        <v>2021</v>
      </c>
      <c r="E22" s="345">
        <v>1.4E-2</v>
      </c>
      <c r="F22" s="345">
        <v>0.01</v>
      </c>
      <c r="G22" s="345">
        <v>1.4E-2</v>
      </c>
      <c r="H22" s="345">
        <v>1.4999999999999999E-2</v>
      </c>
      <c r="I22" s="345">
        <v>1.2999999999999999E-2</v>
      </c>
      <c r="J22" s="345">
        <v>1.7999999999999999E-2</v>
      </c>
    </row>
    <row r="23" spans="2:10">
      <c r="B23" s="330"/>
      <c r="C23" s="299"/>
      <c r="D23" s="300">
        <v>2022</v>
      </c>
      <c r="E23" s="345">
        <v>1.2E-2</v>
      </c>
      <c r="F23" s="345">
        <v>1.0999999999999999E-2</v>
      </c>
      <c r="G23" s="345">
        <v>1.2E-2</v>
      </c>
      <c r="H23" s="345">
        <v>1.2999999999999999E-2</v>
      </c>
      <c r="I23" s="345">
        <v>1.2999999999999999E-2</v>
      </c>
      <c r="J23" s="345">
        <v>1.4999999999999999E-2</v>
      </c>
    </row>
    <row r="24" spans="2:10" ht="8.1" customHeight="1">
      <c r="B24" s="330"/>
      <c r="C24" s="299"/>
      <c r="D24" s="300"/>
      <c r="E24" s="345"/>
      <c r="F24" s="345"/>
      <c r="G24" s="345"/>
      <c r="H24" s="345"/>
      <c r="I24" s="345"/>
      <c r="J24" s="345"/>
    </row>
    <row r="25" spans="2:10">
      <c r="B25" s="330" t="s">
        <v>177</v>
      </c>
      <c r="C25" s="299"/>
      <c r="D25" s="300">
        <v>2020</v>
      </c>
      <c r="E25" s="345">
        <v>8.0000000000000002E-3</v>
      </c>
      <c r="F25" s="345">
        <v>1.0999999999999999E-2</v>
      </c>
      <c r="G25" s="345">
        <v>8.9999999999999993E-3</v>
      </c>
      <c r="H25" s="345">
        <v>1.0999999999999999E-2</v>
      </c>
      <c r="I25" s="345">
        <v>0.01</v>
      </c>
      <c r="J25" s="345">
        <v>1.6E-2</v>
      </c>
    </row>
    <row r="26" spans="2:10">
      <c r="B26" s="330"/>
      <c r="C26" s="299"/>
      <c r="D26" s="300">
        <v>2021</v>
      </c>
      <c r="E26" s="345">
        <v>1.2E-2</v>
      </c>
      <c r="F26" s="345">
        <v>8.0000000000000002E-3</v>
      </c>
      <c r="G26" s="345">
        <v>1.0999999999999999E-2</v>
      </c>
      <c r="H26" s="345">
        <v>1.2999999999999999E-2</v>
      </c>
      <c r="I26" s="345">
        <v>0.01</v>
      </c>
      <c r="J26" s="345">
        <v>1.4E-2</v>
      </c>
    </row>
    <row r="27" spans="2:10">
      <c r="B27" s="330"/>
      <c r="C27" s="299"/>
      <c r="D27" s="300">
        <v>2022</v>
      </c>
      <c r="E27" s="345">
        <v>8.9999999999999993E-3</v>
      </c>
      <c r="F27" s="345">
        <v>8.9999999999999993E-3</v>
      </c>
      <c r="G27" s="345">
        <v>8.9999999999999993E-3</v>
      </c>
      <c r="H27" s="345">
        <v>1.0999999999999999E-2</v>
      </c>
      <c r="I27" s="345">
        <v>1.0999999999999999E-2</v>
      </c>
      <c r="J27" s="345">
        <v>1.4999999999999999E-2</v>
      </c>
    </row>
    <row r="28" spans="2:10" ht="8.1" customHeight="1">
      <c r="B28" s="330"/>
      <c r="C28" s="299"/>
      <c r="D28" s="300"/>
      <c r="E28" s="345"/>
      <c r="F28" s="345"/>
      <c r="G28" s="345"/>
      <c r="H28" s="345"/>
      <c r="I28" s="345"/>
      <c r="J28" s="345"/>
    </row>
    <row r="29" spans="2:10">
      <c r="B29" s="330" t="s">
        <v>180</v>
      </c>
      <c r="C29" s="299"/>
      <c r="D29" s="300">
        <v>2020</v>
      </c>
      <c r="E29" s="345">
        <v>1.2999999999999999E-2</v>
      </c>
      <c r="F29" s="345">
        <v>1.2999999999999999E-2</v>
      </c>
      <c r="G29" s="345">
        <v>1.2E-2</v>
      </c>
      <c r="H29" s="345">
        <v>1.4999999999999999E-2</v>
      </c>
      <c r="I29" s="345">
        <v>1.2E-2</v>
      </c>
      <c r="J29" s="345">
        <v>1.6E-2</v>
      </c>
    </row>
    <row r="30" spans="2:10">
      <c r="B30" s="330"/>
      <c r="C30" s="299"/>
      <c r="D30" s="300">
        <v>2021</v>
      </c>
      <c r="E30" s="345">
        <v>1.6E-2</v>
      </c>
      <c r="F30" s="345">
        <v>1.4E-2</v>
      </c>
      <c r="G30" s="345">
        <v>1.4999999999999999E-2</v>
      </c>
      <c r="H30" s="345">
        <v>1.6E-2</v>
      </c>
      <c r="I30" s="345">
        <v>1.2999999999999999E-2</v>
      </c>
      <c r="J30" s="345">
        <v>1.7000000000000001E-2</v>
      </c>
    </row>
    <row r="31" spans="2:10">
      <c r="B31" s="330"/>
      <c r="C31" s="299"/>
      <c r="D31" s="300">
        <v>2022</v>
      </c>
      <c r="E31" s="345">
        <v>1.4E-2</v>
      </c>
      <c r="F31" s="345">
        <v>1.4999999999999999E-2</v>
      </c>
      <c r="G31" s="345">
        <v>1.4999999999999999E-2</v>
      </c>
      <c r="H31" s="345">
        <v>1.2999999999999999E-2</v>
      </c>
      <c r="I31" s="345">
        <v>1.2E-2</v>
      </c>
      <c r="J31" s="345">
        <v>1.6E-2</v>
      </c>
    </row>
    <row r="32" spans="2:10" ht="8.1" customHeight="1">
      <c r="B32" s="330"/>
      <c r="C32" s="299"/>
      <c r="D32" s="300"/>
      <c r="E32" s="345"/>
      <c r="F32" s="345"/>
      <c r="G32" s="345"/>
      <c r="H32" s="345"/>
      <c r="I32" s="345"/>
      <c r="J32" s="345"/>
    </row>
    <row r="33" spans="2:11">
      <c r="B33" s="330" t="s">
        <v>321</v>
      </c>
      <c r="C33" s="299"/>
      <c r="D33" s="300">
        <v>2020</v>
      </c>
      <c r="E33" s="345">
        <v>1.2E-2</v>
      </c>
      <c r="F33" s="345">
        <v>1.4E-2</v>
      </c>
      <c r="G33" s="345">
        <v>1.2999999999999999E-2</v>
      </c>
      <c r="H33" s="345">
        <v>1.2999999999999999E-2</v>
      </c>
      <c r="I33" s="345">
        <v>0.01</v>
      </c>
      <c r="J33" s="345">
        <v>1.4E-2</v>
      </c>
    </row>
    <row r="34" spans="2:11">
      <c r="B34" s="330"/>
      <c r="C34" s="299"/>
      <c r="D34" s="300">
        <v>2021</v>
      </c>
      <c r="E34" s="345">
        <v>1.4E-2</v>
      </c>
      <c r="F34" s="345">
        <v>1.0999999999999999E-2</v>
      </c>
      <c r="G34" s="345">
        <v>1.9E-2</v>
      </c>
      <c r="H34" s="345">
        <v>2.1000000000000001E-2</v>
      </c>
      <c r="I34" s="345">
        <v>1.9E-2</v>
      </c>
      <c r="J34" s="345">
        <v>2.3E-2</v>
      </c>
    </row>
    <row r="35" spans="2:11">
      <c r="B35" s="330"/>
      <c r="C35" s="299"/>
      <c r="D35" s="300">
        <v>2022</v>
      </c>
      <c r="E35" s="345">
        <v>1.7999999999999999E-2</v>
      </c>
      <c r="F35" s="345">
        <v>1.4999999999999999E-2</v>
      </c>
      <c r="G35" s="345">
        <v>1.4E-2</v>
      </c>
      <c r="H35" s="345">
        <v>1.0999999999999999E-2</v>
      </c>
      <c r="I35" s="345">
        <v>1.0999999999999999E-2</v>
      </c>
      <c r="J35" s="345">
        <v>1.2999999999999999E-2</v>
      </c>
    </row>
    <row r="36" spans="2:11" ht="8.1" customHeight="1">
      <c r="B36" s="318"/>
      <c r="C36" s="299"/>
      <c r="D36" s="300"/>
      <c r="E36" s="345"/>
      <c r="F36" s="345"/>
      <c r="G36" s="345"/>
      <c r="H36" s="345"/>
      <c r="I36" s="345"/>
      <c r="J36" s="345"/>
    </row>
    <row r="37" spans="2:11" ht="12" customHeight="1">
      <c r="B37" s="332" t="s">
        <v>8</v>
      </c>
      <c r="C37" s="296"/>
      <c r="D37" s="297"/>
      <c r="E37" s="344"/>
      <c r="F37" s="344"/>
      <c r="G37" s="344"/>
      <c r="H37" s="344"/>
      <c r="I37" s="344"/>
      <c r="J37" s="344"/>
    </row>
    <row r="38" spans="2:11" hidden="1">
      <c r="B38" s="318" t="s">
        <v>64</v>
      </c>
      <c r="C38" s="299"/>
      <c r="D38" s="300">
        <v>2018</v>
      </c>
      <c r="E38" s="345">
        <v>2.4E-2</v>
      </c>
      <c r="F38" s="345">
        <v>2.1000000000000001E-2</v>
      </c>
      <c r="G38" s="345">
        <v>1.4999999999999999E-2</v>
      </c>
      <c r="H38" s="345">
        <v>0.02</v>
      </c>
      <c r="I38" s="345">
        <v>2.1999999999999999E-2</v>
      </c>
      <c r="J38" s="345">
        <v>1.6E-2</v>
      </c>
    </row>
    <row r="39" spans="2:11" s="353" customFormat="1">
      <c r="B39" s="348" t="s">
        <v>64</v>
      </c>
      <c r="C39" s="354"/>
      <c r="D39" s="300">
        <v>2020</v>
      </c>
      <c r="E39" s="347">
        <v>0.02</v>
      </c>
      <c r="F39" s="347">
        <v>2.1999999999999999E-2</v>
      </c>
      <c r="G39" s="347">
        <v>1.9E-2</v>
      </c>
      <c r="H39" s="347">
        <v>1.4E-2</v>
      </c>
      <c r="I39" s="347">
        <v>1.9E-2</v>
      </c>
      <c r="J39" s="347">
        <v>2.4E-2</v>
      </c>
      <c r="K39" s="347"/>
    </row>
    <row r="40" spans="2:11">
      <c r="B40" s="330"/>
      <c r="C40" s="299"/>
      <c r="D40" s="300">
        <v>2021</v>
      </c>
      <c r="E40" s="345">
        <v>2.1000000000000001E-2</v>
      </c>
      <c r="F40" s="345">
        <v>1.4E-2</v>
      </c>
      <c r="G40" s="345">
        <v>1.4E-2</v>
      </c>
      <c r="H40" s="345">
        <v>1.6E-2</v>
      </c>
      <c r="I40" s="345">
        <v>1.6E-2</v>
      </c>
      <c r="J40" s="345">
        <v>2.7E-2</v>
      </c>
    </row>
    <row r="41" spans="2:11">
      <c r="B41" s="330"/>
      <c r="C41" s="299"/>
      <c r="D41" s="300">
        <v>2022</v>
      </c>
      <c r="E41" s="345">
        <v>1.7000000000000001E-2</v>
      </c>
      <c r="F41" s="345">
        <v>0.02</v>
      </c>
      <c r="G41" s="345">
        <v>1.2999999999999999E-2</v>
      </c>
      <c r="H41" s="345">
        <v>1.6E-2</v>
      </c>
      <c r="I41" s="345">
        <v>1.7999999999999999E-2</v>
      </c>
      <c r="J41" s="345">
        <v>2.5999999999999999E-2</v>
      </c>
    </row>
    <row r="42" spans="2:11" ht="8.1" customHeight="1">
      <c r="B42" s="330"/>
      <c r="C42" s="299"/>
      <c r="D42" s="300"/>
      <c r="E42" s="345"/>
      <c r="F42" s="345"/>
      <c r="G42" s="345"/>
      <c r="H42" s="345"/>
      <c r="I42" s="345"/>
      <c r="J42" s="345"/>
    </row>
    <row r="43" spans="2:11">
      <c r="B43" s="330" t="s">
        <v>182</v>
      </c>
      <c r="C43" s="299"/>
      <c r="D43" s="300">
        <v>2020</v>
      </c>
      <c r="E43" s="345">
        <v>1.2999999999999999E-2</v>
      </c>
      <c r="F43" s="345">
        <v>1.4999999999999999E-2</v>
      </c>
      <c r="G43" s="345">
        <v>1.2E-2</v>
      </c>
      <c r="H43" s="345">
        <v>8.9999999999999993E-3</v>
      </c>
      <c r="I43" s="345">
        <v>1.7000000000000001E-2</v>
      </c>
      <c r="J43" s="345">
        <v>2.5000000000000001E-2</v>
      </c>
    </row>
    <row r="44" spans="2:11">
      <c r="B44" s="330"/>
      <c r="C44" s="299"/>
      <c r="D44" s="300">
        <v>2021</v>
      </c>
      <c r="E44" s="345">
        <v>1.2999999999999999E-2</v>
      </c>
      <c r="F44" s="345">
        <v>1.0999999999999999E-2</v>
      </c>
      <c r="G44" s="345">
        <v>0.01</v>
      </c>
      <c r="H44" s="345">
        <v>1.0999999999999999E-2</v>
      </c>
      <c r="I44" s="345">
        <v>1.2E-2</v>
      </c>
      <c r="J44" s="345">
        <v>2.9000000000000001E-2</v>
      </c>
    </row>
    <row r="45" spans="2:11">
      <c r="B45" s="330"/>
      <c r="C45" s="299"/>
      <c r="D45" s="300">
        <v>2022</v>
      </c>
      <c r="E45" s="345">
        <v>1.2E-2</v>
      </c>
      <c r="F45" s="345">
        <v>1.2999999999999999E-2</v>
      </c>
      <c r="G45" s="345">
        <v>8.9999999999999993E-3</v>
      </c>
      <c r="H45" s="345">
        <v>1.0999999999999999E-2</v>
      </c>
      <c r="I45" s="345">
        <v>1.4999999999999999E-2</v>
      </c>
      <c r="J45" s="345">
        <v>2.7E-2</v>
      </c>
    </row>
    <row r="46" spans="2:11" ht="8.1" customHeight="1">
      <c r="B46" s="349"/>
      <c r="C46" s="296"/>
      <c r="D46" s="297"/>
      <c r="E46" s="344"/>
      <c r="F46" s="344"/>
      <c r="G46" s="344"/>
      <c r="H46" s="344"/>
      <c r="I46" s="344"/>
      <c r="J46" s="344"/>
    </row>
    <row r="47" spans="2:11">
      <c r="B47" s="330" t="s">
        <v>183</v>
      </c>
      <c r="C47" s="299"/>
      <c r="D47" s="300">
        <v>2020</v>
      </c>
      <c r="E47" s="345">
        <v>0.02</v>
      </c>
      <c r="F47" s="345">
        <v>0.02</v>
      </c>
      <c r="G47" s="345">
        <v>1.7000000000000001E-2</v>
      </c>
      <c r="H47" s="345">
        <v>1.2E-2</v>
      </c>
      <c r="I47" s="345">
        <v>1.4E-2</v>
      </c>
      <c r="J47" s="345">
        <v>1.7999999999999999E-2</v>
      </c>
    </row>
    <row r="48" spans="2:11">
      <c r="B48" s="330"/>
      <c r="C48" s="299"/>
      <c r="D48" s="300">
        <v>2021</v>
      </c>
      <c r="E48" s="345">
        <v>0.02</v>
      </c>
      <c r="F48" s="345">
        <v>1.4999999999999999E-2</v>
      </c>
      <c r="G48" s="345">
        <v>1.4999999999999999E-2</v>
      </c>
      <c r="H48" s="345">
        <v>1.4999999999999999E-2</v>
      </c>
      <c r="I48" s="345">
        <v>1.2E-2</v>
      </c>
      <c r="J48" s="345">
        <v>0.02</v>
      </c>
    </row>
    <row r="49" spans="2:10">
      <c r="B49" s="330"/>
      <c r="C49" s="299"/>
      <c r="D49" s="300">
        <v>2022</v>
      </c>
      <c r="E49" s="351">
        <v>1.7999999999999999E-2</v>
      </c>
      <c r="F49" s="351">
        <v>0.02</v>
      </c>
      <c r="G49" s="351">
        <v>1.2999999999999999E-2</v>
      </c>
      <c r="H49" s="351">
        <v>1.2999999999999999E-2</v>
      </c>
      <c r="I49" s="351">
        <v>1.4E-2</v>
      </c>
      <c r="J49" s="351">
        <v>1.9E-2</v>
      </c>
    </row>
    <row r="50" spans="2:10" ht="8.1" customHeight="1">
      <c r="B50" s="318"/>
      <c r="C50" s="299"/>
      <c r="D50" s="300"/>
      <c r="E50" s="345"/>
      <c r="F50" s="345"/>
      <c r="G50" s="345"/>
      <c r="H50" s="345"/>
      <c r="I50" s="345"/>
      <c r="J50" s="345"/>
    </row>
    <row r="51" spans="2:10">
      <c r="B51" s="332" t="s">
        <v>9</v>
      </c>
      <c r="C51" s="296"/>
      <c r="D51" s="297"/>
      <c r="E51" s="344"/>
      <c r="F51" s="344"/>
      <c r="G51" s="344"/>
      <c r="H51" s="344"/>
      <c r="I51" s="344"/>
      <c r="J51" s="344"/>
    </row>
    <row r="52" spans="2:10">
      <c r="B52" s="330" t="s">
        <v>70</v>
      </c>
      <c r="C52" s="299"/>
      <c r="D52" s="300">
        <v>2020</v>
      </c>
      <c r="E52" s="345">
        <v>1.0999999999999999E-2</v>
      </c>
      <c r="F52" s="345">
        <v>1.2999999999999999E-2</v>
      </c>
      <c r="G52" s="345">
        <v>0.01</v>
      </c>
      <c r="H52" s="345">
        <v>8.9999999999999993E-3</v>
      </c>
      <c r="I52" s="345">
        <v>1.0999999999999999E-2</v>
      </c>
      <c r="J52" s="345">
        <v>1.4E-2</v>
      </c>
    </row>
    <row r="53" spans="2:10">
      <c r="B53" s="330"/>
      <c r="C53" s="299"/>
      <c r="D53" s="300">
        <v>2021</v>
      </c>
      <c r="E53" s="345">
        <v>1.4E-2</v>
      </c>
      <c r="F53" s="345">
        <v>1.0999999999999999E-2</v>
      </c>
      <c r="G53" s="345">
        <v>0.01</v>
      </c>
      <c r="H53" s="345">
        <v>1.0999999999999999E-2</v>
      </c>
      <c r="I53" s="345">
        <v>8.9999999999999993E-3</v>
      </c>
      <c r="J53" s="345">
        <v>1.7999999999999999E-2</v>
      </c>
    </row>
    <row r="54" spans="2:10">
      <c r="B54" s="330"/>
      <c r="C54" s="299"/>
      <c r="D54" s="300">
        <v>2022</v>
      </c>
      <c r="E54" s="345">
        <v>1.2999999999999999E-2</v>
      </c>
      <c r="F54" s="345">
        <v>1.4999999999999999E-2</v>
      </c>
      <c r="G54" s="345">
        <v>1.0999999999999999E-2</v>
      </c>
      <c r="H54" s="345">
        <v>0.01</v>
      </c>
      <c r="I54" s="345">
        <v>1.0999999999999999E-2</v>
      </c>
      <c r="J54" s="345">
        <v>1.7000000000000001E-2</v>
      </c>
    </row>
    <row r="55" spans="2:10" ht="8.1" customHeight="1">
      <c r="B55" s="330"/>
      <c r="C55" s="299"/>
      <c r="D55" s="300"/>
      <c r="E55" s="345"/>
      <c r="F55" s="345"/>
      <c r="G55" s="345"/>
      <c r="H55" s="345"/>
      <c r="I55" s="345"/>
      <c r="J55" s="345"/>
    </row>
    <row r="56" spans="2:10">
      <c r="B56" s="330" t="s">
        <v>184</v>
      </c>
      <c r="C56" s="299"/>
      <c r="D56" s="300">
        <v>2020</v>
      </c>
      <c r="E56" s="345">
        <v>0.01</v>
      </c>
      <c r="F56" s="345">
        <v>1.0999999999999999E-2</v>
      </c>
      <c r="G56" s="345">
        <v>8.9999999999999993E-3</v>
      </c>
      <c r="H56" s="345">
        <v>8.0000000000000002E-3</v>
      </c>
      <c r="I56" s="345">
        <v>8.0000000000000002E-3</v>
      </c>
      <c r="J56" s="345">
        <v>1.0999999999999999E-2</v>
      </c>
    </row>
    <row r="57" spans="2:10">
      <c r="B57" s="330"/>
      <c r="C57" s="299"/>
      <c r="D57" s="300">
        <v>2021</v>
      </c>
      <c r="E57" s="345">
        <v>1.0999999999999999E-2</v>
      </c>
      <c r="F57" s="345">
        <v>8.9999999999999993E-3</v>
      </c>
      <c r="G57" s="345">
        <v>8.0000000000000002E-3</v>
      </c>
      <c r="H57" s="345">
        <v>8.9999999999999993E-3</v>
      </c>
      <c r="I57" s="345">
        <v>8.0000000000000002E-3</v>
      </c>
      <c r="J57" s="345">
        <v>1.2999999999999999E-2</v>
      </c>
    </row>
    <row r="58" spans="2:10">
      <c r="B58" s="330"/>
      <c r="C58" s="299"/>
      <c r="D58" s="300">
        <v>2022</v>
      </c>
      <c r="E58" s="345">
        <v>0.01</v>
      </c>
      <c r="F58" s="345">
        <v>1.2E-2</v>
      </c>
      <c r="G58" s="345">
        <v>0.01</v>
      </c>
      <c r="H58" s="345">
        <v>8.0000000000000002E-3</v>
      </c>
      <c r="I58" s="345">
        <v>8.9999999999999993E-3</v>
      </c>
      <c r="J58" s="345">
        <v>1.2E-2</v>
      </c>
    </row>
    <row r="59" spans="2:10" ht="8.1" customHeight="1">
      <c r="B59" s="318"/>
      <c r="C59" s="299"/>
      <c r="D59" s="300"/>
      <c r="E59" s="344"/>
      <c r="F59" s="344"/>
      <c r="G59" s="344"/>
      <c r="H59" s="344"/>
      <c r="I59" s="344"/>
      <c r="J59" s="344"/>
    </row>
    <row r="60" spans="2:10">
      <c r="B60" s="332" t="s">
        <v>10</v>
      </c>
      <c r="C60" s="296"/>
      <c r="D60" s="297"/>
      <c r="E60" s="345"/>
      <c r="F60" s="345"/>
      <c r="G60" s="345"/>
      <c r="H60" s="345"/>
      <c r="I60" s="345"/>
      <c r="J60" s="345"/>
    </row>
    <row r="61" spans="2:10">
      <c r="B61" s="330" t="s">
        <v>186</v>
      </c>
      <c r="C61" s="299"/>
      <c r="D61" s="300">
        <v>2020</v>
      </c>
      <c r="E61" s="345">
        <v>0.02</v>
      </c>
      <c r="F61" s="345">
        <v>2.1000000000000001E-2</v>
      </c>
      <c r="G61" s="345">
        <v>2.1000000000000001E-2</v>
      </c>
      <c r="H61" s="345">
        <v>2.4E-2</v>
      </c>
      <c r="I61" s="345">
        <v>2.3E-2</v>
      </c>
      <c r="J61" s="345">
        <v>2.5000000000000001E-2</v>
      </c>
    </row>
    <row r="62" spans="2:10">
      <c r="B62" s="330"/>
      <c r="C62" s="299"/>
      <c r="D62" s="300">
        <v>2021</v>
      </c>
      <c r="E62" s="345">
        <v>1.9E-2</v>
      </c>
      <c r="F62" s="345">
        <v>1.6E-2</v>
      </c>
      <c r="G62" s="345">
        <v>1.7000000000000001E-2</v>
      </c>
      <c r="H62" s="345">
        <v>1.9E-2</v>
      </c>
      <c r="I62" s="345">
        <v>1.7999999999999999E-2</v>
      </c>
      <c r="J62" s="345">
        <v>0.02</v>
      </c>
    </row>
    <row r="63" spans="2:10">
      <c r="B63" s="330"/>
      <c r="C63" s="299"/>
      <c r="D63" s="300">
        <v>2022</v>
      </c>
      <c r="E63" s="345">
        <v>1.7000000000000001E-2</v>
      </c>
      <c r="F63" s="345">
        <v>1.7999999999999999E-2</v>
      </c>
      <c r="G63" s="345">
        <v>1.7999999999999999E-2</v>
      </c>
      <c r="H63" s="345">
        <v>1.4999999999999999E-2</v>
      </c>
      <c r="I63" s="345">
        <v>1.7999999999999999E-2</v>
      </c>
      <c r="J63" s="345">
        <v>0.02</v>
      </c>
    </row>
    <row r="64" spans="2:10" ht="8.1" customHeight="1">
      <c r="B64" s="330"/>
      <c r="C64" s="299"/>
      <c r="D64" s="300"/>
      <c r="E64" s="345"/>
      <c r="F64" s="345"/>
      <c r="G64" s="345"/>
      <c r="H64" s="345"/>
      <c r="I64" s="345"/>
      <c r="J64" s="345"/>
    </row>
    <row r="65" spans="1:11">
      <c r="B65" s="330" t="s">
        <v>187</v>
      </c>
      <c r="C65" s="299"/>
      <c r="D65" s="300">
        <v>2020</v>
      </c>
      <c r="E65" s="345">
        <v>1.4999999999999999E-2</v>
      </c>
      <c r="F65" s="345">
        <v>1.6E-2</v>
      </c>
      <c r="G65" s="345">
        <v>1.6E-2</v>
      </c>
      <c r="H65" s="345">
        <v>1.7999999999999999E-2</v>
      </c>
      <c r="I65" s="345">
        <v>1.7000000000000001E-2</v>
      </c>
      <c r="J65" s="345">
        <v>0.02</v>
      </c>
    </row>
    <row r="66" spans="1:11">
      <c r="B66" s="330"/>
      <c r="C66" s="299"/>
      <c r="D66" s="300">
        <v>2021</v>
      </c>
      <c r="E66" s="345">
        <v>1.7999999999999999E-2</v>
      </c>
      <c r="F66" s="345">
        <v>1.4999999999999999E-2</v>
      </c>
      <c r="G66" s="345">
        <v>1.6E-2</v>
      </c>
      <c r="H66" s="345">
        <v>1.9E-2</v>
      </c>
      <c r="I66" s="345">
        <v>1.9E-2</v>
      </c>
      <c r="J66" s="345">
        <v>2.1000000000000001E-2</v>
      </c>
    </row>
    <row r="67" spans="1:11">
      <c r="B67" s="330"/>
      <c r="C67" s="299"/>
      <c r="D67" s="300">
        <v>2022</v>
      </c>
      <c r="E67" s="345">
        <v>1.4999999999999999E-2</v>
      </c>
      <c r="F67" s="345">
        <v>1.6E-2</v>
      </c>
      <c r="G67" s="345">
        <v>1.7000000000000001E-2</v>
      </c>
      <c r="H67" s="345">
        <v>1.4999999999999999E-2</v>
      </c>
      <c r="I67" s="345">
        <v>1.7999999999999999E-2</v>
      </c>
      <c r="J67" s="345">
        <v>2.1000000000000001E-2</v>
      </c>
    </row>
    <row r="68" spans="1:11" ht="8.1" customHeight="1">
      <c r="B68" s="330"/>
      <c r="C68" s="299"/>
      <c r="D68" s="300"/>
      <c r="E68" s="344"/>
      <c r="F68" s="344"/>
      <c r="G68" s="344"/>
      <c r="H68" s="344"/>
      <c r="I68" s="344"/>
      <c r="J68" s="344"/>
    </row>
    <row r="69" spans="1:11" ht="15.75" customHeight="1">
      <c r="B69" s="332" t="s">
        <v>11</v>
      </c>
      <c r="C69" s="296"/>
      <c r="D69" s="297"/>
      <c r="E69" s="345"/>
      <c r="F69" s="345"/>
      <c r="G69" s="345"/>
      <c r="H69" s="345"/>
      <c r="I69" s="345"/>
      <c r="J69" s="345"/>
    </row>
    <row r="70" spans="1:11">
      <c r="B70" s="330" t="s">
        <v>197</v>
      </c>
      <c r="C70" s="299"/>
      <c r="D70" s="300">
        <v>2020</v>
      </c>
      <c r="E70" s="345">
        <v>6.0000000000000001E-3</v>
      </c>
      <c r="F70" s="345">
        <v>6.0000000000000001E-3</v>
      </c>
      <c r="G70" s="345">
        <v>6.0000000000000001E-3</v>
      </c>
      <c r="H70" s="345">
        <v>7.0000000000000001E-3</v>
      </c>
      <c r="I70" s="345">
        <v>7.0000000000000001E-3</v>
      </c>
      <c r="J70" s="345">
        <v>8.0000000000000002E-3</v>
      </c>
    </row>
    <row r="71" spans="1:11">
      <c r="B71" s="330"/>
      <c r="C71" s="299"/>
      <c r="D71" s="300">
        <v>2021</v>
      </c>
      <c r="E71" s="345">
        <v>7.0000000000000001E-3</v>
      </c>
      <c r="F71" s="345">
        <v>6.0000000000000001E-3</v>
      </c>
      <c r="G71" s="345">
        <v>6.0000000000000001E-3</v>
      </c>
      <c r="H71" s="345">
        <v>7.0000000000000001E-3</v>
      </c>
      <c r="I71" s="345">
        <v>7.0000000000000001E-3</v>
      </c>
      <c r="J71" s="345">
        <v>7.0000000000000001E-3</v>
      </c>
    </row>
    <row r="72" spans="1:11">
      <c r="B72" s="330"/>
      <c r="C72" s="299"/>
      <c r="D72" s="300">
        <v>2022</v>
      </c>
      <c r="E72" s="345">
        <v>4.0000000000000001E-3</v>
      </c>
      <c r="F72" s="345">
        <v>1.2999999999999999E-2</v>
      </c>
      <c r="G72" s="345">
        <v>1.6E-2</v>
      </c>
      <c r="H72" s="345">
        <v>1.2E-2</v>
      </c>
      <c r="I72" s="345">
        <v>1.4E-2</v>
      </c>
      <c r="J72" s="345">
        <v>1.4999999999999999E-2</v>
      </c>
    </row>
    <row r="73" spans="1:11" ht="8.1" customHeight="1">
      <c r="B73" s="330"/>
      <c r="C73" s="299"/>
      <c r="D73" s="300"/>
      <c r="E73" s="345"/>
      <c r="F73" s="345"/>
      <c r="G73" s="345"/>
      <c r="H73" s="345"/>
      <c r="I73" s="345"/>
      <c r="J73" s="345"/>
    </row>
    <row r="74" spans="1:11">
      <c r="B74" s="330" t="s">
        <v>198</v>
      </c>
      <c r="C74" s="299"/>
      <c r="D74" s="300">
        <v>2020</v>
      </c>
      <c r="E74" s="345">
        <v>1.6E-2</v>
      </c>
      <c r="F74" s="345">
        <v>1.7000000000000001E-2</v>
      </c>
      <c r="G74" s="345">
        <v>1.6E-2</v>
      </c>
      <c r="H74" s="345">
        <v>1.7000000000000001E-2</v>
      </c>
      <c r="I74" s="345">
        <v>1.6E-2</v>
      </c>
      <c r="J74" s="345">
        <v>1.9E-2</v>
      </c>
    </row>
    <row r="75" spans="1:11">
      <c r="B75" s="330"/>
      <c r="C75" s="299"/>
      <c r="D75" s="300">
        <v>2021</v>
      </c>
      <c r="E75" s="345">
        <v>2.5000000000000001E-2</v>
      </c>
      <c r="F75" s="345">
        <v>2.1999999999999999E-2</v>
      </c>
      <c r="G75" s="345">
        <v>2.3E-2</v>
      </c>
      <c r="H75" s="345">
        <v>2.4E-2</v>
      </c>
      <c r="I75" s="345">
        <v>2.4E-2</v>
      </c>
      <c r="J75" s="345">
        <v>2.5999999999999999E-2</v>
      </c>
    </row>
    <row r="76" spans="1:11">
      <c r="B76" s="330"/>
      <c r="C76" s="299"/>
      <c r="D76" s="300">
        <v>2022</v>
      </c>
      <c r="E76" s="351">
        <v>2.5000000000000001E-2</v>
      </c>
      <c r="F76" s="351">
        <v>2.5000000000000001E-2</v>
      </c>
      <c r="G76" s="351">
        <v>2.4E-2</v>
      </c>
      <c r="H76" s="351">
        <v>2.1999999999999999E-2</v>
      </c>
      <c r="I76" s="351">
        <v>2.9000000000000001E-2</v>
      </c>
      <c r="J76" s="351">
        <v>2.8000000000000001E-2</v>
      </c>
    </row>
    <row r="77" spans="1:11" s="231" customFormat="1" ht="8.1" customHeight="1" thickBot="1">
      <c r="A77" s="256"/>
      <c r="B77" s="256"/>
      <c r="C77" s="256"/>
      <c r="D77" s="258"/>
      <c r="E77" s="282"/>
      <c r="F77" s="282"/>
      <c r="G77" s="282"/>
      <c r="H77" s="282"/>
      <c r="I77" s="282"/>
      <c r="J77" s="256"/>
    </row>
    <row r="78" spans="1:11" s="231" customFormat="1">
      <c r="D78" s="235"/>
      <c r="E78" s="270"/>
      <c r="F78" s="270"/>
      <c r="G78" s="270"/>
      <c r="H78" s="270"/>
      <c r="I78" s="270"/>
      <c r="J78" s="531"/>
      <c r="K78" s="532" t="s">
        <v>322</v>
      </c>
    </row>
    <row r="79" spans="1:11" s="231" customFormat="1">
      <c r="D79" s="235"/>
      <c r="E79" s="270"/>
      <c r="F79" s="270"/>
      <c r="G79" s="270"/>
      <c r="H79" s="270"/>
      <c r="I79" s="270"/>
      <c r="J79" s="533"/>
      <c r="K79" s="533" t="s">
        <v>189</v>
      </c>
    </row>
    <row r="80" spans="1:11" s="231" customFormat="1">
      <c r="B80" s="232"/>
      <c r="D80" s="235"/>
      <c r="E80" s="233"/>
      <c r="F80" s="233"/>
      <c r="G80" s="233"/>
      <c r="H80" s="233"/>
    </row>
    <row r="81" spans="1:11" s="231" customFormat="1" ht="14.25">
      <c r="B81" s="260" t="s">
        <v>424</v>
      </c>
      <c r="D81" s="235"/>
      <c r="E81" s="233"/>
      <c r="F81" s="233"/>
      <c r="G81" s="233"/>
      <c r="H81" s="233"/>
    </row>
    <row r="82" spans="1:11" s="231" customFormat="1">
      <c r="B82" s="261" t="s">
        <v>401</v>
      </c>
      <c r="D82" s="235"/>
      <c r="E82" s="233"/>
      <c r="F82" s="233"/>
      <c r="G82" s="233"/>
      <c r="H82" s="233"/>
    </row>
    <row r="83" spans="1:11" s="231" customFormat="1" ht="14.25">
      <c r="B83" s="262" t="s">
        <v>444</v>
      </c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341</v>
      </c>
      <c r="C86" s="678" t="s">
        <v>480</v>
      </c>
    </row>
    <row r="87" spans="1:11" ht="15">
      <c r="B87" s="679" t="s">
        <v>342</v>
      </c>
      <c r="C87" s="680" t="s">
        <v>481</v>
      </c>
    </row>
    <row r="88" spans="1:11">
      <c r="B88" s="329"/>
      <c r="C88" s="327"/>
    </row>
    <row r="89" spans="1:11" ht="14.25" thickBot="1">
      <c r="K89" s="674" t="s">
        <v>443</v>
      </c>
    </row>
    <row r="90" spans="1:11" ht="5.0999999999999996" customHeight="1" thickTop="1">
      <c r="A90" s="307"/>
      <c r="B90" s="307"/>
      <c r="C90" s="307"/>
      <c r="D90" s="308"/>
      <c r="E90" s="352"/>
      <c r="F90" s="352"/>
      <c r="G90" s="352"/>
      <c r="H90" s="352"/>
      <c r="I90" s="352"/>
      <c r="J90" s="352"/>
      <c r="K90" s="307"/>
    </row>
    <row r="91" spans="1:11" ht="15" customHeight="1">
      <c r="B91" s="325" t="s">
        <v>343</v>
      </c>
      <c r="C91" s="336"/>
      <c r="D91" s="284" t="s">
        <v>32</v>
      </c>
      <c r="E91" s="337" t="s">
        <v>233</v>
      </c>
      <c r="F91" s="337" t="s">
        <v>234</v>
      </c>
      <c r="G91" s="337" t="s">
        <v>235</v>
      </c>
      <c r="H91" s="337" t="s">
        <v>236</v>
      </c>
      <c r="I91" s="337" t="s">
        <v>237</v>
      </c>
      <c r="J91" s="337" t="s">
        <v>238</v>
      </c>
    </row>
    <row r="92" spans="1:11" s="310" customFormat="1" ht="15" customHeight="1">
      <c r="B92" s="326" t="s">
        <v>432</v>
      </c>
      <c r="C92" s="285"/>
      <c r="D92" s="286" t="s">
        <v>37</v>
      </c>
      <c r="E92" s="338" t="s">
        <v>239</v>
      </c>
      <c r="F92" s="338" t="s">
        <v>240</v>
      </c>
      <c r="G92" s="338"/>
      <c r="H92" s="339" t="s">
        <v>241</v>
      </c>
      <c r="I92" s="338"/>
      <c r="J92" s="338" t="s">
        <v>242</v>
      </c>
    </row>
    <row r="93" spans="1:11" ht="5.0999999999999996" customHeight="1">
      <c r="A93" s="311"/>
      <c r="B93" s="331"/>
      <c r="C93" s="288"/>
      <c r="D93" s="289"/>
      <c r="E93" s="340"/>
      <c r="F93" s="340"/>
      <c r="G93" s="341"/>
      <c r="H93" s="340"/>
      <c r="I93" s="341"/>
      <c r="J93" s="341"/>
      <c r="K93" s="311"/>
    </row>
    <row r="94" spans="1:11" ht="5.0999999999999996" customHeight="1">
      <c r="B94" s="306"/>
      <c r="C94" s="292"/>
      <c r="D94" s="293"/>
      <c r="E94" s="342"/>
      <c r="F94" s="342"/>
      <c r="G94" s="343"/>
      <c r="H94" s="342"/>
      <c r="I94" s="343"/>
      <c r="J94" s="343"/>
    </row>
    <row r="95" spans="1:11">
      <c r="B95" s="330" t="s">
        <v>199</v>
      </c>
      <c r="C95" s="299"/>
      <c r="D95" s="300">
        <v>2020</v>
      </c>
      <c r="E95" s="345">
        <v>1.7999999999999999E-2</v>
      </c>
      <c r="F95" s="345">
        <v>1.7999999999999999E-2</v>
      </c>
      <c r="G95" s="345">
        <v>1.7000000000000001E-2</v>
      </c>
      <c r="H95" s="345">
        <v>1.7999999999999999E-2</v>
      </c>
      <c r="I95" s="345">
        <v>1.6E-2</v>
      </c>
      <c r="J95" s="345">
        <v>1.7999999999999999E-2</v>
      </c>
    </row>
    <row r="96" spans="1:11">
      <c r="B96" s="330"/>
      <c r="C96" s="299"/>
      <c r="D96" s="300">
        <v>2021</v>
      </c>
      <c r="E96" s="345">
        <v>1.9E-2</v>
      </c>
      <c r="F96" s="345">
        <v>1.7999999999999999E-2</v>
      </c>
      <c r="G96" s="345">
        <v>0.02</v>
      </c>
      <c r="H96" s="345">
        <v>2.1000000000000001E-2</v>
      </c>
      <c r="I96" s="345">
        <v>2.1999999999999999E-2</v>
      </c>
      <c r="J96" s="345">
        <v>0.02</v>
      </c>
    </row>
    <row r="97" spans="2:10">
      <c r="B97" s="330"/>
      <c r="C97" s="299"/>
      <c r="D97" s="300">
        <v>2022</v>
      </c>
      <c r="E97" s="345">
        <v>1.9E-2</v>
      </c>
      <c r="F97" s="345">
        <v>1.9E-2</v>
      </c>
      <c r="G97" s="345">
        <v>1.7999999999999999E-2</v>
      </c>
      <c r="H97" s="345">
        <v>1.7000000000000001E-2</v>
      </c>
      <c r="I97" s="345">
        <v>1.7999999999999999E-2</v>
      </c>
      <c r="J97" s="345">
        <v>1.7999999999999999E-2</v>
      </c>
    </row>
    <row r="98" spans="2:10" ht="8.1" customHeight="1">
      <c r="B98" s="318"/>
      <c r="C98" s="299"/>
      <c r="D98" s="300"/>
      <c r="E98" s="345"/>
      <c r="F98" s="345"/>
      <c r="G98" s="345"/>
      <c r="H98" s="345"/>
      <c r="I98" s="345"/>
      <c r="J98" s="345"/>
    </row>
    <row r="99" spans="2:10">
      <c r="B99" s="332" t="s">
        <v>12</v>
      </c>
      <c r="C99" s="296"/>
      <c r="D99" s="297"/>
      <c r="E99" s="344"/>
      <c r="F99" s="344"/>
      <c r="G99" s="344"/>
      <c r="H99" s="344"/>
      <c r="I99" s="344"/>
      <c r="J99" s="344"/>
    </row>
    <row r="100" spans="2:10">
      <c r="B100" s="330" t="s">
        <v>201</v>
      </c>
      <c r="C100" s="299"/>
      <c r="D100" s="300">
        <v>2020</v>
      </c>
      <c r="E100" s="345">
        <v>1.6E-2</v>
      </c>
      <c r="F100" s="345">
        <v>0.02</v>
      </c>
      <c r="G100" s="345">
        <v>1.7000000000000001E-2</v>
      </c>
      <c r="H100" s="345">
        <v>1.6E-2</v>
      </c>
      <c r="I100" s="345">
        <v>1.0999999999999999E-2</v>
      </c>
      <c r="J100" s="345">
        <v>1.2999999999999999E-2</v>
      </c>
    </row>
    <row r="101" spans="2:10">
      <c r="B101" s="330"/>
      <c r="C101" s="299"/>
      <c r="D101" s="300">
        <v>2021</v>
      </c>
      <c r="E101" s="345">
        <v>1.7999999999999999E-2</v>
      </c>
      <c r="F101" s="345">
        <v>1.7000000000000001E-2</v>
      </c>
      <c r="G101" s="345">
        <v>1.4999999999999999E-2</v>
      </c>
      <c r="H101" s="345">
        <v>1.6E-2</v>
      </c>
      <c r="I101" s="345">
        <v>1.0999999999999999E-2</v>
      </c>
      <c r="J101" s="345">
        <v>1.4E-2</v>
      </c>
    </row>
    <row r="102" spans="2:10">
      <c r="B102" s="330"/>
      <c r="C102" s="299"/>
      <c r="D102" s="300">
        <v>2022</v>
      </c>
      <c r="E102" s="345">
        <v>1.9E-2</v>
      </c>
      <c r="F102" s="345">
        <v>1.7000000000000001E-2</v>
      </c>
      <c r="G102" s="345">
        <v>1.6E-2</v>
      </c>
      <c r="H102" s="345">
        <v>1.2E-2</v>
      </c>
      <c r="I102" s="345">
        <v>1.2E-2</v>
      </c>
      <c r="J102" s="345">
        <v>1.2999999999999999E-2</v>
      </c>
    </row>
    <row r="103" spans="2:10" ht="8.1" customHeight="1">
      <c r="B103" s="330"/>
      <c r="C103" s="299"/>
      <c r="D103" s="300"/>
      <c r="E103" s="345"/>
      <c r="F103" s="345"/>
      <c r="G103" s="345"/>
      <c r="H103" s="345"/>
      <c r="I103" s="345"/>
      <c r="J103" s="345"/>
    </row>
    <row r="104" spans="2:10">
      <c r="B104" s="330" t="s">
        <v>80</v>
      </c>
      <c r="C104" s="299"/>
      <c r="D104" s="300">
        <v>2020</v>
      </c>
      <c r="E104" s="345">
        <v>1.7000000000000001E-2</v>
      </c>
      <c r="F104" s="345">
        <v>2.1999999999999999E-2</v>
      </c>
      <c r="G104" s="345">
        <v>1.9E-2</v>
      </c>
      <c r="H104" s="345">
        <v>2.1999999999999999E-2</v>
      </c>
      <c r="I104" s="345">
        <v>1.4999999999999999E-2</v>
      </c>
      <c r="J104" s="345">
        <v>1.9E-2</v>
      </c>
    </row>
    <row r="105" spans="2:10">
      <c r="B105" s="330"/>
      <c r="C105" s="299"/>
      <c r="D105" s="300">
        <v>2021</v>
      </c>
      <c r="E105" s="345">
        <v>2.4E-2</v>
      </c>
      <c r="F105" s="345">
        <v>0.02</v>
      </c>
      <c r="G105" s="345">
        <v>1.9E-2</v>
      </c>
      <c r="H105" s="345">
        <v>2.1000000000000001E-2</v>
      </c>
      <c r="I105" s="345">
        <v>1.4999999999999999E-2</v>
      </c>
      <c r="J105" s="345">
        <v>2.1999999999999999E-2</v>
      </c>
    </row>
    <row r="106" spans="2:10">
      <c r="B106" s="330"/>
      <c r="C106" s="299"/>
      <c r="D106" s="300">
        <v>2022</v>
      </c>
      <c r="E106" s="345">
        <v>2.4E-2</v>
      </c>
      <c r="F106" s="345">
        <v>2.1000000000000001E-2</v>
      </c>
      <c r="G106" s="345">
        <v>2.1000000000000001E-2</v>
      </c>
      <c r="H106" s="345">
        <v>1.4999999999999999E-2</v>
      </c>
      <c r="I106" s="345">
        <v>1.6E-2</v>
      </c>
      <c r="J106" s="345">
        <v>0.02</v>
      </c>
    </row>
    <row r="107" spans="2:10" ht="8.1" customHeight="1">
      <c r="B107" s="330"/>
      <c r="C107" s="299"/>
      <c r="D107" s="300"/>
      <c r="E107" s="345"/>
      <c r="F107" s="345"/>
      <c r="G107" s="345"/>
      <c r="H107" s="345"/>
      <c r="I107" s="345"/>
      <c r="J107" s="345"/>
    </row>
    <row r="108" spans="2:10">
      <c r="B108" s="330" t="s">
        <v>84</v>
      </c>
      <c r="C108" s="299"/>
      <c r="D108" s="300">
        <v>2020</v>
      </c>
      <c r="E108" s="345">
        <v>1.6E-2</v>
      </c>
      <c r="F108" s="345">
        <v>1.7000000000000001E-2</v>
      </c>
      <c r="G108" s="345">
        <v>1.6E-2</v>
      </c>
      <c r="H108" s="345">
        <v>1.6E-2</v>
      </c>
      <c r="I108" s="345">
        <v>0.01</v>
      </c>
      <c r="J108" s="345">
        <v>1.2E-2</v>
      </c>
    </row>
    <row r="109" spans="2:10">
      <c r="B109" s="330"/>
      <c r="C109" s="299"/>
      <c r="D109" s="300">
        <v>2021</v>
      </c>
      <c r="E109" s="345">
        <v>1.4999999999999999E-2</v>
      </c>
      <c r="F109" s="345">
        <v>1.4999999999999999E-2</v>
      </c>
      <c r="G109" s="345">
        <v>1.4999999999999999E-2</v>
      </c>
      <c r="H109" s="345">
        <v>1.6E-2</v>
      </c>
      <c r="I109" s="345">
        <v>0.01</v>
      </c>
      <c r="J109" s="345">
        <v>1.2E-2</v>
      </c>
    </row>
    <row r="110" spans="2:10">
      <c r="B110" s="330"/>
      <c r="C110" s="299"/>
      <c r="D110" s="300">
        <v>2022</v>
      </c>
      <c r="E110" s="345">
        <v>1.4999999999999999E-2</v>
      </c>
      <c r="F110" s="345">
        <v>1.4999999999999999E-2</v>
      </c>
      <c r="G110" s="345">
        <v>1.2999999999999999E-2</v>
      </c>
      <c r="H110" s="345">
        <v>0.01</v>
      </c>
      <c r="I110" s="345">
        <v>1.0999999999999999E-2</v>
      </c>
      <c r="J110" s="345">
        <v>1.0999999999999999E-2</v>
      </c>
    </row>
    <row r="111" spans="2:10" ht="8.1" customHeight="1">
      <c r="B111" s="318"/>
      <c r="C111" s="299"/>
      <c r="D111" s="300"/>
      <c r="E111" s="345"/>
      <c r="F111" s="345"/>
      <c r="G111" s="345"/>
      <c r="H111" s="345"/>
      <c r="I111" s="345"/>
      <c r="J111" s="345"/>
    </row>
    <row r="112" spans="2:10">
      <c r="B112" s="332" t="s">
        <v>14</v>
      </c>
      <c r="C112" s="296"/>
      <c r="D112" s="297"/>
      <c r="E112" s="344"/>
      <c r="F112" s="344"/>
      <c r="G112" s="344"/>
      <c r="H112" s="344"/>
      <c r="I112" s="344"/>
      <c r="J112" s="344"/>
    </row>
    <row r="113" spans="2:10">
      <c r="B113" s="330" t="s">
        <v>203</v>
      </c>
      <c r="C113" s="299"/>
      <c r="D113" s="300">
        <v>2020</v>
      </c>
      <c r="E113" s="345">
        <v>0.02</v>
      </c>
      <c r="F113" s="345">
        <v>2.1999999999999999E-2</v>
      </c>
      <c r="G113" s="345">
        <v>1.6E-2</v>
      </c>
      <c r="H113" s="345">
        <v>1.4E-2</v>
      </c>
      <c r="I113" s="345">
        <v>1.2999999999999999E-2</v>
      </c>
      <c r="J113" s="345">
        <v>1.4E-2</v>
      </c>
    </row>
    <row r="114" spans="2:10">
      <c r="B114" s="330"/>
      <c r="C114" s="299"/>
      <c r="D114" s="300">
        <v>2021</v>
      </c>
      <c r="E114" s="345">
        <v>1.7999999999999999E-2</v>
      </c>
      <c r="F114" s="345">
        <v>1.4999999999999999E-2</v>
      </c>
      <c r="G114" s="345">
        <v>1.4E-2</v>
      </c>
      <c r="H114" s="345">
        <v>1.4E-2</v>
      </c>
      <c r="I114" s="345">
        <v>1.0999999999999999E-2</v>
      </c>
      <c r="J114" s="345">
        <v>1.4E-2</v>
      </c>
    </row>
    <row r="115" spans="2:10">
      <c r="B115" s="330"/>
      <c r="C115" s="299"/>
      <c r="D115" s="300">
        <v>2022</v>
      </c>
      <c r="E115" s="345">
        <v>1.2E-2</v>
      </c>
      <c r="F115" s="345">
        <v>8.0000000000000002E-3</v>
      </c>
      <c r="G115" s="345">
        <v>8.9999999999999993E-3</v>
      </c>
      <c r="H115" s="345">
        <v>4.0000000000000001E-3</v>
      </c>
      <c r="I115" s="345">
        <v>7.0000000000000001E-3</v>
      </c>
      <c r="J115" s="345">
        <v>7.0000000000000001E-3</v>
      </c>
    </row>
    <row r="116" spans="2:10" ht="8.1" customHeight="1">
      <c r="B116" s="330"/>
      <c r="C116" s="299"/>
      <c r="D116" s="300"/>
      <c r="E116" s="345"/>
      <c r="F116" s="345"/>
      <c r="G116" s="345"/>
      <c r="H116" s="345"/>
      <c r="I116" s="345"/>
      <c r="J116" s="345"/>
    </row>
    <row r="117" spans="2:10">
      <c r="B117" s="330" t="s">
        <v>205</v>
      </c>
      <c r="C117" s="299"/>
      <c r="D117" s="300">
        <v>2020</v>
      </c>
      <c r="E117" s="345">
        <v>1.7000000000000001E-2</v>
      </c>
      <c r="F117" s="345">
        <v>2.1000000000000001E-2</v>
      </c>
      <c r="G117" s="345">
        <v>1.4E-2</v>
      </c>
      <c r="H117" s="345">
        <v>1.2999999999999999E-2</v>
      </c>
      <c r="I117" s="345">
        <v>1.4E-2</v>
      </c>
      <c r="J117" s="345">
        <v>1.4999999999999999E-2</v>
      </c>
    </row>
    <row r="118" spans="2:10">
      <c r="B118" s="330"/>
      <c r="C118" s="299"/>
      <c r="D118" s="300">
        <v>2021</v>
      </c>
      <c r="E118" s="345">
        <v>1.9E-2</v>
      </c>
      <c r="F118" s="345">
        <v>1.4999999999999999E-2</v>
      </c>
      <c r="G118" s="345">
        <v>1.6E-2</v>
      </c>
      <c r="H118" s="345">
        <v>1.4999999999999999E-2</v>
      </c>
      <c r="I118" s="345">
        <v>1.2999999999999999E-2</v>
      </c>
      <c r="J118" s="345">
        <v>1.4999999999999999E-2</v>
      </c>
    </row>
    <row r="119" spans="2:10">
      <c r="B119" s="330"/>
      <c r="C119" s="299"/>
      <c r="D119" s="300">
        <v>2022</v>
      </c>
      <c r="E119" s="345">
        <v>1.4999999999999999E-2</v>
      </c>
      <c r="F119" s="345">
        <v>1.4999999999999999E-2</v>
      </c>
      <c r="G119" s="345">
        <v>0.01</v>
      </c>
      <c r="H119" s="345">
        <v>8.0000000000000002E-3</v>
      </c>
      <c r="I119" s="345">
        <v>8.9999999999999993E-3</v>
      </c>
      <c r="J119" s="345">
        <v>8.9999999999999993E-3</v>
      </c>
    </row>
    <row r="120" spans="2:10" ht="8.1" customHeight="1">
      <c r="B120" s="330"/>
      <c r="C120" s="299"/>
      <c r="D120" s="300"/>
      <c r="E120" s="345"/>
      <c r="F120" s="345"/>
      <c r="G120" s="345"/>
      <c r="H120" s="345"/>
      <c r="I120" s="345"/>
      <c r="J120" s="345"/>
    </row>
    <row r="121" spans="2:10">
      <c r="B121" s="330" t="s">
        <v>206</v>
      </c>
      <c r="C121" s="299"/>
      <c r="D121" s="300">
        <v>2020</v>
      </c>
      <c r="E121" s="345">
        <v>1.7999999999999999E-2</v>
      </c>
      <c r="F121" s="345">
        <v>2.3E-2</v>
      </c>
      <c r="G121" s="345">
        <v>1.7000000000000001E-2</v>
      </c>
      <c r="H121" s="345">
        <v>1.6E-2</v>
      </c>
      <c r="I121" s="345">
        <v>1.4E-2</v>
      </c>
      <c r="J121" s="345">
        <v>1.4E-2</v>
      </c>
    </row>
    <row r="122" spans="2:10">
      <c r="B122" s="318"/>
      <c r="C122" s="299"/>
      <c r="D122" s="300">
        <v>2021</v>
      </c>
      <c r="E122" s="345">
        <v>2.1000000000000001E-2</v>
      </c>
      <c r="F122" s="345">
        <v>1.7999999999999999E-2</v>
      </c>
      <c r="G122" s="345">
        <v>1.7000000000000001E-2</v>
      </c>
      <c r="H122" s="345">
        <v>1.7999999999999999E-2</v>
      </c>
      <c r="I122" s="345">
        <v>1.4E-2</v>
      </c>
      <c r="J122" s="345">
        <v>1.4999999999999999E-2</v>
      </c>
    </row>
    <row r="123" spans="2:10">
      <c r="B123" s="318"/>
      <c r="C123" s="299"/>
      <c r="D123" s="300">
        <v>2022</v>
      </c>
      <c r="E123" s="345">
        <v>2.1000000000000001E-2</v>
      </c>
      <c r="F123" s="345">
        <v>1.7999999999999999E-2</v>
      </c>
      <c r="G123" s="345">
        <v>1.6E-2</v>
      </c>
      <c r="H123" s="345">
        <v>1.4999999999999999E-2</v>
      </c>
      <c r="I123" s="345">
        <v>1.6E-2</v>
      </c>
      <c r="J123" s="345">
        <v>1.4999999999999999E-2</v>
      </c>
    </row>
    <row r="124" spans="2:10" ht="8.1" customHeight="1">
      <c r="B124" s="318"/>
      <c r="C124" s="299"/>
      <c r="D124" s="300"/>
      <c r="E124" s="345"/>
      <c r="F124" s="345"/>
      <c r="G124" s="345"/>
      <c r="H124" s="345"/>
      <c r="I124" s="345"/>
      <c r="J124" s="345"/>
    </row>
    <row r="125" spans="2:10">
      <c r="B125" s="330" t="s">
        <v>207</v>
      </c>
      <c r="C125" s="299"/>
      <c r="D125" s="300">
        <v>2020</v>
      </c>
      <c r="E125" s="345">
        <v>1.9E-2</v>
      </c>
      <c r="F125" s="345">
        <v>2.3E-2</v>
      </c>
      <c r="G125" s="345">
        <v>1.7000000000000001E-2</v>
      </c>
      <c r="H125" s="345">
        <v>1.4999999999999999E-2</v>
      </c>
      <c r="I125" s="345">
        <v>1.6E-2</v>
      </c>
      <c r="J125" s="345">
        <v>1.6E-2</v>
      </c>
    </row>
    <row r="126" spans="2:10">
      <c r="B126" s="318"/>
      <c r="C126" s="299"/>
      <c r="D126" s="300">
        <v>2021</v>
      </c>
      <c r="E126" s="345">
        <v>2.1000000000000001E-2</v>
      </c>
      <c r="F126" s="345">
        <v>1.6E-2</v>
      </c>
      <c r="G126" s="345">
        <v>1.7000000000000001E-2</v>
      </c>
      <c r="H126" s="345">
        <v>1.7000000000000001E-2</v>
      </c>
      <c r="I126" s="345">
        <v>1.2999999999999999E-2</v>
      </c>
      <c r="J126" s="345">
        <v>1.4999999999999999E-2</v>
      </c>
    </row>
    <row r="127" spans="2:10">
      <c r="B127" s="318"/>
      <c r="C127" s="299"/>
      <c r="D127" s="300">
        <v>2022</v>
      </c>
      <c r="E127" s="345">
        <v>1.9E-2</v>
      </c>
      <c r="F127" s="345">
        <v>1.7999999999999999E-2</v>
      </c>
      <c r="G127" s="345">
        <v>1.4999999999999999E-2</v>
      </c>
      <c r="H127" s="345">
        <v>1.2999999999999999E-2</v>
      </c>
      <c r="I127" s="345">
        <v>1.4999999999999999E-2</v>
      </c>
      <c r="J127" s="345">
        <v>1.4E-2</v>
      </c>
    </row>
    <row r="128" spans="2:10" ht="8.1" customHeight="1">
      <c r="B128" s="318"/>
      <c r="C128" s="299"/>
      <c r="D128" s="300"/>
      <c r="E128" s="345"/>
      <c r="F128" s="345"/>
      <c r="G128" s="345"/>
      <c r="H128" s="345"/>
      <c r="I128" s="345"/>
      <c r="J128" s="345"/>
    </row>
    <row r="129" spans="2:10">
      <c r="B129" s="332" t="s">
        <v>15</v>
      </c>
      <c r="C129" s="296"/>
      <c r="D129" s="297"/>
      <c r="E129" s="344"/>
      <c r="F129" s="344"/>
      <c r="G129" s="344"/>
      <c r="H129" s="344"/>
      <c r="I129" s="344"/>
      <c r="J129" s="344"/>
    </row>
    <row r="130" spans="2:10">
      <c r="B130" s="330" t="s">
        <v>208</v>
      </c>
      <c r="C130" s="299"/>
      <c r="D130" s="300">
        <v>2020</v>
      </c>
      <c r="E130" s="345">
        <v>1.9E-2</v>
      </c>
      <c r="F130" s="345">
        <v>0.02</v>
      </c>
      <c r="G130" s="345">
        <v>1.7999999999999999E-2</v>
      </c>
      <c r="H130" s="345">
        <v>1.4999999999999999E-2</v>
      </c>
      <c r="I130" s="345">
        <v>0.02</v>
      </c>
      <c r="J130" s="345">
        <v>2.5000000000000001E-2</v>
      </c>
    </row>
    <row r="131" spans="2:10">
      <c r="B131" s="318"/>
      <c r="C131" s="299"/>
      <c r="D131" s="300">
        <v>2021</v>
      </c>
      <c r="E131" s="345">
        <v>1.9E-2</v>
      </c>
      <c r="F131" s="345">
        <v>1.4999999999999999E-2</v>
      </c>
      <c r="G131" s="345">
        <v>1.4E-2</v>
      </c>
      <c r="H131" s="345">
        <v>1.7999999999999999E-2</v>
      </c>
      <c r="I131" s="345">
        <v>1.7999999999999999E-2</v>
      </c>
      <c r="J131" s="345">
        <v>0.03</v>
      </c>
    </row>
    <row r="132" spans="2:10">
      <c r="B132" s="318"/>
      <c r="C132" s="299"/>
      <c r="D132" s="300">
        <v>2022</v>
      </c>
      <c r="E132" s="345">
        <v>1.7000000000000001E-2</v>
      </c>
      <c r="F132" s="345">
        <v>0.02</v>
      </c>
      <c r="G132" s="345">
        <v>1.4999999999999999E-2</v>
      </c>
      <c r="H132" s="345">
        <v>1.7000000000000001E-2</v>
      </c>
      <c r="I132" s="345">
        <v>0.02</v>
      </c>
      <c r="J132" s="345">
        <v>2.8000000000000001E-2</v>
      </c>
    </row>
    <row r="133" spans="2:10" ht="8.1" customHeight="1">
      <c r="B133" s="318"/>
      <c r="C133" s="299"/>
      <c r="D133" s="300"/>
      <c r="E133" s="345"/>
      <c r="F133" s="345"/>
      <c r="G133" s="345"/>
      <c r="H133" s="345"/>
      <c r="I133" s="345"/>
      <c r="J133" s="345"/>
    </row>
    <row r="134" spans="2:10" ht="15.75" customHeight="1">
      <c r="B134" s="332" t="s">
        <v>13</v>
      </c>
      <c r="C134" s="296"/>
      <c r="D134" s="297"/>
      <c r="E134" s="344"/>
      <c r="F134" s="344"/>
      <c r="G134" s="344"/>
      <c r="H134" s="344"/>
      <c r="I134" s="344"/>
      <c r="J134" s="344"/>
    </row>
    <row r="135" spans="2:10">
      <c r="B135" s="330" t="s">
        <v>209</v>
      </c>
      <c r="C135" s="299"/>
      <c r="D135" s="300">
        <v>2020</v>
      </c>
      <c r="E135" s="345">
        <v>2.5000000000000001E-2</v>
      </c>
      <c r="F135" s="345">
        <v>2.5999999999999999E-2</v>
      </c>
      <c r="G135" s="345">
        <v>0.02</v>
      </c>
      <c r="H135" s="345">
        <v>1.6E-2</v>
      </c>
      <c r="I135" s="345">
        <v>1.9E-2</v>
      </c>
      <c r="J135" s="345">
        <v>2.5000000000000001E-2</v>
      </c>
    </row>
    <row r="136" spans="2:10">
      <c r="B136" s="350"/>
      <c r="D136" s="300">
        <v>2021</v>
      </c>
      <c r="E136" s="345">
        <v>2.3E-2</v>
      </c>
      <c r="F136" s="345">
        <v>1.9E-2</v>
      </c>
      <c r="G136" s="345">
        <v>1.7999999999999999E-2</v>
      </c>
      <c r="H136" s="345">
        <v>1.9E-2</v>
      </c>
      <c r="I136" s="345">
        <v>1.7000000000000001E-2</v>
      </c>
      <c r="J136" s="345">
        <v>2.5999999999999999E-2</v>
      </c>
    </row>
    <row r="137" spans="2:10">
      <c r="B137" s="330"/>
      <c r="C137" s="299"/>
      <c r="D137" s="300">
        <v>2022</v>
      </c>
      <c r="E137" s="345">
        <v>0.02</v>
      </c>
      <c r="F137" s="345">
        <v>0.02</v>
      </c>
      <c r="G137" s="345">
        <v>1.2999999999999999E-2</v>
      </c>
      <c r="H137" s="345">
        <v>1.4E-2</v>
      </c>
      <c r="I137" s="345">
        <v>1.6E-2</v>
      </c>
      <c r="J137" s="345">
        <v>2.3E-2</v>
      </c>
    </row>
    <row r="138" spans="2:10" ht="8.1" customHeight="1">
      <c r="B138" s="330"/>
      <c r="C138" s="299"/>
      <c r="D138" s="300"/>
      <c r="E138" s="345"/>
      <c r="F138" s="345"/>
      <c r="G138" s="345"/>
      <c r="H138" s="345"/>
      <c r="I138" s="345"/>
      <c r="J138" s="345"/>
    </row>
    <row r="139" spans="2:10">
      <c r="B139" s="330" t="s">
        <v>210</v>
      </c>
      <c r="C139" s="299"/>
      <c r="D139" s="300">
        <v>2020</v>
      </c>
      <c r="E139" s="345">
        <v>1.2999999999999999E-2</v>
      </c>
      <c r="F139" s="345">
        <v>1.2999999999999999E-2</v>
      </c>
      <c r="G139" s="345">
        <v>8.0000000000000002E-3</v>
      </c>
      <c r="H139" s="345">
        <v>6.0000000000000001E-3</v>
      </c>
      <c r="I139" s="345">
        <v>6.0000000000000001E-3</v>
      </c>
      <c r="J139" s="345">
        <v>8.9999999999999993E-3</v>
      </c>
    </row>
    <row r="140" spans="2:10">
      <c r="B140" s="330"/>
      <c r="C140" s="299"/>
      <c r="D140" s="300">
        <v>2021</v>
      </c>
      <c r="E140" s="345">
        <v>8.9999999999999993E-3</v>
      </c>
      <c r="F140" s="345">
        <v>6.0000000000000001E-3</v>
      </c>
      <c r="G140" s="345">
        <v>5.0000000000000001E-3</v>
      </c>
      <c r="H140" s="345">
        <v>5.0000000000000001E-3</v>
      </c>
      <c r="I140" s="345">
        <v>4.0000000000000001E-3</v>
      </c>
      <c r="J140" s="345">
        <v>6.0000000000000001E-3</v>
      </c>
    </row>
    <row r="141" spans="2:10">
      <c r="B141" s="330"/>
      <c r="C141" s="299"/>
      <c r="D141" s="300">
        <v>2022</v>
      </c>
      <c r="E141" s="345">
        <v>0.02</v>
      </c>
      <c r="F141" s="345">
        <v>2.1000000000000001E-2</v>
      </c>
      <c r="G141" s="345">
        <v>1.4E-2</v>
      </c>
      <c r="H141" s="345">
        <v>1.4999999999999999E-2</v>
      </c>
      <c r="I141" s="345">
        <v>1.4999999999999999E-2</v>
      </c>
      <c r="J141" s="345">
        <v>1.9E-2</v>
      </c>
    </row>
    <row r="142" spans="2:10" ht="8.1" customHeight="1">
      <c r="B142" s="330"/>
      <c r="C142" s="299"/>
      <c r="D142" s="300"/>
      <c r="E142" s="345"/>
      <c r="F142" s="345"/>
      <c r="G142" s="345"/>
      <c r="H142" s="345"/>
      <c r="I142" s="345"/>
      <c r="J142" s="345"/>
    </row>
    <row r="143" spans="2:10">
      <c r="B143" s="330" t="s">
        <v>211</v>
      </c>
      <c r="C143" s="299"/>
      <c r="D143" s="300">
        <v>2020</v>
      </c>
      <c r="E143" s="345">
        <v>1.9E-2</v>
      </c>
      <c r="F143" s="345">
        <v>0.02</v>
      </c>
      <c r="G143" s="345">
        <v>1.4E-2</v>
      </c>
      <c r="H143" s="345">
        <v>0.01</v>
      </c>
      <c r="I143" s="345">
        <v>1.2E-2</v>
      </c>
      <c r="J143" s="345">
        <v>1.4999999999999999E-2</v>
      </c>
    </row>
    <row r="144" spans="2:10">
      <c r="B144" s="330"/>
      <c r="C144" s="299"/>
      <c r="D144" s="300">
        <v>2021</v>
      </c>
      <c r="E144" s="345">
        <v>1.7999999999999999E-2</v>
      </c>
      <c r="F144" s="345">
        <v>1.2E-2</v>
      </c>
      <c r="G144" s="345">
        <v>1.2E-2</v>
      </c>
      <c r="H144" s="345">
        <v>1.2E-2</v>
      </c>
      <c r="I144" s="345">
        <v>8.9999999999999993E-3</v>
      </c>
      <c r="J144" s="345">
        <v>1.4E-2</v>
      </c>
    </row>
    <row r="145" spans="1:11">
      <c r="B145" s="330"/>
      <c r="C145" s="299"/>
      <c r="D145" s="300">
        <v>2022</v>
      </c>
      <c r="E145" s="345">
        <v>1.0999999999999999E-2</v>
      </c>
      <c r="F145" s="345">
        <v>1.0999999999999999E-2</v>
      </c>
      <c r="G145" s="345">
        <v>5.0000000000000001E-3</v>
      </c>
      <c r="H145" s="345">
        <v>5.0000000000000001E-3</v>
      </c>
      <c r="I145" s="345">
        <v>5.0000000000000001E-3</v>
      </c>
      <c r="J145" s="345">
        <v>6.0000000000000001E-3</v>
      </c>
    </row>
    <row r="146" spans="1:11" ht="8.1" customHeight="1">
      <c r="B146" s="330"/>
      <c r="C146" s="299"/>
      <c r="D146" s="300"/>
      <c r="E146" s="345"/>
      <c r="F146" s="345"/>
      <c r="G146" s="345"/>
      <c r="H146" s="345"/>
      <c r="I146" s="345"/>
      <c r="J146" s="345"/>
    </row>
    <row r="147" spans="1:11">
      <c r="B147" s="330" t="s">
        <v>212</v>
      </c>
      <c r="C147" s="299"/>
      <c r="D147" s="300">
        <v>2020</v>
      </c>
      <c r="E147" s="345">
        <v>2.5000000000000001E-2</v>
      </c>
      <c r="F147" s="345">
        <v>2.9000000000000001E-2</v>
      </c>
      <c r="G147" s="345">
        <v>0.02</v>
      </c>
      <c r="H147" s="345">
        <v>1.6E-2</v>
      </c>
      <c r="I147" s="345">
        <v>1.9E-2</v>
      </c>
      <c r="J147" s="345">
        <v>2.5000000000000001E-2</v>
      </c>
    </row>
    <row r="148" spans="1:11">
      <c r="B148" s="330"/>
      <c r="C148" s="299"/>
      <c r="D148" s="300">
        <v>2021</v>
      </c>
      <c r="E148" s="345">
        <v>2.7E-2</v>
      </c>
      <c r="F148" s="345">
        <v>2.1000000000000001E-2</v>
      </c>
      <c r="G148" s="345">
        <v>0.02</v>
      </c>
      <c r="H148" s="345">
        <v>0.02</v>
      </c>
      <c r="I148" s="345">
        <v>1.7000000000000001E-2</v>
      </c>
      <c r="J148" s="345">
        <v>2.4E-2</v>
      </c>
    </row>
    <row r="149" spans="1:11">
      <c r="B149" s="330"/>
      <c r="C149" s="299"/>
      <c r="D149" s="300">
        <v>2022</v>
      </c>
      <c r="E149" s="345">
        <v>0.02</v>
      </c>
      <c r="F149" s="345">
        <v>2.1000000000000001E-2</v>
      </c>
      <c r="G149" s="345">
        <v>1.6E-2</v>
      </c>
      <c r="H149" s="345">
        <v>1.6E-2</v>
      </c>
      <c r="I149" s="345">
        <v>1.7999999999999999E-2</v>
      </c>
      <c r="J149" s="345">
        <v>2.4E-2</v>
      </c>
    </row>
    <row r="150" spans="1:11" ht="8.1" customHeight="1">
      <c r="B150" s="318"/>
      <c r="C150" s="299"/>
      <c r="D150" s="300"/>
      <c r="E150" s="345"/>
      <c r="F150" s="345"/>
      <c r="G150" s="345"/>
      <c r="H150" s="345"/>
      <c r="I150" s="345"/>
      <c r="J150" s="345"/>
    </row>
    <row r="151" spans="1:11">
      <c r="B151" s="332" t="s">
        <v>111</v>
      </c>
      <c r="C151" s="296"/>
      <c r="D151" s="297"/>
      <c r="E151" s="344"/>
      <c r="F151" s="344"/>
      <c r="G151" s="344"/>
      <c r="H151" s="344"/>
      <c r="I151" s="344"/>
      <c r="J151" s="344"/>
    </row>
    <row r="152" spans="1:11">
      <c r="B152" s="330" t="s">
        <v>213</v>
      </c>
      <c r="C152" s="299"/>
      <c r="D152" s="300">
        <v>2020</v>
      </c>
      <c r="E152" s="345">
        <v>5.0000000000000001E-3</v>
      </c>
      <c r="F152" s="345">
        <v>8.0000000000000002E-3</v>
      </c>
      <c r="G152" s="345">
        <v>6.0000000000000001E-3</v>
      </c>
      <c r="H152" s="345">
        <v>8.0000000000000002E-3</v>
      </c>
      <c r="I152" s="345">
        <v>8.0000000000000002E-3</v>
      </c>
      <c r="J152" s="345">
        <v>8.0000000000000002E-3</v>
      </c>
    </row>
    <row r="153" spans="1:11">
      <c r="B153" s="330"/>
      <c r="C153" s="299"/>
      <c r="D153" s="300">
        <v>2021</v>
      </c>
      <c r="E153" s="345">
        <v>8.9999999999999993E-3</v>
      </c>
      <c r="F153" s="345">
        <v>8.0000000000000002E-3</v>
      </c>
      <c r="G153" s="345">
        <v>7.0000000000000001E-3</v>
      </c>
      <c r="H153" s="345">
        <v>8.9999999999999993E-3</v>
      </c>
      <c r="I153" s="345">
        <v>7.0000000000000001E-3</v>
      </c>
      <c r="J153" s="345">
        <v>8.9999999999999993E-3</v>
      </c>
    </row>
    <row r="154" spans="1:11">
      <c r="B154" s="330"/>
      <c r="C154" s="299"/>
      <c r="D154" s="300">
        <v>2022</v>
      </c>
      <c r="E154" s="345">
        <v>0.01</v>
      </c>
      <c r="F154" s="345">
        <v>0.01</v>
      </c>
      <c r="G154" s="345">
        <v>1.0999999999999999E-2</v>
      </c>
      <c r="H154" s="345">
        <v>0.01</v>
      </c>
      <c r="I154" s="345">
        <v>8.9999999999999993E-3</v>
      </c>
      <c r="J154" s="345">
        <v>1.2E-2</v>
      </c>
    </row>
    <row r="155" spans="1:11" ht="8.1" customHeight="1">
      <c r="B155" s="330"/>
      <c r="C155" s="299"/>
      <c r="D155" s="300"/>
      <c r="E155" s="345"/>
      <c r="F155" s="345"/>
      <c r="G155" s="345"/>
      <c r="H155" s="345"/>
      <c r="I155" s="345"/>
      <c r="J155" s="345"/>
    </row>
    <row r="156" spans="1:11">
      <c r="B156" s="330" t="s">
        <v>113</v>
      </c>
      <c r="C156" s="299"/>
      <c r="D156" s="300">
        <v>2020</v>
      </c>
      <c r="E156" s="345">
        <v>8.9999999999999993E-3</v>
      </c>
      <c r="F156" s="345">
        <v>1.2999999999999999E-2</v>
      </c>
      <c r="G156" s="345">
        <v>0.01</v>
      </c>
      <c r="H156" s="345">
        <v>1.2999999999999999E-2</v>
      </c>
      <c r="I156" s="345">
        <v>1.2999999999999999E-2</v>
      </c>
      <c r="J156" s="345">
        <v>1.2999999999999999E-2</v>
      </c>
    </row>
    <row r="157" spans="1:11">
      <c r="B157" s="330"/>
      <c r="C157" s="299"/>
      <c r="D157" s="300">
        <v>2021</v>
      </c>
      <c r="E157" s="345">
        <v>1.4E-2</v>
      </c>
      <c r="F157" s="345">
        <v>1.2E-2</v>
      </c>
      <c r="G157" s="345">
        <v>1.0999999999999999E-2</v>
      </c>
      <c r="H157" s="345">
        <v>1.2E-2</v>
      </c>
      <c r="I157" s="345">
        <v>8.9999999999999993E-3</v>
      </c>
      <c r="J157" s="345">
        <v>1.0999999999999999E-2</v>
      </c>
    </row>
    <row r="158" spans="1:11">
      <c r="B158" s="330"/>
      <c r="C158" s="299"/>
      <c r="D158" s="300">
        <v>2022</v>
      </c>
      <c r="E158" s="345">
        <v>0.01</v>
      </c>
      <c r="F158" s="345">
        <v>8.9999999999999993E-3</v>
      </c>
      <c r="G158" s="345">
        <v>0.01</v>
      </c>
      <c r="H158" s="345">
        <v>0.01</v>
      </c>
      <c r="I158" s="345">
        <v>8.0000000000000002E-3</v>
      </c>
      <c r="J158" s="345">
        <v>1.2E-2</v>
      </c>
    </row>
    <row r="159" spans="1:11" s="231" customFormat="1" ht="8.1" customHeight="1" thickBot="1">
      <c r="A159" s="256"/>
      <c r="B159" s="256"/>
      <c r="C159" s="256"/>
      <c r="D159" s="258"/>
      <c r="E159" s="282"/>
      <c r="F159" s="282"/>
      <c r="G159" s="282"/>
      <c r="H159" s="282"/>
      <c r="I159" s="282"/>
      <c r="J159" s="256"/>
    </row>
    <row r="160" spans="1:11" s="231" customFormat="1">
      <c r="D160" s="235"/>
      <c r="E160" s="270"/>
      <c r="F160" s="270"/>
      <c r="G160" s="270"/>
      <c r="H160" s="270"/>
      <c r="I160" s="270"/>
      <c r="J160" s="531"/>
      <c r="K160" s="532" t="s">
        <v>322</v>
      </c>
    </row>
    <row r="161" spans="1:11" s="231" customFormat="1">
      <c r="D161" s="235"/>
      <c r="E161" s="270"/>
      <c r="F161" s="270"/>
      <c r="G161" s="270"/>
      <c r="H161" s="270"/>
      <c r="I161" s="270"/>
      <c r="J161" s="533"/>
      <c r="K161" s="533" t="s">
        <v>189</v>
      </c>
    </row>
    <row r="162" spans="1:11" s="231" customFormat="1" ht="5.0999999999999996" customHeight="1">
      <c r="B162" s="232"/>
      <c r="D162" s="235"/>
      <c r="E162" s="233"/>
      <c r="F162" s="233"/>
      <c r="G162" s="233"/>
      <c r="H162" s="233"/>
    </row>
    <row r="163" spans="1:11" s="231" customFormat="1" ht="14.25">
      <c r="B163" s="260" t="s">
        <v>424</v>
      </c>
      <c r="D163" s="235"/>
      <c r="E163" s="233"/>
      <c r="F163" s="233"/>
      <c r="G163" s="233"/>
      <c r="H163" s="233"/>
    </row>
    <row r="164" spans="1:11" s="231" customFormat="1">
      <c r="B164" s="261" t="s">
        <v>401</v>
      </c>
      <c r="D164" s="235"/>
      <c r="E164" s="233"/>
      <c r="F164" s="233"/>
      <c r="G164" s="233"/>
      <c r="H164" s="233"/>
    </row>
    <row r="165" spans="1:11" s="231" customFormat="1" ht="14.25">
      <c r="B165" s="262" t="s">
        <v>444</v>
      </c>
      <c r="D165" s="235"/>
      <c r="E165" s="233"/>
      <c r="F165" s="233"/>
      <c r="G165" s="233"/>
      <c r="H165" s="233"/>
    </row>
    <row r="166" spans="1:11" s="102" customFormat="1" ht="8.1" customHeight="1"/>
    <row r="167" spans="1:11" s="102" customFormat="1" ht="8.1" customHeight="1"/>
    <row r="168" spans="1:11" ht="15">
      <c r="B168" s="677" t="s">
        <v>341</v>
      </c>
      <c r="C168" s="678" t="s">
        <v>480</v>
      </c>
    </row>
    <row r="169" spans="1:11" ht="15">
      <c r="B169" s="679" t="s">
        <v>342</v>
      </c>
      <c r="C169" s="680" t="s">
        <v>481</v>
      </c>
    </row>
    <row r="170" spans="1:11">
      <c r="B170" s="329"/>
      <c r="C170" s="327"/>
    </row>
    <row r="171" spans="1:11" ht="14.25" thickBot="1">
      <c r="K171" s="674" t="s">
        <v>443</v>
      </c>
    </row>
    <row r="172" spans="1:11" ht="5.0999999999999996" customHeight="1" thickTop="1">
      <c r="A172" s="307"/>
      <c r="B172" s="307"/>
      <c r="C172" s="307"/>
      <c r="D172" s="308"/>
      <c r="E172" s="352"/>
      <c r="F172" s="352"/>
      <c r="G172" s="352"/>
      <c r="H172" s="352"/>
      <c r="I172" s="352"/>
      <c r="J172" s="352"/>
      <c r="K172" s="307"/>
    </row>
    <row r="173" spans="1:11" ht="15" customHeight="1">
      <c r="B173" s="325" t="s">
        <v>343</v>
      </c>
      <c r="C173" s="336"/>
      <c r="D173" s="284" t="s">
        <v>32</v>
      </c>
      <c r="E173" s="337" t="s">
        <v>233</v>
      </c>
      <c r="F173" s="337" t="s">
        <v>234</v>
      </c>
      <c r="G173" s="337" t="s">
        <v>235</v>
      </c>
      <c r="H173" s="337" t="s">
        <v>236</v>
      </c>
      <c r="I173" s="337" t="s">
        <v>237</v>
      </c>
      <c r="J173" s="337" t="s">
        <v>238</v>
      </c>
    </row>
    <row r="174" spans="1:11" s="310" customFormat="1" ht="15" customHeight="1">
      <c r="B174" s="326" t="s">
        <v>432</v>
      </c>
      <c r="C174" s="285"/>
      <c r="D174" s="286" t="s">
        <v>37</v>
      </c>
      <c r="E174" s="338" t="s">
        <v>239</v>
      </c>
      <c r="F174" s="338" t="s">
        <v>240</v>
      </c>
      <c r="G174" s="338"/>
      <c r="H174" s="339" t="s">
        <v>241</v>
      </c>
      <c r="I174" s="338"/>
      <c r="J174" s="338" t="s">
        <v>242</v>
      </c>
    </row>
    <row r="175" spans="1:11" ht="5.0999999999999996" customHeight="1">
      <c r="A175" s="311"/>
      <c r="B175" s="331"/>
      <c r="C175" s="288"/>
      <c r="D175" s="289"/>
      <c r="E175" s="340"/>
      <c r="F175" s="340"/>
      <c r="G175" s="341"/>
      <c r="H175" s="340"/>
      <c r="I175" s="341"/>
      <c r="J175" s="341"/>
      <c r="K175" s="311"/>
    </row>
    <row r="176" spans="1:11" ht="5.0999999999999996" customHeight="1">
      <c r="B176" s="306"/>
      <c r="C176" s="292"/>
      <c r="D176" s="293"/>
      <c r="E176" s="342"/>
      <c r="F176" s="342"/>
      <c r="G176" s="343"/>
      <c r="H176" s="342"/>
      <c r="I176" s="343"/>
      <c r="J176" s="343"/>
    </row>
    <row r="177" spans="2:10">
      <c r="B177" s="330" t="s">
        <v>118</v>
      </c>
      <c r="C177" s="299"/>
      <c r="D177" s="300">
        <v>2020</v>
      </c>
      <c r="E177" s="345">
        <v>8.9999999999999993E-3</v>
      </c>
      <c r="F177" s="345">
        <v>1.2E-2</v>
      </c>
      <c r="G177" s="345">
        <v>8.9999999999999993E-3</v>
      </c>
      <c r="H177" s="345">
        <v>1.2E-2</v>
      </c>
      <c r="I177" s="345">
        <v>1.4E-2</v>
      </c>
      <c r="J177" s="345">
        <v>1.2999999999999999E-2</v>
      </c>
    </row>
    <row r="178" spans="2:10">
      <c r="B178" s="330"/>
      <c r="C178" s="299"/>
      <c r="D178" s="300">
        <v>2021</v>
      </c>
      <c r="E178" s="345">
        <v>1.4E-2</v>
      </c>
      <c r="F178" s="345">
        <v>1.0999999999999999E-2</v>
      </c>
      <c r="G178" s="345">
        <v>1.0999999999999999E-2</v>
      </c>
      <c r="H178" s="345">
        <v>1.2E-2</v>
      </c>
      <c r="I178" s="345">
        <v>1.0999999999999999E-2</v>
      </c>
      <c r="J178" s="345">
        <v>1.7999999999999999E-2</v>
      </c>
    </row>
    <row r="179" spans="2:10">
      <c r="B179" s="330"/>
      <c r="C179" s="299"/>
      <c r="D179" s="300">
        <v>2022</v>
      </c>
      <c r="E179" s="345">
        <v>1.0999999999999999E-2</v>
      </c>
      <c r="F179" s="345">
        <v>1.0999999999999999E-2</v>
      </c>
      <c r="G179" s="345">
        <v>1.2E-2</v>
      </c>
      <c r="H179" s="345">
        <v>1.0999999999999999E-2</v>
      </c>
      <c r="I179" s="345">
        <v>1.2E-2</v>
      </c>
      <c r="J179" s="345">
        <v>1.4999999999999999E-2</v>
      </c>
    </row>
    <row r="180" spans="2:10" ht="8.1" customHeight="1">
      <c r="B180" s="330"/>
      <c r="C180" s="299"/>
      <c r="D180" s="300"/>
      <c r="E180" s="345"/>
      <c r="F180" s="345"/>
      <c r="G180" s="345"/>
      <c r="H180" s="345"/>
      <c r="I180" s="345"/>
      <c r="J180" s="345"/>
    </row>
    <row r="181" spans="2:10">
      <c r="B181" s="330" t="s">
        <v>120</v>
      </c>
      <c r="C181" s="299"/>
      <c r="D181" s="300">
        <v>2020</v>
      </c>
      <c r="E181" s="345">
        <v>7.0000000000000001E-3</v>
      </c>
      <c r="F181" s="345">
        <v>8.9999999999999993E-3</v>
      </c>
      <c r="G181" s="345">
        <v>8.0000000000000002E-3</v>
      </c>
      <c r="H181" s="345">
        <v>0.01</v>
      </c>
      <c r="I181" s="345">
        <v>8.9999999999999993E-3</v>
      </c>
      <c r="J181" s="345">
        <v>0.01</v>
      </c>
    </row>
    <row r="182" spans="2:10">
      <c r="B182" s="330"/>
      <c r="C182" s="299"/>
      <c r="D182" s="300">
        <v>2021</v>
      </c>
      <c r="E182" s="345">
        <v>0.01</v>
      </c>
      <c r="F182" s="345">
        <v>8.0000000000000002E-3</v>
      </c>
      <c r="G182" s="345">
        <v>8.9999999999999993E-3</v>
      </c>
      <c r="H182" s="345">
        <v>8.9999999999999993E-3</v>
      </c>
      <c r="I182" s="345">
        <v>8.0000000000000002E-3</v>
      </c>
      <c r="J182" s="345">
        <v>0.01</v>
      </c>
    </row>
    <row r="183" spans="2:10">
      <c r="B183" s="330"/>
      <c r="C183" s="299"/>
      <c r="D183" s="300">
        <v>2022</v>
      </c>
      <c r="E183" s="345">
        <v>0.01</v>
      </c>
      <c r="F183" s="345">
        <v>8.9999999999999993E-3</v>
      </c>
      <c r="G183" s="345">
        <v>8.9999999999999993E-3</v>
      </c>
      <c r="H183" s="345">
        <v>8.9999999999999993E-3</v>
      </c>
      <c r="I183" s="345">
        <v>8.9999999999999993E-3</v>
      </c>
      <c r="J183" s="345">
        <v>0.01</v>
      </c>
    </row>
    <row r="184" spans="2:10" ht="8.1" customHeight="1">
      <c r="B184" s="318"/>
      <c r="C184" s="299"/>
      <c r="D184" s="300"/>
      <c r="E184" s="345"/>
      <c r="F184" s="345"/>
      <c r="G184" s="345"/>
      <c r="H184" s="345"/>
      <c r="I184" s="345"/>
      <c r="J184" s="345"/>
    </row>
    <row r="185" spans="2:10">
      <c r="B185" s="332" t="s">
        <v>19</v>
      </c>
      <c r="C185" s="296"/>
      <c r="D185" s="297"/>
      <c r="E185" s="344"/>
      <c r="F185" s="344"/>
      <c r="G185" s="344"/>
      <c r="H185" s="344"/>
      <c r="I185" s="344"/>
      <c r="J185" s="344"/>
    </row>
    <row r="186" spans="2:10">
      <c r="B186" s="330" t="s">
        <v>122</v>
      </c>
      <c r="C186" s="299"/>
      <c r="D186" s="300">
        <v>2020</v>
      </c>
      <c r="E186" s="345">
        <v>1.0999999999999999E-2</v>
      </c>
      <c r="F186" s="345">
        <v>1.2E-2</v>
      </c>
      <c r="G186" s="345">
        <v>8.9999999999999993E-3</v>
      </c>
      <c r="H186" s="345">
        <v>0.01</v>
      </c>
      <c r="I186" s="345">
        <v>1.0999999999999999E-2</v>
      </c>
      <c r="J186" s="345">
        <v>0.01</v>
      </c>
    </row>
    <row r="187" spans="2:10">
      <c r="B187" s="330"/>
      <c r="C187" s="299"/>
      <c r="D187" s="300">
        <v>2021</v>
      </c>
      <c r="E187" s="345">
        <v>1.2E-2</v>
      </c>
      <c r="F187" s="345">
        <v>0.01</v>
      </c>
      <c r="G187" s="345">
        <v>0.01</v>
      </c>
      <c r="H187" s="345">
        <v>8.9999999999999993E-3</v>
      </c>
      <c r="I187" s="345">
        <v>8.9999999999999993E-3</v>
      </c>
      <c r="J187" s="345">
        <v>1.0999999999999999E-2</v>
      </c>
    </row>
    <row r="188" spans="2:10">
      <c r="B188" s="330"/>
      <c r="C188" s="299"/>
      <c r="D188" s="300">
        <v>2022</v>
      </c>
      <c r="E188" s="345">
        <v>1.4E-2</v>
      </c>
      <c r="F188" s="345">
        <v>1.2999999999999999E-2</v>
      </c>
      <c r="G188" s="345">
        <v>1.2E-2</v>
      </c>
      <c r="H188" s="345">
        <v>1.0999999999999999E-2</v>
      </c>
      <c r="I188" s="345">
        <v>1.2E-2</v>
      </c>
      <c r="J188" s="345">
        <v>1.4E-2</v>
      </c>
    </row>
    <row r="189" spans="2:10" ht="8.1" customHeight="1">
      <c r="B189" s="330"/>
      <c r="C189" s="299"/>
      <c r="D189" s="300"/>
      <c r="E189" s="345"/>
      <c r="F189" s="345"/>
      <c r="G189" s="345"/>
      <c r="H189" s="345"/>
      <c r="I189" s="345"/>
      <c r="J189" s="345"/>
    </row>
    <row r="190" spans="2:10">
      <c r="B190" s="330" t="s">
        <v>125</v>
      </c>
      <c r="C190" s="299"/>
      <c r="D190" s="300">
        <v>2020</v>
      </c>
      <c r="E190" s="345">
        <v>8.9999999999999993E-3</v>
      </c>
      <c r="F190" s="345">
        <v>1.0999999999999999E-2</v>
      </c>
      <c r="G190" s="345">
        <v>8.9999999999999993E-3</v>
      </c>
      <c r="H190" s="345">
        <v>8.9999999999999993E-3</v>
      </c>
      <c r="I190" s="345">
        <v>0.01</v>
      </c>
      <c r="J190" s="345">
        <v>1.2999999999999999E-2</v>
      </c>
    </row>
    <row r="191" spans="2:10">
      <c r="B191" s="330"/>
      <c r="C191" s="299"/>
      <c r="D191" s="300">
        <v>2021</v>
      </c>
      <c r="E191" s="345">
        <v>1.0999999999999999E-2</v>
      </c>
      <c r="F191" s="345">
        <v>8.9999999999999993E-3</v>
      </c>
      <c r="G191" s="345">
        <v>0.01</v>
      </c>
      <c r="H191" s="345">
        <v>1.2E-2</v>
      </c>
      <c r="I191" s="345">
        <v>1.2E-2</v>
      </c>
      <c r="J191" s="345">
        <v>1.6E-2</v>
      </c>
    </row>
    <row r="192" spans="2:10">
      <c r="B192" s="330"/>
      <c r="C192" s="299"/>
      <c r="D192" s="300">
        <v>2022</v>
      </c>
      <c r="E192" s="345">
        <v>1.2E-2</v>
      </c>
      <c r="F192" s="345">
        <v>1.2E-2</v>
      </c>
      <c r="G192" s="345">
        <v>1.0999999999999999E-2</v>
      </c>
      <c r="H192" s="345">
        <v>0.01</v>
      </c>
      <c r="I192" s="345">
        <v>1.0999999999999999E-2</v>
      </c>
      <c r="J192" s="345">
        <v>1.4E-2</v>
      </c>
    </row>
    <row r="193" spans="2:10" ht="8.1" customHeight="1">
      <c r="B193" s="330"/>
      <c r="C193" s="299"/>
      <c r="D193" s="300"/>
      <c r="E193" s="345"/>
      <c r="F193" s="345"/>
      <c r="G193" s="345"/>
      <c r="H193" s="345"/>
      <c r="I193" s="345"/>
      <c r="J193" s="345"/>
    </row>
    <row r="194" spans="2:10">
      <c r="B194" s="330" t="s">
        <v>128</v>
      </c>
      <c r="C194" s="299"/>
      <c r="D194" s="300">
        <v>2020</v>
      </c>
      <c r="E194" s="345">
        <v>1.2E-2</v>
      </c>
      <c r="F194" s="345">
        <v>1.4999999999999999E-2</v>
      </c>
      <c r="G194" s="345">
        <v>1.2E-2</v>
      </c>
      <c r="H194" s="345">
        <v>1.4E-2</v>
      </c>
      <c r="I194" s="345">
        <v>1.6E-2</v>
      </c>
      <c r="J194" s="345">
        <v>1.6E-2</v>
      </c>
    </row>
    <row r="195" spans="2:10">
      <c r="B195" s="330"/>
      <c r="C195" s="299"/>
      <c r="D195" s="300">
        <v>2021</v>
      </c>
      <c r="E195" s="345">
        <v>1.4999999999999999E-2</v>
      </c>
      <c r="F195" s="345">
        <v>1.2999999999999999E-2</v>
      </c>
      <c r="G195" s="345">
        <v>1.4E-2</v>
      </c>
      <c r="H195" s="345">
        <v>1.6E-2</v>
      </c>
      <c r="I195" s="345">
        <v>1.2999999999999999E-2</v>
      </c>
      <c r="J195" s="345">
        <v>1.4999999999999999E-2</v>
      </c>
    </row>
    <row r="196" spans="2:10">
      <c r="B196" s="330"/>
      <c r="C196" s="299"/>
      <c r="D196" s="300">
        <v>2022</v>
      </c>
      <c r="E196" s="345">
        <v>1.4E-2</v>
      </c>
      <c r="F196" s="345">
        <v>1.4E-2</v>
      </c>
      <c r="G196" s="345">
        <v>1.4E-2</v>
      </c>
      <c r="H196" s="345">
        <v>1.4E-2</v>
      </c>
      <c r="I196" s="345">
        <v>1.2999999999999999E-2</v>
      </c>
      <c r="J196" s="345">
        <v>1.4999999999999999E-2</v>
      </c>
    </row>
    <row r="197" spans="2:10" ht="8.1" customHeight="1">
      <c r="B197" s="330"/>
      <c r="C197" s="299"/>
      <c r="D197" s="300"/>
      <c r="E197" s="345"/>
      <c r="F197" s="345"/>
      <c r="G197" s="345"/>
      <c r="H197" s="345"/>
      <c r="I197" s="345"/>
      <c r="J197" s="345"/>
    </row>
    <row r="198" spans="2:10">
      <c r="B198" s="330" t="s">
        <v>130</v>
      </c>
      <c r="C198" s="299"/>
      <c r="D198" s="300">
        <v>2020</v>
      </c>
      <c r="E198" s="345">
        <v>8.0000000000000002E-3</v>
      </c>
      <c r="F198" s="345">
        <v>0.01</v>
      </c>
      <c r="G198" s="345">
        <v>8.0000000000000002E-3</v>
      </c>
      <c r="H198" s="345">
        <v>0.01</v>
      </c>
      <c r="I198" s="345">
        <v>8.9999999999999993E-3</v>
      </c>
      <c r="J198" s="345">
        <v>8.9999999999999993E-3</v>
      </c>
    </row>
    <row r="199" spans="2:10">
      <c r="B199" s="330"/>
      <c r="C199" s="299"/>
      <c r="D199" s="300">
        <v>2021</v>
      </c>
      <c r="E199" s="345">
        <v>0.01</v>
      </c>
      <c r="F199" s="345">
        <v>8.0000000000000002E-3</v>
      </c>
      <c r="G199" s="345">
        <v>8.9999999999999993E-3</v>
      </c>
      <c r="H199" s="345">
        <v>8.9999999999999993E-3</v>
      </c>
      <c r="I199" s="345">
        <v>0.01</v>
      </c>
      <c r="J199" s="345">
        <v>1.0999999999999999E-2</v>
      </c>
    </row>
    <row r="200" spans="2:10">
      <c r="B200" s="330"/>
      <c r="C200" s="299"/>
      <c r="D200" s="300">
        <v>2022</v>
      </c>
      <c r="E200" s="345">
        <v>0.01</v>
      </c>
      <c r="F200" s="345">
        <v>8.9999999999999993E-3</v>
      </c>
      <c r="G200" s="345">
        <v>8.0000000000000002E-3</v>
      </c>
      <c r="H200" s="345">
        <v>8.9999999999999993E-3</v>
      </c>
      <c r="I200" s="345">
        <v>1.0999999999999999E-2</v>
      </c>
      <c r="J200" s="345">
        <v>1.2E-2</v>
      </c>
    </row>
    <row r="201" spans="2:10" ht="8.1" customHeight="1">
      <c r="B201" s="318"/>
      <c r="C201" s="299"/>
      <c r="D201" s="300"/>
      <c r="E201" s="345"/>
      <c r="F201" s="345"/>
      <c r="G201" s="345"/>
      <c r="H201" s="345"/>
      <c r="I201" s="345"/>
      <c r="J201" s="345"/>
    </row>
    <row r="202" spans="2:10">
      <c r="B202" s="332" t="s">
        <v>101</v>
      </c>
      <c r="C202" s="296"/>
      <c r="D202" s="297"/>
      <c r="E202" s="344"/>
      <c r="F202" s="344"/>
      <c r="G202" s="344"/>
      <c r="H202" s="344"/>
      <c r="I202" s="344"/>
      <c r="J202" s="344"/>
    </row>
    <row r="203" spans="2:10">
      <c r="B203" s="330" t="s">
        <v>222</v>
      </c>
      <c r="C203" s="299"/>
      <c r="D203" s="300">
        <v>2020</v>
      </c>
      <c r="E203" s="345">
        <v>1.4999999999999999E-2</v>
      </c>
      <c r="F203" s="345">
        <v>1.4999999999999999E-2</v>
      </c>
      <c r="G203" s="345">
        <v>1.6E-2</v>
      </c>
      <c r="H203" s="345">
        <v>1.6E-2</v>
      </c>
      <c r="I203" s="345">
        <v>1.7999999999999999E-2</v>
      </c>
      <c r="J203" s="345">
        <v>1.7999999999999999E-2</v>
      </c>
    </row>
    <row r="204" spans="2:10">
      <c r="B204" s="330"/>
      <c r="C204" s="299"/>
      <c r="D204" s="300">
        <v>2021</v>
      </c>
      <c r="E204" s="345">
        <v>1.4999999999999999E-2</v>
      </c>
      <c r="F204" s="345">
        <v>1.6E-2</v>
      </c>
      <c r="G204" s="345">
        <v>1.6E-2</v>
      </c>
      <c r="H204" s="345">
        <v>1.4999999999999999E-2</v>
      </c>
      <c r="I204" s="345">
        <v>1.4999999999999999E-2</v>
      </c>
      <c r="J204" s="345">
        <v>1.7000000000000001E-2</v>
      </c>
    </row>
    <row r="205" spans="2:10">
      <c r="B205" s="330"/>
      <c r="C205" s="299"/>
      <c r="D205" s="300">
        <v>2022</v>
      </c>
      <c r="E205" s="345">
        <v>1.7000000000000001E-2</v>
      </c>
      <c r="F205" s="345">
        <v>1.9E-2</v>
      </c>
      <c r="G205" s="345">
        <v>1.7999999999999999E-2</v>
      </c>
      <c r="H205" s="345">
        <v>1.6E-2</v>
      </c>
      <c r="I205" s="345">
        <v>0.02</v>
      </c>
      <c r="J205" s="345">
        <v>2.1000000000000001E-2</v>
      </c>
    </row>
    <row r="206" spans="2:10" ht="8.1" customHeight="1">
      <c r="B206" s="330"/>
      <c r="C206" s="299"/>
      <c r="D206" s="300"/>
      <c r="E206" s="345"/>
      <c r="F206" s="345"/>
      <c r="G206" s="345"/>
      <c r="H206" s="345"/>
      <c r="I206" s="345"/>
      <c r="J206" s="345"/>
    </row>
    <row r="207" spans="2:10">
      <c r="B207" s="330" t="s">
        <v>223</v>
      </c>
      <c r="C207" s="299"/>
      <c r="D207" s="300">
        <v>2020</v>
      </c>
      <c r="E207" s="345">
        <v>1.2E-2</v>
      </c>
      <c r="F207" s="345">
        <v>1.4999999999999999E-2</v>
      </c>
      <c r="G207" s="345">
        <v>1.4999999999999999E-2</v>
      </c>
      <c r="H207" s="345">
        <v>1.4999999999999999E-2</v>
      </c>
      <c r="I207" s="345">
        <v>1.4E-2</v>
      </c>
      <c r="J207" s="345">
        <v>1.4999999999999999E-2</v>
      </c>
    </row>
    <row r="208" spans="2:10">
      <c r="B208" s="330"/>
      <c r="C208" s="299"/>
      <c r="D208" s="300">
        <v>2021</v>
      </c>
      <c r="E208" s="345">
        <v>1.4E-2</v>
      </c>
      <c r="F208" s="345">
        <v>1.2999999999999999E-2</v>
      </c>
      <c r="G208" s="345">
        <v>1.7000000000000001E-2</v>
      </c>
      <c r="H208" s="345">
        <v>1.4999999999999999E-2</v>
      </c>
      <c r="I208" s="345">
        <v>1.4E-2</v>
      </c>
      <c r="J208" s="345">
        <v>1.6E-2</v>
      </c>
    </row>
    <row r="209" spans="2:10">
      <c r="B209" s="330"/>
      <c r="C209" s="299"/>
      <c r="D209" s="300">
        <v>2022</v>
      </c>
      <c r="E209" s="345">
        <v>1.6E-2</v>
      </c>
      <c r="F209" s="345">
        <v>1.6E-2</v>
      </c>
      <c r="G209" s="345">
        <v>1.4E-2</v>
      </c>
      <c r="H209" s="345">
        <v>1.2999999999999999E-2</v>
      </c>
      <c r="I209" s="345">
        <v>1.2999999999999999E-2</v>
      </c>
      <c r="J209" s="345">
        <v>1.4E-2</v>
      </c>
    </row>
    <row r="210" spans="2:10" ht="8.1" customHeight="1">
      <c r="B210" s="330"/>
      <c r="C210" s="299"/>
      <c r="D210" s="300"/>
      <c r="E210" s="345"/>
      <c r="F210" s="345"/>
      <c r="G210" s="345"/>
      <c r="H210" s="345"/>
      <c r="I210" s="345"/>
      <c r="J210" s="345"/>
    </row>
    <row r="211" spans="2:10">
      <c r="B211" s="330" t="s">
        <v>104</v>
      </c>
      <c r="C211" s="299"/>
      <c r="D211" s="300">
        <v>2020</v>
      </c>
      <c r="E211" s="345">
        <v>8.0000000000000002E-3</v>
      </c>
      <c r="F211" s="345">
        <v>0.01</v>
      </c>
      <c r="G211" s="345">
        <v>7.0000000000000001E-3</v>
      </c>
      <c r="H211" s="345">
        <v>7.0000000000000001E-3</v>
      </c>
      <c r="I211" s="345">
        <v>4.0000000000000001E-3</v>
      </c>
      <c r="J211" s="345">
        <v>5.0000000000000001E-3</v>
      </c>
    </row>
    <row r="212" spans="2:10">
      <c r="B212" s="330"/>
      <c r="C212" s="299"/>
      <c r="D212" s="300">
        <v>2021</v>
      </c>
      <c r="E212" s="345">
        <v>3.0000000000000001E-3</v>
      </c>
      <c r="F212" s="345">
        <v>3.0000000000000001E-3</v>
      </c>
      <c r="G212" s="345">
        <v>2E-3</v>
      </c>
      <c r="H212" s="345">
        <v>2E-3</v>
      </c>
      <c r="I212" s="345">
        <v>8.0000000000000002E-3</v>
      </c>
      <c r="J212" s="345">
        <v>1.4E-2</v>
      </c>
    </row>
    <row r="213" spans="2:10">
      <c r="B213" s="330"/>
      <c r="C213" s="299"/>
      <c r="D213" s="300">
        <v>2022</v>
      </c>
      <c r="E213" s="345">
        <v>1.4E-2</v>
      </c>
      <c r="F213" s="345">
        <v>1.7000000000000001E-2</v>
      </c>
      <c r="G213" s="345">
        <v>1.6E-2</v>
      </c>
      <c r="H213" s="345">
        <v>1.2999999999999999E-2</v>
      </c>
      <c r="I213" s="345">
        <v>1.2E-2</v>
      </c>
      <c r="J213" s="345">
        <v>1.4E-2</v>
      </c>
    </row>
    <row r="214" spans="2:10" ht="8.1" customHeight="1">
      <c r="B214" s="330"/>
      <c r="C214" s="299"/>
      <c r="D214" s="300"/>
      <c r="E214" s="345"/>
      <c r="F214" s="345"/>
      <c r="G214" s="345"/>
      <c r="H214" s="345"/>
      <c r="I214" s="345"/>
      <c r="J214" s="345"/>
    </row>
    <row r="215" spans="2:10">
      <c r="B215" s="330" t="s">
        <v>328</v>
      </c>
      <c r="C215" s="299"/>
      <c r="D215" s="300">
        <v>2020</v>
      </c>
      <c r="E215" s="345">
        <v>1.7000000000000001E-2</v>
      </c>
      <c r="F215" s="345">
        <v>1.7999999999999999E-2</v>
      </c>
      <c r="G215" s="345">
        <v>1.7000000000000001E-2</v>
      </c>
      <c r="H215" s="345">
        <v>1.7000000000000001E-2</v>
      </c>
      <c r="I215" s="345">
        <v>1.7000000000000001E-2</v>
      </c>
      <c r="J215" s="345">
        <v>1.7999999999999999E-2</v>
      </c>
    </row>
    <row r="216" spans="2:10">
      <c r="B216" s="330"/>
      <c r="C216" s="299"/>
      <c r="D216" s="300">
        <v>2021</v>
      </c>
      <c r="E216" s="345">
        <v>1.7000000000000001E-2</v>
      </c>
      <c r="F216" s="345">
        <v>1.7000000000000001E-2</v>
      </c>
      <c r="G216" s="345">
        <v>1.7999999999999999E-2</v>
      </c>
      <c r="H216" s="345">
        <v>1.7999999999999999E-2</v>
      </c>
      <c r="I216" s="345">
        <v>1.4999999999999999E-2</v>
      </c>
      <c r="J216" s="345">
        <v>0.02</v>
      </c>
    </row>
    <row r="217" spans="2:10">
      <c r="B217" s="330"/>
      <c r="C217" s="299"/>
      <c r="D217" s="300">
        <v>2022</v>
      </c>
      <c r="E217" s="345">
        <v>1.7000000000000001E-2</v>
      </c>
      <c r="F217" s="345">
        <v>1.7000000000000001E-2</v>
      </c>
      <c r="G217" s="345">
        <v>1.7000000000000001E-2</v>
      </c>
      <c r="H217" s="345">
        <v>1.4E-2</v>
      </c>
      <c r="I217" s="345">
        <v>1.4999999999999999E-2</v>
      </c>
      <c r="J217" s="345">
        <v>1.4999999999999999E-2</v>
      </c>
    </row>
    <row r="218" spans="2:10" ht="8.1" customHeight="1">
      <c r="B218" s="318"/>
      <c r="C218" s="299"/>
      <c r="D218" s="300"/>
      <c r="E218" s="345"/>
      <c r="F218" s="345"/>
      <c r="G218" s="345"/>
      <c r="H218" s="345"/>
      <c r="I218" s="345"/>
      <c r="J218" s="345"/>
    </row>
    <row r="219" spans="2:10" ht="15.75" customHeight="1">
      <c r="B219" s="332" t="s">
        <v>17</v>
      </c>
      <c r="C219" s="296"/>
      <c r="D219" s="297"/>
      <c r="E219" s="344"/>
      <c r="F219" s="344"/>
      <c r="G219" s="344"/>
      <c r="H219" s="344"/>
      <c r="I219" s="344"/>
      <c r="J219" s="344"/>
    </row>
    <row r="220" spans="2:10">
      <c r="B220" s="330" t="s">
        <v>226</v>
      </c>
      <c r="C220" s="299"/>
      <c r="D220" s="300">
        <v>2020</v>
      </c>
      <c r="E220" s="345">
        <v>1.4999999999999999E-2</v>
      </c>
      <c r="F220" s="345">
        <v>1.6E-2</v>
      </c>
      <c r="G220" s="345">
        <v>1.2E-2</v>
      </c>
      <c r="H220" s="345">
        <v>1.0999999999999999E-2</v>
      </c>
      <c r="I220" s="345">
        <v>1.2E-2</v>
      </c>
      <c r="J220" s="345">
        <v>1.4999999999999999E-2</v>
      </c>
    </row>
    <row r="221" spans="2:10">
      <c r="B221" s="330"/>
      <c r="C221" s="299"/>
      <c r="D221" s="300">
        <v>2021</v>
      </c>
      <c r="E221" s="345">
        <v>1.4999999999999999E-2</v>
      </c>
      <c r="F221" s="345">
        <v>0.01</v>
      </c>
      <c r="G221" s="345">
        <v>1.0999999999999999E-2</v>
      </c>
      <c r="H221" s="345">
        <v>1.0999999999999999E-2</v>
      </c>
      <c r="I221" s="345">
        <v>1.0999999999999999E-2</v>
      </c>
      <c r="J221" s="345">
        <v>0.02</v>
      </c>
    </row>
    <row r="222" spans="2:10">
      <c r="B222" s="330"/>
      <c r="C222" s="299"/>
      <c r="D222" s="300">
        <v>2022</v>
      </c>
      <c r="E222" s="345">
        <v>1.4999999999999999E-2</v>
      </c>
      <c r="F222" s="345">
        <v>1.6E-2</v>
      </c>
      <c r="G222" s="345">
        <v>1.2999999999999999E-2</v>
      </c>
      <c r="H222" s="345">
        <v>1.0999999999999999E-2</v>
      </c>
      <c r="I222" s="345">
        <v>1.2999999999999999E-2</v>
      </c>
      <c r="J222" s="345">
        <v>1.9E-2</v>
      </c>
    </row>
    <row r="223" spans="2:10" ht="8.1" customHeight="1">
      <c r="B223" s="330"/>
      <c r="C223" s="299"/>
      <c r="D223" s="300"/>
      <c r="E223" s="345"/>
      <c r="F223" s="345"/>
      <c r="G223" s="345"/>
      <c r="H223" s="345"/>
      <c r="I223" s="345"/>
      <c r="J223" s="345"/>
    </row>
    <row r="224" spans="2:10">
      <c r="B224" s="330" t="s">
        <v>109</v>
      </c>
      <c r="C224" s="299"/>
      <c r="D224" s="300">
        <v>2020</v>
      </c>
      <c r="E224" s="345">
        <v>1.2E-2</v>
      </c>
      <c r="F224" s="345">
        <v>1.4999999999999999E-2</v>
      </c>
      <c r="G224" s="345">
        <v>1.2999999999999999E-2</v>
      </c>
      <c r="H224" s="345">
        <v>1.2E-2</v>
      </c>
      <c r="I224" s="345">
        <v>1.0999999999999999E-2</v>
      </c>
      <c r="J224" s="345">
        <v>1.6E-2</v>
      </c>
    </row>
    <row r="225" spans="2:10">
      <c r="B225" s="330"/>
      <c r="C225" s="299"/>
      <c r="D225" s="300">
        <v>2021</v>
      </c>
      <c r="E225" s="345">
        <v>1.4E-2</v>
      </c>
      <c r="F225" s="345">
        <v>1.2E-2</v>
      </c>
      <c r="G225" s="345">
        <v>1.2E-2</v>
      </c>
      <c r="H225" s="345">
        <v>1.0999999999999999E-2</v>
      </c>
      <c r="I225" s="345">
        <v>8.9999999999999993E-3</v>
      </c>
      <c r="J225" s="345">
        <v>1.9E-2</v>
      </c>
    </row>
    <row r="226" spans="2:10">
      <c r="B226" s="330"/>
      <c r="C226" s="299"/>
      <c r="D226" s="300">
        <v>2022</v>
      </c>
      <c r="E226" s="345">
        <v>1.4E-2</v>
      </c>
      <c r="F226" s="345">
        <v>1.4E-2</v>
      </c>
      <c r="G226" s="345">
        <v>1.4E-2</v>
      </c>
      <c r="H226" s="345">
        <v>0.01</v>
      </c>
      <c r="I226" s="345">
        <v>1.0999999999999999E-2</v>
      </c>
      <c r="J226" s="345">
        <v>1.7000000000000001E-2</v>
      </c>
    </row>
    <row r="227" spans="2:10" ht="8.1" customHeight="1">
      <c r="B227" s="330"/>
      <c r="C227" s="299"/>
      <c r="D227" s="300"/>
      <c r="E227" s="345"/>
      <c r="F227" s="345"/>
      <c r="G227" s="345"/>
      <c r="H227" s="345"/>
      <c r="I227" s="345"/>
      <c r="J227" s="345"/>
    </row>
    <row r="228" spans="2:10" ht="15.75" customHeight="1">
      <c r="B228" s="332" t="s">
        <v>20</v>
      </c>
      <c r="C228" s="296"/>
      <c r="D228" s="297"/>
      <c r="E228" s="344"/>
      <c r="F228" s="344"/>
      <c r="G228" s="344"/>
      <c r="H228" s="344"/>
      <c r="I228" s="344"/>
      <c r="J228" s="344"/>
    </row>
    <row r="229" spans="2:10">
      <c r="B229" s="330" t="s">
        <v>337</v>
      </c>
      <c r="C229" s="346"/>
      <c r="D229" s="300">
        <v>2020</v>
      </c>
      <c r="E229" s="345">
        <v>1.4999999999999999E-2</v>
      </c>
      <c r="F229" s="345">
        <v>1.7999999999999999E-2</v>
      </c>
      <c r="G229" s="345">
        <v>1.4999999999999999E-2</v>
      </c>
      <c r="H229" s="345">
        <v>1.6E-2</v>
      </c>
      <c r="I229" s="345">
        <v>1.2E-2</v>
      </c>
      <c r="J229" s="345">
        <v>1.2999999999999999E-2</v>
      </c>
    </row>
    <row r="230" spans="2:10">
      <c r="B230" s="330" t="s">
        <v>330</v>
      </c>
      <c r="C230" s="346"/>
      <c r="D230" s="300">
        <v>2021</v>
      </c>
      <c r="E230" s="345">
        <v>1.7999999999999999E-2</v>
      </c>
      <c r="F230" s="345">
        <v>1.6E-2</v>
      </c>
      <c r="G230" s="345">
        <v>1.6E-2</v>
      </c>
      <c r="H230" s="345">
        <v>1.4999999999999999E-2</v>
      </c>
      <c r="I230" s="345">
        <v>1.2E-2</v>
      </c>
      <c r="J230" s="345">
        <v>1.2999999999999999E-2</v>
      </c>
    </row>
    <row r="231" spans="2:10">
      <c r="B231" s="330"/>
      <c r="C231" s="299"/>
      <c r="D231" s="300">
        <v>2022</v>
      </c>
      <c r="E231" s="345">
        <v>1.4E-2</v>
      </c>
      <c r="F231" s="345">
        <v>0.01</v>
      </c>
      <c r="G231" s="345">
        <v>4.0000000000000001E-3</v>
      </c>
      <c r="H231" s="345">
        <v>8.9999999999999993E-3</v>
      </c>
      <c r="I231" s="345">
        <v>0.01</v>
      </c>
      <c r="J231" s="345">
        <v>0.01</v>
      </c>
    </row>
    <row r="232" spans="2:10" ht="8.1" customHeight="1">
      <c r="B232" s="330"/>
      <c r="C232" s="299"/>
      <c r="D232" s="300"/>
      <c r="E232" s="345"/>
      <c r="F232" s="345"/>
      <c r="G232" s="345"/>
      <c r="H232" s="345"/>
      <c r="I232" s="345"/>
      <c r="J232" s="345"/>
    </row>
    <row r="233" spans="2:10">
      <c r="B233" s="330" t="s">
        <v>338</v>
      </c>
      <c r="C233" s="346"/>
      <c r="D233" s="300">
        <v>2020</v>
      </c>
      <c r="E233" s="345">
        <v>1.7000000000000001E-2</v>
      </c>
      <c r="F233" s="345">
        <v>1.9E-2</v>
      </c>
      <c r="G233" s="345">
        <v>1.6E-2</v>
      </c>
      <c r="H233" s="345">
        <v>1.7999999999999999E-2</v>
      </c>
      <c r="I233" s="345">
        <v>1.4999999999999999E-2</v>
      </c>
      <c r="J233" s="345">
        <v>1.6E-2</v>
      </c>
    </row>
    <row r="234" spans="2:10">
      <c r="B234" s="330" t="s">
        <v>330</v>
      </c>
      <c r="C234" s="346"/>
      <c r="D234" s="300">
        <v>2021</v>
      </c>
      <c r="E234" s="345">
        <v>2.1000000000000001E-2</v>
      </c>
      <c r="F234" s="345">
        <v>1.9E-2</v>
      </c>
      <c r="G234" s="345">
        <v>1.9E-2</v>
      </c>
      <c r="H234" s="345">
        <v>1.7999999999999999E-2</v>
      </c>
      <c r="I234" s="345">
        <v>1.7000000000000001E-2</v>
      </c>
      <c r="J234" s="345">
        <v>1.7999999999999999E-2</v>
      </c>
    </row>
    <row r="235" spans="2:10">
      <c r="B235" s="330"/>
      <c r="C235" s="299"/>
      <c r="D235" s="300">
        <v>2022</v>
      </c>
      <c r="E235" s="345">
        <v>2.1000000000000001E-2</v>
      </c>
      <c r="F235" s="345">
        <v>2.1000000000000001E-2</v>
      </c>
      <c r="G235" s="345">
        <v>1.7999999999999999E-2</v>
      </c>
      <c r="H235" s="345">
        <v>1.6E-2</v>
      </c>
      <c r="I235" s="345">
        <v>1.6E-2</v>
      </c>
      <c r="J235" s="345">
        <v>1.7000000000000001E-2</v>
      </c>
    </row>
    <row r="236" spans="2:10" ht="8.1" customHeight="1">
      <c r="B236" s="330"/>
      <c r="C236" s="299"/>
      <c r="D236" s="300"/>
      <c r="E236" s="345"/>
      <c r="F236" s="345"/>
      <c r="G236" s="345"/>
      <c r="H236" s="345"/>
      <c r="I236" s="345"/>
      <c r="J236" s="345"/>
    </row>
    <row r="237" spans="2:10">
      <c r="B237" s="332" t="s">
        <v>21</v>
      </c>
      <c r="C237" s="299"/>
      <c r="D237" s="300">
        <v>2020</v>
      </c>
      <c r="E237" s="345">
        <v>1.2E-2</v>
      </c>
      <c r="F237" s="345">
        <v>1.4999999999999999E-2</v>
      </c>
      <c r="G237" s="345">
        <v>1.2999999999999999E-2</v>
      </c>
      <c r="H237" s="345">
        <v>1.4999999999999999E-2</v>
      </c>
      <c r="I237" s="345">
        <v>1.4999999999999999E-2</v>
      </c>
      <c r="J237" s="345">
        <v>1.6E-2</v>
      </c>
    </row>
    <row r="238" spans="2:10">
      <c r="B238" s="318"/>
      <c r="C238" s="299"/>
      <c r="D238" s="300">
        <v>2021</v>
      </c>
      <c r="E238" s="345">
        <v>1.6E-2</v>
      </c>
      <c r="F238" s="345">
        <v>1.4E-2</v>
      </c>
      <c r="G238" s="345">
        <v>1.2999999999999999E-2</v>
      </c>
      <c r="H238" s="345">
        <v>1.4999999999999999E-2</v>
      </c>
      <c r="I238" s="345">
        <v>1.4E-2</v>
      </c>
      <c r="J238" s="345">
        <v>1.7000000000000001E-2</v>
      </c>
    </row>
    <row r="239" spans="2:10">
      <c r="B239" s="318"/>
      <c r="C239" s="299"/>
      <c r="D239" s="300">
        <v>2022</v>
      </c>
      <c r="E239" s="345">
        <v>1.4E-2</v>
      </c>
      <c r="F239" s="345">
        <v>1.2999999999999999E-2</v>
      </c>
      <c r="G239" s="345">
        <v>1.6E-2</v>
      </c>
      <c r="H239" s="345">
        <v>1.7000000000000001E-2</v>
      </c>
      <c r="I239" s="345">
        <v>1.6E-2</v>
      </c>
      <c r="J239" s="345">
        <v>0.02</v>
      </c>
    </row>
    <row r="240" spans="2:10" ht="8.1" customHeight="1">
      <c r="B240" s="318"/>
      <c r="C240" s="299"/>
      <c r="D240" s="300"/>
      <c r="E240" s="345"/>
      <c r="F240" s="345"/>
      <c r="G240" s="345"/>
      <c r="H240" s="345"/>
      <c r="I240" s="345"/>
      <c r="J240" s="345"/>
    </row>
    <row r="241" spans="1:11">
      <c r="B241" s="332" t="s">
        <v>22</v>
      </c>
      <c r="C241" s="299"/>
      <c r="D241" s="300">
        <v>2020</v>
      </c>
      <c r="E241" s="345">
        <v>1.7000000000000001E-2</v>
      </c>
      <c r="F241" s="345">
        <v>1.7999999999999999E-2</v>
      </c>
      <c r="G241" s="345">
        <v>1.7000000000000001E-2</v>
      </c>
      <c r="H241" s="345">
        <v>1.7999999999999999E-2</v>
      </c>
      <c r="I241" s="345">
        <v>1.7999999999999999E-2</v>
      </c>
      <c r="J241" s="345">
        <v>1.9E-2</v>
      </c>
    </row>
    <row r="242" spans="1:11">
      <c r="B242" s="318"/>
      <c r="C242" s="299"/>
      <c r="D242" s="300">
        <v>2021</v>
      </c>
      <c r="E242" s="345">
        <v>1.7999999999999999E-2</v>
      </c>
      <c r="F242" s="345">
        <v>1.7999999999999999E-2</v>
      </c>
      <c r="G242" s="345">
        <v>1.7999999999999999E-2</v>
      </c>
      <c r="H242" s="345">
        <v>1.7999999999999999E-2</v>
      </c>
      <c r="I242" s="345">
        <v>1.7999999999999999E-2</v>
      </c>
      <c r="J242" s="345">
        <v>1.9E-2</v>
      </c>
    </row>
    <row r="243" spans="1:11">
      <c r="B243" s="318"/>
      <c r="C243" s="299"/>
      <c r="D243" s="300">
        <v>2022</v>
      </c>
      <c r="E243" s="345">
        <v>1.7000000000000001E-2</v>
      </c>
      <c r="F243" s="345">
        <v>2.1000000000000001E-2</v>
      </c>
      <c r="G243" s="345">
        <v>1.9E-2</v>
      </c>
      <c r="H243" s="345">
        <v>1.4999999999999999E-2</v>
      </c>
      <c r="I243" s="345">
        <v>1.7999999999999999E-2</v>
      </c>
      <c r="J243" s="345">
        <v>1.7999999999999999E-2</v>
      </c>
    </row>
    <row r="244" spans="1:11" s="231" customFormat="1" ht="8.1" customHeight="1" thickBot="1">
      <c r="A244" s="256"/>
      <c r="B244" s="256"/>
      <c r="C244" s="256"/>
      <c r="D244" s="258"/>
      <c r="E244" s="282"/>
      <c r="F244" s="282"/>
      <c r="G244" s="282"/>
      <c r="H244" s="282"/>
      <c r="I244" s="282"/>
      <c r="J244" s="256"/>
    </row>
    <row r="245" spans="1:11" s="231" customFormat="1">
      <c r="D245" s="235"/>
      <c r="E245" s="270"/>
      <c r="F245" s="270"/>
      <c r="G245" s="270"/>
      <c r="H245" s="270"/>
      <c r="I245" s="270"/>
      <c r="J245" s="531"/>
      <c r="K245" s="532" t="s">
        <v>322</v>
      </c>
    </row>
    <row r="246" spans="1:11" s="231" customFormat="1">
      <c r="D246" s="235"/>
      <c r="E246" s="270"/>
      <c r="F246" s="270"/>
      <c r="G246" s="270"/>
      <c r="H246" s="270"/>
      <c r="I246" s="270"/>
      <c r="J246" s="533"/>
      <c r="K246" s="533" t="s">
        <v>189</v>
      </c>
    </row>
    <row r="247" spans="1:11" s="231" customFormat="1" ht="5.0999999999999996" customHeight="1">
      <c r="B247" s="232"/>
      <c r="D247" s="235"/>
      <c r="E247" s="233"/>
      <c r="F247" s="233"/>
      <c r="G247" s="233"/>
      <c r="H247" s="233"/>
    </row>
    <row r="248" spans="1:11" s="231" customFormat="1" ht="14.25">
      <c r="B248" s="260" t="s">
        <v>424</v>
      </c>
      <c r="D248" s="235"/>
      <c r="E248" s="233"/>
      <c r="F248" s="233"/>
      <c r="G248" s="233"/>
      <c r="H248" s="233"/>
    </row>
    <row r="249" spans="1:11" s="231" customFormat="1">
      <c r="B249" s="261" t="s">
        <v>401</v>
      </c>
      <c r="D249" s="235"/>
      <c r="E249" s="233"/>
      <c r="F249" s="233"/>
      <c r="G249" s="233"/>
      <c r="H249" s="233"/>
    </row>
    <row r="250" spans="1:11" s="231" customFormat="1" ht="14.25">
      <c r="B250" s="262" t="s">
        <v>444</v>
      </c>
      <c r="D250" s="235"/>
      <c r="E250" s="233"/>
      <c r="F250" s="233"/>
      <c r="G250" s="233"/>
      <c r="H250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8" orientation="portrait" r:id="rId1"/>
  <rowBreaks count="2" manualBreakCount="2">
    <brk id="83" max="10" man="1"/>
    <brk id="165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92D050"/>
  </sheetPr>
  <dimension ref="A1:K253"/>
  <sheetViews>
    <sheetView tabSelected="1" view="pageBreakPreview" zoomScaleNormal="100" zoomScaleSheetLayoutView="100" workbookViewId="0">
      <selection activeCell="E28" sqref="E28"/>
    </sheetView>
  </sheetViews>
  <sheetFormatPr defaultColWidth="9.140625" defaultRowHeight="13.5"/>
  <cols>
    <col min="1" max="1" width="1.42578125" style="303" customWidth="1"/>
    <col min="2" max="2" width="12.7109375" style="303" customWidth="1"/>
    <col min="3" max="3" width="8.85546875" style="303" customWidth="1"/>
    <col min="4" max="4" width="9.140625" style="304"/>
    <col min="5" max="10" width="11.5703125" style="351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345</v>
      </c>
      <c r="C3" s="678" t="s">
        <v>482</v>
      </c>
    </row>
    <row r="4" spans="1:11" ht="15">
      <c r="B4" s="679" t="s">
        <v>346</v>
      </c>
      <c r="C4" s="680" t="s">
        <v>483</v>
      </c>
    </row>
    <row r="5" spans="1:11" ht="7.35" customHeight="1">
      <c r="B5" s="329"/>
      <c r="C5" s="327"/>
    </row>
    <row r="6" spans="1:11" ht="14.25" thickBot="1">
      <c r="K6" s="674" t="s">
        <v>443</v>
      </c>
    </row>
    <row r="7" spans="1:11" ht="5.0999999999999996" customHeight="1" thickTop="1">
      <c r="A7" s="307"/>
      <c r="B7" s="307"/>
      <c r="C7" s="307"/>
      <c r="D7" s="308"/>
      <c r="E7" s="352"/>
      <c r="F7" s="352"/>
      <c r="G7" s="352"/>
      <c r="H7" s="352"/>
      <c r="I7" s="352"/>
      <c r="J7" s="352"/>
      <c r="K7" s="307"/>
    </row>
    <row r="8" spans="1:11">
      <c r="B8" s="325" t="s">
        <v>343</v>
      </c>
      <c r="C8" s="336"/>
      <c r="D8" s="284" t="s">
        <v>32</v>
      </c>
      <c r="E8" s="337" t="s">
        <v>162</v>
      </c>
      <c r="F8" s="337" t="s">
        <v>163</v>
      </c>
      <c r="G8" s="337" t="s">
        <v>164</v>
      </c>
      <c r="H8" s="337" t="s">
        <v>165</v>
      </c>
      <c r="I8" s="337" t="s">
        <v>166</v>
      </c>
      <c r="J8" s="337" t="s">
        <v>167</v>
      </c>
    </row>
    <row r="9" spans="1:11" s="310" customFormat="1" ht="12.75">
      <c r="B9" s="326" t="s">
        <v>432</v>
      </c>
      <c r="C9" s="285"/>
      <c r="D9" s="286" t="s">
        <v>37</v>
      </c>
      <c r="E9" s="338" t="s">
        <v>168</v>
      </c>
      <c r="F9" s="338" t="s">
        <v>169</v>
      </c>
      <c r="G9" s="338" t="s">
        <v>170</v>
      </c>
      <c r="H9" s="338"/>
      <c r="I9" s="338" t="s">
        <v>171</v>
      </c>
      <c r="J9" s="338" t="s">
        <v>172</v>
      </c>
    </row>
    <row r="10" spans="1:11" ht="5.0999999999999996" customHeight="1">
      <c r="A10" s="311"/>
      <c r="B10" s="331"/>
      <c r="C10" s="288"/>
      <c r="D10" s="289"/>
      <c r="E10" s="340"/>
      <c r="F10" s="340"/>
      <c r="G10" s="341"/>
      <c r="H10" s="340"/>
      <c r="I10" s="341"/>
      <c r="J10" s="341"/>
      <c r="K10" s="311"/>
    </row>
    <row r="11" spans="1:11" ht="5.0999999999999996" customHeight="1">
      <c r="B11" s="306"/>
      <c r="C11" s="292"/>
      <c r="D11" s="293"/>
      <c r="E11" s="342"/>
      <c r="F11" s="342"/>
      <c r="G11" s="343"/>
      <c r="H11" s="342"/>
      <c r="I11" s="343"/>
      <c r="J11" s="343"/>
    </row>
    <row r="12" spans="1:11">
      <c r="B12" s="332" t="s">
        <v>7</v>
      </c>
      <c r="C12" s="296"/>
      <c r="D12" s="297"/>
      <c r="E12" s="344"/>
      <c r="F12" s="344"/>
      <c r="G12" s="344"/>
      <c r="H12" s="344"/>
      <c r="I12" s="344"/>
      <c r="J12" s="344"/>
    </row>
    <row r="13" spans="1:11">
      <c r="B13" s="330" t="s">
        <v>55</v>
      </c>
      <c r="C13" s="299"/>
      <c r="D13" s="300">
        <v>2020</v>
      </c>
      <c r="E13" s="345">
        <v>0.55000000000000004</v>
      </c>
      <c r="F13" s="345">
        <v>0.51600000000000001</v>
      </c>
      <c r="G13" s="345">
        <v>0.54100000000000004</v>
      </c>
      <c r="H13" s="345">
        <v>0.51500000000000001</v>
      </c>
      <c r="I13" s="345">
        <v>0.498</v>
      </c>
      <c r="J13" s="345">
        <v>0.45</v>
      </c>
    </row>
    <row r="14" spans="1:11">
      <c r="B14" s="330"/>
      <c r="C14" s="299"/>
      <c r="D14" s="300">
        <v>2021</v>
      </c>
      <c r="E14" s="345">
        <v>0.48099999999999998</v>
      </c>
      <c r="F14" s="345">
        <v>0.55400000000000005</v>
      </c>
      <c r="G14" s="345">
        <v>0.55300000000000005</v>
      </c>
      <c r="H14" s="345">
        <v>0.60399999999999998</v>
      </c>
      <c r="I14" s="345">
        <v>0.502</v>
      </c>
      <c r="J14" s="345">
        <v>0.50800000000000001</v>
      </c>
    </row>
    <row r="15" spans="1:11">
      <c r="B15" s="330"/>
      <c r="C15" s="299"/>
      <c r="D15" s="300">
        <v>2022</v>
      </c>
      <c r="E15" s="345">
        <v>0.5</v>
      </c>
      <c r="F15" s="345">
        <v>0.442</v>
      </c>
      <c r="G15" s="345">
        <v>0.41599999999999998</v>
      </c>
      <c r="H15" s="345">
        <v>0.48099999999999998</v>
      </c>
      <c r="I15" s="345">
        <v>0.503</v>
      </c>
      <c r="J15" s="345">
        <v>0.45</v>
      </c>
    </row>
    <row r="16" spans="1:11" ht="8.1" customHeight="1">
      <c r="B16" s="330"/>
      <c r="C16" s="299"/>
      <c r="D16" s="300"/>
      <c r="E16" s="345"/>
      <c r="F16" s="345"/>
      <c r="G16" s="345"/>
      <c r="H16" s="345"/>
      <c r="I16" s="345"/>
      <c r="J16" s="345"/>
    </row>
    <row r="17" spans="2:10">
      <c r="B17" s="330" t="s">
        <v>174</v>
      </c>
      <c r="C17" s="299"/>
      <c r="D17" s="300">
        <v>2020</v>
      </c>
      <c r="E17" s="345">
        <v>0.42899999999999999</v>
      </c>
      <c r="F17" s="345">
        <v>0.372</v>
      </c>
      <c r="G17" s="345">
        <v>0.438</v>
      </c>
      <c r="H17" s="345">
        <v>0.45500000000000002</v>
      </c>
      <c r="I17" s="345">
        <v>0.53900000000000003</v>
      </c>
      <c r="J17" s="345">
        <v>0.41799999999999998</v>
      </c>
    </row>
    <row r="18" spans="2:10">
      <c r="B18" s="330"/>
      <c r="C18" s="299"/>
      <c r="D18" s="300">
        <v>2021</v>
      </c>
      <c r="E18" s="345">
        <v>0.42699999999999999</v>
      </c>
      <c r="F18" s="345">
        <v>0.39700000000000002</v>
      </c>
      <c r="G18" s="345">
        <v>0.35099999999999998</v>
      </c>
      <c r="H18" s="345">
        <v>0.49199999999999999</v>
      </c>
      <c r="I18" s="345">
        <v>0.46600000000000003</v>
      </c>
      <c r="J18" s="345">
        <v>0.36799999999999999</v>
      </c>
    </row>
    <row r="19" spans="2:10">
      <c r="B19" s="330"/>
      <c r="C19" s="299"/>
      <c r="D19" s="300">
        <v>2022</v>
      </c>
      <c r="E19" s="345">
        <v>0.311</v>
      </c>
      <c r="F19" s="345">
        <v>0.26900000000000002</v>
      </c>
      <c r="G19" s="345">
        <v>0.30099999999999999</v>
      </c>
      <c r="H19" s="345">
        <v>0.41299999999999998</v>
      </c>
      <c r="I19" s="345">
        <v>0.316</v>
      </c>
      <c r="J19" s="345">
        <v>0.30299999999999999</v>
      </c>
    </row>
    <row r="20" spans="2:10" ht="8.1" customHeight="1">
      <c r="B20" s="330"/>
      <c r="C20" s="299"/>
      <c r="D20" s="300"/>
      <c r="E20" s="345"/>
      <c r="F20" s="345"/>
      <c r="G20" s="345"/>
      <c r="H20" s="345"/>
      <c r="I20" s="345"/>
      <c r="J20" s="345"/>
    </row>
    <row r="21" spans="2:10">
      <c r="B21" s="330" t="s">
        <v>175</v>
      </c>
      <c r="C21" s="299"/>
      <c r="D21" s="300">
        <v>2020</v>
      </c>
      <c r="E21" s="345">
        <v>0.35499999999999998</v>
      </c>
      <c r="F21" s="345">
        <v>0.375</v>
      </c>
      <c r="G21" s="345">
        <v>0.372</v>
      </c>
      <c r="H21" s="345">
        <v>0.32800000000000001</v>
      </c>
      <c r="I21" s="345">
        <v>0.35599999999999998</v>
      </c>
      <c r="J21" s="345">
        <v>0.50900000000000001</v>
      </c>
    </row>
    <row r="22" spans="2:10">
      <c r="B22" s="330"/>
      <c r="C22" s="299"/>
      <c r="D22" s="300">
        <v>2021</v>
      </c>
      <c r="E22" s="345">
        <v>0.217</v>
      </c>
      <c r="F22" s="345">
        <v>0.189</v>
      </c>
      <c r="G22" s="345">
        <v>0.28000000000000003</v>
      </c>
      <c r="H22" s="345">
        <v>0.38100000000000001</v>
      </c>
      <c r="I22" s="345">
        <v>0.41199999999999998</v>
      </c>
      <c r="J22" s="345">
        <v>0.57099999999999995</v>
      </c>
    </row>
    <row r="23" spans="2:10">
      <c r="B23" s="330"/>
      <c r="C23" s="299"/>
      <c r="D23" s="300">
        <v>2022</v>
      </c>
      <c r="E23" s="345">
        <v>0.57899999999999996</v>
      </c>
      <c r="F23" s="345">
        <v>0.53200000000000003</v>
      </c>
      <c r="G23" s="345">
        <v>0.625</v>
      </c>
      <c r="H23" s="345">
        <v>0.70599999999999996</v>
      </c>
      <c r="I23" s="345">
        <v>0.64</v>
      </c>
      <c r="J23" s="345">
        <v>0.76600000000000001</v>
      </c>
    </row>
    <row r="24" spans="2:10" ht="8.1" customHeight="1">
      <c r="B24" s="330"/>
      <c r="C24" s="299"/>
      <c r="D24" s="300"/>
      <c r="E24" s="345"/>
      <c r="F24" s="345"/>
      <c r="G24" s="345"/>
      <c r="H24" s="345"/>
      <c r="I24" s="345"/>
      <c r="J24" s="345"/>
    </row>
    <row r="25" spans="2:10">
      <c r="B25" s="330" t="s">
        <v>177</v>
      </c>
      <c r="C25" s="299"/>
      <c r="D25" s="300">
        <v>2020</v>
      </c>
      <c r="E25" s="345">
        <v>0.41</v>
      </c>
      <c r="F25" s="345">
        <v>0.51100000000000001</v>
      </c>
      <c r="G25" s="345">
        <v>0.503</v>
      </c>
      <c r="H25" s="345">
        <v>0.44900000000000001</v>
      </c>
      <c r="I25" s="345">
        <v>0.58399999999999996</v>
      </c>
      <c r="J25" s="345">
        <v>0.68799999999999994</v>
      </c>
    </row>
    <row r="26" spans="2:10">
      <c r="B26" s="330"/>
      <c r="C26" s="299"/>
      <c r="D26" s="300">
        <v>2021</v>
      </c>
      <c r="E26" s="345">
        <v>0.51300000000000001</v>
      </c>
      <c r="F26" s="345">
        <v>0.56599999999999995</v>
      </c>
      <c r="G26" s="345">
        <v>0.61</v>
      </c>
      <c r="H26" s="345">
        <v>0.76400000000000001</v>
      </c>
      <c r="I26" s="345">
        <v>0.67900000000000005</v>
      </c>
      <c r="J26" s="345">
        <v>0.57799999999999996</v>
      </c>
    </row>
    <row r="27" spans="2:10">
      <c r="B27" s="330"/>
      <c r="C27" s="299"/>
      <c r="D27" s="300">
        <v>2022</v>
      </c>
      <c r="E27" s="345">
        <v>0.44600000000000001</v>
      </c>
      <c r="F27" s="345">
        <v>0.32700000000000001</v>
      </c>
      <c r="G27" s="345">
        <v>0.36499999999999999</v>
      </c>
      <c r="H27" s="345">
        <v>0.48599999999999999</v>
      </c>
      <c r="I27" s="345">
        <v>0.58899999999999997</v>
      </c>
      <c r="J27" s="345">
        <v>0.57599999999999996</v>
      </c>
    </row>
    <row r="28" spans="2:10" ht="8.1" customHeight="1">
      <c r="B28" s="330"/>
      <c r="C28" s="299"/>
      <c r="D28" s="300"/>
      <c r="E28" s="345"/>
      <c r="F28" s="345"/>
      <c r="G28" s="345"/>
      <c r="H28" s="345"/>
      <c r="I28" s="345"/>
      <c r="J28" s="345"/>
    </row>
    <row r="29" spans="2:10">
      <c r="B29" s="330" t="s">
        <v>180</v>
      </c>
      <c r="C29" s="299"/>
      <c r="D29" s="300">
        <v>2020</v>
      </c>
      <c r="E29" s="345">
        <v>0.63700000000000001</v>
      </c>
      <c r="F29" s="345">
        <v>0.64300000000000002</v>
      </c>
      <c r="G29" s="345">
        <v>0.54</v>
      </c>
      <c r="H29" s="345">
        <v>0.52</v>
      </c>
      <c r="I29" s="345">
        <v>0.48699999999999999</v>
      </c>
      <c r="J29" s="345">
        <v>0.55000000000000004</v>
      </c>
    </row>
    <row r="30" spans="2:10">
      <c r="B30" s="330"/>
      <c r="C30" s="299"/>
      <c r="D30" s="300">
        <v>2021</v>
      </c>
      <c r="E30" s="345">
        <v>0.66</v>
      </c>
      <c r="F30" s="345">
        <v>0.56200000000000006</v>
      </c>
      <c r="G30" s="345">
        <v>0.625</v>
      </c>
      <c r="H30" s="345">
        <v>0.61499999999999999</v>
      </c>
      <c r="I30" s="345">
        <v>0.627</v>
      </c>
      <c r="J30" s="345">
        <v>0.57799999999999996</v>
      </c>
    </row>
    <row r="31" spans="2:10">
      <c r="B31" s="330"/>
      <c r="C31" s="299"/>
      <c r="D31" s="300">
        <v>2022</v>
      </c>
      <c r="E31" s="345">
        <v>0.48199999999999998</v>
      </c>
      <c r="F31" s="345">
        <v>0.53800000000000003</v>
      </c>
      <c r="G31" s="345">
        <v>0.58099999999999996</v>
      </c>
      <c r="H31" s="345">
        <v>0.58799999999999997</v>
      </c>
      <c r="I31" s="345">
        <v>0.55000000000000004</v>
      </c>
      <c r="J31" s="345">
        <v>0.64500000000000002</v>
      </c>
    </row>
    <row r="32" spans="2:10" ht="8.1" customHeight="1">
      <c r="B32" s="330"/>
      <c r="C32" s="299"/>
      <c r="D32" s="300"/>
      <c r="E32" s="345"/>
      <c r="F32" s="345"/>
      <c r="G32" s="345"/>
      <c r="H32" s="345"/>
      <c r="I32" s="345"/>
      <c r="J32" s="345"/>
    </row>
    <row r="33" spans="2:11">
      <c r="B33" s="330" t="s">
        <v>321</v>
      </c>
      <c r="C33" s="299"/>
      <c r="D33" s="300">
        <v>2020</v>
      </c>
      <c r="E33" s="345">
        <v>0.64400000000000002</v>
      </c>
      <c r="F33" s="345">
        <v>0.58499999999999996</v>
      </c>
      <c r="G33" s="345">
        <v>0.68500000000000005</v>
      </c>
      <c r="H33" s="345">
        <v>0.52</v>
      </c>
      <c r="I33" s="345">
        <v>0.53900000000000003</v>
      </c>
      <c r="J33" s="345">
        <v>0.48</v>
      </c>
    </row>
    <row r="34" spans="2:11">
      <c r="B34" s="330"/>
      <c r="C34" s="299"/>
      <c r="D34" s="300">
        <v>2021</v>
      </c>
      <c r="E34" s="345">
        <v>0.63300000000000001</v>
      </c>
      <c r="F34" s="345">
        <v>0.68100000000000005</v>
      </c>
      <c r="G34" s="345">
        <v>0.62</v>
      </c>
      <c r="H34" s="345">
        <v>0.64400000000000002</v>
      </c>
      <c r="I34" s="345">
        <v>0.58099999999999996</v>
      </c>
      <c r="J34" s="345">
        <v>0.69899999999999995</v>
      </c>
    </row>
    <row r="35" spans="2:11">
      <c r="B35" s="330"/>
      <c r="C35" s="299"/>
      <c r="D35" s="300">
        <v>2022</v>
      </c>
      <c r="E35" s="345">
        <v>0.53900000000000003</v>
      </c>
      <c r="F35" s="345">
        <v>0.53600000000000003</v>
      </c>
      <c r="G35" s="345">
        <v>0.63900000000000001</v>
      </c>
      <c r="H35" s="345">
        <v>0.623</v>
      </c>
      <c r="I35" s="345">
        <v>0.51100000000000001</v>
      </c>
      <c r="J35" s="345">
        <v>0.33500000000000002</v>
      </c>
    </row>
    <row r="36" spans="2:11" ht="8.1" customHeight="1">
      <c r="B36" s="318"/>
      <c r="C36" s="299"/>
      <c r="D36" s="300"/>
      <c r="E36" s="345"/>
      <c r="F36" s="345"/>
      <c r="G36" s="345"/>
      <c r="H36" s="345"/>
      <c r="I36" s="345"/>
      <c r="J36" s="345"/>
    </row>
    <row r="37" spans="2:11">
      <c r="B37" s="332" t="s">
        <v>8</v>
      </c>
      <c r="C37" s="296"/>
      <c r="D37" s="297"/>
      <c r="E37" s="344"/>
      <c r="F37" s="344"/>
      <c r="G37" s="344"/>
      <c r="H37" s="344"/>
      <c r="I37" s="344"/>
      <c r="J37" s="344"/>
    </row>
    <row r="38" spans="2:11" s="353" customFormat="1">
      <c r="B38" s="348" t="s">
        <v>64</v>
      </c>
      <c r="C38" s="354"/>
      <c r="D38" s="300">
        <v>2020</v>
      </c>
      <c r="E38" s="347">
        <v>0.33</v>
      </c>
      <c r="F38" s="347">
        <v>0.35599999999999998</v>
      </c>
      <c r="G38" s="347">
        <v>0.51</v>
      </c>
      <c r="H38" s="347">
        <v>0.443</v>
      </c>
      <c r="I38" s="347">
        <v>0.40100000000000002</v>
      </c>
      <c r="J38" s="347">
        <v>0.40300000000000002</v>
      </c>
      <c r="K38" s="347"/>
    </row>
    <row r="39" spans="2:11">
      <c r="B39" s="330"/>
      <c r="C39" s="299"/>
      <c r="D39" s="300">
        <v>2021</v>
      </c>
      <c r="E39" s="345">
        <v>0.46300000000000002</v>
      </c>
      <c r="F39" s="345">
        <v>0.42799999999999999</v>
      </c>
      <c r="G39" s="345">
        <v>0.40400000000000003</v>
      </c>
      <c r="H39" s="345">
        <v>0.47599999999999998</v>
      </c>
      <c r="I39" s="345">
        <v>0.38600000000000001</v>
      </c>
      <c r="J39" s="345">
        <v>0.378</v>
      </c>
    </row>
    <row r="40" spans="2:11">
      <c r="B40" s="330"/>
      <c r="C40" s="299"/>
      <c r="D40" s="300">
        <v>2022</v>
      </c>
      <c r="E40" s="345">
        <v>0.40699999999999997</v>
      </c>
      <c r="F40" s="345">
        <v>0.29399999999999998</v>
      </c>
      <c r="G40" s="345">
        <v>0.39500000000000002</v>
      </c>
      <c r="H40" s="345">
        <v>0.504</v>
      </c>
      <c r="I40" s="345">
        <v>0.44400000000000001</v>
      </c>
      <c r="J40" s="345">
        <v>0.441</v>
      </c>
    </row>
    <row r="41" spans="2:11" ht="8.1" customHeight="1">
      <c r="B41" s="330"/>
      <c r="C41" s="299"/>
      <c r="D41" s="300"/>
      <c r="E41" s="345"/>
      <c r="F41" s="345"/>
      <c r="G41" s="345"/>
      <c r="H41" s="345"/>
      <c r="I41" s="345"/>
      <c r="J41" s="345"/>
    </row>
    <row r="42" spans="2:11">
      <c r="B42" s="330" t="s">
        <v>182</v>
      </c>
      <c r="C42" s="299"/>
      <c r="D42" s="300">
        <v>2020</v>
      </c>
      <c r="E42" s="345">
        <v>0.31</v>
      </c>
      <c r="F42" s="345">
        <v>0.30199999999999999</v>
      </c>
      <c r="G42" s="345">
        <v>0.36499999999999999</v>
      </c>
      <c r="H42" s="345">
        <v>0.30399999999999999</v>
      </c>
      <c r="I42" s="345">
        <v>0.26</v>
      </c>
      <c r="J42" s="345">
        <v>0.36099999999999999</v>
      </c>
    </row>
    <row r="43" spans="2:11">
      <c r="B43" s="330"/>
      <c r="C43" s="299"/>
      <c r="D43" s="300">
        <v>2021</v>
      </c>
      <c r="E43" s="345">
        <v>0.33</v>
      </c>
      <c r="F43" s="345">
        <v>0.40300000000000002</v>
      </c>
      <c r="G43" s="345">
        <v>0.38400000000000001</v>
      </c>
      <c r="H43" s="345">
        <v>0.48199999999999998</v>
      </c>
      <c r="I43" s="345">
        <v>0.38300000000000001</v>
      </c>
      <c r="J43" s="345">
        <v>0.376</v>
      </c>
    </row>
    <row r="44" spans="2:11">
      <c r="B44" s="330"/>
      <c r="C44" s="299"/>
      <c r="D44" s="300">
        <v>2022</v>
      </c>
      <c r="E44" s="345">
        <v>0.497</v>
      </c>
      <c r="F44" s="345">
        <v>0.39700000000000002</v>
      </c>
      <c r="G44" s="345">
        <v>0.501</v>
      </c>
      <c r="H44" s="345">
        <v>0.45400000000000001</v>
      </c>
      <c r="I44" s="345">
        <v>0.38600000000000001</v>
      </c>
      <c r="J44" s="345">
        <v>0.41499999999999998</v>
      </c>
    </row>
    <row r="45" spans="2:11" ht="8.1" customHeight="1">
      <c r="B45" s="349"/>
      <c r="C45" s="296"/>
      <c r="D45" s="297"/>
      <c r="E45" s="344"/>
      <c r="F45" s="344"/>
      <c r="G45" s="344"/>
      <c r="H45" s="344"/>
      <c r="I45" s="344"/>
      <c r="J45" s="344"/>
    </row>
    <row r="46" spans="2:11">
      <c r="B46" s="330" t="s">
        <v>183</v>
      </c>
      <c r="C46" s="299"/>
      <c r="D46" s="300">
        <v>2020</v>
      </c>
      <c r="E46" s="345">
        <v>0.49299999999999999</v>
      </c>
      <c r="F46" s="345">
        <v>0.59899999999999998</v>
      </c>
      <c r="G46" s="345">
        <v>0.38100000000000001</v>
      </c>
      <c r="H46" s="345">
        <v>0.34100000000000003</v>
      </c>
      <c r="I46" s="345">
        <v>0.35899999999999999</v>
      </c>
      <c r="J46" s="345">
        <v>0.54900000000000004</v>
      </c>
    </row>
    <row r="47" spans="2:11">
      <c r="B47" s="330"/>
      <c r="C47" s="299"/>
      <c r="D47" s="300">
        <v>2021</v>
      </c>
      <c r="E47" s="345">
        <v>0.54400000000000004</v>
      </c>
      <c r="F47" s="345">
        <v>0.56999999999999995</v>
      </c>
      <c r="G47" s="345">
        <v>0.63500000000000001</v>
      </c>
      <c r="H47" s="345">
        <v>0.628</v>
      </c>
      <c r="I47" s="345">
        <v>0.622</v>
      </c>
      <c r="J47" s="345">
        <v>0.54400000000000004</v>
      </c>
    </row>
    <row r="48" spans="2:11">
      <c r="B48" s="330"/>
      <c r="C48" s="299"/>
      <c r="D48" s="300">
        <v>2022</v>
      </c>
      <c r="E48" s="345">
        <v>0.623</v>
      </c>
      <c r="F48" s="345">
        <v>0.51200000000000001</v>
      </c>
      <c r="G48" s="345">
        <v>0.48199999999999998</v>
      </c>
      <c r="H48" s="345">
        <v>0.65700000000000003</v>
      </c>
      <c r="I48" s="345">
        <v>0.59599999999999997</v>
      </c>
      <c r="J48" s="345">
        <v>0.56299999999999994</v>
      </c>
    </row>
    <row r="49" spans="2:10" ht="8.1" customHeight="1">
      <c r="B49" s="318"/>
      <c r="C49" s="299"/>
      <c r="D49" s="300"/>
      <c r="E49" s="345"/>
      <c r="F49" s="345"/>
      <c r="G49" s="345"/>
      <c r="H49" s="345"/>
      <c r="I49" s="345"/>
      <c r="J49" s="345"/>
    </row>
    <row r="50" spans="2:10">
      <c r="B50" s="332" t="s">
        <v>9</v>
      </c>
      <c r="C50" s="296"/>
      <c r="D50" s="297"/>
      <c r="E50" s="344"/>
      <c r="F50" s="344"/>
      <c r="G50" s="344"/>
      <c r="H50" s="344"/>
      <c r="I50" s="344"/>
      <c r="J50" s="344"/>
    </row>
    <row r="51" spans="2:10">
      <c r="B51" s="330" t="s">
        <v>70</v>
      </c>
      <c r="C51" s="299"/>
      <c r="D51" s="300">
        <v>2020</v>
      </c>
      <c r="E51" s="345">
        <v>0.42</v>
      </c>
      <c r="F51" s="345">
        <v>0.42</v>
      </c>
      <c r="G51" s="345">
        <v>0.41399999999999998</v>
      </c>
      <c r="H51" s="345">
        <v>0.35099999999999998</v>
      </c>
      <c r="I51" s="345">
        <v>0.378</v>
      </c>
      <c r="J51" s="345">
        <v>0.39700000000000002</v>
      </c>
    </row>
    <row r="52" spans="2:10">
      <c r="B52" s="330"/>
      <c r="C52" s="299"/>
      <c r="D52" s="300">
        <v>2021</v>
      </c>
      <c r="E52" s="345">
        <v>0.45</v>
      </c>
      <c r="F52" s="345">
        <v>0.44900000000000001</v>
      </c>
      <c r="G52" s="345">
        <v>0.58599999999999997</v>
      </c>
      <c r="H52" s="345">
        <v>0.26100000000000001</v>
      </c>
      <c r="I52" s="345">
        <v>0.29499999999999998</v>
      </c>
      <c r="J52" s="345">
        <v>0.21299999999999999</v>
      </c>
    </row>
    <row r="53" spans="2:10">
      <c r="B53" s="330"/>
      <c r="C53" s="299"/>
      <c r="D53" s="300">
        <v>2022</v>
      </c>
      <c r="E53" s="345">
        <v>0.48699999999999999</v>
      </c>
      <c r="F53" s="345">
        <v>0.30199999999999999</v>
      </c>
      <c r="G53" s="345">
        <v>0.33500000000000002</v>
      </c>
      <c r="H53" s="345">
        <v>0.42599999999999999</v>
      </c>
      <c r="I53" s="345">
        <v>0.55300000000000005</v>
      </c>
      <c r="J53" s="345">
        <v>0.56299999999999994</v>
      </c>
    </row>
    <row r="54" spans="2:10" ht="8.1" customHeight="1">
      <c r="B54" s="330"/>
      <c r="C54" s="299"/>
      <c r="D54" s="300"/>
      <c r="E54" s="345"/>
      <c r="F54" s="345"/>
      <c r="G54" s="345"/>
      <c r="H54" s="345"/>
      <c r="I54" s="345"/>
      <c r="J54" s="345"/>
    </row>
    <row r="55" spans="2:10">
      <c r="B55" s="330" t="s">
        <v>184</v>
      </c>
      <c r="C55" s="299"/>
      <c r="D55" s="300">
        <v>2020</v>
      </c>
      <c r="E55" s="345">
        <v>0.70799999999999996</v>
      </c>
      <c r="F55" s="345">
        <v>0.62</v>
      </c>
      <c r="G55" s="345">
        <v>0.628</v>
      </c>
      <c r="H55" s="345">
        <v>0.60199999999999998</v>
      </c>
      <c r="I55" s="345">
        <v>0.44900000000000001</v>
      </c>
      <c r="J55" s="345">
        <v>0.51400000000000001</v>
      </c>
    </row>
    <row r="56" spans="2:10">
      <c r="B56" s="330"/>
      <c r="C56" s="299"/>
      <c r="D56" s="300">
        <v>2021</v>
      </c>
      <c r="E56" s="345">
        <v>0.72799999999999998</v>
      </c>
      <c r="F56" s="345">
        <v>0.75700000000000001</v>
      </c>
      <c r="G56" s="345">
        <v>0.80900000000000005</v>
      </c>
      <c r="H56" s="345">
        <v>0.71899999999999997</v>
      </c>
      <c r="I56" s="345">
        <v>0.56799999999999995</v>
      </c>
      <c r="J56" s="345">
        <v>0.49199999999999999</v>
      </c>
    </row>
    <row r="57" spans="2:10">
      <c r="B57" s="330"/>
      <c r="C57" s="299"/>
      <c r="D57" s="300">
        <v>2022</v>
      </c>
      <c r="E57" s="345">
        <v>0.91900000000000004</v>
      </c>
      <c r="F57" s="345">
        <v>0.60099999999999998</v>
      </c>
      <c r="G57" s="345">
        <v>0.75600000000000001</v>
      </c>
      <c r="H57" s="345">
        <v>0.64100000000000001</v>
      </c>
      <c r="I57" s="345">
        <v>0.68400000000000005</v>
      </c>
      <c r="J57" s="345">
        <v>0.59399999999999997</v>
      </c>
    </row>
    <row r="58" spans="2:10" ht="8.1" customHeight="1">
      <c r="B58" s="318"/>
      <c r="C58" s="299"/>
      <c r="D58" s="300"/>
      <c r="E58" s="345"/>
      <c r="F58" s="345"/>
      <c r="G58" s="345"/>
      <c r="H58" s="345"/>
      <c r="I58" s="345"/>
      <c r="J58" s="345"/>
    </row>
    <row r="59" spans="2:10">
      <c r="B59" s="332" t="s">
        <v>10</v>
      </c>
      <c r="C59" s="296"/>
      <c r="D59" s="297"/>
      <c r="E59" s="344"/>
      <c r="F59" s="344"/>
      <c r="G59" s="344"/>
      <c r="H59" s="344"/>
      <c r="I59" s="344"/>
      <c r="J59" s="344"/>
    </row>
    <row r="60" spans="2:10">
      <c r="B60" s="330" t="s">
        <v>186</v>
      </c>
      <c r="C60" s="299"/>
      <c r="D60" s="300">
        <v>2020</v>
      </c>
      <c r="E60" s="345">
        <v>0.48399999999999999</v>
      </c>
      <c r="F60" s="345">
        <v>0.41</v>
      </c>
      <c r="G60" s="345">
        <v>0.52500000000000002</v>
      </c>
      <c r="H60" s="345">
        <v>0.46899999999999997</v>
      </c>
      <c r="I60" s="345">
        <v>0.54900000000000004</v>
      </c>
      <c r="J60" s="345">
        <v>0.63200000000000001</v>
      </c>
    </row>
    <row r="61" spans="2:10">
      <c r="B61" s="330"/>
      <c r="C61" s="299"/>
      <c r="D61" s="300">
        <v>2021</v>
      </c>
      <c r="E61" s="345">
        <v>0.56399999999999995</v>
      </c>
      <c r="F61" s="345">
        <v>0.498</v>
      </c>
      <c r="G61" s="345">
        <v>0.45300000000000001</v>
      </c>
      <c r="H61" s="345">
        <v>0.628</v>
      </c>
      <c r="I61" s="345">
        <v>0.42199999999999999</v>
      </c>
      <c r="J61" s="345">
        <v>0.45900000000000002</v>
      </c>
    </row>
    <row r="62" spans="2:10">
      <c r="B62" s="330"/>
      <c r="C62" s="299"/>
      <c r="D62" s="300">
        <v>2022</v>
      </c>
      <c r="E62" s="345">
        <v>0.52200000000000002</v>
      </c>
      <c r="F62" s="345">
        <v>0.60899999999999999</v>
      </c>
      <c r="G62" s="345">
        <v>0.74399999999999999</v>
      </c>
      <c r="H62" s="345">
        <v>0.67600000000000005</v>
      </c>
      <c r="I62" s="345">
        <v>0.58499999999999996</v>
      </c>
      <c r="J62" s="345">
        <v>0.45</v>
      </c>
    </row>
    <row r="63" spans="2:10" ht="8.1" customHeight="1">
      <c r="B63" s="330"/>
      <c r="C63" s="299"/>
      <c r="D63" s="300"/>
      <c r="E63" s="345"/>
      <c r="F63" s="345"/>
      <c r="G63" s="345"/>
      <c r="H63" s="345"/>
      <c r="I63" s="345"/>
      <c r="J63" s="345"/>
    </row>
    <row r="64" spans="2:10">
      <c r="B64" s="330" t="s">
        <v>187</v>
      </c>
      <c r="C64" s="299"/>
      <c r="D64" s="300">
        <v>2020</v>
      </c>
      <c r="E64" s="345">
        <v>0.42399999999999999</v>
      </c>
      <c r="F64" s="345">
        <v>0.5</v>
      </c>
      <c r="G64" s="345">
        <v>0.48299999999999998</v>
      </c>
      <c r="H64" s="345">
        <v>0.42799999999999999</v>
      </c>
      <c r="I64" s="345">
        <v>0.56599999999999995</v>
      </c>
      <c r="J64" s="345">
        <v>0.65400000000000003</v>
      </c>
    </row>
    <row r="65" spans="1:11">
      <c r="B65" s="330"/>
      <c r="C65" s="299"/>
      <c r="D65" s="300">
        <v>2021</v>
      </c>
      <c r="E65" s="345">
        <v>0.68899999999999995</v>
      </c>
      <c r="F65" s="345">
        <v>0.70099999999999996</v>
      </c>
      <c r="G65" s="345">
        <v>0.59699999999999998</v>
      </c>
      <c r="H65" s="345">
        <v>0.56999999999999995</v>
      </c>
      <c r="I65" s="345">
        <v>0.48199999999999998</v>
      </c>
      <c r="J65" s="345">
        <v>0.55500000000000005</v>
      </c>
    </row>
    <row r="66" spans="1:11">
      <c r="B66" s="330"/>
      <c r="C66" s="299"/>
      <c r="D66" s="300">
        <v>2022</v>
      </c>
      <c r="E66" s="345">
        <v>0.57199999999999995</v>
      </c>
      <c r="F66" s="345">
        <v>0.56799999999999995</v>
      </c>
      <c r="G66" s="345">
        <v>0.71</v>
      </c>
      <c r="H66" s="345">
        <v>0.81599999999999995</v>
      </c>
      <c r="I66" s="345">
        <v>0.78700000000000003</v>
      </c>
      <c r="J66" s="345">
        <v>0.79300000000000004</v>
      </c>
    </row>
    <row r="67" spans="1:11" ht="8.1" customHeight="1">
      <c r="B67" s="330"/>
      <c r="C67" s="299"/>
      <c r="D67" s="300"/>
      <c r="E67" s="345"/>
      <c r="F67" s="345"/>
      <c r="G67" s="345"/>
      <c r="H67" s="345"/>
      <c r="I67" s="345"/>
      <c r="J67" s="345"/>
    </row>
    <row r="68" spans="1:11" ht="15.75" customHeight="1">
      <c r="B68" s="332" t="s">
        <v>11</v>
      </c>
      <c r="C68" s="296"/>
      <c r="D68" s="297"/>
      <c r="E68" s="344"/>
      <c r="F68" s="344"/>
      <c r="G68" s="344"/>
      <c r="H68" s="344"/>
      <c r="I68" s="344"/>
      <c r="J68" s="344"/>
    </row>
    <row r="69" spans="1:11">
      <c r="B69" s="330" t="s">
        <v>197</v>
      </c>
      <c r="C69" s="299"/>
      <c r="D69" s="300">
        <v>2020</v>
      </c>
      <c r="E69" s="345">
        <v>0.65400000000000003</v>
      </c>
      <c r="F69" s="345">
        <v>0.46800000000000003</v>
      </c>
      <c r="G69" s="345">
        <v>0.45800000000000002</v>
      </c>
      <c r="H69" s="345">
        <v>0.372</v>
      </c>
      <c r="I69" s="345">
        <v>0.48599999999999999</v>
      </c>
      <c r="J69" s="345">
        <v>0.61599999999999999</v>
      </c>
    </row>
    <row r="70" spans="1:11">
      <c r="B70" s="330"/>
      <c r="C70" s="299"/>
      <c r="D70" s="300">
        <v>2021</v>
      </c>
      <c r="E70" s="345">
        <v>0.505</v>
      </c>
      <c r="F70" s="345">
        <v>0.5</v>
      </c>
      <c r="G70" s="345">
        <v>0.53200000000000003</v>
      </c>
      <c r="H70" s="345">
        <v>0.60699999999999998</v>
      </c>
      <c r="I70" s="345">
        <v>0.52200000000000002</v>
      </c>
      <c r="J70" s="345">
        <v>0.47099999999999997</v>
      </c>
    </row>
    <row r="71" spans="1:11">
      <c r="B71" s="330"/>
      <c r="C71" s="299"/>
      <c r="D71" s="300">
        <v>2022</v>
      </c>
      <c r="E71" s="345">
        <v>0.64600000000000002</v>
      </c>
      <c r="F71" s="345">
        <v>0.46700000000000003</v>
      </c>
      <c r="G71" s="345">
        <v>0.49199999999999999</v>
      </c>
      <c r="H71" s="345">
        <v>0.58099999999999996</v>
      </c>
      <c r="I71" s="345">
        <v>0.60499999999999998</v>
      </c>
      <c r="J71" s="345">
        <v>0.72799999999999998</v>
      </c>
    </row>
    <row r="72" spans="1:11" ht="8.1" customHeight="1">
      <c r="B72" s="330"/>
      <c r="C72" s="299"/>
      <c r="D72" s="300"/>
      <c r="E72" s="345"/>
      <c r="F72" s="345"/>
      <c r="G72" s="345"/>
      <c r="H72" s="345"/>
      <c r="I72" s="345"/>
      <c r="J72" s="345"/>
    </row>
    <row r="73" spans="1:11">
      <c r="B73" s="330" t="s">
        <v>198</v>
      </c>
      <c r="C73" s="299"/>
      <c r="D73" s="300">
        <v>2020</v>
      </c>
      <c r="E73" s="345">
        <v>0.48499999999999999</v>
      </c>
      <c r="F73" s="345">
        <v>0.49199999999999999</v>
      </c>
      <c r="G73" s="345">
        <v>0.55800000000000005</v>
      </c>
      <c r="H73" s="345">
        <v>0.495</v>
      </c>
      <c r="I73" s="345">
        <v>0.53700000000000003</v>
      </c>
      <c r="J73" s="345">
        <v>0.47599999999999998</v>
      </c>
    </row>
    <row r="74" spans="1:11">
      <c r="B74" s="330"/>
      <c r="C74" s="299"/>
      <c r="D74" s="300">
        <v>2021</v>
      </c>
      <c r="E74" s="345">
        <v>0.32900000000000001</v>
      </c>
      <c r="F74" s="345">
        <v>0.33300000000000002</v>
      </c>
      <c r="G74" s="345">
        <v>0.46200000000000002</v>
      </c>
      <c r="H74" s="345">
        <v>0.505</v>
      </c>
      <c r="I74" s="345">
        <v>0.52600000000000002</v>
      </c>
      <c r="J74" s="345">
        <v>0.45900000000000002</v>
      </c>
    </row>
    <row r="75" spans="1:11">
      <c r="B75" s="330"/>
      <c r="C75" s="299"/>
      <c r="D75" s="300">
        <v>2022</v>
      </c>
      <c r="E75" s="345">
        <v>0.48</v>
      </c>
      <c r="F75" s="345">
        <v>0.50700000000000001</v>
      </c>
      <c r="G75" s="345">
        <v>0.54900000000000004</v>
      </c>
      <c r="H75" s="345">
        <v>0.5</v>
      </c>
      <c r="I75" s="345">
        <v>0.58899999999999997</v>
      </c>
      <c r="J75" s="345">
        <v>0.55600000000000005</v>
      </c>
    </row>
    <row r="76" spans="1:11" s="231" customFormat="1" ht="8.1" customHeight="1" thickBot="1">
      <c r="A76" s="256"/>
      <c r="B76" s="256"/>
      <c r="C76" s="256"/>
      <c r="D76" s="258"/>
      <c r="E76" s="282"/>
      <c r="F76" s="282"/>
      <c r="G76" s="282"/>
      <c r="H76" s="282"/>
      <c r="I76" s="282"/>
      <c r="J76" s="256"/>
    </row>
    <row r="77" spans="1:11" s="231" customFormat="1">
      <c r="D77" s="235"/>
      <c r="E77" s="270"/>
      <c r="F77" s="270"/>
      <c r="G77" s="270"/>
      <c r="H77" s="270"/>
      <c r="I77" s="270"/>
      <c r="J77" s="531"/>
      <c r="K77" s="532" t="s">
        <v>322</v>
      </c>
    </row>
    <row r="78" spans="1:11" s="231" customFormat="1">
      <c r="D78" s="235"/>
      <c r="E78" s="270"/>
      <c r="F78" s="270"/>
      <c r="G78" s="270"/>
      <c r="H78" s="270"/>
      <c r="I78" s="270"/>
      <c r="J78" s="533"/>
      <c r="K78" s="533" t="s">
        <v>189</v>
      </c>
    </row>
    <row r="79" spans="1:11" s="231" customFormat="1">
      <c r="B79" s="232"/>
      <c r="D79" s="235"/>
      <c r="E79" s="233"/>
      <c r="F79" s="233"/>
      <c r="G79" s="233"/>
      <c r="H79" s="233"/>
    </row>
    <row r="80" spans="1:11" s="231" customFormat="1" ht="14.25">
      <c r="B80" s="260" t="s">
        <v>424</v>
      </c>
      <c r="D80" s="235"/>
      <c r="E80" s="233"/>
      <c r="F80" s="233"/>
      <c r="G80" s="233"/>
      <c r="H80" s="233"/>
    </row>
    <row r="81" spans="1:11" s="231" customFormat="1">
      <c r="B81" s="261" t="s">
        <v>344</v>
      </c>
      <c r="D81" s="235"/>
      <c r="E81" s="233"/>
      <c r="F81" s="233"/>
      <c r="G81" s="233"/>
      <c r="H81" s="233"/>
    </row>
    <row r="82" spans="1:11" s="231" customFormat="1" ht="14.25">
      <c r="B82" s="262" t="s">
        <v>445</v>
      </c>
      <c r="D82" s="235"/>
      <c r="E82" s="233"/>
      <c r="F82" s="233"/>
      <c r="G82" s="233"/>
      <c r="H82" s="233"/>
    </row>
    <row r="83" spans="1:11" s="102" customFormat="1" ht="8.1" customHeight="1"/>
    <row r="84" spans="1:11" s="102" customFormat="1" ht="8.1" customHeight="1"/>
    <row r="85" spans="1:11" ht="15">
      <c r="B85" s="677" t="s">
        <v>345</v>
      </c>
      <c r="C85" s="678" t="s">
        <v>484</v>
      </c>
    </row>
    <row r="86" spans="1:11" ht="15">
      <c r="B86" s="679" t="s">
        <v>346</v>
      </c>
      <c r="C86" s="680" t="s">
        <v>485</v>
      </c>
    </row>
    <row r="87" spans="1:11" ht="7.35" customHeight="1">
      <c r="B87" s="329"/>
      <c r="C87" s="327"/>
    </row>
    <row r="88" spans="1:11" ht="14.25" thickBot="1">
      <c r="K88" s="674" t="s">
        <v>443</v>
      </c>
    </row>
    <row r="89" spans="1:11" ht="5.0999999999999996" customHeight="1" thickTop="1">
      <c r="A89" s="307"/>
      <c r="B89" s="307"/>
      <c r="C89" s="307"/>
      <c r="D89" s="308"/>
      <c r="E89" s="352"/>
      <c r="F89" s="352"/>
      <c r="G89" s="352"/>
      <c r="H89" s="352"/>
      <c r="I89" s="352"/>
      <c r="J89" s="352"/>
      <c r="K89" s="307"/>
    </row>
    <row r="90" spans="1:11">
      <c r="B90" s="325" t="s">
        <v>343</v>
      </c>
      <c r="C90" s="336"/>
      <c r="D90" s="284" t="s">
        <v>32</v>
      </c>
      <c r="E90" s="337" t="s">
        <v>162</v>
      </c>
      <c r="F90" s="337" t="s">
        <v>163</v>
      </c>
      <c r="G90" s="337" t="s">
        <v>164</v>
      </c>
      <c r="H90" s="337" t="s">
        <v>165</v>
      </c>
      <c r="I90" s="337" t="s">
        <v>166</v>
      </c>
      <c r="J90" s="337" t="s">
        <v>167</v>
      </c>
    </row>
    <row r="91" spans="1:11" s="310" customFormat="1" ht="12.75">
      <c r="B91" s="326" t="s">
        <v>432</v>
      </c>
      <c r="C91" s="285"/>
      <c r="D91" s="286" t="s">
        <v>37</v>
      </c>
      <c r="E91" s="338" t="s">
        <v>168</v>
      </c>
      <c r="F91" s="338" t="s">
        <v>169</v>
      </c>
      <c r="G91" s="338" t="s">
        <v>170</v>
      </c>
      <c r="H91" s="338"/>
      <c r="I91" s="338" t="s">
        <v>171</v>
      </c>
      <c r="J91" s="338" t="s">
        <v>172</v>
      </c>
    </row>
    <row r="92" spans="1:11" ht="5.0999999999999996" customHeight="1">
      <c r="A92" s="311"/>
      <c r="B92" s="331"/>
      <c r="C92" s="288"/>
      <c r="D92" s="289"/>
      <c r="E92" s="340"/>
      <c r="F92" s="340"/>
      <c r="G92" s="341"/>
      <c r="H92" s="340"/>
      <c r="I92" s="341"/>
      <c r="J92" s="341"/>
      <c r="K92" s="311"/>
    </row>
    <row r="93" spans="1:11" ht="5.0999999999999996" customHeight="1">
      <c r="B93" s="306"/>
      <c r="C93" s="292"/>
      <c r="D93" s="293"/>
      <c r="E93" s="342"/>
      <c r="F93" s="342"/>
      <c r="G93" s="343"/>
      <c r="H93" s="342"/>
      <c r="I93" s="343"/>
      <c r="J93" s="343"/>
    </row>
    <row r="94" spans="1:11">
      <c r="B94" s="330" t="s">
        <v>199</v>
      </c>
      <c r="C94" s="299"/>
      <c r="D94" s="300">
        <v>2020</v>
      </c>
      <c r="E94" s="345">
        <v>0.54200000000000004</v>
      </c>
      <c r="F94" s="345">
        <v>0.54800000000000004</v>
      </c>
      <c r="G94" s="345">
        <v>0.54700000000000004</v>
      </c>
      <c r="H94" s="345">
        <v>0.503</v>
      </c>
      <c r="I94" s="345">
        <v>0.52700000000000002</v>
      </c>
      <c r="J94" s="345">
        <v>0.56999999999999995</v>
      </c>
    </row>
    <row r="95" spans="1:11">
      <c r="B95" s="330"/>
      <c r="C95" s="299"/>
      <c r="D95" s="300">
        <v>2021</v>
      </c>
      <c r="E95" s="345">
        <v>0.60099999999999998</v>
      </c>
      <c r="F95" s="345">
        <v>0.61199999999999999</v>
      </c>
      <c r="G95" s="345">
        <v>0.53200000000000003</v>
      </c>
      <c r="H95" s="345">
        <v>0.58399999999999996</v>
      </c>
      <c r="I95" s="345">
        <v>0.52900000000000003</v>
      </c>
      <c r="J95" s="345">
        <v>0.60799999999999998</v>
      </c>
    </row>
    <row r="96" spans="1:11">
      <c r="B96" s="330"/>
      <c r="C96" s="299"/>
      <c r="D96" s="300">
        <v>2022</v>
      </c>
      <c r="E96" s="345">
        <v>0.622</v>
      </c>
      <c r="F96" s="345">
        <v>0.56000000000000005</v>
      </c>
      <c r="G96" s="345">
        <v>0.61699999999999999</v>
      </c>
      <c r="H96" s="345">
        <v>0.61099999999999999</v>
      </c>
      <c r="I96" s="345">
        <v>0.61199999999999999</v>
      </c>
      <c r="J96" s="345">
        <v>0.61399999999999999</v>
      </c>
    </row>
    <row r="97" spans="2:10" ht="8.1" customHeight="1">
      <c r="B97" s="318"/>
      <c r="C97" s="299"/>
      <c r="D97" s="300"/>
      <c r="E97" s="345"/>
      <c r="F97" s="345"/>
      <c r="G97" s="345"/>
      <c r="H97" s="345"/>
      <c r="I97" s="345"/>
      <c r="J97" s="345"/>
    </row>
    <row r="98" spans="2:10">
      <c r="B98" s="332" t="s">
        <v>12</v>
      </c>
      <c r="C98" s="296"/>
      <c r="D98" s="297"/>
      <c r="E98" s="344"/>
      <c r="F98" s="344"/>
      <c r="G98" s="344"/>
      <c r="H98" s="344"/>
      <c r="I98" s="344"/>
      <c r="J98" s="344"/>
    </row>
    <row r="99" spans="2:10">
      <c r="B99" s="330" t="s">
        <v>201</v>
      </c>
      <c r="C99" s="299"/>
      <c r="D99" s="300">
        <v>2020</v>
      </c>
      <c r="E99" s="345">
        <v>0.31</v>
      </c>
      <c r="F99" s="345">
        <v>0.35199999999999998</v>
      </c>
      <c r="G99" s="345">
        <v>0.33600000000000002</v>
      </c>
      <c r="H99" s="345">
        <v>0.36199999999999999</v>
      </c>
      <c r="I99" s="345">
        <v>0.36399999999999999</v>
      </c>
      <c r="J99" s="345">
        <v>0.311</v>
      </c>
    </row>
    <row r="100" spans="2:10">
      <c r="B100" s="330"/>
      <c r="C100" s="299"/>
      <c r="D100" s="300">
        <v>2021</v>
      </c>
      <c r="E100" s="345">
        <v>0.375</v>
      </c>
      <c r="F100" s="345">
        <v>0.34899999999999998</v>
      </c>
      <c r="G100" s="345">
        <v>0.32600000000000001</v>
      </c>
      <c r="H100" s="345">
        <v>0.34</v>
      </c>
      <c r="I100" s="345">
        <v>0.34799999999999998</v>
      </c>
      <c r="J100" s="345">
        <v>0.377</v>
      </c>
    </row>
    <row r="101" spans="2:10">
      <c r="B101" s="330"/>
      <c r="C101" s="299"/>
      <c r="D101" s="300">
        <v>2022</v>
      </c>
      <c r="E101" s="345">
        <v>0.254</v>
      </c>
      <c r="F101" s="345">
        <v>0.30399999999999999</v>
      </c>
      <c r="G101" s="345">
        <v>0.35299999999999998</v>
      </c>
      <c r="H101" s="345">
        <v>0.39800000000000002</v>
      </c>
      <c r="I101" s="345">
        <v>0.433</v>
      </c>
      <c r="J101" s="345">
        <v>0.29699999999999999</v>
      </c>
    </row>
    <row r="102" spans="2:10" ht="8.1" customHeight="1">
      <c r="B102" s="330"/>
      <c r="C102" s="299"/>
      <c r="D102" s="300"/>
      <c r="E102" s="345"/>
      <c r="F102" s="345"/>
      <c r="G102" s="345"/>
      <c r="H102" s="345"/>
      <c r="I102" s="345"/>
      <c r="J102" s="345"/>
    </row>
    <row r="103" spans="2:10">
      <c r="B103" s="330" t="s">
        <v>80</v>
      </c>
      <c r="C103" s="299"/>
      <c r="D103" s="300">
        <v>2020</v>
      </c>
      <c r="E103" s="345">
        <v>0.39700000000000002</v>
      </c>
      <c r="F103" s="345">
        <v>0.42399999999999999</v>
      </c>
      <c r="G103" s="345">
        <v>0.39400000000000002</v>
      </c>
      <c r="H103" s="345">
        <v>0.39800000000000002</v>
      </c>
      <c r="I103" s="345">
        <v>0.36799999999999999</v>
      </c>
      <c r="J103" s="345">
        <v>0.42499999999999999</v>
      </c>
    </row>
    <row r="104" spans="2:10">
      <c r="B104" s="330"/>
      <c r="C104" s="299"/>
      <c r="D104" s="300">
        <v>2021</v>
      </c>
      <c r="E104" s="345">
        <v>0.434</v>
      </c>
      <c r="F104" s="345">
        <v>0.46800000000000003</v>
      </c>
      <c r="G104" s="345">
        <v>0.39100000000000001</v>
      </c>
      <c r="H104" s="345">
        <v>0.44700000000000001</v>
      </c>
      <c r="I104" s="345">
        <v>0.41699999999999998</v>
      </c>
      <c r="J104" s="345">
        <v>0.40600000000000003</v>
      </c>
    </row>
    <row r="105" spans="2:10">
      <c r="B105" s="330"/>
      <c r="C105" s="299"/>
      <c r="D105" s="300">
        <v>2022</v>
      </c>
      <c r="E105" s="345">
        <v>0.434</v>
      </c>
      <c r="F105" s="345">
        <v>0.44</v>
      </c>
      <c r="G105" s="345">
        <v>0.40799999999999997</v>
      </c>
      <c r="H105" s="345">
        <v>0.48899999999999999</v>
      </c>
      <c r="I105" s="345">
        <v>0.50800000000000001</v>
      </c>
      <c r="J105" s="345">
        <v>0.44</v>
      </c>
    </row>
    <row r="106" spans="2:10" ht="8.1" customHeight="1">
      <c r="B106" s="330"/>
      <c r="C106" s="299"/>
      <c r="D106" s="300"/>
      <c r="E106" s="345"/>
      <c r="F106" s="345"/>
      <c r="G106" s="345"/>
      <c r="H106" s="345"/>
      <c r="I106" s="345"/>
      <c r="J106" s="345"/>
    </row>
    <row r="107" spans="2:10">
      <c r="B107" s="330" t="s">
        <v>84</v>
      </c>
      <c r="C107" s="299"/>
      <c r="D107" s="300">
        <v>2020</v>
      </c>
      <c r="E107" s="345">
        <v>0.53700000000000003</v>
      </c>
      <c r="F107" s="345">
        <v>0.60399999999999998</v>
      </c>
      <c r="G107" s="345">
        <v>0.45100000000000001</v>
      </c>
      <c r="H107" s="345">
        <v>0.36599999999999999</v>
      </c>
      <c r="I107" s="345">
        <v>0.38100000000000001</v>
      </c>
      <c r="J107" s="345">
        <v>0.39800000000000002</v>
      </c>
    </row>
    <row r="108" spans="2:10">
      <c r="B108" s="330"/>
      <c r="C108" s="299"/>
      <c r="D108" s="300">
        <v>2021</v>
      </c>
      <c r="E108" s="345">
        <v>0.53300000000000003</v>
      </c>
      <c r="F108" s="345">
        <v>0.49099999999999999</v>
      </c>
      <c r="G108" s="345">
        <v>0.40899999999999997</v>
      </c>
      <c r="H108" s="345">
        <v>0.41699999999999998</v>
      </c>
      <c r="I108" s="345">
        <v>0.39300000000000002</v>
      </c>
      <c r="J108" s="345">
        <v>0.36799999999999999</v>
      </c>
    </row>
    <row r="109" spans="2:10">
      <c r="B109" s="330"/>
      <c r="C109" s="299"/>
      <c r="D109" s="300">
        <v>2022</v>
      </c>
      <c r="E109" s="345">
        <v>0.45600000000000002</v>
      </c>
      <c r="F109" s="345">
        <v>0.48499999999999999</v>
      </c>
      <c r="G109" s="345">
        <v>0.46800000000000003</v>
      </c>
      <c r="H109" s="345">
        <v>0.47699999999999998</v>
      </c>
      <c r="I109" s="345">
        <v>0.53500000000000003</v>
      </c>
      <c r="J109" s="345">
        <v>0.45</v>
      </c>
    </row>
    <row r="110" spans="2:10" ht="8.1" customHeight="1">
      <c r="B110" s="318"/>
      <c r="C110" s="299"/>
      <c r="D110" s="300"/>
      <c r="E110" s="345"/>
      <c r="F110" s="345"/>
      <c r="G110" s="345"/>
      <c r="H110" s="345"/>
      <c r="I110" s="345"/>
      <c r="J110" s="345"/>
    </row>
    <row r="111" spans="2:10">
      <c r="B111" s="332" t="s">
        <v>14</v>
      </c>
      <c r="C111" s="296"/>
      <c r="D111" s="297"/>
      <c r="E111" s="344"/>
      <c r="F111" s="344"/>
      <c r="G111" s="344"/>
      <c r="H111" s="344"/>
      <c r="I111" s="344"/>
      <c r="J111" s="344"/>
    </row>
    <row r="112" spans="2:10">
      <c r="B112" s="330" t="s">
        <v>203</v>
      </c>
      <c r="C112" s="299"/>
      <c r="D112" s="300">
        <v>2020</v>
      </c>
      <c r="E112" s="345">
        <v>0.48699999999999999</v>
      </c>
      <c r="F112" s="345">
        <v>0.54900000000000004</v>
      </c>
      <c r="G112" s="345">
        <v>0.372</v>
      </c>
      <c r="H112" s="345">
        <v>0.372</v>
      </c>
      <c r="I112" s="345">
        <v>0.316</v>
      </c>
      <c r="J112" s="345">
        <v>0.46700000000000003</v>
      </c>
    </row>
    <row r="113" spans="2:10">
      <c r="B113" s="330"/>
      <c r="C113" s="299"/>
      <c r="D113" s="300">
        <v>2021</v>
      </c>
      <c r="E113" s="345">
        <v>0.623</v>
      </c>
      <c r="F113" s="345">
        <v>0.52100000000000002</v>
      </c>
      <c r="G113" s="345">
        <v>0.64900000000000002</v>
      </c>
      <c r="H113" s="345">
        <v>0.59</v>
      </c>
      <c r="I113" s="345">
        <v>0.52700000000000002</v>
      </c>
      <c r="J113" s="345">
        <v>0.433</v>
      </c>
    </row>
    <row r="114" spans="2:10">
      <c r="B114" s="330"/>
      <c r="C114" s="299"/>
      <c r="D114" s="300">
        <v>2022</v>
      </c>
      <c r="E114" s="345">
        <v>0.55700000000000005</v>
      </c>
      <c r="F114" s="345">
        <v>0.45700000000000002</v>
      </c>
      <c r="G114" s="345">
        <v>0.5</v>
      </c>
      <c r="H114" s="345">
        <v>0.60899999999999999</v>
      </c>
      <c r="I114" s="345">
        <v>0.496</v>
      </c>
      <c r="J114" s="345">
        <v>0.53400000000000003</v>
      </c>
    </row>
    <row r="115" spans="2:10" ht="8.1" customHeight="1">
      <c r="B115" s="330"/>
      <c r="C115" s="299"/>
      <c r="D115" s="300"/>
      <c r="E115" s="345"/>
      <c r="F115" s="345"/>
      <c r="G115" s="345"/>
      <c r="H115" s="345"/>
      <c r="I115" s="345"/>
      <c r="J115" s="345"/>
    </row>
    <row r="116" spans="2:10">
      <c r="B116" s="330" t="s">
        <v>205</v>
      </c>
      <c r="C116" s="299"/>
      <c r="D116" s="300">
        <v>2020</v>
      </c>
      <c r="E116" s="345">
        <v>0.36</v>
      </c>
      <c r="F116" s="345">
        <v>0.34399999999999997</v>
      </c>
      <c r="G116" s="345">
        <v>0.26200000000000001</v>
      </c>
      <c r="H116" s="345">
        <v>0.21</v>
      </c>
      <c r="I116" s="345">
        <v>0.151</v>
      </c>
      <c r="J116" s="345">
        <v>0.28699999999999998</v>
      </c>
    </row>
    <row r="117" spans="2:10">
      <c r="B117" s="330"/>
      <c r="C117" s="299"/>
      <c r="D117" s="300">
        <v>2021</v>
      </c>
      <c r="E117" s="345">
        <v>0.36199999999999999</v>
      </c>
      <c r="F117" s="345">
        <v>0.36699999999999999</v>
      </c>
      <c r="G117" s="345">
        <v>0.29699999999999999</v>
      </c>
      <c r="H117" s="345">
        <v>0.219</v>
      </c>
      <c r="I117" s="345">
        <v>0.21</v>
      </c>
      <c r="J117" s="345">
        <v>0.21199999999999999</v>
      </c>
    </row>
    <row r="118" spans="2:10">
      <c r="B118" s="330"/>
      <c r="C118" s="299"/>
      <c r="D118" s="300">
        <v>2022</v>
      </c>
      <c r="E118" s="345">
        <v>0.30599999999999999</v>
      </c>
      <c r="F118" s="345">
        <v>0.20799999999999999</v>
      </c>
      <c r="G118" s="345">
        <v>0.26</v>
      </c>
      <c r="H118" s="345">
        <v>0.20599999999999999</v>
      </c>
      <c r="I118" s="345">
        <v>0.30399999999999999</v>
      </c>
      <c r="J118" s="345">
        <v>0.24399999999999999</v>
      </c>
    </row>
    <row r="119" spans="2:10" ht="8.1" customHeight="1">
      <c r="B119" s="330"/>
      <c r="C119" s="299"/>
      <c r="D119" s="300"/>
      <c r="E119" s="345"/>
      <c r="F119" s="345"/>
      <c r="G119" s="345"/>
      <c r="H119" s="345"/>
      <c r="I119" s="345"/>
      <c r="J119" s="345"/>
    </row>
    <row r="120" spans="2:10">
      <c r="B120" s="330" t="s">
        <v>206</v>
      </c>
      <c r="C120" s="299"/>
      <c r="D120" s="300">
        <v>2020</v>
      </c>
      <c r="E120" s="345">
        <v>0.48499999999999999</v>
      </c>
      <c r="F120" s="345">
        <v>0.51800000000000002</v>
      </c>
      <c r="G120" s="345">
        <v>0.51300000000000001</v>
      </c>
      <c r="H120" s="345">
        <v>0.41299999999999998</v>
      </c>
      <c r="I120" s="345">
        <v>0.47199999999999998</v>
      </c>
      <c r="J120" s="345">
        <v>0.505</v>
      </c>
    </row>
    <row r="121" spans="2:10">
      <c r="B121" s="318"/>
      <c r="C121" s="299"/>
      <c r="D121" s="300">
        <v>2021</v>
      </c>
      <c r="E121" s="345">
        <v>0.52</v>
      </c>
      <c r="F121" s="345">
        <v>0.46600000000000003</v>
      </c>
      <c r="G121" s="345">
        <v>0.38200000000000001</v>
      </c>
      <c r="H121" s="345">
        <v>0.42599999999999999</v>
      </c>
      <c r="I121" s="345">
        <v>0.53300000000000003</v>
      </c>
      <c r="J121" s="345">
        <v>0.48199999999999998</v>
      </c>
    </row>
    <row r="122" spans="2:10">
      <c r="B122" s="318"/>
      <c r="C122" s="299"/>
      <c r="D122" s="300">
        <v>2022</v>
      </c>
      <c r="E122" s="345">
        <v>0.57499999999999996</v>
      </c>
      <c r="F122" s="345">
        <v>0.49099999999999999</v>
      </c>
      <c r="G122" s="345">
        <v>0.55300000000000005</v>
      </c>
      <c r="H122" s="345">
        <v>0.59299999999999997</v>
      </c>
      <c r="I122" s="345">
        <v>0.55700000000000005</v>
      </c>
      <c r="J122" s="345">
        <v>0.55300000000000005</v>
      </c>
    </row>
    <row r="123" spans="2:10" ht="8.1" customHeight="1">
      <c r="B123" s="318"/>
      <c r="C123" s="299"/>
      <c r="D123" s="300"/>
      <c r="E123" s="345"/>
      <c r="F123" s="345"/>
      <c r="G123" s="345"/>
      <c r="H123" s="345"/>
      <c r="I123" s="345"/>
      <c r="J123" s="345"/>
    </row>
    <row r="124" spans="2:10">
      <c r="B124" s="330" t="s">
        <v>207</v>
      </c>
      <c r="C124" s="299"/>
      <c r="D124" s="300">
        <v>2020</v>
      </c>
      <c r="E124" s="345">
        <v>0.71499999999999997</v>
      </c>
      <c r="F124" s="345">
        <v>0.55600000000000005</v>
      </c>
      <c r="G124" s="345">
        <v>0.55600000000000005</v>
      </c>
      <c r="H124" s="345">
        <v>0.46899999999999997</v>
      </c>
      <c r="I124" s="345">
        <v>0.495</v>
      </c>
      <c r="J124" s="345">
        <v>0.56799999999999995</v>
      </c>
    </row>
    <row r="125" spans="2:10">
      <c r="B125" s="318"/>
      <c r="C125" s="299"/>
      <c r="D125" s="300">
        <v>2021</v>
      </c>
      <c r="E125" s="345">
        <v>0.55500000000000005</v>
      </c>
      <c r="F125" s="345">
        <v>0.55400000000000005</v>
      </c>
      <c r="G125" s="345">
        <v>0.65700000000000003</v>
      </c>
      <c r="H125" s="345">
        <v>0.58399999999999996</v>
      </c>
      <c r="I125" s="345">
        <v>0.498</v>
      </c>
      <c r="J125" s="345">
        <v>0.51200000000000001</v>
      </c>
    </row>
    <row r="126" spans="2:10">
      <c r="B126" s="318"/>
      <c r="C126" s="299"/>
      <c r="D126" s="300">
        <v>2022</v>
      </c>
      <c r="E126" s="345">
        <v>0.61099999999999999</v>
      </c>
      <c r="F126" s="345">
        <v>0.59299999999999997</v>
      </c>
      <c r="G126" s="345">
        <v>0.53</v>
      </c>
      <c r="H126" s="345">
        <v>0.63800000000000001</v>
      </c>
      <c r="I126" s="345">
        <v>0.48199999999999998</v>
      </c>
      <c r="J126" s="345">
        <v>0.38700000000000001</v>
      </c>
    </row>
    <row r="127" spans="2:10" ht="8.1" customHeight="1">
      <c r="B127" s="318"/>
      <c r="C127" s="299"/>
      <c r="D127" s="300"/>
      <c r="E127" s="345"/>
      <c r="F127" s="345"/>
      <c r="G127" s="345"/>
      <c r="H127" s="345"/>
      <c r="I127" s="345"/>
      <c r="J127" s="345"/>
    </row>
    <row r="128" spans="2:10">
      <c r="B128" s="332" t="s">
        <v>15</v>
      </c>
      <c r="C128" s="296"/>
      <c r="D128" s="297"/>
      <c r="E128" s="344"/>
      <c r="F128" s="344"/>
      <c r="G128" s="344"/>
      <c r="H128" s="344"/>
      <c r="I128" s="344"/>
      <c r="J128" s="344"/>
    </row>
    <row r="129" spans="2:10">
      <c r="B129" s="330" t="s">
        <v>208</v>
      </c>
      <c r="C129" s="299"/>
      <c r="D129" s="300">
        <v>2020</v>
      </c>
      <c r="E129" s="345">
        <v>0.45</v>
      </c>
      <c r="F129" s="345">
        <v>0.437</v>
      </c>
      <c r="G129" s="345">
        <v>0.437</v>
      </c>
      <c r="H129" s="345">
        <v>0.433</v>
      </c>
      <c r="I129" s="345">
        <v>0.46</v>
      </c>
      <c r="J129" s="345">
        <v>0.49299999999999999</v>
      </c>
    </row>
    <row r="130" spans="2:10">
      <c r="B130" s="318"/>
      <c r="C130" s="299"/>
      <c r="D130" s="300">
        <v>2021</v>
      </c>
      <c r="E130" s="345">
        <v>0.45600000000000002</v>
      </c>
      <c r="F130" s="345">
        <v>0.41</v>
      </c>
      <c r="G130" s="345">
        <v>0.371</v>
      </c>
      <c r="H130" s="345">
        <v>0.376</v>
      </c>
      <c r="I130" s="345">
        <v>0.36299999999999999</v>
      </c>
      <c r="J130" s="345">
        <v>0.33600000000000002</v>
      </c>
    </row>
    <row r="131" spans="2:10">
      <c r="B131" s="318"/>
      <c r="C131" s="299"/>
      <c r="D131" s="300">
        <v>2022</v>
      </c>
      <c r="E131" s="345">
        <v>0.44500000000000001</v>
      </c>
      <c r="F131" s="345">
        <v>0.40899999999999997</v>
      </c>
      <c r="G131" s="345">
        <v>0.36899999999999999</v>
      </c>
      <c r="H131" s="345">
        <v>0.42399999999999999</v>
      </c>
      <c r="I131" s="345">
        <v>0.40699999999999997</v>
      </c>
      <c r="J131" s="345">
        <v>0.442</v>
      </c>
    </row>
    <row r="132" spans="2:10" ht="8.1" customHeight="1">
      <c r="B132" s="318"/>
      <c r="C132" s="299"/>
      <c r="D132" s="300"/>
      <c r="E132" s="345"/>
      <c r="F132" s="345"/>
      <c r="G132" s="345"/>
      <c r="H132" s="345"/>
      <c r="I132" s="345"/>
      <c r="J132" s="345"/>
    </row>
    <row r="133" spans="2:10" ht="15.75" customHeight="1">
      <c r="B133" s="332" t="s">
        <v>13</v>
      </c>
      <c r="C133" s="296"/>
      <c r="D133" s="297"/>
      <c r="E133" s="344"/>
      <c r="F133" s="344"/>
      <c r="G133" s="344"/>
      <c r="H133" s="344"/>
      <c r="I133" s="344"/>
      <c r="J133" s="344"/>
    </row>
    <row r="134" spans="2:10">
      <c r="B134" s="330" t="s">
        <v>209</v>
      </c>
      <c r="C134" s="299"/>
      <c r="D134" s="300">
        <v>2020</v>
      </c>
      <c r="E134" s="345">
        <v>0.52400000000000002</v>
      </c>
      <c r="F134" s="345">
        <v>0.46800000000000003</v>
      </c>
      <c r="G134" s="345">
        <v>0.52700000000000002</v>
      </c>
      <c r="H134" s="345">
        <v>0.39800000000000002</v>
      </c>
      <c r="I134" s="345">
        <v>0.47299999999999998</v>
      </c>
      <c r="J134" s="345">
        <v>0.56000000000000005</v>
      </c>
    </row>
    <row r="135" spans="2:10">
      <c r="B135" s="350"/>
      <c r="D135" s="300">
        <v>2021</v>
      </c>
      <c r="E135" s="345">
        <v>0.55700000000000005</v>
      </c>
      <c r="F135" s="345">
        <v>0.60399999999999998</v>
      </c>
      <c r="G135" s="345">
        <v>0.46899999999999997</v>
      </c>
      <c r="H135" s="345">
        <v>0.47299999999999998</v>
      </c>
      <c r="I135" s="345">
        <v>0.40300000000000002</v>
      </c>
      <c r="J135" s="345">
        <v>0.42499999999999999</v>
      </c>
    </row>
    <row r="136" spans="2:10">
      <c r="B136" s="330"/>
      <c r="C136" s="299"/>
      <c r="D136" s="300">
        <v>2022</v>
      </c>
      <c r="E136" s="345">
        <v>0.58899999999999997</v>
      </c>
      <c r="F136" s="345">
        <v>0.55600000000000005</v>
      </c>
      <c r="G136" s="345">
        <v>0.373</v>
      </c>
      <c r="H136" s="345">
        <v>0.43</v>
      </c>
      <c r="I136" s="345">
        <v>0.42099999999999999</v>
      </c>
      <c r="J136" s="345">
        <v>0.27800000000000002</v>
      </c>
    </row>
    <row r="137" spans="2:10" ht="5.0999999999999996" customHeight="1">
      <c r="B137" s="330"/>
      <c r="C137" s="299"/>
      <c r="D137" s="300"/>
      <c r="E137" s="345"/>
      <c r="F137" s="345"/>
      <c r="G137" s="345"/>
      <c r="H137" s="345"/>
      <c r="I137" s="345"/>
      <c r="J137" s="345"/>
    </row>
    <row r="138" spans="2:10">
      <c r="B138" s="330" t="s">
        <v>210</v>
      </c>
      <c r="C138" s="299"/>
      <c r="D138" s="300">
        <v>2020</v>
      </c>
      <c r="E138" s="345">
        <v>0.64400000000000002</v>
      </c>
      <c r="F138" s="345">
        <v>0.59199999999999997</v>
      </c>
      <c r="G138" s="345">
        <v>0.63800000000000001</v>
      </c>
      <c r="H138" s="345">
        <v>0.47299999999999998</v>
      </c>
      <c r="I138" s="345">
        <v>0.57599999999999996</v>
      </c>
      <c r="J138" s="345">
        <v>0.58199999999999996</v>
      </c>
    </row>
    <row r="139" spans="2:10">
      <c r="B139" s="330"/>
      <c r="C139" s="299"/>
      <c r="D139" s="300">
        <v>2021</v>
      </c>
      <c r="E139" s="345">
        <v>0.71099999999999997</v>
      </c>
      <c r="F139" s="345">
        <v>0.64</v>
      </c>
      <c r="G139" s="345">
        <v>0.60399999999999998</v>
      </c>
      <c r="H139" s="345">
        <v>0.68100000000000005</v>
      </c>
      <c r="I139" s="345">
        <v>0.71599999999999997</v>
      </c>
      <c r="J139" s="345">
        <v>0.59299999999999997</v>
      </c>
    </row>
    <row r="140" spans="2:10">
      <c r="B140" s="330"/>
      <c r="C140" s="299"/>
      <c r="D140" s="300">
        <v>2022</v>
      </c>
      <c r="E140" s="345">
        <v>0.65</v>
      </c>
      <c r="F140" s="345">
        <v>0.63300000000000001</v>
      </c>
      <c r="G140" s="345">
        <v>0.629</v>
      </c>
      <c r="H140" s="345">
        <v>0.77300000000000002</v>
      </c>
      <c r="I140" s="345">
        <v>0.623</v>
      </c>
      <c r="J140" s="345">
        <v>0.68500000000000005</v>
      </c>
    </row>
    <row r="141" spans="2:10" ht="8.1" customHeight="1">
      <c r="B141" s="330"/>
      <c r="C141" s="299"/>
      <c r="D141" s="300"/>
      <c r="E141" s="345"/>
      <c r="F141" s="345"/>
      <c r="G141" s="345"/>
      <c r="H141" s="345"/>
      <c r="I141" s="345"/>
      <c r="J141" s="345"/>
    </row>
    <row r="142" spans="2:10">
      <c r="B142" s="330" t="s">
        <v>211</v>
      </c>
      <c r="C142" s="299"/>
      <c r="D142" s="300">
        <v>2020</v>
      </c>
      <c r="E142" s="345">
        <v>0.89400000000000002</v>
      </c>
      <c r="F142" s="345">
        <v>0.77100000000000002</v>
      </c>
      <c r="G142" s="345">
        <v>0.72199999999999998</v>
      </c>
      <c r="H142" s="345">
        <v>0.54700000000000004</v>
      </c>
      <c r="I142" s="345">
        <v>0.57299999999999995</v>
      </c>
      <c r="J142" s="345">
        <v>0.62</v>
      </c>
    </row>
    <row r="143" spans="2:10">
      <c r="B143" s="330"/>
      <c r="C143" s="299"/>
      <c r="D143" s="300">
        <v>2021</v>
      </c>
      <c r="E143" s="345">
        <v>0.48199999999999998</v>
      </c>
      <c r="F143" s="345">
        <v>0.36399999999999999</v>
      </c>
      <c r="G143" s="345">
        <v>0.77200000000000002</v>
      </c>
      <c r="H143" s="345">
        <v>0.749</v>
      </c>
      <c r="I143" s="345">
        <v>0.61699999999999999</v>
      </c>
      <c r="J143" s="345">
        <v>0.59399999999999997</v>
      </c>
    </row>
    <row r="144" spans="2:10">
      <c r="B144" s="330"/>
      <c r="C144" s="299"/>
      <c r="D144" s="300">
        <v>2022</v>
      </c>
      <c r="E144" s="345">
        <v>0.93100000000000005</v>
      </c>
      <c r="F144" s="345">
        <v>0.71399999999999997</v>
      </c>
      <c r="G144" s="345">
        <v>0.64900000000000002</v>
      </c>
      <c r="H144" s="345">
        <v>0.82599999999999996</v>
      </c>
      <c r="I144" s="345">
        <v>0.78800000000000003</v>
      </c>
      <c r="J144" s="345">
        <v>0.747</v>
      </c>
    </row>
    <row r="145" spans="2:10" ht="8.1" customHeight="1">
      <c r="B145" s="330"/>
      <c r="C145" s="299"/>
      <c r="D145" s="300"/>
      <c r="E145" s="345"/>
      <c r="F145" s="345"/>
      <c r="G145" s="345"/>
      <c r="H145" s="345"/>
      <c r="I145" s="345"/>
      <c r="J145" s="345"/>
    </row>
    <row r="146" spans="2:10">
      <c r="B146" s="330" t="s">
        <v>212</v>
      </c>
      <c r="C146" s="299"/>
      <c r="D146" s="300">
        <v>2020</v>
      </c>
      <c r="E146" s="345">
        <v>0.58799999999999997</v>
      </c>
      <c r="F146" s="345">
        <v>0.57299999999999995</v>
      </c>
      <c r="G146" s="345">
        <v>0.56599999999999995</v>
      </c>
      <c r="H146" s="345">
        <v>0.45600000000000002</v>
      </c>
      <c r="I146" s="345">
        <v>0.52500000000000002</v>
      </c>
      <c r="J146" s="345">
        <v>0.45300000000000001</v>
      </c>
    </row>
    <row r="147" spans="2:10">
      <c r="B147" s="330"/>
      <c r="C147" s="299"/>
      <c r="D147" s="300">
        <v>2021</v>
      </c>
      <c r="E147" s="345">
        <v>0.63900000000000001</v>
      </c>
      <c r="F147" s="345">
        <v>0.68899999999999995</v>
      </c>
      <c r="G147" s="345">
        <v>0.46600000000000003</v>
      </c>
      <c r="H147" s="345">
        <v>0.375</v>
      </c>
      <c r="I147" s="345">
        <v>0.55400000000000005</v>
      </c>
      <c r="J147" s="345">
        <v>0.47499999999999998</v>
      </c>
    </row>
    <row r="148" spans="2:10">
      <c r="B148" s="330"/>
      <c r="C148" s="299"/>
      <c r="D148" s="300">
        <v>2022</v>
      </c>
      <c r="E148" s="345">
        <v>0.56599999999999995</v>
      </c>
      <c r="F148" s="345">
        <v>0.48299999999999998</v>
      </c>
      <c r="G148" s="345">
        <v>0.45300000000000001</v>
      </c>
      <c r="H148" s="345">
        <v>0.434</v>
      </c>
      <c r="I148" s="345">
        <v>0.435</v>
      </c>
      <c r="J148" s="345">
        <v>0.42399999999999999</v>
      </c>
    </row>
    <row r="149" spans="2:10" ht="8.1" customHeight="1">
      <c r="B149" s="318"/>
      <c r="C149" s="299"/>
      <c r="D149" s="300"/>
      <c r="E149" s="345"/>
      <c r="F149" s="345"/>
      <c r="G149" s="345"/>
      <c r="H149" s="345"/>
      <c r="I149" s="345"/>
      <c r="J149" s="345"/>
    </row>
    <row r="150" spans="2:10">
      <c r="B150" s="332" t="s">
        <v>111</v>
      </c>
      <c r="C150" s="296"/>
      <c r="D150" s="297"/>
      <c r="E150" s="344"/>
      <c r="F150" s="344"/>
      <c r="G150" s="344"/>
      <c r="H150" s="344"/>
      <c r="I150" s="344"/>
      <c r="J150" s="344"/>
    </row>
    <row r="151" spans="2:10">
      <c r="B151" s="330" t="s">
        <v>213</v>
      </c>
      <c r="C151" s="299"/>
      <c r="D151" s="300">
        <v>2020</v>
      </c>
      <c r="E151" s="345">
        <v>0.66500000000000004</v>
      </c>
      <c r="F151" s="345">
        <v>0.63</v>
      </c>
      <c r="G151" s="345">
        <v>0.69</v>
      </c>
      <c r="H151" s="345">
        <v>0.63500000000000001</v>
      </c>
      <c r="I151" s="345">
        <v>0.64900000000000002</v>
      </c>
      <c r="J151" s="345">
        <v>0.66500000000000004</v>
      </c>
    </row>
    <row r="152" spans="2:10">
      <c r="B152" s="330"/>
      <c r="C152" s="299"/>
      <c r="D152" s="300">
        <v>2021</v>
      </c>
      <c r="E152" s="345">
        <v>0.59199999999999997</v>
      </c>
      <c r="F152" s="345">
        <v>0.60799999999999998</v>
      </c>
      <c r="G152" s="345">
        <v>0.59599999999999997</v>
      </c>
      <c r="H152" s="345">
        <v>0.64900000000000002</v>
      </c>
      <c r="I152" s="345">
        <v>0.61899999999999999</v>
      </c>
      <c r="J152" s="345">
        <v>0.63500000000000001</v>
      </c>
    </row>
    <row r="153" spans="2:10" ht="14.25" customHeight="1">
      <c r="B153" s="330"/>
      <c r="C153" s="299"/>
      <c r="D153" s="300">
        <v>2022</v>
      </c>
      <c r="E153" s="345">
        <v>0.56799999999999995</v>
      </c>
      <c r="F153" s="345">
        <v>0.61099999999999999</v>
      </c>
      <c r="G153" s="345">
        <v>0.61699999999999999</v>
      </c>
      <c r="H153" s="345">
        <v>0.64800000000000002</v>
      </c>
      <c r="I153" s="345">
        <v>0.43099999999999999</v>
      </c>
      <c r="J153" s="345">
        <v>0.439</v>
      </c>
    </row>
    <row r="154" spans="2:10" ht="8.1" customHeight="1">
      <c r="B154" s="330"/>
      <c r="C154" s="299"/>
      <c r="D154" s="300"/>
      <c r="E154" s="345"/>
      <c r="F154" s="345"/>
      <c r="G154" s="345"/>
      <c r="H154" s="345"/>
      <c r="I154" s="345"/>
      <c r="J154" s="345"/>
    </row>
    <row r="155" spans="2:10">
      <c r="B155" s="330" t="s">
        <v>214</v>
      </c>
      <c r="C155" s="299"/>
      <c r="D155" s="300">
        <v>2020</v>
      </c>
      <c r="E155" s="345" t="s">
        <v>68</v>
      </c>
      <c r="F155" s="345" t="s">
        <v>68</v>
      </c>
      <c r="G155" s="345" t="s">
        <v>68</v>
      </c>
      <c r="H155" s="345" t="s">
        <v>68</v>
      </c>
      <c r="I155" s="345" t="s">
        <v>68</v>
      </c>
      <c r="J155" s="345" t="s">
        <v>68</v>
      </c>
    </row>
    <row r="156" spans="2:10">
      <c r="B156" s="330"/>
      <c r="C156" s="299"/>
      <c r="D156" s="300">
        <v>2021</v>
      </c>
      <c r="E156" s="345" t="s">
        <v>68</v>
      </c>
      <c r="F156" s="345" t="s">
        <v>68</v>
      </c>
      <c r="G156" s="345" t="s">
        <v>68</v>
      </c>
      <c r="H156" s="345" t="s">
        <v>68</v>
      </c>
      <c r="I156" s="345" t="s">
        <v>68</v>
      </c>
      <c r="J156" s="345" t="s">
        <v>68</v>
      </c>
    </row>
    <row r="157" spans="2:10">
      <c r="B157" s="330"/>
      <c r="C157" s="299"/>
      <c r="D157" s="300">
        <v>2022</v>
      </c>
      <c r="E157" s="345" t="s">
        <v>68</v>
      </c>
      <c r="F157" s="345" t="s">
        <v>68</v>
      </c>
      <c r="G157" s="345" t="s">
        <v>68</v>
      </c>
      <c r="H157" s="345" t="s">
        <v>68</v>
      </c>
      <c r="I157" s="345" t="s">
        <v>68</v>
      </c>
      <c r="J157" s="345" t="s">
        <v>68</v>
      </c>
    </row>
    <row r="158" spans="2:10" ht="8.1" customHeight="1">
      <c r="B158" s="330"/>
      <c r="C158" s="299"/>
      <c r="D158" s="300"/>
      <c r="E158" s="345"/>
      <c r="F158" s="345"/>
      <c r="G158" s="345"/>
      <c r="H158" s="345"/>
      <c r="I158" s="345"/>
      <c r="J158" s="345"/>
    </row>
    <row r="159" spans="2:10">
      <c r="B159" s="330" t="s">
        <v>113</v>
      </c>
      <c r="C159" s="299"/>
      <c r="D159" s="300">
        <v>2020</v>
      </c>
      <c r="E159" s="345">
        <v>0.35899999999999999</v>
      </c>
      <c r="F159" s="345">
        <v>0.497</v>
      </c>
      <c r="G159" s="345">
        <v>0.53100000000000003</v>
      </c>
      <c r="H159" s="345">
        <v>0.55800000000000005</v>
      </c>
      <c r="I159" s="345">
        <v>0.56399999999999995</v>
      </c>
      <c r="J159" s="345">
        <v>0.33200000000000002</v>
      </c>
    </row>
    <row r="160" spans="2:10">
      <c r="B160" s="330"/>
      <c r="C160" s="299"/>
      <c r="D160" s="300">
        <v>2021</v>
      </c>
      <c r="E160" s="345">
        <v>0.33700000000000002</v>
      </c>
      <c r="F160" s="345">
        <v>0.44500000000000001</v>
      </c>
      <c r="G160" s="345">
        <v>0.34699999999999998</v>
      </c>
      <c r="H160" s="345">
        <v>0.47799999999999998</v>
      </c>
      <c r="I160" s="345">
        <v>0.23100000000000001</v>
      </c>
      <c r="J160" s="345">
        <v>0.214</v>
      </c>
    </row>
    <row r="161" spans="1:11">
      <c r="B161" s="330"/>
      <c r="C161" s="299"/>
      <c r="D161" s="300">
        <v>2022</v>
      </c>
      <c r="E161" s="345">
        <v>0.19800000000000001</v>
      </c>
      <c r="F161" s="345">
        <v>0.371</v>
      </c>
      <c r="G161" s="345">
        <v>0.373</v>
      </c>
      <c r="H161" s="345">
        <v>0.48399999999999999</v>
      </c>
      <c r="I161" s="345">
        <v>0.41199999999999998</v>
      </c>
      <c r="J161" s="345">
        <v>0.27800000000000002</v>
      </c>
    </row>
    <row r="162" spans="1:11" s="231" customFormat="1" ht="8.1" customHeight="1" thickBot="1">
      <c r="A162" s="256"/>
      <c r="B162" s="256"/>
      <c r="C162" s="256"/>
      <c r="D162" s="258"/>
      <c r="E162" s="282"/>
      <c r="F162" s="282"/>
      <c r="G162" s="282"/>
      <c r="H162" s="282"/>
      <c r="I162" s="282"/>
      <c r="J162" s="256"/>
    </row>
    <row r="163" spans="1:11" s="231" customFormat="1">
      <c r="D163" s="235"/>
      <c r="E163" s="270"/>
      <c r="F163" s="270"/>
      <c r="G163" s="270"/>
      <c r="H163" s="270"/>
      <c r="I163" s="270"/>
      <c r="J163" s="531"/>
      <c r="K163" s="532" t="s">
        <v>322</v>
      </c>
    </row>
    <row r="164" spans="1:11" s="231" customFormat="1">
      <c r="D164" s="235"/>
      <c r="E164" s="270"/>
      <c r="F164" s="270"/>
      <c r="G164" s="270"/>
      <c r="H164" s="270"/>
      <c r="I164" s="270"/>
      <c r="J164" s="533"/>
      <c r="K164" s="533" t="s">
        <v>189</v>
      </c>
    </row>
    <row r="165" spans="1:11" s="231" customFormat="1" ht="5.0999999999999996" customHeight="1">
      <c r="B165" s="232"/>
      <c r="D165" s="235"/>
      <c r="E165" s="233"/>
      <c r="F165" s="233"/>
      <c r="G165" s="233"/>
      <c r="H165" s="233"/>
    </row>
    <row r="166" spans="1:11" s="231" customFormat="1" ht="14.25">
      <c r="B166" s="260" t="s">
        <v>424</v>
      </c>
      <c r="D166" s="235"/>
      <c r="E166" s="233"/>
      <c r="F166" s="233"/>
      <c r="G166" s="233"/>
      <c r="H166" s="233"/>
    </row>
    <row r="167" spans="1:11" s="231" customFormat="1">
      <c r="B167" s="261" t="s">
        <v>344</v>
      </c>
      <c r="D167" s="235"/>
      <c r="E167" s="233"/>
      <c r="F167" s="233"/>
      <c r="G167" s="233"/>
      <c r="H167" s="233"/>
    </row>
    <row r="168" spans="1:11" s="231" customFormat="1" ht="14.25">
      <c r="B168" s="262" t="s">
        <v>445</v>
      </c>
      <c r="D168" s="235"/>
      <c r="E168" s="233"/>
      <c r="F168" s="233"/>
      <c r="G168" s="233"/>
      <c r="H168" s="233"/>
    </row>
    <row r="169" spans="1:11" s="102" customFormat="1" ht="8.1" customHeight="1"/>
    <row r="170" spans="1:11" s="102" customFormat="1" ht="8.1" customHeight="1"/>
    <row r="171" spans="1:11" ht="15">
      <c r="B171" s="677" t="s">
        <v>345</v>
      </c>
      <c r="C171" s="678" t="s">
        <v>484</v>
      </c>
    </row>
    <row r="172" spans="1:11" ht="15">
      <c r="B172" s="679" t="s">
        <v>346</v>
      </c>
      <c r="C172" s="680" t="s">
        <v>485</v>
      </c>
    </row>
    <row r="173" spans="1:11" ht="7.35" customHeight="1">
      <c r="B173" s="329"/>
      <c r="C173" s="327"/>
    </row>
    <row r="174" spans="1:11" ht="14.25" thickBot="1">
      <c r="K174" s="674" t="s">
        <v>443</v>
      </c>
    </row>
    <row r="175" spans="1:11" ht="5.0999999999999996" customHeight="1" thickTop="1">
      <c r="A175" s="307"/>
      <c r="B175" s="307"/>
      <c r="C175" s="307"/>
      <c r="D175" s="308"/>
      <c r="E175" s="352"/>
      <c r="F175" s="352"/>
      <c r="G175" s="352"/>
      <c r="H175" s="352"/>
      <c r="I175" s="352"/>
      <c r="J175" s="352"/>
      <c r="K175" s="307"/>
    </row>
    <row r="176" spans="1:11">
      <c r="B176" s="325" t="s">
        <v>343</v>
      </c>
      <c r="C176" s="336"/>
      <c r="D176" s="284" t="s">
        <v>32</v>
      </c>
      <c r="E176" s="337" t="s">
        <v>162</v>
      </c>
      <c r="F176" s="337" t="s">
        <v>163</v>
      </c>
      <c r="G176" s="337" t="s">
        <v>164</v>
      </c>
      <c r="H176" s="337" t="s">
        <v>165</v>
      </c>
      <c r="I176" s="337" t="s">
        <v>166</v>
      </c>
      <c r="J176" s="337" t="s">
        <v>167</v>
      </c>
    </row>
    <row r="177" spans="1:11" s="310" customFormat="1" ht="12.75">
      <c r="B177" s="326" t="s">
        <v>432</v>
      </c>
      <c r="C177" s="285"/>
      <c r="D177" s="286" t="s">
        <v>37</v>
      </c>
      <c r="E177" s="338" t="s">
        <v>168</v>
      </c>
      <c r="F177" s="338" t="s">
        <v>169</v>
      </c>
      <c r="G177" s="338" t="s">
        <v>170</v>
      </c>
      <c r="H177" s="338"/>
      <c r="I177" s="338" t="s">
        <v>171</v>
      </c>
      <c r="J177" s="338" t="s">
        <v>172</v>
      </c>
    </row>
    <row r="178" spans="1:11" ht="5.0999999999999996" customHeight="1">
      <c r="A178" s="311"/>
      <c r="B178" s="331"/>
      <c r="C178" s="288"/>
      <c r="D178" s="289"/>
      <c r="E178" s="340"/>
      <c r="F178" s="340"/>
      <c r="G178" s="341"/>
      <c r="H178" s="340"/>
      <c r="I178" s="341"/>
      <c r="J178" s="341"/>
      <c r="K178" s="311"/>
    </row>
    <row r="179" spans="1:11" ht="8.1" customHeight="1">
      <c r="B179" s="306"/>
      <c r="C179" s="292"/>
      <c r="D179" s="293"/>
      <c r="E179" s="342"/>
      <c r="F179" s="342"/>
      <c r="G179" s="343"/>
      <c r="H179" s="342"/>
      <c r="I179" s="343"/>
      <c r="J179" s="343"/>
    </row>
    <row r="180" spans="1:11">
      <c r="B180" s="330" t="s">
        <v>118</v>
      </c>
      <c r="C180" s="299"/>
      <c r="D180" s="300">
        <v>2020</v>
      </c>
      <c r="E180" s="345">
        <v>0.47799999999999998</v>
      </c>
      <c r="F180" s="345">
        <v>0.48799999999999999</v>
      </c>
      <c r="G180" s="345">
        <v>0.56799999999999995</v>
      </c>
      <c r="H180" s="345">
        <v>0.435</v>
      </c>
      <c r="I180" s="345">
        <v>0.56699999999999995</v>
      </c>
      <c r="J180" s="345">
        <v>0.55800000000000005</v>
      </c>
    </row>
    <row r="181" spans="1:11">
      <c r="B181" s="330"/>
      <c r="C181" s="299"/>
      <c r="D181" s="300">
        <v>2021</v>
      </c>
      <c r="E181" s="345">
        <v>0.49299999999999999</v>
      </c>
      <c r="F181" s="345">
        <v>0.443</v>
      </c>
      <c r="G181" s="345">
        <v>0.39700000000000002</v>
      </c>
      <c r="H181" s="345">
        <v>0.45300000000000001</v>
      </c>
      <c r="I181" s="345">
        <v>0.52800000000000002</v>
      </c>
      <c r="J181" s="345">
        <v>0.47799999999999998</v>
      </c>
    </row>
    <row r="182" spans="1:11">
      <c r="B182" s="330"/>
      <c r="C182" s="299"/>
      <c r="D182" s="300">
        <v>2022</v>
      </c>
      <c r="E182" s="345">
        <v>0.65600000000000003</v>
      </c>
      <c r="F182" s="345">
        <v>0.60799999999999998</v>
      </c>
      <c r="G182" s="345">
        <v>0.626</v>
      </c>
      <c r="H182" s="345">
        <v>0.61199999999999999</v>
      </c>
      <c r="I182" s="345">
        <v>0.55600000000000005</v>
      </c>
      <c r="J182" s="345">
        <v>0.57999999999999996</v>
      </c>
    </row>
    <row r="183" spans="1:11" ht="8.1" customHeight="1">
      <c r="B183" s="330"/>
      <c r="C183" s="299"/>
      <c r="D183" s="300"/>
      <c r="E183" s="345"/>
      <c r="F183" s="345"/>
      <c r="G183" s="345"/>
      <c r="H183" s="345"/>
      <c r="I183" s="345"/>
      <c r="J183" s="345"/>
    </row>
    <row r="184" spans="1:11">
      <c r="B184" s="330" t="s">
        <v>120</v>
      </c>
      <c r="C184" s="299"/>
      <c r="D184" s="300">
        <v>2020</v>
      </c>
      <c r="E184" s="345">
        <v>0.59299999999999997</v>
      </c>
      <c r="F184" s="345">
        <v>0.58499999999999996</v>
      </c>
      <c r="G184" s="345">
        <v>0.54</v>
      </c>
      <c r="H184" s="345">
        <v>0.63600000000000001</v>
      </c>
      <c r="I184" s="345">
        <v>0.53600000000000003</v>
      </c>
      <c r="J184" s="345">
        <v>0.55300000000000005</v>
      </c>
    </row>
    <row r="185" spans="1:11">
      <c r="B185" s="330"/>
      <c r="C185" s="299"/>
      <c r="D185" s="300">
        <v>2021</v>
      </c>
      <c r="E185" s="345">
        <v>0.65600000000000003</v>
      </c>
      <c r="F185" s="345">
        <v>0.60099999999999998</v>
      </c>
      <c r="G185" s="345">
        <v>0.68100000000000005</v>
      </c>
      <c r="H185" s="345">
        <v>0.69799999999999995</v>
      </c>
      <c r="I185" s="345">
        <v>0.53300000000000003</v>
      </c>
      <c r="J185" s="345">
        <v>0.45600000000000002</v>
      </c>
    </row>
    <row r="186" spans="1:11">
      <c r="B186" s="330"/>
      <c r="C186" s="299"/>
      <c r="D186" s="300">
        <v>2022</v>
      </c>
      <c r="E186" s="345">
        <v>0.48699999999999999</v>
      </c>
      <c r="F186" s="345">
        <v>0.46200000000000002</v>
      </c>
      <c r="G186" s="345">
        <v>0.40600000000000003</v>
      </c>
      <c r="H186" s="345">
        <v>0.42799999999999999</v>
      </c>
      <c r="I186" s="345">
        <v>0.501</v>
      </c>
      <c r="J186" s="345">
        <v>0.53100000000000003</v>
      </c>
    </row>
    <row r="187" spans="1:11" ht="8.1" customHeight="1">
      <c r="B187" s="318"/>
      <c r="C187" s="299"/>
      <c r="E187" s="345"/>
      <c r="F187" s="345"/>
      <c r="G187" s="345"/>
      <c r="H187" s="345"/>
      <c r="I187" s="345"/>
      <c r="J187" s="345"/>
    </row>
    <row r="188" spans="1:11">
      <c r="B188" s="332" t="s">
        <v>19</v>
      </c>
      <c r="C188" s="296"/>
      <c r="D188" s="297"/>
      <c r="E188" s="344"/>
      <c r="F188" s="344"/>
      <c r="G188" s="344"/>
      <c r="H188" s="344"/>
      <c r="I188" s="344"/>
      <c r="J188" s="344"/>
    </row>
    <row r="189" spans="1:11">
      <c r="B189" s="330" t="s">
        <v>122</v>
      </c>
      <c r="C189" s="299"/>
      <c r="D189" s="300">
        <v>2020</v>
      </c>
      <c r="E189" s="345">
        <v>0.441</v>
      </c>
      <c r="F189" s="345">
        <v>0.35199999999999998</v>
      </c>
      <c r="G189" s="345">
        <v>0.432</v>
      </c>
      <c r="H189" s="345">
        <v>0.436</v>
      </c>
      <c r="I189" s="345">
        <v>0.44800000000000001</v>
      </c>
      <c r="J189" s="345">
        <v>0.42</v>
      </c>
    </row>
    <row r="190" spans="1:11">
      <c r="B190" s="330"/>
      <c r="C190" s="299"/>
      <c r="D190" s="300">
        <v>2021</v>
      </c>
      <c r="E190" s="345">
        <v>0.36399999999999999</v>
      </c>
      <c r="F190" s="345">
        <v>0.35099999999999998</v>
      </c>
      <c r="G190" s="345">
        <v>0.35299999999999998</v>
      </c>
      <c r="H190" s="345">
        <v>0.38</v>
      </c>
      <c r="I190" s="345">
        <v>0.39800000000000002</v>
      </c>
      <c r="J190" s="345">
        <v>0.39400000000000002</v>
      </c>
    </row>
    <row r="191" spans="1:11">
      <c r="B191" s="330"/>
      <c r="C191" s="299"/>
      <c r="D191" s="300">
        <v>2022</v>
      </c>
      <c r="E191" s="345">
        <v>0.42</v>
      </c>
      <c r="F191" s="345">
        <v>0.42799999999999999</v>
      </c>
      <c r="G191" s="345">
        <v>0.42299999999999999</v>
      </c>
      <c r="H191" s="345">
        <v>0.52300000000000002</v>
      </c>
      <c r="I191" s="345">
        <v>0.43</v>
      </c>
      <c r="J191" s="345">
        <v>0.39300000000000002</v>
      </c>
    </row>
    <row r="192" spans="1:11" ht="8.1" customHeight="1">
      <c r="B192" s="330"/>
      <c r="C192" s="299"/>
      <c r="D192" s="300"/>
      <c r="E192" s="345"/>
      <c r="F192" s="345"/>
      <c r="G192" s="345"/>
      <c r="H192" s="345"/>
      <c r="I192" s="345"/>
      <c r="J192" s="345"/>
    </row>
    <row r="193" spans="2:10">
      <c r="B193" s="330" t="s">
        <v>125</v>
      </c>
      <c r="C193" s="299"/>
      <c r="D193" s="300">
        <v>2020</v>
      </c>
      <c r="E193" s="345">
        <v>0.54300000000000004</v>
      </c>
      <c r="F193" s="345">
        <v>0.55700000000000005</v>
      </c>
      <c r="G193" s="345">
        <v>0.54800000000000004</v>
      </c>
      <c r="H193" s="345">
        <v>0.51500000000000001</v>
      </c>
      <c r="I193" s="345">
        <v>0.66400000000000003</v>
      </c>
      <c r="J193" s="345">
        <v>0.6</v>
      </c>
    </row>
    <row r="194" spans="2:10">
      <c r="B194" s="330"/>
      <c r="C194" s="299"/>
      <c r="D194" s="300">
        <v>2021</v>
      </c>
      <c r="E194" s="345">
        <v>0.71</v>
      </c>
      <c r="F194" s="345">
        <v>0.64</v>
      </c>
      <c r="G194" s="345">
        <v>0.46800000000000003</v>
      </c>
      <c r="H194" s="345">
        <v>0.64500000000000002</v>
      </c>
      <c r="I194" s="345">
        <v>0.52600000000000002</v>
      </c>
      <c r="J194" s="345">
        <v>0.35</v>
      </c>
    </row>
    <row r="195" spans="2:10">
      <c r="B195" s="330"/>
      <c r="C195" s="299"/>
      <c r="D195" s="300">
        <v>2022</v>
      </c>
      <c r="E195" s="345">
        <v>0.36699999999999999</v>
      </c>
      <c r="F195" s="345">
        <v>0.30299999999999999</v>
      </c>
      <c r="G195" s="345">
        <v>0.34399999999999997</v>
      </c>
      <c r="H195" s="345">
        <v>0.41599999999999998</v>
      </c>
      <c r="I195" s="345">
        <v>0.33200000000000002</v>
      </c>
      <c r="J195" s="345">
        <v>0.316</v>
      </c>
    </row>
    <row r="196" spans="2:10" ht="8.1" customHeight="1">
      <c r="B196" s="330"/>
      <c r="C196" s="299"/>
      <c r="D196" s="300"/>
      <c r="E196" s="345"/>
      <c r="F196" s="345"/>
      <c r="G196" s="345"/>
      <c r="H196" s="345"/>
      <c r="I196" s="345"/>
      <c r="J196" s="345"/>
    </row>
    <row r="197" spans="2:10">
      <c r="B197" s="330" t="s">
        <v>128</v>
      </c>
      <c r="C197" s="299"/>
      <c r="D197" s="300">
        <v>2020</v>
      </c>
      <c r="E197" s="345">
        <v>0.54900000000000004</v>
      </c>
      <c r="F197" s="345">
        <v>0.59599999999999997</v>
      </c>
      <c r="G197" s="345">
        <v>0.52200000000000002</v>
      </c>
      <c r="H197" s="345">
        <v>0.53300000000000003</v>
      </c>
      <c r="I197" s="345">
        <v>0.57299999999999995</v>
      </c>
      <c r="J197" s="345">
        <v>0.64100000000000001</v>
      </c>
    </row>
    <row r="198" spans="2:10">
      <c r="B198" s="330"/>
      <c r="C198" s="299"/>
      <c r="D198" s="300">
        <v>2021</v>
      </c>
      <c r="E198" s="345">
        <v>0.54300000000000004</v>
      </c>
      <c r="F198" s="345">
        <v>0.47399999999999998</v>
      </c>
      <c r="G198" s="345">
        <v>0.47399999999999998</v>
      </c>
      <c r="H198" s="345">
        <v>0.48399999999999999</v>
      </c>
      <c r="I198" s="345">
        <v>0.48499999999999999</v>
      </c>
      <c r="J198" s="345">
        <v>0.42899999999999999</v>
      </c>
    </row>
    <row r="199" spans="2:10">
      <c r="B199" s="330"/>
      <c r="C199" s="299"/>
      <c r="D199" s="300">
        <v>2022</v>
      </c>
      <c r="E199" s="345">
        <v>0.52100000000000002</v>
      </c>
      <c r="F199" s="345">
        <v>0.46200000000000002</v>
      </c>
      <c r="G199" s="345">
        <v>0.441</v>
      </c>
      <c r="H199" s="345">
        <v>0.48499999999999999</v>
      </c>
      <c r="I199" s="345">
        <v>0.435</v>
      </c>
      <c r="J199" s="345">
        <v>0.39200000000000002</v>
      </c>
    </row>
    <row r="200" spans="2:10" ht="8.1" customHeight="1">
      <c r="B200" s="330"/>
      <c r="C200" s="299"/>
      <c r="D200" s="300"/>
      <c r="E200" s="345"/>
      <c r="F200" s="345"/>
      <c r="G200" s="345"/>
      <c r="H200" s="345"/>
      <c r="I200" s="345"/>
      <c r="J200" s="345"/>
    </row>
    <row r="201" spans="2:10">
      <c r="B201" s="330" t="s">
        <v>130</v>
      </c>
      <c r="C201" s="299"/>
      <c r="D201" s="300">
        <v>2020</v>
      </c>
      <c r="E201" s="345">
        <v>0.44800000000000001</v>
      </c>
      <c r="F201" s="345">
        <v>0.28599999999999998</v>
      </c>
      <c r="G201" s="345">
        <v>0.24</v>
      </c>
      <c r="H201" s="345">
        <v>0.253</v>
      </c>
      <c r="I201" s="345">
        <v>0.316</v>
      </c>
      <c r="J201" s="345">
        <v>0.35099999999999998</v>
      </c>
    </row>
    <row r="202" spans="2:10">
      <c r="B202" s="330"/>
      <c r="C202" s="299"/>
      <c r="D202" s="300">
        <v>2021</v>
      </c>
      <c r="E202" s="345">
        <v>0.23300000000000001</v>
      </c>
      <c r="F202" s="345">
        <v>0.29099999999999998</v>
      </c>
      <c r="G202" s="345">
        <v>0.33300000000000002</v>
      </c>
      <c r="H202" s="345">
        <v>0.38400000000000001</v>
      </c>
      <c r="I202" s="345">
        <v>0.45</v>
      </c>
      <c r="J202" s="345">
        <v>0.43</v>
      </c>
    </row>
    <row r="203" spans="2:10">
      <c r="B203" s="330"/>
      <c r="C203" s="299"/>
      <c r="D203" s="300">
        <v>2022</v>
      </c>
      <c r="E203" s="345">
        <v>0.52500000000000002</v>
      </c>
      <c r="F203" s="345">
        <v>0.432</v>
      </c>
      <c r="G203" s="345">
        <v>0.52</v>
      </c>
      <c r="H203" s="345">
        <v>0.39200000000000002</v>
      </c>
      <c r="I203" s="345">
        <v>0.443</v>
      </c>
      <c r="J203" s="345">
        <v>0.36399999999999999</v>
      </c>
    </row>
    <row r="204" spans="2:10" ht="8.1" customHeight="1">
      <c r="B204" s="318"/>
      <c r="C204" s="299"/>
      <c r="E204" s="345"/>
      <c r="F204" s="345"/>
      <c r="G204" s="345"/>
      <c r="H204" s="345"/>
      <c r="I204" s="345"/>
      <c r="J204" s="345"/>
    </row>
    <row r="205" spans="2:10">
      <c r="B205" s="332" t="s">
        <v>101</v>
      </c>
      <c r="C205" s="296"/>
      <c r="D205" s="297"/>
      <c r="E205" s="344"/>
      <c r="F205" s="344"/>
      <c r="G205" s="344"/>
      <c r="H205" s="344"/>
      <c r="I205" s="344"/>
      <c r="J205" s="344"/>
    </row>
    <row r="206" spans="2:10">
      <c r="B206" s="330" t="s">
        <v>222</v>
      </c>
      <c r="C206" s="299"/>
      <c r="D206" s="300">
        <v>2020</v>
      </c>
      <c r="E206" s="345">
        <v>0.70399999999999996</v>
      </c>
      <c r="F206" s="345">
        <v>0.57199999999999995</v>
      </c>
      <c r="G206" s="345">
        <v>0.63400000000000001</v>
      </c>
      <c r="H206" s="345">
        <v>0.49</v>
      </c>
      <c r="I206" s="345">
        <v>0.46500000000000002</v>
      </c>
      <c r="J206" s="345">
        <v>0.45500000000000002</v>
      </c>
    </row>
    <row r="207" spans="2:10">
      <c r="B207" s="330"/>
      <c r="C207" s="299"/>
      <c r="D207" s="300">
        <v>2021</v>
      </c>
      <c r="E207" s="345">
        <v>0.60099999999999998</v>
      </c>
      <c r="F207" s="345">
        <v>0.66700000000000004</v>
      </c>
      <c r="G207" s="345">
        <v>0.67100000000000004</v>
      </c>
      <c r="H207" s="345">
        <v>0.75</v>
      </c>
      <c r="I207" s="345">
        <v>0.64200000000000002</v>
      </c>
      <c r="J207" s="345">
        <v>0.45900000000000002</v>
      </c>
    </row>
    <row r="208" spans="2:10">
      <c r="B208" s="330"/>
      <c r="C208" s="299"/>
      <c r="D208" s="300">
        <v>2022</v>
      </c>
      <c r="E208" s="345">
        <v>0.42399999999999999</v>
      </c>
      <c r="F208" s="345">
        <v>0.39300000000000002</v>
      </c>
      <c r="G208" s="345">
        <v>0.45500000000000002</v>
      </c>
      <c r="H208" s="345">
        <v>0.48799999999999999</v>
      </c>
      <c r="I208" s="345">
        <v>0.48699999999999999</v>
      </c>
      <c r="J208" s="345">
        <v>0.48399999999999999</v>
      </c>
    </row>
    <row r="209" spans="2:10" ht="8.1" customHeight="1">
      <c r="B209" s="330"/>
      <c r="C209" s="299"/>
      <c r="D209" s="300"/>
      <c r="E209" s="345"/>
      <c r="F209" s="345"/>
      <c r="G209" s="345"/>
      <c r="H209" s="345"/>
      <c r="I209" s="345"/>
      <c r="J209" s="345"/>
    </row>
    <row r="210" spans="2:10">
      <c r="B210" s="330" t="s">
        <v>223</v>
      </c>
      <c r="C210" s="299"/>
      <c r="D210" s="300">
        <v>2020</v>
      </c>
      <c r="E210" s="345">
        <v>0.94199999999999995</v>
      </c>
      <c r="F210" s="345">
        <v>0.92200000000000004</v>
      </c>
      <c r="G210" s="345">
        <v>0.80600000000000005</v>
      </c>
      <c r="H210" s="345">
        <v>0.58599999999999997</v>
      </c>
      <c r="I210" s="345">
        <v>0.67800000000000005</v>
      </c>
      <c r="J210" s="345">
        <v>0.77900000000000003</v>
      </c>
    </row>
    <row r="211" spans="2:10">
      <c r="B211" s="330"/>
      <c r="C211" s="299"/>
      <c r="D211" s="300">
        <v>2021</v>
      </c>
      <c r="E211" s="345">
        <v>0.78800000000000003</v>
      </c>
      <c r="F211" s="345">
        <v>0.80100000000000005</v>
      </c>
      <c r="G211" s="345">
        <v>0.80900000000000005</v>
      </c>
      <c r="H211" s="345">
        <v>0.80500000000000005</v>
      </c>
      <c r="I211" s="345">
        <v>0.81299999999999994</v>
      </c>
      <c r="J211" s="345">
        <v>0.64100000000000001</v>
      </c>
    </row>
    <row r="212" spans="2:10">
      <c r="B212" s="330"/>
      <c r="C212" s="299"/>
      <c r="D212" s="300">
        <v>2022</v>
      </c>
      <c r="E212" s="345">
        <v>0.88700000000000001</v>
      </c>
      <c r="F212" s="345">
        <v>0.80700000000000005</v>
      </c>
      <c r="G212" s="345">
        <v>0.67100000000000004</v>
      </c>
      <c r="H212" s="345">
        <v>0.82199999999999995</v>
      </c>
      <c r="I212" s="345">
        <v>0.72</v>
      </c>
      <c r="J212" s="345">
        <v>0.82599999999999996</v>
      </c>
    </row>
    <row r="213" spans="2:10" ht="8.1" customHeight="1">
      <c r="B213" s="330"/>
      <c r="C213" s="299"/>
      <c r="D213" s="300"/>
      <c r="E213" s="345"/>
      <c r="F213" s="345"/>
      <c r="G213" s="345"/>
      <c r="H213" s="345"/>
      <c r="I213" s="345"/>
      <c r="J213" s="345"/>
    </row>
    <row r="214" spans="2:10">
      <c r="B214" s="330" t="s">
        <v>104</v>
      </c>
      <c r="C214" s="299"/>
      <c r="D214" s="300">
        <v>2020</v>
      </c>
      <c r="E214" s="345">
        <v>1.262</v>
      </c>
      <c r="F214" s="345">
        <v>1.206</v>
      </c>
      <c r="G214" s="345">
        <v>0.88900000000000001</v>
      </c>
      <c r="H214" s="345">
        <v>0.63600000000000001</v>
      </c>
      <c r="I214" s="345">
        <v>0.77800000000000002</v>
      </c>
      <c r="J214" s="345">
        <v>0.92700000000000005</v>
      </c>
    </row>
    <row r="215" spans="2:10">
      <c r="B215" s="330"/>
      <c r="C215" s="299"/>
      <c r="D215" s="300">
        <v>2021</v>
      </c>
      <c r="E215" s="345">
        <v>0.872</v>
      </c>
      <c r="F215" s="345">
        <v>0.623</v>
      </c>
      <c r="G215" s="345">
        <v>0.59099999999999997</v>
      </c>
      <c r="H215" s="345">
        <v>0.63200000000000001</v>
      </c>
      <c r="I215" s="345">
        <v>0.54</v>
      </c>
      <c r="J215" s="345">
        <v>0.90500000000000003</v>
      </c>
    </row>
    <row r="216" spans="2:10">
      <c r="B216" s="330"/>
      <c r="C216" s="299"/>
      <c r="D216" s="300">
        <v>2022</v>
      </c>
      <c r="E216" s="345">
        <v>1.006</v>
      </c>
      <c r="F216" s="345">
        <v>0.89</v>
      </c>
      <c r="G216" s="345">
        <v>0.82099999999999995</v>
      </c>
      <c r="H216" s="345">
        <v>0.74</v>
      </c>
      <c r="I216" s="345">
        <v>0.64300000000000002</v>
      </c>
      <c r="J216" s="345">
        <v>0.63500000000000001</v>
      </c>
    </row>
    <row r="217" spans="2:10" ht="8.1" customHeight="1">
      <c r="B217" s="330"/>
      <c r="C217" s="299"/>
      <c r="D217" s="300"/>
      <c r="E217" s="345"/>
      <c r="F217" s="345"/>
      <c r="G217" s="345"/>
      <c r="H217" s="345"/>
      <c r="I217" s="345"/>
      <c r="J217" s="345"/>
    </row>
    <row r="218" spans="2:10">
      <c r="B218" s="330" t="s">
        <v>328</v>
      </c>
      <c r="C218" s="299"/>
      <c r="D218" s="300">
        <v>2020</v>
      </c>
      <c r="E218" s="345">
        <v>0.83499999999999996</v>
      </c>
      <c r="F218" s="345">
        <v>0.73499999999999999</v>
      </c>
      <c r="G218" s="345">
        <v>0.77700000000000002</v>
      </c>
      <c r="H218" s="345">
        <v>0.60299999999999998</v>
      </c>
      <c r="I218" s="345">
        <v>0.60799999999999998</v>
      </c>
      <c r="J218" s="345">
        <v>0.749</v>
      </c>
    </row>
    <row r="219" spans="2:10">
      <c r="B219" s="330"/>
      <c r="C219" s="299"/>
      <c r="D219" s="300">
        <v>2021</v>
      </c>
      <c r="E219" s="345">
        <v>0.75</v>
      </c>
      <c r="F219" s="345">
        <v>0.65</v>
      </c>
      <c r="G219" s="345">
        <v>0.65700000000000003</v>
      </c>
      <c r="H219" s="345">
        <v>0.64500000000000002</v>
      </c>
      <c r="I219" s="345">
        <v>0.77800000000000002</v>
      </c>
      <c r="J219" s="345">
        <v>0.53300000000000003</v>
      </c>
    </row>
    <row r="220" spans="2:10">
      <c r="B220" s="330"/>
      <c r="C220" s="299"/>
      <c r="D220" s="300">
        <v>2022</v>
      </c>
      <c r="E220" s="345">
        <v>0.69899999999999995</v>
      </c>
      <c r="F220" s="345">
        <v>0.51800000000000002</v>
      </c>
      <c r="G220" s="345">
        <v>0.47499999999999998</v>
      </c>
      <c r="H220" s="345">
        <v>0.433</v>
      </c>
      <c r="I220" s="345">
        <v>0.39700000000000002</v>
      </c>
      <c r="J220" s="345">
        <v>0.40200000000000002</v>
      </c>
    </row>
    <row r="221" spans="2:10" ht="8.1" customHeight="1">
      <c r="B221" s="318"/>
      <c r="C221" s="299"/>
      <c r="E221" s="345"/>
      <c r="F221" s="345"/>
      <c r="G221" s="345"/>
      <c r="H221" s="345"/>
      <c r="I221" s="345"/>
      <c r="J221" s="345"/>
    </row>
    <row r="222" spans="2:10" ht="15.75" customHeight="1">
      <c r="B222" s="332" t="s">
        <v>17</v>
      </c>
      <c r="C222" s="296"/>
      <c r="D222" s="297"/>
      <c r="E222" s="344"/>
      <c r="F222" s="344"/>
      <c r="G222" s="344"/>
      <c r="H222" s="344"/>
      <c r="I222" s="344"/>
      <c r="J222" s="344"/>
    </row>
    <row r="223" spans="2:10">
      <c r="B223" s="330" t="s">
        <v>226</v>
      </c>
      <c r="C223" s="299"/>
      <c r="D223" s="300">
        <v>2020</v>
      </c>
      <c r="E223" s="345">
        <v>0.45900000000000002</v>
      </c>
      <c r="F223" s="345">
        <v>0.501</v>
      </c>
      <c r="G223" s="345">
        <v>0.59899999999999998</v>
      </c>
      <c r="H223" s="345">
        <v>0.501</v>
      </c>
      <c r="I223" s="345">
        <v>0.38900000000000001</v>
      </c>
      <c r="J223" s="345">
        <v>0.39500000000000002</v>
      </c>
    </row>
    <row r="224" spans="2:10">
      <c r="B224" s="330"/>
      <c r="C224" s="299"/>
      <c r="D224" s="300">
        <v>2021</v>
      </c>
      <c r="E224" s="345">
        <v>0.53700000000000003</v>
      </c>
      <c r="F224" s="345">
        <v>0.51900000000000002</v>
      </c>
      <c r="G224" s="345">
        <v>0.51700000000000002</v>
      </c>
      <c r="H224" s="345">
        <v>0.504</v>
      </c>
      <c r="I224" s="345">
        <v>0.50800000000000001</v>
      </c>
      <c r="J224" s="345">
        <v>0.45</v>
      </c>
    </row>
    <row r="225" spans="2:10">
      <c r="B225" s="330"/>
      <c r="C225" s="299"/>
      <c r="D225" s="300">
        <v>2022</v>
      </c>
      <c r="E225" s="345">
        <v>0.435</v>
      </c>
      <c r="F225" s="345">
        <v>0.45800000000000002</v>
      </c>
      <c r="G225" s="345">
        <v>0.497</v>
      </c>
      <c r="H225" s="345">
        <v>0.46200000000000002</v>
      </c>
      <c r="I225" s="345">
        <v>0.32</v>
      </c>
      <c r="J225" s="345">
        <v>0.439</v>
      </c>
    </row>
    <row r="226" spans="2:10" ht="8.1" customHeight="1">
      <c r="B226" s="330"/>
      <c r="C226" s="299"/>
      <c r="D226" s="300"/>
      <c r="E226" s="345"/>
      <c r="F226" s="345"/>
      <c r="G226" s="345"/>
      <c r="H226" s="345"/>
      <c r="I226" s="345"/>
      <c r="J226" s="345"/>
    </row>
    <row r="227" spans="2:10">
      <c r="B227" s="330" t="s">
        <v>109</v>
      </c>
      <c r="C227" s="299"/>
      <c r="D227" s="300">
        <v>2020</v>
      </c>
      <c r="E227" s="345">
        <v>0.47499999999999998</v>
      </c>
      <c r="F227" s="345">
        <v>0.46</v>
      </c>
      <c r="G227" s="345">
        <v>0.52200000000000002</v>
      </c>
      <c r="H227" s="345">
        <v>0.47699999999999998</v>
      </c>
      <c r="I227" s="345">
        <v>0.49399999999999999</v>
      </c>
      <c r="J227" s="345">
        <v>0.45700000000000002</v>
      </c>
    </row>
    <row r="228" spans="2:10">
      <c r="B228" s="330"/>
      <c r="C228" s="299"/>
      <c r="D228" s="300">
        <v>2021</v>
      </c>
      <c r="E228" s="345">
        <v>0.50700000000000001</v>
      </c>
      <c r="F228" s="345">
        <v>0.57999999999999996</v>
      </c>
      <c r="G228" s="345">
        <v>0.57699999999999996</v>
      </c>
      <c r="H228" s="345">
        <v>0.63600000000000001</v>
      </c>
      <c r="I228" s="345">
        <v>0.61299999999999999</v>
      </c>
      <c r="J228" s="345">
        <v>0.372</v>
      </c>
    </row>
    <row r="229" spans="2:10">
      <c r="B229" s="330"/>
      <c r="C229" s="299"/>
      <c r="D229" s="300">
        <v>2022</v>
      </c>
      <c r="E229" s="345">
        <v>0.6</v>
      </c>
      <c r="F229" s="345">
        <v>0.60299999999999998</v>
      </c>
      <c r="G229" s="345">
        <v>0.61099999999999999</v>
      </c>
      <c r="H229" s="345">
        <v>0.61199999999999999</v>
      </c>
      <c r="I229" s="345">
        <v>0.58399999999999996</v>
      </c>
      <c r="J229" s="345">
        <v>0.60199999999999998</v>
      </c>
    </row>
    <row r="230" spans="2:10" ht="8.1" customHeight="1">
      <c r="B230" s="330"/>
      <c r="C230" s="299"/>
      <c r="D230" s="300"/>
      <c r="E230" s="345"/>
      <c r="F230" s="345"/>
      <c r="G230" s="345"/>
      <c r="H230" s="345"/>
      <c r="I230" s="345"/>
      <c r="J230" s="345"/>
    </row>
    <row r="231" spans="2:10" ht="15.75" customHeight="1">
      <c r="B231" s="332" t="s">
        <v>20</v>
      </c>
      <c r="C231" s="296"/>
      <c r="D231" s="297"/>
      <c r="E231" s="344"/>
      <c r="F231" s="344"/>
      <c r="G231" s="344"/>
      <c r="H231" s="344"/>
      <c r="I231" s="344"/>
      <c r="J231" s="344"/>
    </row>
    <row r="232" spans="2:10">
      <c r="B232" s="330" t="s">
        <v>337</v>
      </c>
      <c r="C232" s="346"/>
      <c r="D232" s="300">
        <v>2020</v>
      </c>
      <c r="E232" s="345">
        <v>0.73199999999999998</v>
      </c>
      <c r="F232" s="345">
        <v>0.92300000000000004</v>
      </c>
      <c r="G232" s="345">
        <v>0.99199999999999999</v>
      </c>
      <c r="H232" s="345">
        <v>0.86399999999999999</v>
      </c>
      <c r="I232" s="345">
        <v>0.751</v>
      </c>
      <c r="J232" s="345">
        <v>0.95099999999999996</v>
      </c>
    </row>
    <row r="233" spans="2:10">
      <c r="B233" s="330" t="s">
        <v>330</v>
      </c>
      <c r="C233" s="346"/>
      <c r="D233" s="300">
        <v>2021</v>
      </c>
      <c r="E233" s="345">
        <v>0.77900000000000003</v>
      </c>
      <c r="F233" s="345">
        <v>0.63100000000000001</v>
      </c>
      <c r="G233" s="345">
        <v>0.72399999999999998</v>
      </c>
      <c r="H233" s="345">
        <v>0.81799999999999995</v>
      </c>
      <c r="I233" s="345">
        <v>0.73699999999999999</v>
      </c>
      <c r="J233" s="345">
        <v>0.52500000000000002</v>
      </c>
    </row>
    <row r="234" spans="2:10">
      <c r="B234" s="330"/>
      <c r="C234" s="299"/>
      <c r="D234" s="300">
        <v>2022</v>
      </c>
      <c r="E234" s="345">
        <v>0.93899999999999995</v>
      </c>
      <c r="F234" s="345">
        <v>0.7</v>
      </c>
      <c r="G234" s="345">
        <v>0.75800000000000001</v>
      </c>
      <c r="H234" s="345">
        <v>0.879</v>
      </c>
      <c r="I234" s="345">
        <v>0.96699999999999997</v>
      </c>
      <c r="J234" s="345">
        <v>0.82199999999999995</v>
      </c>
    </row>
    <row r="235" spans="2:10" ht="8.1" customHeight="1">
      <c r="B235" s="330"/>
      <c r="C235" s="299"/>
      <c r="D235" s="300"/>
      <c r="E235" s="345"/>
      <c r="F235" s="345"/>
      <c r="G235" s="345"/>
      <c r="H235" s="345"/>
      <c r="I235" s="345"/>
      <c r="J235" s="345"/>
    </row>
    <row r="236" spans="2:10">
      <c r="B236" s="330" t="s">
        <v>338</v>
      </c>
      <c r="C236" s="346"/>
      <c r="D236" s="300">
        <v>2020</v>
      </c>
      <c r="E236" s="345">
        <v>0.71199999999999997</v>
      </c>
      <c r="F236" s="345">
        <v>0.68</v>
      </c>
      <c r="G236" s="345">
        <v>0.67900000000000005</v>
      </c>
      <c r="H236" s="345">
        <v>0.55900000000000005</v>
      </c>
      <c r="I236" s="345">
        <v>0.60199999999999998</v>
      </c>
      <c r="J236" s="345">
        <v>0.64800000000000002</v>
      </c>
    </row>
    <row r="237" spans="2:10">
      <c r="B237" s="330" t="s">
        <v>330</v>
      </c>
      <c r="C237" s="346"/>
      <c r="D237" s="300">
        <v>2021</v>
      </c>
      <c r="E237" s="345">
        <v>0.93200000000000005</v>
      </c>
      <c r="F237" s="345">
        <v>0.85599999999999998</v>
      </c>
      <c r="G237" s="345">
        <v>0.97899999999999998</v>
      </c>
      <c r="H237" s="345">
        <v>0.85699999999999998</v>
      </c>
      <c r="I237" s="345">
        <v>0.84599999999999997</v>
      </c>
      <c r="J237" s="345">
        <v>0.69799999999999995</v>
      </c>
    </row>
    <row r="238" spans="2:10">
      <c r="B238" s="330"/>
      <c r="C238" s="299"/>
      <c r="D238" s="300">
        <v>2022</v>
      </c>
      <c r="E238" s="345">
        <v>1.004</v>
      </c>
      <c r="F238" s="345">
        <v>0.98199999999999998</v>
      </c>
      <c r="G238" s="345">
        <v>0.96899999999999997</v>
      </c>
      <c r="H238" s="345">
        <v>1.06</v>
      </c>
      <c r="I238" s="345">
        <v>0.81699999999999995</v>
      </c>
      <c r="J238" s="345">
        <v>0.58399999999999996</v>
      </c>
    </row>
    <row r="239" spans="2:10" ht="8.1" customHeight="1">
      <c r="B239" s="318"/>
      <c r="C239" s="299"/>
      <c r="E239" s="345"/>
      <c r="F239" s="345"/>
      <c r="G239" s="345"/>
      <c r="H239" s="345"/>
      <c r="I239" s="345"/>
      <c r="J239" s="345"/>
    </row>
    <row r="240" spans="2:10">
      <c r="B240" s="332" t="s">
        <v>21</v>
      </c>
      <c r="C240" s="299"/>
      <c r="D240" s="300">
        <v>2020</v>
      </c>
      <c r="E240" s="345">
        <v>0.375</v>
      </c>
      <c r="F240" s="345">
        <v>0.61799999999999999</v>
      </c>
      <c r="G240" s="345">
        <v>0.61799999999999999</v>
      </c>
      <c r="H240" s="345">
        <v>0.59099999999999997</v>
      </c>
      <c r="I240" s="345">
        <v>0.60199999999999998</v>
      </c>
      <c r="J240" s="345">
        <v>0.61199999999999999</v>
      </c>
    </row>
    <row r="241" spans="1:11">
      <c r="B241" s="318"/>
      <c r="C241" s="299"/>
      <c r="D241" s="300">
        <v>2021</v>
      </c>
      <c r="E241" s="345">
        <v>0.58799999999999997</v>
      </c>
      <c r="F241" s="345">
        <v>0.61599999999999999</v>
      </c>
      <c r="G241" s="345">
        <v>0.54200000000000004</v>
      </c>
      <c r="H241" s="345">
        <v>0.54900000000000004</v>
      </c>
      <c r="I241" s="345">
        <v>0.50800000000000001</v>
      </c>
      <c r="J241" s="345">
        <v>0.67300000000000004</v>
      </c>
    </row>
    <row r="242" spans="1:11">
      <c r="B242" s="318"/>
      <c r="C242" s="299"/>
      <c r="D242" s="300">
        <v>2022</v>
      </c>
      <c r="E242" s="345">
        <v>0.67700000000000005</v>
      </c>
      <c r="F242" s="345">
        <v>0.63900000000000001</v>
      </c>
      <c r="G242" s="345">
        <v>0.63800000000000001</v>
      </c>
      <c r="H242" s="345">
        <v>0.55800000000000005</v>
      </c>
      <c r="I242" s="345">
        <v>0.59699999999999998</v>
      </c>
      <c r="J242" s="345">
        <v>0.59499999999999997</v>
      </c>
    </row>
    <row r="243" spans="1:11" ht="8.1" customHeight="1">
      <c r="B243" s="318"/>
      <c r="C243" s="299"/>
      <c r="D243" s="300"/>
      <c r="E243" s="345"/>
      <c r="F243" s="345"/>
      <c r="G243" s="345"/>
      <c r="H243" s="345"/>
      <c r="I243" s="345"/>
      <c r="J243" s="345"/>
    </row>
    <row r="244" spans="1:11">
      <c r="B244" s="332" t="s">
        <v>22</v>
      </c>
      <c r="C244" s="299"/>
      <c r="D244" s="300">
        <v>2020</v>
      </c>
      <c r="E244" s="345">
        <v>0.58199999999999996</v>
      </c>
      <c r="F244" s="345">
        <v>0.52800000000000002</v>
      </c>
      <c r="G244" s="345">
        <v>0.623</v>
      </c>
      <c r="H244" s="345">
        <v>0.47</v>
      </c>
      <c r="I244" s="345">
        <v>0.47399999999999998</v>
      </c>
      <c r="J244" s="345">
        <v>0.317</v>
      </c>
    </row>
    <row r="245" spans="1:11">
      <c r="B245" s="318"/>
      <c r="C245" s="299"/>
      <c r="D245" s="300">
        <v>2021</v>
      </c>
      <c r="E245" s="345">
        <v>0.57399999999999995</v>
      </c>
      <c r="F245" s="345">
        <v>0.61</v>
      </c>
      <c r="G245" s="345">
        <v>0.81899999999999995</v>
      </c>
      <c r="H245" s="345">
        <v>0.871</v>
      </c>
      <c r="I245" s="345">
        <v>0.88200000000000001</v>
      </c>
      <c r="J245" s="345">
        <v>0.72799999999999998</v>
      </c>
    </row>
    <row r="246" spans="1:11">
      <c r="B246" s="318"/>
      <c r="C246" s="299"/>
      <c r="D246" s="300">
        <v>2022</v>
      </c>
      <c r="E246" s="345">
        <v>0.874</v>
      </c>
      <c r="F246" s="345">
        <v>0.79100000000000004</v>
      </c>
      <c r="G246" s="345">
        <v>0.91200000000000003</v>
      </c>
      <c r="H246" s="345">
        <v>0.94</v>
      </c>
      <c r="I246" s="345">
        <v>0.68300000000000005</v>
      </c>
      <c r="J246" s="345">
        <v>0.64700000000000002</v>
      </c>
    </row>
    <row r="247" spans="1:11" s="231" customFormat="1" ht="8.1" customHeight="1" thickBot="1">
      <c r="A247" s="256"/>
      <c r="B247" s="256"/>
      <c r="C247" s="256"/>
      <c r="D247" s="258"/>
      <c r="E247" s="282"/>
      <c r="F247" s="282"/>
      <c r="G247" s="282"/>
      <c r="H247" s="282"/>
      <c r="I247" s="282"/>
      <c r="J247" s="256"/>
    </row>
    <row r="248" spans="1:11" s="231" customFormat="1">
      <c r="D248" s="235"/>
      <c r="E248" s="270"/>
      <c r="F248" s="270"/>
      <c r="G248" s="270"/>
      <c r="H248" s="270"/>
      <c r="I248" s="270"/>
      <c r="J248" s="531"/>
      <c r="K248" s="532" t="s">
        <v>322</v>
      </c>
    </row>
    <row r="249" spans="1:11" s="231" customFormat="1">
      <c r="D249" s="235"/>
      <c r="E249" s="270"/>
      <c r="F249" s="270"/>
      <c r="G249" s="270"/>
      <c r="H249" s="270"/>
      <c r="I249" s="270"/>
      <c r="J249" s="533"/>
      <c r="K249" s="533" t="s">
        <v>189</v>
      </c>
    </row>
    <row r="250" spans="1:11" s="231" customFormat="1" ht="5.0999999999999996" customHeight="1">
      <c r="B250" s="232"/>
      <c r="D250" s="235"/>
      <c r="E250" s="233"/>
      <c r="F250" s="233"/>
      <c r="G250" s="233"/>
      <c r="H250" s="233"/>
    </row>
    <row r="251" spans="1:11" s="231" customFormat="1" ht="14.25">
      <c r="B251" s="260" t="s">
        <v>424</v>
      </c>
      <c r="D251" s="235"/>
      <c r="E251" s="233"/>
      <c r="F251" s="233"/>
      <c r="G251" s="233"/>
      <c r="H251" s="233"/>
    </row>
    <row r="252" spans="1:11" s="231" customFormat="1">
      <c r="B252" s="261" t="s">
        <v>344</v>
      </c>
      <c r="D252" s="235"/>
      <c r="E252" s="233"/>
      <c r="F252" s="233"/>
      <c r="G252" s="233"/>
      <c r="H252" s="233"/>
    </row>
    <row r="253" spans="1:11" s="231" customFormat="1" ht="14.25">
      <c r="B253" s="262" t="s">
        <v>445</v>
      </c>
      <c r="D253" s="235"/>
      <c r="E253" s="233"/>
      <c r="F253" s="233"/>
      <c r="G253" s="233"/>
      <c r="H253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8" orientation="portrait" r:id="rId1"/>
  <rowBreaks count="2" manualBreakCount="2">
    <brk id="82" max="10" man="1"/>
    <brk id="168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tabColor rgb="FF92D050"/>
  </sheetPr>
  <dimension ref="A1:K253"/>
  <sheetViews>
    <sheetView tabSelected="1" view="pageBreakPreview" topLeftCell="A208" zoomScaleNormal="100" zoomScaleSheetLayoutView="100" workbookViewId="0">
      <selection activeCell="E28" sqref="E28"/>
    </sheetView>
  </sheetViews>
  <sheetFormatPr defaultColWidth="9.140625" defaultRowHeight="13.5"/>
  <cols>
    <col min="1" max="1" width="1.42578125" style="303" customWidth="1"/>
    <col min="2" max="2" width="12.7109375" style="303" customWidth="1"/>
    <col min="3" max="3" width="8.85546875" style="303" customWidth="1"/>
    <col min="4" max="4" width="9.140625" style="304"/>
    <col min="5" max="10" width="11.5703125" style="351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345</v>
      </c>
      <c r="C3" s="678" t="s">
        <v>484</v>
      </c>
    </row>
    <row r="4" spans="1:11" ht="15">
      <c r="B4" s="679" t="s">
        <v>346</v>
      </c>
      <c r="C4" s="680" t="s">
        <v>485</v>
      </c>
    </row>
    <row r="5" spans="1:11" ht="7.35" customHeight="1">
      <c r="B5" s="329"/>
      <c r="C5" s="327"/>
    </row>
    <row r="6" spans="1:11" ht="14.25" thickBot="1">
      <c r="K6" s="674" t="s">
        <v>443</v>
      </c>
    </row>
    <row r="7" spans="1:11" ht="5.0999999999999996" customHeight="1" thickTop="1">
      <c r="A7" s="307"/>
      <c r="B7" s="307"/>
      <c r="C7" s="307"/>
      <c r="D7" s="308"/>
      <c r="E7" s="352"/>
      <c r="F7" s="352"/>
      <c r="G7" s="352"/>
      <c r="H7" s="352"/>
      <c r="I7" s="352"/>
      <c r="J7" s="352"/>
      <c r="K7" s="307"/>
    </row>
    <row r="8" spans="1:11" ht="15" customHeight="1">
      <c r="B8" s="325" t="s">
        <v>343</v>
      </c>
      <c r="C8" s="336"/>
      <c r="D8" s="284" t="s">
        <v>32</v>
      </c>
      <c r="E8" s="337" t="s">
        <v>233</v>
      </c>
      <c r="F8" s="337" t="s">
        <v>234</v>
      </c>
      <c r="G8" s="337" t="s">
        <v>235</v>
      </c>
      <c r="H8" s="337" t="s">
        <v>236</v>
      </c>
      <c r="I8" s="337" t="s">
        <v>237</v>
      </c>
      <c r="J8" s="337" t="s">
        <v>238</v>
      </c>
    </row>
    <row r="9" spans="1:11" s="310" customFormat="1" ht="15" customHeight="1">
      <c r="B9" s="326" t="s">
        <v>432</v>
      </c>
      <c r="C9" s="285"/>
      <c r="D9" s="286" t="s">
        <v>37</v>
      </c>
      <c r="E9" s="338" t="s">
        <v>239</v>
      </c>
      <c r="F9" s="338" t="s">
        <v>240</v>
      </c>
      <c r="G9" s="338"/>
      <c r="H9" s="338" t="s">
        <v>241</v>
      </c>
      <c r="I9" s="338"/>
      <c r="J9" s="338" t="s">
        <v>242</v>
      </c>
    </row>
    <row r="10" spans="1:11" ht="5.0999999999999996" customHeight="1">
      <c r="A10" s="311"/>
      <c r="B10" s="331"/>
      <c r="C10" s="288"/>
      <c r="D10" s="289"/>
      <c r="E10" s="340"/>
      <c r="F10" s="340"/>
      <c r="G10" s="341"/>
      <c r="H10" s="340"/>
      <c r="I10" s="341"/>
      <c r="J10" s="341"/>
      <c r="K10" s="311"/>
    </row>
    <row r="11" spans="1:11" ht="8.1" customHeight="1">
      <c r="B11" s="306"/>
      <c r="C11" s="292"/>
      <c r="D11" s="293"/>
      <c r="E11" s="342"/>
      <c r="F11" s="342"/>
      <c r="G11" s="343"/>
      <c r="H11" s="342"/>
      <c r="I11" s="343"/>
      <c r="J11" s="343"/>
    </row>
    <row r="12" spans="1:11">
      <c r="B12" s="332" t="s">
        <v>7</v>
      </c>
      <c r="C12" s="296"/>
      <c r="D12" s="297"/>
      <c r="E12" s="344"/>
      <c r="F12" s="344"/>
      <c r="G12" s="344"/>
      <c r="H12" s="344"/>
      <c r="I12" s="344"/>
      <c r="J12" s="344"/>
    </row>
    <row r="13" spans="1:11">
      <c r="B13" s="330" t="s">
        <v>55</v>
      </c>
      <c r="C13" s="299"/>
      <c r="D13" s="300">
        <v>2020</v>
      </c>
      <c r="E13" s="345">
        <v>0.498</v>
      </c>
      <c r="F13" s="345">
        <v>0.48299999999999998</v>
      </c>
      <c r="G13" s="345">
        <v>0.41</v>
      </c>
      <c r="H13" s="345">
        <v>0.64600000000000002</v>
      </c>
      <c r="I13" s="345">
        <v>0.56599999999999995</v>
      </c>
      <c r="J13" s="345">
        <v>0.57299999999999995</v>
      </c>
    </row>
    <row r="14" spans="1:11">
      <c r="B14" s="330"/>
      <c r="C14" s="299"/>
      <c r="D14" s="300">
        <v>2021</v>
      </c>
      <c r="E14" s="345">
        <v>0.54400000000000004</v>
      </c>
      <c r="F14" s="345">
        <v>0.59</v>
      </c>
      <c r="G14" s="345">
        <v>0.57099999999999995</v>
      </c>
      <c r="H14" s="345">
        <v>0.55100000000000005</v>
      </c>
      <c r="I14" s="345">
        <v>0.35599999999999998</v>
      </c>
      <c r="J14" s="345">
        <v>0.42899999999999999</v>
      </c>
    </row>
    <row r="15" spans="1:11">
      <c r="B15" s="330"/>
      <c r="C15" s="299"/>
      <c r="D15" s="300">
        <v>2022</v>
      </c>
      <c r="E15" s="345">
        <v>0.47699999999999998</v>
      </c>
      <c r="F15" s="345">
        <v>0.45200000000000001</v>
      </c>
      <c r="G15" s="345">
        <v>0.47599999999999998</v>
      </c>
      <c r="H15" s="345">
        <v>0.41199999999999998</v>
      </c>
      <c r="I15" s="345">
        <v>0.45300000000000001</v>
      </c>
      <c r="J15" s="345">
        <v>0.499</v>
      </c>
    </row>
    <row r="16" spans="1:11" ht="8.1" customHeight="1">
      <c r="B16" s="330"/>
      <c r="C16" s="299"/>
      <c r="D16" s="300"/>
      <c r="E16" s="345"/>
      <c r="F16" s="345"/>
      <c r="G16" s="345"/>
      <c r="H16" s="345"/>
      <c r="I16" s="345"/>
      <c r="J16" s="345"/>
    </row>
    <row r="17" spans="2:10">
      <c r="B17" s="330" t="s">
        <v>174</v>
      </c>
      <c r="C17" s="299"/>
      <c r="D17" s="300">
        <v>2020</v>
      </c>
      <c r="E17" s="345">
        <v>0.51</v>
      </c>
      <c r="F17" s="345">
        <v>0.51600000000000001</v>
      </c>
      <c r="G17" s="345">
        <v>0.48899999999999999</v>
      </c>
      <c r="H17" s="345">
        <v>0.52</v>
      </c>
      <c r="I17" s="345">
        <v>0.39800000000000002</v>
      </c>
      <c r="J17" s="345">
        <v>0.41199999999999998</v>
      </c>
    </row>
    <row r="18" spans="2:10">
      <c r="B18" s="330"/>
      <c r="C18" s="299"/>
      <c r="D18" s="300">
        <v>2021</v>
      </c>
      <c r="E18" s="345">
        <v>0.32600000000000001</v>
      </c>
      <c r="F18" s="345">
        <v>0.313</v>
      </c>
      <c r="G18" s="345">
        <v>0.432</v>
      </c>
      <c r="H18" s="345">
        <v>0.4</v>
      </c>
      <c r="I18" s="345">
        <v>0.39800000000000002</v>
      </c>
      <c r="J18" s="345">
        <v>0.26300000000000001</v>
      </c>
    </row>
    <row r="19" spans="2:10">
      <c r="B19" s="330"/>
      <c r="C19" s="299"/>
      <c r="D19" s="300">
        <v>2022</v>
      </c>
      <c r="E19" s="345">
        <v>0.29399999999999998</v>
      </c>
      <c r="F19" s="345">
        <v>0.28899999999999998</v>
      </c>
      <c r="G19" s="345">
        <v>0.43099999999999999</v>
      </c>
      <c r="H19" s="345">
        <v>0.439</v>
      </c>
      <c r="I19" s="345">
        <v>0.41799999999999998</v>
      </c>
      <c r="J19" s="345">
        <v>0.44</v>
      </c>
    </row>
    <row r="20" spans="2:10" ht="8.1" customHeight="1">
      <c r="B20" s="330"/>
      <c r="C20" s="299"/>
      <c r="D20" s="300"/>
      <c r="E20" s="345"/>
      <c r="F20" s="345"/>
      <c r="G20" s="345"/>
      <c r="H20" s="345"/>
      <c r="I20" s="345"/>
      <c r="J20" s="345"/>
    </row>
    <row r="21" spans="2:10">
      <c r="B21" s="330" t="s">
        <v>175</v>
      </c>
      <c r="C21" s="299"/>
      <c r="D21" s="300">
        <v>2020</v>
      </c>
      <c r="E21" s="345">
        <v>0.35</v>
      </c>
      <c r="F21" s="345">
        <v>0.371</v>
      </c>
      <c r="G21" s="345">
        <v>0.35299999999999998</v>
      </c>
      <c r="H21" s="345">
        <v>0.4</v>
      </c>
      <c r="I21" s="345">
        <v>0.317</v>
      </c>
      <c r="J21" s="345">
        <v>0.26700000000000002</v>
      </c>
    </row>
    <row r="22" spans="2:10">
      <c r="B22" s="330"/>
      <c r="C22" s="299"/>
      <c r="D22" s="300">
        <v>2021</v>
      </c>
      <c r="E22" s="345">
        <v>0.503</v>
      </c>
      <c r="F22" s="345">
        <v>0.50600000000000001</v>
      </c>
      <c r="G22" s="345">
        <v>0.45</v>
      </c>
      <c r="H22" s="345">
        <v>0.39600000000000002</v>
      </c>
      <c r="I22" s="345">
        <v>0.68</v>
      </c>
      <c r="J22" s="345">
        <v>0.55800000000000005</v>
      </c>
    </row>
    <row r="23" spans="2:10">
      <c r="B23" s="330"/>
      <c r="C23" s="299"/>
      <c r="D23" s="300">
        <v>2022</v>
      </c>
      <c r="E23" s="345">
        <v>0.64500000000000002</v>
      </c>
      <c r="F23" s="345">
        <v>0.7</v>
      </c>
      <c r="G23" s="345">
        <v>0.72299999999999998</v>
      </c>
      <c r="H23" s="345">
        <v>0.65600000000000003</v>
      </c>
      <c r="I23" s="345">
        <v>0.61</v>
      </c>
      <c r="J23" s="345">
        <v>0.58599999999999997</v>
      </c>
    </row>
    <row r="24" spans="2:10" ht="8.1" customHeight="1">
      <c r="B24" s="330"/>
      <c r="C24" s="299"/>
      <c r="D24" s="300"/>
      <c r="E24" s="345"/>
      <c r="F24" s="345"/>
      <c r="G24" s="345"/>
      <c r="H24" s="345"/>
      <c r="I24" s="345"/>
      <c r="J24" s="345"/>
    </row>
    <row r="25" spans="2:10">
      <c r="B25" s="330" t="s">
        <v>177</v>
      </c>
      <c r="C25" s="299"/>
      <c r="D25" s="300">
        <v>2020</v>
      </c>
      <c r="E25" s="345">
        <v>0.58799999999999997</v>
      </c>
      <c r="F25" s="345">
        <v>0.59399999999999997</v>
      </c>
      <c r="G25" s="345">
        <v>0.629</v>
      </c>
      <c r="H25" s="345">
        <v>0.63800000000000001</v>
      </c>
      <c r="I25" s="345">
        <v>0.7</v>
      </c>
      <c r="J25" s="345">
        <v>0.65</v>
      </c>
    </row>
    <row r="26" spans="2:10">
      <c r="B26" s="330"/>
      <c r="C26" s="299"/>
      <c r="D26" s="300">
        <v>2021</v>
      </c>
      <c r="E26" s="345">
        <v>0.46</v>
      </c>
      <c r="F26" s="345">
        <v>0.54900000000000004</v>
      </c>
      <c r="G26" s="345">
        <v>0.505</v>
      </c>
      <c r="H26" s="345">
        <v>0.49099999999999999</v>
      </c>
      <c r="I26" s="345">
        <v>0.58699999999999997</v>
      </c>
      <c r="J26" s="345">
        <v>0.55400000000000005</v>
      </c>
    </row>
    <row r="27" spans="2:10">
      <c r="B27" s="330"/>
      <c r="C27" s="299"/>
      <c r="D27" s="300">
        <v>2022</v>
      </c>
      <c r="E27" s="345">
        <v>0.503</v>
      </c>
      <c r="F27" s="345">
        <v>0.52400000000000002</v>
      </c>
      <c r="G27" s="345">
        <v>0.59199999999999997</v>
      </c>
      <c r="H27" s="345">
        <v>0.58799999999999997</v>
      </c>
      <c r="I27" s="345">
        <v>0.70399999999999996</v>
      </c>
      <c r="J27" s="345">
        <v>0.60399999999999998</v>
      </c>
    </row>
    <row r="28" spans="2:10" ht="8.1" customHeight="1">
      <c r="B28" s="330"/>
      <c r="C28" s="299"/>
      <c r="D28" s="300"/>
      <c r="E28" s="345"/>
      <c r="F28" s="345"/>
      <c r="G28" s="345"/>
      <c r="H28" s="345"/>
      <c r="I28" s="345"/>
      <c r="J28" s="345"/>
    </row>
    <row r="29" spans="2:10">
      <c r="B29" s="330" t="s">
        <v>180</v>
      </c>
      <c r="C29" s="299"/>
      <c r="D29" s="300">
        <v>2020</v>
      </c>
      <c r="E29" s="345">
        <v>0.51700000000000002</v>
      </c>
      <c r="F29" s="345">
        <v>0.58499999999999996</v>
      </c>
      <c r="G29" s="345">
        <v>0.499</v>
      </c>
      <c r="H29" s="345">
        <v>0.44800000000000001</v>
      </c>
      <c r="I29" s="345">
        <v>0.68500000000000005</v>
      </c>
      <c r="J29" s="345">
        <v>0.63500000000000001</v>
      </c>
    </row>
    <row r="30" spans="2:10">
      <c r="B30" s="330"/>
      <c r="C30" s="299"/>
      <c r="D30" s="300">
        <v>2021</v>
      </c>
      <c r="E30" s="345">
        <v>0.67</v>
      </c>
      <c r="F30" s="345">
        <v>0.52700000000000002</v>
      </c>
      <c r="G30" s="345">
        <v>0.61199999999999999</v>
      </c>
      <c r="H30" s="345">
        <v>0.58399999999999996</v>
      </c>
      <c r="I30" s="345">
        <v>0.54400000000000004</v>
      </c>
      <c r="J30" s="345">
        <v>0.65200000000000002</v>
      </c>
    </row>
    <row r="31" spans="2:10">
      <c r="B31" s="330"/>
      <c r="C31" s="299"/>
      <c r="D31" s="300">
        <v>2022</v>
      </c>
      <c r="E31" s="345">
        <v>0.60799999999999998</v>
      </c>
      <c r="F31" s="345">
        <v>0.57499999999999996</v>
      </c>
      <c r="G31" s="345">
        <v>0.57299999999999995</v>
      </c>
      <c r="H31" s="345">
        <v>0.60799999999999998</v>
      </c>
      <c r="I31" s="345">
        <v>0.52900000000000003</v>
      </c>
      <c r="J31" s="345">
        <v>0.53100000000000003</v>
      </c>
    </row>
    <row r="32" spans="2:10" ht="8.1" customHeight="1">
      <c r="B32" s="330"/>
      <c r="C32" s="299"/>
      <c r="D32" s="300"/>
      <c r="E32" s="345"/>
      <c r="F32" s="345"/>
      <c r="G32" s="345"/>
      <c r="H32" s="345"/>
      <c r="I32" s="345"/>
      <c r="J32" s="345"/>
    </row>
    <row r="33" spans="2:11">
      <c r="B33" s="330" t="s">
        <v>321</v>
      </c>
      <c r="C33" s="299"/>
      <c r="D33" s="300">
        <v>2020</v>
      </c>
      <c r="E33" s="345">
        <v>0.36099999999999999</v>
      </c>
      <c r="F33" s="345">
        <v>0.47899999999999998</v>
      </c>
      <c r="G33" s="345">
        <v>0.30399999999999999</v>
      </c>
      <c r="H33" s="345">
        <v>0.29299999999999998</v>
      </c>
      <c r="I33" s="345">
        <v>0.371</v>
      </c>
      <c r="J33" s="345">
        <v>0.51700000000000002</v>
      </c>
    </row>
    <row r="34" spans="2:11">
      <c r="B34" s="330"/>
      <c r="C34" s="299"/>
      <c r="D34" s="300">
        <v>2021</v>
      </c>
      <c r="E34" s="345">
        <v>0.41699999999999998</v>
      </c>
      <c r="F34" s="345">
        <v>0.54300000000000004</v>
      </c>
      <c r="G34" s="345">
        <v>0.56200000000000006</v>
      </c>
      <c r="H34" s="345">
        <v>0.68200000000000005</v>
      </c>
      <c r="I34" s="345">
        <v>0.60599999999999998</v>
      </c>
      <c r="J34" s="345">
        <v>0.54700000000000004</v>
      </c>
    </row>
    <row r="35" spans="2:11">
      <c r="B35" s="330"/>
      <c r="C35" s="299"/>
      <c r="D35" s="300">
        <v>2022</v>
      </c>
      <c r="E35" s="345">
        <v>0.54300000000000004</v>
      </c>
      <c r="F35" s="345">
        <v>0.49299999999999999</v>
      </c>
      <c r="G35" s="345">
        <v>0.60099999999999998</v>
      </c>
      <c r="H35" s="345">
        <v>0.52200000000000002</v>
      </c>
      <c r="I35" s="345">
        <v>0.50900000000000001</v>
      </c>
      <c r="J35" s="345">
        <v>0.624</v>
      </c>
    </row>
    <row r="36" spans="2:11" ht="8.1" customHeight="1">
      <c r="B36" s="318"/>
      <c r="C36" s="299"/>
      <c r="D36" s="300"/>
      <c r="E36" s="345"/>
      <c r="F36" s="345"/>
      <c r="G36" s="345"/>
      <c r="H36" s="345"/>
      <c r="I36" s="345"/>
      <c r="J36" s="345"/>
    </row>
    <row r="37" spans="2:11">
      <c r="B37" s="332" t="s">
        <v>8</v>
      </c>
      <c r="C37" s="296"/>
      <c r="D37" s="297"/>
      <c r="E37" s="344"/>
      <c r="F37" s="344"/>
      <c r="G37" s="344"/>
      <c r="H37" s="344"/>
      <c r="I37" s="344"/>
      <c r="J37" s="344"/>
    </row>
    <row r="38" spans="2:11" s="353" customFormat="1">
      <c r="B38" s="348" t="s">
        <v>64</v>
      </c>
      <c r="C38" s="354"/>
      <c r="D38" s="300">
        <v>2020</v>
      </c>
      <c r="E38" s="347">
        <v>0.48199999999999998</v>
      </c>
      <c r="F38" s="347">
        <v>0.46300000000000002</v>
      </c>
      <c r="G38" s="347">
        <v>0.435</v>
      </c>
      <c r="H38" s="347">
        <v>0.46</v>
      </c>
      <c r="I38" s="347">
        <v>0.44700000000000001</v>
      </c>
      <c r="J38" s="347">
        <v>0.53</v>
      </c>
      <c r="K38" s="347"/>
    </row>
    <row r="39" spans="2:11">
      <c r="B39" s="330"/>
      <c r="C39" s="299"/>
      <c r="D39" s="300">
        <v>2021</v>
      </c>
      <c r="E39" s="345">
        <v>0.42699999999999999</v>
      </c>
      <c r="F39" s="345">
        <v>0.35099999999999998</v>
      </c>
      <c r="G39" s="345">
        <v>0.39800000000000002</v>
      </c>
      <c r="H39" s="345">
        <v>0.45900000000000002</v>
      </c>
      <c r="I39" s="345">
        <v>0.48299999999999998</v>
      </c>
      <c r="J39" s="345">
        <v>0.39400000000000002</v>
      </c>
    </row>
    <row r="40" spans="2:11">
      <c r="B40" s="330"/>
      <c r="C40" s="299"/>
      <c r="D40" s="300">
        <v>2022</v>
      </c>
      <c r="E40" s="345">
        <v>0.58199999999999996</v>
      </c>
      <c r="F40" s="345">
        <v>0.44400000000000001</v>
      </c>
      <c r="G40" s="345">
        <v>0.46200000000000002</v>
      </c>
      <c r="H40" s="345">
        <v>0.46300000000000002</v>
      </c>
      <c r="I40" s="345">
        <v>0.46300000000000002</v>
      </c>
      <c r="J40" s="345">
        <v>0.433</v>
      </c>
    </row>
    <row r="41" spans="2:11" ht="8.1" customHeight="1">
      <c r="B41" s="330"/>
      <c r="C41" s="299"/>
      <c r="D41" s="300"/>
      <c r="E41" s="345"/>
      <c r="F41" s="345"/>
      <c r="G41" s="345"/>
      <c r="H41" s="345"/>
      <c r="I41" s="345"/>
      <c r="J41" s="345"/>
    </row>
    <row r="42" spans="2:11">
      <c r="B42" s="330" t="s">
        <v>182</v>
      </c>
      <c r="C42" s="299"/>
      <c r="D42" s="300">
        <v>2020</v>
      </c>
      <c r="E42" s="345">
        <v>0.375</v>
      </c>
      <c r="F42" s="345">
        <v>0.498</v>
      </c>
      <c r="G42" s="345">
        <v>0.442</v>
      </c>
      <c r="H42" s="345">
        <v>0.50800000000000001</v>
      </c>
      <c r="I42" s="345">
        <v>0.41499999999999998</v>
      </c>
      <c r="J42" s="345">
        <v>0.35</v>
      </c>
    </row>
    <row r="43" spans="2:11">
      <c r="B43" s="330"/>
      <c r="C43" s="299"/>
      <c r="D43" s="300">
        <v>2021</v>
      </c>
      <c r="E43" s="345">
        <v>0.39500000000000002</v>
      </c>
      <c r="F43" s="345">
        <v>0.34399999999999997</v>
      </c>
      <c r="G43" s="345">
        <v>0.37</v>
      </c>
      <c r="H43" s="345">
        <v>0.41599999999999998</v>
      </c>
      <c r="I43" s="345">
        <v>0.46899999999999997</v>
      </c>
      <c r="J43" s="345">
        <v>0.45200000000000001</v>
      </c>
    </row>
    <row r="44" spans="2:11">
      <c r="B44" s="330"/>
      <c r="C44" s="299"/>
      <c r="D44" s="300">
        <v>2022</v>
      </c>
      <c r="E44" s="653">
        <v>0.50600000000000001</v>
      </c>
      <c r="F44" s="653">
        <v>0.47399999999999998</v>
      </c>
      <c r="G44" s="653">
        <v>0.41599999999999998</v>
      </c>
      <c r="H44" s="653">
        <v>0.46600000000000003</v>
      </c>
      <c r="I44" s="653">
        <v>0.48699999999999999</v>
      </c>
      <c r="J44" s="653">
        <v>0.41199999999999998</v>
      </c>
    </row>
    <row r="45" spans="2:11" ht="8.1" customHeight="1">
      <c r="B45" s="349"/>
      <c r="C45" s="296"/>
      <c r="D45" s="297"/>
      <c r="E45" s="345"/>
      <c r="F45" s="345"/>
      <c r="G45" s="345"/>
      <c r="H45" s="345"/>
      <c r="I45" s="345"/>
      <c r="J45" s="345"/>
    </row>
    <row r="46" spans="2:11">
      <c r="B46" s="330" t="s">
        <v>183</v>
      </c>
      <c r="C46" s="299"/>
      <c r="D46" s="300">
        <v>2020</v>
      </c>
      <c r="E46" s="345">
        <v>0.56799999999999995</v>
      </c>
      <c r="F46" s="345">
        <v>0.621</v>
      </c>
      <c r="G46" s="345">
        <v>0.47599999999999998</v>
      </c>
      <c r="H46" s="345">
        <v>0.59299999999999997</v>
      </c>
      <c r="I46" s="345">
        <v>0.60599999999999998</v>
      </c>
      <c r="J46" s="345">
        <v>0.61299999999999999</v>
      </c>
    </row>
    <row r="47" spans="2:11">
      <c r="B47" s="330"/>
      <c r="C47" s="299"/>
      <c r="D47" s="300">
        <v>2021</v>
      </c>
      <c r="E47" s="345">
        <v>0.52500000000000002</v>
      </c>
      <c r="F47" s="345">
        <v>0.56000000000000005</v>
      </c>
      <c r="G47" s="345">
        <v>0.57799999999999996</v>
      </c>
      <c r="H47" s="345">
        <v>0.63600000000000001</v>
      </c>
      <c r="I47" s="345">
        <v>0.61199999999999999</v>
      </c>
      <c r="J47" s="345">
        <v>0.67900000000000005</v>
      </c>
    </row>
    <row r="48" spans="2:11">
      <c r="B48" s="330"/>
      <c r="C48" s="299"/>
      <c r="D48" s="300">
        <v>2022</v>
      </c>
      <c r="E48" s="345">
        <v>0.69399999999999995</v>
      </c>
      <c r="F48" s="345">
        <v>0.67</v>
      </c>
      <c r="G48" s="345">
        <v>0.59199999999999997</v>
      </c>
      <c r="H48" s="345">
        <v>0.65700000000000003</v>
      </c>
      <c r="I48" s="345">
        <v>0.67100000000000004</v>
      </c>
      <c r="J48" s="345">
        <v>0.53900000000000003</v>
      </c>
    </row>
    <row r="49" spans="2:10" ht="8.1" customHeight="1">
      <c r="B49" s="318"/>
      <c r="C49" s="299"/>
      <c r="D49" s="300"/>
      <c r="E49" s="344"/>
      <c r="F49" s="344"/>
      <c r="G49" s="344"/>
      <c r="H49" s="344"/>
      <c r="I49" s="344"/>
      <c r="J49" s="344"/>
    </row>
    <row r="50" spans="2:10">
      <c r="B50" s="332" t="s">
        <v>9</v>
      </c>
      <c r="C50" s="296"/>
      <c r="D50" s="297"/>
      <c r="E50" s="345"/>
      <c r="F50" s="345"/>
      <c r="G50" s="345"/>
      <c r="H50" s="345"/>
      <c r="I50" s="345"/>
      <c r="J50" s="345"/>
    </row>
    <row r="51" spans="2:10">
      <c r="B51" s="330" t="s">
        <v>70</v>
      </c>
      <c r="C51" s="299"/>
      <c r="D51" s="300">
        <v>2020</v>
      </c>
      <c r="E51" s="345">
        <v>0.50600000000000001</v>
      </c>
      <c r="F51" s="345">
        <v>0.55700000000000005</v>
      </c>
      <c r="G51" s="345">
        <v>0.46400000000000002</v>
      </c>
      <c r="H51" s="345">
        <v>0.39600000000000002</v>
      </c>
      <c r="I51" s="345">
        <v>0.46300000000000002</v>
      </c>
      <c r="J51" s="345">
        <v>0.70799999999999996</v>
      </c>
    </row>
    <row r="52" spans="2:10">
      <c r="B52" s="330"/>
      <c r="C52" s="299"/>
      <c r="D52" s="300">
        <v>2021</v>
      </c>
      <c r="E52" s="345">
        <v>0.32800000000000001</v>
      </c>
      <c r="F52" s="345">
        <v>0.35499999999999998</v>
      </c>
      <c r="G52" s="345">
        <v>0.33</v>
      </c>
      <c r="H52" s="345">
        <v>0.34499999999999997</v>
      </c>
      <c r="I52" s="345">
        <v>0.313</v>
      </c>
      <c r="J52" s="345">
        <v>0.45600000000000002</v>
      </c>
    </row>
    <row r="53" spans="2:10">
      <c r="B53" s="330"/>
      <c r="C53" s="299"/>
      <c r="D53" s="300">
        <v>2022</v>
      </c>
      <c r="E53" s="345">
        <v>0.54500000000000004</v>
      </c>
      <c r="F53" s="345">
        <v>0.67</v>
      </c>
      <c r="G53" s="345">
        <v>0.77300000000000002</v>
      </c>
      <c r="H53" s="345">
        <v>0.81299999999999994</v>
      </c>
      <c r="I53" s="345">
        <v>0.80400000000000005</v>
      </c>
      <c r="J53" s="345">
        <v>0.73899999999999999</v>
      </c>
    </row>
    <row r="54" spans="2:10" ht="8.1" customHeight="1">
      <c r="B54" s="330"/>
      <c r="C54" s="299"/>
      <c r="D54" s="300"/>
      <c r="E54" s="345"/>
      <c r="F54" s="345"/>
      <c r="G54" s="345"/>
      <c r="H54" s="345"/>
      <c r="I54" s="345"/>
      <c r="J54" s="345"/>
    </row>
    <row r="55" spans="2:10">
      <c r="B55" s="330" t="s">
        <v>184</v>
      </c>
      <c r="C55" s="299"/>
      <c r="D55" s="300">
        <v>2020</v>
      </c>
      <c r="E55" s="345">
        <v>0.52700000000000002</v>
      </c>
      <c r="F55" s="345">
        <v>0.54600000000000004</v>
      </c>
      <c r="G55" s="345">
        <v>0.60699999999999998</v>
      </c>
      <c r="H55" s="345">
        <v>0.5</v>
      </c>
      <c r="I55" s="345">
        <v>0.64300000000000002</v>
      </c>
      <c r="J55" s="345">
        <v>0.84</v>
      </c>
    </row>
    <row r="56" spans="2:10">
      <c r="B56" s="330"/>
      <c r="C56" s="299"/>
      <c r="D56" s="300">
        <v>2021</v>
      </c>
      <c r="E56" s="345">
        <v>0.46600000000000003</v>
      </c>
      <c r="F56" s="345">
        <v>0.41099999999999998</v>
      </c>
      <c r="G56" s="345">
        <v>0.68100000000000005</v>
      </c>
      <c r="H56" s="345">
        <v>0.68</v>
      </c>
      <c r="I56" s="345">
        <v>0.68700000000000006</v>
      </c>
      <c r="J56" s="345">
        <v>0.81399999999999995</v>
      </c>
    </row>
    <row r="57" spans="2:10">
      <c r="B57" s="330"/>
      <c r="C57" s="299"/>
      <c r="D57" s="300">
        <v>2022</v>
      </c>
      <c r="E57" s="345">
        <v>0.71799999999999997</v>
      </c>
      <c r="F57" s="345">
        <v>0.56000000000000005</v>
      </c>
      <c r="G57" s="345">
        <v>0.46700000000000003</v>
      </c>
      <c r="H57" s="345">
        <v>0.69599999999999995</v>
      </c>
      <c r="I57" s="345">
        <v>0.59299999999999997</v>
      </c>
      <c r="J57" s="345">
        <v>0.749</v>
      </c>
    </row>
    <row r="58" spans="2:10" ht="8.1" customHeight="1">
      <c r="B58" s="318"/>
      <c r="C58" s="299"/>
      <c r="D58" s="300"/>
      <c r="E58" s="344"/>
      <c r="F58" s="344"/>
      <c r="G58" s="344"/>
      <c r="H58" s="344"/>
      <c r="I58" s="344"/>
      <c r="J58" s="344"/>
    </row>
    <row r="59" spans="2:10">
      <c r="B59" s="332" t="s">
        <v>10</v>
      </c>
      <c r="C59" s="296"/>
      <c r="D59" s="297"/>
      <c r="E59" s="345"/>
      <c r="F59" s="345"/>
      <c r="G59" s="345"/>
      <c r="H59" s="345"/>
      <c r="I59" s="345"/>
      <c r="J59" s="345"/>
    </row>
    <row r="60" spans="2:10">
      <c r="B60" s="330" t="s">
        <v>186</v>
      </c>
      <c r="C60" s="299"/>
      <c r="D60" s="300">
        <v>2020</v>
      </c>
      <c r="E60" s="345">
        <v>0.61899999999999999</v>
      </c>
      <c r="F60" s="345">
        <v>0.47199999999999998</v>
      </c>
      <c r="G60" s="345">
        <v>0.57999999999999996</v>
      </c>
      <c r="H60" s="345">
        <v>0.44700000000000001</v>
      </c>
      <c r="I60" s="345">
        <v>0.42499999999999999</v>
      </c>
      <c r="J60" s="345">
        <v>0.74</v>
      </c>
    </row>
    <row r="61" spans="2:10">
      <c r="B61" s="330"/>
      <c r="C61" s="299"/>
      <c r="D61" s="300">
        <v>2021</v>
      </c>
      <c r="E61" s="345">
        <v>0.57499999999999996</v>
      </c>
      <c r="F61" s="345">
        <v>0.67700000000000005</v>
      </c>
      <c r="G61" s="345">
        <v>0.64700000000000002</v>
      </c>
      <c r="H61" s="345">
        <v>0.63600000000000001</v>
      </c>
      <c r="I61" s="345">
        <v>0.60499999999999998</v>
      </c>
      <c r="J61" s="345">
        <v>0.39600000000000002</v>
      </c>
    </row>
    <row r="62" spans="2:10">
      <c r="B62" s="330"/>
      <c r="C62" s="299"/>
      <c r="D62" s="300">
        <v>2022</v>
      </c>
      <c r="E62" s="345">
        <v>0.628</v>
      </c>
      <c r="F62" s="345">
        <v>0.64</v>
      </c>
      <c r="G62" s="345">
        <v>0.69199999999999995</v>
      </c>
      <c r="H62" s="345">
        <v>0.76700000000000002</v>
      </c>
      <c r="I62" s="345">
        <v>0.64500000000000002</v>
      </c>
      <c r="J62" s="345">
        <v>0.64100000000000001</v>
      </c>
    </row>
    <row r="63" spans="2:10" ht="8.1" customHeight="1">
      <c r="B63" s="330"/>
      <c r="C63" s="299"/>
      <c r="D63" s="300"/>
      <c r="E63" s="345"/>
      <c r="F63" s="345"/>
      <c r="G63" s="345"/>
      <c r="H63" s="345"/>
      <c r="I63" s="345"/>
      <c r="J63" s="345"/>
    </row>
    <row r="64" spans="2:10">
      <c r="B64" s="330" t="s">
        <v>187</v>
      </c>
      <c r="C64" s="299"/>
      <c r="D64" s="300">
        <v>2020</v>
      </c>
      <c r="E64" s="345">
        <v>0.58599999999999997</v>
      </c>
      <c r="F64" s="345">
        <v>1.0209999999999999</v>
      </c>
      <c r="G64" s="345">
        <v>1.0409999999999999</v>
      </c>
      <c r="H64" s="345">
        <v>1.0289999999999999</v>
      </c>
      <c r="I64" s="345">
        <v>0.92500000000000004</v>
      </c>
      <c r="J64" s="345">
        <v>0.98099999999999998</v>
      </c>
    </row>
    <row r="65" spans="1:11">
      <c r="B65" s="330"/>
      <c r="C65" s="299"/>
      <c r="D65" s="300">
        <v>2021</v>
      </c>
      <c r="E65" s="345">
        <v>0.61399999999999999</v>
      </c>
      <c r="F65" s="345">
        <v>0.67</v>
      </c>
      <c r="G65" s="345">
        <v>0.79600000000000004</v>
      </c>
      <c r="H65" s="345">
        <v>0.68899999999999995</v>
      </c>
      <c r="I65" s="345">
        <v>0.628</v>
      </c>
      <c r="J65" s="345">
        <v>0.75700000000000001</v>
      </c>
    </row>
    <row r="66" spans="1:11">
      <c r="B66" s="330"/>
      <c r="C66" s="299"/>
      <c r="D66" s="300">
        <v>2022</v>
      </c>
      <c r="E66" s="345">
        <v>0.58499999999999996</v>
      </c>
      <c r="F66" s="345">
        <v>0.74</v>
      </c>
      <c r="G66" s="345">
        <v>0.64300000000000002</v>
      </c>
      <c r="H66" s="345">
        <v>0.46700000000000003</v>
      </c>
      <c r="I66" s="345">
        <v>0.36699999999999999</v>
      </c>
      <c r="J66" s="345">
        <v>0.52400000000000002</v>
      </c>
    </row>
    <row r="67" spans="1:11" ht="8.1" customHeight="1">
      <c r="B67" s="330"/>
      <c r="C67" s="299"/>
      <c r="D67" s="300"/>
      <c r="E67" s="344"/>
      <c r="F67" s="344"/>
      <c r="G67" s="344"/>
      <c r="H67" s="344"/>
      <c r="I67" s="344"/>
      <c r="J67" s="344"/>
    </row>
    <row r="68" spans="1:11" ht="15.75" customHeight="1">
      <c r="B68" s="332" t="s">
        <v>11</v>
      </c>
      <c r="C68" s="296"/>
      <c r="D68" s="297"/>
      <c r="E68" s="345"/>
      <c r="F68" s="345"/>
      <c r="G68" s="345"/>
      <c r="H68" s="345"/>
      <c r="I68" s="345"/>
      <c r="J68" s="345"/>
    </row>
    <row r="69" spans="1:11">
      <c r="B69" s="330" t="s">
        <v>197</v>
      </c>
      <c r="C69" s="299"/>
      <c r="D69" s="300">
        <v>2020</v>
      </c>
      <c r="E69" s="345">
        <v>0.55900000000000005</v>
      </c>
      <c r="F69" s="345">
        <v>0.51100000000000001</v>
      </c>
      <c r="G69" s="345">
        <v>0.434</v>
      </c>
      <c r="H69" s="345">
        <v>0.53300000000000003</v>
      </c>
      <c r="I69" s="345">
        <v>0.56599999999999995</v>
      </c>
      <c r="J69" s="345">
        <v>0.67</v>
      </c>
    </row>
    <row r="70" spans="1:11">
      <c r="B70" s="330"/>
      <c r="C70" s="299"/>
      <c r="D70" s="300">
        <v>2021</v>
      </c>
      <c r="E70" s="345">
        <v>0.46600000000000003</v>
      </c>
      <c r="F70" s="345">
        <v>0.435</v>
      </c>
      <c r="G70" s="345">
        <v>0.49199999999999999</v>
      </c>
      <c r="H70" s="345">
        <v>0.58199999999999996</v>
      </c>
      <c r="I70" s="345">
        <v>0.48599999999999999</v>
      </c>
      <c r="J70" s="345">
        <v>0.42699999999999999</v>
      </c>
    </row>
    <row r="71" spans="1:11">
      <c r="B71" s="330"/>
      <c r="C71" s="299"/>
      <c r="D71" s="300">
        <v>2022</v>
      </c>
      <c r="E71" s="351">
        <v>0.752</v>
      </c>
      <c r="F71" s="351">
        <v>0.68400000000000005</v>
      </c>
      <c r="G71" s="351">
        <v>0.61899999999999999</v>
      </c>
      <c r="H71" s="351">
        <v>0.53600000000000003</v>
      </c>
      <c r="I71" s="351">
        <v>0.623</v>
      </c>
      <c r="J71" s="351">
        <v>0.48099999999999998</v>
      </c>
    </row>
    <row r="72" spans="1:11" ht="8.1" customHeight="1">
      <c r="B72" s="330"/>
      <c r="C72" s="299"/>
      <c r="D72" s="300"/>
      <c r="E72" s="345"/>
      <c r="F72" s="345"/>
      <c r="G72" s="345"/>
      <c r="H72" s="345"/>
      <c r="I72" s="345"/>
      <c r="J72" s="345"/>
    </row>
    <row r="73" spans="1:11">
      <c r="B73" s="330" t="s">
        <v>198</v>
      </c>
      <c r="C73" s="299"/>
      <c r="D73" s="300">
        <v>2020</v>
      </c>
      <c r="E73" s="345">
        <v>0.51900000000000002</v>
      </c>
      <c r="F73" s="345">
        <v>0.44800000000000001</v>
      </c>
      <c r="G73" s="345">
        <v>0.436</v>
      </c>
      <c r="H73" s="345">
        <v>0.36199999999999999</v>
      </c>
      <c r="I73" s="345">
        <v>0.30499999999999999</v>
      </c>
      <c r="J73" s="345">
        <v>0.33600000000000002</v>
      </c>
    </row>
    <row r="74" spans="1:11">
      <c r="B74" s="330"/>
      <c r="C74" s="299"/>
      <c r="D74" s="300">
        <v>2021</v>
      </c>
      <c r="E74" s="345">
        <v>0.48699999999999999</v>
      </c>
      <c r="F74" s="345">
        <v>0.47799999999999998</v>
      </c>
      <c r="G74" s="345">
        <v>0.48399999999999999</v>
      </c>
      <c r="H74" s="345">
        <v>0.47499999999999998</v>
      </c>
      <c r="I74" s="345">
        <v>0.54200000000000004</v>
      </c>
      <c r="J74" s="345">
        <v>0.55600000000000005</v>
      </c>
    </row>
    <row r="75" spans="1:11">
      <c r="B75" s="330"/>
      <c r="C75" s="299"/>
      <c r="D75" s="300">
        <v>2022</v>
      </c>
      <c r="E75" s="345">
        <v>0.57399999999999995</v>
      </c>
      <c r="F75" s="345">
        <v>0.52200000000000002</v>
      </c>
      <c r="G75" s="345">
        <v>0.56100000000000005</v>
      </c>
      <c r="H75" s="345">
        <v>0.495</v>
      </c>
      <c r="I75" s="345">
        <v>0.443</v>
      </c>
      <c r="J75" s="345">
        <v>0.58299999999999996</v>
      </c>
    </row>
    <row r="76" spans="1:11" s="231" customFormat="1" ht="8.1" customHeight="1" thickBot="1">
      <c r="A76" s="256"/>
      <c r="B76" s="256"/>
      <c r="C76" s="256"/>
      <c r="D76" s="258"/>
      <c r="E76" s="282"/>
      <c r="F76" s="282"/>
      <c r="G76" s="282"/>
      <c r="H76" s="282"/>
      <c r="I76" s="282"/>
      <c r="J76" s="256"/>
    </row>
    <row r="77" spans="1:11" s="231" customFormat="1">
      <c r="D77" s="235"/>
      <c r="E77" s="270"/>
      <c r="F77" s="270"/>
      <c r="G77" s="270"/>
      <c r="H77" s="270"/>
      <c r="I77" s="270"/>
      <c r="J77" s="531"/>
      <c r="K77" s="532" t="s">
        <v>322</v>
      </c>
    </row>
    <row r="78" spans="1:11" s="231" customFormat="1">
      <c r="D78" s="235"/>
      <c r="E78" s="270"/>
      <c r="F78" s="270"/>
      <c r="G78" s="270"/>
      <c r="H78" s="270"/>
      <c r="I78" s="270"/>
      <c r="J78" s="533"/>
      <c r="K78" s="533" t="s">
        <v>189</v>
      </c>
    </row>
    <row r="79" spans="1:11" s="231" customFormat="1">
      <c r="B79" s="232"/>
      <c r="D79" s="235"/>
      <c r="E79" s="233"/>
      <c r="F79" s="233"/>
      <c r="G79" s="233"/>
      <c r="H79" s="233"/>
    </row>
    <row r="80" spans="1:11" s="231" customFormat="1" ht="14.25">
      <c r="B80" s="260" t="s">
        <v>424</v>
      </c>
      <c r="D80" s="235"/>
      <c r="E80" s="233"/>
      <c r="F80" s="233"/>
      <c r="G80" s="233"/>
      <c r="H80" s="233"/>
    </row>
    <row r="81" spans="1:11" s="231" customFormat="1">
      <c r="B81" s="261" t="s">
        <v>344</v>
      </c>
      <c r="D81" s="235"/>
      <c r="E81" s="233"/>
      <c r="F81" s="233"/>
      <c r="G81" s="233"/>
      <c r="H81" s="233"/>
    </row>
    <row r="82" spans="1:11" s="231" customFormat="1" ht="14.25">
      <c r="B82" s="262" t="s">
        <v>445</v>
      </c>
      <c r="D82" s="235"/>
      <c r="E82" s="233"/>
      <c r="F82" s="233"/>
      <c r="G82" s="233"/>
      <c r="H82" s="233"/>
    </row>
    <row r="83" spans="1:11" s="102" customFormat="1" ht="8.1" customHeight="1"/>
    <row r="84" spans="1:11" s="102" customFormat="1" ht="8.1" customHeight="1"/>
    <row r="85" spans="1:11" ht="15">
      <c r="B85" s="677" t="s">
        <v>345</v>
      </c>
      <c r="C85" s="678" t="s">
        <v>484</v>
      </c>
    </row>
    <row r="86" spans="1:11" ht="15">
      <c r="B86" s="679" t="s">
        <v>346</v>
      </c>
      <c r="C86" s="680" t="s">
        <v>485</v>
      </c>
    </row>
    <row r="87" spans="1:11" ht="7.35" customHeight="1">
      <c r="B87" s="329"/>
      <c r="C87" s="327"/>
    </row>
    <row r="88" spans="1:11" ht="14.25" thickBot="1">
      <c r="K88" s="674" t="s">
        <v>443</v>
      </c>
    </row>
    <row r="89" spans="1:11" ht="5.0999999999999996" customHeight="1" thickTop="1">
      <c r="A89" s="307"/>
      <c r="B89" s="307"/>
      <c r="C89" s="307"/>
      <c r="D89" s="308"/>
      <c r="E89" s="352"/>
      <c r="F89" s="352"/>
      <c r="G89" s="352"/>
      <c r="H89" s="352"/>
      <c r="I89" s="352"/>
      <c r="J89" s="352"/>
      <c r="K89" s="307"/>
    </row>
    <row r="90" spans="1:11" ht="15" customHeight="1">
      <c r="B90" s="325" t="s">
        <v>343</v>
      </c>
      <c r="C90" s="336"/>
      <c r="D90" s="284" t="s">
        <v>32</v>
      </c>
      <c r="E90" s="337" t="s">
        <v>233</v>
      </c>
      <c r="F90" s="337" t="s">
        <v>234</v>
      </c>
      <c r="G90" s="337" t="s">
        <v>235</v>
      </c>
      <c r="H90" s="337" t="s">
        <v>236</v>
      </c>
      <c r="I90" s="337" t="s">
        <v>237</v>
      </c>
      <c r="J90" s="337" t="s">
        <v>238</v>
      </c>
    </row>
    <row r="91" spans="1:11" s="310" customFormat="1" ht="15" customHeight="1">
      <c r="B91" s="326" t="s">
        <v>432</v>
      </c>
      <c r="C91" s="285"/>
      <c r="D91" s="286" t="s">
        <v>37</v>
      </c>
      <c r="E91" s="338" t="s">
        <v>239</v>
      </c>
      <c r="F91" s="338" t="s">
        <v>240</v>
      </c>
      <c r="G91" s="338"/>
      <c r="H91" s="338" t="s">
        <v>241</v>
      </c>
      <c r="I91" s="338"/>
      <c r="J91" s="338" t="s">
        <v>242</v>
      </c>
    </row>
    <row r="92" spans="1:11" ht="5.0999999999999996" customHeight="1">
      <c r="A92" s="311"/>
      <c r="B92" s="331"/>
      <c r="C92" s="288"/>
      <c r="D92" s="289"/>
      <c r="E92" s="340"/>
      <c r="F92" s="340"/>
      <c r="G92" s="341"/>
      <c r="H92" s="340"/>
      <c r="I92" s="341"/>
      <c r="J92" s="341"/>
      <c r="K92" s="311"/>
    </row>
    <row r="93" spans="1:11" ht="8.1" customHeight="1">
      <c r="B93" s="306"/>
      <c r="C93" s="292"/>
      <c r="D93" s="293"/>
      <c r="E93" s="342"/>
      <c r="F93" s="342"/>
      <c r="G93" s="343"/>
      <c r="H93" s="342"/>
      <c r="I93" s="343"/>
      <c r="J93" s="343"/>
    </row>
    <row r="94" spans="1:11">
      <c r="B94" s="330" t="s">
        <v>199</v>
      </c>
      <c r="C94" s="299"/>
      <c r="D94" s="300">
        <v>2020</v>
      </c>
      <c r="E94" s="345">
        <v>0.58799999999999997</v>
      </c>
      <c r="F94" s="345">
        <v>0.58799999999999997</v>
      </c>
      <c r="G94" s="345">
        <v>0.58499999999999996</v>
      </c>
      <c r="H94" s="345">
        <v>0.53200000000000003</v>
      </c>
      <c r="I94" s="345">
        <v>0.52500000000000002</v>
      </c>
      <c r="J94" s="345">
        <v>0.67900000000000005</v>
      </c>
    </row>
    <row r="95" spans="1:11">
      <c r="B95" s="330"/>
      <c r="C95" s="299"/>
      <c r="D95" s="300">
        <v>2021</v>
      </c>
      <c r="E95" s="345">
        <v>0.61699999999999999</v>
      </c>
      <c r="F95" s="345">
        <v>0.52700000000000002</v>
      </c>
      <c r="G95" s="345">
        <v>0.65100000000000002</v>
      </c>
      <c r="H95" s="345">
        <v>0.67100000000000004</v>
      </c>
      <c r="I95" s="345">
        <v>0.67100000000000004</v>
      </c>
      <c r="J95" s="345">
        <v>0.63800000000000001</v>
      </c>
    </row>
    <row r="96" spans="1:11">
      <c r="B96" s="330"/>
      <c r="C96" s="299"/>
      <c r="D96" s="300">
        <v>2022</v>
      </c>
      <c r="E96" s="345">
        <v>0.66100000000000003</v>
      </c>
      <c r="F96" s="345">
        <v>0.621</v>
      </c>
      <c r="G96" s="345">
        <v>0.61199999999999999</v>
      </c>
      <c r="H96" s="345">
        <v>0.6</v>
      </c>
      <c r="I96" s="345">
        <v>0.58899999999999997</v>
      </c>
      <c r="J96" s="345">
        <v>0.60299999999999998</v>
      </c>
    </row>
    <row r="97" spans="2:10" ht="8.1" customHeight="1">
      <c r="B97" s="318"/>
      <c r="C97" s="299"/>
      <c r="D97" s="300"/>
      <c r="E97" s="345"/>
      <c r="F97" s="345"/>
      <c r="G97" s="345"/>
      <c r="H97" s="345"/>
      <c r="I97" s="345"/>
      <c r="J97" s="345"/>
    </row>
    <row r="98" spans="2:10">
      <c r="B98" s="332" t="s">
        <v>12</v>
      </c>
      <c r="C98" s="296"/>
      <c r="D98" s="297"/>
      <c r="E98" s="344"/>
      <c r="F98" s="344"/>
      <c r="G98" s="344"/>
      <c r="H98" s="344"/>
      <c r="I98" s="344"/>
      <c r="J98" s="344"/>
    </row>
    <row r="99" spans="2:10">
      <c r="B99" s="330" t="s">
        <v>201</v>
      </c>
      <c r="C99" s="299"/>
      <c r="D99" s="300">
        <v>2020</v>
      </c>
      <c r="E99" s="345">
        <v>0.311</v>
      </c>
      <c r="F99" s="345">
        <v>0.39100000000000001</v>
      </c>
      <c r="G99" s="345">
        <v>0.39500000000000002</v>
      </c>
      <c r="H99" s="345">
        <v>0.31900000000000001</v>
      </c>
      <c r="I99" s="345">
        <v>0.311</v>
      </c>
      <c r="J99" s="345">
        <v>0.33200000000000002</v>
      </c>
    </row>
    <row r="100" spans="2:10">
      <c r="B100" s="330"/>
      <c r="C100" s="299"/>
      <c r="D100" s="300">
        <v>2021</v>
      </c>
      <c r="E100" s="345">
        <v>0.35399999999999998</v>
      </c>
      <c r="F100" s="345">
        <v>0.35</v>
      </c>
      <c r="G100" s="345">
        <v>0.34799999999999998</v>
      </c>
      <c r="H100" s="345">
        <v>0.40799999999999997</v>
      </c>
      <c r="I100" s="345">
        <v>0.3</v>
      </c>
      <c r="J100" s="345">
        <v>0.29699999999999999</v>
      </c>
    </row>
    <row r="101" spans="2:10">
      <c r="B101" s="330"/>
      <c r="C101" s="299"/>
      <c r="D101" s="300">
        <v>2022</v>
      </c>
      <c r="E101" s="345">
        <v>0.40699999999999997</v>
      </c>
      <c r="F101" s="345">
        <v>0.44</v>
      </c>
      <c r="G101" s="345">
        <v>0.51800000000000002</v>
      </c>
      <c r="H101" s="345">
        <v>0.34699999999999998</v>
      </c>
      <c r="I101" s="345">
        <v>0.32300000000000001</v>
      </c>
      <c r="J101" s="345">
        <v>0.33600000000000002</v>
      </c>
    </row>
    <row r="102" spans="2:10" ht="8.1" customHeight="1">
      <c r="B102" s="330"/>
      <c r="C102" s="299"/>
      <c r="D102" s="300"/>
      <c r="E102" s="345"/>
      <c r="F102" s="345"/>
      <c r="G102" s="345"/>
      <c r="H102" s="345"/>
      <c r="I102" s="345"/>
      <c r="J102" s="345"/>
    </row>
    <row r="103" spans="2:10">
      <c r="B103" s="330" t="s">
        <v>80</v>
      </c>
      <c r="C103" s="299"/>
      <c r="D103" s="300">
        <v>2020</v>
      </c>
      <c r="E103" s="345">
        <v>0.42899999999999999</v>
      </c>
      <c r="F103" s="345">
        <v>0.47599999999999998</v>
      </c>
      <c r="G103" s="345">
        <v>0.46400000000000002</v>
      </c>
      <c r="H103" s="345">
        <v>0.42299999999999999</v>
      </c>
      <c r="I103" s="345">
        <v>0.36299999999999999</v>
      </c>
      <c r="J103" s="345">
        <v>0.47899999999999998</v>
      </c>
    </row>
    <row r="104" spans="2:10">
      <c r="B104" s="330"/>
      <c r="C104" s="299"/>
      <c r="D104" s="300">
        <v>2021</v>
      </c>
      <c r="E104" s="345">
        <v>0.38100000000000001</v>
      </c>
      <c r="F104" s="345">
        <v>0.36899999999999999</v>
      </c>
      <c r="G104" s="345">
        <v>0.39900000000000002</v>
      </c>
      <c r="H104" s="345">
        <v>0.39600000000000002</v>
      </c>
      <c r="I104" s="345">
        <v>0.28799999999999998</v>
      </c>
      <c r="J104" s="345">
        <v>0.40600000000000003</v>
      </c>
    </row>
    <row r="105" spans="2:10">
      <c r="B105" s="330"/>
      <c r="C105" s="299"/>
      <c r="D105" s="300">
        <v>2022</v>
      </c>
      <c r="E105" s="345">
        <v>0.499</v>
      </c>
      <c r="F105" s="345">
        <v>0.40500000000000003</v>
      </c>
      <c r="G105" s="345">
        <v>0.496</v>
      </c>
      <c r="H105" s="345">
        <v>0.5</v>
      </c>
      <c r="I105" s="345">
        <v>0.46500000000000002</v>
      </c>
      <c r="J105" s="345">
        <v>0.38300000000000001</v>
      </c>
    </row>
    <row r="106" spans="2:10" ht="8.1" customHeight="1">
      <c r="B106" s="330"/>
      <c r="C106" s="299"/>
      <c r="D106" s="300"/>
      <c r="E106" s="345"/>
      <c r="F106" s="345"/>
      <c r="G106" s="345"/>
      <c r="H106" s="345"/>
      <c r="I106" s="345"/>
      <c r="J106" s="345"/>
    </row>
    <row r="107" spans="2:10">
      <c r="B107" s="330" t="s">
        <v>84</v>
      </c>
      <c r="C107" s="299"/>
      <c r="D107" s="300">
        <v>2020</v>
      </c>
      <c r="E107" s="345">
        <v>0.38300000000000001</v>
      </c>
      <c r="F107" s="345">
        <v>0.435</v>
      </c>
      <c r="G107" s="345">
        <v>0.34499999999999997</v>
      </c>
      <c r="H107" s="345">
        <v>0.38800000000000001</v>
      </c>
      <c r="I107" s="345">
        <v>0.36499999999999999</v>
      </c>
      <c r="J107" s="345">
        <v>0.51800000000000002</v>
      </c>
    </row>
    <row r="108" spans="2:10">
      <c r="B108" s="330"/>
      <c r="C108" s="299"/>
      <c r="D108" s="300">
        <v>2021</v>
      </c>
      <c r="E108" s="345">
        <v>0.371</v>
      </c>
      <c r="F108" s="345">
        <v>0.376</v>
      </c>
      <c r="G108" s="345">
        <v>0.35299999999999998</v>
      </c>
      <c r="H108" s="345">
        <v>0.40799999999999997</v>
      </c>
      <c r="I108" s="345">
        <v>0.38300000000000001</v>
      </c>
      <c r="J108" s="345">
        <v>0.42899999999999999</v>
      </c>
    </row>
    <row r="109" spans="2:10">
      <c r="B109" s="330"/>
      <c r="C109" s="299"/>
      <c r="D109" s="300">
        <v>2022</v>
      </c>
      <c r="E109" s="345">
        <v>0.52500000000000002</v>
      </c>
      <c r="F109" s="345">
        <v>0.49099999999999999</v>
      </c>
      <c r="G109" s="345">
        <v>0.41499999999999998</v>
      </c>
      <c r="H109" s="345">
        <v>0.57899999999999996</v>
      </c>
      <c r="I109" s="345">
        <v>0.55500000000000005</v>
      </c>
      <c r="J109" s="345">
        <v>0.48199999999999998</v>
      </c>
    </row>
    <row r="110" spans="2:10" ht="8.1" customHeight="1">
      <c r="B110" s="318"/>
      <c r="C110" s="299"/>
      <c r="D110" s="300"/>
      <c r="E110" s="345"/>
      <c r="F110" s="345"/>
      <c r="G110" s="345"/>
      <c r="H110" s="345"/>
      <c r="I110" s="345"/>
      <c r="J110" s="345"/>
    </row>
    <row r="111" spans="2:10">
      <c r="B111" s="332" t="s">
        <v>14</v>
      </c>
      <c r="C111" s="296"/>
      <c r="D111" s="297"/>
      <c r="E111" s="344"/>
      <c r="F111" s="344"/>
      <c r="G111" s="344"/>
      <c r="H111" s="344"/>
      <c r="I111" s="344"/>
      <c r="J111" s="344"/>
    </row>
    <row r="112" spans="2:10">
      <c r="B112" s="330" t="s">
        <v>203</v>
      </c>
      <c r="C112" s="299"/>
      <c r="D112" s="300">
        <v>2020</v>
      </c>
      <c r="E112" s="345">
        <v>0.49199999999999999</v>
      </c>
      <c r="F112" s="345">
        <v>0.57499999999999996</v>
      </c>
      <c r="G112" s="345">
        <v>0.45400000000000001</v>
      </c>
      <c r="H112" s="345">
        <v>0.433</v>
      </c>
      <c r="I112" s="345">
        <v>0.39300000000000002</v>
      </c>
      <c r="J112" s="345">
        <v>0.53800000000000003</v>
      </c>
    </row>
    <row r="113" spans="2:10">
      <c r="B113" s="330"/>
      <c r="C113" s="299"/>
      <c r="D113" s="300">
        <v>2021</v>
      </c>
      <c r="E113" s="345">
        <v>0.443</v>
      </c>
      <c r="F113" s="345">
        <v>0.42699999999999999</v>
      </c>
      <c r="G113" s="345">
        <v>0.51200000000000001</v>
      </c>
      <c r="H113" s="345">
        <v>0.48799999999999999</v>
      </c>
      <c r="I113" s="345">
        <v>0.53900000000000003</v>
      </c>
      <c r="J113" s="345">
        <v>0.54</v>
      </c>
    </row>
    <row r="114" spans="2:10">
      <c r="B114" s="330"/>
      <c r="C114" s="299"/>
      <c r="D114" s="300">
        <v>2022</v>
      </c>
      <c r="E114" s="345">
        <v>0.52800000000000002</v>
      </c>
      <c r="F114" s="345">
        <v>0.53400000000000003</v>
      </c>
      <c r="G114" s="345">
        <v>0.42199999999999999</v>
      </c>
      <c r="H114" s="345">
        <v>0.45100000000000001</v>
      </c>
      <c r="I114" s="345">
        <v>0.41799999999999998</v>
      </c>
      <c r="J114" s="345">
        <v>0.41</v>
      </c>
    </row>
    <row r="115" spans="2:10" ht="8.1" customHeight="1">
      <c r="B115" s="330"/>
      <c r="C115" s="299"/>
      <c r="D115" s="300"/>
      <c r="E115" s="345"/>
      <c r="F115" s="345"/>
      <c r="G115" s="345"/>
      <c r="H115" s="345"/>
      <c r="I115" s="345"/>
      <c r="J115" s="345"/>
    </row>
    <row r="116" spans="2:10">
      <c r="B116" s="330" t="s">
        <v>205</v>
      </c>
      <c r="C116" s="299"/>
      <c r="D116" s="300">
        <v>2020</v>
      </c>
      <c r="E116" s="345">
        <v>0.249</v>
      </c>
      <c r="F116" s="345">
        <v>0.26500000000000001</v>
      </c>
      <c r="G116" s="345">
        <v>0.28399999999999997</v>
      </c>
      <c r="H116" s="345">
        <v>0.3</v>
      </c>
      <c r="I116" s="345">
        <v>0.22600000000000001</v>
      </c>
      <c r="J116" s="345">
        <v>0.308</v>
      </c>
    </row>
    <row r="117" spans="2:10">
      <c r="B117" s="330"/>
      <c r="C117" s="299"/>
      <c r="D117" s="300">
        <v>2021</v>
      </c>
      <c r="E117" s="345">
        <v>0.307</v>
      </c>
      <c r="F117" s="345">
        <v>0.23599999999999999</v>
      </c>
      <c r="G117" s="345">
        <v>0.34599999999999997</v>
      </c>
      <c r="H117" s="345">
        <v>0.34599999999999997</v>
      </c>
      <c r="I117" s="345">
        <v>0.371</v>
      </c>
      <c r="J117" s="345">
        <v>0.35799999999999998</v>
      </c>
    </row>
    <row r="118" spans="2:10">
      <c r="B118" s="330"/>
      <c r="C118" s="299"/>
      <c r="D118" s="300">
        <v>2022</v>
      </c>
      <c r="E118" s="345">
        <v>0.31900000000000001</v>
      </c>
      <c r="F118" s="345">
        <v>0.33100000000000002</v>
      </c>
      <c r="G118" s="345">
        <v>0.33</v>
      </c>
      <c r="H118" s="345">
        <v>0.28799999999999998</v>
      </c>
      <c r="I118" s="345">
        <v>0.27100000000000002</v>
      </c>
      <c r="J118" s="345">
        <v>0.27700000000000002</v>
      </c>
    </row>
    <row r="119" spans="2:10" ht="8.1" customHeight="1">
      <c r="B119" s="330"/>
      <c r="C119" s="299"/>
      <c r="D119" s="300"/>
      <c r="E119" s="345"/>
      <c r="F119" s="345"/>
      <c r="G119" s="345"/>
      <c r="H119" s="345"/>
      <c r="I119" s="345"/>
      <c r="J119" s="345"/>
    </row>
    <row r="120" spans="2:10">
      <c r="B120" s="330" t="s">
        <v>206</v>
      </c>
      <c r="C120" s="299"/>
      <c r="D120" s="300">
        <v>2020</v>
      </c>
      <c r="E120" s="345">
        <v>0.45900000000000002</v>
      </c>
      <c r="F120" s="345">
        <v>0.57699999999999996</v>
      </c>
      <c r="G120" s="345">
        <v>0.51</v>
      </c>
      <c r="H120" s="345">
        <v>0.45600000000000002</v>
      </c>
      <c r="I120" s="345">
        <v>0.47799999999999998</v>
      </c>
      <c r="J120" s="345">
        <v>0.55500000000000005</v>
      </c>
    </row>
    <row r="121" spans="2:10">
      <c r="B121" s="318"/>
      <c r="C121" s="299"/>
      <c r="D121" s="300">
        <v>2021</v>
      </c>
      <c r="E121" s="345">
        <v>0.50900000000000001</v>
      </c>
      <c r="F121" s="345">
        <v>0.55800000000000005</v>
      </c>
      <c r="G121" s="345">
        <v>0.48499999999999999</v>
      </c>
      <c r="H121" s="345">
        <v>0.52700000000000002</v>
      </c>
      <c r="I121" s="345">
        <v>0.47899999999999998</v>
      </c>
      <c r="J121" s="345">
        <v>0.6</v>
      </c>
    </row>
    <row r="122" spans="2:10">
      <c r="B122" s="318"/>
      <c r="C122" s="299"/>
      <c r="D122" s="300">
        <v>2022</v>
      </c>
      <c r="E122" s="345">
        <v>0.498</v>
      </c>
      <c r="F122" s="345">
        <v>0.54100000000000004</v>
      </c>
      <c r="G122" s="345">
        <v>0.50900000000000001</v>
      </c>
      <c r="H122" s="345">
        <v>0.41099999999999998</v>
      </c>
      <c r="I122" s="345">
        <v>0.39200000000000002</v>
      </c>
      <c r="J122" s="345">
        <v>0.36499999999999999</v>
      </c>
    </row>
    <row r="123" spans="2:10" ht="8.1" customHeight="1">
      <c r="B123" s="318"/>
      <c r="C123" s="299"/>
      <c r="D123" s="300"/>
      <c r="E123" s="345"/>
      <c r="F123" s="345"/>
      <c r="G123" s="345"/>
      <c r="H123" s="345"/>
      <c r="I123" s="345"/>
      <c r="J123" s="345"/>
    </row>
    <row r="124" spans="2:10">
      <c r="B124" s="330" t="s">
        <v>207</v>
      </c>
      <c r="C124" s="299"/>
      <c r="D124" s="300">
        <v>2020</v>
      </c>
      <c r="E124" s="345">
        <v>0.54800000000000004</v>
      </c>
      <c r="F124" s="345">
        <v>0.501</v>
      </c>
      <c r="G124" s="345">
        <v>0.47</v>
      </c>
      <c r="H124" s="345">
        <v>0.57599999999999996</v>
      </c>
      <c r="I124" s="345">
        <v>0.51600000000000001</v>
      </c>
      <c r="J124" s="345">
        <v>0.65200000000000002</v>
      </c>
    </row>
    <row r="125" spans="2:10">
      <c r="B125" s="318"/>
      <c r="C125" s="299"/>
      <c r="D125" s="300">
        <v>2021</v>
      </c>
      <c r="E125" s="345">
        <v>0.49399999999999999</v>
      </c>
      <c r="F125" s="345">
        <v>0.46</v>
      </c>
      <c r="G125" s="345">
        <v>0.54400000000000004</v>
      </c>
      <c r="H125" s="345">
        <v>0.501</v>
      </c>
      <c r="I125" s="345">
        <v>0.53100000000000003</v>
      </c>
      <c r="J125" s="345">
        <v>0.61</v>
      </c>
    </row>
    <row r="126" spans="2:10">
      <c r="B126" s="318"/>
      <c r="C126" s="299"/>
      <c r="D126" s="300">
        <v>2022</v>
      </c>
      <c r="E126" s="345">
        <v>0.63</v>
      </c>
      <c r="F126" s="345">
        <v>0.57599999999999996</v>
      </c>
      <c r="G126" s="345">
        <v>0.51900000000000002</v>
      </c>
      <c r="H126" s="345">
        <v>0.44400000000000001</v>
      </c>
      <c r="I126" s="345">
        <v>0.53900000000000003</v>
      </c>
      <c r="J126" s="345">
        <v>0.56100000000000005</v>
      </c>
    </row>
    <row r="127" spans="2:10" ht="8.1" customHeight="1">
      <c r="B127" s="318"/>
      <c r="C127" s="299"/>
      <c r="D127" s="300"/>
      <c r="E127" s="345"/>
      <c r="F127" s="345"/>
      <c r="G127" s="345"/>
      <c r="H127" s="345"/>
      <c r="I127" s="345"/>
      <c r="J127" s="345"/>
    </row>
    <row r="128" spans="2:10">
      <c r="B128" s="332" t="s">
        <v>15</v>
      </c>
      <c r="C128" s="296"/>
      <c r="D128" s="297"/>
      <c r="E128" s="344"/>
      <c r="F128" s="344"/>
      <c r="G128" s="344"/>
      <c r="H128" s="344"/>
      <c r="I128" s="344"/>
      <c r="J128" s="344"/>
    </row>
    <row r="129" spans="2:10">
      <c r="B129" s="330" t="s">
        <v>208</v>
      </c>
      <c r="C129" s="299"/>
      <c r="D129" s="300">
        <v>2020</v>
      </c>
      <c r="E129" s="345">
        <v>0.52300000000000002</v>
      </c>
      <c r="F129" s="345">
        <v>0.5</v>
      </c>
      <c r="G129" s="345">
        <v>0.47599999999999998</v>
      </c>
      <c r="H129" s="345">
        <v>0.36199999999999999</v>
      </c>
      <c r="I129" s="345">
        <v>0.42799999999999999</v>
      </c>
      <c r="J129" s="345">
        <v>0.45200000000000001</v>
      </c>
    </row>
    <row r="130" spans="2:10">
      <c r="B130" s="318"/>
      <c r="C130" s="299"/>
      <c r="D130" s="300">
        <v>2021</v>
      </c>
      <c r="E130" s="345">
        <v>0.38500000000000001</v>
      </c>
      <c r="F130" s="345">
        <v>0.35799999999999998</v>
      </c>
      <c r="G130" s="345">
        <v>0.378</v>
      </c>
      <c r="H130" s="345">
        <v>0.45100000000000001</v>
      </c>
      <c r="I130" s="345">
        <v>0.4</v>
      </c>
      <c r="J130" s="345">
        <v>0.51900000000000002</v>
      </c>
    </row>
    <row r="131" spans="2:10">
      <c r="B131" s="318"/>
      <c r="C131" s="299"/>
      <c r="D131" s="300">
        <v>2022</v>
      </c>
      <c r="E131" s="345">
        <v>0.437</v>
      </c>
      <c r="F131" s="345">
        <v>0.379</v>
      </c>
      <c r="G131" s="345">
        <v>0.379</v>
      </c>
      <c r="H131" s="345">
        <v>0.39500000000000002</v>
      </c>
      <c r="I131" s="345">
        <v>0.435</v>
      </c>
      <c r="J131" s="345">
        <v>0.45</v>
      </c>
    </row>
    <row r="132" spans="2:10" ht="8.1" customHeight="1">
      <c r="B132" s="318"/>
      <c r="C132" s="299"/>
      <c r="D132" s="300"/>
      <c r="E132" s="345"/>
      <c r="F132" s="345"/>
      <c r="G132" s="345"/>
      <c r="H132" s="345"/>
      <c r="I132" s="345"/>
      <c r="J132" s="345"/>
    </row>
    <row r="133" spans="2:10" ht="15.75" customHeight="1">
      <c r="B133" s="332" t="s">
        <v>13</v>
      </c>
      <c r="C133" s="296"/>
      <c r="D133" s="297"/>
      <c r="E133" s="344"/>
      <c r="F133" s="344"/>
      <c r="G133" s="344"/>
      <c r="H133" s="344"/>
      <c r="I133" s="344"/>
      <c r="J133" s="344"/>
    </row>
    <row r="134" spans="2:10">
      <c r="B134" s="330" t="s">
        <v>209</v>
      </c>
      <c r="C134" s="299"/>
      <c r="D134" s="300">
        <v>2020</v>
      </c>
      <c r="E134" s="345">
        <v>0.51700000000000002</v>
      </c>
      <c r="F134" s="345">
        <v>0.5</v>
      </c>
      <c r="G134" s="345">
        <v>0.505</v>
      </c>
      <c r="H134" s="345">
        <v>0.46700000000000003</v>
      </c>
      <c r="I134" s="345">
        <v>0.49099999999999999</v>
      </c>
      <c r="J134" s="345">
        <v>0.55200000000000005</v>
      </c>
    </row>
    <row r="135" spans="2:10">
      <c r="B135" s="350"/>
      <c r="D135" s="300">
        <v>2021</v>
      </c>
      <c r="E135" s="345">
        <v>0.433</v>
      </c>
      <c r="F135" s="345">
        <v>0.35399999999999998</v>
      </c>
      <c r="G135" s="345">
        <v>0.39900000000000002</v>
      </c>
      <c r="H135" s="345">
        <v>0.503</v>
      </c>
      <c r="I135" s="345">
        <v>0.504</v>
      </c>
      <c r="J135" s="345">
        <v>0.52500000000000002</v>
      </c>
    </row>
    <row r="136" spans="2:10">
      <c r="B136" s="330"/>
      <c r="C136" s="299"/>
      <c r="D136" s="300">
        <v>2022</v>
      </c>
      <c r="E136" s="345">
        <v>0.41699999999999998</v>
      </c>
      <c r="F136" s="345">
        <v>0.34599999999999997</v>
      </c>
      <c r="G136" s="345">
        <v>0.39600000000000002</v>
      </c>
      <c r="H136" s="345">
        <v>0.48</v>
      </c>
      <c r="I136" s="345">
        <v>0.59599999999999997</v>
      </c>
      <c r="J136" s="345">
        <v>0.47799999999999998</v>
      </c>
    </row>
    <row r="137" spans="2:10" ht="8.1" customHeight="1">
      <c r="B137" s="330"/>
      <c r="C137" s="299"/>
      <c r="D137" s="300"/>
      <c r="E137" s="345"/>
      <c r="F137" s="345"/>
      <c r="G137" s="345"/>
      <c r="H137" s="345"/>
      <c r="I137" s="345"/>
      <c r="J137" s="345"/>
    </row>
    <row r="138" spans="2:10">
      <c r="B138" s="330" t="s">
        <v>210</v>
      </c>
      <c r="C138" s="299"/>
      <c r="D138" s="300">
        <v>2020</v>
      </c>
      <c r="E138" s="345">
        <v>0.73199999999999998</v>
      </c>
      <c r="F138" s="345">
        <v>0.81899999999999995</v>
      </c>
      <c r="G138" s="345">
        <v>0.746</v>
      </c>
      <c r="H138" s="345">
        <v>0.80800000000000005</v>
      </c>
      <c r="I138" s="345">
        <v>0.70499999999999996</v>
      </c>
      <c r="J138" s="345">
        <v>0.71499999999999997</v>
      </c>
    </row>
    <row r="139" spans="2:10">
      <c r="B139" s="330"/>
      <c r="C139" s="299"/>
      <c r="D139" s="300">
        <v>2021</v>
      </c>
      <c r="E139" s="345">
        <v>0.55500000000000005</v>
      </c>
      <c r="F139" s="345">
        <v>0.58599999999999997</v>
      </c>
      <c r="G139" s="345">
        <v>0.61699999999999999</v>
      </c>
      <c r="H139" s="345">
        <v>0.70599999999999996</v>
      </c>
      <c r="I139" s="345">
        <v>0.60899999999999999</v>
      </c>
      <c r="J139" s="345">
        <v>0.65500000000000003</v>
      </c>
    </row>
    <row r="140" spans="2:10">
      <c r="B140" s="330"/>
      <c r="C140" s="299"/>
      <c r="D140" s="300">
        <v>2022</v>
      </c>
      <c r="E140" s="345">
        <v>0.67800000000000005</v>
      </c>
      <c r="F140" s="345">
        <v>0.60799999999999998</v>
      </c>
      <c r="G140" s="345">
        <v>0.48899999999999999</v>
      </c>
      <c r="H140" s="345">
        <v>0.39700000000000002</v>
      </c>
      <c r="I140" s="345">
        <v>0.45400000000000001</v>
      </c>
      <c r="J140" s="345">
        <v>0.42</v>
      </c>
    </row>
    <row r="141" spans="2:10" ht="8.1" customHeight="1">
      <c r="B141" s="330"/>
      <c r="C141" s="299"/>
      <c r="D141" s="300"/>
      <c r="E141" s="345"/>
      <c r="F141" s="345"/>
      <c r="G141" s="345"/>
      <c r="H141" s="345"/>
      <c r="I141" s="345"/>
      <c r="J141" s="345"/>
    </row>
    <row r="142" spans="2:10">
      <c r="B142" s="330" t="s">
        <v>211</v>
      </c>
      <c r="C142" s="299"/>
      <c r="D142" s="300">
        <v>2020</v>
      </c>
      <c r="E142" s="345">
        <v>0.66300000000000003</v>
      </c>
      <c r="F142" s="345">
        <v>0.755</v>
      </c>
      <c r="G142" s="345">
        <v>0.76400000000000001</v>
      </c>
      <c r="H142" s="345">
        <v>0.82</v>
      </c>
      <c r="I142" s="345">
        <v>0.626</v>
      </c>
      <c r="J142" s="345">
        <v>0.55600000000000005</v>
      </c>
    </row>
    <row r="143" spans="2:10">
      <c r="B143" s="330"/>
      <c r="C143" s="299"/>
      <c r="D143" s="300">
        <v>2021</v>
      </c>
      <c r="E143" s="345">
        <v>0.72699999999999998</v>
      </c>
      <c r="F143" s="345">
        <v>0.53500000000000003</v>
      </c>
      <c r="G143" s="345">
        <v>0.73599999999999999</v>
      </c>
      <c r="H143" s="345">
        <v>0.745</v>
      </c>
      <c r="I143" s="345">
        <v>0.63</v>
      </c>
      <c r="J143" s="345">
        <v>0.91100000000000003</v>
      </c>
    </row>
    <row r="144" spans="2:10">
      <c r="B144" s="330"/>
      <c r="C144" s="299"/>
      <c r="D144" s="300">
        <v>2022</v>
      </c>
      <c r="E144" s="345">
        <v>0.85499999999999998</v>
      </c>
      <c r="F144" s="345">
        <v>0.80500000000000005</v>
      </c>
      <c r="G144" s="345">
        <v>0.84499999999999997</v>
      </c>
      <c r="H144" s="345">
        <v>0.78900000000000003</v>
      </c>
      <c r="I144" s="345">
        <v>0.66200000000000003</v>
      </c>
      <c r="J144" s="345">
        <v>0.68300000000000005</v>
      </c>
    </row>
    <row r="145" spans="1:11" ht="8.1" customHeight="1">
      <c r="B145" s="330"/>
      <c r="C145" s="299"/>
      <c r="D145" s="300"/>
      <c r="E145" s="345"/>
      <c r="F145" s="345"/>
      <c r="G145" s="345"/>
      <c r="H145" s="345"/>
      <c r="I145" s="345"/>
      <c r="J145" s="345"/>
    </row>
    <row r="146" spans="1:11">
      <c r="B146" s="330" t="s">
        <v>212</v>
      </c>
      <c r="C146" s="299"/>
      <c r="D146" s="300">
        <v>2020</v>
      </c>
      <c r="E146" s="345">
        <v>0.58199999999999996</v>
      </c>
      <c r="F146" s="345">
        <v>0.52700000000000002</v>
      </c>
      <c r="G146" s="345">
        <v>0.59699999999999998</v>
      </c>
      <c r="H146" s="345">
        <v>0.54600000000000004</v>
      </c>
      <c r="I146" s="345">
        <v>0.56399999999999995</v>
      </c>
      <c r="J146" s="345">
        <v>0.71699999999999997</v>
      </c>
    </row>
    <row r="147" spans="1:11">
      <c r="B147" s="330"/>
      <c r="C147" s="299"/>
      <c r="D147" s="300">
        <v>2021</v>
      </c>
      <c r="E147" s="345">
        <v>0.39300000000000002</v>
      </c>
      <c r="F147" s="345">
        <v>0.38400000000000001</v>
      </c>
      <c r="G147" s="345">
        <v>0.56899999999999995</v>
      </c>
      <c r="H147" s="345">
        <v>0.53</v>
      </c>
      <c r="I147" s="345">
        <v>0.47699999999999998</v>
      </c>
      <c r="J147" s="345">
        <v>0.69599999999999995</v>
      </c>
    </row>
    <row r="148" spans="1:11">
      <c r="B148" s="330"/>
      <c r="C148" s="299"/>
      <c r="D148" s="300">
        <v>2022</v>
      </c>
      <c r="E148" s="345">
        <v>0.45300000000000001</v>
      </c>
      <c r="F148" s="345">
        <v>0.495</v>
      </c>
      <c r="G148" s="345">
        <v>0.44700000000000001</v>
      </c>
      <c r="H148" s="345">
        <v>0.41099999999999998</v>
      </c>
      <c r="I148" s="345">
        <v>0.57199999999999995</v>
      </c>
      <c r="J148" s="345">
        <v>0.48599999999999999</v>
      </c>
    </row>
    <row r="149" spans="1:11" ht="8.1" customHeight="1">
      <c r="B149" s="318"/>
      <c r="C149" s="299"/>
      <c r="D149" s="300"/>
      <c r="E149" s="345"/>
      <c r="F149" s="345"/>
      <c r="G149" s="345"/>
      <c r="H149" s="345"/>
      <c r="I149" s="345"/>
      <c r="J149" s="345"/>
    </row>
    <row r="150" spans="1:11">
      <c r="B150" s="332" t="s">
        <v>111</v>
      </c>
      <c r="C150" s="296"/>
      <c r="D150" s="297"/>
      <c r="E150" s="344"/>
      <c r="F150" s="344"/>
      <c r="G150" s="344"/>
      <c r="H150" s="344"/>
      <c r="I150" s="344"/>
      <c r="J150" s="344"/>
    </row>
    <row r="151" spans="1:11">
      <c r="B151" s="330" t="s">
        <v>213</v>
      </c>
      <c r="C151" s="299"/>
      <c r="D151" s="300">
        <v>2020</v>
      </c>
      <c r="E151" s="345">
        <v>0.61</v>
      </c>
      <c r="F151" s="345">
        <v>0.55700000000000005</v>
      </c>
      <c r="G151" s="345">
        <v>0.59899999999999998</v>
      </c>
      <c r="H151" s="345">
        <v>0.61799999999999999</v>
      </c>
      <c r="I151" s="345">
        <v>0.59599999999999997</v>
      </c>
      <c r="J151" s="345">
        <v>0.59399999999999997</v>
      </c>
    </row>
    <row r="152" spans="1:11">
      <c r="B152" s="330"/>
      <c r="C152" s="299"/>
      <c r="D152" s="300">
        <v>2021</v>
      </c>
      <c r="E152" s="345">
        <v>0.623</v>
      </c>
      <c r="F152" s="345">
        <v>0.38500000000000001</v>
      </c>
      <c r="G152" s="345">
        <v>0.61799999999999999</v>
      </c>
      <c r="H152" s="345">
        <v>0.60599999999999998</v>
      </c>
      <c r="I152" s="345">
        <v>0.61799999999999999</v>
      </c>
      <c r="J152" s="345">
        <v>0.58399999999999996</v>
      </c>
    </row>
    <row r="153" spans="1:11">
      <c r="B153" s="330"/>
      <c r="C153" s="299"/>
      <c r="D153" s="300">
        <v>2022</v>
      </c>
      <c r="E153" s="345">
        <v>0.311</v>
      </c>
      <c r="F153" s="345">
        <v>0.32100000000000001</v>
      </c>
      <c r="G153" s="345">
        <v>0.6</v>
      </c>
      <c r="H153" s="345">
        <v>0.51800000000000002</v>
      </c>
      <c r="I153" s="345">
        <v>0.57399999999999995</v>
      </c>
      <c r="J153" s="345">
        <v>0.57999999999999996</v>
      </c>
    </row>
    <row r="154" spans="1:11" ht="8.1" customHeight="1">
      <c r="B154" s="330"/>
      <c r="C154" s="299"/>
      <c r="D154" s="300"/>
      <c r="E154" s="345"/>
      <c r="F154" s="345"/>
      <c r="G154" s="345"/>
      <c r="H154" s="345"/>
      <c r="I154" s="345"/>
      <c r="J154" s="345"/>
    </row>
    <row r="155" spans="1:11">
      <c r="B155" s="330" t="s">
        <v>214</v>
      </c>
      <c r="C155" s="299"/>
      <c r="D155" s="300">
        <v>2020</v>
      </c>
      <c r="E155" s="345" t="s">
        <v>68</v>
      </c>
      <c r="F155" s="345" t="s">
        <v>68</v>
      </c>
      <c r="G155" s="345" t="s">
        <v>68</v>
      </c>
      <c r="H155" s="345" t="s">
        <v>68</v>
      </c>
      <c r="I155" s="345" t="s">
        <v>68</v>
      </c>
      <c r="J155" s="345" t="s">
        <v>68</v>
      </c>
    </row>
    <row r="156" spans="1:11">
      <c r="B156" s="330"/>
      <c r="C156" s="299"/>
      <c r="D156" s="300">
        <v>2021</v>
      </c>
      <c r="E156" s="345" t="s">
        <v>68</v>
      </c>
      <c r="F156" s="345" t="s">
        <v>68</v>
      </c>
      <c r="G156" s="345" t="s">
        <v>68</v>
      </c>
      <c r="H156" s="345" t="s">
        <v>68</v>
      </c>
      <c r="I156" s="345" t="s">
        <v>68</v>
      </c>
      <c r="J156" s="345" t="s">
        <v>68</v>
      </c>
    </row>
    <row r="157" spans="1:11">
      <c r="B157" s="330"/>
      <c r="C157" s="299"/>
      <c r="D157" s="300">
        <v>2022</v>
      </c>
      <c r="E157" s="345" t="s">
        <v>68</v>
      </c>
      <c r="F157" s="345" t="s">
        <v>68</v>
      </c>
      <c r="G157" s="345" t="s">
        <v>68</v>
      </c>
      <c r="H157" s="345" t="s">
        <v>68</v>
      </c>
      <c r="I157" s="345" t="s">
        <v>68</v>
      </c>
      <c r="J157" s="345" t="s">
        <v>68</v>
      </c>
    </row>
    <row r="158" spans="1:11" s="231" customFormat="1" ht="8.1" customHeight="1" thickBot="1">
      <c r="A158" s="256"/>
      <c r="B158" s="256"/>
      <c r="C158" s="256"/>
      <c r="D158" s="258"/>
      <c r="E158" s="282"/>
      <c r="F158" s="282"/>
      <c r="G158" s="282"/>
      <c r="H158" s="282"/>
      <c r="I158" s="282"/>
      <c r="J158" s="256"/>
    </row>
    <row r="159" spans="1:11" s="231" customFormat="1">
      <c r="D159" s="235"/>
      <c r="E159" s="270"/>
      <c r="F159" s="270"/>
      <c r="G159" s="270"/>
      <c r="H159" s="270"/>
      <c r="I159" s="270"/>
      <c r="J159" s="531"/>
      <c r="K159" s="532" t="s">
        <v>322</v>
      </c>
    </row>
    <row r="160" spans="1:11" s="231" customFormat="1">
      <c r="D160" s="235"/>
      <c r="E160" s="270"/>
      <c r="F160" s="270"/>
      <c r="G160" s="270"/>
      <c r="H160" s="270"/>
      <c r="I160" s="270"/>
      <c r="J160" s="533"/>
      <c r="K160" s="533" t="s">
        <v>189</v>
      </c>
    </row>
    <row r="161" spans="1:11" s="231" customFormat="1" ht="5.0999999999999996" customHeight="1">
      <c r="B161" s="232"/>
      <c r="D161" s="235"/>
      <c r="E161" s="233"/>
      <c r="F161" s="233"/>
      <c r="G161" s="233"/>
      <c r="H161" s="233"/>
    </row>
    <row r="162" spans="1:11" s="231" customFormat="1" ht="14.25">
      <c r="B162" s="260" t="s">
        <v>424</v>
      </c>
      <c r="D162" s="235"/>
      <c r="E162" s="233"/>
      <c r="F162" s="233"/>
      <c r="G162" s="233"/>
      <c r="H162" s="233"/>
    </row>
    <row r="163" spans="1:11" s="231" customFormat="1">
      <c r="B163" s="261" t="s">
        <v>344</v>
      </c>
      <c r="D163" s="235"/>
      <c r="E163" s="233"/>
      <c r="F163" s="233"/>
      <c r="G163" s="233"/>
      <c r="H163" s="233"/>
    </row>
    <row r="164" spans="1:11" s="231" customFormat="1" ht="14.25">
      <c r="B164" s="262" t="s">
        <v>445</v>
      </c>
      <c r="D164" s="235"/>
      <c r="E164" s="233"/>
      <c r="F164" s="233"/>
      <c r="G164" s="233"/>
      <c r="H164" s="233"/>
    </row>
    <row r="165" spans="1:11" s="102" customFormat="1" ht="8.1" customHeight="1"/>
    <row r="166" spans="1:11" s="102" customFormat="1" ht="8.1" customHeight="1"/>
    <row r="167" spans="1:11" ht="15">
      <c r="B167" s="677" t="s">
        <v>345</v>
      </c>
      <c r="C167" s="678" t="s">
        <v>484</v>
      </c>
    </row>
    <row r="168" spans="1:11" ht="15">
      <c r="B168" s="679" t="s">
        <v>346</v>
      </c>
      <c r="C168" s="680" t="s">
        <v>485</v>
      </c>
    </row>
    <row r="169" spans="1:11" ht="7.35" customHeight="1">
      <c r="B169" s="329"/>
      <c r="C169" s="327"/>
    </row>
    <row r="170" spans="1:11" ht="14.25" thickBot="1">
      <c r="K170" s="674" t="s">
        <v>443</v>
      </c>
    </row>
    <row r="171" spans="1:11" ht="5.0999999999999996" customHeight="1" thickTop="1">
      <c r="A171" s="307"/>
      <c r="B171" s="307"/>
      <c r="C171" s="307"/>
      <c r="D171" s="308"/>
      <c r="E171" s="352"/>
      <c r="F171" s="352"/>
      <c r="G171" s="352"/>
      <c r="H171" s="352"/>
      <c r="I171" s="352"/>
      <c r="J171" s="352"/>
      <c r="K171" s="307"/>
    </row>
    <row r="172" spans="1:11" ht="15" customHeight="1">
      <c r="B172" s="325" t="s">
        <v>343</v>
      </c>
      <c r="C172" s="336"/>
      <c r="D172" s="284" t="s">
        <v>32</v>
      </c>
      <c r="E172" s="337" t="s">
        <v>233</v>
      </c>
      <c r="F172" s="337" t="s">
        <v>234</v>
      </c>
      <c r="G172" s="337" t="s">
        <v>235</v>
      </c>
      <c r="H172" s="337" t="s">
        <v>236</v>
      </c>
      <c r="I172" s="337" t="s">
        <v>237</v>
      </c>
      <c r="J172" s="337" t="s">
        <v>238</v>
      </c>
    </row>
    <row r="173" spans="1:11" s="310" customFormat="1" ht="15" customHeight="1">
      <c r="B173" s="326" t="s">
        <v>432</v>
      </c>
      <c r="C173" s="285"/>
      <c r="D173" s="286" t="s">
        <v>37</v>
      </c>
      <c r="E173" s="338" t="s">
        <v>239</v>
      </c>
      <c r="F173" s="338" t="s">
        <v>240</v>
      </c>
      <c r="G173" s="338"/>
      <c r="H173" s="338" t="s">
        <v>241</v>
      </c>
      <c r="I173" s="338"/>
      <c r="J173" s="338" t="s">
        <v>242</v>
      </c>
    </row>
    <row r="174" spans="1:11" ht="5.0999999999999996" customHeight="1">
      <c r="A174" s="311"/>
      <c r="B174" s="331"/>
      <c r="C174" s="288"/>
      <c r="D174" s="289"/>
      <c r="E174" s="340"/>
      <c r="F174" s="340"/>
      <c r="G174" s="341"/>
      <c r="H174" s="340"/>
      <c r="I174" s="341"/>
      <c r="J174" s="341"/>
      <c r="K174" s="311"/>
    </row>
    <row r="175" spans="1:11" ht="8.1" customHeight="1">
      <c r="B175" s="306"/>
      <c r="C175" s="292"/>
      <c r="D175" s="293"/>
      <c r="E175" s="342"/>
      <c r="F175" s="342"/>
      <c r="G175" s="343"/>
      <c r="H175" s="342"/>
      <c r="I175" s="343"/>
      <c r="J175" s="343"/>
    </row>
    <row r="176" spans="1:11">
      <c r="B176" s="330" t="s">
        <v>113</v>
      </c>
      <c r="C176" s="299"/>
      <c r="D176" s="300">
        <v>2020</v>
      </c>
      <c r="E176" s="345">
        <v>0.41099999999999998</v>
      </c>
      <c r="F176" s="345">
        <v>0.49399999999999999</v>
      </c>
      <c r="G176" s="345">
        <v>0.32600000000000001</v>
      </c>
      <c r="H176" s="345">
        <v>0.26400000000000001</v>
      </c>
      <c r="I176" s="345">
        <v>0.22800000000000001</v>
      </c>
      <c r="J176" s="345">
        <v>0.24099999999999999</v>
      </c>
    </row>
    <row r="177" spans="2:10">
      <c r="B177" s="330"/>
      <c r="C177" s="299"/>
      <c r="D177" s="300">
        <v>2021</v>
      </c>
      <c r="E177" s="345">
        <v>0.33100000000000002</v>
      </c>
      <c r="F177" s="345">
        <v>0.39</v>
      </c>
      <c r="G177" s="345">
        <v>0.39</v>
      </c>
      <c r="H177" s="345">
        <v>0.35499999999999998</v>
      </c>
      <c r="I177" s="345">
        <v>0.30299999999999999</v>
      </c>
      <c r="J177" s="345">
        <v>0.315</v>
      </c>
    </row>
    <row r="178" spans="2:10">
      <c r="B178" s="330"/>
      <c r="C178" s="299"/>
      <c r="D178" s="300">
        <v>2022</v>
      </c>
      <c r="E178" s="345">
        <v>0.25</v>
      </c>
      <c r="F178" s="345">
        <v>0.217</v>
      </c>
      <c r="G178" s="345">
        <v>0.14599999999999999</v>
      </c>
      <c r="H178" s="345">
        <v>0.21</v>
      </c>
      <c r="I178" s="345">
        <v>0.16600000000000001</v>
      </c>
      <c r="J178" s="345">
        <v>0.182</v>
      </c>
    </row>
    <row r="179" spans="2:10" ht="8.1" customHeight="1">
      <c r="B179" s="330"/>
      <c r="C179" s="299"/>
      <c r="D179" s="300"/>
      <c r="E179" s="345"/>
      <c r="F179" s="345"/>
      <c r="G179" s="345"/>
      <c r="H179" s="345"/>
      <c r="I179" s="345"/>
      <c r="J179" s="345"/>
    </row>
    <row r="180" spans="2:10">
      <c r="B180" s="330" t="s">
        <v>118</v>
      </c>
      <c r="C180" s="299"/>
      <c r="D180" s="300">
        <v>2020</v>
      </c>
      <c r="E180" s="345">
        <v>0.55400000000000005</v>
      </c>
      <c r="F180" s="345">
        <v>0.53700000000000003</v>
      </c>
      <c r="G180" s="345">
        <v>0.52400000000000002</v>
      </c>
      <c r="H180" s="345">
        <v>0.51900000000000002</v>
      </c>
      <c r="I180" s="345">
        <v>0.54200000000000004</v>
      </c>
      <c r="J180" s="345">
        <v>0.6</v>
      </c>
    </row>
    <row r="181" spans="2:10">
      <c r="B181" s="330"/>
      <c r="C181" s="299"/>
      <c r="D181" s="300">
        <v>2021</v>
      </c>
      <c r="E181" s="345">
        <v>0.51200000000000001</v>
      </c>
      <c r="F181" s="345">
        <v>0.45100000000000001</v>
      </c>
      <c r="G181" s="345">
        <v>0.47</v>
      </c>
      <c r="H181" s="345">
        <v>0.625</v>
      </c>
      <c r="I181" s="345">
        <v>0.56999999999999995</v>
      </c>
      <c r="J181" s="345">
        <v>0.58399999999999996</v>
      </c>
    </row>
    <row r="182" spans="2:10">
      <c r="B182" s="330"/>
      <c r="C182" s="299"/>
      <c r="D182" s="300">
        <v>2022</v>
      </c>
      <c r="E182" s="345">
        <v>0.56699999999999995</v>
      </c>
      <c r="F182" s="345">
        <v>0.54400000000000004</v>
      </c>
      <c r="G182" s="345">
        <v>0.56999999999999995</v>
      </c>
      <c r="H182" s="345">
        <v>0.58399999999999996</v>
      </c>
      <c r="I182" s="345">
        <v>0.56799999999999995</v>
      </c>
      <c r="J182" s="345">
        <v>0.61599999999999999</v>
      </c>
    </row>
    <row r="183" spans="2:10" ht="8.1" customHeight="1">
      <c r="B183" s="330"/>
      <c r="C183" s="299"/>
      <c r="D183" s="300"/>
      <c r="E183" s="345"/>
      <c r="F183" s="345"/>
      <c r="G183" s="345"/>
      <c r="H183" s="345"/>
      <c r="I183" s="345"/>
      <c r="J183" s="345"/>
    </row>
    <row r="184" spans="2:10">
      <c r="B184" s="330" t="s">
        <v>120</v>
      </c>
      <c r="C184" s="299"/>
      <c r="D184" s="300">
        <v>2020</v>
      </c>
      <c r="E184" s="345">
        <v>0.66400000000000003</v>
      </c>
      <c r="F184" s="345">
        <v>0.73199999999999998</v>
      </c>
      <c r="G184" s="345">
        <v>0.67800000000000005</v>
      </c>
      <c r="H184" s="345">
        <v>0.63</v>
      </c>
      <c r="I184" s="345">
        <v>0.68200000000000005</v>
      </c>
      <c r="J184" s="345">
        <v>0.67900000000000005</v>
      </c>
    </row>
    <row r="185" spans="2:10">
      <c r="B185" s="330"/>
      <c r="C185" s="299"/>
      <c r="D185" s="300">
        <v>2021</v>
      </c>
      <c r="E185" s="345">
        <v>0.55500000000000005</v>
      </c>
      <c r="F185" s="345">
        <v>0.38900000000000001</v>
      </c>
      <c r="G185" s="345">
        <v>0.38600000000000001</v>
      </c>
      <c r="H185" s="345">
        <v>0.52300000000000002</v>
      </c>
      <c r="I185" s="345">
        <v>0.38500000000000001</v>
      </c>
      <c r="J185" s="345">
        <v>0.42099999999999999</v>
      </c>
    </row>
    <row r="186" spans="2:10">
      <c r="B186" s="330"/>
      <c r="C186" s="299"/>
      <c r="D186" s="300">
        <v>2022</v>
      </c>
      <c r="E186" s="345">
        <v>0.51300000000000001</v>
      </c>
      <c r="F186" s="345">
        <v>0.58299999999999996</v>
      </c>
      <c r="G186" s="345">
        <v>0.52500000000000002</v>
      </c>
      <c r="H186" s="345">
        <v>0.53800000000000003</v>
      </c>
      <c r="I186" s="345">
        <v>0.60099999999999998</v>
      </c>
      <c r="J186" s="345">
        <v>0.65200000000000002</v>
      </c>
    </row>
    <row r="187" spans="2:10" ht="8.1" customHeight="1">
      <c r="B187" s="318"/>
      <c r="C187" s="299"/>
      <c r="E187" s="345"/>
      <c r="F187" s="345"/>
      <c r="G187" s="345"/>
      <c r="H187" s="345"/>
      <c r="I187" s="345"/>
      <c r="J187" s="345"/>
    </row>
    <row r="188" spans="2:10">
      <c r="B188" s="332" t="s">
        <v>19</v>
      </c>
      <c r="C188" s="296"/>
      <c r="D188" s="297"/>
      <c r="E188" s="344"/>
      <c r="F188" s="344"/>
      <c r="G188" s="344"/>
      <c r="H188" s="344"/>
      <c r="I188" s="344"/>
      <c r="J188" s="344"/>
    </row>
    <row r="189" spans="2:10">
      <c r="B189" s="330" t="s">
        <v>122</v>
      </c>
      <c r="C189" s="299"/>
      <c r="D189" s="300">
        <v>2020</v>
      </c>
      <c r="E189" s="345">
        <v>0.34399999999999997</v>
      </c>
      <c r="F189" s="345">
        <v>0.45</v>
      </c>
      <c r="G189" s="345">
        <v>0.42099999999999999</v>
      </c>
      <c r="H189" s="345">
        <v>0.38700000000000001</v>
      </c>
      <c r="I189" s="345">
        <v>0.376</v>
      </c>
      <c r="J189" s="345">
        <v>0.373</v>
      </c>
    </row>
    <row r="190" spans="2:10">
      <c r="B190" s="330"/>
      <c r="C190" s="299"/>
      <c r="D190" s="300">
        <v>2021</v>
      </c>
      <c r="E190" s="345">
        <v>0.45900000000000002</v>
      </c>
      <c r="F190" s="345">
        <v>0.372</v>
      </c>
      <c r="G190" s="345">
        <v>0.35599999999999998</v>
      </c>
      <c r="H190" s="345">
        <v>0.46100000000000002</v>
      </c>
      <c r="I190" s="345">
        <v>0.50600000000000001</v>
      </c>
      <c r="J190" s="345">
        <v>0.44700000000000001</v>
      </c>
    </row>
    <row r="191" spans="2:10">
      <c r="B191" s="330"/>
      <c r="C191" s="299"/>
      <c r="D191" s="300">
        <v>2022</v>
      </c>
      <c r="E191" s="345">
        <v>0.438</v>
      </c>
      <c r="F191" s="345">
        <v>0.57699999999999996</v>
      </c>
      <c r="G191" s="345">
        <v>0.36399999999999999</v>
      </c>
      <c r="H191" s="345">
        <v>0.42</v>
      </c>
      <c r="I191" s="345">
        <v>0.312</v>
      </c>
      <c r="J191" s="345">
        <v>0.38600000000000001</v>
      </c>
    </row>
    <row r="192" spans="2:10" ht="8.1" customHeight="1">
      <c r="B192" s="330"/>
      <c r="C192" s="299"/>
      <c r="D192" s="300"/>
      <c r="E192" s="345"/>
      <c r="F192" s="345"/>
      <c r="G192" s="345"/>
      <c r="H192" s="345"/>
      <c r="I192" s="345"/>
      <c r="J192" s="345"/>
    </row>
    <row r="193" spans="2:10">
      <c r="B193" s="330" t="s">
        <v>125</v>
      </c>
      <c r="C193" s="299"/>
      <c r="D193" s="300">
        <v>2020</v>
      </c>
      <c r="E193" s="345">
        <v>0.58599999999999997</v>
      </c>
      <c r="F193" s="345">
        <v>0.69399999999999995</v>
      </c>
      <c r="G193" s="345">
        <v>0.60599999999999998</v>
      </c>
      <c r="H193" s="345">
        <v>0.65600000000000003</v>
      </c>
      <c r="I193" s="345">
        <v>0.67700000000000005</v>
      </c>
      <c r="J193" s="345">
        <v>0.73199999999999998</v>
      </c>
    </row>
    <row r="194" spans="2:10">
      <c r="B194" s="330"/>
      <c r="C194" s="299"/>
      <c r="D194" s="300">
        <v>2021</v>
      </c>
      <c r="E194" s="345">
        <v>0.502</v>
      </c>
      <c r="F194" s="345">
        <v>0.29699999999999999</v>
      </c>
      <c r="G194" s="345">
        <v>0.38100000000000001</v>
      </c>
      <c r="H194" s="345">
        <v>0.29899999999999999</v>
      </c>
      <c r="I194" s="345">
        <v>0.4</v>
      </c>
      <c r="J194" s="345">
        <v>0.26</v>
      </c>
    </row>
    <row r="195" spans="2:10">
      <c r="B195" s="330"/>
      <c r="C195" s="299"/>
      <c r="D195" s="300">
        <v>2022</v>
      </c>
      <c r="E195" s="345">
        <v>0.34100000000000003</v>
      </c>
      <c r="F195" s="345">
        <v>0.23899999999999999</v>
      </c>
      <c r="G195" s="345">
        <v>0.32200000000000001</v>
      </c>
      <c r="H195" s="345">
        <v>0.40699999999999997</v>
      </c>
      <c r="I195" s="345">
        <v>0.40699999999999997</v>
      </c>
      <c r="J195" s="345">
        <v>0.34</v>
      </c>
    </row>
    <row r="196" spans="2:10" ht="8.1" customHeight="1">
      <c r="B196" s="330"/>
      <c r="C196" s="299"/>
      <c r="D196" s="300"/>
      <c r="E196" s="345"/>
      <c r="F196" s="345"/>
      <c r="G196" s="345"/>
      <c r="H196" s="345"/>
      <c r="I196" s="345"/>
      <c r="J196" s="345"/>
    </row>
    <row r="197" spans="2:10">
      <c r="B197" s="330" t="s">
        <v>128</v>
      </c>
      <c r="C197" s="299"/>
      <c r="D197" s="300">
        <v>2020</v>
      </c>
      <c r="E197" s="345">
        <v>0.46600000000000003</v>
      </c>
      <c r="F197" s="345">
        <v>0.50600000000000001</v>
      </c>
      <c r="G197" s="345">
        <v>0.59799999999999998</v>
      </c>
      <c r="H197" s="345">
        <v>0.69</v>
      </c>
      <c r="I197" s="345">
        <v>0.49399999999999999</v>
      </c>
      <c r="J197" s="345">
        <v>0.53700000000000003</v>
      </c>
    </row>
    <row r="198" spans="2:10">
      <c r="B198" s="330"/>
      <c r="C198" s="299"/>
      <c r="D198" s="300">
        <v>2021</v>
      </c>
      <c r="E198" s="345">
        <v>0.57299999999999995</v>
      </c>
      <c r="F198" s="345">
        <v>0.47699999999999998</v>
      </c>
      <c r="G198" s="345">
        <v>0.43099999999999999</v>
      </c>
      <c r="H198" s="345">
        <v>0.40300000000000002</v>
      </c>
      <c r="I198" s="345">
        <v>0.49399999999999999</v>
      </c>
      <c r="J198" s="345">
        <v>0.48199999999999998</v>
      </c>
    </row>
    <row r="199" spans="2:10">
      <c r="B199" s="330"/>
      <c r="C199" s="299"/>
      <c r="D199" s="300">
        <v>2022</v>
      </c>
      <c r="E199" s="345">
        <v>0.505</v>
      </c>
      <c r="F199" s="345">
        <v>0.495</v>
      </c>
      <c r="G199" s="345">
        <v>0.58499999999999996</v>
      </c>
      <c r="H199" s="345">
        <v>0.49299999999999999</v>
      </c>
      <c r="I199" s="345">
        <v>0.60399999999999998</v>
      </c>
      <c r="J199" s="345">
        <v>0.53</v>
      </c>
    </row>
    <row r="200" spans="2:10" ht="8.1" customHeight="1">
      <c r="B200" s="330"/>
      <c r="C200" s="299"/>
      <c r="D200" s="300"/>
      <c r="E200" s="345"/>
      <c r="F200" s="345"/>
      <c r="G200" s="345"/>
      <c r="H200" s="345"/>
      <c r="I200" s="345"/>
      <c r="J200" s="345"/>
    </row>
    <row r="201" spans="2:10">
      <c r="B201" s="330" t="s">
        <v>130</v>
      </c>
      <c r="C201" s="299"/>
      <c r="D201" s="300">
        <v>2020</v>
      </c>
      <c r="E201" s="345">
        <v>0.57199999999999995</v>
      </c>
      <c r="F201" s="345">
        <v>0.55600000000000005</v>
      </c>
      <c r="G201" s="345">
        <v>0.59799999999999998</v>
      </c>
      <c r="H201" s="345">
        <v>0.45800000000000002</v>
      </c>
      <c r="I201" s="345">
        <v>0.58199999999999996</v>
      </c>
      <c r="J201" s="345">
        <v>0.502</v>
      </c>
    </row>
    <row r="202" spans="2:10">
      <c r="B202" s="330"/>
      <c r="C202" s="299"/>
      <c r="D202" s="300">
        <v>2021</v>
      </c>
      <c r="E202" s="345">
        <v>0.47099999999999997</v>
      </c>
      <c r="F202" s="345">
        <v>0.35799999999999998</v>
      </c>
      <c r="G202" s="345">
        <v>0.443</v>
      </c>
      <c r="H202" s="345">
        <v>0.441</v>
      </c>
      <c r="I202" s="345">
        <v>0.53100000000000003</v>
      </c>
      <c r="J202" s="345">
        <v>0.49</v>
      </c>
    </row>
    <row r="203" spans="2:10">
      <c r="B203" s="330"/>
      <c r="C203" s="299"/>
      <c r="D203" s="300">
        <v>2022</v>
      </c>
      <c r="E203" s="345">
        <v>0.40400000000000003</v>
      </c>
      <c r="F203" s="345">
        <v>0.372</v>
      </c>
      <c r="G203" s="345">
        <v>0.42199999999999999</v>
      </c>
      <c r="H203" s="345">
        <v>0.46100000000000002</v>
      </c>
      <c r="I203" s="345">
        <v>0.434</v>
      </c>
      <c r="J203" s="345">
        <v>0.38700000000000001</v>
      </c>
    </row>
    <row r="204" spans="2:10" ht="8.1" customHeight="1">
      <c r="B204" s="318"/>
      <c r="C204" s="299"/>
      <c r="E204" s="345"/>
      <c r="F204" s="345"/>
      <c r="G204" s="345"/>
      <c r="H204" s="345"/>
      <c r="I204" s="345"/>
      <c r="J204" s="345"/>
    </row>
    <row r="205" spans="2:10">
      <c r="B205" s="332" t="s">
        <v>101</v>
      </c>
      <c r="C205" s="296"/>
      <c r="D205" s="297"/>
      <c r="E205" s="344"/>
      <c r="F205" s="344"/>
      <c r="G205" s="344"/>
      <c r="H205" s="344"/>
      <c r="I205" s="344"/>
      <c r="J205" s="344"/>
    </row>
    <row r="206" spans="2:10">
      <c r="B206" s="330" t="s">
        <v>222</v>
      </c>
      <c r="C206" s="299"/>
      <c r="D206" s="300">
        <v>2020</v>
      </c>
      <c r="E206" s="345">
        <v>0.61799999999999999</v>
      </c>
      <c r="F206" s="345">
        <v>0.81100000000000005</v>
      </c>
      <c r="G206" s="345">
        <v>0.56499999999999995</v>
      </c>
      <c r="H206" s="345">
        <v>0.66600000000000004</v>
      </c>
      <c r="I206" s="345">
        <v>0.67800000000000005</v>
      </c>
      <c r="J206" s="345">
        <v>0.72299999999999998</v>
      </c>
    </row>
    <row r="207" spans="2:10">
      <c r="B207" s="330"/>
      <c r="C207" s="299"/>
      <c r="D207" s="300">
        <v>2021</v>
      </c>
      <c r="E207" s="345">
        <v>0.54100000000000004</v>
      </c>
      <c r="F207" s="345">
        <v>0.53200000000000003</v>
      </c>
      <c r="G207" s="345">
        <v>0.38900000000000001</v>
      </c>
      <c r="H207" s="345">
        <v>0.55100000000000005</v>
      </c>
      <c r="I207" s="345">
        <v>0.45600000000000002</v>
      </c>
      <c r="J207" s="345">
        <v>0.443</v>
      </c>
    </row>
    <row r="208" spans="2:10">
      <c r="B208" s="330"/>
      <c r="C208" s="299"/>
      <c r="D208" s="300">
        <v>2022</v>
      </c>
      <c r="E208" s="345">
        <v>0.53100000000000003</v>
      </c>
      <c r="F208" s="345">
        <v>0.45900000000000002</v>
      </c>
      <c r="G208" s="345">
        <v>0.41199999999999998</v>
      </c>
      <c r="H208" s="345">
        <v>0.45</v>
      </c>
      <c r="I208" s="345">
        <v>0.439</v>
      </c>
      <c r="J208" s="345">
        <v>0.27300000000000002</v>
      </c>
    </row>
    <row r="209" spans="2:10" ht="8.1" customHeight="1">
      <c r="B209" s="330"/>
      <c r="C209" s="299"/>
      <c r="D209" s="300"/>
      <c r="E209" s="345"/>
      <c r="F209" s="345"/>
      <c r="G209" s="345"/>
      <c r="H209" s="345"/>
      <c r="I209" s="345"/>
      <c r="J209" s="345"/>
    </row>
    <row r="210" spans="2:10">
      <c r="B210" s="330" t="s">
        <v>223</v>
      </c>
      <c r="C210" s="299"/>
      <c r="D210" s="300">
        <v>2020</v>
      </c>
      <c r="E210" s="345">
        <v>0.79400000000000004</v>
      </c>
      <c r="F210" s="345">
        <v>0.84299999999999997</v>
      </c>
      <c r="G210" s="345">
        <v>0.78200000000000003</v>
      </c>
      <c r="H210" s="345">
        <v>0.71099999999999997</v>
      </c>
      <c r="I210" s="345">
        <v>0.70699999999999996</v>
      </c>
      <c r="J210" s="345">
        <v>0.89200000000000002</v>
      </c>
    </row>
    <row r="211" spans="2:10">
      <c r="B211" s="330"/>
      <c r="C211" s="299"/>
      <c r="D211" s="300">
        <v>2021</v>
      </c>
      <c r="E211" s="345">
        <v>0.79200000000000004</v>
      </c>
      <c r="F211" s="345">
        <v>0.751</v>
      </c>
      <c r="G211" s="345">
        <v>0.71399999999999997</v>
      </c>
      <c r="H211" s="345">
        <v>0.93400000000000005</v>
      </c>
      <c r="I211" s="345">
        <v>0.751</v>
      </c>
      <c r="J211" s="345">
        <v>0.71699999999999997</v>
      </c>
    </row>
    <row r="212" spans="2:10">
      <c r="B212" s="330"/>
      <c r="C212" s="299"/>
      <c r="D212" s="300">
        <v>2022</v>
      </c>
      <c r="E212" s="345">
        <v>0.86199999999999999</v>
      </c>
      <c r="F212" s="345">
        <v>0.61899999999999999</v>
      </c>
      <c r="G212" s="345">
        <v>0.63</v>
      </c>
      <c r="H212" s="345">
        <v>0.54100000000000004</v>
      </c>
      <c r="I212" s="345">
        <v>0.56100000000000005</v>
      </c>
      <c r="J212" s="345">
        <v>0.505</v>
      </c>
    </row>
    <row r="213" spans="2:10" ht="8.1" customHeight="1">
      <c r="B213" s="330"/>
      <c r="C213" s="299"/>
      <c r="D213" s="300"/>
      <c r="E213" s="345"/>
      <c r="F213" s="345"/>
      <c r="G213" s="345"/>
      <c r="H213" s="345"/>
      <c r="I213" s="345"/>
      <c r="J213" s="345"/>
    </row>
    <row r="214" spans="2:10">
      <c r="B214" s="330" t="s">
        <v>104</v>
      </c>
      <c r="C214" s="299"/>
      <c r="D214" s="300">
        <v>2020</v>
      </c>
      <c r="E214" s="345">
        <v>1.0129999999999999</v>
      </c>
      <c r="F214" s="345">
        <v>0.99199999999999999</v>
      </c>
      <c r="G214" s="345">
        <v>0.96399999999999997</v>
      </c>
      <c r="H214" s="345">
        <v>1.0900000000000001</v>
      </c>
      <c r="I214" s="345">
        <v>1.147</v>
      </c>
      <c r="J214" s="345">
        <v>1.4</v>
      </c>
    </row>
    <row r="215" spans="2:10">
      <c r="B215" s="330"/>
      <c r="C215" s="299"/>
      <c r="D215" s="300">
        <v>2021</v>
      </c>
      <c r="E215" s="345">
        <v>0.89300000000000002</v>
      </c>
      <c r="F215" s="345">
        <v>0.93300000000000005</v>
      </c>
      <c r="G215" s="345">
        <v>1.0389999999999999</v>
      </c>
      <c r="H215" s="345">
        <v>1.1259999999999999</v>
      </c>
      <c r="I215" s="345">
        <v>0.753</v>
      </c>
      <c r="J215" s="345">
        <v>0.90500000000000003</v>
      </c>
    </row>
    <row r="216" spans="2:10">
      <c r="B216" s="330"/>
      <c r="C216" s="299"/>
      <c r="D216" s="300">
        <v>2022</v>
      </c>
      <c r="E216" s="345">
        <v>0.55600000000000005</v>
      </c>
      <c r="F216" s="345">
        <v>0.47099999999999997</v>
      </c>
      <c r="G216" s="345">
        <v>0.48799999999999999</v>
      </c>
      <c r="H216" s="345">
        <v>0.41</v>
      </c>
      <c r="I216" s="345">
        <v>0.40899999999999997</v>
      </c>
      <c r="J216" s="345">
        <v>0.65200000000000002</v>
      </c>
    </row>
    <row r="217" spans="2:10" ht="8.1" customHeight="1">
      <c r="B217" s="330"/>
      <c r="C217" s="299"/>
      <c r="D217" s="300"/>
      <c r="E217" s="345"/>
      <c r="F217" s="345"/>
      <c r="G217" s="345"/>
      <c r="H217" s="345"/>
      <c r="I217" s="345"/>
      <c r="J217" s="345"/>
    </row>
    <row r="218" spans="2:10">
      <c r="B218" s="330" t="s">
        <v>328</v>
      </c>
      <c r="C218" s="299"/>
      <c r="D218" s="300">
        <v>2020</v>
      </c>
      <c r="E218" s="345">
        <v>0.85199999999999998</v>
      </c>
      <c r="F218" s="345">
        <v>0.76</v>
      </c>
      <c r="G218" s="345">
        <v>0.77</v>
      </c>
      <c r="H218" s="345">
        <v>0.66900000000000004</v>
      </c>
      <c r="I218" s="345">
        <v>0.65500000000000003</v>
      </c>
      <c r="J218" s="345">
        <v>0.80400000000000005</v>
      </c>
    </row>
    <row r="219" spans="2:10">
      <c r="B219" s="330"/>
      <c r="C219" s="299"/>
      <c r="D219" s="300">
        <v>2021</v>
      </c>
      <c r="E219" s="345">
        <v>0.59399999999999997</v>
      </c>
      <c r="F219" s="345">
        <v>0.67200000000000004</v>
      </c>
      <c r="G219" s="345">
        <v>0.66200000000000003</v>
      </c>
      <c r="H219" s="345">
        <v>0.68400000000000005</v>
      </c>
      <c r="I219" s="345">
        <v>0.65800000000000003</v>
      </c>
      <c r="J219" s="345">
        <v>0.78800000000000003</v>
      </c>
    </row>
    <row r="220" spans="2:10">
      <c r="B220" s="330"/>
      <c r="C220" s="299"/>
      <c r="D220" s="300">
        <v>2022</v>
      </c>
      <c r="E220" s="345">
        <v>0.46400000000000002</v>
      </c>
      <c r="F220" s="345">
        <v>0.436</v>
      </c>
      <c r="G220" s="345">
        <v>0.44600000000000001</v>
      </c>
      <c r="H220" s="345">
        <v>0.54700000000000004</v>
      </c>
      <c r="I220" s="345">
        <v>0.79100000000000004</v>
      </c>
      <c r="J220" s="345">
        <v>0.88700000000000001</v>
      </c>
    </row>
    <row r="221" spans="2:10" ht="8.1" customHeight="1">
      <c r="B221" s="318"/>
      <c r="C221" s="299"/>
      <c r="E221" s="345"/>
      <c r="F221" s="345"/>
      <c r="G221" s="345"/>
      <c r="H221" s="345"/>
      <c r="I221" s="345"/>
      <c r="J221" s="345"/>
    </row>
    <row r="222" spans="2:10" ht="15.75" customHeight="1">
      <c r="B222" s="332" t="s">
        <v>17</v>
      </c>
      <c r="C222" s="296"/>
      <c r="D222" s="297"/>
      <c r="E222" s="344"/>
      <c r="F222" s="344"/>
      <c r="G222" s="344"/>
      <c r="H222" s="344"/>
      <c r="I222" s="344"/>
      <c r="J222" s="344"/>
    </row>
    <row r="223" spans="2:10">
      <c r="B223" s="330" t="s">
        <v>226</v>
      </c>
      <c r="C223" s="299"/>
      <c r="D223" s="300">
        <v>2020</v>
      </c>
      <c r="E223" s="345">
        <v>0.35</v>
      </c>
      <c r="F223" s="345">
        <v>0.436</v>
      </c>
      <c r="G223" s="345">
        <v>0.38100000000000001</v>
      </c>
      <c r="H223" s="345">
        <v>0.32700000000000001</v>
      </c>
      <c r="I223" s="345">
        <v>0.35599999999999998</v>
      </c>
      <c r="J223" s="345">
        <v>0.54900000000000004</v>
      </c>
    </row>
    <row r="224" spans="2:10">
      <c r="B224" s="330"/>
      <c r="C224" s="299"/>
      <c r="D224" s="300">
        <v>2021</v>
      </c>
      <c r="E224" s="345">
        <v>0.48699999999999999</v>
      </c>
      <c r="F224" s="345">
        <v>0.39800000000000002</v>
      </c>
      <c r="G224" s="345">
        <v>0.36499999999999999</v>
      </c>
      <c r="H224" s="345">
        <v>0.44</v>
      </c>
      <c r="I224" s="345">
        <v>0.432</v>
      </c>
      <c r="J224" s="345">
        <v>0.48899999999999999</v>
      </c>
    </row>
    <row r="225" spans="2:10">
      <c r="B225" s="330"/>
      <c r="C225" s="299"/>
      <c r="D225" s="300">
        <v>2022</v>
      </c>
      <c r="E225" s="345">
        <v>0.48299999999999998</v>
      </c>
      <c r="F225" s="345">
        <v>0.40400000000000003</v>
      </c>
      <c r="G225" s="345">
        <v>0.38400000000000001</v>
      </c>
      <c r="H225" s="345">
        <v>0.249</v>
      </c>
      <c r="I225" s="345">
        <v>0.221</v>
      </c>
      <c r="J225" s="345">
        <v>0.35899999999999999</v>
      </c>
    </row>
    <row r="226" spans="2:10" ht="8.1" customHeight="1">
      <c r="B226" s="330"/>
      <c r="C226" s="299"/>
      <c r="D226" s="300"/>
      <c r="E226" s="345"/>
      <c r="F226" s="345"/>
      <c r="G226" s="345"/>
      <c r="H226" s="345"/>
      <c r="I226" s="345"/>
      <c r="J226" s="345"/>
    </row>
    <row r="227" spans="2:10">
      <c r="B227" s="330" t="s">
        <v>109</v>
      </c>
      <c r="C227" s="299"/>
      <c r="D227" s="300">
        <v>2020</v>
      </c>
      <c r="E227" s="345">
        <v>0.45100000000000001</v>
      </c>
      <c r="F227" s="345">
        <v>0.47499999999999998</v>
      </c>
      <c r="G227" s="345">
        <v>0.51900000000000002</v>
      </c>
      <c r="H227" s="345">
        <v>0.55600000000000005</v>
      </c>
      <c r="I227" s="345">
        <v>0.58699999999999997</v>
      </c>
      <c r="J227" s="345">
        <v>0.60499999999999998</v>
      </c>
    </row>
    <row r="228" spans="2:10">
      <c r="B228" s="330"/>
      <c r="C228" s="299"/>
      <c r="D228" s="300">
        <v>2021</v>
      </c>
      <c r="E228" s="345">
        <v>0.52300000000000002</v>
      </c>
      <c r="F228" s="345">
        <v>0.56399999999999995</v>
      </c>
      <c r="G228" s="345">
        <v>0.505</v>
      </c>
      <c r="H228" s="345">
        <v>0.53600000000000003</v>
      </c>
      <c r="I228" s="345">
        <v>0.54600000000000004</v>
      </c>
      <c r="J228" s="345">
        <v>0.47499999999999998</v>
      </c>
    </row>
    <row r="229" spans="2:10">
      <c r="B229" s="330"/>
      <c r="C229" s="299"/>
      <c r="D229" s="300">
        <v>2022</v>
      </c>
      <c r="E229" s="345">
        <v>0.72199999999999998</v>
      </c>
      <c r="F229" s="345">
        <v>0.56299999999999994</v>
      </c>
      <c r="G229" s="345">
        <v>0.54900000000000004</v>
      </c>
      <c r="H229" s="345">
        <v>0.48</v>
      </c>
      <c r="I229" s="345">
        <v>0.69199999999999995</v>
      </c>
      <c r="J229" s="345">
        <v>0.69799999999999995</v>
      </c>
    </row>
    <row r="230" spans="2:10" ht="8.1" customHeight="1">
      <c r="B230" s="330"/>
      <c r="C230" s="299"/>
      <c r="D230" s="300"/>
      <c r="E230" s="345"/>
      <c r="F230" s="345"/>
      <c r="G230" s="345"/>
      <c r="H230" s="345"/>
      <c r="I230" s="345"/>
      <c r="J230" s="345"/>
    </row>
    <row r="231" spans="2:10" ht="15.75" customHeight="1">
      <c r="B231" s="332" t="s">
        <v>20</v>
      </c>
      <c r="C231" s="296"/>
      <c r="D231" s="297"/>
      <c r="E231" s="344"/>
      <c r="F231" s="344"/>
      <c r="G231" s="344"/>
      <c r="H231" s="344"/>
      <c r="I231" s="344"/>
      <c r="J231" s="344"/>
    </row>
    <row r="232" spans="2:10">
      <c r="B232" s="330" t="s">
        <v>337</v>
      </c>
      <c r="C232" s="346"/>
      <c r="D232" s="300">
        <v>2020</v>
      </c>
      <c r="E232" s="345">
        <v>0.96599999999999997</v>
      </c>
      <c r="F232" s="345">
        <v>1.034</v>
      </c>
      <c r="G232" s="345">
        <v>1.08</v>
      </c>
      <c r="H232" s="345">
        <v>0.82799999999999996</v>
      </c>
      <c r="I232" s="345">
        <v>1.0229999999999999</v>
      </c>
      <c r="J232" s="345">
        <v>1.1120000000000001</v>
      </c>
    </row>
    <row r="233" spans="2:10">
      <c r="B233" s="330" t="s">
        <v>330</v>
      </c>
      <c r="C233" s="346"/>
      <c r="D233" s="300">
        <v>2021</v>
      </c>
      <c r="E233" s="345">
        <v>0.57899999999999996</v>
      </c>
      <c r="F233" s="345">
        <v>0.72599999999999998</v>
      </c>
      <c r="G233" s="345">
        <v>0.90300000000000002</v>
      </c>
      <c r="H233" s="345">
        <v>0.91500000000000004</v>
      </c>
      <c r="I233" s="345">
        <v>0.84699999999999998</v>
      </c>
      <c r="J233" s="345">
        <v>0.84699999999999998</v>
      </c>
    </row>
    <row r="234" spans="2:10">
      <c r="B234" s="330"/>
      <c r="C234" s="299"/>
      <c r="D234" s="300">
        <v>2022</v>
      </c>
      <c r="E234" s="345">
        <v>0.434</v>
      </c>
      <c r="F234" s="345">
        <v>0.52700000000000002</v>
      </c>
      <c r="G234" s="345">
        <v>0.73199999999999998</v>
      </c>
      <c r="H234" s="345">
        <v>0.497</v>
      </c>
      <c r="I234" s="345">
        <v>0.67400000000000004</v>
      </c>
      <c r="J234" s="345">
        <v>0.51100000000000001</v>
      </c>
    </row>
    <row r="235" spans="2:10" ht="8.1" customHeight="1">
      <c r="B235" s="330"/>
      <c r="C235" s="299"/>
      <c r="D235" s="300"/>
      <c r="E235" s="345"/>
      <c r="F235" s="345"/>
      <c r="G235" s="345"/>
      <c r="H235" s="345"/>
      <c r="I235" s="345"/>
      <c r="J235" s="345"/>
    </row>
    <row r="236" spans="2:10">
      <c r="B236" s="330" t="s">
        <v>338</v>
      </c>
      <c r="C236" s="346"/>
      <c r="D236" s="300">
        <v>2020</v>
      </c>
      <c r="E236" s="345">
        <v>0.78800000000000003</v>
      </c>
      <c r="F236" s="345">
        <v>0.72599999999999998</v>
      </c>
      <c r="G236" s="345">
        <v>0.749</v>
      </c>
      <c r="H236" s="345">
        <v>0.72599999999999998</v>
      </c>
      <c r="I236" s="345">
        <v>0.82</v>
      </c>
      <c r="J236" s="345">
        <v>0.998</v>
      </c>
    </row>
    <row r="237" spans="2:10">
      <c r="B237" s="330" t="s">
        <v>330</v>
      </c>
      <c r="C237" s="346"/>
      <c r="D237" s="300">
        <v>2021</v>
      </c>
      <c r="E237" s="345">
        <v>0.73899999999999999</v>
      </c>
      <c r="F237" s="345">
        <v>0.86</v>
      </c>
      <c r="G237" s="345">
        <v>0.68700000000000006</v>
      </c>
      <c r="H237" s="345">
        <v>0.82399999999999995</v>
      </c>
      <c r="I237" s="345">
        <v>0.95099999999999996</v>
      </c>
      <c r="J237" s="345">
        <v>0.96399999999999997</v>
      </c>
    </row>
    <row r="238" spans="2:10">
      <c r="B238" s="330"/>
      <c r="C238" s="299"/>
      <c r="D238" s="300">
        <v>2022</v>
      </c>
      <c r="E238" s="345">
        <v>0.65700000000000003</v>
      </c>
      <c r="F238" s="345">
        <v>0.91600000000000004</v>
      </c>
      <c r="G238" s="345">
        <v>0.97299999999999998</v>
      </c>
      <c r="H238" s="345">
        <v>0.98</v>
      </c>
      <c r="I238" s="345">
        <v>1.0409999999999999</v>
      </c>
      <c r="J238" s="345">
        <v>0.72</v>
      </c>
    </row>
    <row r="239" spans="2:10" ht="8.1" customHeight="1">
      <c r="B239" s="330"/>
      <c r="C239" s="299"/>
      <c r="D239" s="300"/>
      <c r="E239" s="345"/>
      <c r="F239" s="345"/>
      <c r="G239" s="345"/>
      <c r="H239" s="345"/>
      <c r="I239" s="345"/>
      <c r="J239" s="345"/>
    </row>
    <row r="240" spans="2:10">
      <c r="B240" s="332" t="s">
        <v>21</v>
      </c>
      <c r="C240" s="299"/>
      <c r="D240" s="300">
        <v>2020</v>
      </c>
      <c r="E240" s="345">
        <v>0.48599999999999999</v>
      </c>
      <c r="F240" s="345">
        <v>0.69499999999999995</v>
      </c>
      <c r="G240" s="345">
        <v>0.63700000000000001</v>
      </c>
      <c r="H240" s="345">
        <v>0.621</v>
      </c>
      <c r="I240" s="345">
        <v>0.65800000000000003</v>
      </c>
      <c r="J240" s="345">
        <v>0.59599999999999997</v>
      </c>
    </row>
    <row r="241" spans="1:11">
      <c r="B241" s="318"/>
      <c r="C241" s="299"/>
      <c r="D241" s="300">
        <v>2021</v>
      </c>
      <c r="E241" s="345">
        <v>0.67700000000000005</v>
      </c>
      <c r="F241" s="345">
        <v>0.61199999999999999</v>
      </c>
      <c r="G241" s="345">
        <v>0.69</v>
      </c>
      <c r="H241" s="345">
        <v>0.66800000000000004</v>
      </c>
      <c r="I241" s="345">
        <v>0.61699999999999999</v>
      </c>
      <c r="J241" s="345">
        <v>0.69099999999999995</v>
      </c>
    </row>
    <row r="242" spans="1:11">
      <c r="B242" s="318"/>
      <c r="C242" s="299"/>
      <c r="D242" s="300">
        <v>2022</v>
      </c>
      <c r="E242" s="345">
        <v>0.60099999999999998</v>
      </c>
      <c r="F242" s="345">
        <v>0.36599999999999999</v>
      </c>
      <c r="G242" s="345">
        <v>0.27800000000000002</v>
      </c>
      <c r="H242" s="345">
        <v>0.23</v>
      </c>
      <c r="I242" s="345">
        <v>0.29099999999999998</v>
      </c>
      <c r="J242" s="345">
        <v>0.26900000000000002</v>
      </c>
    </row>
    <row r="243" spans="1:11" ht="8.1" customHeight="1">
      <c r="B243" s="318"/>
      <c r="C243" s="299"/>
      <c r="D243" s="300"/>
      <c r="E243" s="345"/>
      <c r="F243" s="345"/>
      <c r="G243" s="345"/>
      <c r="H243" s="345"/>
      <c r="I243" s="345"/>
      <c r="J243" s="345"/>
    </row>
    <row r="244" spans="1:11">
      <c r="B244" s="332" t="s">
        <v>22</v>
      </c>
      <c r="C244" s="299"/>
      <c r="D244" s="300">
        <v>2020</v>
      </c>
      <c r="E244" s="345">
        <v>0.51</v>
      </c>
      <c r="F244" s="345">
        <v>0.55000000000000004</v>
      </c>
      <c r="G244" s="345">
        <v>0.52</v>
      </c>
      <c r="H244" s="345">
        <v>0.56899999999999995</v>
      </c>
      <c r="I244" s="345">
        <v>0.60799999999999998</v>
      </c>
      <c r="J244" s="345">
        <v>0.68799999999999994</v>
      </c>
    </row>
    <row r="245" spans="1:11">
      <c r="B245" s="318"/>
      <c r="C245" s="299"/>
      <c r="D245" s="300">
        <v>2021</v>
      </c>
      <c r="E245" s="345">
        <v>0.79400000000000004</v>
      </c>
      <c r="F245" s="345">
        <v>0.747</v>
      </c>
      <c r="G245" s="345">
        <v>0.754</v>
      </c>
      <c r="H245" s="345">
        <v>0.85399999999999998</v>
      </c>
      <c r="I245" s="345">
        <v>0.78900000000000003</v>
      </c>
      <c r="J245" s="345">
        <v>0.84599999999999997</v>
      </c>
    </row>
    <row r="246" spans="1:11">
      <c r="B246" s="318"/>
      <c r="C246" s="299"/>
      <c r="D246" s="300">
        <v>2022</v>
      </c>
      <c r="E246" s="345">
        <v>0.38400000000000001</v>
      </c>
      <c r="F246" s="345">
        <v>0.246</v>
      </c>
      <c r="G246" s="345">
        <v>0.61599999999999999</v>
      </c>
      <c r="H246" s="345">
        <v>0.36399999999999999</v>
      </c>
      <c r="I246" s="345">
        <v>0.311</v>
      </c>
      <c r="J246" s="345">
        <v>0.26300000000000001</v>
      </c>
    </row>
    <row r="247" spans="1:11" s="231" customFormat="1" ht="8.1" customHeight="1" thickBot="1">
      <c r="A247" s="256"/>
      <c r="B247" s="256"/>
      <c r="C247" s="256"/>
      <c r="D247" s="258"/>
      <c r="E247" s="282"/>
      <c r="F247" s="282"/>
      <c r="G247" s="282"/>
      <c r="H247" s="282"/>
      <c r="I247" s="282"/>
      <c r="J247" s="256"/>
    </row>
    <row r="248" spans="1:11" s="231" customFormat="1">
      <c r="D248" s="235"/>
      <c r="E248" s="270"/>
      <c r="F248" s="270"/>
      <c r="G248" s="270"/>
      <c r="H248" s="270"/>
      <c r="I248" s="270"/>
      <c r="J248" s="531"/>
      <c r="K248" s="532" t="s">
        <v>322</v>
      </c>
    </row>
    <row r="249" spans="1:11" s="231" customFormat="1">
      <c r="D249" s="235"/>
      <c r="E249" s="270"/>
      <c r="F249" s="270"/>
      <c r="G249" s="270"/>
      <c r="H249" s="270"/>
      <c r="I249" s="270"/>
      <c r="J249" s="533"/>
      <c r="K249" s="533" t="s">
        <v>189</v>
      </c>
    </row>
    <row r="250" spans="1:11" s="231" customFormat="1" ht="5.0999999999999996" customHeight="1">
      <c r="B250" s="232"/>
      <c r="D250" s="235"/>
      <c r="E250" s="233"/>
      <c r="F250" s="233"/>
      <c r="G250" s="233"/>
      <c r="H250" s="233"/>
    </row>
    <row r="251" spans="1:11" s="231" customFormat="1" ht="14.25">
      <c r="B251" s="260" t="s">
        <v>424</v>
      </c>
      <c r="D251" s="235"/>
      <c r="E251" s="233"/>
      <c r="F251" s="233"/>
      <c r="G251" s="233"/>
      <c r="H251" s="233"/>
    </row>
    <row r="252" spans="1:11" s="231" customFormat="1">
      <c r="B252" s="261" t="s">
        <v>344</v>
      </c>
      <c r="D252" s="235"/>
      <c r="E252" s="233"/>
      <c r="F252" s="233"/>
      <c r="G252" s="233"/>
      <c r="H252" s="233"/>
    </row>
    <row r="253" spans="1:11" s="231" customFormat="1" ht="14.25">
      <c r="B253" s="262" t="s">
        <v>445</v>
      </c>
      <c r="D253" s="235"/>
      <c r="E253" s="233"/>
      <c r="F253" s="233"/>
      <c r="G253" s="233"/>
      <c r="H253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5" orientation="portrait" r:id="rId1"/>
  <rowBreaks count="2" manualBreakCount="2">
    <brk id="82" max="10" man="1"/>
    <brk id="164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>
    <tabColor rgb="FF92D050"/>
  </sheetPr>
  <dimension ref="A1:K299"/>
  <sheetViews>
    <sheetView tabSelected="1" view="pageBreakPreview" topLeftCell="A250" zoomScale="90" zoomScaleNormal="100" zoomScaleSheetLayoutView="90" workbookViewId="0">
      <selection activeCell="E28" sqref="E28"/>
    </sheetView>
  </sheetViews>
  <sheetFormatPr defaultColWidth="9.140625" defaultRowHeight="13.5"/>
  <cols>
    <col min="1" max="1" width="2.7109375" style="303" customWidth="1"/>
    <col min="2" max="2" width="13.42578125" style="303" customWidth="1"/>
    <col min="3" max="3" width="9.28515625" style="303" customWidth="1"/>
    <col min="4" max="4" width="9.140625" style="304"/>
    <col min="5" max="10" width="11.5703125" style="365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347</v>
      </c>
      <c r="C3" s="678" t="s">
        <v>486</v>
      </c>
    </row>
    <row r="4" spans="1:11" ht="15">
      <c r="B4" s="679" t="s">
        <v>348</v>
      </c>
      <c r="C4" s="680" t="s">
        <v>487</v>
      </c>
    </row>
    <row r="5" spans="1:11">
      <c r="B5" s="329"/>
      <c r="C5" s="327"/>
    </row>
    <row r="6" spans="1:11" ht="14.25" thickBot="1">
      <c r="K6" s="328" t="s">
        <v>443</v>
      </c>
    </row>
    <row r="7" spans="1:11" ht="5.0999999999999996" customHeight="1" thickTop="1">
      <c r="A7" s="307"/>
      <c r="B7" s="307"/>
      <c r="C7" s="307"/>
      <c r="D7" s="308"/>
      <c r="E7" s="366"/>
      <c r="F7" s="366"/>
      <c r="G7" s="366"/>
      <c r="H7" s="366"/>
      <c r="I7" s="366"/>
      <c r="J7" s="366"/>
      <c r="K7" s="307"/>
    </row>
    <row r="8" spans="1:11" ht="15" customHeight="1">
      <c r="B8" s="325" t="s">
        <v>343</v>
      </c>
      <c r="C8" s="355"/>
      <c r="D8" s="284" t="s">
        <v>32</v>
      </c>
      <c r="E8" s="356" t="s">
        <v>162</v>
      </c>
      <c r="F8" s="356" t="s">
        <v>163</v>
      </c>
      <c r="G8" s="356" t="s">
        <v>164</v>
      </c>
      <c r="H8" s="356" t="s">
        <v>165</v>
      </c>
      <c r="I8" s="356" t="s">
        <v>166</v>
      </c>
      <c r="J8" s="356" t="s">
        <v>167</v>
      </c>
    </row>
    <row r="9" spans="1:11" s="310" customFormat="1" ht="15" customHeight="1">
      <c r="B9" s="326" t="s">
        <v>432</v>
      </c>
      <c r="C9" s="326"/>
      <c r="D9" s="286" t="s">
        <v>37</v>
      </c>
      <c r="E9" s="357" t="s">
        <v>168</v>
      </c>
      <c r="F9" s="357" t="s">
        <v>169</v>
      </c>
      <c r="G9" s="357" t="s">
        <v>170</v>
      </c>
      <c r="H9" s="357"/>
      <c r="I9" s="357" t="s">
        <v>171</v>
      </c>
      <c r="J9" s="357" t="s">
        <v>172</v>
      </c>
    </row>
    <row r="10" spans="1:11" ht="5.0999999999999996" customHeight="1">
      <c r="A10" s="311"/>
      <c r="B10" s="331"/>
      <c r="C10" s="331"/>
      <c r="D10" s="289"/>
      <c r="E10" s="358"/>
      <c r="F10" s="358"/>
      <c r="G10" s="359"/>
      <c r="H10" s="358"/>
      <c r="I10" s="359"/>
      <c r="J10" s="359"/>
      <c r="K10" s="311"/>
    </row>
    <row r="11" spans="1:11" ht="5.0999999999999996" customHeight="1">
      <c r="B11" s="306"/>
      <c r="C11" s="306"/>
      <c r="D11" s="293"/>
      <c r="E11" s="360"/>
      <c r="F11" s="360"/>
      <c r="G11" s="361"/>
      <c r="H11" s="360"/>
      <c r="I11" s="361"/>
      <c r="J11" s="361"/>
    </row>
    <row r="12" spans="1:11">
      <c r="B12" s="332" t="s">
        <v>7</v>
      </c>
      <c r="C12" s="332"/>
      <c r="D12" s="297"/>
      <c r="E12" s="362"/>
      <c r="F12" s="362"/>
      <c r="G12" s="362"/>
      <c r="H12" s="362"/>
      <c r="I12" s="362"/>
      <c r="J12" s="362"/>
    </row>
    <row r="13" spans="1:11">
      <c r="B13" s="330" t="s">
        <v>55</v>
      </c>
      <c r="C13" s="318"/>
      <c r="D13" s="300">
        <v>2020</v>
      </c>
      <c r="E13" s="363">
        <v>1.5E-3</v>
      </c>
      <c r="F13" s="363">
        <v>1.6999999999999999E-3</v>
      </c>
      <c r="G13" s="363">
        <v>1.9E-3</v>
      </c>
      <c r="H13" s="363">
        <v>1.9E-3</v>
      </c>
      <c r="I13" s="363">
        <v>1.9E-3</v>
      </c>
      <c r="J13" s="363">
        <v>1.5E-3</v>
      </c>
    </row>
    <row r="14" spans="1:11">
      <c r="B14" s="330"/>
      <c r="C14" s="318"/>
      <c r="D14" s="300">
        <v>2021</v>
      </c>
      <c r="E14" s="363">
        <v>1.8E-3</v>
      </c>
      <c r="F14" s="363">
        <v>2E-3</v>
      </c>
      <c r="G14" s="363">
        <v>1.8E-3</v>
      </c>
      <c r="H14" s="363">
        <v>1.9E-3</v>
      </c>
      <c r="I14" s="363">
        <v>1.9E-3</v>
      </c>
      <c r="J14" s="363">
        <v>1.4E-3</v>
      </c>
    </row>
    <row r="15" spans="1:11">
      <c r="B15" s="330"/>
      <c r="C15" s="318"/>
      <c r="D15" s="300">
        <v>2022</v>
      </c>
      <c r="E15" s="363">
        <v>1.4E-3</v>
      </c>
      <c r="F15" s="363">
        <v>1.6000000000000001E-3</v>
      </c>
      <c r="G15" s="363">
        <v>1.6999999999999999E-3</v>
      </c>
      <c r="H15" s="363">
        <v>1.6000000000000001E-3</v>
      </c>
      <c r="I15" s="363">
        <v>1.8E-3</v>
      </c>
      <c r="J15" s="363">
        <v>1.6999999999999999E-3</v>
      </c>
    </row>
    <row r="16" spans="1:11" ht="8.1" customHeight="1">
      <c r="B16" s="330"/>
      <c r="C16" s="318"/>
      <c r="D16" s="300"/>
      <c r="E16" s="363"/>
      <c r="F16" s="363"/>
      <c r="G16" s="363"/>
      <c r="H16" s="363"/>
      <c r="I16" s="363"/>
      <c r="J16" s="363"/>
    </row>
    <row r="17" spans="2:10">
      <c r="B17" s="330" t="s">
        <v>174</v>
      </c>
      <c r="C17" s="318"/>
      <c r="D17" s="300">
        <v>2020</v>
      </c>
      <c r="E17" s="363">
        <v>1.2999999999999999E-3</v>
      </c>
      <c r="F17" s="363">
        <v>1.1999999999999999E-3</v>
      </c>
      <c r="G17" s="363">
        <v>8.9999999999999998E-4</v>
      </c>
      <c r="H17" s="363">
        <v>1.1000000000000001E-3</v>
      </c>
      <c r="I17" s="363">
        <v>1.2999999999999999E-3</v>
      </c>
      <c r="J17" s="363">
        <v>1.2999999999999999E-3</v>
      </c>
    </row>
    <row r="18" spans="2:10">
      <c r="B18" s="330"/>
      <c r="C18" s="318"/>
      <c r="D18" s="300">
        <v>2021</v>
      </c>
      <c r="E18" s="363">
        <v>8.9999999999999998E-4</v>
      </c>
      <c r="F18" s="363">
        <v>1.1999999999999999E-3</v>
      </c>
      <c r="G18" s="363">
        <v>8.0000000000000004E-4</v>
      </c>
      <c r="H18" s="363">
        <v>1E-3</v>
      </c>
      <c r="I18" s="363">
        <v>1E-3</v>
      </c>
      <c r="J18" s="363">
        <v>1.5E-3</v>
      </c>
    </row>
    <row r="19" spans="2:10">
      <c r="B19" s="330"/>
      <c r="C19" s="318"/>
      <c r="D19" s="300">
        <v>2022</v>
      </c>
      <c r="E19" s="363">
        <v>1.2999999999999999E-3</v>
      </c>
      <c r="F19" s="363">
        <v>1.1999999999999999E-3</v>
      </c>
      <c r="G19" s="363">
        <v>1.1999999999999999E-3</v>
      </c>
      <c r="H19" s="363">
        <v>1E-3</v>
      </c>
      <c r="I19" s="363">
        <v>8.9999999999999998E-4</v>
      </c>
      <c r="J19" s="363">
        <v>1.5E-3</v>
      </c>
    </row>
    <row r="20" spans="2:10" ht="8.1" customHeight="1">
      <c r="B20" s="330"/>
      <c r="C20" s="318"/>
      <c r="D20" s="300"/>
      <c r="E20" s="363"/>
      <c r="F20" s="363"/>
      <c r="G20" s="363"/>
      <c r="H20" s="363"/>
      <c r="I20" s="363"/>
      <c r="J20" s="363"/>
    </row>
    <row r="21" spans="2:10">
      <c r="B21" s="330" t="s">
        <v>175</v>
      </c>
      <c r="C21" s="318"/>
      <c r="D21" s="300">
        <v>2020</v>
      </c>
      <c r="E21" s="363">
        <v>1.5E-3</v>
      </c>
      <c r="F21" s="363">
        <v>1.6000000000000001E-3</v>
      </c>
      <c r="G21" s="363">
        <v>1.8E-3</v>
      </c>
      <c r="H21" s="363">
        <v>1.9E-3</v>
      </c>
      <c r="I21" s="363">
        <v>2E-3</v>
      </c>
      <c r="J21" s="363">
        <v>1.4E-3</v>
      </c>
    </row>
    <row r="22" spans="2:10">
      <c r="B22" s="330"/>
      <c r="C22" s="318"/>
      <c r="D22" s="300">
        <v>2021</v>
      </c>
      <c r="E22" s="363">
        <v>2.0999999999999999E-3</v>
      </c>
      <c r="F22" s="363">
        <v>2.0999999999999999E-3</v>
      </c>
      <c r="G22" s="363">
        <v>1.8E-3</v>
      </c>
      <c r="H22" s="363">
        <v>1.9E-3</v>
      </c>
      <c r="I22" s="363">
        <v>1.8E-3</v>
      </c>
      <c r="J22" s="363">
        <v>1.9E-3</v>
      </c>
    </row>
    <row r="23" spans="2:10">
      <c r="B23" s="330"/>
      <c r="C23" s="318"/>
      <c r="D23" s="300">
        <v>2022</v>
      </c>
      <c r="E23" s="363">
        <v>1.8E-3</v>
      </c>
      <c r="F23" s="363">
        <v>2.0999999999999999E-3</v>
      </c>
      <c r="G23" s="363">
        <v>2.3E-3</v>
      </c>
      <c r="H23" s="363">
        <v>2.3E-3</v>
      </c>
      <c r="I23" s="363">
        <v>2.3999999999999998E-3</v>
      </c>
      <c r="J23" s="363">
        <v>2.0999999999999999E-3</v>
      </c>
    </row>
    <row r="24" spans="2:10" ht="8.1" customHeight="1">
      <c r="B24" s="330"/>
      <c r="C24" s="318"/>
      <c r="D24" s="300"/>
      <c r="E24" s="363"/>
      <c r="F24" s="363"/>
      <c r="G24" s="363"/>
      <c r="H24" s="363"/>
      <c r="I24" s="363"/>
      <c r="J24" s="363"/>
    </row>
    <row r="25" spans="2:10">
      <c r="B25" s="330" t="s">
        <v>177</v>
      </c>
      <c r="C25" s="318"/>
      <c r="D25" s="300">
        <v>2020</v>
      </c>
      <c r="E25" s="363">
        <v>8.9999999999999998E-4</v>
      </c>
      <c r="F25" s="363">
        <v>1E-3</v>
      </c>
      <c r="G25" s="363">
        <v>1E-3</v>
      </c>
      <c r="H25" s="363">
        <v>1.1000000000000001E-3</v>
      </c>
      <c r="I25" s="363">
        <v>1.1000000000000001E-3</v>
      </c>
      <c r="J25" s="363">
        <v>1E-3</v>
      </c>
    </row>
    <row r="26" spans="2:10">
      <c r="B26" s="330"/>
      <c r="C26" s="318"/>
      <c r="D26" s="300">
        <v>2021</v>
      </c>
      <c r="E26" s="363">
        <v>1.2999999999999999E-3</v>
      </c>
      <c r="F26" s="363">
        <v>1.4E-3</v>
      </c>
      <c r="G26" s="363">
        <v>1.5E-3</v>
      </c>
      <c r="H26" s="363">
        <v>1.5E-3</v>
      </c>
      <c r="I26" s="363">
        <v>1.2999999999999999E-3</v>
      </c>
      <c r="J26" s="363">
        <v>1.2999999999999999E-3</v>
      </c>
    </row>
    <row r="27" spans="2:10">
      <c r="B27" s="330"/>
      <c r="C27" s="318"/>
      <c r="D27" s="300">
        <v>2022</v>
      </c>
      <c r="E27" s="363">
        <v>1.1000000000000001E-3</v>
      </c>
      <c r="F27" s="363">
        <v>1.1000000000000001E-3</v>
      </c>
      <c r="G27" s="363">
        <v>1.1999999999999999E-3</v>
      </c>
      <c r="H27" s="363">
        <v>1.1999999999999999E-3</v>
      </c>
      <c r="I27" s="363">
        <v>1.2999999999999999E-3</v>
      </c>
      <c r="J27" s="363">
        <v>1.5E-3</v>
      </c>
    </row>
    <row r="28" spans="2:10" ht="8.1" customHeight="1">
      <c r="B28" s="330"/>
      <c r="C28" s="318"/>
      <c r="D28" s="300"/>
      <c r="E28" s="363"/>
      <c r="F28" s="363"/>
      <c r="G28" s="363"/>
      <c r="H28" s="363"/>
      <c r="I28" s="363"/>
      <c r="J28" s="363"/>
    </row>
    <row r="29" spans="2:10">
      <c r="B29" s="330" t="s">
        <v>178</v>
      </c>
      <c r="C29" s="318"/>
      <c r="D29" s="300">
        <v>2020</v>
      </c>
      <c r="E29" s="363">
        <v>1E-3</v>
      </c>
      <c r="F29" s="363">
        <v>1E-3</v>
      </c>
      <c r="G29" s="363">
        <v>1.4E-3</v>
      </c>
      <c r="H29" s="363">
        <v>1.5E-3</v>
      </c>
      <c r="I29" s="363">
        <v>1.5E-3</v>
      </c>
      <c r="J29" s="363">
        <v>1.5E-3</v>
      </c>
    </row>
    <row r="30" spans="2:10">
      <c r="B30" s="330"/>
      <c r="C30" s="318"/>
      <c r="D30" s="300">
        <v>2021</v>
      </c>
      <c r="E30" s="363">
        <v>1E-3</v>
      </c>
      <c r="F30" s="363">
        <v>2.5000000000000001E-3</v>
      </c>
      <c r="G30" s="363">
        <v>1.5E-3</v>
      </c>
      <c r="H30" s="363">
        <v>1.1999999999999999E-3</v>
      </c>
      <c r="I30" s="363">
        <v>1E-3</v>
      </c>
      <c r="J30" s="363">
        <v>1.1999999999999999E-3</v>
      </c>
    </row>
    <row r="31" spans="2:10">
      <c r="B31" s="330"/>
      <c r="C31" s="318"/>
      <c r="D31" s="300">
        <v>2022</v>
      </c>
      <c r="E31" s="363">
        <v>1.2999999999999999E-3</v>
      </c>
      <c r="F31" s="363">
        <v>1.2999999999999999E-3</v>
      </c>
      <c r="G31" s="363">
        <v>1.1000000000000001E-3</v>
      </c>
      <c r="H31" s="363">
        <v>1.4E-3</v>
      </c>
      <c r="I31" s="363">
        <v>1.2999999999999999E-3</v>
      </c>
      <c r="J31" s="363">
        <v>1E-3</v>
      </c>
    </row>
    <row r="32" spans="2:10" ht="8.1" customHeight="1">
      <c r="B32" s="330"/>
      <c r="C32" s="318"/>
      <c r="D32" s="300"/>
      <c r="E32" s="363"/>
      <c r="F32" s="363"/>
      <c r="G32" s="363"/>
      <c r="H32" s="363"/>
      <c r="I32" s="363"/>
      <c r="J32" s="363"/>
    </row>
    <row r="33" spans="2:10">
      <c r="B33" s="330" t="s">
        <v>180</v>
      </c>
      <c r="C33" s="318"/>
      <c r="D33" s="300">
        <v>2020</v>
      </c>
      <c r="E33" s="363">
        <v>8.9999999999999998E-4</v>
      </c>
      <c r="F33" s="363">
        <v>1.4E-3</v>
      </c>
      <c r="G33" s="363">
        <v>1.1999999999999999E-3</v>
      </c>
      <c r="H33" s="363">
        <v>1.4E-3</v>
      </c>
      <c r="I33" s="363">
        <v>1.1999999999999999E-3</v>
      </c>
      <c r="J33" s="363">
        <v>1.6999999999999999E-3</v>
      </c>
    </row>
    <row r="34" spans="2:10">
      <c r="B34" s="330"/>
      <c r="C34" s="318"/>
      <c r="D34" s="300">
        <v>2021</v>
      </c>
      <c r="E34" s="363">
        <v>2.3E-3</v>
      </c>
      <c r="F34" s="363">
        <v>2.3E-3</v>
      </c>
      <c r="G34" s="363">
        <v>2.3E-3</v>
      </c>
      <c r="H34" s="363">
        <v>3.0999999999999999E-3</v>
      </c>
      <c r="I34" s="363">
        <v>3.0999999999999999E-3</v>
      </c>
      <c r="J34" s="363">
        <v>3.2000000000000002E-3</v>
      </c>
    </row>
    <row r="35" spans="2:10">
      <c r="B35" s="330"/>
      <c r="C35" s="318"/>
      <c r="D35" s="300">
        <v>2022</v>
      </c>
      <c r="E35" s="363">
        <v>1.9E-3</v>
      </c>
      <c r="F35" s="363">
        <v>1.8E-3</v>
      </c>
      <c r="G35" s="363">
        <v>2E-3</v>
      </c>
      <c r="H35" s="363">
        <v>2.0999999999999999E-3</v>
      </c>
      <c r="I35" s="363">
        <v>1.8E-3</v>
      </c>
      <c r="J35" s="363">
        <v>2E-3</v>
      </c>
    </row>
    <row r="36" spans="2:10" ht="8.1" customHeight="1">
      <c r="B36" s="330"/>
      <c r="C36" s="318"/>
      <c r="D36" s="300"/>
      <c r="E36" s="363"/>
      <c r="F36" s="363"/>
      <c r="G36" s="363"/>
      <c r="H36" s="363"/>
      <c r="I36" s="363"/>
      <c r="J36" s="363"/>
    </row>
    <row r="37" spans="2:10">
      <c r="B37" s="330" t="s">
        <v>321</v>
      </c>
      <c r="C37" s="318"/>
      <c r="D37" s="300">
        <v>2020</v>
      </c>
      <c r="E37" s="360">
        <v>1.2999999999999999E-3</v>
      </c>
      <c r="F37" s="360">
        <v>1.1999999999999999E-3</v>
      </c>
      <c r="G37" s="360">
        <v>8.9999999999999998E-4</v>
      </c>
      <c r="H37" s="360">
        <v>8.9999999999999998E-4</v>
      </c>
      <c r="I37" s="360">
        <v>1E-3</v>
      </c>
      <c r="J37" s="360">
        <v>1E-3</v>
      </c>
    </row>
    <row r="38" spans="2:10">
      <c r="B38" s="318"/>
      <c r="C38" s="318"/>
      <c r="D38" s="300">
        <v>2021</v>
      </c>
      <c r="E38" s="363">
        <v>1.1999999999999999E-3</v>
      </c>
      <c r="F38" s="363">
        <v>1.5E-3</v>
      </c>
      <c r="G38" s="363">
        <v>1.5E-3</v>
      </c>
      <c r="H38" s="363">
        <v>1.2999999999999999E-3</v>
      </c>
      <c r="I38" s="363">
        <v>8.9999999999999998E-4</v>
      </c>
      <c r="J38" s="363">
        <v>1.4E-3</v>
      </c>
    </row>
    <row r="39" spans="2:10">
      <c r="B39" s="318"/>
      <c r="C39" s="318"/>
      <c r="D39" s="300">
        <v>2022</v>
      </c>
      <c r="E39" s="363">
        <v>1E-3</v>
      </c>
      <c r="F39" s="363">
        <v>1.4E-3</v>
      </c>
      <c r="G39" s="363">
        <v>1.6000000000000001E-3</v>
      </c>
      <c r="H39" s="363">
        <v>1.1000000000000001E-3</v>
      </c>
      <c r="I39" s="363">
        <v>1.5E-3</v>
      </c>
      <c r="J39" s="363">
        <v>1.6000000000000001E-3</v>
      </c>
    </row>
    <row r="40" spans="2:10" ht="8.1" customHeight="1">
      <c r="B40" s="318"/>
      <c r="C40" s="318"/>
      <c r="D40" s="300"/>
      <c r="E40" s="363"/>
      <c r="F40" s="363"/>
      <c r="G40" s="363"/>
      <c r="H40" s="363"/>
      <c r="I40" s="363"/>
      <c r="J40" s="363"/>
    </row>
    <row r="41" spans="2:10">
      <c r="B41" s="332" t="s">
        <v>8</v>
      </c>
      <c r="C41" s="332"/>
      <c r="E41" s="362"/>
      <c r="F41" s="362"/>
      <c r="G41" s="362"/>
      <c r="H41" s="362"/>
      <c r="I41" s="362"/>
      <c r="J41" s="362"/>
    </row>
    <row r="42" spans="2:10">
      <c r="B42" s="330" t="s">
        <v>64</v>
      </c>
      <c r="C42" s="318"/>
      <c r="D42" s="300">
        <v>2020</v>
      </c>
      <c r="E42" s="363">
        <v>1.1000000000000001E-3</v>
      </c>
      <c r="F42" s="363">
        <v>8.0000000000000004E-4</v>
      </c>
      <c r="G42" s="363">
        <v>5.9999999999999995E-4</v>
      </c>
      <c r="H42" s="363">
        <v>5.0000000000000001E-4</v>
      </c>
      <c r="I42" s="363">
        <v>4.0000000000000002E-4</v>
      </c>
      <c r="J42" s="363">
        <v>6.9999999999999999E-4</v>
      </c>
    </row>
    <row r="43" spans="2:10">
      <c r="B43" s="330"/>
      <c r="C43" s="318"/>
      <c r="D43" s="300">
        <v>2021</v>
      </c>
      <c r="E43" s="363">
        <v>1E-3</v>
      </c>
      <c r="F43" s="363">
        <v>1.1000000000000001E-3</v>
      </c>
      <c r="G43" s="363">
        <v>6.9999999999999999E-4</v>
      </c>
      <c r="H43" s="363">
        <v>5.0000000000000001E-4</v>
      </c>
      <c r="I43" s="363">
        <v>1E-3</v>
      </c>
      <c r="J43" s="363">
        <v>1.1000000000000001E-3</v>
      </c>
    </row>
    <row r="44" spans="2:10">
      <c r="B44" s="330"/>
      <c r="C44" s="318"/>
      <c r="D44" s="300">
        <v>2022</v>
      </c>
      <c r="E44" s="363">
        <v>1.1999999999999999E-3</v>
      </c>
      <c r="F44" s="363">
        <v>1.1000000000000001E-3</v>
      </c>
      <c r="G44" s="363">
        <v>1E-3</v>
      </c>
      <c r="H44" s="363">
        <v>8.0000000000000004E-4</v>
      </c>
      <c r="I44" s="363">
        <v>8.0000000000000004E-4</v>
      </c>
      <c r="J44" s="363">
        <v>1E-3</v>
      </c>
    </row>
    <row r="45" spans="2:10" ht="8.1" customHeight="1">
      <c r="B45" s="330"/>
      <c r="C45" s="318"/>
      <c r="E45" s="363"/>
      <c r="F45" s="363"/>
      <c r="G45" s="363"/>
      <c r="H45" s="363"/>
      <c r="I45" s="363"/>
      <c r="J45" s="363"/>
    </row>
    <row r="46" spans="2:10">
      <c r="B46" s="330" t="s">
        <v>181</v>
      </c>
      <c r="C46" s="318"/>
      <c r="D46" s="300">
        <v>2020</v>
      </c>
      <c r="E46" s="363">
        <v>8.9999999999999998E-4</v>
      </c>
      <c r="F46" s="363">
        <v>8.9999999999999998E-4</v>
      </c>
      <c r="G46" s="363">
        <v>1E-3</v>
      </c>
      <c r="H46" s="363">
        <v>1E-3</v>
      </c>
      <c r="I46" s="363">
        <v>6.9999999999999999E-4</v>
      </c>
      <c r="J46" s="363">
        <v>8.0000000000000004E-4</v>
      </c>
    </row>
    <row r="47" spans="2:10">
      <c r="B47" s="330"/>
      <c r="C47" s="318"/>
      <c r="D47" s="300">
        <v>2021</v>
      </c>
      <c r="E47" s="363">
        <v>1.1000000000000001E-3</v>
      </c>
      <c r="F47" s="363">
        <v>1.2999999999999999E-3</v>
      </c>
      <c r="G47" s="363">
        <v>8.9999999999999998E-4</v>
      </c>
      <c r="H47" s="363">
        <v>1E-3</v>
      </c>
      <c r="I47" s="363">
        <v>1E-3</v>
      </c>
      <c r="J47" s="363">
        <v>8.0000000000000004E-4</v>
      </c>
    </row>
    <row r="48" spans="2:10">
      <c r="B48" s="330"/>
      <c r="C48" s="318"/>
      <c r="D48" s="300">
        <v>2022</v>
      </c>
      <c r="E48" s="363">
        <v>8.0000000000000004E-4</v>
      </c>
      <c r="F48" s="363">
        <v>4.0000000000000002E-4</v>
      </c>
      <c r="G48" s="363">
        <v>8.0000000000000004E-4</v>
      </c>
      <c r="H48" s="363">
        <v>6.9999999999999999E-4</v>
      </c>
      <c r="I48" s="363">
        <v>8.9999999999999998E-4</v>
      </c>
      <c r="J48" s="363">
        <v>1.1000000000000001E-3</v>
      </c>
    </row>
    <row r="49" spans="2:10" ht="8.1" customHeight="1">
      <c r="B49" s="330"/>
      <c r="C49" s="318"/>
      <c r="D49" s="297"/>
      <c r="E49" s="363"/>
      <c r="F49" s="363"/>
      <c r="G49" s="363"/>
      <c r="H49" s="363"/>
      <c r="I49" s="363"/>
      <c r="J49" s="363"/>
    </row>
    <row r="50" spans="2:10">
      <c r="B50" s="330" t="s">
        <v>182</v>
      </c>
      <c r="C50" s="318"/>
      <c r="D50" s="300">
        <v>2020</v>
      </c>
      <c r="E50" s="363">
        <v>8.0000000000000004E-4</v>
      </c>
      <c r="F50" s="363">
        <v>8.0000000000000004E-4</v>
      </c>
      <c r="G50" s="363">
        <v>8.9999999999999998E-4</v>
      </c>
      <c r="H50" s="363">
        <v>1.1000000000000001E-3</v>
      </c>
      <c r="I50" s="363">
        <v>1.2999999999999999E-3</v>
      </c>
      <c r="J50" s="363">
        <v>1.1999999999999999E-3</v>
      </c>
    </row>
    <row r="51" spans="2:10">
      <c r="B51" s="330"/>
      <c r="C51" s="318"/>
      <c r="D51" s="300">
        <v>2021</v>
      </c>
      <c r="E51" s="363">
        <v>1.1999999999999999E-3</v>
      </c>
      <c r="F51" s="363">
        <v>1.2999999999999999E-3</v>
      </c>
      <c r="G51" s="363">
        <v>1.1000000000000001E-3</v>
      </c>
      <c r="H51" s="363">
        <v>1.1999999999999999E-3</v>
      </c>
      <c r="I51" s="363">
        <v>8.0000000000000004E-4</v>
      </c>
      <c r="J51" s="363">
        <v>6.9999999999999999E-4</v>
      </c>
    </row>
    <row r="52" spans="2:10">
      <c r="B52" s="330"/>
      <c r="C52" s="318"/>
      <c r="D52" s="300">
        <v>2022</v>
      </c>
      <c r="E52" s="363">
        <v>1.1000000000000001E-3</v>
      </c>
      <c r="F52" s="363">
        <v>1E-3</v>
      </c>
      <c r="G52" s="363">
        <v>1E-3</v>
      </c>
      <c r="H52" s="363">
        <v>1E-3</v>
      </c>
      <c r="I52" s="363">
        <v>8.9999999999999998E-4</v>
      </c>
      <c r="J52" s="363">
        <v>6.9999999999999999E-4</v>
      </c>
    </row>
    <row r="53" spans="2:10" ht="8.1" customHeight="1">
      <c r="B53" s="330"/>
      <c r="C53" s="318"/>
      <c r="D53" s="300"/>
      <c r="E53" s="363"/>
      <c r="F53" s="363"/>
      <c r="G53" s="363"/>
      <c r="H53" s="363"/>
      <c r="I53" s="363"/>
      <c r="J53" s="363"/>
    </row>
    <row r="54" spans="2:10">
      <c r="B54" s="330" t="s">
        <v>183</v>
      </c>
      <c r="C54" s="318"/>
      <c r="D54" s="300">
        <v>2020</v>
      </c>
      <c r="E54" s="363">
        <v>1.1999999999999999E-3</v>
      </c>
      <c r="F54" s="363">
        <v>6.9999999999999999E-4</v>
      </c>
      <c r="G54" s="363">
        <v>8.0000000000000004E-4</v>
      </c>
      <c r="H54" s="363">
        <v>6.9999999999999999E-4</v>
      </c>
      <c r="I54" s="363">
        <v>8.9999999999999998E-4</v>
      </c>
      <c r="J54" s="363">
        <v>1.2999999999999999E-3</v>
      </c>
    </row>
    <row r="55" spans="2:10">
      <c r="B55" s="318"/>
      <c r="C55" s="318"/>
      <c r="D55" s="300">
        <v>2021</v>
      </c>
      <c r="E55" s="363">
        <v>8.9999999999999998E-4</v>
      </c>
      <c r="F55" s="363">
        <v>1.1000000000000001E-3</v>
      </c>
      <c r="G55" s="363">
        <v>1.1999999999999999E-3</v>
      </c>
      <c r="H55" s="363">
        <v>1.1000000000000001E-3</v>
      </c>
      <c r="I55" s="363">
        <v>8.9999999999999998E-4</v>
      </c>
      <c r="J55" s="363">
        <v>1.1000000000000001E-3</v>
      </c>
    </row>
    <row r="56" spans="2:10">
      <c r="B56" s="318"/>
      <c r="C56" s="318"/>
      <c r="D56" s="300">
        <v>2022</v>
      </c>
      <c r="E56" s="363">
        <v>1.4E-3</v>
      </c>
      <c r="F56" s="363">
        <v>1E-3</v>
      </c>
      <c r="G56" s="363">
        <v>8.9999999999999998E-4</v>
      </c>
      <c r="H56" s="363">
        <v>8.9999999999999998E-4</v>
      </c>
      <c r="I56" s="363">
        <v>8.9999999999999998E-4</v>
      </c>
      <c r="J56" s="363">
        <v>1.1000000000000001E-3</v>
      </c>
    </row>
    <row r="57" spans="2:10" ht="8.1" customHeight="1">
      <c r="B57" s="318"/>
      <c r="C57" s="318"/>
      <c r="D57" s="300"/>
      <c r="E57" s="363"/>
      <c r="F57" s="363"/>
      <c r="G57" s="363"/>
      <c r="H57" s="363"/>
      <c r="I57" s="363"/>
      <c r="J57" s="363"/>
    </row>
    <row r="58" spans="2:10">
      <c r="B58" s="332" t="s">
        <v>9</v>
      </c>
      <c r="C58" s="332"/>
      <c r="D58" s="297"/>
      <c r="E58" s="362"/>
      <c r="F58" s="362"/>
      <c r="G58" s="362"/>
      <c r="H58" s="362"/>
      <c r="I58" s="362"/>
      <c r="J58" s="362"/>
    </row>
    <row r="59" spans="2:10">
      <c r="B59" s="330" t="s">
        <v>70</v>
      </c>
      <c r="C59" s="318"/>
      <c r="D59" s="300">
        <v>2020</v>
      </c>
      <c r="E59" s="363">
        <v>5.9999999999999995E-4</v>
      </c>
      <c r="F59" s="363">
        <v>1.1000000000000001E-3</v>
      </c>
      <c r="G59" s="363">
        <v>1E-3</v>
      </c>
      <c r="H59" s="363">
        <v>8.9999999999999998E-4</v>
      </c>
      <c r="I59" s="363">
        <v>8.0000000000000004E-4</v>
      </c>
      <c r="J59" s="363">
        <v>1E-3</v>
      </c>
    </row>
    <row r="60" spans="2:10">
      <c r="B60" s="330"/>
      <c r="C60" s="318"/>
      <c r="D60" s="300">
        <v>2021</v>
      </c>
      <c r="E60" s="363">
        <v>1.1999999999999999E-3</v>
      </c>
      <c r="F60" s="363">
        <v>1.2999999999999999E-3</v>
      </c>
      <c r="G60" s="363">
        <v>8.0000000000000004E-4</v>
      </c>
      <c r="H60" s="363">
        <v>8.0000000000000004E-4</v>
      </c>
      <c r="I60" s="363">
        <v>8.0000000000000004E-4</v>
      </c>
      <c r="J60" s="363">
        <v>6.9999999999999999E-4</v>
      </c>
    </row>
    <row r="61" spans="2:10">
      <c r="B61" s="330"/>
      <c r="C61" s="318"/>
      <c r="D61" s="300">
        <v>2022</v>
      </c>
      <c r="E61" s="363">
        <v>8.0000000000000004E-4</v>
      </c>
      <c r="F61" s="363">
        <v>5.9999999999999995E-4</v>
      </c>
      <c r="G61" s="363">
        <v>8.9999999999999998E-4</v>
      </c>
      <c r="H61" s="363">
        <v>8.9999999999999998E-4</v>
      </c>
      <c r="I61" s="363">
        <v>6.9999999999999999E-4</v>
      </c>
      <c r="J61" s="363">
        <v>8.9999999999999998E-4</v>
      </c>
    </row>
    <row r="62" spans="2:10" ht="8.1" customHeight="1">
      <c r="B62" s="330"/>
      <c r="C62" s="318"/>
      <c r="D62" s="300"/>
      <c r="E62" s="363"/>
      <c r="F62" s="363"/>
      <c r="G62" s="363"/>
      <c r="H62" s="363"/>
      <c r="I62" s="363"/>
      <c r="J62" s="363"/>
    </row>
    <row r="63" spans="2:10">
      <c r="B63" s="330" t="s">
        <v>184</v>
      </c>
      <c r="C63" s="318"/>
      <c r="D63" s="300">
        <v>2020</v>
      </c>
      <c r="E63" s="363">
        <v>8.9999999999999998E-4</v>
      </c>
      <c r="F63" s="363">
        <v>1.1999999999999999E-3</v>
      </c>
      <c r="G63" s="363">
        <v>8.9999999999999998E-4</v>
      </c>
      <c r="H63" s="363">
        <v>6.9999999999999999E-4</v>
      </c>
      <c r="I63" s="363">
        <v>6.9999999999999999E-4</v>
      </c>
      <c r="J63" s="363">
        <v>8.9999999999999998E-4</v>
      </c>
    </row>
    <row r="64" spans="2:10">
      <c r="B64" s="318"/>
      <c r="C64" s="318"/>
      <c r="D64" s="300">
        <v>2021</v>
      </c>
      <c r="E64" s="363">
        <v>6.9999999999999999E-4</v>
      </c>
      <c r="F64" s="363">
        <v>8.9999999999999998E-4</v>
      </c>
      <c r="G64" s="363">
        <v>8.9999999999999998E-4</v>
      </c>
      <c r="H64" s="363">
        <v>1E-3</v>
      </c>
      <c r="I64" s="363">
        <v>8.0000000000000004E-4</v>
      </c>
      <c r="J64" s="363">
        <v>8.0000000000000004E-4</v>
      </c>
    </row>
    <row r="65" spans="1:11">
      <c r="B65" s="318"/>
      <c r="C65" s="318"/>
      <c r="D65" s="300">
        <v>2022</v>
      </c>
      <c r="E65" s="363">
        <v>1.1000000000000001E-3</v>
      </c>
      <c r="F65" s="363">
        <v>1E-3</v>
      </c>
      <c r="G65" s="363">
        <v>1.1000000000000001E-3</v>
      </c>
      <c r="H65" s="363">
        <v>1.1999999999999999E-3</v>
      </c>
      <c r="I65" s="363">
        <v>8.9999999999999998E-4</v>
      </c>
      <c r="J65" s="363">
        <v>8.0000000000000004E-4</v>
      </c>
    </row>
    <row r="66" spans="1:11" ht="8.1" customHeight="1">
      <c r="B66" s="318"/>
      <c r="C66" s="318"/>
      <c r="D66" s="300"/>
      <c r="E66" s="363"/>
      <c r="F66" s="363"/>
      <c r="G66" s="363"/>
      <c r="H66" s="363"/>
      <c r="I66" s="363"/>
      <c r="J66" s="363"/>
    </row>
    <row r="67" spans="1:11">
      <c r="B67" s="332" t="s">
        <v>10</v>
      </c>
      <c r="C67" s="332"/>
      <c r="D67" s="297"/>
      <c r="E67" s="362"/>
      <c r="F67" s="362"/>
      <c r="G67" s="362"/>
      <c r="H67" s="362"/>
      <c r="I67" s="362"/>
      <c r="J67" s="362"/>
    </row>
    <row r="68" spans="1:11">
      <c r="B68" s="330" t="s">
        <v>186</v>
      </c>
      <c r="C68" s="318"/>
      <c r="D68" s="300">
        <v>2020</v>
      </c>
      <c r="E68" s="363">
        <v>1.1000000000000001E-3</v>
      </c>
      <c r="F68" s="363">
        <v>1.4E-3</v>
      </c>
      <c r="G68" s="363">
        <v>8.9999999999999998E-4</v>
      </c>
      <c r="H68" s="363">
        <v>1E-3</v>
      </c>
      <c r="I68" s="363">
        <v>1.5E-3</v>
      </c>
      <c r="J68" s="363">
        <v>1.1999999999999999E-3</v>
      </c>
    </row>
    <row r="69" spans="1:11">
      <c r="B69" s="330"/>
      <c r="C69" s="318"/>
      <c r="D69" s="300">
        <v>2021</v>
      </c>
      <c r="E69" s="363">
        <v>2.8E-3</v>
      </c>
      <c r="F69" s="363">
        <v>1.4E-3</v>
      </c>
      <c r="G69" s="363">
        <v>1.1000000000000001E-3</v>
      </c>
      <c r="H69" s="363">
        <v>6.9999999999999999E-4</v>
      </c>
      <c r="I69" s="363">
        <v>1.1000000000000001E-3</v>
      </c>
      <c r="J69" s="363">
        <v>1.5E-3</v>
      </c>
    </row>
    <row r="70" spans="1:11">
      <c r="B70" s="330"/>
      <c r="C70" s="318"/>
      <c r="D70" s="300">
        <v>2022</v>
      </c>
      <c r="E70" s="363">
        <v>2E-3</v>
      </c>
      <c r="F70" s="363">
        <v>2.5999999999999999E-3</v>
      </c>
      <c r="G70" s="363">
        <v>2.5999999999999999E-3</v>
      </c>
      <c r="H70" s="363">
        <v>2.7000000000000001E-3</v>
      </c>
      <c r="I70" s="363">
        <v>2E-3</v>
      </c>
      <c r="J70" s="363">
        <v>2.3999999999999998E-3</v>
      </c>
    </row>
    <row r="71" spans="1:11" ht="8.1" customHeight="1">
      <c r="B71" s="330"/>
      <c r="C71" s="318"/>
      <c r="D71" s="300"/>
      <c r="E71" s="363"/>
      <c r="F71" s="363"/>
      <c r="G71" s="363"/>
      <c r="H71" s="363"/>
      <c r="I71" s="363"/>
      <c r="J71" s="363"/>
    </row>
    <row r="72" spans="1:11">
      <c r="B72" s="330" t="s">
        <v>187</v>
      </c>
      <c r="C72" s="318"/>
      <c r="D72" s="300">
        <v>2020</v>
      </c>
      <c r="E72" s="363">
        <v>8.9999999999999998E-4</v>
      </c>
      <c r="F72" s="363">
        <v>1.6000000000000001E-3</v>
      </c>
      <c r="G72" s="363">
        <v>1.2999999999999999E-3</v>
      </c>
      <c r="H72" s="363">
        <v>1.1999999999999999E-3</v>
      </c>
      <c r="I72" s="363">
        <v>8.9999999999999998E-4</v>
      </c>
      <c r="J72" s="363">
        <v>6.9999999999999999E-4</v>
      </c>
    </row>
    <row r="73" spans="1:11">
      <c r="B73" s="318"/>
      <c r="C73" s="318"/>
      <c r="D73" s="300">
        <v>2021</v>
      </c>
      <c r="E73" s="363">
        <v>1.8E-3</v>
      </c>
      <c r="F73" s="363">
        <v>2E-3</v>
      </c>
      <c r="G73" s="363">
        <v>1.8E-3</v>
      </c>
      <c r="H73" s="363">
        <v>1.1999999999999999E-3</v>
      </c>
      <c r="I73" s="363">
        <v>1.1999999999999999E-3</v>
      </c>
      <c r="J73" s="363">
        <v>1.8E-3</v>
      </c>
    </row>
    <row r="74" spans="1:11">
      <c r="B74" s="318"/>
      <c r="C74" s="318"/>
      <c r="D74" s="300">
        <v>2022</v>
      </c>
      <c r="E74" s="363">
        <v>1.9E-3</v>
      </c>
      <c r="F74" s="363">
        <v>1.4E-3</v>
      </c>
      <c r="G74" s="363">
        <v>2E-3</v>
      </c>
      <c r="H74" s="363">
        <v>1.6000000000000001E-3</v>
      </c>
      <c r="I74" s="363">
        <v>1.5E-3</v>
      </c>
      <c r="J74" s="363">
        <v>1.1000000000000001E-3</v>
      </c>
    </row>
    <row r="75" spans="1:11" s="231" customFormat="1" ht="8.1" customHeight="1" thickBot="1">
      <c r="A75" s="256"/>
      <c r="B75" s="256"/>
      <c r="C75" s="256"/>
      <c r="D75" s="258"/>
      <c r="E75" s="282"/>
      <c r="F75" s="282"/>
      <c r="G75" s="282"/>
      <c r="H75" s="282"/>
      <c r="I75" s="282"/>
      <c r="J75" s="256"/>
    </row>
    <row r="76" spans="1:11" s="231" customFormat="1">
      <c r="D76" s="235"/>
      <c r="E76" s="270"/>
      <c r="F76" s="270"/>
      <c r="G76" s="270"/>
      <c r="H76" s="270"/>
      <c r="I76" s="270"/>
      <c r="J76" s="531"/>
      <c r="K76" s="532" t="s">
        <v>322</v>
      </c>
    </row>
    <row r="77" spans="1:11" s="231" customFormat="1">
      <c r="D77" s="235"/>
      <c r="E77" s="270"/>
      <c r="F77" s="270"/>
      <c r="G77" s="270"/>
      <c r="H77" s="270"/>
      <c r="I77" s="270"/>
      <c r="J77" s="533"/>
      <c r="K77" s="533" t="s">
        <v>189</v>
      </c>
    </row>
    <row r="78" spans="1:11" s="231" customFormat="1" ht="5.0999999999999996" customHeight="1">
      <c r="B78" s="232"/>
      <c r="D78" s="235"/>
      <c r="E78" s="233"/>
      <c r="F78" s="233"/>
      <c r="G78" s="233"/>
      <c r="H78" s="233"/>
    </row>
    <row r="79" spans="1:11" s="231" customFormat="1" ht="14.25">
      <c r="B79" s="260" t="s">
        <v>424</v>
      </c>
      <c r="D79" s="235"/>
      <c r="E79" s="233"/>
      <c r="F79" s="233"/>
      <c r="G79" s="233"/>
      <c r="H79" s="233"/>
    </row>
    <row r="80" spans="1:11" s="648" customFormat="1">
      <c r="B80" s="261" t="s">
        <v>402</v>
      </c>
      <c r="D80" s="235"/>
      <c r="E80" s="233"/>
      <c r="F80" s="233"/>
      <c r="G80" s="233"/>
      <c r="H80" s="233"/>
    </row>
    <row r="81" spans="1:11" s="648" customFormat="1" ht="14.25">
      <c r="B81" s="262" t="s">
        <v>446</v>
      </c>
      <c r="D81" s="235"/>
      <c r="E81" s="233"/>
      <c r="F81" s="233"/>
      <c r="G81" s="233"/>
      <c r="H81" s="233"/>
    </row>
    <row r="82" spans="1:11" s="231" customFormat="1">
      <c r="B82" s="262"/>
      <c r="D82" s="235"/>
      <c r="E82" s="233"/>
      <c r="F82" s="233"/>
      <c r="G82" s="233"/>
      <c r="H82" s="233"/>
    </row>
    <row r="83" spans="1:11" s="231" customFormat="1">
      <c r="B83" s="262"/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347</v>
      </c>
      <c r="C86" s="678" t="s">
        <v>488</v>
      </c>
    </row>
    <row r="87" spans="1:11" ht="15">
      <c r="B87" s="679" t="s">
        <v>348</v>
      </c>
      <c r="C87" s="680" t="s">
        <v>489</v>
      </c>
    </row>
    <row r="88" spans="1:11">
      <c r="B88" s="329"/>
      <c r="C88" s="327"/>
    </row>
    <row r="89" spans="1:11" ht="14.25" thickBot="1">
      <c r="K89" s="328" t="s">
        <v>443</v>
      </c>
    </row>
    <row r="90" spans="1:11" ht="5.0999999999999996" customHeight="1" thickTop="1">
      <c r="A90" s="307"/>
      <c r="B90" s="307"/>
      <c r="C90" s="307"/>
      <c r="D90" s="308"/>
      <c r="E90" s="366"/>
      <c r="F90" s="366"/>
      <c r="G90" s="366"/>
      <c r="H90" s="366"/>
      <c r="I90" s="366"/>
      <c r="J90" s="366"/>
      <c r="K90" s="307"/>
    </row>
    <row r="91" spans="1:11" ht="15" customHeight="1">
      <c r="B91" s="325" t="s">
        <v>343</v>
      </c>
      <c r="C91" s="355"/>
      <c r="D91" s="284" t="s">
        <v>32</v>
      </c>
      <c r="E91" s="356" t="s">
        <v>162</v>
      </c>
      <c r="F91" s="356" t="s">
        <v>163</v>
      </c>
      <c r="G91" s="356" t="s">
        <v>164</v>
      </c>
      <c r="H91" s="356" t="s">
        <v>165</v>
      </c>
      <c r="I91" s="356" t="s">
        <v>166</v>
      </c>
      <c r="J91" s="356" t="s">
        <v>167</v>
      </c>
    </row>
    <row r="92" spans="1:11" s="310" customFormat="1" ht="15" customHeight="1">
      <c r="B92" s="326" t="s">
        <v>432</v>
      </c>
      <c r="C92" s="326"/>
      <c r="D92" s="286" t="s">
        <v>37</v>
      </c>
      <c r="E92" s="357" t="s">
        <v>168</v>
      </c>
      <c r="F92" s="357" t="s">
        <v>169</v>
      </c>
      <c r="G92" s="357" t="s">
        <v>170</v>
      </c>
      <c r="H92" s="357"/>
      <c r="I92" s="357" t="s">
        <v>171</v>
      </c>
      <c r="J92" s="357" t="s">
        <v>172</v>
      </c>
    </row>
    <row r="93" spans="1:11" ht="5.0999999999999996" customHeight="1">
      <c r="A93" s="311"/>
      <c r="B93" s="331"/>
      <c r="C93" s="331"/>
      <c r="D93" s="289"/>
      <c r="E93" s="358"/>
      <c r="F93" s="358"/>
      <c r="G93" s="359"/>
      <c r="H93" s="358"/>
      <c r="I93" s="359"/>
      <c r="J93" s="359"/>
      <c r="K93" s="311"/>
    </row>
    <row r="94" spans="1:11" ht="5.0999999999999996" customHeight="1">
      <c r="B94" s="306"/>
      <c r="C94" s="306"/>
      <c r="D94" s="293"/>
      <c r="E94" s="360"/>
      <c r="F94" s="360"/>
      <c r="G94" s="361"/>
      <c r="H94" s="360"/>
      <c r="I94" s="361"/>
      <c r="J94" s="361"/>
    </row>
    <row r="95" spans="1:11" ht="15.75" customHeight="1">
      <c r="B95" s="332" t="s">
        <v>11</v>
      </c>
      <c r="C95" s="332"/>
      <c r="D95" s="297"/>
      <c r="E95" s="362"/>
      <c r="F95" s="362"/>
      <c r="G95" s="362"/>
      <c r="H95" s="362"/>
      <c r="I95" s="362"/>
      <c r="J95" s="362"/>
    </row>
    <row r="96" spans="1:11">
      <c r="B96" s="330" t="s">
        <v>197</v>
      </c>
      <c r="C96" s="318"/>
      <c r="D96" s="300">
        <v>2020</v>
      </c>
      <c r="E96" s="363">
        <v>1.4E-3</v>
      </c>
      <c r="F96" s="363">
        <v>8.0000000000000004E-4</v>
      </c>
      <c r="G96" s="363">
        <v>8.9999999999999998E-4</v>
      </c>
      <c r="H96" s="363">
        <v>8.9999999999999998E-4</v>
      </c>
      <c r="I96" s="363">
        <v>8.0000000000000004E-4</v>
      </c>
      <c r="J96" s="363">
        <v>1.1999999999999999E-3</v>
      </c>
    </row>
    <row r="97" spans="2:10">
      <c r="B97" s="330"/>
      <c r="C97" s="318"/>
      <c r="D97" s="300">
        <v>2021</v>
      </c>
      <c r="E97" s="363">
        <v>1E-3</v>
      </c>
      <c r="F97" s="363">
        <v>1.1999999999999999E-3</v>
      </c>
      <c r="G97" s="363">
        <v>1E-3</v>
      </c>
      <c r="H97" s="363">
        <v>1.2999999999999999E-3</v>
      </c>
      <c r="I97" s="363">
        <v>1.1999999999999999E-3</v>
      </c>
      <c r="J97" s="363">
        <v>1.1999999999999999E-3</v>
      </c>
    </row>
    <row r="98" spans="2:10">
      <c r="B98" s="330"/>
      <c r="C98" s="318"/>
      <c r="D98" s="300">
        <v>2022</v>
      </c>
      <c r="E98" s="363">
        <v>1E-3</v>
      </c>
      <c r="F98" s="363">
        <v>8.9999999999999998E-4</v>
      </c>
      <c r="G98" s="363">
        <v>1.1000000000000001E-3</v>
      </c>
      <c r="H98" s="363">
        <v>1.2999999999999999E-3</v>
      </c>
      <c r="I98" s="363">
        <v>1.4E-3</v>
      </c>
      <c r="J98" s="363">
        <v>1.4E-3</v>
      </c>
    </row>
    <row r="99" spans="2:10" ht="8.1" customHeight="1">
      <c r="B99" s="330"/>
      <c r="C99" s="318"/>
      <c r="D99" s="303"/>
      <c r="E99" s="363"/>
      <c r="F99" s="363"/>
      <c r="G99" s="363"/>
      <c r="H99" s="363"/>
      <c r="I99" s="363"/>
      <c r="J99" s="363"/>
    </row>
    <row r="100" spans="2:10">
      <c r="B100" s="330" t="s">
        <v>198</v>
      </c>
      <c r="C100" s="318"/>
      <c r="D100" s="300">
        <v>2020</v>
      </c>
      <c r="E100" s="363">
        <v>1.2999999999999999E-3</v>
      </c>
      <c r="F100" s="363">
        <v>2.5000000000000001E-3</v>
      </c>
      <c r="G100" s="363">
        <v>1.8E-3</v>
      </c>
      <c r="H100" s="363">
        <v>8.9999999999999998E-4</v>
      </c>
      <c r="I100" s="363">
        <v>2E-3</v>
      </c>
      <c r="J100" s="363">
        <v>1.2999999999999999E-3</v>
      </c>
    </row>
    <row r="101" spans="2:10">
      <c r="B101" s="330"/>
      <c r="C101" s="318"/>
      <c r="D101" s="300">
        <v>2021</v>
      </c>
      <c r="E101" s="363">
        <v>1.4E-3</v>
      </c>
      <c r="F101" s="363">
        <v>1.4E-3</v>
      </c>
      <c r="G101" s="363">
        <v>1.4E-3</v>
      </c>
      <c r="H101" s="363">
        <v>1.1999999999999999E-3</v>
      </c>
      <c r="I101" s="363">
        <v>8.9999999999999998E-4</v>
      </c>
      <c r="J101" s="363">
        <v>1.1999999999999999E-3</v>
      </c>
    </row>
    <row r="102" spans="2:10">
      <c r="B102" s="330"/>
      <c r="C102" s="318"/>
      <c r="D102" s="300">
        <v>2022</v>
      </c>
      <c r="E102" s="363">
        <v>1E-3</v>
      </c>
      <c r="F102" s="363">
        <v>1.2999999999999999E-3</v>
      </c>
      <c r="G102" s="363">
        <v>1.1000000000000001E-3</v>
      </c>
      <c r="H102" s="363">
        <v>1.1999999999999999E-3</v>
      </c>
      <c r="I102" s="363">
        <v>1.4E-3</v>
      </c>
      <c r="J102" s="363">
        <v>1.2999999999999999E-3</v>
      </c>
    </row>
    <row r="103" spans="2:10" ht="8.1" customHeight="1">
      <c r="B103" s="330"/>
      <c r="C103" s="318"/>
      <c r="D103" s="300"/>
      <c r="E103" s="363"/>
      <c r="F103" s="363"/>
      <c r="G103" s="363"/>
      <c r="H103" s="363"/>
      <c r="I103" s="363"/>
      <c r="J103" s="363"/>
    </row>
    <row r="104" spans="2:10">
      <c r="B104" s="330" t="s">
        <v>199</v>
      </c>
      <c r="C104" s="318"/>
      <c r="D104" s="300">
        <v>2020</v>
      </c>
      <c r="E104" s="363">
        <v>1.5E-3</v>
      </c>
      <c r="F104" s="363">
        <v>1.4E-3</v>
      </c>
      <c r="G104" s="363">
        <v>1.1999999999999999E-3</v>
      </c>
      <c r="H104" s="363">
        <v>1E-3</v>
      </c>
      <c r="I104" s="363">
        <v>1.2999999999999999E-3</v>
      </c>
      <c r="J104" s="363">
        <v>1.9E-3</v>
      </c>
    </row>
    <row r="105" spans="2:10">
      <c r="B105" s="318"/>
      <c r="C105" s="318"/>
      <c r="D105" s="300">
        <v>2021</v>
      </c>
      <c r="E105" s="363">
        <v>1.6000000000000001E-3</v>
      </c>
      <c r="F105" s="363">
        <v>1.5E-3</v>
      </c>
      <c r="G105" s="363">
        <v>2.2000000000000001E-3</v>
      </c>
      <c r="H105" s="363">
        <v>1.9E-3</v>
      </c>
      <c r="I105" s="363">
        <v>2.0999999999999999E-3</v>
      </c>
      <c r="J105" s="363">
        <v>1.6999999999999999E-3</v>
      </c>
    </row>
    <row r="106" spans="2:10">
      <c r="B106" s="318"/>
      <c r="C106" s="318"/>
      <c r="D106" s="300">
        <v>2022</v>
      </c>
      <c r="E106" s="363">
        <v>1.1999999999999999E-3</v>
      </c>
      <c r="F106" s="363">
        <v>1.8E-3</v>
      </c>
      <c r="G106" s="363">
        <v>2.0999999999999999E-3</v>
      </c>
      <c r="H106" s="363">
        <v>2.5000000000000001E-3</v>
      </c>
      <c r="I106" s="363">
        <v>1.4E-3</v>
      </c>
      <c r="J106" s="363">
        <v>1.8E-3</v>
      </c>
    </row>
    <row r="107" spans="2:10" ht="8.1" customHeight="1">
      <c r="B107" s="318"/>
      <c r="C107" s="318"/>
      <c r="D107" s="300"/>
      <c r="E107" s="363"/>
      <c r="F107" s="363"/>
      <c r="G107" s="363"/>
      <c r="H107" s="363"/>
      <c r="I107" s="363"/>
      <c r="J107" s="363"/>
    </row>
    <row r="108" spans="2:10">
      <c r="B108" s="332" t="s">
        <v>12</v>
      </c>
      <c r="C108" s="332"/>
      <c r="D108" s="297"/>
      <c r="E108" s="362"/>
      <c r="F108" s="362"/>
      <c r="G108" s="362"/>
      <c r="H108" s="362"/>
      <c r="I108" s="362"/>
      <c r="J108" s="362"/>
    </row>
    <row r="109" spans="2:10">
      <c r="B109" s="330" t="s">
        <v>200</v>
      </c>
      <c r="C109" s="318"/>
      <c r="D109" s="300">
        <v>2020</v>
      </c>
      <c r="E109" s="363">
        <v>1E-3</v>
      </c>
      <c r="F109" s="363">
        <v>8.9999999999999998E-4</v>
      </c>
      <c r="G109" s="363">
        <v>1.6000000000000001E-3</v>
      </c>
      <c r="H109" s="363">
        <v>5.9999999999999995E-4</v>
      </c>
      <c r="I109" s="363">
        <v>8.0000000000000004E-4</v>
      </c>
      <c r="J109" s="363">
        <v>8.9999999999999998E-4</v>
      </c>
    </row>
    <row r="110" spans="2:10">
      <c r="B110" s="330"/>
      <c r="C110" s="318"/>
      <c r="D110" s="300">
        <v>2021</v>
      </c>
      <c r="E110" s="363">
        <v>1.6999999999999999E-3</v>
      </c>
      <c r="F110" s="363">
        <v>1.9E-3</v>
      </c>
      <c r="G110" s="363">
        <v>1.6999999999999999E-3</v>
      </c>
      <c r="H110" s="363">
        <v>1.1000000000000001E-3</v>
      </c>
      <c r="I110" s="363">
        <v>1E-3</v>
      </c>
      <c r="J110" s="363">
        <v>8.9999999999999998E-4</v>
      </c>
    </row>
    <row r="111" spans="2:10">
      <c r="B111" s="330"/>
      <c r="C111" s="318"/>
      <c r="D111" s="300">
        <v>2022</v>
      </c>
      <c r="E111" s="363">
        <v>3.5000000000000001E-3</v>
      </c>
      <c r="F111" s="363">
        <v>3.2000000000000002E-3</v>
      </c>
      <c r="G111" s="363">
        <v>3.5999999999999999E-3</v>
      </c>
      <c r="H111" s="363">
        <v>2.5999999999999999E-3</v>
      </c>
      <c r="I111" s="363">
        <v>5.9999999999999995E-4</v>
      </c>
      <c r="J111" s="363">
        <v>1E-3</v>
      </c>
    </row>
    <row r="112" spans="2:10" ht="8.1" customHeight="1">
      <c r="B112" s="330"/>
      <c r="C112" s="318"/>
      <c r="D112" s="300"/>
      <c r="E112" s="363"/>
      <c r="F112" s="363"/>
      <c r="G112" s="363"/>
      <c r="H112" s="363"/>
      <c r="I112" s="363"/>
      <c r="J112" s="363"/>
    </row>
    <row r="113" spans="2:10">
      <c r="B113" s="330" t="s">
        <v>201</v>
      </c>
      <c r="C113" s="318"/>
      <c r="D113" s="300">
        <v>2020</v>
      </c>
      <c r="E113" s="363">
        <v>8.0000000000000004E-4</v>
      </c>
      <c r="F113" s="363">
        <v>8.0000000000000004E-4</v>
      </c>
      <c r="G113" s="363">
        <v>8.0000000000000004E-4</v>
      </c>
      <c r="H113" s="363">
        <v>5.9999999999999995E-4</v>
      </c>
      <c r="I113" s="363">
        <v>5.0000000000000001E-4</v>
      </c>
      <c r="J113" s="363">
        <v>6.9999999999999999E-4</v>
      </c>
    </row>
    <row r="114" spans="2:10">
      <c r="B114" s="330"/>
      <c r="C114" s="318"/>
      <c r="D114" s="300">
        <v>2021</v>
      </c>
      <c r="E114" s="363">
        <v>8.0000000000000004E-4</v>
      </c>
      <c r="F114" s="363">
        <v>8.9999999999999998E-4</v>
      </c>
      <c r="G114" s="363">
        <v>8.9999999999999998E-4</v>
      </c>
      <c r="H114" s="363">
        <v>8.9999999999999998E-4</v>
      </c>
      <c r="I114" s="363">
        <v>8.0000000000000004E-4</v>
      </c>
      <c r="J114" s="363">
        <v>5.9999999999999995E-4</v>
      </c>
    </row>
    <row r="115" spans="2:10">
      <c r="B115" s="330"/>
      <c r="C115" s="318"/>
      <c r="D115" s="300">
        <v>2022</v>
      </c>
      <c r="E115" s="363">
        <v>1.1000000000000001E-3</v>
      </c>
      <c r="F115" s="363">
        <v>1.1999999999999999E-3</v>
      </c>
      <c r="G115" s="363">
        <v>1E-3</v>
      </c>
      <c r="H115" s="363">
        <v>1E-3</v>
      </c>
      <c r="I115" s="363">
        <v>1.1999999999999999E-3</v>
      </c>
      <c r="J115" s="363">
        <v>1.5E-3</v>
      </c>
    </row>
    <row r="116" spans="2:10" ht="8.1" customHeight="1">
      <c r="B116" s="330"/>
      <c r="C116" s="318"/>
      <c r="D116" s="300"/>
      <c r="E116" s="363"/>
      <c r="F116" s="363"/>
      <c r="G116" s="363"/>
      <c r="H116" s="363"/>
      <c r="I116" s="363"/>
      <c r="J116" s="363"/>
    </row>
    <row r="117" spans="2:10">
      <c r="B117" s="330" t="s">
        <v>80</v>
      </c>
      <c r="C117" s="318"/>
      <c r="D117" s="300">
        <v>2020</v>
      </c>
      <c r="E117" s="363">
        <v>1E-3</v>
      </c>
      <c r="F117" s="363">
        <v>1E-3</v>
      </c>
      <c r="G117" s="363">
        <v>1.1999999999999999E-3</v>
      </c>
      <c r="H117" s="363">
        <v>5.9999999999999995E-4</v>
      </c>
      <c r="I117" s="363">
        <v>8.0000000000000004E-4</v>
      </c>
      <c r="J117" s="363">
        <v>1.1000000000000001E-3</v>
      </c>
    </row>
    <row r="118" spans="2:10">
      <c r="B118" s="330"/>
      <c r="C118" s="318"/>
      <c r="D118" s="300">
        <v>2021</v>
      </c>
      <c r="E118" s="363">
        <v>1E-3</v>
      </c>
      <c r="F118" s="363">
        <v>1.1999999999999999E-3</v>
      </c>
      <c r="G118" s="363">
        <v>8.9999999999999998E-4</v>
      </c>
      <c r="H118" s="363">
        <v>1E-3</v>
      </c>
      <c r="I118" s="363">
        <v>6.9999999999999999E-4</v>
      </c>
      <c r="J118" s="363">
        <v>6.9999999999999999E-4</v>
      </c>
    </row>
    <row r="119" spans="2:10">
      <c r="B119" s="330"/>
      <c r="C119" s="318"/>
      <c r="D119" s="300">
        <v>2022</v>
      </c>
      <c r="E119" s="363">
        <v>1.6000000000000001E-3</v>
      </c>
      <c r="F119" s="363">
        <v>1E-3</v>
      </c>
      <c r="G119" s="363">
        <v>1.5E-3</v>
      </c>
      <c r="H119" s="363">
        <v>1.5E-3</v>
      </c>
      <c r="I119" s="363">
        <v>1.4E-3</v>
      </c>
      <c r="J119" s="363">
        <v>1.4E-3</v>
      </c>
    </row>
    <row r="120" spans="2:10" ht="8.1" customHeight="1">
      <c r="B120" s="330"/>
      <c r="C120" s="318"/>
      <c r="D120" s="300"/>
      <c r="E120" s="363"/>
      <c r="F120" s="363"/>
      <c r="G120" s="363"/>
      <c r="H120" s="363"/>
      <c r="I120" s="363"/>
      <c r="J120" s="363"/>
    </row>
    <row r="121" spans="2:10">
      <c r="B121" s="330" t="s">
        <v>84</v>
      </c>
      <c r="C121" s="318"/>
      <c r="D121" s="300">
        <v>2020</v>
      </c>
      <c r="E121" s="363">
        <v>5.9999999999999995E-4</v>
      </c>
      <c r="F121" s="363">
        <v>6.9999999999999999E-4</v>
      </c>
      <c r="G121" s="363">
        <v>8.0000000000000004E-4</v>
      </c>
      <c r="H121" s="363">
        <v>5.9999999999999995E-4</v>
      </c>
      <c r="I121" s="363">
        <v>5.0000000000000001E-4</v>
      </c>
      <c r="J121" s="363">
        <v>6.9999999999999999E-4</v>
      </c>
    </row>
    <row r="122" spans="2:10">
      <c r="B122" s="330"/>
      <c r="C122" s="318"/>
      <c r="D122" s="300">
        <v>2021</v>
      </c>
      <c r="E122" s="363">
        <v>1E-3</v>
      </c>
      <c r="F122" s="363">
        <v>8.0000000000000004E-4</v>
      </c>
      <c r="G122" s="363">
        <v>8.0000000000000004E-4</v>
      </c>
      <c r="H122" s="363">
        <v>6.9999999999999999E-4</v>
      </c>
      <c r="I122" s="363">
        <v>6.9999999999999999E-4</v>
      </c>
      <c r="J122" s="363">
        <v>8.9999999999999998E-4</v>
      </c>
    </row>
    <row r="123" spans="2:10">
      <c r="B123" s="330"/>
      <c r="C123" s="318"/>
      <c r="D123" s="300">
        <v>2022</v>
      </c>
      <c r="E123" s="363">
        <v>1.5E-3</v>
      </c>
      <c r="F123" s="363">
        <v>1E-3</v>
      </c>
      <c r="G123" s="363">
        <v>1.2999999999999999E-3</v>
      </c>
      <c r="H123" s="363">
        <v>6.9999999999999999E-4</v>
      </c>
      <c r="I123" s="363">
        <v>1.1000000000000001E-3</v>
      </c>
      <c r="J123" s="363">
        <v>1.5E-3</v>
      </c>
    </row>
    <row r="124" spans="2:10" ht="8.1" customHeight="1">
      <c r="B124" s="318"/>
      <c r="C124" s="318"/>
      <c r="D124" s="300"/>
      <c r="E124" s="363"/>
      <c r="F124" s="363"/>
      <c r="G124" s="363"/>
      <c r="H124" s="363"/>
      <c r="I124" s="363"/>
      <c r="J124" s="363"/>
    </row>
    <row r="125" spans="2:10">
      <c r="B125" s="332" t="s">
        <v>14</v>
      </c>
      <c r="C125" s="332"/>
      <c r="D125" s="297"/>
      <c r="E125" s="362"/>
      <c r="F125" s="362"/>
      <c r="G125" s="362"/>
      <c r="H125" s="362"/>
      <c r="I125" s="362"/>
      <c r="J125" s="362"/>
    </row>
    <row r="126" spans="2:10">
      <c r="B126" s="330" t="s">
        <v>203</v>
      </c>
      <c r="C126" s="318"/>
      <c r="D126" s="300">
        <v>2020</v>
      </c>
      <c r="E126" s="363">
        <v>8.9999999999999998E-4</v>
      </c>
      <c r="F126" s="363">
        <v>1.1000000000000001E-3</v>
      </c>
      <c r="G126" s="363">
        <v>5.0000000000000001E-4</v>
      </c>
      <c r="H126" s="363">
        <v>8.9999999999999998E-4</v>
      </c>
      <c r="I126" s="363">
        <v>4.0000000000000002E-4</v>
      </c>
      <c r="J126" s="363">
        <v>6.9999999999999999E-4</v>
      </c>
    </row>
    <row r="127" spans="2:10">
      <c r="B127" s="330"/>
      <c r="C127" s="318"/>
      <c r="D127" s="300">
        <v>2021</v>
      </c>
      <c r="E127" s="363">
        <v>5.9999999999999995E-4</v>
      </c>
      <c r="F127" s="363">
        <v>8.9999999999999998E-4</v>
      </c>
      <c r="G127" s="363">
        <v>8.9999999999999998E-4</v>
      </c>
      <c r="H127" s="363">
        <v>8.9999999999999998E-4</v>
      </c>
      <c r="I127" s="363">
        <v>8.0000000000000004E-4</v>
      </c>
      <c r="J127" s="363">
        <v>1E-3</v>
      </c>
    </row>
    <row r="128" spans="2:10">
      <c r="B128" s="330"/>
      <c r="C128" s="318"/>
      <c r="D128" s="300">
        <v>2022</v>
      </c>
      <c r="E128" s="363">
        <v>1.1000000000000001E-3</v>
      </c>
      <c r="F128" s="363">
        <v>1.1999999999999999E-3</v>
      </c>
      <c r="G128" s="363">
        <v>5.0000000000000001E-4</v>
      </c>
      <c r="H128" s="363">
        <v>5.9999999999999995E-4</v>
      </c>
      <c r="I128" s="363">
        <v>8.9999999999999998E-4</v>
      </c>
      <c r="J128" s="363">
        <v>1.1000000000000001E-3</v>
      </c>
    </row>
    <row r="129" spans="2:10" ht="8.1" customHeight="1">
      <c r="B129" s="330"/>
      <c r="C129" s="318"/>
      <c r="D129" s="300"/>
      <c r="E129" s="363"/>
      <c r="F129" s="363"/>
      <c r="G129" s="363"/>
      <c r="H129" s="363"/>
      <c r="I129" s="363"/>
      <c r="J129" s="363"/>
    </row>
    <row r="130" spans="2:10">
      <c r="B130" s="330" t="s">
        <v>205</v>
      </c>
      <c r="C130" s="318"/>
      <c r="D130" s="300">
        <v>2020</v>
      </c>
      <c r="E130" s="363">
        <v>8.9999999999999998E-4</v>
      </c>
      <c r="F130" s="363">
        <v>1E-3</v>
      </c>
      <c r="G130" s="363">
        <v>1.1000000000000001E-3</v>
      </c>
      <c r="H130" s="363">
        <v>1E-3</v>
      </c>
      <c r="I130" s="363">
        <v>8.9999999999999998E-4</v>
      </c>
      <c r="J130" s="363">
        <v>8.0000000000000004E-4</v>
      </c>
    </row>
    <row r="131" spans="2:10">
      <c r="B131" s="330"/>
      <c r="C131" s="318"/>
      <c r="D131" s="300">
        <v>2021</v>
      </c>
      <c r="E131" s="363">
        <v>1.1000000000000001E-3</v>
      </c>
      <c r="F131" s="363">
        <v>1.2999999999999999E-3</v>
      </c>
      <c r="G131" s="363">
        <v>1E-3</v>
      </c>
      <c r="H131" s="363">
        <v>5.9999999999999995E-4</v>
      </c>
      <c r="I131" s="363">
        <v>8.0000000000000004E-4</v>
      </c>
      <c r="J131" s="363">
        <v>8.9999999999999998E-4</v>
      </c>
    </row>
    <row r="132" spans="2:10">
      <c r="B132" s="330"/>
      <c r="C132" s="318"/>
      <c r="D132" s="300">
        <v>2022</v>
      </c>
      <c r="E132" s="363">
        <v>1.1999999999999999E-3</v>
      </c>
      <c r="F132" s="363">
        <v>8.0000000000000004E-4</v>
      </c>
      <c r="G132" s="363">
        <v>1.1000000000000001E-3</v>
      </c>
      <c r="H132" s="363">
        <v>8.9999999999999998E-4</v>
      </c>
      <c r="I132" s="363">
        <v>8.0000000000000004E-4</v>
      </c>
      <c r="J132" s="363">
        <v>6.9999999999999999E-4</v>
      </c>
    </row>
    <row r="133" spans="2:10" ht="8.1" customHeight="1">
      <c r="B133" s="330"/>
      <c r="C133" s="318"/>
      <c r="D133" s="300"/>
      <c r="E133" s="363"/>
      <c r="F133" s="363"/>
      <c r="G133" s="363"/>
      <c r="H133" s="363"/>
      <c r="I133" s="363"/>
      <c r="J133" s="363"/>
    </row>
    <row r="134" spans="2:10">
      <c r="B134" s="330" t="s">
        <v>206</v>
      </c>
      <c r="C134" s="318"/>
      <c r="D134" s="300">
        <v>2020</v>
      </c>
      <c r="E134" s="363">
        <v>8.0000000000000004E-4</v>
      </c>
      <c r="F134" s="363">
        <v>8.0000000000000004E-4</v>
      </c>
      <c r="G134" s="363">
        <v>5.9999999999999995E-4</v>
      </c>
      <c r="H134" s="363">
        <v>6.9999999999999999E-4</v>
      </c>
      <c r="I134" s="363">
        <v>8.0000000000000004E-4</v>
      </c>
      <c r="J134" s="363">
        <v>6.9999999999999999E-4</v>
      </c>
    </row>
    <row r="135" spans="2:10">
      <c r="B135" s="330"/>
      <c r="C135" s="318"/>
      <c r="D135" s="300">
        <v>2021</v>
      </c>
      <c r="E135" s="363">
        <v>1E-3</v>
      </c>
      <c r="F135" s="363">
        <v>1.1999999999999999E-3</v>
      </c>
      <c r="G135" s="363">
        <v>6.9999999999999999E-4</v>
      </c>
      <c r="H135" s="363">
        <v>5.0000000000000001E-4</v>
      </c>
      <c r="I135" s="363">
        <v>5.9999999999999995E-4</v>
      </c>
      <c r="J135" s="363">
        <v>6.9999999999999999E-4</v>
      </c>
    </row>
    <row r="136" spans="2:10">
      <c r="B136" s="330"/>
      <c r="C136" s="318"/>
      <c r="D136" s="300">
        <v>2022</v>
      </c>
      <c r="E136" s="363">
        <v>1.1000000000000001E-3</v>
      </c>
      <c r="F136" s="363">
        <v>1E-3</v>
      </c>
      <c r="G136" s="363">
        <v>1.1000000000000001E-3</v>
      </c>
      <c r="H136" s="363">
        <v>8.9999999999999998E-4</v>
      </c>
      <c r="I136" s="363">
        <v>1.1000000000000001E-3</v>
      </c>
      <c r="J136" s="363">
        <v>1.4E-3</v>
      </c>
    </row>
    <row r="137" spans="2:10" ht="8.1" customHeight="1">
      <c r="B137" s="330"/>
      <c r="C137" s="318"/>
      <c r="D137" s="300"/>
      <c r="E137" s="363"/>
      <c r="F137" s="363"/>
      <c r="G137" s="363"/>
      <c r="H137" s="363"/>
      <c r="I137" s="363"/>
      <c r="J137" s="363"/>
    </row>
    <row r="138" spans="2:10">
      <c r="B138" s="330" t="s">
        <v>207</v>
      </c>
      <c r="C138" s="318"/>
      <c r="D138" s="300">
        <v>2020</v>
      </c>
      <c r="E138" s="363">
        <v>8.0000000000000004E-4</v>
      </c>
      <c r="F138" s="363">
        <v>1E-3</v>
      </c>
      <c r="G138" s="363">
        <v>8.0000000000000004E-4</v>
      </c>
      <c r="H138" s="363">
        <v>8.0000000000000004E-4</v>
      </c>
      <c r="I138" s="363">
        <v>1.1000000000000001E-3</v>
      </c>
      <c r="J138" s="363">
        <v>1.2999999999999999E-3</v>
      </c>
    </row>
    <row r="139" spans="2:10">
      <c r="B139" s="330"/>
      <c r="C139" s="318"/>
      <c r="D139" s="300">
        <v>2021</v>
      </c>
      <c r="E139" s="363">
        <v>1.1999999999999999E-3</v>
      </c>
      <c r="F139" s="363">
        <v>1.1999999999999999E-3</v>
      </c>
      <c r="G139" s="363">
        <v>1.1999999999999999E-3</v>
      </c>
      <c r="H139" s="363">
        <v>8.0000000000000004E-4</v>
      </c>
      <c r="I139" s="363">
        <v>8.9999999999999998E-4</v>
      </c>
      <c r="J139" s="363">
        <v>1.1999999999999999E-3</v>
      </c>
    </row>
    <row r="140" spans="2:10">
      <c r="B140" s="330"/>
      <c r="C140" s="318"/>
      <c r="D140" s="300">
        <v>2022</v>
      </c>
      <c r="E140" s="363">
        <v>8.0000000000000004E-4</v>
      </c>
      <c r="F140" s="363">
        <v>1E-3</v>
      </c>
      <c r="G140" s="363">
        <v>1.2999999999999999E-3</v>
      </c>
      <c r="H140" s="363">
        <v>1.4E-3</v>
      </c>
      <c r="I140" s="363">
        <v>1.1000000000000001E-3</v>
      </c>
      <c r="J140" s="363">
        <v>1.1000000000000001E-3</v>
      </c>
    </row>
    <row r="141" spans="2:10" ht="8.1" customHeight="1">
      <c r="B141" s="318"/>
      <c r="C141" s="318"/>
      <c r="D141" s="300"/>
      <c r="E141" s="363"/>
      <c r="F141" s="363"/>
      <c r="G141" s="363"/>
      <c r="H141" s="363"/>
      <c r="I141" s="363"/>
      <c r="J141" s="363"/>
    </row>
    <row r="142" spans="2:10">
      <c r="B142" s="332" t="s">
        <v>15</v>
      </c>
      <c r="C142" s="332"/>
      <c r="D142" s="297"/>
      <c r="E142" s="362"/>
      <c r="F142" s="362"/>
      <c r="G142" s="362"/>
      <c r="H142" s="362"/>
      <c r="I142" s="362"/>
      <c r="J142" s="362"/>
    </row>
    <row r="143" spans="2:10">
      <c r="B143" s="330" t="s">
        <v>208</v>
      </c>
      <c r="C143" s="318"/>
      <c r="D143" s="300">
        <v>2020</v>
      </c>
      <c r="E143" s="363">
        <v>1.6000000000000001E-3</v>
      </c>
      <c r="F143" s="363">
        <v>8.0000000000000004E-4</v>
      </c>
      <c r="G143" s="363">
        <v>5.9999999999999995E-4</v>
      </c>
      <c r="H143" s="363">
        <v>6.9999999999999999E-4</v>
      </c>
      <c r="I143" s="363">
        <v>8.9999999999999998E-4</v>
      </c>
      <c r="J143" s="363">
        <v>1.1000000000000001E-3</v>
      </c>
    </row>
    <row r="144" spans="2:10">
      <c r="B144" s="318"/>
      <c r="C144" s="318"/>
      <c r="D144" s="300">
        <v>2021</v>
      </c>
      <c r="E144" s="363">
        <v>1.4E-3</v>
      </c>
      <c r="F144" s="363">
        <v>1.1999999999999999E-3</v>
      </c>
      <c r="G144" s="363">
        <v>8.9999999999999998E-4</v>
      </c>
      <c r="H144" s="363">
        <v>8.9999999999999998E-4</v>
      </c>
      <c r="I144" s="363">
        <v>1E-3</v>
      </c>
      <c r="J144" s="363">
        <v>1.1000000000000001E-3</v>
      </c>
    </row>
    <row r="145" spans="1:11">
      <c r="B145" s="318"/>
      <c r="C145" s="318"/>
      <c r="D145" s="300">
        <v>2022</v>
      </c>
      <c r="E145" s="363">
        <v>1.2999999999999999E-3</v>
      </c>
      <c r="F145" s="363">
        <v>8.9999999999999998E-4</v>
      </c>
      <c r="G145" s="363">
        <v>1.1000000000000001E-3</v>
      </c>
      <c r="H145" s="363">
        <v>1.2999999999999999E-3</v>
      </c>
      <c r="I145" s="363">
        <v>1.2999999999999999E-3</v>
      </c>
      <c r="J145" s="363">
        <v>1.1999999999999999E-3</v>
      </c>
    </row>
    <row r="146" spans="1:11" ht="8.1" customHeight="1">
      <c r="B146" s="318"/>
      <c r="C146" s="318"/>
      <c r="D146" s="300"/>
      <c r="E146" s="363"/>
      <c r="F146" s="363"/>
      <c r="G146" s="363"/>
      <c r="H146" s="363"/>
      <c r="I146" s="363"/>
      <c r="J146" s="363"/>
    </row>
    <row r="147" spans="1:11" ht="15.75" customHeight="1">
      <c r="B147" s="332" t="s">
        <v>13</v>
      </c>
      <c r="C147" s="332"/>
      <c r="D147" s="297"/>
      <c r="E147" s="362"/>
      <c r="F147" s="362"/>
      <c r="G147" s="362"/>
      <c r="H147" s="362"/>
      <c r="I147" s="362"/>
      <c r="J147" s="362"/>
    </row>
    <row r="148" spans="1:11">
      <c r="B148" s="330" t="s">
        <v>209</v>
      </c>
      <c r="C148" s="318"/>
      <c r="D148" s="300">
        <v>2020</v>
      </c>
      <c r="E148" s="363">
        <v>1.2999999999999999E-3</v>
      </c>
      <c r="F148" s="363">
        <v>5.9999999999999995E-4</v>
      </c>
      <c r="G148" s="363">
        <v>5.9999999999999995E-4</v>
      </c>
      <c r="H148" s="363">
        <v>8.0000000000000004E-4</v>
      </c>
      <c r="I148" s="363">
        <v>1E-3</v>
      </c>
      <c r="J148" s="363">
        <v>1.2999999999999999E-3</v>
      </c>
    </row>
    <row r="149" spans="1:11">
      <c r="B149" s="330"/>
      <c r="C149" s="318"/>
      <c r="D149" s="300">
        <v>2021</v>
      </c>
      <c r="E149" s="363">
        <v>1.1000000000000001E-3</v>
      </c>
      <c r="F149" s="363">
        <v>1.1999999999999999E-3</v>
      </c>
      <c r="G149" s="363">
        <v>8.9999999999999998E-4</v>
      </c>
      <c r="H149" s="363">
        <v>8.9999999999999998E-4</v>
      </c>
      <c r="I149" s="363">
        <v>1E-3</v>
      </c>
      <c r="J149" s="363">
        <v>2.9999999999999997E-4</v>
      </c>
    </row>
    <row r="150" spans="1:11">
      <c r="B150" s="330"/>
      <c r="C150" s="318"/>
      <c r="D150" s="300">
        <v>2022</v>
      </c>
      <c r="E150" s="363">
        <v>1.1000000000000001E-3</v>
      </c>
      <c r="F150" s="363">
        <v>1.4E-3</v>
      </c>
      <c r="G150" s="363">
        <v>1.2999999999999999E-3</v>
      </c>
      <c r="H150" s="363">
        <v>8.9999999999999998E-4</v>
      </c>
      <c r="I150" s="363">
        <v>1.1000000000000001E-3</v>
      </c>
      <c r="J150" s="363">
        <v>1E-3</v>
      </c>
    </row>
    <row r="151" spans="1:11" ht="8.1" customHeight="1">
      <c r="B151" s="330"/>
      <c r="C151" s="318"/>
      <c r="D151" s="300"/>
      <c r="E151" s="363"/>
      <c r="F151" s="363"/>
      <c r="G151" s="363"/>
      <c r="H151" s="363"/>
      <c r="I151" s="363"/>
      <c r="J151" s="363"/>
    </row>
    <row r="152" spans="1:11">
      <c r="B152" s="330" t="s">
        <v>210</v>
      </c>
      <c r="C152" s="318"/>
      <c r="D152" s="300">
        <v>2020</v>
      </c>
      <c r="E152" s="363">
        <v>6.9999999999999999E-4</v>
      </c>
      <c r="F152" s="363">
        <v>6.9999999999999999E-4</v>
      </c>
      <c r="G152" s="363">
        <v>5.9999999999999995E-4</v>
      </c>
      <c r="H152" s="363">
        <v>5.0000000000000001E-4</v>
      </c>
      <c r="I152" s="363">
        <v>5.9999999999999995E-4</v>
      </c>
      <c r="J152" s="363">
        <v>8.0000000000000004E-4</v>
      </c>
    </row>
    <row r="153" spans="1:11">
      <c r="B153" s="330"/>
      <c r="C153" s="318"/>
      <c r="D153" s="300">
        <v>2021</v>
      </c>
      <c r="E153" s="363">
        <v>6.9999999999999999E-4</v>
      </c>
      <c r="F153" s="363">
        <v>5.0000000000000001E-4</v>
      </c>
      <c r="G153" s="363">
        <v>5.9999999999999995E-4</v>
      </c>
      <c r="H153" s="363">
        <v>5.9999999999999995E-4</v>
      </c>
      <c r="I153" s="363">
        <v>5.0000000000000001E-4</v>
      </c>
      <c r="J153" s="363">
        <v>5.0000000000000001E-4</v>
      </c>
    </row>
    <row r="154" spans="1:11">
      <c r="B154" s="330"/>
      <c r="C154" s="318"/>
      <c r="D154" s="300">
        <v>2022</v>
      </c>
      <c r="E154" s="363">
        <v>1E-3</v>
      </c>
      <c r="F154" s="363">
        <v>8.0000000000000004E-4</v>
      </c>
      <c r="G154" s="363">
        <v>8.0000000000000004E-4</v>
      </c>
      <c r="H154" s="363">
        <v>1E-3</v>
      </c>
      <c r="I154" s="363">
        <v>1E-3</v>
      </c>
      <c r="J154" s="363">
        <v>1.1000000000000001E-3</v>
      </c>
    </row>
    <row r="155" spans="1:11" ht="8.1" customHeight="1">
      <c r="B155" s="330"/>
      <c r="C155" s="318"/>
      <c r="D155" s="300"/>
      <c r="E155" s="363"/>
      <c r="F155" s="363"/>
      <c r="G155" s="363"/>
      <c r="H155" s="363"/>
      <c r="I155" s="363"/>
      <c r="J155" s="363"/>
    </row>
    <row r="156" spans="1:11">
      <c r="B156" s="330" t="s">
        <v>211</v>
      </c>
      <c r="C156" s="318"/>
      <c r="D156" s="300">
        <v>2020</v>
      </c>
      <c r="E156" s="363">
        <v>8.9999999999999998E-4</v>
      </c>
      <c r="F156" s="363">
        <v>8.9999999999999998E-4</v>
      </c>
      <c r="G156" s="363">
        <v>1E-3</v>
      </c>
      <c r="H156" s="363">
        <v>1E-3</v>
      </c>
      <c r="I156" s="363">
        <v>1.1000000000000001E-3</v>
      </c>
      <c r="J156" s="363">
        <v>8.9999999999999998E-4</v>
      </c>
    </row>
    <row r="157" spans="1:11">
      <c r="B157" s="318"/>
      <c r="C157" s="318"/>
      <c r="D157" s="300">
        <v>2021</v>
      </c>
      <c r="E157" s="363">
        <v>8.0000000000000004E-4</v>
      </c>
      <c r="F157" s="363">
        <v>6.9999999999999999E-4</v>
      </c>
      <c r="G157" s="363">
        <v>8.0000000000000004E-4</v>
      </c>
      <c r="H157" s="363">
        <v>8.9999999999999998E-4</v>
      </c>
      <c r="I157" s="363">
        <v>1.1000000000000001E-3</v>
      </c>
      <c r="J157" s="363">
        <v>6.9999999999999999E-4</v>
      </c>
    </row>
    <row r="158" spans="1:11">
      <c r="B158" s="318"/>
      <c r="C158" s="318"/>
      <c r="D158" s="300">
        <v>2022</v>
      </c>
      <c r="E158" s="363">
        <v>8.9999999999999998E-4</v>
      </c>
      <c r="F158" s="363">
        <v>8.9999999999999998E-4</v>
      </c>
      <c r="G158" s="363">
        <v>1E-3</v>
      </c>
      <c r="H158" s="363">
        <v>1.1000000000000001E-3</v>
      </c>
      <c r="I158" s="363">
        <v>1E-3</v>
      </c>
      <c r="J158" s="363">
        <v>8.9999999999999998E-4</v>
      </c>
    </row>
    <row r="159" spans="1:11" s="231" customFormat="1" ht="8.1" customHeight="1" thickBot="1">
      <c r="A159" s="256"/>
      <c r="B159" s="256"/>
      <c r="C159" s="256"/>
      <c r="D159" s="258"/>
      <c r="E159" s="282"/>
      <c r="F159" s="282"/>
      <c r="G159" s="282"/>
      <c r="H159" s="282"/>
      <c r="I159" s="282"/>
      <c r="J159" s="256"/>
    </row>
    <row r="160" spans="1:11" s="231" customFormat="1">
      <c r="D160" s="235"/>
      <c r="E160" s="270"/>
      <c r="F160" s="270"/>
      <c r="G160" s="270"/>
      <c r="H160" s="270"/>
      <c r="I160" s="270"/>
      <c r="J160" s="531"/>
      <c r="K160" s="532" t="s">
        <v>322</v>
      </c>
    </row>
    <row r="161" spans="1:11" s="231" customFormat="1">
      <c r="D161" s="235"/>
      <c r="E161" s="270"/>
      <c r="F161" s="270"/>
      <c r="G161" s="270"/>
      <c r="H161" s="270"/>
      <c r="I161" s="270"/>
      <c r="J161" s="533"/>
      <c r="K161" s="533" t="s">
        <v>189</v>
      </c>
    </row>
    <row r="162" spans="1:11" s="231" customFormat="1" ht="5.0999999999999996" customHeight="1">
      <c r="B162" s="232"/>
      <c r="D162" s="235"/>
      <c r="E162" s="233"/>
      <c r="F162" s="233"/>
      <c r="G162" s="233"/>
      <c r="H162" s="233"/>
    </row>
    <row r="163" spans="1:11" s="231" customFormat="1" ht="14.25">
      <c r="B163" s="260" t="s">
        <v>424</v>
      </c>
      <c r="D163" s="235"/>
      <c r="E163" s="233"/>
      <c r="F163" s="233"/>
      <c r="G163" s="233"/>
      <c r="H163" s="233"/>
    </row>
    <row r="164" spans="1:11" s="231" customFormat="1">
      <c r="B164" s="261" t="s">
        <v>402</v>
      </c>
      <c r="D164" s="235"/>
      <c r="E164" s="233"/>
      <c r="F164" s="233"/>
      <c r="G164" s="233"/>
      <c r="H164" s="233"/>
    </row>
    <row r="165" spans="1:11" s="231" customFormat="1" ht="14.25">
      <c r="B165" s="262" t="s">
        <v>446</v>
      </c>
      <c r="D165" s="235"/>
      <c r="E165" s="233"/>
      <c r="F165" s="233"/>
      <c r="G165" s="233"/>
      <c r="H165" s="233"/>
    </row>
    <row r="166" spans="1:11" s="231" customFormat="1">
      <c r="B166" s="262"/>
      <c r="D166" s="235"/>
      <c r="E166" s="233"/>
      <c r="F166" s="233"/>
      <c r="G166" s="233"/>
      <c r="H166" s="233"/>
    </row>
    <row r="167" spans="1:11" s="102" customFormat="1" ht="8.1" customHeight="1"/>
    <row r="168" spans="1:11" s="102" customFormat="1" ht="8.1" customHeight="1"/>
    <row r="169" spans="1:11" ht="15">
      <c r="B169" s="677" t="s">
        <v>347</v>
      </c>
      <c r="C169" s="678" t="s">
        <v>488</v>
      </c>
    </row>
    <row r="170" spans="1:11" ht="15">
      <c r="B170" s="679" t="s">
        <v>348</v>
      </c>
      <c r="C170" s="680" t="s">
        <v>489</v>
      </c>
    </row>
    <row r="171" spans="1:11">
      <c r="B171" s="329"/>
      <c r="C171" s="327"/>
    </row>
    <row r="172" spans="1:11" ht="14.25" thickBot="1">
      <c r="K172" s="328" t="s">
        <v>443</v>
      </c>
    </row>
    <row r="173" spans="1:11" ht="5.0999999999999996" customHeight="1" thickTop="1">
      <c r="A173" s="307"/>
      <c r="B173" s="307"/>
      <c r="C173" s="307"/>
      <c r="D173" s="308"/>
      <c r="E173" s="366"/>
      <c r="F173" s="366"/>
      <c r="G173" s="366"/>
      <c r="H173" s="366"/>
      <c r="I173" s="366"/>
      <c r="J173" s="366"/>
      <c r="K173" s="307"/>
    </row>
    <row r="174" spans="1:11" ht="15" customHeight="1">
      <c r="B174" s="325" t="s">
        <v>343</v>
      </c>
      <c r="C174" s="355"/>
      <c r="D174" s="284" t="s">
        <v>32</v>
      </c>
      <c r="E174" s="356" t="s">
        <v>162</v>
      </c>
      <c r="F174" s="356" t="s">
        <v>163</v>
      </c>
      <c r="G174" s="356" t="s">
        <v>164</v>
      </c>
      <c r="H174" s="356" t="s">
        <v>165</v>
      </c>
      <c r="I174" s="356" t="s">
        <v>166</v>
      </c>
      <c r="J174" s="356" t="s">
        <v>167</v>
      </c>
    </row>
    <row r="175" spans="1:11" s="310" customFormat="1" ht="15" customHeight="1">
      <c r="B175" s="326" t="s">
        <v>432</v>
      </c>
      <c r="C175" s="326"/>
      <c r="D175" s="286" t="s">
        <v>37</v>
      </c>
      <c r="E175" s="357" t="s">
        <v>168</v>
      </c>
      <c r="F175" s="357" t="s">
        <v>169</v>
      </c>
      <c r="G175" s="357" t="s">
        <v>170</v>
      </c>
      <c r="H175" s="357"/>
      <c r="I175" s="357" t="s">
        <v>171</v>
      </c>
      <c r="J175" s="357" t="s">
        <v>172</v>
      </c>
    </row>
    <row r="176" spans="1:11" ht="5.0999999999999996" customHeight="1">
      <c r="A176" s="311"/>
      <c r="B176" s="331"/>
      <c r="C176" s="331"/>
      <c r="D176" s="289"/>
      <c r="E176" s="358"/>
      <c r="F176" s="358"/>
      <c r="G176" s="359"/>
      <c r="H176" s="358"/>
      <c r="I176" s="359"/>
      <c r="J176" s="359"/>
      <c r="K176" s="311"/>
    </row>
    <row r="177" spans="2:10" ht="5.0999999999999996" customHeight="1">
      <c r="B177" s="306"/>
      <c r="C177" s="306"/>
      <c r="D177" s="293"/>
      <c r="E177" s="360"/>
      <c r="F177" s="360"/>
      <c r="G177" s="361"/>
      <c r="H177" s="360"/>
      <c r="I177" s="361"/>
      <c r="J177" s="361"/>
    </row>
    <row r="178" spans="2:10">
      <c r="B178" s="330" t="s">
        <v>212</v>
      </c>
      <c r="C178" s="318"/>
      <c r="D178" s="300">
        <v>2020</v>
      </c>
      <c r="E178" s="363">
        <v>1.1000000000000001E-3</v>
      </c>
      <c r="F178" s="363">
        <v>8.0000000000000004E-4</v>
      </c>
      <c r="G178" s="363">
        <v>1E-3</v>
      </c>
      <c r="H178" s="363">
        <v>8.9999999999999998E-4</v>
      </c>
      <c r="I178" s="363">
        <v>8.9999999999999998E-4</v>
      </c>
      <c r="J178" s="363">
        <v>1.1999999999999999E-3</v>
      </c>
    </row>
    <row r="179" spans="2:10">
      <c r="B179" s="318"/>
      <c r="C179" s="318"/>
      <c r="D179" s="300">
        <v>2021</v>
      </c>
      <c r="E179" s="363">
        <v>1E-3</v>
      </c>
      <c r="F179" s="363">
        <v>8.9999999999999998E-4</v>
      </c>
      <c r="G179" s="363">
        <v>8.0000000000000004E-4</v>
      </c>
      <c r="H179" s="363">
        <v>1.2999999999999999E-3</v>
      </c>
      <c r="I179" s="363">
        <v>8.9999999999999998E-4</v>
      </c>
      <c r="J179" s="363">
        <v>1.1000000000000001E-3</v>
      </c>
    </row>
    <row r="180" spans="2:10">
      <c r="B180" s="318"/>
      <c r="C180" s="318"/>
      <c r="D180" s="300">
        <v>2022</v>
      </c>
      <c r="E180" s="363">
        <v>1E-3</v>
      </c>
      <c r="F180" s="363">
        <v>5.0000000000000001E-4</v>
      </c>
      <c r="G180" s="363">
        <v>8.0000000000000004E-4</v>
      </c>
      <c r="H180" s="363">
        <v>1.1000000000000001E-3</v>
      </c>
      <c r="I180" s="363">
        <v>1.1999999999999999E-3</v>
      </c>
      <c r="J180" s="363">
        <v>6.9999999999999999E-4</v>
      </c>
    </row>
    <row r="181" spans="2:10" ht="8.1" customHeight="1">
      <c r="B181" s="318"/>
      <c r="C181" s="318"/>
      <c r="D181" s="300"/>
      <c r="E181" s="363"/>
      <c r="F181" s="363"/>
      <c r="G181" s="363"/>
      <c r="H181" s="363"/>
      <c r="I181" s="363"/>
      <c r="J181" s="363"/>
    </row>
    <row r="182" spans="2:10">
      <c r="B182" s="332" t="s">
        <v>111</v>
      </c>
      <c r="C182" s="332"/>
      <c r="D182" s="297"/>
      <c r="E182" s="362"/>
      <c r="F182" s="362"/>
      <c r="G182" s="362"/>
      <c r="H182" s="362"/>
      <c r="I182" s="362"/>
      <c r="J182" s="362"/>
    </row>
    <row r="183" spans="2:10">
      <c r="B183" s="330" t="s">
        <v>213</v>
      </c>
      <c r="C183" s="318"/>
      <c r="D183" s="300">
        <v>2020</v>
      </c>
      <c r="E183" s="363">
        <v>1.6999999999999999E-3</v>
      </c>
      <c r="F183" s="363">
        <v>1.2999999999999999E-3</v>
      </c>
      <c r="G183" s="363">
        <v>6.9999999999999999E-4</v>
      </c>
      <c r="H183" s="363">
        <v>8.0000000000000004E-4</v>
      </c>
      <c r="I183" s="363">
        <v>8.9999999999999998E-4</v>
      </c>
      <c r="J183" s="363">
        <v>1.1000000000000001E-3</v>
      </c>
    </row>
    <row r="184" spans="2:10">
      <c r="B184" s="330"/>
      <c r="C184" s="318"/>
      <c r="D184" s="300">
        <v>2021</v>
      </c>
      <c r="E184" s="363">
        <v>1.2999999999999999E-3</v>
      </c>
      <c r="F184" s="363">
        <v>1.5E-3</v>
      </c>
      <c r="G184" s="363">
        <v>1.6000000000000001E-3</v>
      </c>
      <c r="H184" s="363">
        <v>1.9E-3</v>
      </c>
      <c r="I184" s="363">
        <v>1.6000000000000001E-3</v>
      </c>
      <c r="J184" s="363">
        <v>1.2999999999999999E-3</v>
      </c>
    </row>
    <row r="185" spans="2:10">
      <c r="B185" s="330"/>
      <c r="C185" s="318"/>
      <c r="D185" s="300">
        <v>2022</v>
      </c>
      <c r="E185" s="363">
        <v>1.6000000000000001E-3</v>
      </c>
      <c r="F185" s="363">
        <v>1.1999999999999999E-3</v>
      </c>
      <c r="G185" s="363">
        <v>1.1000000000000001E-3</v>
      </c>
      <c r="H185" s="363">
        <v>1.1999999999999999E-3</v>
      </c>
      <c r="I185" s="363">
        <v>1.4E-3</v>
      </c>
      <c r="J185" s="363">
        <v>1.8E-3</v>
      </c>
    </row>
    <row r="186" spans="2:10" ht="8.1" customHeight="1">
      <c r="B186" s="330"/>
      <c r="C186" s="318"/>
      <c r="D186" s="300"/>
      <c r="E186" s="363"/>
      <c r="F186" s="363"/>
      <c r="G186" s="363"/>
      <c r="H186" s="363"/>
      <c r="I186" s="363"/>
      <c r="J186" s="363"/>
    </row>
    <row r="187" spans="2:10">
      <c r="B187" s="330" t="s">
        <v>214</v>
      </c>
      <c r="C187" s="318"/>
      <c r="D187" s="300">
        <v>2020</v>
      </c>
      <c r="E187" s="363">
        <v>6.9999999999999999E-4</v>
      </c>
      <c r="F187" s="363">
        <v>8.0000000000000004E-4</v>
      </c>
      <c r="G187" s="363">
        <v>8.0000000000000004E-4</v>
      </c>
      <c r="H187" s="363">
        <v>8.0000000000000004E-4</v>
      </c>
      <c r="I187" s="363">
        <v>5.0000000000000001E-4</v>
      </c>
      <c r="J187" s="363">
        <v>5.0000000000000001E-4</v>
      </c>
    </row>
    <row r="188" spans="2:10">
      <c r="B188" s="330"/>
      <c r="C188" s="318"/>
      <c r="D188" s="300">
        <v>2021</v>
      </c>
      <c r="E188" s="363">
        <v>8.9999999999999998E-4</v>
      </c>
      <c r="F188" s="363">
        <v>8.0000000000000004E-4</v>
      </c>
      <c r="G188" s="363">
        <v>5.9999999999999995E-4</v>
      </c>
      <c r="H188" s="363">
        <v>8.0000000000000004E-4</v>
      </c>
      <c r="I188" s="363">
        <v>8.9999999999999998E-4</v>
      </c>
      <c r="J188" s="363">
        <v>8.0000000000000004E-4</v>
      </c>
    </row>
    <row r="189" spans="2:10">
      <c r="B189" s="330"/>
      <c r="C189" s="318"/>
      <c r="D189" s="300">
        <v>2022</v>
      </c>
      <c r="E189" s="363">
        <v>8.0000000000000004E-4</v>
      </c>
      <c r="F189" s="363">
        <v>8.0000000000000004E-4</v>
      </c>
      <c r="G189" s="363">
        <v>8.0000000000000004E-4</v>
      </c>
      <c r="H189" s="363">
        <v>8.9999999999999998E-4</v>
      </c>
      <c r="I189" s="363">
        <v>8.9999999999999998E-4</v>
      </c>
      <c r="J189" s="363">
        <v>5.9999999999999995E-4</v>
      </c>
    </row>
    <row r="190" spans="2:10" ht="8.1" customHeight="1">
      <c r="B190" s="330"/>
      <c r="C190" s="318"/>
      <c r="D190" s="300"/>
      <c r="E190" s="363"/>
      <c r="F190" s="363"/>
      <c r="G190" s="363"/>
      <c r="H190" s="363"/>
      <c r="I190" s="363"/>
      <c r="J190" s="363"/>
    </row>
    <row r="191" spans="2:10">
      <c r="B191" s="330" t="s">
        <v>113</v>
      </c>
      <c r="C191" s="318"/>
      <c r="D191" s="300">
        <v>2020</v>
      </c>
      <c r="E191" s="363">
        <v>1.1000000000000001E-3</v>
      </c>
      <c r="F191" s="363">
        <v>1.5E-3</v>
      </c>
      <c r="G191" s="363">
        <v>1.4E-3</v>
      </c>
      <c r="H191" s="363">
        <v>6.9999999999999999E-4</v>
      </c>
      <c r="I191" s="363">
        <v>6.9999999999999999E-4</v>
      </c>
      <c r="J191" s="363">
        <v>1.1000000000000001E-3</v>
      </c>
    </row>
    <row r="192" spans="2:10">
      <c r="B192" s="330"/>
      <c r="C192" s="318"/>
      <c r="D192" s="300">
        <v>2021</v>
      </c>
      <c r="E192" s="363">
        <v>8.0000000000000004E-4</v>
      </c>
      <c r="F192" s="363">
        <v>6.9999999999999999E-4</v>
      </c>
      <c r="G192" s="363">
        <v>6.9999999999999999E-4</v>
      </c>
      <c r="H192" s="363">
        <v>8.9999999999999998E-4</v>
      </c>
      <c r="I192" s="363">
        <v>8.0000000000000004E-4</v>
      </c>
      <c r="J192" s="363">
        <v>1.1000000000000001E-3</v>
      </c>
    </row>
    <row r="193" spans="2:10">
      <c r="B193" s="330"/>
      <c r="C193" s="318"/>
      <c r="D193" s="300">
        <v>2022</v>
      </c>
      <c r="E193" s="363">
        <v>1.1000000000000001E-3</v>
      </c>
      <c r="F193" s="363">
        <v>1.1999999999999999E-3</v>
      </c>
      <c r="G193" s="363">
        <v>1.1999999999999999E-3</v>
      </c>
      <c r="H193" s="363">
        <v>1.1000000000000001E-3</v>
      </c>
      <c r="I193" s="363">
        <v>8.0000000000000004E-4</v>
      </c>
      <c r="J193" s="363">
        <v>5.0000000000000001E-4</v>
      </c>
    </row>
    <row r="194" spans="2:10" ht="8.1" customHeight="1">
      <c r="B194" s="330"/>
      <c r="C194" s="318"/>
      <c r="D194" s="300"/>
      <c r="E194" s="363"/>
      <c r="F194" s="363"/>
      <c r="G194" s="363"/>
      <c r="H194" s="363"/>
      <c r="I194" s="363"/>
      <c r="J194" s="363"/>
    </row>
    <row r="195" spans="2:10">
      <c r="B195" s="330" t="s">
        <v>118</v>
      </c>
      <c r="C195" s="318"/>
      <c r="D195" s="300">
        <v>2020</v>
      </c>
      <c r="E195" s="363">
        <v>8.9999999999999998E-4</v>
      </c>
      <c r="F195" s="363">
        <v>8.0000000000000004E-4</v>
      </c>
      <c r="G195" s="363">
        <v>8.0000000000000004E-4</v>
      </c>
      <c r="H195" s="363">
        <v>8.0000000000000004E-4</v>
      </c>
      <c r="I195" s="363">
        <v>6.9999999999999999E-4</v>
      </c>
      <c r="J195" s="363">
        <v>6.9999999999999999E-4</v>
      </c>
    </row>
    <row r="196" spans="2:10">
      <c r="B196" s="330"/>
      <c r="C196" s="318"/>
      <c r="D196" s="300">
        <v>2021</v>
      </c>
      <c r="E196" s="363">
        <v>8.0000000000000004E-4</v>
      </c>
      <c r="F196" s="363">
        <v>8.9999999999999998E-4</v>
      </c>
      <c r="G196" s="363">
        <v>5.0000000000000001E-4</v>
      </c>
      <c r="H196" s="363">
        <v>6.9999999999999999E-4</v>
      </c>
      <c r="I196" s="363">
        <v>8.0000000000000004E-4</v>
      </c>
      <c r="J196" s="363">
        <v>8.9999999999999998E-4</v>
      </c>
    </row>
    <row r="197" spans="2:10">
      <c r="B197" s="330"/>
      <c r="C197" s="318"/>
      <c r="D197" s="300">
        <v>2022</v>
      </c>
      <c r="E197" s="363">
        <v>8.9999999999999998E-4</v>
      </c>
      <c r="F197" s="363">
        <v>8.9999999999999998E-4</v>
      </c>
      <c r="G197" s="363">
        <v>1E-3</v>
      </c>
      <c r="H197" s="363">
        <v>6.9999999999999999E-4</v>
      </c>
      <c r="I197" s="363">
        <v>5.9999999999999995E-4</v>
      </c>
      <c r="J197" s="363">
        <v>8.9999999999999998E-4</v>
      </c>
    </row>
    <row r="198" spans="2:10" ht="8.1" customHeight="1">
      <c r="B198" s="330"/>
      <c r="C198" s="318"/>
      <c r="D198" s="300"/>
      <c r="E198" s="360"/>
      <c r="F198" s="360"/>
      <c r="G198" s="360"/>
      <c r="H198" s="360"/>
      <c r="I198" s="360"/>
      <c r="J198" s="360"/>
    </row>
    <row r="199" spans="2:10">
      <c r="B199" s="330" t="s">
        <v>120</v>
      </c>
      <c r="C199" s="318"/>
      <c r="D199" s="300">
        <v>2020</v>
      </c>
      <c r="E199" s="363">
        <v>5.0000000000000001E-4</v>
      </c>
      <c r="F199" s="363">
        <v>5.9999999999999995E-4</v>
      </c>
      <c r="G199" s="363">
        <v>5.0000000000000001E-4</v>
      </c>
      <c r="H199" s="363">
        <v>4.0000000000000002E-4</v>
      </c>
      <c r="I199" s="363">
        <v>4.0000000000000002E-4</v>
      </c>
      <c r="J199" s="363">
        <v>5.0000000000000001E-4</v>
      </c>
    </row>
    <row r="200" spans="2:10">
      <c r="B200" s="318"/>
      <c r="C200" s="318"/>
      <c r="D200" s="300">
        <v>2021</v>
      </c>
      <c r="E200" s="363">
        <v>5.9999999999999995E-4</v>
      </c>
      <c r="F200" s="363">
        <v>8.0000000000000004E-4</v>
      </c>
      <c r="G200" s="363">
        <v>8.9999999999999998E-4</v>
      </c>
      <c r="H200" s="363">
        <v>8.9999999999999998E-4</v>
      </c>
      <c r="I200" s="363">
        <v>6.9999999999999999E-4</v>
      </c>
      <c r="J200" s="363">
        <v>8.9999999999999998E-4</v>
      </c>
    </row>
    <row r="201" spans="2:10">
      <c r="B201" s="318"/>
      <c r="C201" s="318"/>
      <c r="D201" s="300">
        <v>2022</v>
      </c>
      <c r="E201" s="363">
        <v>1E-3</v>
      </c>
      <c r="F201" s="363">
        <v>1E-3</v>
      </c>
      <c r="G201" s="363">
        <v>1E-3</v>
      </c>
      <c r="H201" s="363">
        <v>8.9999999999999998E-4</v>
      </c>
      <c r="I201" s="363">
        <v>1E-3</v>
      </c>
      <c r="J201" s="363">
        <v>1.2999999999999999E-3</v>
      </c>
    </row>
    <row r="202" spans="2:10" ht="8.1" customHeight="1">
      <c r="B202" s="318"/>
      <c r="C202" s="318"/>
      <c r="D202" s="300"/>
      <c r="E202" s="363"/>
      <c r="F202" s="363"/>
      <c r="G202" s="363"/>
      <c r="H202" s="363"/>
      <c r="I202" s="363"/>
      <c r="J202" s="363"/>
    </row>
    <row r="203" spans="2:10">
      <c r="B203" s="332" t="s">
        <v>19</v>
      </c>
      <c r="C203" s="332"/>
      <c r="D203" s="297"/>
      <c r="E203" s="362"/>
      <c r="F203" s="362"/>
      <c r="G203" s="362"/>
      <c r="H203" s="362"/>
      <c r="I203" s="362"/>
      <c r="J203" s="362"/>
    </row>
    <row r="204" spans="2:10">
      <c r="B204" s="330" t="s">
        <v>122</v>
      </c>
      <c r="C204" s="318"/>
      <c r="D204" s="300">
        <v>2020</v>
      </c>
      <c r="E204" s="363">
        <v>5.9999999999999995E-4</v>
      </c>
      <c r="F204" s="363">
        <v>5.0000000000000001E-4</v>
      </c>
      <c r="G204" s="363">
        <v>4.0000000000000002E-4</v>
      </c>
      <c r="H204" s="363">
        <v>2.9999999999999997E-4</v>
      </c>
      <c r="I204" s="363">
        <v>2.9999999999999997E-4</v>
      </c>
      <c r="J204" s="363">
        <v>2.0000000000000001E-4</v>
      </c>
    </row>
    <row r="205" spans="2:10">
      <c r="B205" s="330"/>
      <c r="C205" s="318"/>
      <c r="D205" s="300">
        <v>2021</v>
      </c>
      <c r="E205" s="363">
        <v>2.9999999999999997E-4</v>
      </c>
      <c r="F205" s="363">
        <v>2.9999999999999997E-4</v>
      </c>
      <c r="G205" s="363">
        <v>2.9999999999999997E-4</v>
      </c>
      <c r="H205" s="363">
        <v>4.0000000000000002E-4</v>
      </c>
      <c r="I205" s="363">
        <v>4.0000000000000002E-4</v>
      </c>
      <c r="J205" s="363">
        <v>2.9999999999999997E-4</v>
      </c>
    </row>
    <row r="206" spans="2:10">
      <c r="B206" s="330"/>
      <c r="C206" s="318"/>
      <c r="D206" s="300">
        <v>2022</v>
      </c>
      <c r="E206" s="363">
        <v>2.9999999999999997E-4</v>
      </c>
      <c r="F206" s="363">
        <v>5.0000000000000001E-4</v>
      </c>
      <c r="G206" s="363">
        <v>4.0000000000000002E-4</v>
      </c>
      <c r="H206" s="363">
        <v>4.0000000000000002E-4</v>
      </c>
      <c r="I206" s="363">
        <v>5.9999999999999995E-4</v>
      </c>
      <c r="J206" s="363">
        <v>6.9999999999999999E-4</v>
      </c>
    </row>
    <row r="207" spans="2:10" ht="8.1" customHeight="1">
      <c r="B207" s="330"/>
      <c r="C207" s="318"/>
      <c r="D207" s="300"/>
      <c r="E207" s="363"/>
      <c r="F207" s="363"/>
      <c r="G207" s="363"/>
      <c r="H207" s="363"/>
      <c r="I207" s="363"/>
      <c r="J207" s="363"/>
    </row>
    <row r="208" spans="2:10">
      <c r="B208" s="330" t="s">
        <v>125</v>
      </c>
      <c r="C208" s="318"/>
      <c r="D208" s="300">
        <v>2020</v>
      </c>
      <c r="E208" s="363">
        <v>2.9999999999999997E-4</v>
      </c>
      <c r="F208" s="363">
        <v>2.9999999999999997E-4</v>
      </c>
      <c r="G208" s="363">
        <v>2.0000000000000001E-4</v>
      </c>
      <c r="H208" s="363">
        <v>2.9999999999999997E-4</v>
      </c>
      <c r="I208" s="363">
        <v>6.9999999999999999E-4</v>
      </c>
      <c r="J208" s="363">
        <v>4.0000000000000002E-4</v>
      </c>
    </row>
    <row r="209" spans="2:10">
      <c r="B209" s="330"/>
      <c r="C209" s="318"/>
      <c r="D209" s="300">
        <v>2021</v>
      </c>
      <c r="E209" s="363">
        <v>1E-3</v>
      </c>
      <c r="F209" s="363">
        <v>1.2999999999999999E-3</v>
      </c>
      <c r="G209" s="363">
        <v>1.6999999999999999E-3</v>
      </c>
      <c r="H209" s="363">
        <v>1.4E-3</v>
      </c>
      <c r="I209" s="363">
        <v>6.9999999999999999E-4</v>
      </c>
      <c r="J209" s="363">
        <v>1E-3</v>
      </c>
    </row>
    <row r="210" spans="2:10">
      <c r="B210" s="330"/>
      <c r="C210" s="318"/>
      <c r="D210" s="300">
        <v>2022</v>
      </c>
      <c r="E210" s="363">
        <v>1E-3</v>
      </c>
      <c r="F210" s="363">
        <v>8.0000000000000004E-4</v>
      </c>
      <c r="G210" s="363">
        <v>8.9999999999999998E-4</v>
      </c>
      <c r="H210" s="363">
        <v>8.9999999999999998E-4</v>
      </c>
      <c r="I210" s="363">
        <v>8.9999999999999998E-4</v>
      </c>
      <c r="J210" s="363">
        <v>1.4E-3</v>
      </c>
    </row>
    <row r="211" spans="2:10" ht="8.1" customHeight="1">
      <c r="B211" s="330"/>
      <c r="C211" s="318"/>
      <c r="D211" s="300"/>
      <c r="E211" s="363"/>
      <c r="F211" s="363"/>
      <c r="G211" s="363"/>
      <c r="H211" s="363"/>
      <c r="I211" s="363"/>
      <c r="J211" s="363"/>
    </row>
    <row r="212" spans="2:10">
      <c r="B212" s="330" t="s">
        <v>128</v>
      </c>
      <c r="C212" s="318"/>
      <c r="D212" s="300">
        <v>2020</v>
      </c>
      <c r="E212" s="363">
        <v>5.0000000000000001E-4</v>
      </c>
      <c r="F212" s="363">
        <v>5.0000000000000001E-4</v>
      </c>
      <c r="G212" s="363">
        <v>5.0000000000000001E-4</v>
      </c>
      <c r="H212" s="363">
        <v>5.0000000000000001E-4</v>
      </c>
      <c r="I212" s="363">
        <v>4.0000000000000002E-4</v>
      </c>
      <c r="J212" s="363">
        <v>5.0000000000000001E-4</v>
      </c>
    </row>
    <row r="213" spans="2:10">
      <c r="B213" s="330"/>
      <c r="C213" s="318"/>
      <c r="D213" s="300">
        <v>2021</v>
      </c>
      <c r="E213" s="363">
        <v>1.1999999999999999E-3</v>
      </c>
      <c r="F213" s="363">
        <v>1.4E-3</v>
      </c>
      <c r="G213" s="363">
        <v>1.5E-3</v>
      </c>
      <c r="H213" s="363">
        <v>1.5E-3</v>
      </c>
      <c r="I213" s="363">
        <v>8.0000000000000004E-4</v>
      </c>
      <c r="J213" s="363">
        <v>5.9999999999999995E-4</v>
      </c>
    </row>
    <row r="214" spans="2:10">
      <c r="B214" s="330"/>
      <c r="C214" s="318"/>
      <c r="D214" s="300">
        <v>2022</v>
      </c>
      <c r="E214" s="363">
        <v>6.9999999999999999E-4</v>
      </c>
      <c r="F214" s="363">
        <v>2.0000000000000001E-4</v>
      </c>
      <c r="G214" s="363">
        <v>2.9999999999999997E-4</v>
      </c>
      <c r="H214" s="363">
        <v>5.9999999999999995E-4</v>
      </c>
      <c r="I214" s="363">
        <v>6.9999999999999999E-4</v>
      </c>
      <c r="J214" s="363">
        <v>8.9999999999999998E-4</v>
      </c>
    </row>
    <row r="215" spans="2:10" ht="8.1" customHeight="1">
      <c r="B215" s="330"/>
      <c r="C215" s="318"/>
      <c r="D215" s="300"/>
      <c r="E215" s="363"/>
      <c r="F215" s="363"/>
      <c r="G215" s="363"/>
      <c r="H215" s="363"/>
      <c r="I215" s="363"/>
      <c r="J215" s="363"/>
    </row>
    <row r="216" spans="2:10">
      <c r="B216" s="330" t="s">
        <v>219</v>
      </c>
      <c r="C216" s="318"/>
      <c r="D216" s="300">
        <v>2020</v>
      </c>
      <c r="E216" s="363">
        <v>8.9999999999999998E-4</v>
      </c>
      <c r="F216" s="363">
        <v>1.1000000000000001E-3</v>
      </c>
      <c r="G216" s="363">
        <v>1.1000000000000001E-3</v>
      </c>
      <c r="H216" s="363">
        <v>6.9999999999999999E-4</v>
      </c>
      <c r="I216" s="363">
        <v>4.0000000000000002E-4</v>
      </c>
      <c r="J216" s="363">
        <v>4.0000000000000002E-4</v>
      </c>
    </row>
    <row r="217" spans="2:10">
      <c r="B217" s="330"/>
      <c r="C217" s="318"/>
      <c r="D217" s="300">
        <v>2021</v>
      </c>
      <c r="E217" s="363">
        <v>5.9999999999999995E-4</v>
      </c>
      <c r="F217" s="363">
        <v>1E-3</v>
      </c>
      <c r="G217" s="363">
        <v>6.9999999999999999E-4</v>
      </c>
      <c r="H217" s="363">
        <v>5.0000000000000001E-4</v>
      </c>
      <c r="I217" s="363">
        <v>5.0000000000000001E-4</v>
      </c>
      <c r="J217" s="363">
        <v>4.0000000000000002E-4</v>
      </c>
    </row>
    <row r="218" spans="2:10">
      <c r="B218" s="330"/>
      <c r="C218" s="318"/>
      <c r="D218" s="300">
        <v>2022</v>
      </c>
      <c r="E218" s="363">
        <v>8.0000000000000004E-4</v>
      </c>
      <c r="F218" s="363">
        <v>1E-3</v>
      </c>
      <c r="G218" s="363">
        <v>6.9999999999999999E-4</v>
      </c>
      <c r="H218" s="363">
        <v>5.9999999999999995E-4</v>
      </c>
      <c r="I218" s="363">
        <v>5.0000000000000001E-4</v>
      </c>
      <c r="J218" s="363">
        <v>5.9999999999999995E-4</v>
      </c>
    </row>
    <row r="219" spans="2:10" ht="8.1" customHeight="1">
      <c r="B219" s="330"/>
      <c r="C219" s="318"/>
      <c r="D219" s="300"/>
      <c r="E219" s="363"/>
      <c r="F219" s="363"/>
      <c r="G219" s="363"/>
      <c r="H219" s="363"/>
      <c r="I219" s="363"/>
      <c r="J219" s="363"/>
    </row>
    <row r="220" spans="2:10">
      <c r="B220" s="330" t="s">
        <v>130</v>
      </c>
      <c r="C220" s="318"/>
      <c r="D220" s="300">
        <v>2020</v>
      </c>
      <c r="E220" s="363">
        <v>5.9999999999999995E-4</v>
      </c>
      <c r="F220" s="363">
        <v>6.9999999999999999E-4</v>
      </c>
      <c r="G220" s="363">
        <v>8.9999999999999998E-4</v>
      </c>
      <c r="H220" s="363">
        <v>8.9999999999999998E-4</v>
      </c>
      <c r="I220" s="363">
        <v>8.0000000000000004E-4</v>
      </c>
      <c r="J220" s="363">
        <v>8.0000000000000004E-4</v>
      </c>
    </row>
    <row r="221" spans="2:10">
      <c r="B221" s="318"/>
      <c r="C221" s="318"/>
      <c r="D221" s="300">
        <v>2021</v>
      </c>
      <c r="E221" s="363">
        <v>1.1999999999999999E-3</v>
      </c>
      <c r="F221" s="363">
        <v>1E-3</v>
      </c>
      <c r="G221" s="363">
        <v>6.9999999999999999E-4</v>
      </c>
      <c r="H221" s="363">
        <v>5.9999999999999995E-4</v>
      </c>
      <c r="I221" s="363">
        <v>4.0000000000000002E-4</v>
      </c>
      <c r="J221" s="363">
        <v>5.9999999999999995E-4</v>
      </c>
    </row>
    <row r="222" spans="2:10">
      <c r="B222" s="318"/>
      <c r="C222" s="318"/>
      <c r="D222" s="300">
        <v>2022</v>
      </c>
      <c r="E222" s="363">
        <v>1E-3</v>
      </c>
      <c r="F222" s="363">
        <v>6.9999999999999999E-4</v>
      </c>
      <c r="G222" s="363">
        <v>5.0000000000000001E-4</v>
      </c>
      <c r="H222" s="363">
        <v>5.0000000000000001E-4</v>
      </c>
      <c r="I222" s="363">
        <v>5.9999999999999995E-4</v>
      </c>
      <c r="J222" s="363">
        <v>5.0000000000000001E-4</v>
      </c>
    </row>
    <row r="223" spans="2:10" ht="8.1" customHeight="1">
      <c r="B223" s="318"/>
      <c r="C223" s="318"/>
      <c r="D223" s="300"/>
      <c r="E223" s="363"/>
      <c r="F223" s="363"/>
      <c r="G223" s="363"/>
      <c r="H223" s="363"/>
      <c r="I223" s="363"/>
      <c r="J223" s="363"/>
    </row>
    <row r="224" spans="2:10">
      <c r="B224" s="332" t="s">
        <v>101</v>
      </c>
      <c r="C224" s="332"/>
      <c r="D224" s="297"/>
      <c r="E224" s="362"/>
      <c r="F224" s="362"/>
      <c r="G224" s="362"/>
      <c r="H224" s="362"/>
      <c r="I224" s="362"/>
      <c r="J224" s="362"/>
    </row>
    <row r="225" spans="2:10">
      <c r="B225" s="330" t="s">
        <v>222</v>
      </c>
      <c r="C225" s="318"/>
      <c r="D225" s="300">
        <v>2020</v>
      </c>
      <c r="E225" s="363">
        <v>1.2999999999999999E-3</v>
      </c>
      <c r="F225" s="363">
        <v>1.2999999999999999E-3</v>
      </c>
      <c r="G225" s="363">
        <v>1.1999999999999999E-3</v>
      </c>
      <c r="H225" s="363">
        <v>1.1999999999999999E-3</v>
      </c>
      <c r="I225" s="363">
        <v>1.1000000000000001E-3</v>
      </c>
      <c r="J225" s="363">
        <v>1.5E-3</v>
      </c>
    </row>
    <row r="226" spans="2:10">
      <c r="B226" s="330"/>
      <c r="C226" s="318"/>
      <c r="D226" s="300">
        <v>2021</v>
      </c>
      <c r="E226" s="363">
        <v>1.2999999999999999E-3</v>
      </c>
      <c r="F226" s="363">
        <v>1.5E-3</v>
      </c>
      <c r="G226" s="363">
        <v>1.5E-3</v>
      </c>
      <c r="H226" s="363">
        <v>1.1999999999999999E-3</v>
      </c>
      <c r="I226" s="363">
        <v>1.1000000000000001E-3</v>
      </c>
      <c r="J226" s="363">
        <v>1.2999999999999999E-3</v>
      </c>
    </row>
    <row r="227" spans="2:10">
      <c r="B227" s="330"/>
      <c r="C227" s="318"/>
      <c r="D227" s="300">
        <v>2022</v>
      </c>
      <c r="E227" s="363">
        <v>1.2999999999999999E-3</v>
      </c>
      <c r="F227" s="363">
        <v>1.5E-3</v>
      </c>
      <c r="G227" s="363">
        <v>1.1000000000000001E-3</v>
      </c>
      <c r="H227" s="363">
        <v>1.1000000000000001E-3</v>
      </c>
      <c r="I227" s="363">
        <v>1.4E-3</v>
      </c>
      <c r="J227" s="363">
        <v>1.2999999999999999E-3</v>
      </c>
    </row>
    <row r="228" spans="2:10" ht="8.1" customHeight="1">
      <c r="B228" s="330"/>
      <c r="C228" s="318"/>
      <c r="D228" s="300"/>
      <c r="E228" s="363"/>
      <c r="F228" s="363"/>
      <c r="G228" s="363"/>
      <c r="H228" s="363"/>
      <c r="I228" s="363"/>
      <c r="J228" s="363"/>
    </row>
    <row r="229" spans="2:10">
      <c r="B229" s="330" t="s">
        <v>223</v>
      </c>
      <c r="C229" s="318"/>
      <c r="D229" s="300">
        <v>2020</v>
      </c>
      <c r="E229" s="363">
        <v>8.0000000000000004E-4</v>
      </c>
      <c r="F229" s="363">
        <v>1.1999999999999999E-3</v>
      </c>
      <c r="G229" s="363">
        <v>1.1999999999999999E-3</v>
      </c>
      <c r="H229" s="363">
        <v>8.0000000000000004E-4</v>
      </c>
      <c r="I229" s="363">
        <v>1.1000000000000001E-3</v>
      </c>
      <c r="J229" s="363">
        <v>1.1999999999999999E-3</v>
      </c>
    </row>
    <row r="230" spans="2:10">
      <c r="B230" s="330"/>
      <c r="C230" s="318"/>
      <c r="D230" s="300">
        <v>2021</v>
      </c>
      <c r="E230" s="363">
        <v>1.4E-3</v>
      </c>
      <c r="F230" s="363">
        <v>2E-3</v>
      </c>
      <c r="G230" s="363">
        <v>1.2999999999999999E-3</v>
      </c>
      <c r="H230" s="363">
        <v>1.6999999999999999E-3</v>
      </c>
      <c r="I230" s="363">
        <v>1.2999999999999999E-3</v>
      </c>
      <c r="J230" s="363">
        <v>1.4E-3</v>
      </c>
    </row>
    <row r="231" spans="2:10">
      <c r="B231" s="330"/>
      <c r="C231" s="318"/>
      <c r="D231" s="300">
        <v>2022</v>
      </c>
      <c r="E231" s="363">
        <v>1.9E-3</v>
      </c>
      <c r="F231" s="363">
        <v>1.6999999999999999E-3</v>
      </c>
      <c r="G231" s="363">
        <v>1.6999999999999999E-3</v>
      </c>
      <c r="H231" s="363">
        <v>1.6999999999999999E-3</v>
      </c>
      <c r="I231" s="363">
        <v>1.1999999999999999E-3</v>
      </c>
      <c r="J231" s="363">
        <v>1.1999999999999999E-3</v>
      </c>
    </row>
    <row r="232" spans="2:10" ht="8.1" customHeight="1">
      <c r="B232" s="330"/>
      <c r="C232" s="318"/>
      <c r="D232" s="300"/>
      <c r="E232" s="363"/>
      <c r="F232" s="363"/>
      <c r="G232" s="363"/>
      <c r="H232" s="363"/>
      <c r="I232" s="363"/>
      <c r="J232" s="363"/>
    </row>
    <row r="233" spans="2:10">
      <c r="B233" s="330" t="s">
        <v>104</v>
      </c>
      <c r="C233" s="318"/>
      <c r="D233" s="300">
        <v>2020</v>
      </c>
      <c r="E233" s="363">
        <v>1.2999999999999999E-3</v>
      </c>
      <c r="F233" s="363">
        <v>8.9999999999999998E-4</v>
      </c>
      <c r="G233" s="363">
        <v>8.0000000000000004E-4</v>
      </c>
      <c r="H233" s="363">
        <v>6.9999999999999999E-4</v>
      </c>
      <c r="I233" s="363">
        <v>5.9999999999999995E-4</v>
      </c>
      <c r="J233" s="363">
        <v>8.9999999999999998E-4</v>
      </c>
    </row>
    <row r="234" spans="2:10">
      <c r="B234" s="330"/>
      <c r="C234" s="318"/>
      <c r="D234" s="300">
        <v>2021</v>
      </c>
      <c r="E234" s="363">
        <v>8.0000000000000004E-4</v>
      </c>
      <c r="F234" s="363">
        <v>8.9999999999999998E-4</v>
      </c>
      <c r="G234" s="363">
        <v>8.9999999999999998E-4</v>
      </c>
      <c r="H234" s="363">
        <v>5.9999999999999995E-4</v>
      </c>
      <c r="I234" s="363">
        <v>1.1999999999999999E-3</v>
      </c>
      <c r="J234" s="363">
        <v>1.1000000000000001E-3</v>
      </c>
    </row>
    <row r="235" spans="2:10">
      <c r="B235" s="330"/>
      <c r="C235" s="318"/>
      <c r="D235" s="300">
        <v>2022</v>
      </c>
      <c r="E235" s="363">
        <v>1.4E-3</v>
      </c>
      <c r="F235" s="363">
        <v>1.8E-3</v>
      </c>
      <c r="G235" s="363">
        <v>2.7000000000000001E-3</v>
      </c>
      <c r="H235" s="363">
        <v>1.2999999999999999E-3</v>
      </c>
      <c r="I235" s="363">
        <v>1.1000000000000001E-3</v>
      </c>
      <c r="J235" s="363">
        <v>6.9999999999999999E-4</v>
      </c>
    </row>
    <row r="236" spans="2:10" ht="8.1" customHeight="1">
      <c r="B236" s="330"/>
      <c r="C236" s="318"/>
      <c r="D236" s="300"/>
      <c r="E236" s="363"/>
      <c r="F236" s="363"/>
      <c r="G236" s="363"/>
      <c r="H236" s="363"/>
      <c r="I236" s="363"/>
      <c r="J236" s="363"/>
    </row>
    <row r="237" spans="2:10">
      <c r="B237" s="330" t="s">
        <v>328</v>
      </c>
      <c r="C237" s="318"/>
      <c r="D237" s="300">
        <v>2020</v>
      </c>
      <c r="E237" s="363">
        <v>1.4E-3</v>
      </c>
      <c r="F237" s="363">
        <v>1.1000000000000001E-3</v>
      </c>
      <c r="G237" s="363">
        <v>1.1999999999999999E-3</v>
      </c>
      <c r="H237" s="363">
        <v>8.9999999999999998E-4</v>
      </c>
      <c r="I237" s="363">
        <v>1.1000000000000001E-3</v>
      </c>
      <c r="J237" s="363">
        <v>1.2999999999999999E-3</v>
      </c>
    </row>
    <row r="238" spans="2:10">
      <c r="B238" s="330"/>
      <c r="C238" s="318"/>
      <c r="D238" s="300">
        <v>2021</v>
      </c>
      <c r="E238" s="363">
        <v>8.9999999999999998E-4</v>
      </c>
      <c r="F238" s="363">
        <v>1.1999999999999999E-3</v>
      </c>
      <c r="G238" s="363">
        <v>1.1000000000000001E-3</v>
      </c>
      <c r="H238" s="363">
        <v>1.2999999999999999E-3</v>
      </c>
      <c r="I238" s="363">
        <v>8.0000000000000004E-4</v>
      </c>
      <c r="J238" s="363">
        <v>5.9999999999999995E-4</v>
      </c>
    </row>
    <row r="239" spans="2:10">
      <c r="B239" s="318"/>
      <c r="C239" s="318"/>
      <c r="D239" s="300">
        <v>2022</v>
      </c>
      <c r="E239" s="363">
        <v>1.2999999999999999E-3</v>
      </c>
      <c r="F239" s="363">
        <v>1E-3</v>
      </c>
      <c r="G239" s="363">
        <v>1E-3</v>
      </c>
      <c r="H239" s="363">
        <v>1.4E-3</v>
      </c>
      <c r="I239" s="363">
        <v>8.9999999999999998E-4</v>
      </c>
      <c r="J239" s="363">
        <v>1.1000000000000001E-3</v>
      </c>
    </row>
    <row r="240" spans="2:10" ht="8.1" customHeight="1">
      <c r="B240" s="330"/>
      <c r="C240" s="318"/>
      <c r="D240" s="300"/>
      <c r="E240" s="363"/>
      <c r="F240" s="363"/>
      <c r="G240" s="363"/>
      <c r="H240" s="363"/>
      <c r="I240" s="363"/>
      <c r="J240" s="363"/>
    </row>
    <row r="241" spans="1:11" ht="15.75" customHeight="1">
      <c r="B241" s="332" t="s">
        <v>17</v>
      </c>
      <c r="C241" s="332"/>
      <c r="D241" s="297"/>
      <c r="E241" s="362"/>
      <c r="F241" s="362"/>
      <c r="G241" s="362"/>
      <c r="H241" s="362"/>
      <c r="I241" s="362"/>
      <c r="J241" s="362"/>
    </row>
    <row r="242" spans="1:11">
      <c r="B242" s="330" t="s">
        <v>226</v>
      </c>
      <c r="C242" s="318"/>
      <c r="D242" s="300">
        <v>2020</v>
      </c>
      <c r="E242" s="363">
        <v>1E-3</v>
      </c>
      <c r="F242" s="363">
        <v>1.2999999999999999E-3</v>
      </c>
      <c r="G242" s="363">
        <v>8.9999999999999998E-4</v>
      </c>
      <c r="H242" s="363">
        <v>6.9999999999999999E-4</v>
      </c>
      <c r="I242" s="363">
        <v>8.9999999999999998E-4</v>
      </c>
      <c r="J242" s="363">
        <v>8.0000000000000004E-4</v>
      </c>
    </row>
    <row r="243" spans="1:11">
      <c r="B243" s="330"/>
      <c r="C243" s="318"/>
      <c r="D243" s="300">
        <v>2021</v>
      </c>
      <c r="E243" s="363">
        <v>5.9999999999999995E-4</v>
      </c>
      <c r="F243" s="363">
        <v>5.9999999999999995E-4</v>
      </c>
      <c r="G243" s="363">
        <v>8.9999999999999998E-4</v>
      </c>
      <c r="H243" s="363">
        <v>5.0000000000000001E-4</v>
      </c>
      <c r="I243" s="363">
        <v>5.0000000000000001E-4</v>
      </c>
      <c r="J243" s="363">
        <v>8.9999999999999998E-4</v>
      </c>
    </row>
    <row r="244" spans="1:11">
      <c r="B244" s="330"/>
      <c r="C244" s="318"/>
      <c r="D244" s="300">
        <v>2022</v>
      </c>
      <c r="E244" s="363">
        <v>1.1999999999999999E-3</v>
      </c>
      <c r="F244" s="363">
        <v>8.0000000000000004E-4</v>
      </c>
      <c r="G244" s="363">
        <v>1E-3</v>
      </c>
      <c r="H244" s="363">
        <v>1E-3</v>
      </c>
      <c r="I244" s="363">
        <v>8.0000000000000004E-4</v>
      </c>
      <c r="J244" s="363">
        <v>1.4E-3</v>
      </c>
    </row>
    <row r="245" spans="1:11" s="231" customFormat="1" ht="8.1" customHeight="1" thickBot="1">
      <c r="A245" s="256"/>
      <c r="B245" s="256"/>
      <c r="C245" s="256"/>
      <c r="D245" s="258"/>
      <c r="E245" s="282"/>
      <c r="F245" s="282"/>
      <c r="G245" s="282"/>
      <c r="H245" s="282"/>
      <c r="I245" s="282"/>
      <c r="J245" s="256"/>
    </row>
    <row r="246" spans="1:11" s="231" customFormat="1">
      <c r="D246" s="235"/>
      <c r="E246" s="270"/>
      <c r="F246" s="270"/>
      <c r="G246" s="270"/>
      <c r="H246" s="270"/>
      <c r="I246" s="270"/>
      <c r="J246" s="531"/>
      <c r="K246" s="532" t="s">
        <v>322</v>
      </c>
    </row>
    <row r="247" spans="1:11" s="231" customFormat="1">
      <c r="D247" s="235"/>
      <c r="E247" s="270"/>
      <c r="F247" s="270"/>
      <c r="G247" s="270"/>
      <c r="H247" s="270"/>
      <c r="I247" s="270"/>
      <c r="J247" s="533"/>
      <c r="K247" s="533" t="s">
        <v>189</v>
      </c>
    </row>
    <row r="248" spans="1:11" s="231" customFormat="1" ht="5.0999999999999996" customHeight="1">
      <c r="B248" s="232"/>
      <c r="D248" s="235"/>
      <c r="E248" s="233"/>
      <c r="F248" s="233"/>
      <c r="G248" s="233"/>
      <c r="H248" s="233"/>
    </row>
    <row r="249" spans="1:11" s="231" customFormat="1" ht="14.25">
      <c r="B249" s="260" t="s">
        <v>424</v>
      </c>
      <c r="D249" s="235"/>
      <c r="E249" s="233"/>
      <c r="F249" s="233"/>
      <c r="G249" s="233"/>
      <c r="H249" s="233"/>
    </row>
    <row r="250" spans="1:11" s="231" customFormat="1">
      <c r="B250" s="261" t="s">
        <v>402</v>
      </c>
      <c r="D250" s="235"/>
      <c r="E250" s="233"/>
      <c r="F250" s="233"/>
      <c r="G250" s="233"/>
      <c r="H250" s="233"/>
    </row>
    <row r="251" spans="1:11" s="231" customFormat="1" ht="14.25">
      <c r="B251" s="262" t="s">
        <v>446</v>
      </c>
      <c r="D251" s="235"/>
      <c r="E251" s="233"/>
      <c r="F251" s="233"/>
      <c r="G251" s="233"/>
      <c r="H251" s="233"/>
    </row>
    <row r="252" spans="1:11" s="231" customFormat="1">
      <c r="B252" s="262"/>
      <c r="D252" s="235"/>
      <c r="E252" s="233"/>
      <c r="F252" s="233"/>
      <c r="G252" s="233"/>
      <c r="H252" s="233"/>
    </row>
    <row r="253" spans="1:11" s="102" customFormat="1" ht="8.1" customHeight="1"/>
    <row r="254" spans="1:11" s="102" customFormat="1" ht="8.1" customHeight="1"/>
    <row r="255" spans="1:11" ht="15">
      <c r="B255" s="677" t="s">
        <v>347</v>
      </c>
      <c r="C255" s="678" t="s">
        <v>488</v>
      </c>
    </row>
    <row r="256" spans="1:11" ht="15">
      <c r="B256" s="679" t="s">
        <v>348</v>
      </c>
      <c r="C256" s="680" t="s">
        <v>489</v>
      </c>
    </row>
    <row r="257" spans="1:11">
      <c r="B257" s="329"/>
      <c r="C257" s="327"/>
    </row>
    <row r="258" spans="1:11" ht="14.25" thickBot="1">
      <c r="K258" s="328" t="s">
        <v>443</v>
      </c>
    </row>
    <row r="259" spans="1:11" ht="5.0999999999999996" customHeight="1" thickTop="1">
      <c r="A259" s="307"/>
      <c r="B259" s="307"/>
      <c r="C259" s="307"/>
      <c r="D259" s="308"/>
      <c r="E259" s="366"/>
      <c r="F259" s="366"/>
      <c r="G259" s="366"/>
      <c r="H259" s="366"/>
      <c r="I259" s="366"/>
      <c r="J259" s="366"/>
      <c r="K259" s="307"/>
    </row>
    <row r="260" spans="1:11" ht="15" customHeight="1">
      <c r="B260" s="325" t="s">
        <v>343</v>
      </c>
      <c r="C260" s="355"/>
      <c r="D260" s="284" t="s">
        <v>32</v>
      </c>
      <c r="E260" s="356" t="s">
        <v>162</v>
      </c>
      <c r="F260" s="356" t="s">
        <v>163</v>
      </c>
      <c r="G260" s="356" t="s">
        <v>164</v>
      </c>
      <c r="H260" s="356" t="s">
        <v>165</v>
      </c>
      <c r="I260" s="356" t="s">
        <v>166</v>
      </c>
      <c r="J260" s="356" t="s">
        <v>167</v>
      </c>
    </row>
    <row r="261" spans="1:11" s="310" customFormat="1" ht="15" customHeight="1">
      <c r="B261" s="326" t="s">
        <v>432</v>
      </c>
      <c r="C261" s="326"/>
      <c r="D261" s="286" t="s">
        <v>37</v>
      </c>
      <c r="E261" s="357" t="s">
        <v>168</v>
      </c>
      <c r="F261" s="357" t="s">
        <v>169</v>
      </c>
      <c r="G261" s="357" t="s">
        <v>170</v>
      </c>
      <c r="H261" s="357"/>
      <c r="I261" s="357" t="s">
        <v>171</v>
      </c>
      <c r="J261" s="357" t="s">
        <v>172</v>
      </c>
    </row>
    <row r="262" spans="1:11" ht="5.0999999999999996" customHeight="1">
      <c r="A262" s="311"/>
      <c r="B262" s="331"/>
      <c r="C262" s="331"/>
      <c r="D262" s="289"/>
      <c r="E262" s="358"/>
      <c r="F262" s="358"/>
      <c r="G262" s="359"/>
      <c r="H262" s="358"/>
      <c r="I262" s="359"/>
      <c r="J262" s="359"/>
      <c r="K262" s="311"/>
    </row>
    <row r="263" spans="1:11" ht="5.0999999999999996" customHeight="1">
      <c r="B263" s="306"/>
      <c r="C263" s="306"/>
      <c r="D263" s="293"/>
      <c r="E263" s="360"/>
      <c r="F263" s="360"/>
      <c r="G263" s="361"/>
      <c r="H263" s="360"/>
      <c r="I263" s="361"/>
      <c r="J263" s="361"/>
    </row>
    <row r="264" spans="1:11" ht="8.1" customHeight="1">
      <c r="B264" s="330"/>
      <c r="C264" s="318"/>
      <c r="D264" s="300"/>
      <c r="E264" s="363"/>
      <c r="F264" s="363"/>
      <c r="G264" s="363"/>
      <c r="H264" s="363"/>
      <c r="I264" s="363"/>
      <c r="J264" s="363"/>
    </row>
    <row r="265" spans="1:11">
      <c r="B265" s="330" t="s">
        <v>227</v>
      </c>
      <c r="C265" s="318"/>
      <c r="D265" s="300">
        <v>2020</v>
      </c>
      <c r="E265" s="363">
        <v>8.9999999999999998E-4</v>
      </c>
      <c r="F265" s="363">
        <v>8.0000000000000004E-4</v>
      </c>
      <c r="G265" s="363">
        <v>5.9999999999999995E-4</v>
      </c>
      <c r="H265" s="363">
        <v>8.0000000000000004E-4</v>
      </c>
      <c r="I265" s="363">
        <v>6.9999999999999999E-4</v>
      </c>
      <c r="J265" s="363">
        <v>8.0000000000000004E-4</v>
      </c>
    </row>
    <row r="266" spans="1:11">
      <c r="B266" s="330"/>
      <c r="C266" s="318"/>
      <c r="D266" s="300">
        <v>2021</v>
      </c>
      <c r="E266" s="363">
        <v>4.0000000000000002E-4</v>
      </c>
      <c r="F266" s="363">
        <v>5.0000000000000001E-4</v>
      </c>
      <c r="G266" s="363">
        <v>8.0000000000000004E-4</v>
      </c>
      <c r="H266" s="363">
        <v>8.9999999999999998E-4</v>
      </c>
      <c r="I266" s="363">
        <v>6.9999999999999999E-4</v>
      </c>
      <c r="J266" s="363">
        <v>5.9999999999999995E-4</v>
      </c>
    </row>
    <row r="267" spans="1:11">
      <c r="B267" s="330"/>
      <c r="C267" s="318"/>
      <c r="D267" s="300">
        <v>2022</v>
      </c>
      <c r="E267" s="363">
        <v>8.0000000000000004E-4</v>
      </c>
      <c r="F267" s="363">
        <v>1E-3</v>
      </c>
      <c r="G267" s="363">
        <v>1.2999999999999999E-3</v>
      </c>
      <c r="H267" s="363">
        <v>6.9999999999999999E-4</v>
      </c>
      <c r="I267" s="363">
        <v>8.0000000000000004E-4</v>
      </c>
      <c r="J267" s="363">
        <v>1.1000000000000001E-3</v>
      </c>
    </row>
    <row r="268" spans="1:11" ht="8.1" customHeight="1">
      <c r="B268" s="330"/>
      <c r="C268" s="318"/>
      <c r="D268" s="300"/>
      <c r="E268" s="363"/>
      <c r="F268" s="363"/>
      <c r="G268" s="363"/>
      <c r="H268" s="363"/>
      <c r="I268" s="363"/>
      <c r="J268" s="363"/>
    </row>
    <row r="269" spans="1:11">
      <c r="B269" s="330" t="s">
        <v>109</v>
      </c>
      <c r="C269" s="318"/>
      <c r="D269" s="300">
        <v>2020</v>
      </c>
      <c r="E269" s="363">
        <v>1.5E-3</v>
      </c>
      <c r="F269" s="363">
        <v>1.4E-3</v>
      </c>
      <c r="G269" s="363">
        <v>1E-3</v>
      </c>
      <c r="H269" s="363">
        <v>1E-3</v>
      </c>
      <c r="I269" s="363">
        <v>8.9999999999999998E-4</v>
      </c>
      <c r="J269" s="363">
        <v>8.0000000000000004E-4</v>
      </c>
    </row>
    <row r="270" spans="1:11">
      <c r="B270" s="330"/>
      <c r="C270" s="318"/>
      <c r="D270" s="300">
        <v>2021</v>
      </c>
      <c r="E270" s="363">
        <v>8.9999999999999998E-4</v>
      </c>
      <c r="F270" s="363">
        <v>8.0000000000000004E-4</v>
      </c>
      <c r="G270" s="363">
        <v>5.9999999999999995E-4</v>
      </c>
      <c r="H270" s="363">
        <v>8.0000000000000004E-4</v>
      </c>
      <c r="I270" s="363">
        <v>8.9999999999999998E-4</v>
      </c>
      <c r="J270" s="363">
        <v>1.1000000000000001E-3</v>
      </c>
    </row>
    <row r="271" spans="1:11">
      <c r="B271" s="330"/>
      <c r="C271" s="318"/>
      <c r="D271" s="300">
        <v>2022</v>
      </c>
      <c r="E271" s="363">
        <v>1.6000000000000001E-3</v>
      </c>
      <c r="F271" s="363">
        <v>1.1000000000000001E-3</v>
      </c>
      <c r="G271" s="363">
        <v>6.9999999999999999E-4</v>
      </c>
      <c r="H271" s="363">
        <v>1E-3</v>
      </c>
      <c r="I271" s="363">
        <v>1.5E-3</v>
      </c>
      <c r="J271" s="363">
        <v>1E-3</v>
      </c>
    </row>
    <row r="272" spans="1:11" ht="8.1" customHeight="1">
      <c r="B272" s="330"/>
      <c r="C272" s="318"/>
      <c r="D272" s="300"/>
      <c r="E272" s="363"/>
      <c r="F272" s="363"/>
      <c r="G272" s="363"/>
      <c r="H272" s="363"/>
      <c r="I272" s="363"/>
      <c r="J272" s="363"/>
    </row>
    <row r="273" spans="2:10">
      <c r="B273" s="330" t="s">
        <v>228</v>
      </c>
      <c r="C273" s="318"/>
      <c r="D273" s="300">
        <v>2020</v>
      </c>
      <c r="E273" s="363">
        <v>1.1000000000000001E-3</v>
      </c>
      <c r="F273" s="363">
        <v>8.0000000000000004E-4</v>
      </c>
      <c r="G273" s="363">
        <v>6.9999999999999999E-4</v>
      </c>
      <c r="H273" s="363">
        <v>6.9999999999999999E-4</v>
      </c>
      <c r="I273" s="363">
        <v>6.9999999999999999E-4</v>
      </c>
      <c r="J273" s="363">
        <v>1.1999999999999999E-3</v>
      </c>
    </row>
    <row r="274" spans="2:10">
      <c r="B274" s="318"/>
      <c r="C274" s="318"/>
      <c r="D274" s="300">
        <v>2021</v>
      </c>
      <c r="E274" s="363">
        <v>5.0000000000000001E-4</v>
      </c>
      <c r="F274" s="363">
        <v>1E-3</v>
      </c>
      <c r="G274" s="363">
        <v>8.0000000000000004E-4</v>
      </c>
      <c r="H274" s="363">
        <v>8.0000000000000004E-4</v>
      </c>
      <c r="I274" s="363">
        <v>8.9999999999999998E-4</v>
      </c>
      <c r="J274" s="363">
        <v>1.2999999999999999E-3</v>
      </c>
    </row>
    <row r="275" spans="2:10">
      <c r="B275" s="318"/>
      <c r="C275" s="318"/>
      <c r="D275" s="300">
        <v>2022</v>
      </c>
      <c r="E275" s="363">
        <v>5.9999999999999995E-4</v>
      </c>
      <c r="F275" s="363">
        <v>6.9999999999999999E-4</v>
      </c>
      <c r="G275" s="363">
        <v>8.9999999999999998E-4</v>
      </c>
      <c r="H275" s="363">
        <v>5.9999999999999995E-4</v>
      </c>
      <c r="I275" s="363">
        <v>6.9999999999999999E-4</v>
      </c>
      <c r="J275" s="363">
        <v>1E-3</v>
      </c>
    </row>
    <row r="276" spans="2:10" ht="8.1" customHeight="1">
      <c r="B276" s="318"/>
      <c r="C276" s="318"/>
      <c r="D276" s="300"/>
      <c r="E276" s="363"/>
      <c r="F276" s="363"/>
      <c r="G276" s="363"/>
      <c r="H276" s="363"/>
      <c r="I276" s="363"/>
      <c r="J276" s="363"/>
    </row>
    <row r="277" spans="2:10" ht="15.75" customHeight="1">
      <c r="B277" s="332" t="s">
        <v>20</v>
      </c>
      <c r="C277" s="332"/>
      <c r="D277" s="297"/>
      <c r="E277" s="362"/>
      <c r="F277" s="362"/>
      <c r="G277" s="362"/>
      <c r="H277" s="362"/>
      <c r="I277" s="362"/>
      <c r="J277" s="362"/>
    </row>
    <row r="278" spans="2:10">
      <c r="B278" s="330" t="s">
        <v>337</v>
      </c>
      <c r="C278" s="333"/>
      <c r="D278" s="300">
        <v>2020</v>
      </c>
      <c r="E278" s="363">
        <v>1E-3</v>
      </c>
      <c r="F278" s="363">
        <v>8.9999999999999998E-4</v>
      </c>
      <c r="G278" s="363">
        <v>5.9999999999999995E-4</v>
      </c>
      <c r="H278" s="363">
        <v>5.0000000000000001E-4</v>
      </c>
      <c r="I278" s="363">
        <v>5.0000000000000001E-4</v>
      </c>
      <c r="J278" s="363">
        <v>8.0000000000000004E-4</v>
      </c>
    </row>
    <row r="279" spans="2:10">
      <c r="B279" s="330" t="s">
        <v>330</v>
      </c>
      <c r="C279" s="333"/>
      <c r="D279" s="300">
        <v>2021</v>
      </c>
      <c r="E279" s="363">
        <v>6.9999999999999999E-4</v>
      </c>
      <c r="F279" s="363">
        <v>1.1999999999999999E-3</v>
      </c>
      <c r="G279" s="363">
        <v>1.1000000000000001E-3</v>
      </c>
      <c r="H279" s="363">
        <v>5.0000000000000001E-4</v>
      </c>
      <c r="I279" s="363">
        <v>6.9999999999999999E-4</v>
      </c>
      <c r="J279" s="363">
        <v>1E-3</v>
      </c>
    </row>
    <row r="280" spans="2:10">
      <c r="B280" s="330"/>
      <c r="C280" s="318"/>
      <c r="D280" s="300">
        <v>2022</v>
      </c>
      <c r="E280" s="363">
        <v>1.1999999999999999E-3</v>
      </c>
      <c r="F280" s="363">
        <v>8.9999999999999998E-4</v>
      </c>
      <c r="G280" s="363">
        <v>8.0000000000000004E-4</v>
      </c>
      <c r="H280" s="363">
        <v>8.9999999999999998E-4</v>
      </c>
      <c r="I280" s="363">
        <v>1.1000000000000001E-3</v>
      </c>
      <c r="J280" s="363">
        <v>1.1000000000000001E-3</v>
      </c>
    </row>
    <row r="281" spans="2:10" ht="8.1" customHeight="1">
      <c r="B281" s="330"/>
      <c r="C281" s="318"/>
      <c r="D281" s="300"/>
      <c r="E281" s="363"/>
      <c r="F281" s="363"/>
      <c r="G281" s="363"/>
      <c r="H281" s="363"/>
      <c r="I281" s="363"/>
      <c r="J281" s="363"/>
    </row>
    <row r="282" spans="2:10">
      <c r="B282" s="330" t="s">
        <v>338</v>
      </c>
      <c r="C282" s="333"/>
      <c r="D282" s="300">
        <v>2020</v>
      </c>
      <c r="E282" s="363">
        <v>8.0000000000000004E-4</v>
      </c>
      <c r="F282" s="363">
        <v>8.0000000000000004E-4</v>
      </c>
      <c r="G282" s="363">
        <v>5.0000000000000001E-4</v>
      </c>
      <c r="H282" s="363">
        <v>5.0000000000000001E-4</v>
      </c>
      <c r="I282" s="363">
        <v>5.9999999999999995E-4</v>
      </c>
      <c r="J282" s="363">
        <v>8.9999999999999998E-4</v>
      </c>
    </row>
    <row r="283" spans="2:10">
      <c r="B283" s="330" t="s">
        <v>330</v>
      </c>
      <c r="C283" s="333"/>
      <c r="D283" s="300">
        <v>2021</v>
      </c>
      <c r="E283" s="363">
        <v>5.0000000000000001E-4</v>
      </c>
      <c r="F283" s="363">
        <v>8.0000000000000004E-4</v>
      </c>
      <c r="G283" s="363">
        <v>1.1000000000000001E-3</v>
      </c>
      <c r="H283" s="363">
        <v>8.0000000000000004E-4</v>
      </c>
      <c r="I283" s="363">
        <v>6.9999999999999999E-4</v>
      </c>
      <c r="J283" s="363">
        <v>1E-3</v>
      </c>
    </row>
    <row r="284" spans="2:10">
      <c r="B284" s="330"/>
      <c r="C284" s="318"/>
      <c r="D284" s="300">
        <v>2022</v>
      </c>
      <c r="E284" s="363">
        <v>5.0000000000000001E-4</v>
      </c>
      <c r="F284" s="363">
        <v>5.9999999999999995E-4</v>
      </c>
      <c r="G284" s="363">
        <v>6.9999999999999999E-4</v>
      </c>
      <c r="H284" s="363">
        <v>8.9999999999999998E-4</v>
      </c>
      <c r="I284" s="363">
        <v>1E-3</v>
      </c>
      <c r="J284" s="363">
        <v>1.2999999999999999E-3</v>
      </c>
    </row>
    <row r="285" spans="2:10" ht="8.1" customHeight="1">
      <c r="B285" s="330"/>
      <c r="C285" s="318"/>
      <c r="D285" s="300"/>
      <c r="E285" s="363"/>
      <c r="F285" s="363"/>
      <c r="G285" s="363"/>
      <c r="H285" s="363"/>
      <c r="I285" s="363"/>
      <c r="J285" s="363"/>
    </row>
    <row r="286" spans="2:10">
      <c r="B286" s="332" t="s">
        <v>21</v>
      </c>
      <c r="C286" s="318"/>
      <c r="D286" s="300">
        <v>2020</v>
      </c>
      <c r="E286" s="363">
        <v>1.1000000000000001E-3</v>
      </c>
      <c r="F286" s="363">
        <v>8.0000000000000004E-4</v>
      </c>
      <c r="G286" s="363">
        <v>8.0000000000000004E-4</v>
      </c>
      <c r="H286" s="363">
        <v>1E-3</v>
      </c>
      <c r="I286" s="363">
        <v>8.0000000000000004E-4</v>
      </c>
      <c r="J286" s="363">
        <v>2.9999999999999997E-4</v>
      </c>
    </row>
    <row r="287" spans="2:10">
      <c r="B287" s="318"/>
      <c r="C287" s="318"/>
      <c r="D287" s="300">
        <v>2021</v>
      </c>
      <c r="E287" s="363">
        <v>8.0000000000000004E-4</v>
      </c>
      <c r="F287" s="363">
        <v>1E-3</v>
      </c>
      <c r="G287" s="363">
        <v>1.4E-3</v>
      </c>
      <c r="H287" s="363">
        <v>1.2999999999999999E-3</v>
      </c>
      <c r="I287" s="363">
        <v>1.5E-3</v>
      </c>
      <c r="J287" s="363">
        <v>1.4E-3</v>
      </c>
    </row>
    <row r="288" spans="2:10">
      <c r="B288" s="318"/>
      <c r="C288" s="318"/>
      <c r="D288" s="300">
        <v>2022</v>
      </c>
      <c r="E288" s="364">
        <v>6.9999999999999999E-4</v>
      </c>
      <c r="F288" s="364">
        <v>5.0000000000000001E-4</v>
      </c>
      <c r="G288" s="364">
        <v>8.9999999999999998E-4</v>
      </c>
      <c r="H288" s="364">
        <v>1.2999999999999999E-3</v>
      </c>
      <c r="I288" s="364">
        <v>1.6000000000000001E-3</v>
      </c>
      <c r="J288" s="364">
        <v>1.5E-3</v>
      </c>
    </row>
    <row r="289" spans="1:11" ht="8.1" customHeight="1">
      <c r="B289" s="318"/>
      <c r="C289" s="318"/>
      <c r="D289" s="300"/>
      <c r="E289" s="364"/>
      <c r="F289" s="364"/>
      <c r="G289" s="364"/>
      <c r="H289" s="364"/>
      <c r="I289" s="364"/>
      <c r="J289" s="364"/>
    </row>
    <row r="290" spans="1:11">
      <c r="B290" s="332" t="s">
        <v>22</v>
      </c>
      <c r="C290" s="318"/>
      <c r="D290" s="300">
        <v>2020</v>
      </c>
      <c r="E290" s="363">
        <v>1E-3</v>
      </c>
      <c r="F290" s="363">
        <v>6.9999999999999999E-4</v>
      </c>
      <c r="G290" s="363">
        <v>1.1000000000000001E-3</v>
      </c>
      <c r="H290" s="363">
        <v>1E-3</v>
      </c>
      <c r="I290" s="363">
        <v>1.4E-3</v>
      </c>
      <c r="J290" s="363">
        <v>1.1999999999999999E-3</v>
      </c>
    </row>
    <row r="291" spans="1:11">
      <c r="B291" s="318"/>
      <c r="C291" s="318"/>
      <c r="D291" s="300">
        <v>2021</v>
      </c>
      <c r="E291" s="363">
        <v>8.9999999999999998E-4</v>
      </c>
      <c r="F291" s="363">
        <v>1.1000000000000001E-3</v>
      </c>
      <c r="G291" s="363">
        <v>1.2999999999999999E-3</v>
      </c>
      <c r="H291" s="363">
        <v>1.1000000000000001E-3</v>
      </c>
      <c r="I291" s="363">
        <v>1.4E-3</v>
      </c>
      <c r="J291" s="363">
        <v>1.6000000000000001E-3</v>
      </c>
    </row>
    <row r="292" spans="1:11">
      <c r="B292" s="318"/>
      <c r="C292" s="318"/>
      <c r="D292" s="300">
        <v>2022</v>
      </c>
      <c r="E292" s="363">
        <v>1E-3</v>
      </c>
      <c r="F292" s="363">
        <v>1.1000000000000001E-3</v>
      </c>
      <c r="G292" s="363">
        <v>1.5E-3</v>
      </c>
      <c r="H292" s="363">
        <v>1.6999999999999999E-3</v>
      </c>
      <c r="I292" s="363">
        <v>2.0999999999999999E-3</v>
      </c>
      <c r="J292" s="363">
        <v>2.0999999999999999E-3</v>
      </c>
    </row>
    <row r="293" spans="1:11" s="231" customFormat="1" ht="8.1" customHeight="1" thickBot="1">
      <c r="A293" s="256"/>
      <c r="B293" s="256"/>
      <c r="C293" s="256"/>
      <c r="D293" s="258"/>
      <c r="E293" s="282"/>
      <c r="F293" s="282"/>
      <c r="G293" s="282"/>
      <c r="H293" s="282"/>
      <c r="I293" s="282"/>
      <c r="J293" s="256"/>
    </row>
    <row r="294" spans="1:11" s="231" customFormat="1">
      <c r="D294" s="235"/>
      <c r="E294" s="270"/>
      <c r="F294" s="270"/>
      <c r="G294" s="270"/>
      <c r="H294" s="270"/>
      <c r="I294" s="270"/>
      <c r="J294" s="531"/>
      <c r="K294" s="532" t="s">
        <v>322</v>
      </c>
    </row>
    <row r="295" spans="1:11" s="231" customFormat="1">
      <c r="D295" s="235"/>
      <c r="E295" s="270"/>
      <c r="F295" s="270"/>
      <c r="G295" s="270"/>
      <c r="H295" s="270"/>
      <c r="I295" s="270"/>
      <c r="J295" s="533"/>
      <c r="K295" s="533" t="s">
        <v>189</v>
      </c>
    </row>
    <row r="296" spans="1:11" s="231" customFormat="1" ht="5.0999999999999996" customHeight="1">
      <c r="B296" s="232"/>
      <c r="D296" s="235"/>
      <c r="E296" s="233"/>
      <c r="F296" s="233"/>
      <c r="G296" s="233"/>
      <c r="H296" s="233"/>
    </row>
    <row r="297" spans="1:11" s="231" customFormat="1" ht="14.25">
      <c r="B297" s="260" t="s">
        <v>424</v>
      </c>
      <c r="D297" s="235"/>
      <c r="E297" s="233"/>
      <c r="F297" s="233"/>
      <c r="G297" s="233"/>
      <c r="H297" s="233"/>
    </row>
    <row r="298" spans="1:11" s="231" customFormat="1">
      <c r="B298" s="261" t="s">
        <v>402</v>
      </c>
      <c r="D298" s="235"/>
      <c r="E298" s="233"/>
      <c r="F298" s="233"/>
      <c r="G298" s="233"/>
      <c r="H298" s="233"/>
    </row>
    <row r="299" spans="1:11" s="231" customFormat="1" ht="14.25">
      <c r="B299" s="262" t="s">
        <v>446</v>
      </c>
      <c r="D299" s="235"/>
      <c r="E299" s="233"/>
      <c r="F299" s="233"/>
      <c r="G299" s="233"/>
      <c r="H299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7" orientation="portrait" r:id="rId1"/>
  <rowBreaks count="3" manualBreakCount="3">
    <brk id="83" max="10" man="1"/>
    <brk id="166" max="10" man="1"/>
    <brk id="252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rgb="FF92D050"/>
  </sheetPr>
  <dimension ref="A1:K299"/>
  <sheetViews>
    <sheetView tabSelected="1" view="pageBreakPreview" zoomScaleNormal="100" zoomScaleSheetLayoutView="100" workbookViewId="0">
      <selection activeCell="E28" sqref="E28"/>
    </sheetView>
  </sheetViews>
  <sheetFormatPr defaultColWidth="9.140625" defaultRowHeight="13.5"/>
  <cols>
    <col min="1" max="1" width="2.7109375" style="303" customWidth="1"/>
    <col min="2" max="2" width="12.85546875" style="303" customWidth="1"/>
    <col min="3" max="3" width="9.28515625" style="303" customWidth="1"/>
    <col min="4" max="4" width="9.140625" style="304"/>
    <col min="5" max="10" width="11.5703125" style="365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347</v>
      </c>
      <c r="C3" s="678" t="s">
        <v>488</v>
      </c>
    </row>
    <row r="4" spans="1:11" ht="15">
      <c r="B4" s="679" t="s">
        <v>348</v>
      </c>
      <c r="C4" s="680" t="s">
        <v>489</v>
      </c>
    </row>
    <row r="5" spans="1:11">
      <c r="B5" s="329"/>
      <c r="C5" s="327"/>
    </row>
    <row r="6" spans="1:11" ht="14.25" thickBot="1">
      <c r="K6" s="328" t="s">
        <v>443</v>
      </c>
    </row>
    <row r="7" spans="1:11" ht="5.0999999999999996" customHeight="1" thickTop="1">
      <c r="A7" s="307"/>
      <c r="B7" s="307"/>
      <c r="C7" s="307"/>
      <c r="D7" s="308"/>
      <c r="E7" s="366"/>
      <c r="F7" s="366"/>
      <c r="G7" s="366"/>
      <c r="H7" s="366"/>
      <c r="I7" s="366"/>
      <c r="J7" s="366"/>
      <c r="K7" s="307"/>
    </row>
    <row r="8" spans="1:11" ht="15" customHeight="1">
      <c r="B8" s="325" t="s">
        <v>343</v>
      </c>
      <c r="C8" s="355"/>
      <c r="D8" s="284" t="s">
        <v>32</v>
      </c>
      <c r="E8" s="356" t="s">
        <v>233</v>
      </c>
      <c r="F8" s="356" t="s">
        <v>234</v>
      </c>
      <c r="G8" s="356" t="s">
        <v>235</v>
      </c>
      <c r="H8" s="356" t="s">
        <v>236</v>
      </c>
      <c r="I8" s="356" t="s">
        <v>237</v>
      </c>
      <c r="J8" s="356" t="s">
        <v>238</v>
      </c>
    </row>
    <row r="9" spans="1:11" s="310" customFormat="1" ht="15" customHeight="1">
      <c r="B9" s="326" t="s">
        <v>432</v>
      </c>
      <c r="C9" s="326"/>
      <c r="D9" s="286" t="s">
        <v>37</v>
      </c>
      <c r="E9" s="357" t="s">
        <v>239</v>
      </c>
      <c r="F9" s="357" t="s">
        <v>240</v>
      </c>
      <c r="G9" s="357"/>
      <c r="H9" s="357" t="s">
        <v>241</v>
      </c>
      <c r="I9" s="357"/>
      <c r="J9" s="357" t="s">
        <v>242</v>
      </c>
    </row>
    <row r="10" spans="1:11" ht="5.0999999999999996" customHeight="1">
      <c r="A10" s="311"/>
      <c r="B10" s="331"/>
      <c r="C10" s="331"/>
      <c r="D10" s="289"/>
      <c r="E10" s="358"/>
      <c r="F10" s="358"/>
      <c r="G10" s="359"/>
      <c r="H10" s="358"/>
      <c r="I10" s="359"/>
      <c r="J10" s="359"/>
      <c r="K10" s="311"/>
    </row>
    <row r="11" spans="1:11" ht="5.0999999999999996" customHeight="1">
      <c r="B11" s="306"/>
      <c r="C11" s="306"/>
      <c r="D11" s="293"/>
      <c r="E11" s="360"/>
      <c r="F11" s="360"/>
      <c r="G11" s="361"/>
      <c r="H11" s="360"/>
      <c r="I11" s="361"/>
      <c r="J11" s="361"/>
    </row>
    <row r="12" spans="1:11">
      <c r="B12" s="332" t="s">
        <v>7</v>
      </c>
      <c r="C12" s="332"/>
      <c r="D12" s="297"/>
      <c r="E12" s="362"/>
      <c r="F12" s="362"/>
      <c r="G12" s="362"/>
      <c r="H12" s="362"/>
      <c r="I12" s="362"/>
      <c r="J12" s="362"/>
    </row>
    <row r="13" spans="1:11">
      <c r="B13" s="330" t="s">
        <v>55</v>
      </c>
      <c r="C13" s="318"/>
      <c r="D13" s="300">
        <v>2020</v>
      </c>
      <c r="E13" s="363">
        <v>1.8E-3</v>
      </c>
      <c r="F13" s="363">
        <v>1.9E-3</v>
      </c>
      <c r="G13" s="363">
        <v>1.8E-3</v>
      </c>
      <c r="H13" s="363">
        <v>1.5E-3</v>
      </c>
      <c r="I13" s="363">
        <v>1.6000000000000001E-3</v>
      </c>
      <c r="J13" s="363">
        <v>1.9E-3</v>
      </c>
    </row>
    <row r="14" spans="1:11">
      <c r="B14" s="330"/>
      <c r="C14" s="318"/>
      <c r="D14" s="300">
        <v>2021</v>
      </c>
      <c r="E14" s="363">
        <v>1.5E-3</v>
      </c>
      <c r="F14" s="363">
        <v>1.6999999999999999E-3</v>
      </c>
      <c r="G14" s="363">
        <v>2E-3</v>
      </c>
      <c r="H14" s="363">
        <v>1E-3</v>
      </c>
      <c r="I14" s="363">
        <v>1.1999999999999999E-3</v>
      </c>
      <c r="J14" s="363">
        <v>1.2999999999999999E-3</v>
      </c>
    </row>
    <row r="15" spans="1:11">
      <c r="B15" s="330"/>
      <c r="C15" s="318"/>
      <c r="D15" s="300">
        <v>2022</v>
      </c>
      <c r="E15" s="363">
        <v>1.2999999999999999E-3</v>
      </c>
      <c r="F15" s="363">
        <v>1.6000000000000001E-3</v>
      </c>
      <c r="G15" s="363">
        <v>1.2999999999999999E-3</v>
      </c>
      <c r="H15" s="363">
        <v>1.6999999999999999E-3</v>
      </c>
      <c r="I15" s="363">
        <v>1.2999999999999999E-3</v>
      </c>
      <c r="J15" s="363">
        <v>1.6000000000000001E-3</v>
      </c>
    </row>
    <row r="16" spans="1:11" ht="8.1" customHeight="1">
      <c r="B16" s="330"/>
      <c r="C16" s="318"/>
      <c r="D16" s="300"/>
      <c r="E16" s="363"/>
      <c r="F16" s="363"/>
      <c r="G16" s="363"/>
      <c r="H16" s="363"/>
      <c r="I16" s="363"/>
      <c r="J16" s="363"/>
    </row>
    <row r="17" spans="2:10">
      <c r="B17" s="330" t="s">
        <v>174</v>
      </c>
      <c r="C17" s="318"/>
      <c r="D17" s="300">
        <v>2020</v>
      </c>
      <c r="E17" s="363">
        <v>8.9999999999999998E-4</v>
      </c>
      <c r="F17" s="363">
        <v>1E-3</v>
      </c>
      <c r="G17" s="363">
        <v>1.1999999999999999E-3</v>
      </c>
      <c r="H17" s="363">
        <v>1.5E-3</v>
      </c>
      <c r="I17" s="363">
        <v>8.0000000000000004E-4</v>
      </c>
      <c r="J17" s="363">
        <v>1E-3</v>
      </c>
    </row>
    <row r="18" spans="2:10">
      <c r="B18" s="330"/>
      <c r="C18" s="318"/>
      <c r="D18" s="300">
        <v>2021</v>
      </c>
      <c r="E18" s="363">
        <v>1.1999999999999999E-3</v>
      </c>
      <c r="F18" s="363">
        <v>1.1999999999999999E-3</v>
      </c>
      <c r="G18" s="363">
        <v>8.9999999999999998E-4</v>
      </c>
      <c r="H18" s="363">
        <v>1.1999999999999999E-3</v>
      </c>
      <c r="I18" s="363">
        <v>1.6000000000000001E-3</v>
      </c>
      <c r="J18" s="363">
        <v>1.5E-3</v>
      </c>
    </row>
    <row r="19" spans="2:10">
      <c r="B19" s="330"/>
      <c r="C19" s="318"/>
      <c r="D19" s="300">
        <v>2022</v>
      </c>
      <c r="E19" s="363">
        <v>1.1000000000000001E-3</v>
      </c>
      <c r="F19" s="363">
        <v>1.4E-3</v>
      </c>
      <c r="G19" s="363">
        <v>1.6999999999999999E-3</v>
      </c>
      <c r="H19" s="363">
        <v>1.4E-3</v>
      </c>
      <c r="I19" s="363">
        <v>1.5E-3</v>
      </c>
      <c r="J19" s="363">
        <v>1E-3</v>
      </c>
    </row>
    <row r="20" spans="2:10" ht="8.1" customHeight="1">
      <c r="B20" s="330"/>
      <c r="C20" s="318"/>
      <c r="D20" s="300"/>
      <c r="E20" s="363"/>
      <c r="F20" s="363"/>
      <c r="G20" s="363"/>
      <c r="H20" s="363"/>
      <c r="I20" s="363"/>
      <c r="J20" s="363"/>
    </row>
    <row r="21" spans="2:10">
      <c r="B21" s="330" t="s">
        <v>175</v>
      </c>
      <c r="C21" s="318"/>
      <c r="D21" s="300">
        <v>2020</v>
      </c>
      <c r="E21" s="363">
        <v>1.1999999999999999E-3</v>
      </c>
      <c r="F21" s="363">
        <v>1.6999999999999999E-3</v>
      </c>
      <c r="G21" s="363">
        <v>2E-3</v>
      </c>
      <c r="H21" s="363">
        <v>2.0999999999999999E-3</v>
      </c>
      <c r="I21" s="363">
        <v>1.9E-3</v>
      </c>
      <c r="J21" s="363">
        <v>2E-3</v>
      </c>
    </row>
    <row r="22" spans="2:10">
      <c r="B22" s="330"/>
      <c r="C22" s="318"/>
      <c r="D22" s="300">
        <v>2021</v>
      </c>
      <c r="E22" s="363">
        <v>2.3999999999999998E-3</v>
      </c>
      <c r="F22" s="363">
        <v>1.9E-3</v>
      </c>
      <c r="G22" s="363">
        <v>1.9E-3</v>
      </c>
      <c r="H22" s="363">
        <v>1.8E-3</v>
      </c>
      <c r="I22" s="363">
        <v>1.6999999999999999E-3</v>
      </c>
      <c r="J22" s="363">
        <v>1.6999999999999999E-3</v>
      </c>
    </row>
    <row r="23" spans="2:10">
      <c r="B23" s="330"/>
      <c r="C23" s="318"/>
      <c r="D23" s="300">
        <v>2022</v>
      </c>
      <c r="E23" s="363">
        <v>5.0000000000000001E-4</v>
      </c>
      <c r="F23" s="363">
        <v>1.1999999999999999E-3</v>
      </c>
      <c r="G23" s="363">
        <v>2.2000000000000001E-3</v>
      </c>
      <c r="H23" s="363">
        <v>2.2000000000000001E-3</v>
      </c>
      <c r="I23" s="363">
        <v>2.3E-3</v>
      </c>
      <c r="J23" s="363">
        <v>2.3999999999999998E-3</v>
      </c>
    </row>
    <row r="24" spans="2:10" ht="8.1" customHeight="1">
      <c r="B24" s="330"/>
      <c r="C24" s="318"/>
      <c r="D24" s="300"/>
      <c r="E24" s="363"/>
      <c r="F24" s="363"/>
      <c r="G24" s="363"/>
      <c r="H24" s="363"/>
      <c r="I24" s="363"/>
      <c r="J24" s="363"/>
    </row>
    <row r="25" spans="2:10">
      <c r="B25" s="330" t="s">
        <v>177</v>
      </c>
      <c r="C25" s="318"/>
      <c r="D25" s="300">
        <v>2020</v>
      </c>
      <c r="E25" s="363">
        <v>1E-3</v>
      </c>
      <c r="F25" s="363">
        <v>1.1000000000000001E-3</v>
      </c>
      <c r="G25" s="363">
        <v>1.1999999999999999E-3</v>
      </c>
      <c r="H25" s="363">
        <v>1.2999999999999999E-3</v>
      </c>
      <c r="I25" s="363">
        <v>1.1999999999999999E-3</v>
      </c>
      <c r="J25" s="363">
        <v>1.1999999999999999E-3</v>
      </c>
    </row>
    <row r="26" spans="2:10">
      <c r="B26" s="330"/>
      <c r="C26" s="318"/>
      <c r="D26" s="300">
        <v>2021</v>
      </c>
      <c r="E26" s="363">
        <v>1.5E-3</v>
      </c>
      <c r="F26" s="363">
        <v>1.1000000000000001E-3</v>
      </c>
      <c r="G26" s="363">
        <v>1.2999999999999999E-3</v>
      </c>
      <c r="H26" s="363">
        <v>2.0999999999999999E-3</v>
      </c>
      <c r="I26" s="363">
        <v>1.1999999999999999E-3</v>
      </c>
      <c r="J26" s="363">
        <v>1.1000000000000001E-3</v>
      </c>
    </row>
    <row r="27" spans="2:10">
      <c r="B27" s="330"/>
      <c r="C27" s="318"/>
      <c r="D27" s="300">
        <v>2022</v>
      </c>
      <c r="E27" s="363">
        <v>1.1999999999999999E-3</v>
      </c>
      <c r="F27" s="363">
        <v>1E-3</v>
      </c>
      <c r="G27" s="363">
        <v>8.9999999999999998E-4</v>
      </c>
      <c r="H27" s="363">
        <v>8.9999999999999998E-4</v>
      </c>
      <c r="I27" s="363">
        <v>1.5E-3</v>
      </c>
      <c r="J27" s="363">
        <v>1.8E-3</v>
      </c>
    </row>
    <row r="28" spans="2:10" ht="8.1" customHeight="1">
      <c r="B28" s="330"/>
      <c r="C28" s="318"/>
      <c r="D28" s="300"/>
      <c r="E28" s="363"/>
      <c r="F28" s="363"/>
      <c r="G28" s="363"/>
      <c r="H28" s="363"/>
      <c r="I28" s="363"/>
      <c r="J28" s="363"/>
    </row>
    <row r="29" spans="2:10">
      <c r="B29" s="330" t="s">
        <v>178</v>
      </c>
      <c r="C29" s="318"/>
      <c r="D29" s="300">
        <v>2020</v>
      </c>
      <c r="E29" s="363">
        <v>1.5E-3</v>
      </c>
      <c r="F29" s="363">
        <v>1.1000000000000001E-3</v>
      </c>
      <c r="G29" s="363">
        <v>1E-3</v>
      </c>
      <c r="H29" s="363">
        <v>1.1999999999999999E-3</v>
      </c>
      <c r="I29" s="363">
        <v>1.4E-3</v>
      </c>
      <c r="J29" s="363">
        <v>1.6999999999999999E-3</v>
      </c>
    </row>
    <row r="30" spans="2:10">
      <c r="B30" s="330"/>
      <c r="C30" s="318"/>
      <c r="D30" s="300">
        <v>2021</v>
      </c>
      <c r="E30" s="363">
        <v>1.4E-3</v>
      </c>
      <c r="F30" s="363">
        <v>1.5E-3</v>
      </c>
      <c r="G30" s="363">
        <v>1.6000000000000001E-3</v>
      </c>
      <c r="H30" s="363">
        <v>1.1999999999999999E-3</v>
      </c>
      <c r="I30" s="363">
        <v>1.5E-3</v>
      </c>
      <c r="J30" s="363">
        <v>1.1000000000000001E-3</v>
      </c>
    </row>
    <row r="31" spans="2:10">
      <c r="B31" s="330"/>
      <c r="C31" s="318"/>
      <c r="D31" s="300">
        <v>2022</v>
      </c>
      <c r="E31" s="363">
        <v>1E-3</v>
      </c>
      <c r="F31" s="363">
        <v>1.2999999999999999E-3</v>
      </c>
      <c r="G31" s="363">
        <v>1.2999999999999999E-3</v>
      </c>
      <c r="H31" s="363">
        <v>1E-3</v>
      </c>
      <c r="I31" s="363">
        <v>1.2999999999999999E-3</v>
      </c>
      <c r="J31" s="363">
        <v>8.0000000000000004E-4</v>
      </c>
    </row>
    <row r="32" spans="2:10" ht="8.1" customHeight="1">
      <c r="B32" s="330"/>
      <c r="C32" s="318"/>
      <c r="D32" s="300"/>
      <c r="E32" s="363"/>
      <c r="F32" s="363"/>
      <c r="G32" s="363"/>
      <c r="H32" s="363"/>
      <c r="I32" s="363"/>
      <c r="J32" s="363"/>
    </row>
    <row r="33" spans="2:10">
      <c r="B33" s="330" t="s">
        <v>180</v>
      </c>
      <c r="C33" s="318"/>
      <c r="D33" s="300">
        <v>2020</v>
      </c>
      <c r="E33" s="363">
        <v>2E-3</v>
      </c>
      <c r="F33" s="363">
        <v>2.3E-3</v>
      </c>
      <c r="G33" s="363">
        <v>2.5000000000000001E-3</v>
      </c>
      <c r="H33" s="363">
        <v>1.9E-3</v>
      </c>
      <c r="I33" s="363">
        <v>1.1999999999999999E-3</v>
      </c>
      <c r="J33" s="363">
        <v>2.5999999999999999E-3</v>
      </c>
    </row>
    <row r="34" spans="2:10">
      <c r="B34" s="330"/>
      <c r="C34" s="318"/>
      <c r="D34" s="300">
        <v>2021</v>
      </c>
      <c r="E34" s="363">
        <v>1.1000000000000001E-3</v>
      </c>
      <c r="F34" s="363">
        <v>8.9999999999999998E-4</v>
      </c>
      <c r="G34" s="363">
        <v>1.2999999999999999E-3</v>
      </c>
      <c r="H34" s="363">
        <v>1.4E-3</v>
      </c>
      <c r="I34" s="363">
        <v>2.3E-3</v>
      </c>
      <c r="J34" s="363">
        <v>2.3E-3</v>
      </c>
    </row>
    <row r="35" spans="2:10">
      <c r="B35" s="330"/>
      <c r="C35" s="318"/>
      <c r="D35" s="300">
        <v>2022</v>
      </c>
      <c r="E35" s="363">
        <v>1.5E-3</v>
      </c>
      <c r="F35" s="363">
        <v>2E-3</v>
      </c>
      <c r="G35" s="363">
        <v>2.2000000000000001E-3</v>
      </c>
      <c r="H35" s="363">
        <v>2.3999999999999998E-3</v>
      </c>
      <c r="I35" s="363">
        <v>2.5000000000000001E-3</v>
      </c>
      <c r="J35" s="363">
        <v>1.8E-3</v>
      </c>
    </row>
    <row r="36" spans="2:10" ht="8.1" customHeight="1">
      <c r="B36" s="330"/>
      <c r="C36" s="318"/>
      <c r="D36" s="300"/>
      <c r="E36" s="363"/>
      <c r="F36" s="363"/>
      <c r="G36" s="363"/>
      <c r="H36" s="363"/>
      <c r="I36" s="363"/>
      <c r="J36" s="363"/>
    </row>
    <row r="37" spans="2:10">
      <c r="B37" s="330" t="s">
        <v>321</v>
      </c>
      <c r="C37" s="318"/>
      <c r="D37" s="300">
        <v>2020</v>
      </c>
      <c r="E37" s="360">
        <v>8.9999999999999998E-4</v>
      </c>
      <c r="F37" s="360">
        <v>1.1999999999999999E-3</v>
      </c>
      <c r="G37" s="360">
        <v>1.5E-3</v>
      </c>
      <c r="H37" s="360">
        <v>1.1999999999999999E-3</v>
      </c>
      <c r="I37" s="360">
        <v>8.9999999999999998E-4</v>
      </c>
      <c r="J37" s="360">
        <v>1.1000000000000001E-3</v>
      </c>
    </row>
    <row r="38" spans="2:10">
      <c r="B38" s="318"/>
      <c r="C38" s="318"/>
      <c r="D38" s="300">
        <v>2021</v>
      </c>
      <c r="E38" s="363">
        <v>1.2999999999999999E-3</v>
      </c>
      <c r="F38" s="363">
        <v>1.1000000000000001E-3</v>
      </c>
      <c r="G38" s="363">
        <v>1.6000000000000001E-3</v>
      </c>
      <c r="H38" s="363">
        <v>1.8E-3</v>
      </c>
      <c r="I38" s="363">
        <v>1.6999999999999999E-3</v>
      </c>
      <c r="J38" s="363">
        <v>8.9999999999999998E-4</v>
      </c>
    </row>
    <row r="39" spans="2:10">
      <c r="B39" s="318"/>
      <c r="C39" s="318"/>
      <c r="D39" s="300">
        <v>2022</v>
      </c>
      <c r="E39" s="363">
        <v>1.5E-3</v>
      </c>
      <c r="F39" s="363">
        <v>2E-3</v>
      </c>
      <c r="G39" s="363">
        <v>1.5E-3</v>
      </c>
      <c r="H39" s="363">
        <v>1.1999999999999999E-3</v>
      </c>
      <c r="I39" s="363">
        <v>1.8E-3</v>
      </c>
      <c r="J39" s="363">
        <v>1.8E-3</v>
      </c>
    </row>
    <row r="40" spans="2:10" ht="8.1" customHeight="1">
      <c r="B40" s="318"/>
      <c r="C40" s="318"/>
      <c r="D40" s="300"/>
      <c r="E40" s="363"/>
      <c r="F40" s="363"/>
      <c r="G40" s="363"/>
      <c r="H40" s="363"/>
      <c r="I40" s="363"/>
      <c r="J40" s="363"/>
    </row>
    <row r="41" spans="2:10">
      <c r="B41" s="332" t="s">
        <v>8</v>
      </c>
      <c r="C41" s="332"/>
      <c r="D41" s="297"/>
      <c r="E41" s="362"/>
      <c r="F41" s="362"/>
      <c r="G41" s="362"/>
      <c r="H41" s="362"/>
      <c r="I41" s="362"/>
      <c r="J41" s="362"/>
    </row>
    <row r="42" spans="2:10">
      <c r="B42" s="330" t="s">
        <v>64</v>
      </c>
      <c r="C42" s="318"/>
      <c r="D42" s="300">
        <v>2020</v>
      </c>
      <c r="E42" s="363">
        <v>8.0000000000000004E-4</v>
      </c>
      <c r="F42" s="363">
        <v>1E-3</v>
      </c>
      <c r="G42" s="363">
        <v>1E-3</v>
      </c>
      <c r="H42" s="363">
        <v>5.9999999999999995E-4</v>
      </c>
      <c r="I42" s="363">
        <v>8.9999999999999998E-4</v>
      </c>
      <c r="J42" s="363">
        <v>1.1000000000000001E-3</v>
      </c>
    </row>
    <row r="43" spans="2:10">
      <c r="B43" s="330"/>
      <c r="C43" s="318"/>
      <c r="D43" s="300">
        <v>2021</v>
      </c>
      <c r="E43" s="363">
        <v>1E-3</v>
      </c>
      <c r="F43" s="363">
        <v>8.0000000000000004E-4</v>
      </c>
      <c r="G43" s="363">
        <v>8.9999999999999998E-4</v>
      </c>
      <c r="H43" s="363">
        <v>8.9999999999999998E-4</v>
      </c>
      <c r="I43" s="363">
        <v>1.1000000000000001E-3</v>
      </c>
      <c r="J43" s="363">
        <v>1.1000000000000001E-3</v>
      </c>
    </row>
    <row r="44" spans="2:10">
      <c r="B44" s="330"/>
      <c r="C44" s="318"/>
      <c r="D44" s="300">
        <v>2022</v>
      </c>
      <c r="E44" s="363">
        <v>1E-3</v>
      </c>
      <c r="F44" s="363">
        <v>5.9999999999999995E-4</v>
      </c>
      <c r="G44" s="363">
        <v>5.9999999999999995E-4</v>
      </c>
      <c r="H44" s="363">
        <v>1E-3</v>
      </c>
      <c r="I44" s="363">
        <v>1.1999999999999999E-3</v>
      </c>
      <c r="J44" s="363">
        <v>1.1000000000000001E-3</v>
      </c>
    </row>
    <row r="45" spans="2:10" ht="8.1" customHeight="1">
      <c r="B45" s="330"/>
      <c r="C45" s="318"/>
      <c r="D45" s="300"/>
      <c r="E45" s="363"/>
      <c r="F45" s="363"/>
      <c r="G45" s="363"/>
      <c r="H45" s="363"/>
      <c r="I45" s="363"/>
      <c r="J45" s="363"/>
    </row>
    <row r="46" spans="2:10">
      <c r="B46" s="330" t="s">
        <v>181</v>
      </c>
      <c r="C46" s="318"/>
      <c r="D46" s="300">
        <v>2020</v>
      </c>
      <c r="E46" s="363">
        <v>1.1999999999999999E-3</v>
      </c>
      <c r="F46" s="363">
        <v>1.1000000000000001E-3</v>
      </c>
      <c r="G46" s="363">
        <v>1.1000000000000001E-3</v>
      </c>
      <c r="H46" s="363">
        <v>1.1000000000000001E-3</v>
      </c>
      <c r="I46" s="363">
        <v>1.1000000000000001E-3</v>
      </c>
      <c r="J46" s="363">
        <v>5.9999999999999995E-4</v>
      </c>
    </row>
    <row r="47" spans="2:10">
      <c r="B47" s="330"/>
      <c r="C47" s="318"/>
      <c r="D47" s="300">
        <v>2021</v>
      </c>
      <c r="E47" s="363">
        <v>8.9999999999999998E-4</v>
      </c>
      <c r="F47" s="363">
        <v>8.0000000000000004E-4</v>
      </c>
      <c r="G47" s="363">
        <v>1.1999999999999999E-3</v>
      </c>
      <c r="H47" s="363">
        <v>1.4E-3</v>
      </c>
      <c r="I47" s="363">
        <v>8.9999999999999998E-4</v>
      </c>
      <c r="J47" s="363">
        <v>6.9999999999999999E-4</v>
      </c>
    </row>
    <row r="48" spans="2:10">
      <c r="B48" s="330"/>
      <c r="C48" s="318"/>
      <c r="D48" s="300">
        <v>2022</v>
      </c>
      <c r="E48" s="363">
        <v>1E-3</v>
      </c>
      <c r="F48" s="363">
        <v>1.1999999999999999E-3</v>
      </c>
      <c r="G48" s="363">
        <v>1E-3</v>
      </c>
      <c r="H48" s="363">
        <v>1.1000000000000001E-3</v>
      </c>
      <c r="I48" s="363">
        <v>8.9999999999999998E-4</v>
      </c>
      <c r="J48" s="363">
        <v>1.8E-3</v>
      </c>
    </row>
    <row r="49" spans="2:10" ht="8.1" customHeight="1">
      <c r="B49" s="330"/>
      <c r="C49" s="318"/>
      <c r="D49" s="300"/>
      <c r="E49" s="363"/>
      <c r="F49" s="363"/>
      <c r="G49" s="363"/>
      <c r="H49" s="363"/>
      <c r="I49" s="363"/>
      <c r="J49" s="363"/>
    </row>
    <row r="50" spans="2:10">
      <c r="B50" s="330" t="s">
        <v>182</v>
      </c>
      <c r="C50" s="318"/>
      <c r="D50" s="300">
        <v>2020</v>
      </c>
      <c r="E50" s="363">
        <v>1.1000000000000001E-3</v>
      </c>
      <c r="F50" s="363">
        <v>1.1000000000000001E-3</v>
      </c>
      <c r="G50" s="363">
        <v>1E-3</v>
      </c>
      <c r="H50" s="363">
        <v>1E-3</v>
      </c>
      <c r="I50" s="363">
        <v>8.0000000000000004E-4</v>
      </c>
      <c r="J50" s="363">
        <v>8.0000000000000004E-4</v>
      </c>
    </row>
    <row r="51" spans="2:10">
      <c r="B51" s="330"/>
      <c r="C51" s="318"/>
      <c r="D51" s="300">
        <v>2021</v>
      </c>
      <c r="E51" s="363">
        <v>8.9999999999999998E-4</v>
      </c>
      <c r="F51" s="363">
        <v>1E-3</v>
      </c>
      <c r="G51" s="363">
        <v>1.1000000000000001E-3</v>
      </c>
      <c r="H51" s="363">
        <v>8.9999999999999998E-4</v>
      </c>
      <c r="I51" s="363">
        <v>1E-3</v>
      </c>
      <c r="J51" s="363">
        <v>1.1999999999999999E-3</v>
      </c>
    </row>
    <row r="52" spans="2:10">
      <c r="B52" s="330"/>
      <c r="C52" s="318"/>
      <c r="D52" s="300">
        <v>2022</v>
      </c>
      <c r="E52" s="363">
        <v>8.9999999999999998E-4</v>
      </c>
      <c r="F52" s="363">
        <v>8.0000000000000004E-4</v>
      </c>
      <c r="G52" s="363">
        <v>8.0000000000000004E-4</v>
      </c>
      <c r="H52" s="363">
        <v>1.1000000000000001E-3</v>
      </c>
      <c r="I52" s="363">
        <v>1.1000000000000001E-3</v>
      </c>
      <c r="J52" s="363">
        <v>1.1000000000000001E-3</v>
      </c>
    </row>
    <row r="53" spans="2:10" ht="8.1" customHeight="1">
      <c r="B53" s="330"/>
      <c r="C53" s="318"/>
      <c r="D53" s="300"/>
      <c r="E53" s="363"/>
      <c r="F53" s="363"/>
      <c r="G53" s="363"/>
      <c r="H53" s="363"/>
      <c r="I53" s="363"/>
      <c r="J53" s="363"/>
    </row>
    <row r="54" spans="2:10">
      <c r="B54" s="330" t="s">
        <v>183</v>
      </c>
      <c r="C54" s="318"/>
      <c r="D54" s="300">
        <v>2020</v>
      </c>
      <c r="E54" s="363">
        <v>1.5E-3</v>
      </c>
      <c r="F54" s="363">
        <v>1.5E-3</v>
      </c>
      <c r="G54" s="363">
        <v>1.2999999999999999E-3</v>
      </c>
      <c r="H54" s="363">
        <v>1.4E-3</v>
      </c>
      <c r="I54" s="363">
        <v>1E-3</v>
      </c>
      <c r="J54" s="363">
        <v>1.1000000000000001E-3</v>
      </c>
    </row>
    <row r="55" spans="2:10">
      <c r="B55" s="318"/>
      <c r="C55" s="318"/>
      <c r="D55" s="300">
        <v>2021</v>
      </c>
      <c r="E55" s="363">
        <v>1.1000000000000001E-3</v>
      </c>
      <c r="F55" s="363">
        <v>1E-3</v>
      </c>
      <c r="G55" s="363">
        <v>1.1999999999999999E-3</v>
      </c>
      <c r="H55" s="363">
        <v>1.2999999999999999E-3</v>
      </c>
      <c r="I55" s="363">
        <v>1.2999999999999999E-3</v>
      </c>
      <c r="J55" s="363">
        <v>1.1000000000000001E-3</v>
      </c>
    </row>
    <row r="56" spans="2:10">
      <c r="B56" s="318"/>
      <c r="C56" s="318"/>
      <c r="D56" s="300">
        <v>2022</v>
      </c>
      <c r="E56" s="363">
        <v>8.0000000000000004E-4</v>
      </c>
      <c r="F56" s="363">
        <v>1E-3</v>
      </c>
      <c r="G56" s="363">
        <v>1.1000000000000001E-3</v>
      </c>
      <c r="H56" s="363">
        <v>1.1000000000000001E-3</v>
      </c>
      <c r="I56" s="363">
        <v>1.1000000000000001E-3</v>
      </c>
      <c r="J56" s="363">
        <v>1.1999999999999999E-3</v>
      </c>
    </row>
    <row r="57" spans="2:10" ht="8.1" customHeight="1">
      <c r="B57" s="318"/>
      <c r="C57" s="318"/>
      <c r="D57" s="300"/>
      <c r="E57" s="363"/>
      <c r="F57" s="363"/>
      <c r="G57" s="363"/>
      <c r="H57" s="363"/>
      <c r="I57" s="363"/>
      <c r="J57" s="363"/>
    </row>
    <row r="58" spans="2:10">
      <c r="B58" s="332" t="s">
        <v>9</v>
      </c>
      <c r="C58" s="332"/>
      <c r="D58" s="297"/>
      <c r="E58" s="362"/>
      <c r="F58" s="362"/>
      <c r="G58" s="362"/>
      <c r="H58" s="362"/>
      <c r="I58" s="362"/>
      <c r="J58" s="362"/>
    </row>
    <row r="59" spans="2:10">
      <c r="B59" s="330" t="s">
        <v>70</v>
      </c>
      <c r="C59" s="318"/>
      <c r="D59" s="300">
        <v>2020</v>
      </c>
      <c r="E59" s="363">
        <v>8.0000000000000004E-4</v>
      </c>
      <c r="F59" s="363">
        <v>5.9999999999999995E-4</v>
      </c>
      <c r="G59" s="363">
        <v>8.9999999999999998E-4</v>
      </c>
      <c r="H59" s="363">
        <v>5.0000000000000001E-4</v>
      </c>
      <c r="I59" s="363">
        <v>8.0000000000000004E-4</v>
      </c>
      <c r="J59" s="363">
        <v>1.1999999999999999E-3</v>
      </c>
    </row>
    <row r="60" spans="2:10">
      <c r="B60" s="330"/>
      <c r="C60" s="318"/>
      <c r="D60" s="300">
        <v>2021</v>
      </c>
      <c r="E60" s="363">
        <v>4.0000000000000002E-4</v>
      </c>
      <c r="F60" s="363">
        <v>6.9999999999999999E-4</v>
      </c>
      <c r="G60" s="363">
        <v>8.9999999999999998E-4</v>
      </c>
      <c r="H60" s="363">
        <v>5.9999999999999995E-4</v>
      </c>
      <c r="I60" s="363">
        <v>8.0000000000000004E-4</v>
      </c>
      <c r="J60" s="363">
        <v>1E-3</v>
      </c>
    </row>
    <row r="61" spans="2:10">
      <c r="B61" s="330"/>
      <c r="C61" s="318"/>
      <c r="D61" s="300">
        <v>2022</v>
      </c>
      <c r="E61" s="363">
        <v>1.4E-3</v>
      </c>
      <c r="F61" s="363">
        <v>1E-3</v>
      </c>
      <c r="G61" s="363">
        <v>1.4E-3</v>
      </c>
      <c r="H61" s="363">
        <v>1.2999999999999999E-3</v>
      </c>
      <c r="I61" s="363">
        <v>1.1000000000000001E-3</v>
      </c>
      <c r="J61" s="363">
        <v>8.0000000000000004E-4</v>
      </c>
    </row>
    <row r="62" spans="2:10" ht="8.1" customHeight="1">
      <c r="B62" s="330"/>
      <c r="C62" s="318"/>
      <c r="D62" s="300"/>
      <c r="E62" s="363"/>
      <c r="F62" s="363"/>
      <c r="G62" s="363"/>
      <c r="H62" s="363"/>
      <c r="I62" s="363"/>
      <c r="J62" s="363"/>
    </row>
    <row r="63" spans="2:10">
      <c r="B63" s="330" t="s">
        <v>184</v>
      </c>
      <c r="C63" s="318"/>
      <c r="D63" s="300">
        <v>2020</v>
      </c>
      <c r="E63" s="363">
        <v>8.0000000000000004E-4</v>
      </c>
      <c r="F63" s="363">
        <v>6.9999999999999999E-4</v>
      </c>
      <c r="G63" s="363">
        <v>5.9999999999999995E-4</v>
      </c>
      <c r="H63" s="363">
        <v>5.9999999999999995E-4</v>
      </c>
      <c r="I63" s="363">
        <v>6.9999999999999999E-4</v>
      </c>
      <c r="J63" s="363">
        <v>5.9999999999999995E-4</v>
      </c>
    </row>
    <row r="64" spans="2:10">
      <c r="B64" s="318"/>
      <c r="C64" s="318"/>
      <c r="D64" s="300">
        <v>2021</v>
      </c>
      <c r="E64" s="363">
        <v>6.9999999999999999E-4</v>
      </c>
      <c r="F64" s="363">
        <v>8.9999999999999998E-4</v>
      </c>
      <c r="G64" s="363">
        <v>8.9999999999999998E-4</v>
      </c>
      <c r="H64" s="363">
        <v>1E-3</v>
      </c>
      <c r="I64" s="363">
        <v>1.2999999999999999E-3</v>
      </c>
      <c r="J64" s="363">
        <v>8.9999999999999998E-4</v>
      </c>
    </row>
    <row r="65" spans="1:11">
      <c r="B65" s="318"/>
      <c r="C65" s="318"/>
      <c r="D65" s="300">
        <v>2022</v>
      </c>
      <c r="E65" s="363">
        <v>6.9999999999999999E-4</v>
      </c>
      <c r="F65" s="363">
        <v>8.9999999999999998E-4</v>
      </c>
      <c r="G65" s="363">
        <v>1.1999999999999999E-3</v>
      </c>
      <c r="H65" s="363">
        <v>1.1000000000000001E-3</v>
      </c>
      <c r="I65" s="363">
        <v>1.1000000000000001E-3</v>
      </c>
      <c r="J65" s="363">
        <v>1E-3</v>
      </c>
    </row>
    <row r="66" spans="1:11" ht="8.1" customHeight="1">
      <c r="B66" s="318"/>
      <c r="C66" s="318"/>
      <c r="D66" s="300"/>
      <c r="E66" s="363"/>
      <c r="F66" s="363"/>
      <c r="G66" s="363"/>
      <c r="H66" s="363"/>
      <c r="I66" s="363"/>
      <c r="J66" s="363"/>
    </row>
    <row r="67" spans="1:11">
      <c r="B67" s="332" t="s">
        <v>10</v>
      </c>
      <c r="C67" s="332"/>
      <c r="D67" s="297"/>
      <c r="E67" s="362"/>
      <c r="F67" s="362"/>
      <c r="G67" s="362"/>
      <c r="H67" s="362"/>
      <c r="I67" s="362"/>
      <c r="J67" s="362"/>
    </row>
    <row r="68" spans="1:11">
      <c r="B68" s="330" t="s">
        <v>186</v>
      </c>
      <c r="C68" s="318"/>
      <c r="D68" s="300">
        <v>2020</v>
      </c>
      <c r="E68" s="363">
        <v>2.0999999999999999E-3</v>
      </c>
      <c r="F68" s="363">
        <v>1.4E-3</v>
      </c>
      <c r="G68" s="363">
        <v>1.5E-3</v>
      </c>
      <c r="H68" s="363">
        <v>2.3999999999999998E-3</v>
      </c>
      <c r="I68" s="363">
        <v>2.5999999999999999E-3</v>
      </c>
      <c r="J68" s="363">
        <v>2.5999999999999999E-3</v>
      </c>
    </row>
    <row r="69" spans="1:11">
      <c r="B69" s="330"/>
      <c r="C69" s="318"/>
      <c r="D69" s="300">
        <v>2021</v>
      </c>
      <c r="E69" s="363">
        <v>1.1000000000000001E-3</v>
      </c>
      <c r="F69" s="363">
        <v>1.9E-3</v>
      </c>
      <c r="G69" s="363">
        <v>2.3E-3</v>
      </c>
      <c r="H69" s="363">
        <v>2.3999999999999998E-3</v>
      </c>
      <c r="I69" s="363">
        <v>3.2000000000000002E-3</v>
      </c>
      <c r="J69" s="363">
        <v>3.3999999999999998E-3</v>
      </c>
    </row>
    <row r="70" spans="1:11">
      <c r="B70" s="330"/>
      <c r="C70" s="318"/>
      <c r="D70" s="300">
        <v>2022</v>
      </c>
      <c r="E70" s="363">
        <v>1.9E-3</v>
      </c>
      <c r="F70" s="363">
        <v>1.4E-3</v>
      </c>
      <c r="G70" s="363">
        <v>1.5E-3</v>
      </c>
      <c r="H70" s="363">
        <v>2.3E-3</v>
      </c>
      <c r="I70" s="363">
        <v>2.5999999999999999E-3</v>
      </c>
      <c r="J70" s="363">
        <v>2.0999999999999999E-3</v>
      </c>
    </row>
    <row r="71" spans="1:11" ht="8.1" customHeight="1">
      <c r="B71" s="330"/>
      <c r="C71" s="318"/>
      <c r="D71" s="300"/>
      <c r="E71" s="363"/>
      <c r="F71" s="363"/>
      <c r="G71" s="363"/>
      <c r="H71" s="363"/>
      <c r="I71" s="363"/>
      <c r="J71" s="363"/>
    </row>
    <row r="72" spans="1:11">
      <c r="B72" s="330" t="s">
        <v>187</v>
      </c>
      <c r="C72" s="318"/>
      <c r="D72" s="300">
        <v>2020</v>
      </c>
      <c r="E72" s="363">
        <v>1.1999999999999999E-3</v>
      </c>
      <c r="F72" s="363">
        <v>1.1000000000000001E-3</v>
      </c>
      <c r="G72" s="363">
        <v>1.5E-3</v>
      </c>
      <c r="H72" s="363">
        <v>1.8E-3</v>
      </c>
      <c r="I72" s="363">
        <v>2E-3</v>
      </c>
      <c r="J72" s="363">
        <v>1.9E-3</v>
      </c>
    </row>
    <row r="73" spans="1:11">
      <c r="B73" s="318"/>
      <c r="C73" s="318"/>
      <c r="D73" s="300">
        <v>2021</v>
      </c>
      <c r="E73" s="363">
        <v>8.0000000000000004E-4</v>
      </c>
      <c r="F73" s="363">
        <v>1E-3</v>
      </c>
      <c r="G73" s="363">
        <v>8.9999999999999998E-4</v>
      </c>
      <c r="H73" s="363">
        <v>1.8E-3</v>
      </c>
      <c r="I73" s="363">
        <v>1.6000000000000001E-3</v>
      </c>
      <c r="J73" s="363">
        <v>2E-3</v>
      </c>
    </row>
    <row r="74" spans="1:11">
      <c r="B74" s="318"/>
      <c r="C74" s="318"/>
      <c r="D74" s="300">
        <v>2022</v>
      </c>
      <c r="E74" s="363">
        <v>1.8E-3</v>
      </c>
      <c r="F74" s="363">
        <v>1E-3</v>
      </c>
      <c r="G74" s="363">
        <v>1.4E-3</v>
      </c>
      <c r="H74" s="363">
        <v>1.5E-3</v>
      </c>
      <c r="I74" s="363">
        <v>1.4E-3</v>
      </c>
      <c r="J74" s="363">
        <v>1.4E-3</v>
      </c>
    </row>
    <row r="75" spans="1:11" s="231" customFormat="1" ht="8.1" customHeight="1" thickBot="1">
      <c r="A75" s="256"/>
      <c r="B75" s="256"/>
      <c r="C75" s="256"/>
      <c r="D75" s="258"/>
      <c r="E75" s="282"/>
      <c r="F75" s="282"/>
      <c r="G75" s="282"/>
      <c r="H75" s="282"/>
      <c r="I75" s="282"/>
      <c r="J75" s="256"/>
    </row>
    <row r="76" spans="1:11" s="231" customFormat="1">
      <c r="D76" s="235"/>
      <c r="E76" s="270"/>
      <c r="F76" s="270"/>
      <c r="G76" s="270"/>
      <c r="H76" s="270"/>
      <c r="I76" s="270"/>
      <c r="J76" s="531"/>
      <c r="K76" s="532" t="s">
        <v>322</v>
      </c>
    </row>
    <row r="77" spans="1:11" s="231" customFormat="1">
      <c r="D77" s="235"/>
      <c r="E77" s="270"/>
      <c r="F77" s="270"/>
      <c r="G77" s="270"/>
      <c r="H77" s="270"/>
      <c r="I77" s="270"/>
      <c r="J77" s="533"/>
      <c r="K77" s="533" t="s">
        <v>189</v>
      </c>
    </row>
    <row r="78" spans="1:11" s="231" customFormat="1" ht="5.0999999999999996" customHeight="1">
      <c r="B78" s="232"/>
      <c r="D78" s="235"/>
      <c r="E78" s="233"/>
      <c r="F78" s="233"/>
      <c r="G78" s="233"/>
      <c r="H78" s="233"/>
    </row>
    <row r="79" spans="1:11" s="231" customFormat="1" ht="14.25">
      <c r="B79" s="260" t="s">
        <v>424</v>
      </c>
      <c r="D79" s="235"/>
      <c r="E79" s="233"/>
      <c r="F79" s="233"/>
      <c r="G79" s="233"/>
      <c r="H79" s="233"/>
    </row>
    <row r="80" spans="1:11" s="231" customFormat="1">
      <c r="B80" s="261" t="s">
        <v>402</v>
      </c>
      <c r="D80" s="235"/>
      <c r="E80" s="233"/>
      <c r="F80" s="233"/>
      <c r="G80" s="233"/>
      <c r="H80" s="233"/>
    </row>
    <row r="81" spans="1:11" s="231" customFormat="1" ht="14.25">
      <c r="B81" s="262" t="s">
        <v>446</v>
      </c>
      <c r="D81" s="235"/>
      <c r="E81" s="233"/>
      <c r="F81" s="233"/>
      <c r="G81" s="233"/>
      <c r="H81" s="233"/>
    </row>
    <row r="82" spans="1:11" s="231" customFormat="1">
      <c r="B82" s="262"/>
      <c r="D82" s="235"/>
      <c r="E82" s="233"/>
      <c r="F82" s="233"/>
      <c r="G82" s="233"/>
      <c r="H82" s="233"/>
    </row>
    <row r="83" spans="1:11" s="231" customFormat="1">
      <c r="B83" s="262"/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347</v>
      </c>
      <c r="C86" s="678" t="s">
        <v>488</v>
      </c>
    </row>
    <row r="87" spans="1:11" ht="15">
      <c r="B87" s="679" t="s">
        <v>348</v>
      </c>
      <c r="C87" s="680" t="s">
        <v>489</v>
      </c>
    </row>
    <row r="88" spans="1:11">
      <c r="B88" s="329"/>
      <c r="C88" s="327"/>
    </row>
    <row r="89" spans="1:11" ht="14.25" thickBot="1">
      <c r="K89" s="328" t="s">
        <v>443</v>
      </c>
    </row>
    <row r="90" spans="1:11" ht="5.0999999999999996" customHeight="1" thickTop="1">
      <c r="A90" s="307"/>
      <c r="B90" s="307"/>
      <c r="C90" s="307"/>
      <c r="D90" s="308"/>
      <c r="E90" s="366"/>
      <c r="F90" s="366"/>
      <c r="G90" s="366"/>
      <c r="H90" s="366"/>
      <c r="I90" s="366"/>
      <c r="J90" s="366"/>
      <c r="K90" s="307"/>
    </row>
    <row r="91" spans="1:11" ht="15" customHeight="1">
      <c r="B91" s="325" t="s">
        <v>343</v>
      </c>
      <c r="C91" s="355"/>
      <c r="D91" s="284" t="s">
        <v>32</v>
      </c>
      <c r="E91" s="356" t="s">
        <v>233</v>
      </c>
      <c r="F91" s="356" t="s">
        <v>234</v>
      </c>
      <c r="G91" s="356" t="s">
        <v>235</v>
      </c>
      <c r="H91" s="356" t="s">
        <v>236</v>
      </c>
      <c r="I91" s="356" t="s">
        <v>237</v>
      </c>
      <c r="J91" s="356" t="s">
        <v>238</v>
      </c>
    </row>
    <row r="92" spans="1:11" s="310" customFormat="1" ht="15" customHeight="1">
      <c r="B92" s="326" t="s">
        <v>432</v>
      </c>
      <c r="C92" s="326"/>
      <c r="D92" s="286" t="s">
        <v>37</v>
      </c>
      <c r="E92" s="357" t="s">
        <v>239</v>
      </c>
      <c r="F92" s="357" t="s">
        <v>240</v>
      </c>
      <c r="G92" s="357"/>
      <c r="H92" s="357" t="s">
        <v>241</v>
      </c>
      <c r="I92" s="357"/>
      <c r="J92" s="357" t="s">
        <v>242</v>
      </c>
    </row>
    <row r="93" spans="1:11" ht="5.0999999999999996" customHeight="1">
      <c r="A93" s="311"/>
      <c r="B93" s="331"/>
      <c r="C93" s="331"/>
      <c r="D93" s="289"/>
      <c r="E93" s="358"/>
      <c r="F93" s="358"/>
      <c r="G93" s="359"/>
      <c r="H93" s="358"/>
      <c r="I93" s="359"/>
      <c r="J93" s="359"/>
      <c r="K93" s="311"/>
    </row>
    <row r="94" spans="1:11" ht="5.0999999999999996" customHeight="1">
      <c r="B94" s="306"/>
      <c r="C94" s="306"/>
      <c r="D94" s="293"/>
      <c r="E94" s="360"/>
      <c r="F94" s="360"/>
      <c r="G94" s="361"/>
      <c r="H94" s="360"/>
      <c r="I94" s="361"/>
      <c r="J94" s="361"/>
    </row>
    <row r="95" spans="1:11" ht="15.75" customHeight="1">
      <c r="B95" s="332" t="s">
        <v>11</v>
      </c>
      <c r="C95" s="332"/>
      <c r="D95" s="297"/>
      <c r="E95" s="362"/>
      <c r="F95" s="362"/>
      <c r="G95" s="362"/>
      <c r="H95" s="362"/>
      <c r="I95" s="362"/>
      <c r="J95" s="362"/>
    </row>
    <row r="96" spans="1:11">
      <c r="B96" s="330" t="s">
        <v>197</v>
      </c>
      <c r="C96" s="318"/>
      <c r="D96" s="300">
        <v>2020</v>
      </c>
      <c r="E96" s="363">
        <v>8.9999999999999998E-4</v>
      </c>
      <c r="F96" s="363">
        <v>1.2999999999999999E-3</v>
      </c>
      <c r="G96" s="363">
        <v>1.1000000000000001E-3</v>
      </c>
      <c r="H96" s="363">
        <v>8.9999999999999998E-4</v>
      </c>
      <c r="I96" s="363">
        <v>8.9999999999999998E-4</v>
      </c>
      <c r="J96" s="363">
        <v>1E-3</v>
      </c>
    </row>
    <row r="97" spans="2:10">
      <c r="B97" s="330"/>
      <c r="C97" s="318"/>
      <c r="D97" s="300">
        <v>2021</v>
      </c>
      <c r="E97" s="363">
        <v>1.4E-3</v>
      </c>
      <c r="F97" s="363">
        <v>8.0000000000000004E-4</v>
      </c>
      <c r="G97" s="363">
        <v>8.9999999999999998E-4</v>
      </c>
      <c r="H97" s="363">
        <v>1E-3</v>
      </c>
      <c r="I97" s="363">
        <v>1.2999999999999999E-3</v>
      </c>
      <c r="J97" s="363">
        <v>1.4E-3</v>
      </c>
    </row>
    <row r="98" spans="2:10">
      <c r="B98" s="330"/>
      <c r="C98" s="318"/>
      <c r="D98" s="300">
        <v>2022</v>
      </c>
      <c r="E98" s="363">
        <v>1.5E-3</v>
      </c>
      <c r="F98" s="363">
        <v>1.9E-3</v>
      </c>
      <c r="G98" s="363">
        <v>2.0999999999999999E-3</v>
      </c>
      <c r="H98" s="363">
        <v>1.9E-3</v>
      </c>
      <c r="I98" s="363">
        <v>1.6999999999999999E-3</v>
      </c>
      <c r="J98" s="363">
        <v>1.6000000000000001E-3</v>
      </c>
    </row>
    <row r="99" spans="2:10" ht="8.1" customHeight="1">
      <c r="B99" s="330"/>
      <c r="C99" s="318"/>
      <c r="D99" s="300"/>
      <c r="E99" s="363"/>
      <c r="F99" s="363"/>
      <c r="G99" s="363"/>
      <c r="H99" s="363"/>
      <c r="I99" s="363"/>
      <c r="J99" s="363"/>
    </row>
    <row r="100" spans="2:10">
      <c r="B100" s="330" t="s">
        <v>198</v>
      </c>
      <c r="C100" s="318"/>
      <c r="D100" s="300">
        <v>2020</v>
      </c>
      <c r="E100" s="363">
        <v>1.1999999999999999E-3</v>
      </c>
      <c r="F100" s="363">
        <v>1.4E-3</v>
      </c>
      <c r="G100" s="363">
        <v>1.1999999999999999E-3</v>
      </c>
      <c r="H100" s="363">
        <v>1.6999999999999999E-3</v>
      </c>
      <c r="I100" s="363">
        <v>1.1999999999999999E-3</v>
      </c>
      <c r="J100" s="363">
        <v>1.1000000000000001E-3</v>
      </c>
    </row>
    <row r="101" spans="2:10">
      <c r="B101" s="330"/>
      <c r="C101" s="318"/>
      <c r="D101" s="300">
        <v>2021</v>
      </c>
      <c r="E101" s="363">
        <v>1.1000000000000001E-3</v>
      </c>
      <c r="F101" s="363">
        <v>1.1000000000000001E-3</v>
      </c>
      <c r="G101" s="363">
        <v>1.4E-3</v>
      </c>
      <c r="H101" s="363">
        <v>1.6000000000000001E-3</v>
      </c>
      <c r="I101" s="363">
        <v>1.5E-3</v>
      </c>
      <c r="J101" s="363">
        <v>1.1999999999999999E-3</v>
      </c>
    </row>
    <row r="102" spans="2:10">
      <c r="B102" s="330"/>
      <c r="C102" s="318"/>
      <c r="D102" s="300">
        <v>2022</v>
      </c>
      <c r="E102" s="363">
        <v>1.5E-3</v>
      </c>
      <c r="F102" s="363">
        <v>1.2999999999999999E-3</v>
      </c>
      <c r="G102" s="363">
        <v>1.1999999999999999E-3</v>
      </c>
      <c r="H102" s="363">
        <v>1.1000000000000001E-3</v>
      </c>
      <c r="I102" s="363">
        <v>6.9999999999999999E-4</v>
      </c>
      <c r="J102" s="363">
        <v>1E-3</v>
      </c>
    </row>
    <row r="103" spans="2:10" ht="8.1" customHeight="1">
      <c r="B103" s="330"/>
      <c r="C103" s="318"/>
      <c r="D103" s="300"/>
      <c r="E103" s="363"/>
      <c r="F103" s="363"/>
      <c r="G103" s="363"/>
      <c r="H103" s="363"/>
      <c r="I103" s="363"/>
      <c r="J103" s="363"/>
    </row>
    <row r="104" spans="2:10">
      <c r="B104" s="330" t="s">
        <v>199</v>
      </c>
      <c r="C104" s="318"/>
      <c r="D104" s="300">
        <v>2020</v>
      </c>
      <c r="E104" s="363">
        <v>2.8999999999999998E-3</v>
      </c>
      <c r="F104" s="363">
        <v>2.7000000000000001E-3</v>
      </c>
      <c r="G104" s="363">
        <v>2.0999999999999999E-3</v>
      </c>
      <c r="H104" s="363">
        <v>2.3E-3</v>
      </c>
      <c r="I104" s="363">
        <v>1.6999999999999999E-3</v>
      </c>
      <c r="J104" s="363">
        <v>2.3E-3</v>
      </c>
    </row>
    <row r="105" spans="2:10">
      <c r="B105" s="318"/>
      <c r="C105" s="318"/>
      <c r="D105" s="300">
        <v>2021</v>
      </c>
      <c r="E105" s="363">
        <v>1.8E-3</v>
      </c>
      <c r="F105" s="363">
        <v>3.0000000000000001E-3</v>
      </c>
      <c r="G105" s="363">
        <v>2E-3</v>
      </c>
      <c r="H105" s="363">
        <v>2.5000000000000001E-3</v>
      </c>
      <c r="I105" s="363">
        <v>2.2000000000000001E-3</v>
      </c>
      <c r="J105" s="363">
        <v>1.6000000000000001E-3</v>
      </c>
    </row>
    <row r="106" spans="2:10">
      <c r="B106" s="318"/>
      <c r="C106" s="318"/>
      <c r="D106" s="300">
        <v>2022</v>
      </c>
      <c r="E106" s="363">
        <v>1.5E-3</v>
      </c>
      <c r="F106" s="363">
        <v>1.8E-3</v>
      </c>
      <c r="G106" s="363">
        <v>2.0999999999999999E-3</v>
      </c>
      <c r="H106" s="363">
        <v>2.5000000000000001E-3</v>
      </c>
      <c r="I106" s="363">
        <v>2.5999999999999999E-3</v>
      </c>
      <c r="J106" s="363">
        <v>2.5000000000000001E-3</v>
      </c>
    </row>
    <row r="107" spans="2:10" ht="8.1" customHeight="1">
      <c r="B107" s="318"/>
      <c r="C107" s="318"/>
      <c r="D107" s="300"/>
      <c r="E107" s="363"/>
      <c r="F107" s="363"/>
      <c r="G107" s="363"/>
      <c r="H107" s="363"/>
      <c r="I107" s="363"/>
      <c r="J107" s="363"/>
    </row>
    <row r="108" spans="2:10">
      <c r="B108" s="332" t="s">
        <v>12</v>
      </c>
      <c r="C108" s="332"/>
      <c r="D108" s="297"/>
      <c r="E108" s="362"/>
      <c r="F108" s="362"/>
      <c r="G108" s="362"/>
      <c r="H108" s="362"/>
      <c r="I108" s="362"/>
      <c r="J108" s="362"/>
    </row>
    <row r="109" spans="2:10">
      <c r="B109" s="330" t="s">
        <v>200</v>
      </c>
      <c r="C109" s="318"/>
      <c r="D109" s="300">
        <v>2020</v>
      </c>
      <c r="E109" s="363">
        <v>8.9999999999999998E-4</v>
      </c>
      <c r="F109" s="363">
        <v>1.1000000000000001E-3</v>
      </c>
      <c r="G109" s="363">
        <v>1E-3</v>
      </c>
      <c r="H109" s="363">
        <v>1.1999999999999999E-3</v>
      </c>
      <c r="I109" s="363">
        <v>6.1000000000000004E-3</v>
      </c>
      <c r="J109" s="363">
        <v>8.2000000000000007E-3</v>
      </c>
    </row>
    <row r="110" spans="2:10">
      <c r="B110" s="330"/>
      <c r="C110" s="318"/>
      <c r="D110" s="300">
        <v>2021</v>
      </c>
      <c r="E110" s="363">
        <v>8.0000000000000004E-4</v>
      </c>
      <c r="F110" s="363">
        <v>6.9999999999999999E-4</v>
      </c>
      <c r="G110" s="363">
        <v>8.9999999999999998E-4</v>
      </c>
      <c r="H110" s="363">
        <v>1.6000000000000001E-3</v>
      </c>
      <c r="I110" s="363">
        <v>1.6999999999999999E-3</v>
      </c>
      <c r="J110" s="363">
        <v>2.8E-3</v>
      </c>
    </row>
    <row r="111" spans="2:10">
      <c r="B111" s="330"/>
      <c r="C111" s="318"/>
      <c r="D111" s="300">
        <v>2022</v>
      </c>
      <c r="E111" s="363">
        <v>1E-3</v>
      </c>
      <c r="F111" s="363">
        <v>6.9999999999999999E-4</v>
      </c>
      <c r="G111" s="363">
        <v>5.9999999999999995E-4</v>
      </c>
      <c r="H111" s="363">
        <v>1.8E-3</v>
      </c>
      <c r="I111" s="363">
        <v>1.1999999999999999E-3</v>
      </c>
      <c r="J111" s="363">
        <v>5.7999999999999996E-3</v>
      </c>
    </row>
    <row r="112" spans="2:10" ht="8.1" customHeight="1">
      <c r="B112" s="330"/>
      <c r="C112" s="318"/>
      <c r="D112" s="300"/>
      <c r="E112" s="363"/>
      <c r="F112" s="363"/>
      <c r="G112" s="363"/>
      <c r="H112" s="363"/>
      <c r="I112" s="363"/>
      <c r="J112" s="363"/>
    </row>
    <row r="113" spans="2:10">
      <c r="B113" s="330" t="s">
        <v>201</v>
      </c>
      <c r="C113" s="318"/>
      <c r="D113" s="300">
        <v>2020</v>
      </c>
      <c r="E113" s="363">
        <v>8.9999999999999998E-4</v>
      </c>
      <c r="F113" s="363">
        <v>8.0000000000000004E-4</v>
      </c>
      <c r="G113" s="363">
        <v>1E-3</v>
      </c>
      <c r="H113" s="363">
        <v>1.1000000000000001E-3</v>
      </c>
      <c r="I113" s="363">
        <v>8.9999999999999998E-4</v>
      </c>
      <c r="J113" s="363">
        <v>8.0000000000000004E-4</v>
      </c>
    </row>
    <row r="114" spans="2:10">
      <c r="B114" s="330"/>
      <c r="C114" s="318"/>
      <c r="D114" s="300">
        <v>2021</v>
      </c>
      <c r="E114" s="363">
        <v>6.9999999999999999E-4</v>
      </c>
      <c r="F114" s="363">
        <v>5.0000000000000001E-4</v>
      </c>
      <c r="G114" s="363">
        <v>8.0000000000000004E-4</v>
      </c>
      <c r="H114" s="363">
        <v>8.9999999999999998E-4</v>
      </c>
      <c r="I114" s="363">
        <v>1.1000000000000001E-3</v>
      </c>
      <c r="J114" s="363">
        <v>8.9999999999999998E-4</v>
      </c>
    </row>
    <row r="115" spans="2:10">
      <c r="B115" s="330"/>
      <c r="C115" s="318"/>
      <c r="D115" s="300">
        <v>2022</v>
      </c>
      <c r="E115" s="363">
        <v>1.1000000000000001E-3</v>
      </c>
      <c r="F115" s="363">
        <v>8.0000000000000004E-4</v>
      </c>
      <c r="G115" s="363">
        <v>1.1000000000000001E-3</v>
      </c>
      <c r="H115" s="363">
        <v>1.1999999999999999E-3</v>
      </c>
      <c r="I115" s="363">
        <v>8.9999999999999998E-4</v>
      </c>
      <c r="J115" s="363">
        <v>1.2999999999999999E-3</v>
      </c>
    </row>
    <row r="116" spans="2:10" ht="8.1" customHeight="1">
      <c r="B116" s="330"/>
      <c r="C116" s="318"/>
      <c r="D116" s="300"/>
      <c r="E116" s="363"/>
      <c r="F116" s="363"/>
      <c r="G116" s="363"/>
      <c r="H116" s="363"/>
      <c r="I116" s="363"/>
      <c r="J116" s="363"/>
    </row>
    <row r="117" spans="2:10">
      <c r="B117" s="330" t="s">
        <v>80</v>
      </c>
      <c r="C117" s="318"/>
      <c r="D117" s="300">
        <v>2020</v>
      </c>
      <c r="E117" s="363">
        <v>8.0000000000000004E-4</v>
      </c>
      <c r="F117" s="363">
        <v>1.1000000000000001E-3</v>
      </c>
      <c r="G117" s="363">
        <v>1E-3</v>
      </c>
      <c r="H117" s="363">
        <v>1.1000000000000001E-3</v>
      </c>
      <c r="I117" s="363">
        <v>8.9999999999999998E-4</v>
      </c>
      <c r="J117" s="363">
        <v>1.1999999999999999E-3</v>
      </c>
    </row>
    <row r="118" spans="2:10">
      <c r="B118" s="330"/>
      <c r="C118" s="318"/>
      <c r="D118" s="300">
        <v>2021</v>
      </c>
      <c r="E118" s="363">
        <v>8.9999999999999998E-4</v>
      </c>
      <c r="F118" s="363">
        <v>8.0000000000000004E-4</v>
      </c>
      <c r="G118" s="363">
        <v>1.1000000000000001E-3</v>
      </c>
      <c r="H118" s="363">
        <v>1.1000000000000001E-3</v>
      </c>
      <c r="I118" s="363">
        <v>1.4E-3</v>
      </c>
      <c r="J118" s="363">
        <v>1.6999999999999999E-3</v>
      </c>
    </row>
    <row r="119" spans="2:10">
      <c r="B119" s="330"/>
      <c r="C119" s="318"/>
      <c r="D119" s="300">
        <v>2022</v>
      </c>
      <c r="E119" s="363">
        <v>1.5E-3</v>
      </c>
      <c r="F119" s="363">
        <v>1.5E-3</v>
      </c>
      <c r="G119" s="363">
        <v>1.1999999999999999E-3</v>
      </c>
      <c r="H119" s="363">
        <v>1.1999999999999999E-3</v>
      </c>
      <c r="I119" s="363">
        <v>1.2999999999999999E-3</v>
      </c>
      <c r="J119" s="363">
        <v>1.1000000000000001E-3</v>
      </c>
    </row>
    <row r="120" spans="2:10" ht="8.1" customHeight="1">
      <c r="B120" s="330"/>
      <c r="C120" s="318"/>
      <c r="D120" s="300"/>
      <c r="E120" s="363"/>
      <c r="F120" s="363"/>
      <c r="G120" s="363"/>
      <c r="H120" s="363"/>
      <c r="I120" s="363"/>
      <c r="J120" s="363"/>
    </row>
    <row r="121" spans="2:10">
      <c r="B121" s="330" t="s">
        <v>84</v>
      </c>
      <c r="C121" s="318"/>
      <c r="D121" s="300">
        <v>2020</v>
      </c>
      <c r="E121" s="363">
        <v>8.0000000000000004E-4</v>
      </c>
      <c r="F121" s="363">
        <v>6.9999999999999999E-4</v>
      </c>
      <c r="G121" s="363">
        <v>8.9999999999999998E-4</v>
      </c>
      <c r="H121" s="363">
        <v>8.9999999999999998E-4</v>
      </c>
      <c r="I121" s="363">
        <v>8.0000000000000004E-4</v>
      </c>
      <c r="J121" s="363">
        <v>1E-3</v>
      </c>
    </row>
    <row r="122" spans="2:10">
      <c r="B122" s="330"/>
      <c r="C122" s="318"/>
      <c r="D122" s="300">
        <v>2021</v>
      </c>
      <c r="E122" s="363">
        <v>8.9999999999999998E-4</v>
      </c>
      <c r="F122" s="363">
        <v>6.9999999999999999E-4</v>
      </c>
      <c r="G122" s="363">
        <v>1E-3</v>
      </c>
      <c r="H122" s="363">
        <v>1.1999999999999999E-3</v>
      </c>
      <c r="I122" s="363">
        <v>1.2999999999999999E-3</v>
      </c>
      <c r="J122" s="363">
        <v>1.2999999999999999E-3</v>
      </c>
    </row>
    <row r="123" spans="2:10">
      <c r="B123" s="330"/>
      <c r="C123" s="318"/>
      <c r="D123" s="300">
        <v>2022</v>
      </c>
      <c r="E123" s="363">
        <v>8.0000000000000004E-4</v>
      </c>
      <c r="F123" s="363">
        <v>1.1000000000000001E-3</v>
      </c>
      <c r="G123" s="363">
        <v>1.1999999999999999E-3</v>
      </c>
      <c r="H123" s="363">
        <v>6.9999999999999999E-4</v>
      </c>
      <c r="I123" s="363">
        <v>8.9999999999999998E-4</v>
      </c>
      <c r="J123" s="363">
        <v>1.2999999999999999E-3</v>
      </c>
    </row>
    <row r="124" spans="2:10" ht="8.1" customHeight="1">
      <c r="B124" s="318"/>
      <c r="C124" s="318"/>
      <c r="D124" s="300"/>
      <c r="E124" s="363"/>
      <c r="F124" s="363"/>
      <c r="G124" s="363"/>
      <c r="H124" s="363"/>
      <c r="I124" s="363"/>
      <c r="J124" s="363"/>
    </row>
    <row r="125" spans="2:10">
      <c r="B125" s="332" t="s">
        <v>14</v>
      </c>
      <c r="C125" s="332"/>
      <c r="D125" s="297"/>
      <c r="E125" s="362"/>
      <c r="F125" s="362"/>
      <c r="G125" s="362"/>
      <c r="H125" s="362"/>
      <c r="I125" s="362"/>
      <c r="J125" s="362"/>
    </row>
    <row r="126" spans="2:10">
      <c r="B126" s="330" t="s">
        <v>203</v>
      </c>
      <c r="C126" s="318"/>
      <c r="D126" s="300">
        <v>2020</v>
      </c>
      <c r="E126" s="363">
        <v>6.9999999999999999E-4</v>
      </c>
      <c r="F126" s="363">
        <v>6.9999999999999999E-4</v>
      </c>
      <c r="G126" s="363">
        <v>8.0000000000000004E-4</v>
      </c>
      <c r="H126" s="363">
        <v>8.9999999999999998E-4</v>
      </c>
      <c r="I126" s="363">
        <v>8.0000000000000004E-4</v>
      </c>
      <c r="J126" s="363">
        <v>5.0000000000000001E-4</v>
      </c>
    </row>
    <row r="127" spans="2:10">
      <c r="B127" s="330"/>
      <c r="C127" s="318"/>
      <c r="D127" s="300">
        <v>2021</v>
      </c>
      <c r="E127" s="363">
        <v>8.9999999999999998E-4</v>
      </c>
      <c r="F127" s="363">
        <v>6.9999999999999999E-4</v>
      </c>
      <c r="G127" s="363">
        <v>6.9999999999999999E-4</v>
      </c>
      <c r="H127" s="363">
        <v>5.0000000000000001E-4</v>
      </c>
      <c r="I127" s="363">
        <v>5.0000000000000001E-4</v>
      </c>
      <c r="J127" s="363">
        <v>8.0000000000000004E-4</v>
      </c>
    </row>
    <row r="128" spans="2:10">
      <c r="B128" s="330"/>
      <c r="C128" s="318"/>
      <c r="D128" s="300">
        <v>2022</v>
      </c>
      <c r="E128" s="363">
        <v>6.9999999999999999E-4</v>
      </c>
      <c r="F128" s="363">
        <v>1E-3</v>
      </c>
      <c r="G128" s="363">
        <v>1.6000000000000001E-3</v>
      </c>
      <c r="H128" s="363">
        <v>1E-3</v>
      </c>
      <c r="I128" s="363">
        <v>1E-3</v>
      </c>
      <c r="J128" s="363">
        <v>1.1999999999999999E-3</v>
      </c>
    </row>
    <row r="129" spans="2:10" ht="8.1" customHeight="1">
      <c r="B129" s="330"/>
      <c r="C129" s="318"/>
      <c r="D129" s="300"/>
      <c r="E129" s="363"/>
      <c r="F129" s="363"/>
      <c r="G129" s="363"/>
      <c r="H129" s="363"/>
      <c r="I129" s="363"/>
      <c r="J129" s="363"/>
    </row>
    <row r="130" spans="2:10">
      <c r="B130" s="330" t="s">
        <v>205</v>
      </c>
      <c r="C130" s="318"/>
      <c r="D130" s="300">
        <v>2020</v>
      </c>
      <c r="E130" s="363">
        <v>8.9999999999999998E-4</v>
      </c>
      <c r="F130" s="363">
        <v>1E-3</v>
      </c>
      <c r="G130" s="363">
        <v>1E-3</v>
      </c>
      <c r="H130" s="363">
        <v>5.9999999999999995E-4</v>
      </c>
      <c r="I130" s="363">
        <v>8.0000000000000004E-4</v>
      </c>
      <c r="J130" s="363">
        <v>1E-3</v>
      </c>
    </row>
    <row r="131" spans="2:10">
      <c r="B131" s="330"/>
      <c r="C131" s="318"/>
      <c r="D131" s="300">
        <v>2021</v>
      </c>
      <c r="E131" s="363">
        <v>1.1000000000000001E-3</v>
      </c>
      <c r="F131" s="363">
        <v>8.0000000000000004E-4</v>
      </c>
      <c r="G131" s="363">
        <v>1.1000000000000001E-3</v>
      </c>
      <c r="H131" s="363">
        <v>1.1000000000000001E-3</v>
      </c>
      <c r="I131" s="363">
        <v>8.9999999999999998E-4</v>
      </c>
      <c r="J131" s="363">
        <v>6.9999999999999999E-4</v>
      </c>
    </row>
    <row r="132" spans="2:10">
      <c r="B132" s="330"/>
      <c r="C132" s="318"/>
      <c r="D132" s="300">
        <v>2022</v>
      </c>
      <c r="E132" s="363">
        <v>8.9999999999999998E-4</v>
      </c>
      <c r="F132" s="363">
        <v>1E-3</v>
      </c>
      <c r="G132" s="363">
        <v>5.9999999999999995E-4</v>
      </c>
      <c r="H132" s="363">
        <v>1E-3</v>
      </c>
      <c r="I132" s="363">
        <v>5.9999999999999995E-4</v>
      </c>
      <c r="J132" s="363">
        <v>8.9999999999999998E-4</v>
      </c>
    </row>
    <row r="133" spans="2:10" ht="8.1" customHeight="1">
      <c r="B133" s="330"/>
      <c r="C133" s="318"/>
      <c r="D133" s="300"/>
      <c r="E133" s="363"/>
      <c r="F133" s="363"/>
      <c r="G133" s="363"/>
      <c r="H133" s="363"/>
      <c r="I133" s="363"/>
      <c r="J133" s="363"/>
    </row>
    <row r="134" spans="2:10">
      <c r="B134" s="330" t="s">
        <v>206</v>
      </c>
      <c r="C134" s="318"/>
      <c r="D134" s="300">
        <v>2020</v>
      </c>
      <c r="E134" s="363">
        <v>8.9999999999999998E-4</v>
      </c>
      <c r="F134" s="363">
        <v>8.9999999999999998E-4</v>
      </c>
      <c r="G134" s="363">
        <v>1E-3</v>
      </c>
      <c r="H134" s="363">
        <v>1E-3</v>
      </c>
      <c r="I134" s="363">
        <v>6.9999999999999999E-4</v>
      </c>
      <c r="J134" s="363">
        <v>5.9999999999999995E-4</v>
      </c>
    </row>
    <row r="135" spans="2:10">
      <c r="B135" s="330"/>
      <c r="C135" s="318"/>
      <c r="D135" s="300">
        <v>2021</v>
      </c>
      <c r="E135" s="363">
        <v>1E-3</v>
      </c>
      <c r="F135" s="363">
        <v>1.2999999999999999E-3</v>
      </c>
      <c r="G135" s="363">
        <v>1.5E-3</v>
      </c>
      <c r="H135" s="363">
        <v>1E-3</v>
      </c>
      <c r="I135" s="363">
        <v>8.9999999999999998E-4</v>
      </c>
      <c r="J135" s="363">
        <v>1E-3</v>
      </c>
    </row>
    <row r="136" spans="2:10">
      <c r="B136" s="330"/>
      <c r="C136" s="318"/>
      <c r="D136" s="300">
        <v>2022</v>
      </c>
      <c r="E136" s="363">
        <v>1.5E-3</v>
      </c>
      <c r="F136" s="363">
        <v>1.1999999999999999E-3</v>
      </c>
      <c r="G136" s="363">
        <v>1.2999999999999999E-3</v>
      </c>
      <c r="H136" s="363">
        <v>8.0000000000000004E-4</v>
      </c>
      <c r="I136" s="363">
        <v>8.9999999999999998E-4</v>
      </c>
      <c r="J136" s="363">
        <v>1.1000000000000001E-3</v>
      </c>
    </row>
    <row r="137" spans="2:10" ht="8.1" customHeight="1">
      <c r="B137" s="330"/>
      <c r="C137" s="318"/>
      <c r="D137" s="300"/>
      <c r="E137" s="363"/>
      <c r="F137" s="363"/>
      <c r="G137" s="363"/>
      <c r="H137" s="363"/>
      <c r="I137" s="363"/>
      <c r="J137" s="363"/>
    </row>
    <row r="138" spans="2:10">
      <c r="B138" s="330" t="s">
        <v>207</v>
      </c>
      <c r="C138" s="318"/>
      <c r="D138" s="300">
        <v>2020</v>
      </c>
      <c r="E138" s="363">
        <v>8.9999999999999998E-4</v>
      </c>
      <c r="F138" s="363">
        <v>8.9999999999999998E-4</v>
      </c>
      <c r="G138" s="363">
        <v>1.1999999999999999E-3</v>
      </c>
      <c r="H138" s="363">
        <v>1.1999999999999999E-3</v>
      </c>
      <c r="I138" s="363">
        <v>1.1999999999999999E-3</v>
      </c>
      <c r="J138" s="363">
        <v>1.1000000000000001E-3</v>
      </c>
    </row>
    <row r="139" spans="2:10">
      <c r="B139" s="330"/>
      <c r="C139" s="318"/>
      <c r="D139" s="300">
        <v>2021</v>
      </c>
      <c r="E139" s="363">
        <v>1.1999999999999999E-3</v>
      </c>
      <c r="F139" s="363">
        <v>8.9999999999999998E-4</v>
      </c>
      <c r="G139" s="363">
        <v>1.1000000000000001E-3</v>
      </c>
      <c r="H139" s="363">
        <v>8.0000000000000004E-4</v>
      </c>
      <c r="I139" s="363">
        <v>1.1000000000000001E-3</v>
      </c>
      <c r="J139" s="363">
        <v>8.9999999999999998E-4</v>
      </c>
    </row>
    <row r="140" spans="2:10">
      <c r="B140" s="330"/>
      <c r="C140" s="318"/>
      <c r="D140" s="300">
        <v>2022</v>
      </c>
      <c r="E140" s="363">
        <v>1.4E-3</v>
      </c>
      <c r="F140" s="363">
        <v>1.6000000000000001E-3</v>
      </c>
      <c r="G140" s="363">
        <v>1.5E-3</v>
      </c>
      <c r="H140" s="363">
        <v>8.9999999999999998E-4</v>
      </c>
      <c r="I140" s="363">
        <v>8.0000000000000004E-4</v>
      </c>
      <c r="J140" s="363">
        <v>1E-3</v>
      </c>
    </row>
    <row r="141" spans="2:10" ht="8.1" customHeight="1">
      <c r="B141" s="318"/>
      <c r="C141" s="318"/>
      <c r="D141" s="300"/>
      <c r="E141" s="363"/>
      <c r="F141" s="363"/>
      <c r="G141" s="363"/>
      <c r="H141" s="363"/>
      <c r="I141" s="363"/>
      <c r="J141" s="363"/>
    </row>
    <row r="142" spans="2:10">
      <c r="B142" s="332" t="s">
        <v>15</v>
      </c>
      <c r="C142" s="332"/>
      <c r="D142" s="297"/>
      <c r="E142" s="362"/>
      <c r="F142" s="362"/>
      <c r="G142" s="362"/>
      <c r="H142" s="362"/>
      <c r="I142" s="362"/>
      <c r="J142" s="362"/>
    </row>
    <row r="143" spans="2:10">
      <c r="B143" s="330" t="s">
        <v>208</v>
      </c>
      <c r="C143" s="318"/>
      <c r="D143" s="300">
        <v>2020</v>
      </c>
      <c r="E143" s="363">
        <v>1E-3</v>
      </c>
      <c r="F143" s="363">
        <v>1.1999999999999999E-3</v>
      </c>
      <c r="G143" s="363">
        <v>1.1000000000000001E-3</v>
      </c>
      <c r="H143" s="363">
        <v>1.1000000000000001E-3</v>
      </c>
      <c r="I143" s="363">
        <v>8.9999999999999998E-4</v>
      </c>
      <c r="J143" s="363">
        <v>1.1000000000000001E-3</v>
      </c>
    </row>
    <row r="144" spans="2:10">
      <c r="B144" s="318"/>
      <c r="C144" s="318"/>
      <c r="D144" s="300">
        <v>2021</v>
      </c>
      <c r="E144" s="363">
        <v>1.5E-3</v>
      </c>
      <c r="F144" s="363">
        <v>1.2999999999999999E-3</v>
      </c>
      <c r="G144" s="363">
        <v>1.1999999999999999E-3</v>
      </c>
      <c r="H144" s="363">
        <v>1.1999999999999999E-3</v>
      </c>
      <c r="I144" s="363">
        <v>1.2999999999999999E-3</v>
      </c>
      <c r="J144" s="363">
        <v>1.1999999999999999E-3</v>
      </c>
    </row>
    <row r="145" spans="1:11">
      <c r="B145" s="318"/>
      <c r="C145" s="318"/>
      <c r="D145" s="300">
        <v>2022</v>
      </c>
      <c r="E145" s="363">
        <v>1.2999999999999999E-3</v>
      </c>
      <c r="F145" s="363">
        <v>8.9999999999999998E-4</v>
      </c>
      <c r="G145" s="363">
        <v>1.1000000000000001E-3</v>
      </c>
      <c r="H145" s="363">
        <v>1.1999999999999999E-3</v>
      </c>
      <c r="I145" s="363">
        <v>6.9999999999999999E-4</v>
      </c>
      <c r="J145" s="363">
        <v>8.9999999999999998E-4</v>
      </c>
    </row>
    <row r="146" spans="1:11" ht="8.1" customHeight="1">
      <c r="B146" s="318"/>
      <c r="C146" s="318"/>
      <c r="D146" s="300"/>
      <c r="E146" s="363"/>
      <c r="F146" s="363"/>
      <c r="G146" s="363"/>
      <c r="H146" s="363"/>
      <c r="I146" s="363"/>
      <c r="J146" s="363"/>
    </row>
    <row r="147" spans="1:11" ht="15.75" customHeight="1">
      <c r="B147" s="332" t="s">
        <v>13</v>
      </c>
      <c r="C147" s="332"/>
      <c r="D147" s="297"/>
      <c r="E147" s="362"/>
      <c r="F147" s="362"/>
      <c r="G147" s="362"/>
      <c r="H147" s="362"/>
      <c r="I147" s="362"/>
      <c r="J147" s="362"/>
    </row>
    <row r="148" spans="1:11">
      <c r="B148" s="330" t="s">
        <v>209</v>
      </c>
      <c r="C148" s="318"/>
      <c r="D148" s="300">
        <v>2020</v>
      </c>
      <c r="E148" s="363">
        <v>1E-3</v>
      </c>
      <c r="F148" s="363">
        <v>1.1000000000000001E-3</v>
      </c>
      <c r="G148" s="363">
        <v>8.0000000000000004E-4</v>
      </c>
      <c r="H148" s="363">
        <v>8.0000000000000004E-4</v>
      </c>
      <c r="I148" s="363">
        <v>8.9999999999999998E-4</v>
      </c>
      <c r="J148" s="363">
        <v>8.9999999999999998E-4</v>
      </c>
    </row>
    <row r="149" spans="1:11">
      <c r="B149" s="330"/>
      <c r="C149" s="318"/>
      <c r="D149" s="300">
        <v>2021</v>
      </c>
      <c r="E149" s="363">
        <v>5.0000000000000001E-4</v>
      </c>
      <c r="F149" s="363">
        <v>8.0000000000000004E-4</v>
      </c>
      <c r="G149" s="363">
        <v>1E-3</v>
      </c>
      <c r="H149" s="363">
        <v>1.1000000000000001E-3</v>
      </c>
      <c r="I149" s="363">
        <v>8.9999999999999998E-4</v>
      </c>
      <c r="J149" s="363">
        <v>1.2999999999999999E-3</v>
      </c>
    </row>
    <row r="150" spans="1:11">
      <c r="B150" s="330"/>
      <c r="C150" s="318"/>
      <c r="D150" s="300">
        <v>2022</v>
      </c>
      <c r="E150" s="363">
        <v>1E-3</v>
      </c>
      <c r="F150" s="363">
        <v>6.9999999999999999E-4</v>
      </c>
      <c r="G150" s="363">
        <v>5.9999999999999995E-4</v>
      </c>
      <c r="H150" s="363">
        <v>8.0000000000000004E-4</v>
      </c>
      <c r="I150" s="363">
        <v>1.5E-3</v>
      </c>
      <c r="J150" s="363">
        <v>1.1999999999999999E-3</v>
      </c>
    </row>
    <row r="151" spans="1:11" ht="8.1" customHeight="1">
      <c r="B151" s="330"/>
      <c r="C151" s="318"/>
      <c r="D151" s="300"/>
      <c r="E151" s="363"/>
      <c r="F151" s="363"/>
      <c r="G151" s="363"/>
      <c r="H151" s="363"/>
      <c r="I151" s="363"/>
      <c r="J151" s="363"/>
    </row>
    <row r="152" spans="1:11">
      <c r="B152" s="330" t="s">
        <v>210</v>
      </c>
      <c r="C152" s="318"/>
      <c r="D152" s="300">
        <v>2020</v>
      </c>
      <c r="E152" s="363">
        <v>8.0000000000000004E-4</v>
      </c>
      <c r="F152" s="363">
        <v>6.9999999999999999E-4</v>
      </c>
      <c r="G152" s="363">
        <v>6.9999999999999999E-4</v>
      </c>
      <c r="H152" s="363">
        <v>5.0000000000000001E-4</v>
      </c>
      <c r="I152" s="363">
        <v>5.0000000000000001E-4</v>
      </c>
      <c r="J152" s="363">
        <v>5.9999999999999995E-4</v>
      </c>
    </row>
    <row r="153" spans="1:11">
      <c r="B153" s="330"/>
      <c r="C153" s="318"/>
      <c r="D153" s="300">
        <v>2021</v>
      </c>
      <c r="E153" s="363">
        <v>8.9999999999999998E-4</v>
      </c>
      <c r="F153" s="363">
        <v>8.9999999999999998E-4</v>
      </c>
      <c r="G153" s="363">
        <v>5.9999999999999995E-4</v>
      </c>
      <c r="H153" s="363">
        <v>8.0000000000000004E-4</v>
      </c>
      <c r="I153" s="363">
        <v>1E-3</v>
      </c>
      <c r="J153" s="363">
        <v>5.9999999999999995E-4</v>
      </c>
    </row>
    <row r="154" spans="1:11">
      <c r="B154" s="330"/>
      <c r="C154" s="318"/>
      <c r="D154" s="300">
        <v>2022</v>
      </c>
      <c r="E154" s="363">
        <v>1E-3</v>
      </c>
      <c r="F154" s="363">
        <v>1.1999999999999999E-3</v>
      </c>
      <c r="G154" s="363">
        <v>1E-3</v>
      </c>
      <c r="H154" s="363">
        <v>5.9999999999999995E-4</v>
      </c>
      <c r="I154" s="363">
        <v>1.1999999999999999E-3</v>
      </c>
      <c r="J154" s="363">
        <v>1.1000000000000001E-3</v>
      </c>
    </row>
    <row r="155" spans="1:11" ht="8.1" customHeight="1">
      <c r="B155" s="330"/>
      <c r="C155" s="318"/>
      <c r="D155" s="300"/>
      <c r="E155" s="363"/>
      <c r="F155" s="363"/>
      <c r="G155" s="363"/>
      <c r="H155" s="363"/>
      <c r="I155" s="363"/>
      <c r="J155" s="363"/>
    </row>
    <row r="156" spans="1:11">
      <c r="B156" s="330" t="s">
        <v>211</v>
      </c>
      <c r="C156" s="318"/>
      <c r="D156" s="300">
        <v>2020</v>
      </c>
      <c r="E156" s="363">
        <v>1E-3</v>
      </c>
      <c r="F156" s="363">
        <v>8.9999999999999998E-4</v>
      </c>
      <c r="G156" s="363">
        <v>1E-3</v>
      </c>
      <c r="H156" s="363">
        <v>1E-3</v>
      </c>
      <c r="I156" s="363">
        <v>8.0000000000000004E-4</v>
      </c>
      <c r="J156" s="363">
        <v>1.1999999999999999E-3</v>
      </c>
    </row>
    <row r="157" spans="1:11">
      <c r="B157" s="318"/>
      <c r="C157" s="318"/>
      <c r="D157" s="300">
        <v>2021</v>
      </c>
      <c r="E157" s="363">
        <v>1.1999999999999999E-3</v>
      </c>
      <c r="F157" s="363">
        <v>1.1999999999999999E-3</v>
      </c>
      <c r="G157" s="363">
        <v>1E-3</v>
      </c>
      <c r="H157" s="363">
        <v>1.2999999999999999E-3</v>
      </c>
      <c r="I157" s="363">
        <v>8.0000000000000004E-4</v>
      </c>
      <c r="J157" s="363">
        <v>8.9999999999999998E-4</v>
      </c>
    </row>
    <row r="158" spans="1:11">
      <c r="B158" s="318"/>
      <c r="C158" s="318"/>
      <c r="D158" s="300">
        <v>2022</v>
      </c>
      <c r="E158" s="363">
        <v>1.5E-3</v>
      </c>
      <c r="F158" s="363">
        <v>1.1999999999999999E-3</v>
      </c>
      <c r="G158" s="363">
        <v>1.8E-3</v>
      </c>
      <c r="H158" s="363">
        <v>1.1999999999999999E-3</v>
      </c>
      <c r="I158" s="363">
        <v>1.1000000000000001E-3</v>
      </c>
      <c r="J158" s="363">
        <v>1.1000000000000001E-3</v>
      </c>
    </row>
    <row r="159" spans="1:11" s="231" customFormat="1" ht="8.1" customHeight="1" thickBot="1">
      <c r="A159" s="256"/>
      <c r="B159" s="256"/>
      <c r="C159" s="256"/>
      <c r="D159" s="258"/>
      <c r="E159" s="282"/>
      <c r="F159" s="282"/>
      <c r="G159" s="282"/>
      <c r="H159" s="282"/>
      <c r="I159" s="282"/>
      <c r="J159" s="256"/>
    </row>
    <row r="160" spans="1:11" s="231" customFormat="1">
      <c r="D160" s="235"/>
      <c r="E160" s="270"/>
      <c r="F160" s="270"/>
      <c r="G160" s="270"/>
      <c r="H160" s="270"/>
      <c r="I160" s="270"/>
      <c r="J160" s="531"/>
      <c r="K160" s="532" t="s">
        <v>322</v>
      </c>
    </row>
    <row r="161" spans="1:11" s="231" customFormat="1">
      <c r="D161" s="235"/>
      <c r="E161" s="270"/>
      <c r="F161" s="270"/>
      <c r="G161" s="270"/>
      <c r="H161" s="270"/>
      <c r="I161" s="270"/>
      <c r="J161" s="533"/>
      <c r="K161" s="533" t="s">
        <v>189</v>
      </c>
    </row>
    <row r="162" spans="1:11" s="231" customFormat="1" ht="5.0999999999999996" customHeight="1">
      <c r="B162" s="232"/>
      <c r="D162" s="235"/>
      <c r="E162" s="233"/>
      <c r="F162" s="233"/>
      <c r="G162" s="233"/>
      <c r="H162" s="233"/>
    </row>
    <row r="163" spans="1:11" s="231" customFormat="1" ht="14.25">
      <c r="B163" s="260" t="s">
        <v>424</v>
      </c>
      <c r="D163" s="235"/>
      <c r="E163" s="233"/>
      <c r="F163" s="233"/>
      <c r="G163" s="233"/>
      <c r="H163" s="233"/>
    </row>
    <row r="164" spans="1:11" s="231" customFormat="1">
      <c r="B164" s="261" t="s">
        <v>402</v>
      </c>
      <c r="D164" s="235"/>
      <c r="E164" s="233"/>
      <c r="F164" s="233"/>
      <c r="G164" s="233"/>
      <c r="H164" s="233"/>
    </row>
    <row r="165" spans="1:11" s="231" customFormat="1" ht="14.25">
      <c r="B165" s="262" t="s">
        <v>446</v>
      </c>
      <c r="D165" s="235"/>
      <c r="E165" s="233"/>
      <c r="F165" s="233"/>
      <c r="G165" s="233"/>
      <c r="H165" s="233"/>
    </row>
    <row r="166" spans="1:11" s="102" customFormat="1" ht="8.1" customHeight="1"/>
    <row r="167" spans="1:11" s="102" customFormat="1" ht="8.1" customHeight="1"/>
    <row r="168" spans="1:11" ht="15">
      <c r="B168" s="677" t="s">
        <v>347</v>
      </c>
      <c r="C168" s="678" t="s">
        <v>488</v>
      </c>
    </row>
    <row r="169" spans="1:11" ht="15">
      <c r="B169" s="679" t="s">
        <v>348</v>
      </c>
      <c r="C169" s="680" t="s">
        <v>489</v>
      </c>
    </row>
    <row r="170" spans="1:11">
      <c r="B170" s="329"/>
      <c r="C170" s="327"/>
    </row>
    <row r="171" spans="1:11" ht="14.25" thickBot="1">
      <c r="K171" s="328" t="s">
        <v>443</v>
      </c>
    </row>
    <row r="172" spans="1:11" ht="5.0999999999999996" customHeight="1" thickTop="1">
      <c r="A172" s="307"/>
      <c r="B172" s="307"/>
      <c r="C172" s="307"/>
      <c r="D172" s="308"/>
      <c r="E172" s="366"/>
      <c r="F172" s="366"/>
      <c r="G172" s="366"/>
      <c r="H172" s="366"/>
      <c r="I172" s="366"/>
      <c r="J172" s="366"/>
      <c r="K172" s="307"/>
    </row>
    <row r="173" spans="1:11" ht="15" customHeight="1">
      <c r="B173" s="325" t="s">
        <v>343</v>
      </c>
      <c r="C173" s="355"/>
      <c r="D173" s="284" t="s">
        <v>32</v>
      </c>
      <c r="E173" s="356" t="s">
        <v>233</v>
      </c>
      <c r="F173" s="356" t="s">
        <v>234</v>
      </c>
      <c r="G173" s="356" t="s">
        <v>235</v>
      </c>
      <c r="H173" s="356" t="s">
        <v>236</v>
      </c>
      <c r="I173" s="356" t="s">
        <v>237</v>
      </c>
      <c r="J173" s="356" t="s">
        <v>238</v>
      </c>
    </row>
    <row r="174" spans="1:11" s="310" customFormat="1" ht="15" customHeight="1">
      <c r="B174" s="326" t="s">
        <v>432</v>
      </c>
      <c r="C174" s="326"/>
      <c r="D174" s="286" t="s">
        <v>37</v>
      </c>
      <c r="E174" s="357" t="s">
        <v>239</v>
      </c>
      <c r="F174" s="357" t="s">
        <v>240</v>
      </c>
      <c r="G174" s="357"/>
      <c r="H174" s="357" t="s">
        <v>241</v>
      </c>
      <c r="I174" s="357"/>
      <c r="J174" s="357" t="s">
        <v>242</v>
      </c>
    </row>
    <row r="175" spans="1:11" ht="5.0999999999999996" customHeight="1">
      <c r="A175" s="311"/>
      <c r="B175" s="331"/>
      <c r="C175" s="331"/>
      <c r="D175" s="289"/>
      <c r="E175" s="358"/>
      <c r="F175" s="358"/>
      <c r="G175" s="359"/>
      <c r="H175" s="358"/>
      <c r="I175" s="359"/>
      <c r="J175" s="359"/>
      <c r="K175" s="311"/>
    </row>
    <row r="176" spans="1:11" ht="5.0999999999999996" customHeight="1">
      <c r="B176" s="306"/>
      <c r="C176" s="306"/>
      <c r="D176" s="293"/>
      <c r="E176" s="360"/>
      <c r="F176" s="360"/>
      <c r="G176" s="361"/>
      <c r="H176" s="360"/>
      <c r="I176" s="361"/>
      <c r="J176" s="361"/>
    </row>
    <row r="177" spans="2:10">
      <c r="B177" s="330" t="s">
        <v>212</v>
      </c>
      <c r="C177" s="318"/>
      <c r="D177" s="300">
        <v>2020</v>
      </c>
      <c r="E177" s="363">
        <v>1.1999999999999999E-3</v>
      </c>
      <c r="F177" s="363">
        <v>1.9E-3</v>
      </c>
      <c r="G177" s="363">
        <v>1.1000000000000001E-3</v>
      </c>
      <c r="H177" s="363">
        <v>1E-3</v>
      </c>
      <c r="I177" s="363">
        <v>6.9999999999999999E-4</v>
      </c>
      <c r="J177" s="363">
        <v>8.0000000000000004E-4</v>
      </c>
    </row>
    <row r="178" spans="2:10">
      <c r="B178" s="318"/>
      <c r="C178" s="318"/>
      <c r="D178" s="300">
        <v>2021</v>
      </c>
      <c r="E178" s="363">
        <v>8.0000000000000004E-4</v>
      </c>
      <c r="F178" s="363">
        <v>1.2999999999999999E-3</v>
      </c>
      <c r="G178" s="363">
        <v>1.1000000000000001E-3</v>
      </c>
      <c r="H178" s="363">
        <v>8.9999999999999998E-4</v>
      </c>
      <c r="I178" s="363">
        <v>1.1000000000000001E-3</v>
      </c>
      <c r="J178" s="363">
        <v>1E-3</v>
      </c>
    </row>
    <row r="179" spans="2:10">
      <c r="B179" s="318"/>
      <c r="C179" s="318"/>
      <c r="D179" s="300">
        <v>2022</v>
      </c>
      <c r="E179" s="363">
        <v>1.1000000000000001E-3</v>
      </c>
      <c r="F179" s="363">
        <v>8.9999999999999998E-4</v>
      </c>
      <c r="G179" s="363">
        <v>1E-3</v>
      </c>
      <c r="H179" s="363">
        <v>8.9999999999999998E-4</v>
      </c>
      <c r="I179" s="363">
        <v>1.1000000000000001E-3</v>
      </c>
      <c r="J179" s="363">
        <v>8.0000000000000004E-4</v>
      </c>
    </row>
    <row r="180" spans="2:10" ht="8.1" customHeight="1">
      <c r="B180" s="330"/>
      <c r="C180" s="318"/>
      <c r="D180" s="300"/>
      <c r="E180" s="363"/>
      <c r="F180" s="363"/>
      <c r="G180" s="363"/>
      <c r="H180" s="363"/>
      <c r="I180" s="363"/>
      <c r="J180" s="363"/>
    </row>
    <row r="181" spans="2:10">
      <c r="B181" s="332" t="s">
        <v>111</v>
      </c>
      <c r="C181" s="332"/>
      <c r="D181" s="297"/>
      <c r="E181" s="362"/>
      <c r="F181" s="362"/>
      <c r="G181" s="362"/>
      <c r="H181" s="362"/>
      <c r="I181" s="362"/>
      <c r="J181" s="362"/>
    </row>
    <row r="182" spans="2:10">
      <c r="B182" s="330" t="s">
        <v>213</v>
      </c>
      <c r="C182" s="318"/>
      <c r="D182" s="300">
        <v>2020</v>
      </c>
      <c r="E182" s="363">
        <v>1.1999999999999999E-3</v>
      </c>
      <c r="F182" s="363">
        <v>1E-3</v>
      </c>
      <c r="G182" s="363">
        <v>1.1999999999999999E-3</v>
      </c>
      <c r="H182" s="363">
        <v>1.4E-3</v>
      </c>
      <c r="I182" s="363">
        <v>1.5E-3</v>
      </c>
      <c r="J182" s="363">
        <v>1.1000000000000001E-3</v>
      </c>
    </row>
    <row r="183" spans="2:10">
      <c r="B183" s="330"/>
      <c r="C183" s="318"/>
      <c r="D183" s="300">
        <v>2021</v>
      </c>
      <c r="E183" s="363">
        <v>1.6000000000000001E-3</v>
      </c>
      <c r="F183" s="363">
        <v>1.6999999999999999E-3</v>
      </c>
      <c r="G183" s="363">
        <v>8.0000000000000004E-4</v>
      </c>
      <c r="H183" s="363">
        <v>1E-3</v>
      </c>
      <c r="I183" s="363">
        <v>1.1000000000000001E-3</v>
      </c>
      <c r="J183" s="363">
        <v>1.4E-3</v>
      </c>
    </row>
    <row r="184" spans="2:10">
      <c r="B184" s="330"/>
      <c r="C184" s="318"/>
      <c r="D184" s="300">
        <v>2022</v>
      </c>
      <c r="E184" s="363">
        <v>1.1000000000000001E-3</v>
      </c>
      <c r="F184" s="363">
        <v>1.2999999999999999E-3</v>
      </c>
      <c r="G184" s="363">
        <v>1.6000000000000001E-3</v>
      </c>
      <c r="H184" s="363">
        <v>1.5E-3</v>
      </c>
      <c r="I184" s="363">
        <v>1.4E-3</v>
      </c>
      <c r="J184" s="363">
        <v>1.6999999999999999E-3</v>
      </c>
    </row>
    <row r="185" spans="2:10" ht="8.1" customHeight="1">
      <c r="B185" s="318"/>
      <c r="C185" s="318"/>
      <c r="D185" s="300"/>
      <c r="E185" s="363"/>
      <c r="F185" s="363"/>
      <c r="G185" s="363"/>
      <c r="H185" s="363"/>
      <c r="I185" s="363"/>
      <c r="J185" s="363"/>
    </row>
    <row r="186" spans="2:10">
      <c r="B186" s="330" t="s">
        <v>214</v>
      </c>
      <c r="C186" s="318"/>
      <c r="D186" s="300">
        <v>2020</v>
      </c>
      <c r="E186" s="363">
        <v>6.9999999999999999E-4</v>
      </c>
      <c r="F186" s="363">
        <v>5.9999999999999995E-4</v>
      </c>
      <c r="G186" s="363">
        <v>5.9999999999999995E-4</v>
      </c>
      <c r="H186" s="363">
        <v>8.0000000000000004E-4</v>
      </c>
      <c r="I186" s="363">
        <v>5.9999999999999995E-4</v>
      </c>
      <c r="J186" s="363">
        <v>5.0000000000000001E-4</v>
      </c>
    </row>
    <row r="187" spans="2:10">
      <c r="B187" s="330"/>
      <c r="C187" s="318"/>
      <c r="D187" s="300">
        <v>2021</v>
      </c>
      <c r="E187" s="363">
        <v>8.0000000000000004E-4</v>
      </c>
      <c r="F187" s="363">
        <v>8.9999999999999998E-4</v>
      </c>
      <c r="G187" s="363">
        <v>5.0000000000000001E-4</v>
      </c>
      <c r="H187" s="363">
        <v>5.0000000000000001E-4</v>
      </c>
      <c r="I187" s="363">
        <v>6.9999999999999999E-4</v>
      </c>
      <c r="J187" s="363">
        <v>8.9999999999999998E-4</v>
      </c>
    </row>
    <row r="188" spans="2:10">
      <c r="B188" s="330"/>
      <c r="C188" s="318"/>
      <c r="D188" s="300">
        <v>2022</v>
      </c>
      <c r="E188" s="363">
        <v>5.9999999999999995E-4</v>
      </c>
      <c r="F188" s="363">
        <v>5.0000000000000001E-4</v>
      </c>
      <c r="G188" s="363">
        <v>5.9999999999999995E-4</v>
      </c>
      <c r="H188" s="363">
        <v>6.9999999999999999E-4</v>
      </c>
      <c r="I188" s="363">
        <v>8.0000000000000004E-4</v>
      </c>
      <c r="J188" s="363">
        <v>6.9999999999999999E-4</v>
      </c>
    </row>
    <row r="189" spans="2:10" ht="8.1" customHeight="1">
      <c r="B189" s="330"/>
      <c r="C189" s="318"/>
      <c r="D189" s="300"/>
      <c r="E189" s="363"/>
      <c r="F189" s="363"/>
      <c r="G189" s="363"/>
      <c r="H189" s="363"/>
      <c r="I189" s="363"/>
      <c r="J189" s="363"/>
    </row>
    <row r="190" spans="2:10">
      <c r="B190" s="330" t="s">
        <v>113</v>
      </c>
      <c r="C190" s="318"/>
      <c r="D190" s="300">
        <v>2020</v>
      </c>
      <c r="E190" s="363">
        <v>1.1000000000000001E-3</v>
      </c>
      <c r="F190" s="363">
        <v>8.0000000000000004E-4</v>
      </c>
      <c r="G190" s="363">
        <v>5.0000000000000001E-4</v>
      </c>
      <c r="H190" s="363">
        <v>5.0000000000000001E-4</v>
      </c>
      <c r="I190" s="363">
        <v>1E-3</v>
      </c>
      <c r="J190" s="363">
        <v>1.4E-3</v>
      </c>
    </row>
    <row r="191" spans="2:10">
      <c r="B191" s="330"/>
      <c r="C191" s="318"/>
      <c r="D191" s="300">
        <v>2021</v>
      </c>
      <c r="E191" s="363">
        <v>1.4E-3</v>
      </c>
      <c r="F191" s="363">
        <v>1.5E-3</v>
      </c>
      <c r="G191" s="363">
        <v>1.8E-3</v>
      </c>
      <c r="H191" s="363">
        <v>1E-3</v>
      </c>
      <c r="I191" s="363">
        <v>1.1000000000000001E-3</v>
      </c>
      <c r="J191" s="363">
        <v>1.1000000000000001E-3</v>
      </c>
    </row>
    <row r="192" spans="2:10">
      <c r="B192" s="330"/>
      <c r="C192" s="318"/>
      <c r="D192" s="300">
        <v>2022</v>
      </c>
      <c r="E192" s="363">
        <v>5.9999999999999995E-4</v>
      </c>
      <c r="F192" s="363">
        <v>5.0000000000000001E-4</v>
      </c>
      <c r="G192" s="363">
        <v>8.0000000000000004E-4</v>
      </c>
      <c r="H192" s="363">
        <v>1E-3</v>
      </c>
      <c r="I192" s="363">
        <v>1.1000000000000001E-3</v>
      </c>
      <c r="J192" s="363">
        <v>1E-3</v>
      </c>
    </row>
    <row r="193" spans="2:10" ht="8.1" customHeight="1">
      <c r="B193" s="330"/>
      <c r="C193" s="318"/>
      <c r="D193" s="300"/>
      <c r="E193" s="363"/>
      <c r="F193" s="363"/>
      <c r="G193" s="363"/>
      <c r="H193" s="363"/>
      <c r="I193" s="363"/>
      <c r="J193" s="363"/>
    </row>
    <row r="194" spans="2:10">
      <c r="B194" s="330" t="s">
        <v>118</v>
      </c>
      <c r="C194" s="318"/>
      <c r="D194" s="300">
        <v>2020</v>
      </c>
      <c r="E194" s="363">
        <v>8.0000000000000004E-4</v>
      </c>
      <c r="F194" s="363">
        <v>4.0000000000000002E-4</v>
      </c>
      <c r="G194" s="363">
        <v>5.9999999999999995E-4</v>
      </c>
      <c r="H194" s="363">
        <v>6.9999999999999999E-4</v>
      </c>
      <c r="I194" s="363">
        <v>6.9999999999999999E-4</v>
      </c>
      <c r="J194" s="363">
        <v>5.9999999999999995E-4</v>
      </c>
    </row>
    <row r="195" spans="2:10">
      <c r="B195" s="330"/>
      <c r="C195" s="318"/>
      <c r="D195" s="300">
        <v>2021</v>
      </c>
      <c r="E195" s="363">
        <v>8.9999999999999998E-4</v>
      </c>
      <c r="F195" s="363">
        <v>8.9999999999999998E-4</v>
      </c>
      <c r="G195" s="363">
        <v>8.9999999999999998E-4</v>
      </c>
      <c r="H195" s="363">
        <v>8.9999999999999998E-4</v>
      </c>
      <c r="I195" s="363">
        <v>8.9999999999999998E-4</v>
      </c>
      <c r="J195" s="363">
        <v>8.9999999999999998E-4</v>
      </c>
    </row>
    <row r="196" spans="2:10">
      <c r="B196" s="330"/>
      <c r="C196" s="318"/>
      <c r="D196" s="300">
        <v>2022</v>
      </c>
      <c r="E196" s="363">
        <v>8.9999999999999998E-4</v>
      </c>
      <c r="F196" s="363">
        <v>8.9999999999999998E-4</v>
      </c>
      <c r="G196" s="363">
        <v>8.0000000000000004E-4</v>
      </c>
      <c r="H196" s="363">
        <v>6.9999999999999999E-4</v>
      </c>
      <c r="I196" s="363">
        <v>8.0000000000000004E-4</v>
      </c>
      <c r="J196" s="363">
        <v>1E-3</v>
      </c>
    </row>
    <row r="197" spans="2:10" ht="8.1" customHeight="1">
      <c r="B197" s="330"/>
      <c r="C197" s="318"/>
      <c r="D197" s="300"/>
      <c r="E197" s="360"/>
      <c r="F197" s="360"/>
      <c r="G197" s="360"/>
      <c r="H197" s="360"/>
      <c r="I197" s="360"/>
      <c r="J197" s="360"/>
    </row>
    <row r="198" spans="2:10">
      <c r="B198" s="330" t="s">
        <v>120</v>
      </c>
      <c r="C198" s="318"/>
      <c r="D198" s="300">
        <v>2020</v>
      </c>
      <c r="E198" s="363">
        <v>6.9999999999999999E-4</v>
      </c>
      <c r="F198" s="363">
        <v>8.0000000000000004E-4</v>
      </c>
      <c r="G198" s="363">
        <v>8.0000000000000004E-4</v>
      </c>
      <c r="H198" s="363">
        <v>8.0000000000000004E-4</v>
      </c>
      <c r="I198" s="363">
        <v>8.0000000000000004E-4</v>
      </c>
      <c r="J198" s="363">
        <v>5.9999999999999995E-4</v>
      </c>
    </row>
    <row r="199" spans="2:10">
      <c r="B199" s="318"/>
      <c r="C199" s="318"/>
      <c r="D199" s="300">
        <v>2021</v>
      </c>
      <c r="E199" s="363">
        <v>5.0000000000000001E-4</v>
      </c>
      <c r="F199" s="363">
        <v>6.9999999999999999E-4</v>
      </c>
      <c r="G199" s="363">
        <v>8.9999999999999998E-4</v>
      </c>
      <c r="H199" s="363">
        <v>8.9999999999999998E-4</v>
      </c>
      <c r="I199" s="363">
        <v>1E-3</v>
      </c>
      <c r="J199" s="363">
        <v>1E-3</v>
      </c>
    </row>
    <row r="200" spans="2:10">
      <c r="B200" s="318"/>
      <c r="C200" s="318"/>
      <c r="D200" s="300">
        <v>2022</v>
      </c>
      <c r="E200" s="363">
        <v>1.1999999999999999E-3</v>
      </c>
      <c r="F200" s="363">
        <v>1.1000000000000001E-3</v>
      </c>
      <c r="G200" s="363">
        <v>1E-3</v>
      </c>
      <c r="H200" s="363">
        <v>1.1999999999999999E-3</v>
      </c>
      <c r="I200" s="363">
        <v>1.1000000000000001E-3</v>
      </c>
      <c r="J200" s="363">
        <v>1.1000000000000001E-3</v>
      </c>
    </row>
    <row r="201" spans="2:10" ht="8.1" customHeight="1">
      <c r="B201" s="318"/>
      <c r="C201" s="318"/>
      <c r="D201" s="300"/>
      <c r="E201" s="363"/>
      <c r="F201" s="363"/>
      <c r="G201" s="363"/>
      <c r="H201" s="363"/>
      <c r="I201" s="363"/>
      <c r="J201" s="363"/>
    </row>
    <row r="202" spans="2:10">
      <c r="B202" s="332" t="s">
        <v>19</v>
      </c>
      <c r="C202" s="332"/>
      <c r="D202" s="297"/>
      <c r="E202" s="362"/>
      <c r="F202" s="362"/>
      <c r="G202" s="362"/>
      <c r="H202" s="362"/>
      <c r="I202" s="362"/>
      <c r="J202" s="362"/>
    </row>
    <row r="203" spans="2:10">
      <c r="B203" s="330" t="s">
        <v>122</v>
      </c>
      <c r="C203" s="318"/>
      <c r="D203" s="300">
        <v>2020</v>
      </c>
      <c r="E203" s="363">
        <v>4.0000000000000002E-4</v>
      </c>
      <c r="F203" s="363">
        <v>4.0000000000000002E-4</v>
      </c>
      <c r="G203" s="363">
        <v>2.9999999999999997E-4</v>
      </c>
      <c r="H203" s="363">
        <v>4.0000000000000002E-4</v>
      </c>
      <c r="I203" s="363">
        <v>2.9999999999999997E-4</v>
      </c>
      <c r="J203" s="363">
        <v>2.9999999999999997E-4</v>
      </c>
    </row>
    <row r="204" spans="2:10">
      <c r="B204" s="330"/>
      <c r="C204" s="318"/>
      <c r="D204" s="300">
        <v>2021</v>
      </c>
      <c r="E204" s="363">
        <v>5.0000000000000001E-4</v>
      </c>
      <c r="F204" s="363">
        <v>4.0000000000000002E-4</v>
      </c>
      <c r="G204" s="363">
        <v>5.0000000000000001E-4</v>
      </c>
      <c r="H204" s="363">
        <v>5.0000000000000001E-4</v>
      </c>
      <c r="I204" s="363">
        <v>4.0000000000000002E-4</v>
      </c>
      <c r="J204" s="363">
        <v>2.9999999999999997E-4</v>
      </c>
    </row>
    <row r="205" spans="2:10">
      <c r="B205" s="330"/>
      <c r="C205" s="318"/>
      <c r="D205" s="300">
        <v>2022</v>
      </c>
      <c r="E205" s="363">
        <v>5.0000000000000001E-4</v>
      </c>
      <c r="F205" s="363">
        <v>5.0000000000000001E-4</v>
      </c>
      <c r="G205" s="363">
        <v>5.0000000000000001E-4</v>
      </c>
      <c r="H205" s="363">
        <v>2.9999999999999997E-4</v>
      </c>
      <c r="I205" s="363">
        <v>5.0000000000000001E-4</v>
      </c>
      <c r="J205" s="363">
        <v>4.0000000000000002E-4</v>
      </c>
    </row>
    <row r="206" spans="2:10" ht="8.1" customHeight="1">
      <c r="B206" s="330"/>
      <c r="C206" s="318"/>
      <c r="D206" s="300"/>
      <c r="E206" s="363"/>
      <c r="F206" s="363"/>
      <c r="G206" s="363"/>
      <c r="H206" s="363"/>
      <c r="I206" s="363"/>
      <c r="J206" s="363"/>
    </row>
    <row r="207" spans="2:10">
      <c r="B207" s="330" t="s">
        <v>125</v>
      </c>
      <c r="C207" s="318"/>
      <c r="D207" s="300">
        <v>2020</v>
      </c>
      <c r="E207" s="363">
        <v>2.9999999999999997E-4</v>
      </c>
      <c r="F207" s="363">
        <v>2.9999999999999997E-4</v>
      </c>
      <c r="G207" s="363">
        <v>5.9999999999999995E-4</v>
      </c>
      <c r="H207" s="363">
        <v>1.2999999999999999E-3</v>
      </c>
      <c r="I207" s="363">
        <v>8.0000000000000004E-4</v>
      </c>
      <c r="J207" s="363">
        <v>1E-3</v>
      </c>
    </row>
    <row r="208" spans="2:10">
      <c r="B208" s="330"/>
      <c r="C208" s="318"/>
      <c r="D208" s="300">
        <v>2021</v>
      </c>
      <c r="E208" s="363">
        <v>1.4E-3</v>
      </c>
      <c r="F208" s="363">
        <v>1E-3</v>
      </c>
      <c r="G208" s="363">
        <v>1.1000000000000001E-3</v>
      </c>
      <c r="H208" s="363">
        <v>1.1999999999999999E-3</v>
      </c>
      <c r="I208" s="363">
        <v>1.2999999999999999E-3</v>
      </c>
      <c r="J208" s="363">
        <v>8.0000000000000004E-4</v>
      </c>
    </row>
    <row r="209" spans="2:10">
      <c r="B209" s="330"/>
      <c r="C209" s="318"/>
      <c r="D209" s="300">
        <v>2022</v>
      </c>
      <c r="E209" s="363">
        <v>1.6000000000000001E-3</v>
      </c>
      <c r="F209" s="363">
        <v>8.0000000000000004E-4</v>
      </c>
      <c r="G209" s="363">
        <v>6.9999999999999999E-4</v>
      </c>
      <c r="H209" s="363">
        <v>8.9999999999999998E-4</v>
      </c>
      <c r="I209" s="363">
        <v>1.1000000000000001E-3</v>
      </c>
      <c r="J209" s="363">
        <v>1.1999999999999999E-3</v>
      </c>
    </row>
    <row r="210" spans="2:10" ht="8.1" customHeight="1">
      <c r="B210" s="330"/>
      <c r="C210" s="318"/>
      <c r="D210" s="300"/>
      <c r="E210" s="363"/>
      <c r="F210" s="363"/>
      <c r="G210" s="363"/>
      <c r="H210" s="363"/>
      <c r="I210" s="363"/>
      <c r="J210" s="363"/>
    </row>
    <row r="211" spans="2:10">
      <c r="B211" s="330" t="s">
        <v>128</v>
      </c>
      <c r="C211" s="318"/>
      <c r="D211" s="300">
        <v>2020</v>
      </c>
      <c r="E211" s="363">
        <v>5.0000000000000001E-4</v>
      </c>
      <c r="F211" s="363">
        <v>6.9999999999999999E-4</v>
      </c>
      <c r="G211" s="363">
        <v>6.9999999999999999E-4</v>
      </c>
      <c r="H211" s="363">
        <v>8.0000000000000004E-4</v>
      </c>
      <c r="I211" s="363">
        <v>8.0000000000000004E-4</v>
      </c>
      <c r="J211" s="363">
        <v>1.1000000000000001E-3</v>
      </c>
    </row>
    <row r="212" spans="2:10">
      <c r="B212" s="330"/>
      <c r="C212" s="318"/>
      <c r="D212" s="300">
        <v>2021</v>
      </c>
      <c r="E212" s="363">
        <v>6.9999999999999999E-4</v>
      </c>
      <c r="F212" s="363">
        <v>8.0000000000000004E-4</v>
      </c>
      <c r="G212" s="363">
        <v>8.9999999999999998E-4</v>
      </c>
      <c r="H212" s="363">
        <v>8.9999999999999998E-4</v>
      </c>
      <c r="I212" s="363">
        <v>1.1000000000000001E-3</v>
      </c>
      <c r="J212" s="363">
        <v>1.5E-3</v>
      </c>
    </row>
    <row r="213" spans="2:10">
      <c r="B213" s="330"/>
      <c r="C213" s="318"/>
      <c r="D213" s="300">
        <v>2022</v>
      </c>
      <c r="E213" s="363">
        <v>1.1999999999999999E-3</v>
      </c>
      <c r="F213" s="363">
        <v>1.1999999999999999E-3</v>
      </c>
      <c r="G213" s="363">
        <v>8.9999999999999998E-4</v>
      </c>
      <c r="H213" s="363">
        <v>6.9999999999999999E-4</v>
      </c>
      <c r="I213" s="363">
        <v>1E-3</v>
      </c>
      <c r="J213" s="363">
        <v>1E-3</v>
      </c>
    </row>
    <row r="214" spans="2:10" ht="8.1" customHeight="1">
      <c r="B214" s="330"/>
      <c r="C214" s="318"/>
      <c r="D214" s="300"/>
      <c r="E214" s="363"/>
      <c r="F214" s="363"/>
      <c r="G214" s="363"/>
      <c r="H214" s="363"/>
      <c r="I214" s="363"/>
      <c r="J214" s="363"/>
    </row>
    <row r="215" spans="2:10">
      <c r="B215" s="330" t="s">
        <v>219</v>
      </c>
      <c r="C215" s="318"/>
      <c r="D215" s="300">
        <v>2020</v>
      </c>
      <c r="E215" s="363">
        <v>4.0000000000000002E-4</v>
      </c>
      <c r="F215" s="363">
        <v>5.0000000000000001E-4</v>
      </c>
      <c r="G215" s="363">
        <v>5.0000000000000001E-4</v>
      </c>
      <c r="H215" s="363">
        <v>6.9999999999999999E-4</v>
      </c>
      <c r="I215" s="363">
        <v>5.0000000000000001E-4</v>
      </c>
      <c r="J215" s="363">
        <v>4.0000000000000002E-4</v>
      </c>
    </row>
    <row r="216" spans="2:10">
      <c r="B216" s="330"/>
      <c r="C216" s="318"/>
      <c r="D216" s="300">
        <v>2021</v>
      </c>
      <c r="E216" s="363">
        <v>5.9999999999999995E-4</v>
      </c>
      <c r="F216" s="363">
        <v>5.9999999999999995E-4</v>
      </c>
      <c r="G216" s="363">
        <v>6.9999999999999999E-4</v>
      </c>
      <c r="H216" s="363">
        <v>4.0000000000000002E-4</v>
      </c>
      <c r="I216" s="363">
        <v>4.0000000000000002E-4</v>
      </c>
      <c r="J216" s="363">
        <v>5.0000000000000001E-4</v>
      </c>
    </row>
    <row r="217" spans="2:10">
      <c r="B217" s="330"/>
      <c r="C217" s="318"/>
      <c r="D217" s="300">
        <v>2022</v>
      </c>
      <c r="E217" s="363">
        <v>6.9999999999999999E-4</v>
      </c>
      <c r="F217" s="363">
        <v>6.9999999999999999E-4</v>
      </c>
      <c r="G217" s="363">
        <v>8.0000000000000004E-4</v>
      </c>
      <c r="H217" s="363">
        <v>6.9999999999999999E-4</v>
      </c>
      <c r="I217" s="363">
        <v>8.0000000000000004E-4</v>
      </c>
      <c r="J217" s="363">
        <v>1.1000000000000001E-3</v>
      </c>
    </row>
    <row r="218" spans="2:10" ht="8.1" customHeight="1">
      <c r="B218" s="330"/>
      <c r="C218" s="318"/>
      <c r="D218" s="300"/>
      <c r="E218" s="363"/>
      <c r="F218" s="363"/>
      <c r="G218" s="363"/>
      <c r="H218" s="363"/>
      <c r="I218" s="363"/>
      <c r="J218" s="363"/>
    </row>
    <row r="219" spans="2:10">
      <c r="B219" s="330" t="s">
        <v>130</v>
      </c>
      <c r="C219" s="318"/>
      <c r="D219" s="300">
        <v>2020</v>
      </c>
      <c r="E219" s="363">
        <v>1.1000000000000001E-3</v>
      </c>
      <c r="F219" s="363">
        <v>1.1999999999999999E-3</v>
      </c>
      <c r="G219" s="363">
        <v>1.2999999999999999E-3</v>
      </c>
      <c r="H219" s="363">
        <v>1.2999999999999999E-3</v>
      </c>
      <c r="I219" s="363">
        <v>1.6000000000000001E-3</v>
      </c>
      <c r="J219" s="363">
        <v>1.4E-3</v>
      </c>
    </row>
    <row r="220" spans="2:10">
      <c r="B220" s="318"/>
      <c r="C220" s="318"/>
      <c r="D220" s="300">
        <v>2021</v>
      </c>
      <c r="E220" s="363">
        <v>6.9999999999999999E-4</v>
      </c>
      <c r="F220" s="363">
        <v>6.9999999999999999E-4</v>
      </c>
      <c r="G220" s="363">
        <v>6.9999999999999999E-4</v>
      </c>
      <c r="H220" s="363">
        <v>5.0000000000000001E-4</v>
      </c>
      <c r="I220" s="363">
        <v>5.9999999999999995E-4</v>
      </c>
      <c r="J220" s="363">
        <v>5.9999999999999995E-4</v>
      </c>
    </row>
    <row r="221" spans="2:10">
      <c r="B221" s="318"/>
      <c r="C221" s="318"/>
      <c r="D221" s="300">
        <v>2022</v>
      </c>
      <c r="E221" s="363">
        <v>5.0000000000000001E-4</v>
      </c>
      <c r="F221" s="363">
        <v>8.0000000000000004E-4</v>
      </c>
      <c r="G221" s="363">
        <v>4.0000000000000002E-4</v>
      </c>
      <c r="H221" s="363">
        <v>4.0000000000000002E-4</v>
      </c>
      <c r="I221" s="363">
        <v>6.9999999999999999E-4</v>
      </c>
      <c r="J221" s="363">
        <v>5.9999999999999995E-4</v>
      </c>
    </row>
    <row r="222" spans="2:10" ht="8.1" customHeight="1">
      <c r="B222" s="318"/>
      <c r="C222" s="318"/>
      <c r="D222" s="300"/>
      <c r="E222" s="363"/>
      <c r="F222" s="363"/>
      <c r="G222" s="363"/>
      <c r="H222" s="363"/>
      <c r="I222" s="363"/>
      <c r="J222" s="363"/>
    </row>
    <row r="223" spans="2:10">
      <c r="B223" s="332" t="s">
        <v>101</v>
      </c>
      <c r="C223" s="332"/>
      <c r="D223" s="297"/>
      <c r="E223" s="362"/>
      <c r="F223" s="362"/>
      <c r="G223" s="362"/>
      <c r="H223" s="362"/>
      <c r="I223" s="362"/>
      <c r="J223" s="362"/>
    </row>
    <row r="224" spans="2:10">
      <c r="B224" s="330" t="s">
        <v>222</v>
      </c>
      <c r="C224" s="318"/>
      <c r="D224" s="300">
        <v>2020</v>
      </c>
      <c r="E224" s="363">
        <v>1.4E-3</v>
      </c>
      <c r="F224" s="363">
        <v>2.2000000000000001E-3</v>
      </c>
      <c r="G224" s="363">
        <v>1.2999999999999999E-3</v>
      </c>
      <c r="H224" s="363">
        <v>1.2999999999999999E-3</v>
      </c>
      <c r="I224" s="363">
        <v>1.6000000000000001E-3</v>
      </c>
      <c r="J224" s="363">
        <v>1.1000000000000001E-3</v>
      </c>
    </row>
    <row r="225" spans="1:11">
      <c r="B225" s="330"/>
      <c r="C225" s="318"/>
      <c r="D225" s="300">
        <v>2021</v>
      </c>
      <c r="E225" s="363">
        <v>1.2999999999999999E-3</v>
      </c>
      <c r="F225" s="363">
        <v>2E-3</v>
      </c>
      <c r="G225" s="363">
        <v>1.4E-3</v>
      </c>
      <c r="H225" s="363">
        <v>1.5E-3</v>
      </c>
      <c r="I225" s="363">
        <v>1.6999999999999999E-3</v>
      </c>
      <c r="J225" s="363">
        <v>1.1000000000000001E-3</v>
      </c>
    </row>
    <row r="226" spans="1:11">
      <c r="B226" s="330"/>
      <c r="C226" s="318"/>
      <c r="D226" s="300">
        <v>2022</v>
      </c>
      <c r="E226" s="363">
        <v>1.4E-3</v>
      </c>
      <c r="F226" s="363">
        <v>1.6000000000000001E-3</v>
      </c>
      <c r="G226" s="363">
        <v>1.1000000000000001E-3</v>
      </c>
      <c r="H226" s="363">
        <v>8.0000000000000004E-4</v>
      </c>
      <c r="I226" s="363">
        <v>1E-3</v>
      </c>
      <c r="J226" s="363">
        <v>1.1000000000000001E-3</v>
      </c>
    </row>
    <row r="227" spans="1:11" ht="8.1" customHeight="1">
      <c r="B227" s="330"/>
      <c r="C227" s="318"/>
      <c r="D227" s="300"/>
      <c r="E227" s="363"/>
      <c r="F227" s="363"/>
      <c r="G227" s="363"/>
      <c r="H227" s="363"/>
      <c r="I227" s="363"/>
      <c r="J227" s="363"/>
    </row>
    <row r="228" spans="1:11">
      <c r="B228" s="330" t="s">
        <v>223</v>
      </c>
      <c r="C228" s="318"/>
      <c r="D228" s="300">
        <v>2020</v>
      </c>
      <c r="E228" s="363">
        <v>1.4E-3</v>
      </c>
      <c r="F228" s="363">
        <v>1.8E-3</v>
      </c>
      <c r="G228" s="363">
        <v>1.6999999999999999E-3</v>
      </c>
      <c r="H228" s="363">
        <v>1.9E-3</v>
      </c>
      <c r="I228" s="363">
        <v>1.6999999999999999E-3</v>
      </c>
      <c r="J228" s="363">
        <v>1.6000000000000001E-3</v>
      </c>
    </row>
    <row r="229" spans="1:11">
      <c r="B229" s="330"/>
      <c r="C229" s="318"/>
      <c r="D229" s="300">
        <v>2021</v>
      </c>
      <c r="E229" s="363">
        <v>2.3E-3</v>
      </c>
      <c r="F229" s="363">
        <v>8.0000000000000004E-4</v>
      </c>
      <c r="G229" s="363">
        <v>1.5E-3</v>
      </c>
      <c r="H229" s="363">
        <v>1.1000000000000001E-3</v>
      </c>
      <c r="I229" s="363">
        <v>1.8E-3</v>
      </c>
      <c r="J229" s="363">
        <v>1.8E-3</v>
      </c>
    </row>
    <row r="230" spans="1:11">
      <c r="B230" s="330"/>
      <c r="C230" s="318"/>
      <c r="D230" s="300">
        <v>2022</v>
      </c>
      <c r="E230" s="363">
        <v>1.5E-3</v>
      </c>
      <c r="F230" s="363">
        <v>1.1999999999999999E-3</v>
      </c>
      <c r="G230" s="363">
        <v>1.1000000000000001E-3</v>
      </c>
      <c r="H230" s="363">
        <v>1.8E-3</v>
      </c>
      <c r="I230" s="363">
        <v>1.6999999999999999E-3</v>
      </c>
      <c r="J230" s="363">
        <v>1.6000000000000001E-3</v>
      </c>
    </row>
    <row r="231" spans="1:11" ht="8.1" customHeight="1">
      <c r="B231" s="330"/>
      <c r="C231" s="318"/>
      <c r="D231" s="300"/>
      <c r="E231" s="363"/>
      <c r="F231" s="363"/>
      <c r="G231" s="363"/>
      <c r="H231" s="363"/>
      <c r="I231" s="363"/>
      <c r="J231" s="363"/>
    </row>
    <row r="232" spans="1:11">
      <c r="B232" s="330" t="s">
        <v>104</v>
      </c>
      <c r="C232" s="318"/>
      <c r="D232" s="300">
        <v>2020</v>
      </c>
      <c r="E232" s="363">
        <v>8.9999999999999998E-4</v>
      </c>
      <c r="F232" s="363">
        <v>8.9999999999999998E-4</v>
      </c>
      <c r="G232" s="363">
        <v>1E-3</v>
      </c>
      <c r="H232" s="363">
        <v>1.1000000000000001E-3</v>
      </c>
      <c r="I232" s="363">
        <v>5.0000000000000001E-4</v>
      </c>
      <c r="J232" s="363">
        <v>8.0000000000000004E-4</v>
      </c>
    </row>
    <row r="233" spans="1:11">
      <c r="B233" s="330"/>
      <c r="C233" s="318"/>
      <c r="D233" s="300">
        <v>2021</v>
      </c>
      <c r="E233" s="363">
        <v>1.6000000000000001E-3</v>
      </c>
      <c r="F233" s="363">
        <v>1.1000000000000001E-3</v>
      </c>
      <c r="G233" s="363">
        <v>1.1999999999999999E-3</v>
      </c>
      <c r="H233" s="363">
        <v>1.6000000000000001E-3</v>
      </c>
      <c r="I233" s="363">
        <v>1.9E-3</v>
      </c>
      <c r="J233" s="363">
        <v>1.6000000000000001E-3</v>
      </c>
    </row>
    <row r="234" spans="1:11">
      <c r="B234" s="330"/>
      <c r="C234" s="318"/>
      <c r="D234" s="300">
        <v>2022</v>
      </c>
      <c r="E234" s="363">
        <v>1E-3</v>
      </c>
      <c r="F234" s="363">
        <v>1.1999999999999999E-3</v>
      </c>
      <c r="G234" s="363">
        <v>1.2999999999999999E-3</v>
      </c>
      <c r="H234" s="363">
        <v>1.4E-3</v>
      </c>
      <c r="I234" s="363">
        <v>1.8E-3</v>
      </c>
      <c r="J234" s="363">
        <v>1.6999999999999999E-3</v>
      </c>
    </row>
    <row r="235" spans="1:11" ht="8.1" customHeight="1">
      <c r="B235" s="330"/>
      <c r="C235" s="318"/>
      <c r="D235" s="300"/>
      <c r="E235" s="363"/>
      <c r="F235" s="363"/>
      <c r="G235" s="363"/>
      <c r="H235" s="363"/>
      <c r="I235" s="363"/>
      <c r="J235" s="363"/>
    </row>
    <row r="236" spans="1:11">
      <c r="B236" s="330" t="s">
        <v>328</v>
      </c>
      <c r="C236" s="318"/>
      <c r="D236" s="300">
        <v>2020</v>
      </c>
      <c r="E236" s="363">
        <v>1.2999999999999999E-3</v>
      </c>
      <c r="F236" s="363">
        <v>1.2999999999999999E-3</v>
      </c>
      <c r="G236" s="363">
        <v>1.2999999999999999E-3</v>
      </c>
      <c r="H236" s="363">
        <v>1.2999999999999999E-3</v>
      </c>
      <c r="I236" s="363">
        <v>1E-3</v>
      </c>
      <c r="J236" s="363">
        <v>1.1999999999999999E-3</v>
      </c>
    </row>
    <row r="237" spans="1:11">
      <c r="B237" s="330"/>
      <c r="C237" s="318"/>
      <c r="D237" s="300">
        <v>2021</v>
      </c>
      <c r="E237" s="363">
        <v>6.9999999999999999E-4</v>
      </c>
      <c r="F237" s="363">
        <v>8.9999999999999998E-4</v>
      </c>
      <c r="G237" s="363">
        <v>1.1000000000000001E-3</v>
      </c>
      <c r="H237" s="363">
        <v>1.1000000000000001E-3</v>
      </c>
      <c r="I237" s="363">
        <v>1.1999999999999999E-3</v>
      </c>
      <c r="J237" s="363">
        <v>1.2999999999999999E-3</v>
      </c>
    </row>
    <row r="238" spans="1:11">
      <c r="B238" s="318"/>
      <c r="C238" s="318"/>
      <c r="D238" s="300">
        <v>2022</v>
      </c>
      <c r="E238" s="363">
        <v>1.5E-3</v>
      </c>
      <c r="F238" s="363">
        <v>1.2999999999999999E-3</v>
      </c>
      <c r="G238" s="363">
        <v>1.6000000000000001E-3</v>
      </c>
      <c r="H238" s="363">
        <v>1.8E-3</v>
      </c>
      <c r="I238" s="363">
        <v>8.9999999999999998E-4</v>
      </c>
      <c r="J238" s="363">
        <v>8.9999999999999998E-4</v>
      </c>
    </row>
    <row r="239" spans="1:11" s="231" customFormat="1" ht="8.1" customHeight="1" thickBot="1">
      <c r="A239" s="256"/>
      <c r="B239" s="256"/>
      <c r="C239" s="256"/>
      <c r="D239" s="258"/>
      <c r="E239" s="282"/>
      <c r="F239" s="282"/>
      <c r="G239" s="282"/>
      <c r="H239" s="282"/>
      <c r="I239" s="282"/>
      <c r="J239" s="256"/>
    </row>
    <row r="240" spans="1:11" s="231" customFormat="1">
      <c r="D240" s="235"/>
      <c r="E240" s="270"/>
      <c r="F240" s="270"/>
      <c r="G240" s="270"/>
      <c r="H240" s="270"/>
      <c r="I240" s="270"/>
      <c r="J240" s="531"/>
      <c r="K240" s="532" t="s">
        <v>322</v>
      </c>
    </row>
    <row r="241" spans="1:11" s="231" customFormat="1">
      <c r="D241" s="235"/>
      <c r="E241" s="270"/>
      <c r="F241" s="270"/>
      <c r="G241" s="270"/>
      <c r="H241" s="270"/>
      <c r="I241" s="270"/>
      <c r="J241" s="533"/>
      <c r="K241" s="533" t="s">
        <v>189</v>
      </c>
    </row>
    <row r="242" spans="1:11" s="231" customFormat="1" ht="5.0999999999999996" customHeight="1">
      <c r="B242" s="232"/>
      <c r="D242" s="235"/>
      <c r="E242" s="233"/>
      <c r="F242" s="233"/>
      <c r="G242" s="233"/>
      <c r="H242" s="233"/>
    </row>
    <row r="243" spans="1:11" s="231" customFormat="1" ht="14.25">
      <c r="B243" s="260" t="s">
        <v>424</v>
      </c>
      <c r="D243" s="235"/>
      <c r="E243" s="233"/>
      <c r="F243" s="233"/>
      <c r="G243" s="233"/>
      <c r="H243" s="233"/>
    </row>
    <row r="244" spans="1:11" s="231" customFormat="1">
      <c r="B244" s="261" t="s">
        <v>402</v>
      </c>
      <c r="D244" s="235"/>
      <c r="E244" s="233"/>
      <c r="F244" s="233"/>
      <c r="G244" s="233"/>
      <c r="H244" s="233"/>
    </row>
    <row r="245" spans="1:11" s="231" customFormat="1" ht="14.25">
      <c r="B245" s="262" t="s">
        <v>446</v>
      </c>
      <c r="D245" s="235"/>
      <c r="E245" s="233"/>
      <c r="F245" s="233"/>
      <c r="G245" s="233"/>
      <c r="H245" s="233"/>
    </row>
    <row r="246" spans="1:11" s="231" customFormat="1">
      <c r="B246" s="262"/>
      <c r="D246" s="235"/>
      <c r="E246" s="233"/>
      <c r="F246" s="233"/>
      <c r="G246" s="233"/>
      <c r="H246" s="233"/>
    </row>
    <row r="247" spans="1:11" s="231" customFormat="1">
      <c r="B247" s="262"/>
      <c r="D247" s="235"/>
      <c r="E247" s="233"/>
      <c r="F247" s="233"/>
      <c r="G247" s="233"/>
      <c r="H247" s="233"/>
    </row>
    <row r="248" spans="1:11" s="231" customFormat="1">
      <c r="B248" s="262"/>
      <c r="D248" s="235"/>
      <c r="E248" s="233"/>
      <c r="F248" s="233"/>
      <c r="G248" s="233"/>
      <c r="H248" s="233"/>
    </row>
    <row r="249" spans="1:11" s="102" customFormat="1" ht="8.1" customHeight="1"/>
    <row r="250" spans="1:11" s="102" customFormat="1" ht="8.1" customHeight="1"/>
    <row r="251" spans="1:11" ht="15">
      <c r="B251" s="677" t="s">
        <v>347</v>
      </c>
      <c r="C251" s="678" t="s">
        <v>488</v>
      </c>
    </row>
    <row r="252" spans="1:11" ht="15">
      <c r="B252" s="679" t="s">
        <v>348</v>
      </c>
      <c r="C252" s="680" t="s">
        <v>489</v>
      </c>
    </row>
    <row r="253" spans="1:11">
      <c r="B253" s="329"/>
      <c r="C253" s="327"/>
    </row>
    <row r="254" spans="1:11" ht="14.25" thickBot="1">
      <c r="K254" s="328" t="s">
        <v>443</v>
      </c>
    </row>
    <row r="255" spans="1:11" ht="5.0999999999999996" customHeight="1" thickTop="1">
      <c r="A255" s="307"/>
      <c r="B255" s="307"/>
      <c r="C255" s="307"/>
      <c r="D255" s="308"/>
      <c r="E255" s="366"/>
      <c r="F255" s="366"/>
      <c r="G255" s="366"/>
      <c r="H255" s="366"/>
      <c r="I255" s="366"/>
      <c r="J255" s="366"/>
      <c r="K255" s="307"/>
    </row>
    <row r="256" spans="1:11" ht="15" customHeight="1">
      <c r="B256" s="325" t="s">
        <v>343</v>
      </c>
      <c r="C256" s="355"/>
      <c r="D256" s="284" t="s">
        <v>32</v>
      </c>
      <c r="E256" s="356" t="s">
        <v>233</v>
      </c>
      <c r="F256" s="356" t="s">
        <v>234</v>
      </c>
      <c r="G256" s="356" t="s">
        <v>235</v>
      </c>
      <c r="H256" s="356" t="s">
        <v>236</v>
      </c>
      <c r="I256" s="356" t="s">
        <v>237</v>
      </c>
      <c r="J256" s="356" t="s">
        <v>238</v>
      </c>
    </row>
    <row r="257" spans="1:11" s="310" customFormat="1" ht="15" customHeight="1">
      <c r="B257" s="326" t="s">
        <v>432</v>
      </c>
      <c r="C257" s="326"/>
      <c r="D257" s="286" t="s">
        <v>37</v>
      </c>
      <c r="E257" s="357" t="s">
        <v>239</v>
      </c>
      <c r="F257" s="357" t="s">
        <v>240</v>
      </c>
      <c r="G257" s="357"/>
      <c r="H257" s="357" t="s">
        <v>241</v>
      </c>
      <c r="I257" s="357"/>
      <c r="J257" s="357" t="s">
        <v>242</v>
      </c>
    </row>
    <row r="258" spans="1:11" ht="5.0999999999999996" customHeight="1">
      <c r="A258" s="311"/>
      <c r="B258" s="331"/>
      <c r="C258" s="331"/>
      <c r="D258" s="289"/>
      <c r="E258" s="358"/>
      <c r="F258" s="358"/>
      <c r="G258" s="359"/>
      <c r="H258" s="358"/>
      <c r="I258" s="359"/>
      <c r="J258" s="359"/>
      <c r="K258" s="311"/>
    </row>
    <row r="259" spans="1:11" ht="5.0999999999999996" customHeight="1">
      <c r="B259" s="306"/>
      <c r="C259" s="306"/>
      <c r="D259" s="293"/>
      <c r="E259" s="360"/>
      <c r="F259" s="360"/>
      <c r="G259" s="361"/>
      <c r="H259" s="360"/>
      <c r="I259" s="361"/>
      <c r="J259" s="361"/>
    </row>
    <row r="260" spans="1:11" ht="15.75" customHeight="1">
      <c r="B260" s="332" t="s">
        <v>17</v>
      </c>
      <c r="C260" s="332"/>
      <c r="D260" s="297"/>
      <c r="E260" s="362"/>
      <c r="F260" s="362"/>
      <c r="G260" s="362"/>
      <c r="H260" s="362"/>
      <c r="I260" s="362"/>
      <c r="J260" s="362"/>
    </row>
    <row r="261" spans="1:11">
      <c r="B261" s="330" t="s">
        <v>226</v>
      </c>
      <c r="C261" s="318"/>
      <c r="D261" s="300">
        <v>2020</v>
      </c>
      <c r="E261" s="363">
        <v>8.0000000000000004E-4</v>
      </c>
      <c r="F261" s="363">
        <v>8.9999999999999998E-4</v>
      </c>
      <c r="G261" s="363">
        <v>1E-3</v>
      </c>
      <c r="H261" s="363">
        <v>6.9999999999999999E-4</v>
      </c>
      <c r="I261" s="363">
        <v>5.0000000000000001E-4</v>
      </c>
      <c r="J261" s="363">
        <v>6.9999999999999999E-4</v>
      </c>
    </row>
    <row r="262" spans="1:11">
      <c r="B262" s="330"/>
      <c r="C262" s="318"/>
      <c r="D262" s="300">
        <v>2021</v>
      </c>
      <c r="E262" s="363">
        <v>8.9999999999999998E-4</v>
      </c>
      <c r="F262" s="363">
        <v>8.0000000000000004E-4</v>
      </c>
      <c r="G262" s="363">
        <v>5.9999999999999995E-4</v>
      </c>
      <c r="H262" s="363">
        <v>6.9999999999999999E-4</v>
      </c>
      <c r="I262" s="363">
        <v>6.9999999999999999E-4</v>
      </c>
      <c r="J262" s="363">
        <v>1E-3</v>
      </c>
    </row>
    <row r="263" spans="1:11">
      <c r="B263" s="330"/>
      <c r="C263" s="318"/>
      <c r="D263" s="300">
        <v>2022</v>
      </c>
      <c r="E263" s="363">
        <v>1.1999999999999999E-3</v>
      </c>
      <c r="F263" s="363">
        <v>1.1999999999999999E-3</v>
      </c>
      <c r="G263" s="363">
        <v>8.9999999999999998E-4</v>
      </c>
      <c r="H263" s="363">
        <v>8.0000000000000004E-4</v>
      </c>
      <c r="I263" s="363">
        <v>8.9999999999999998E-4</v>
      </c>
      <c r="J263" s="363">
        <v>6.9999999999999999E-4</v>
      </c>
    </row>
    <row r="264" spans="1:11" ht="8.1" customHeight="1">
      <c r="B264" s="330"/>
      <c r="C264" s="318"/>
      <c r="D264" s="300"/>
      <c r="E264" s="363"/>
      <c r="F264" s="363"/>
      <c r="G264" s="363"/>
      <c r="H264" s="363"/>
      <c r="I264" s="363"/>
      <c r="J264" s="363"/>
    </row>
    <row r="265" spans="1:11">
      <c r="B265" s="330" t="s">
        <v>227</v>
      </c>
      <c r="C265" s="318"/>
      <c r="D265" s="300">
        <v>2020</v>
      </c>
      <c r="E265" s="363">
        <v>8.9999999999999998E-4</v>
      </c>
      <c r="F265" s="363">
        <v>1.1000000000000001E-3</v>
      </c>
      <c r="G265" s="363">
        <v>8.0000000000000004E-4</v>
      </c>
      <c r="H265" s="363">
        <v>6.9999999999999999E-4</v>
      </c>
      <c r="I265" s="363">
        <v>1E-3</v>
      </c>
      <c r="J265" s="363">
        <v>1.4E-3</v>
      </c>
    </row>
    <row r="266" spans="1:11">
      <c r="B266" s="330"/>
      <c r="C266" s="318"/>
      <c r="D266" s="300">
        <v>2021</v>
      </c>
      <c r="E266" s="363">
        <v>8.9999999999999998E-4</v>
      </c>
      <c r="F266" s="363">
        <v>8.0000000000000004E-4</v>
      </c>
      <c r="G266" s="363">
        <v>8.9999999999999998E-4</v>
      </c>
      <c r="H266" s="363">
        <v>8.0000000000000004E-4</v>
      </c>
      <c r="I266" s="363">
        <v>5.9999999999999995E-4</v>
      </c>
      <c r="J266" s="363">
        <v>1.4E-3</v>
      </c>
    </row>
    <row r="267" spans="1:11">
      <c r="B267" s="330"/>
      <c r="C267" s="318"/>
      <c r="D267" s="300">
        <v>2022</v>
      </c>
      <c r="E267" s="363">
        <v>1.6000000000000001E-3</v>
      </c>
      <c r="F267" s="363">
        <v>1.6000000000000001E-3</v>
      </c>
      <c r="G267" s="363">
        <v>1.1000000000000001E-3</v>
      </c>
      <c r="H267" s="363">
        <v>8.9999999999999998E-4</v>
      </c>
      <c r="I267" s="363">
        <v>1.1000000000000001E-3</v>
      </c>
      <c r="J267" s="363">
        <v>1.2999999999999999E-3</v>
      </c>
    </row>
    <row r="268" spans="1:11" ht="8.1" customHeight="1">
      <c r="B268" s="330"/>
      <c r="C268" s="318"/>
      <c r="D268" s="300"/>
      <c r="E268" s="363"/>
      <c r="F268" s="363"/>
      <c r="G268" s="363"/>
      <c r="H268" s="363"/>
      <c r="I268" s="363"/>
      <c r="J268" s="363"/>
    </row>
    <row r="269" spans="1:11">
      <c r="B269" s="330" t="s">
        <v>109</v>
      </c>
      <c r="C269" s="318"/>
      <c r="D269" s="300">
        <v>2020</v>
      </c>
      <c r="E269" s="363">
        <v>8.9999999999999998E-4</v>
      </c>
      <c r="F269" s="363">
        <v>1.2999999999999999E-3</v>
      </c>
      <c r="G269" s="363">
        <v>1.2999999999999999E-3</v>
      </c>
      <c r="H269" s="363">
        <v>1.2999999999999999E-3</v>
      </c>
      <c r="I269" s="363">
        <v>1.1000000000000001E-3</v>
      </c>
      <c r="J269" s="363">
        <v>1.1000000000000001E-3</v>
      </c>
    </row>
    <row r="270" spans="1:11">
      <c r="B270" s="330"/>
      <c r="C270" s="318"/>
      <c r="D270" s="300">
        <v>2021</v>
      </c>
      <c r="E270" s="363">
        <v>8.9999999999999998E-4</v>
      </c>
      <c r="F270" s="363">
        <v>1.1999999999999999E-3</v>
      </c>
      <c r="G270" s="363">
        <v>1E-3</v>
      </c>
      <c r="H270" s="363">
        <v>8.9999999999999998E-4</v>
      </c>
      <c r="I270" s="363">
        <v>1.6000000000000001E-3</v>
      </c>
      <c r="J270" s="363">
        <v>1.1000000000000001E-3</v>
      </c>
    </row>
    <row r="271" spans="1:11">
      <c r="B271" s="330"/>
      <c r="C271" s="318"/>
      <c r="D271" s="300">
        <v>2022</v>
      </c>
      <c r="E271" s="363">
        <v>1.4E-3</v>
      </c>
      <c r="F271" s="363">
        <v>1.2999999999999999E-3</v>
      </c>
      <c r="G271" s="363">
        <v>1.4E-3</v>
      </c>
      <c r="H271" s="363">
        <v>1.1999999999999999E-3</v>
      </c>
      <c r="I271" s="363">
        <v>1.6000000000000001E-3</v>
      </c>
      <c r="J271" s="363">
        <v>1.6999999999999999E-3</v>
      </c>
    </row>
    <row r="272" spans="1:11" ht="8.1" customHeight="1">
      <c r="B272" s="330"/>
      <c r="C272" s="318"/>
      <c r="D272" s="300"/>
      <c r="E272" s="363"/>
      <c r="F272" s="363"/>
      <c r="G272" s="363"/>
      <c r="H272" s="363"/>
      <c r="I272" s="363"/>
      <c r="J272" s="363"/>
    </row>
    <row r="273" spans="2:10">
      <c r="B273" s="330" t="s">
        <v>228</v>
      </c>
      <c r="C273" s="318"/>
      <c r="D273" s="300">
        <v>2020</v>
      </c>
      <c r="E273" s="363">
        <v>1E-3</v>
      </c>
      <c r="F273" s="363">
        <v>1.1000000000000001E-3</v>
      </c>
      <c r="G273" s="363">
        <v>1.1999999999999999E-3</v>
      </c>
      <c r="H273" s="363">
        <v>1.1000000000000001E-3</v>
      </c>
      <c r="I273" s="363">
        <v>8.0000000000000004E-4</v>
      </c>
      <c r="J273" s="363">
        <v>8.9999999999999998E-4</v>
      </c>
    </row>
    <row r="274" spans="2:10">
      <c r="B274" s="318"/>
      <c r="C274" s="318"/>
      <c r="D274" s="300">
        <v>2021</v>
      </c>
      <c r="E274" s="363">
        <v>8.9999999999999998E-4</v>
      </c>
      <c r="F274" s="363">
        <v>6.9999999999999999E-4</v>
      </c>
      <c r="G274" s="363">
        <v>1E-3</v>
      </c>
      <c r="H274" s="363">
        <v>1E-3</v>
      </c>
      <c r="I274" s="363">
        <v>1.1000000000000001E-3</v>
      </c>
      <c r="J274" s="363">
        <v>1.4E-3</v>
      </c>
    </row>
    <row r="275" spans="2:10">
      <c r="B275" s="318"/>
      <c r="C275" s="318"/>
      <c r="D275" s="300">
        <v>2022</v>
      </c>
      <c r="E275" s="363">
        <v>6.9999999999999999E-4</v>
      </c>
      <c r="F275" s="363">
        <v>6.9999999999999999E-4</v>
      </c>
      <c r="G275" s="363">
        <v>5.9999999999999995E-4</v>
      </c>
      <c r="H275" s="363">
        <v>4.0000000000000002E-4</v>
      </c>
      <c r="I275" s="363">
        <v>8.0000000000000004E-4</v>
      </c>
      <c r="J275" s="363">
        <v>5.9999999999999995E-4</v>
      </c>
    </row>
    <row r="276" spans="2:10" ht="8.1" customHeight="1">
      <c r="B276" s="330"/>
      <c r="C276" s="318"/>
      <c r="D276" s="300"/>
      <c r="E276" s="363"/>
      <c r="F276" s="363"/>
      <c r="G276" s="363"/>
      <c r="H276" s="363"/>
      <c r="I276" s="363"/>
      <c r="J276" s="363"/>
    </row>
    <row r="277" spans="2:10" ht="15.75" customHeight="1">
      <c r="B277" s="332" t="s">
        <v>20</v>
      </c>
      <c r="C277" s="332"/>
      <c r="D277" s="297"/>
      <c r="E277" s="362"/>
      <c r="F277" s="362"/>
      <c r="G277" s="362"/>
      <c r="H277" s="362"/>
      <c r="I277" s="362"/>
      <c r="J277" s="362"/>
    </row>
    <row r="278" spans="2:10">
      <c r="B278" s="330" t="s">
        <v>337</v>
      </c>
      <c r="C278" s="333"/>
      <c r="D278" s="300">
        <v>2020</v>
      </c>
      <c r="E278" s="363">
        <v>1E-3</v>
      </c>
      <c r="F278" s="363">
        <v>1E-3</v>
      </c>
      <c r="G278" s="363">
        <v>6.9999999999999999E-4</v>
      </c>
      <c r="H278" s="363">
        <v>8.9999999999999998E-4</v>
      </c>
      <c r="I278" s="363">
        <v>8.9999999999999998E-4</v>
      </c>
      <c r="J278" s="363">
        <v>8.0000000000000004E-4</v>
      </c>
    </row>
    <row r="279" spans="2:10">
      <c r="B279" s="330" t="s">
        <v>330</v>
      </c>
      <c r="C279" s="333"/>
      <c r="D279" s="300">
        <v>2021</v>
      </c>
      <c r="E279" s="363">
        <v>6.9999999999999999E-4</v>
      </c>
      <c r="F279" s="363">
        <v>8.9999999999999998E-4</v>
      </c>
      <c r="G279" s="363">
        <v>1.9E-3</v>
      </c>
      <c r="H279" s="363">
        <v>1.2999999999999999E-3</v>
      </c>
      <c r="I279" s="363">
        <v>4.0000000000000002E-4</v>
      </c>
      <c r="J279" s="363">
        <v>5.0000000000000001E-4</v>
      </c>
    </row>
    <row r="280" spans="2:10">
      <c r="B280" s="330"/>
      <c r="C280" s="318"/>
      <c r="D280" s="300">
        <v>2022</v>
      </c>
      <c r="E280" s="363">
        <v>1.4E-3</v>
      </c>
      <c r="F280" s="363">
        <v>2.0999999999999999E-3</v>
      </c>
      <c r="G280" s="363">
        <v>2.0999999999999999E-3</v>
      </c>
      <c r="H280" s="363">
        <v>1.1000000000000001E-3</v>
      </c>
      <c r="I280" s="363">
        <v>1.1000000000000001E-3</v>
      </c>
      <c r="J280" s="363">
        <v>1.5E-3</v>
      </c>
    </row>
    <row r="281" spans="2:10" ht="8.1" customHeight="1">
      <c r="B281" s="330"/>
      <c r="C281" s="318"/>
      <c r="D281" s="300"/>
      <c r="E281" s="363"/>
      <c r="F281" s="363"/>
      <c r="G281" s="363"/>
      <c r="H281" s="363"/>
      <c r="I281" s="363"/>
      <c r="J281" s="363"/>
    </row>
    <row r="282" spans="2:10">
      <c r="B282" s="330" t="s">
        <v>338</v>
      </c>
      <c r="C282" s="333"/>
      <c r="D282" s="300">
        <v>2020</v>
      </c>
      <c r="E282" s="363">
        <v>1.1000000000000001E-3</v>
      </c>
      <c r="F282" s="363">
        <v>1.1000000000000001E-3</v>
      </c>
      <c r="G282" s="363">
        <v>1.1999999999999999E-3</v>
      </c>
      <c r="H282" s="363">
        <v>8.0000000000000004E-4</v>
      </c>
      <c r="I282" s="363">
        <v>6.9999999999999999E-4</v>
      </c>
      <c r="J282" s="363">
        <v>5.9999999999999995E-4</v>
      </c>
    </row>
    <row r="283" spans="2:10">
      <c r="B283" s="330" t="s">
        <v>330</v>
      </c>
      <c r="C283" s="333"/>
      <c r="D283" s="300">
        <v>2021</v>
      </c>
      <c r="E283" s="363">
        <v>1.6000000000000001E-3</v>
      </c>
      <c r="F283" s="363">
        <v>1.1000000000000001E-3</v>
      </c>
      <c r="G283" s="363">
        <v>1.6000000000000001E-3</v>
      </c>
      <c r="H283" s="363">
        <v>1.4E-3</v>
      </c>
      <c r="I283" s="363">
        <v>1.5E-3</v>
      </c>
      <c r="J283" s="363">
        <v>4.0000000000000002E-4</v>
      </c>
    </row>
    <row r="284" spans="2:10">
      <c r="B284" s="330"/>
      <c r="C284" s="318"/>
      <c r="D284" s="300">
        <v>2022</v>
      </c>
      <c r="E284" s="363">
        <v>1.6000000000000001E-3</v>
      </c>
      <c r="F284" s="363">
        <v>1.1999999999999999E-3</v>
      </c>
      <c r="G284" s="363">
        <v>1.5E-3</v>
      </c>
      <c r="H284" s="363">
        <v>1.6999999999999999E-3</v>
      </c>
      <c r="I284" s="363">
        <v>1.6000000000000001E-3</v>
      </c>
      <c r="J284" s="363">
        <v>1.6999999999999999E-3</v>
      </c>
    </row>
    <row r="285" spans="2:10" ht="8.1" customHeight="1">
      <c r="B285" s="330"/>
      <c r="C285" s="318"/>
      <c r="D285" s="300"/>
      <c r="E285" s="363"/>
      <c r="F285" s="363"/>
      <c r="G285" s="363"/>
      <c r="H285" s="363"/>
      <c r="I285" s="363"/>
      <c r="J285" s="363"/>
    </row>
    <row r="286" spans="2:10">
      <c r="B286" s="332" t="s">
        <v>21</v>
      </c>
      <c r="C286" s="318"/>
      <c r="D286" s="300">
        <v>2020</v>
      </c>
      <c r="E286" s="363">
        <v>5.0000000000000001E-4</v>
      </c>
      <c r="F286" s="363">
        <v>8.0000000000000004E-4</v>
      </c>
      <c r="G286" s="363">
        <v>8.9999999999999998E-4</v>
      </c>
      <c r="H286" s="363">
        <v>2.9999999999999997E-4</v>
      </c>
      <c r="I286" s="363">
        <v>2.9999999999999997E-4</v>
      </c>
      <c r="J286" s="363">
        <v>5.0000000000000001E-4</v>
      </c>
    </row>
    <row r="287" spans="2:10">
      <c r="B287" s="318"/>
      <c r="C287" s="318"/>
      <c r="D287" s="300">
        <v>2021</v>
      </c>
      <c r="E287" s="363">
        <v>1.5E-3</v>
      </c>
      <c r="F287" s="363">
        <v>1.6999999999999999E-3</v>
      </c>
      <c r="G287" s="363">
        <v>1.6000000000000001E-3</v>
      </c>
      <c r="H287" s="363">
        <v>1.6000000000000001E-3</v>
      </c>
      <c r="I287" s="363">
        <v>1.6000000000000001E-3</v>
      </c>
      <c r="J287" s="363">
        <v>1.1000000000000001E-3</v>
      </c>
    </row>
    <row r="288" spans="2:10">
      <c r="B288" s="318"/>
      <c r="C288" s="318"/>
      <c r="D288" s="300">
        <v>2022</v>
      </c>
      <c r="E288" s="363">
        <v>1E-3</v>
      </c>
      <c r="F288" s="364">
        <v>8.9999999999999998E-4</v>
      </c>
      <c r="G288" s="364">
        <v>6.9999999999999999E-4</v>
      </c>
      <c r="H288" s="364">
        <v>8.9999999999999998E-4</v>
      </c>
      <c r="I288" s="363">
        <v>1E-3</v>
      </c>
      <c r="J288" s="364">
        <v>5.9999999999999995E-4</v>
      </c>
    </row>
    <row r="289" spans="1:11" ht="8.1" customHeight="1">
      <c r="B289" s="318"/>
      <c r="C289" s="318"/>
      <c r="D289" s="300"/>
      <c r="E289" s="364"/>
      <c r="F289" s="364"/>
      <c r="G289" s="364"/>
      <c r="H289" s="364"/>
      <c r="I289" s="364"/>
      <c r="J289" s="364"/>
    </row>
    <row r="290" spans="1:11">
      <c r="B290" s="332" t="s">
        <v>22</v>
      </c>
      <c r="C290" s="318"/>
      <c r="D290" s="300">
        <v>2020</v>
      </c>
      <c r="E290" s="363">
        <v>1.4E-3</v>
      </c>
      <c r="F290" s="363">
        <v>1.5E-3</v>
      </c>
      <c r="G290" s="363">
        <v>1.1000000000000001E-3</v>
      </c>
      <c r="H290" s="363">
        <v>1.5E-3</v>
      </c>
      <c r="I290" s="363">
        <v>1.1999999999999999E-3</v>
      </c>
      <c r="J290" s="363">
        <v>1E-3</v>
      </c>
    </row>
    <row r="291" spans="1:11">
      <c r="B291" s="318"/>
      <c r="C291" s="318"/>
      <c r="D291" s="300">
        <v>2021</v>
      </c>
      <c r="E291" s="363">
        <v>1.4E-3</v>
      </c>
      <c r="F291" s="363">
        <v>1E-3</v>
      </c>
      <c r="G291" s="363">
        <v>6.9999999999999999E-4</v>
      </c>
      <c r="H291" s="363">
        <v>5.9999999999999995E-4</v>
      </c>
      <c r="I291" s="363">
        <v>8.0000000000000004E-4</v>
      </c>
      <c r="J291" s="363">
        <v>8.9999999999999998E-4</v>
      </c>
    </row>
    <row r="292" spans="1:11">
      <c r="B292" s="318"/>
      <c r="C292" s="318"/>
      <c r="D292" s="300">
        <v>2022</v>
      </c>
      <c r="E292" s="363">
        <v>1.4E-3</v>
      </c>
      <c r="F292" s="363">
        <v>2E-3</v>
      </c>
      <c r="G292" s="363">
        <v>1.9E-3</v>
      </c>
      <c r="H292" s="363">
        <v>2.3E-3</v>
      </c>
      <c r="I292" s="363">
        <v>2.3E-3</v>
      </c>
      <c r="J292" s="363">
        <v>2.5000000000000001E-3</v>
      </c>
    </row>
    <row r="293" spans="1:11" s="231" customFormat="1" ht="8.1" customHeight="1" thickBot="1">
      <c r="A293" s="256"/>
      <c r="B293" s="256"/>
      <c r="C293" s="256"/>
      <c r="D293" s="258"/>
      <c r="E293" s="282"/>
      <c r="F293" s="282"/>
      <c r="G293" s="282"/>
      <c r="H293" s="282"/>
      <c r="I293" s="282"/>
      <c r="J293" s="256"/>
    </row>
    <row r="294" spans="1:11" s="231" customFormat="1">
      <c r="D294" s="235"/>
      <c r="E294" s="270"/>
      <c r="F294" s="270"/>
      <c r="G294" s="270"/>
      <c r="H294" s="270"/>
      <c r="I294" s="270"/>
      <c r="J294" s="531"/>
      <c r="K294" s="532" t="s">
        <v>322</v>
      </c>
    </row>
    <row r="295" spans="1:11" s="231" customFormat="1">
      <c r="D295" s="235"/>
      <c r="E295" s="270"/>
      <c r="F295" s="270"/>
      <c r="G295" s="270"/>
      <c r="H295" s="270"/>
      <c r="I295" s="270"/>
      <c r="J295" s="533"/>
      <c r="K295" s="533" t="s">
        <v>189</v>
      </c>
    </row>
    <row r="296" spans="1:11" s="231" customFormat="1" ht="5.0999999999999996" customHeight="1">
      <c r="B296" s="232"/>
      <c r="D296" s="235"/>
      <c r="E296" s="233"/>
      <c r="F296" s="233"/>
      <c r="G296" s="233"/>
      <c r="H296" s="233"/>
    </row>
    <row r="297" spans="1:11" s="231" customFormat="1" ht="14.25">
      <c r="B297" s="260" t="s">
        <v>424</v>
      </c>
      <c r="D297" s="235"/>
      <c r="E297" s="233"/>
      <c r="F297" s="233"/>
      <c r="G297" s="233"/>
      <c r="H297" s="233"/>
    </row>
    <row r="298" spans="1:11" s="231" customFormat="1">
      <c r="B298" s="261" t="s">
        <v>402</v>
      </c>
      <c r="D298" s="235"/>
      <c r="E298" s="233"/>
      <c r="F298" s="233"/>
      <c r="G298" s="233"/>
      <c r="H298" s="233"/>
    </row>
    <row r="299" spans="1:11" s="231" customFormat="1" ht="14.25">
      <c r="B299" s="262" t="s">
        <v>446</v>
      </c>
      <c r="D299" s="235"/>
      <c r="E299" s="233"/>
      <c r="F299" s="233"/>
      <c r="G299" s="233"/>
      <c r="H299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80" orientation="portrait" r:id="rId1"/>
  <rowBreaks count="1" manualBreakCount="1">
    <brk id="165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rgb="FF92D050"/>
  </sheetPr>
  <dimension ref="A1:K299"/>
  <sheetViews>
    <sheetView tabSelected="1" view="pageBreakPreview" topLeftCell="A280" zoomScale="110" zoomScaleNormal="100" zoomScaleSheetLayoutView="110" workbookViewId="0">
      <selection activeCell="E28" sqref="E28"/>
    </sheetView>
  </sheetViews>
  <sheetFormatPr defaultColWidth="9.140625" defaultRowHeight="13.5"/>
  <cols>
    <col min="1" max="1" width="2.7109375" style="303" customWidth="1"/>
    <col min="2" max="2" width="13.85546875" style="303" customWidth="1"/>
    <col min="3" max="3" width="9.28515625" style="303" customWidth="1"/>
    <col min="4" max="4" width="9.140625" style="304"/>
    <col min="5" max="10" width="11.5703125" style="365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349</v>
      </c>
      <c r="C3" s="678" t="s">
        <v>490</v>
      </c>
    </row>
    <row r="4" spans="1:11" ht="15">
      <c r="B4" s="679" t="s">
        <v>350</v>
      </c>
      <c r="C4" s="680" t="s">
        <v>491</v>
      </c>
    </row>
    <row r="5" spans="1:11">
      <c r="B5" s="329"/>
      <c r="C5" s="327"/>
    </row>
    <row r="6" spans="1:11" ht="14.25" thickBot="1">
      <c r="K6" s="328" t="s">
        <v>443</v>
      </c>
    </row>
    <row r="7" spans="1:11" ht="5.0999999999999996" customHeight="1" thickTop="1">
      <c r="A7" s="307"/>
      <c r="B7" s="307"/>
      <c r="C7" s="307"/>
      <c r="D7" s="308"/>
      <c r="E7" s="366"/>
      <c r="F7" s="366"/>
      <c r="G7" s="366"/>
      <c r="H7" s="366"/>
      <c r="I7" s="366"/>
      <c r="J7" s="366"/>
      <c r="K7" s="307"/>
    </row>
    <row r="8" spans="1:11">
      <c r="B8" s="325" t="s">
        <v>343</v>
      </c>
      <c r="C8" s="355"/>
      <c r="D8" s="284" t="s">
        <v>32</v>
      </c>
      <c r="E8" s="356" t="s">
        <v>162</v>
      </c>
      <c r="F8" s="356" t="s">
        <v>163</v>
      </c>
      <c r="G8" s="356" t="s">
        <v>164</v>
      </c>
      <c r="H8" s="356" t="s">
        <v>165</v>
      </c>
      <c r="I8" s="356" t="s">
        <v>166</v>
      </c>
      <c r="J8" s="356" t="s">
        <v>167</v>
      </c>
    </row>
    <row r="9" spans="1:11" s="310" customFormat="1" ht="12.75">
      <c r="B9" s="326" t="s">
        <v>432</v>
      </c>
      <c r="C9" s="326"/>
      <c r="D9" s="286" t="s">
        <v>37</v>
      </c>
      <c r="E9" s="357" t="s">
        <v>168</v>
      </c>
      <c r="F9" s="357" t="s">
        <v>169</v>
      </c>
      <c r="G9" s="357" t="s">
        <v>170</v>
      </c>
      <c r="H9" s="357"/>
      <c r="I9" s="357" t="s">
        <v>171</v>
      </c>
      <c r="J9" s="357" t="s">
        <v>172</v>
      </c>
    </row>
    <row r="10" spans="1:11" ht="5.0999999999999996" customHeight="1">
      <c r="A10" s="311"/>
      <c r="B10" s="331"/>
      <c r="C10" s="331"/>
      <c r="D10" s="289"/>
      <c r="E10" s="358"/>
      <c r="F10" s="358"/>
      <c r="G10" s="359"/>
      <c r="H10" s="358"/>
      <c r="I10" s="359"/>
      <c r="J10" s="359"/>
      <c r="K10" s="311"/>
    </row>
    <row r="11" spans="1:11" ht="5.0999999999999996" customHeight="1">
      <c r="B11" s="306"/>
      <c r="C11" s="306"/>
      <c r="D11" s="293"/>
      <c r="E11" s="360"/>
      <c r="F11" s="360"/>
      <c r="G11" s="361"/>
      <c r="H11" s="360"/>
      <c r="I11" s="361"/>
      <c r="J11" s="361"/>
    </row>
    <row r="12" spans="1:11">
      <c r="B12" s="332" t="s">
        <v>7</v>
      </c>
      <c r="C12" s="332"/>
      <c r="D12" s="297"/>
      <c r="E12" s="362"/>
      <c r="F12" s="362"/>
      <c r="G12" s="362"/>
      <c r="H12" s="362"/>
      <c r="I12" s="362"/>
      <c r="J12" s="362"/>
    </row>
    <row r="13" spans="1:11">
      <c r="B13" s="330" t="s">
        <v>55</v>
      </c>
      <c r="C13" s="318"/>
      <c r="D13" s="300">
        <v>2020</v>
      </c>
      <c r="E13" s="363">
        <v>3.0999999999999999E-3</v>
      </c>
      <c r="F13" s="363">
        <v>2.8999999999999998E-3</v>
      </c>
      <c r="G13" s="363">
        <v>4.0000000000000001E-3</v>
      </c>
      <c r="H13" s="363">
        <v>2.7000000000000001E-3</v>
      </c>
      <c r="I13" s="363">
        <v>4.3E-3</v>
      </c>
      <c r="J13" s="363">
        <v>5.0000000000000001E-3</v>
      </c>
    </row>
    <row r="14" spans="1:11">
      <c r="B14" s="330"/>
      <c r="C14" s="318"/>
      <c r="D14" s="300">
        <v>2021</v>
      </c>
      <c r="E14" s="363">
        <v>2.8999999999999998E-3</v>
      </c>
      <c r="F14" s="363">
        <v>3.8999999999999998E-3</v>
      </c>
      <c r="G14" s="363">
        <v>4.3E-3</v>
      </c>
      <c r="H14" s="363">
        <v>5.4000000000000003E-3</v>
      </c>
      <c r="I14" s="363">
        <v>5.1000000000000004E-3</v>
      </c>
      <c r="J14" s="363">
        <v>5.1000000000000004E-3</v>
      </c>
    </row>
    <row r="15" spans="1:11">
      <c r="B15" s="330"/>
      <c r="C15" s="318"/>
      <c r="D15" s="300">
        <v>2022</v>
      </c>
      <c r="E15" s="363">
        <v>3.2000000000000002E-3</v>
      </c>
      <c r="F15" s="363">
        <v>3.3E-3</v>
      </c>
      <c r="G15" s="363">
        <v>4.5999999999999999E-3</v>
      </c>
      <c r="H15" s="363">
        <v>5.1000000000000004E-3</v>
      </c>
      <c r="I15" s="363">
        <v>6.4999999999999997E-3</v>
      </c>
      <c r="J15" s="363">
        <v>4.5999999999999999E-3</v>
      </c>
    </row>
    <row r="16" spans="1:11" ht="8.1" customHeight="1">
      <c r="B16" s="330"/>
      <c r="C16" s="318"/>
      <c r="D16" s="300"/>
      <c r="E16" s="363"/>
      <c r="F16" s="363"/>
      <c r="G16" s="363"/>
      <c r="H16" s="363"/>
      <c r="I16" s="363"/>
      <c r="J16" s="363"/>
    </row>
    <row r="17" spans="2:10">
      <c r="B17" s="330" t="s">
        <v>174</v>
      </c>
      <c r="C17" s="318"/>
      <c r="D17" s="300">
        <v>2020</v>
      </c>
      <c r="E17" s="363">
        <v>1E-3</v>
      </c>
      <c r="F17" s="363">
        <v>1E-3</v>
      </c>
      <c r="G17" s="363">
        <v>1.5E-3</v>
      </c>
      <c r="H17" s="363">
        <v>1.8E-3</v>
      </c>
      <c r="I17" s="363">
        <v>3.5999999999999999E-3</v>
      </c>
      <c r="J17" s="363">
        <v>3.8999999999999998E-3</v>
      </c>
    </row>
    <row r="18" spans="2:10">
      <c r="B18" s="330"/>
      <c r="C18" s="318"/>
      <c r="D18" s="300">
        <v>2021</v>
      </c>
      <c r="E18" s="363">
        <v>1.2999999999999999E-3</v>
      </c>
      <c r="F18" s="363">
        <v>1.1999999999999999E-3</v>
      </c>
      <c r="G18" s="363">
        <v>2.5000000000000001E-3</v>
      </c>
      <c r="H18" s="363">
        <v>5.0000000000000001E-3</v>
      </c>
      <c r="I18" s="363">
        <v>4.1000000000000003E-3</v>
      </c>
      <c r="J18" s="363">
        <v>4.0000000000000001E-3</v>
      </c>
    </row>
    <row r="19" spans="2:10">
      <c r="B19" s="330"/>
      <c r="C19" s="318"/>
      <c r="D19" s="300">
        <v>2022</v>
      </c>
      <c r="E19" s="363">
        <v>1.2999999999999999E-3</v>
      </c>
      <c r="F19" s="363">
        <v>1.6999999999999999E-3</v>
      </c>
      <c r="G19" s="363">
        <v>2.5000000000000001E-3</v>
      </c>
      <c r="H19" s="363">
        <v>4.8999999999999998E-3</v>
      </c>
      <c r="I19" s="363">
        <v>4.7999999999999996E-3</v>
      </c>
      <c r="J19" s="363">
        <v>5.7999999999999996E-3</v>
      </c>
    </row>
    <row r="20" spans="2:10" ht="8.1" customHeight="1">
      <c r="B20" s="330"/>
      <c r="C20" s="318"/>
      <c r="D20" s="300"/>
      <c r="E20" s="363"/>
      <c r="F20" s="363"/>
      <c r="G20" s="363"/>
      <c r="H20" s="363"/>
      <c r="I20" s="363"/>
      <c r="J20" s="363"/>
    </row>
    <row r="21" spans="2:10">
      <c r="B21" s="330" t="s">
        <v>175</v>
      </c>
      <c r="C21" s="318"/>
      <c r="D21" s="300">
        <v>2020</v>
      </c>
      <c r="E21" s="363">
        <v>7.0000000000000001E-3</v>
      </c>
      <c r="F21" s="363">
        <v>7.7000000000000002E-3</v>
      </c>
      <c r="G21" s="363">
        <v>6.7999999999999996E-3</v>
      </c>
      <c r="H21" s="363">
        <v>3.8999999999999998E-3</v>
      </c>
      <c r="I21" s="363">
        <v>8.9999999999999993E-3</v>
      </c>
      <c r="J21" s="363">
        <v>1.0200000000000001E-2</v>
      </c>
    </row>
    <row r="22" spans="2:10">
      <c r="B22" s="330"/>
      <c r="C22" s="318"/>
      <c r="D22" s="300">
        <v>2021</v>
      </c>
      <c r="E22" s="363">
        <v>6.4999999999999997E-3</v>
      </c>
      <c r="F22" s="363">
        <v>5.8999999999999999E-3</v>
      </c>
      <c r="G22" s="363">
        <v>9.1000000000000004E-3</v>
      </c>
      <c r="H22" s="363">
        <v>1.3899999999999999E-2</v>
      </c>
      <c r="I22" s="363">
        <v>1.18E-2</v>
      </c>
      <c r="J22" s="363">
        <v>0.01</v>
      </c>
    </row>
    <row r="23" spans="2:10">
      <c r="B23" s="330"/>
      <c r="C23" s="318"/>
      <c r="D23" s="300">
        <v>2022</v>
      </c>
      <c r="E23" s="363">
        <v>6.1999999999999998E-3</v>
      </c>
      <c r="F23" s="363">
        <v>6.7999999999999996E-3</v>
      </c>
      <c r="G23" s="363">
        <v>1.03E-2</v>
      </c>
      <c r="H23" s="363">
        <v>1.38E-2</v>
      </c>
      <c r="I23" s="363">
        <v>1.23E-2</v>
      </c>
      <c r="J23" s="363">
        <v>1.2699999999999999E-2</v>
      </c>
    </row>
    <row r="24" spans="2:10" ht="8.1" customHeight="1">
      <c r="B24" s="330"/>
      <c r="C24" s="318"/>
      <c r="D24" s="300"/>
      <c r="E24" s="363"/>
      <c r="F24" s="363"/>
      <c r="G24" s="363"/>
      <c r="H24" s="363"/>
      <c r="I24" s="363"/>
      <c r="J24" s="363"/>
    </row>
    <row r="25" spans="2:10">
      <c r="B25" s="330" t="s">
        <v>177</v>
      </c>
      <c r="C25" s="318"/>
      <c r="D25" s="300">
        <v>2020</v>
      </c>
      <c r="E25" s="363">
        <v>3.8E-3</v>
      </c>
      <c r="F25" s="363">
        <v>3.8999999999999998E-3</v>
      </c>
      <c r="G25" s="363">
        <v>4.7999999999999996E-3</v>
      </c>
      <c r="H25" s="363">
        <v>4.7000000000000002E-3</v>
      </c>
      <c r="I25" s="363">
        <v>1.0999999999999999E-2</v>
      </c>
      <c r="J25" s="363">
        <v>1.3299999999999999E-2</v>
      </c>
    </row>
    <row r="26" spans="2:10">
      <c r="B26" s="330"/>
      <c r="C26" s="318"/>
      <c r="D26" s="300">
        <v>2021</v>
      </c>
      <c r="E26" s="363">
        <v>4.5999999999999999E-3</v>
      </c>
      <c r="F26" s="363">
        <v>4.0000000000000001E-3</v>
      </c>
      <c r="G26" s="363">
        <v>8.2000000000000007E-3</v>
      </c>
      <c r="H26" s="363">
        <v>1.54E-2</v>
      </c>
      <c r="I26" s="363">
        <v>1.34E-2</v>
      </c>
      <c r="J26" s="363">
        <v>1.34E-2</v>
      </c>
    </row>
    <row r="27" spans="2:10">
      <c r="B27" s="330"/>
      <c r="C27" s="318"/>
      <c r="D27" s="300">
        <v>2022</v>
      </c>
      <c r="E27" s="363">
        <v>5.4000000000000003E-3</v>
      </c>
      <c r="F27" s="363">
        <v>6.3E-3</v>
      </c>
      <c r="G27" s="363">
        <v>9.1000000000000004E-3</v>
      </c>
      <c r="H27" s="363">
        <v>1.5100000000000001E-2</v>
      </c>
      <c r="I27" s="363">
        <v>1.3599999999999999E-2</v>
      </c>
      <c r="J27" s="363">
        <v>1.6E-2</v>
      </c>
    </row>
    <row r="28" spans="2:10" ht="8.1" customHeight="1">
      <c r="B28" s="330"/>
      <c r="C28" s="318"/>
      <c r="D28" s="300"/>
      <c r="E28" s="363"/>
      <c r="F28" s="363"/>
      <c r="G28" s="363"/>
      <c r="H28" s="363"/>
      <c r="I28" s="363"/>
      <c r="J28" s="363"/>
    </row>
    <row r="29" spans="2:10">
      <c r="B29" s="330" t="s">
        <v>178</v>
      </c>
      <c r="C29" s="318"/>
      <c r="D29" s="300">
        <v>2020</v>
      </c>
      <c r="E29" s="363">
        <v>2E-3</v>
      </c>
      <c r="F29" s="363">
        <v>2.2000000000000001E-3</v>
      </c>
      <c r="G29" s="363">
        <v>2.8E-3</v>
      </c>
      <c r="H29" s="363">
        <v>3.0000000000000001E-3</v>
      </c>
      <c r="I29" s="363">
        <v>5.3E-3</v>
      </c>
      <c r="J29" s="363">
        <v>4.7999999999999996E-3</v>
      </c>
    </row>
    <row r="30" spans="2:10">
      <c r="B30" s="330"/>
      <c r="C30" s="318"/>
      <c r="D30" s="300">
        <v>2021</v>
      </c>
      <c r="E30" s="363">
        <v>1.1999999999999999E-3</v>
      </c>
      <c r="F30" s="363">
        <v>1.4E-3</v>
      </c>
      <c r="G30" s="363">
        <v>3.0000000000000001E-3</v>
      </c>
      <c r="H30" s="363">
        <v>4.4999999999999997E-3</v>
      </c>
      <c r="I30" s="363">
        <v>2.8E-3</v>
      </c>
      <c r="J30" s="363">
        <v>4.4000000000000003E-3</v>
      </c>
    </row>
    <row r="31" spans="2:10">
      <c r="B31" s="330"/>
      <c r="C31" s="318"/>
      <c r="D31" s="300">
        <v>2022</v>
      </c>
      <c r="E31" s="363">
        <v>1.6999999999999999E-3</v>
      </c>
      <c r="F31" s="363">
        <v>2E-3</v>
      </c>
      <c r="G31" s="363">
        <v>2.5999999999999999E-3</v>
      </c>
      <c r="H31" s="363">
        <v>4.8999999999999998E-3</v>
      </c>
      <c r="I31" s="363">
        <v>4.8999999999999998E-3</v>
      </c>
      <c r="J31" s="363">
        <v>5.7999999999999996E-3</v>
      </c>
    </row>
    <row r="32" spans="2:10" ht="8.1" customHeight="1">
      <c r="B32" s="330"/>
      <c r="C32" s="318"/>
      <c r="D32" s="300"/>
      <c r="E32" s="363"/>
      <c r="F32" s="363"/>
      <c r="G32" s="363"/>
      <c r="H32" s="363"/>
      <c r="I32" s="363"/>
      <c r="J32" s="363"/>
    </row>
    <row r="33" spans="2:10">
      <c r="B33" s="330" t="s">
        <v>180</v>
      </c>
      <c r="C33" s="318"/>
      <c r="D33" s="300">
        <v>2020</v>
      </c>
      <c r="E33" s="363">
        <v>3.5000000000000001E-3</v>
      </c>
      <c r="F33" s="363">
        <v>3.8999999999999998E-3</v>
      </c>
      <c r="G33" s="363">
        <v>2.7000000000000001E-3</v>
      </c>
      <c r="H33" s="363">
        <v>2.8999999999999998E-3</v>
      </c>
      <c r="I33" s="363">
        <v>3.8E-3</v>
      </c>
      <c r="J33" s="363">
        <v>5.4999999999999997E-3</v>
      </c>
    </row>
    <row r="34" spans="2:10">
      <c r="B34" s="330"/>
      <c r="C34" s="318"/>
      <c r="D34" s="300">
        <v>2021</v>
      </c>
      <c r="E34" s="363">
        <v>4.0000000000000001E-3</v>
      </c>
      <c r="F34" s="363">
        <v>3.5999999999999999E-3</v>
      </c>
      <c r="G34" s="363">
        <v>4.1999999999999997E-3</v>
      </c>
      <c r="H34" s="363">
        <v>6.4000000000000003E-3</v>
      </c>
      <c r="I34" s="363">
        <v>5.7999999999999996E-3</v>
      </c>
      <c r="J34" s="363">
        <v>4.4999999999999997E-3</v>
      </c>
    </row>
    <row r="35" spans="2:10">
      <c r="B35" s="330"/>
      <c r="C35" s="318"/>
      <c r="D35" s="300">
        <v>2022</v>
      </c>
      <c r="E35" s="363">
        <v>4.3E-3</v>
      </c>
      <c r="F35" s="363">
        <v>3.5999999999999999E-3</v>
      </c>
      <c r="G35" s="363">
        <v>4.4000000000000003E-3</v>
      </c>
      <c r="H35" s="363">
        <v>5.4000000000000003E-3</v>
      </c>
      <c r="I35" s="363">
        <v>6.1999999999999998E-3</v>
      </c>
      <c r="J35" s="363">
        <v>6.3E-3</v>
      </c>
    </row>
    <row r="36" spans="2:10" ht="8.1" customHeight="1">
      <c r="B36" s="330"/>
      <c r="C36" s="318"/>
      <c r="D36" s="300"/>
      <c r="E36" s="363"/>
      <c r="F36" s="363"/>
      <c r="G36" s="363"/>
      <c r="H36" s="363"/>
      <c r="I36" s="363"/>
      <c r="J36" s="363"/>
    </row>
    <row r="37" spans="2:10">
      <c r="B37" s="330" t="s">
        <v>321</v>
      </c>
      <c r="C37" s="318"/>
      <c r="D37" s="300">
        <v>2020</v>
      </c>
      <c r="E37" s="360">
        <v>3.0999999999999999E-3</v>
      </c>
      <c r="F37" s="360">
        <v>2.8999999999999998E-3</v>
      </c>
      <c r="G37" s="360">
        <v>4.4000000000000003E-3</v>
      </c>
      <c r="H37" s="360">
        <v>2.8E-3</v>
      </c>
      <c r="I37" s="360">
        <v>2.0999999999999999E-3</v>
      </c>
      <c r="J37" s="360">
        <v>4.3E-3</v>
      </c>
    </row>
    <row r="38" spans="2:10">
      <c r="B38" s="318"/>
      <c r="C38" s="318"/>
      <c r="D38" s="300">
        <v>2021</v>
      </c>
      <c r="E38" s="363">
        <v>2.8E-3</v>
      </c>
      <c r="F38" s="363">
        <v>3.8E-3</v>
      </c>
      <c r="G38" s="363">
        <v>4.7999999999999996E-3</v>
      </c>
      <c r="H38" s="363">
        <v>5.1999999999999998E-3</v>
      </c>
      <c r="I38" s="363">
        <v>3.8999999999999998E-3</v>
      </c>
      <c r="J38" s="363">
        <v>3.7000000000000002E-3</v>
      </c>
    </row>
    <row r="39" spans="2:10">
      <c r="B39" s="318"/>
      <c r="C39" s="318"/>
      <c r="D39" s="300">
        <v>2022</v>
      </c>
      <c r="E39" s="363">
        <v>4.4999999999999997E-3</v>
      </c>
      <c r="F39" s="363">
        <v>3.8E-3</v>
      </c>
      <c r="G39" s="363">
        <v>4.8999999999999998E-3</v>
      </c>
      <c r="H39" s="363">
        <v>5.3E-3</v>
      </c>
      <c r="I39" s="363">
        <v>6.0000000000000001E-3</v>
      </c>
      <c r="J39" s="363">
        <v>6.8999999999999999E-3</v>
      </c>
    </row>
    <row r="40" spans="2:10" ht="8.1" customHeight="1">
      <c r="B40" s="318"/>
      <c r="C40" s="318"/>
      <c r="D40" s="300"/>
      <c r="E40" s="363"/>
      <c r="F40" s="363"/>
      <c r="G40" s="363"/>
      <c r="H40" s="363"/>
      <c r="I40" s="363"/>
      <c r="J40" s="363"/>
    </row>
    <row r="41" spans="2:10">
      <c r="B41" s="332" t="s">
        <v>8</v>
      </c>
      <c r="C41" s="332"/>
      <c r="D41" s="297"/>
      <c r="E41" s="362"/>
      <c r="F41" s="362"/>
      <c r="G41" s="362"/>
      <c r="H41" s="362"/>
      <c r="I41" s="362"/>
      <c r="J41" s="362"/>
    </row>
    <row r="42" spans="2:10">
      <c r="B42" s="330" t="s">
        <v>64</v>
      </c>
      <c r="C42" s="318"/>
      <c r="D42" s="300">
        <v>2020</v>
      </c>
      <c r="E42" s="363">
        <v>2.5000000000000001E-3</v>
      </c>
      <c r="F42" s="363">
        <v>3.0999999999999999E-3</v>
      </c>
      <c r="G42" s="363">
        <v>4.5999999999999999E-3</v>
      </c>
      <c r="H42" s="363">
        <v>2.8999999999999998E-3</v>
      </c>
      <c r="I42" s="363">
        <v>3.2000000000000002E-3</v>
      </c>
      <c r="J42" s="363">
        <v>4.8999999999999998E-3</v>
      </c>
    </row>
    <row r="43" spans="2:10">
      <c r="B43" s="330"/>
      <c r="C43" s="318"/>
      <c r="D43" s="300">
        <v>2021</v>
      </c>
      <c r="E43" s="363">
        <v>3.5999999999999999E-3</v>
      </c>
      <c r="F43" s="363">
        <v>4.0000000000000001E-3</v>
      </c>
      <c r="G43" s="363">
        <v>5.1000000000000004E-3</v>
      </c>
      <c r="H43" s="363">
        <v>6.0000000000000001E-3</v>
      </c>
      <c r="I43" s="363">
        <v>4.0000000000000001E-3</v>
      </c>
      <c r="J43" s="363">
        <v>3.0000000000000001E-3</v>
      </c>
    </row>
    <row r="44" spans="2:10">
      <c r="B44" s="330"/>
      <c r="C44" s="318"/>
      <c r="D44" s="300">
        <v>2022</v>
      </c>
      <c r="E44" s="363">
        <v>3.7000000000000002E-3</v>
      </c>
      <c r="F44" s="363">
        <v>4.3E-3</v>
      </c>
      <c r="G44" s="363">
        <v>4.1000000000000003E-3</v>
      </c>
      <c r="H44" s="363">
        <v>5.4000000000000003E-3</v>
      </c>
      <c r="I44" s="363">
        <v>5.4000000000000003E-3</v>
      </c>
      <c r="J44" s="363">
        <v>3.8E-3</v>
      </c>
    </row>
    <row r="45" spans="2:10" ht="8.1" customHeight="1">
      <c r="B45" s="330"/>
      <c r="C45" s="318"/>
      <c r="D45" s="300"/>
      <c r="E45" s="363"/>
      <c r="F45" s="363"/>
      <c r="G45" s="363"/>
      <c r="H45" s="363"/>
      <c r="I45" s="363"/>
      <c r="J45" s="363"/>
    </row>
    <row r="46" spans="2:10">
      <c r="B46" s="330" t="s">
        <v>181</v>
      </c>
      <c r="C46" s="318"/>
      <c r="D46" s="300">
        <v>2020</v>
      </c>
      <c r="E46" s="363">
        <v>7.4000000000000003E-3</v>
      </c>
      <c r="F46" s="363">
        <v>8.2000000000000007E-3</v>
      </c>
      <c r="G46" s="363">
        <v>6.8999999999999999E-3</v>
      </c>
      <c r="H46" s="363">
        <v>4.4999999999999997E-3</v>
      </c>
      <c r="I46" s="363">
        <v>5.7999999999999996E-3</v>
      </c>
      <c r="J46" s="363">
        <v>6.6E-3</v>
      </c>
    </row>
    <row r="47" spans="2:10">
      <c r="B47" s="330"/>
      <c r="C47" s="318"/>
      <c r="D47" s="300">
        <v>2021</v>
      </c>
      <c r="E47" s="363">
        <v>5.4999999999999997E-3</v>
      </c>
      <c r="F47" s="363">
        <v>6.6E-3</v>
      </c>
      <c r="G47" s="363">
        <v>6.7999999999999996E-3</v>
      </c>
      <c r="H47" s="363">
        <v>6.4999999999999997E-3</v>
      </c>
      <c r="I47" s="363">
        <v>5.4999999999999997E-3</v>
      </c>
      <c r="J47" s="363">
        <v>5.0000000000000001E-3</v>
      </c>
    </row>
    <row r="48" spans="2:10">
      <c r="B48" s="330"/>
      <c r="C48" s="318"/>
      <c r="D48" s="300">
        <v>2022</v>
      </c>
      <c r="E48" s="363">
        <v>8.3000000000000001E-3</v>
      </c>
      <c r="F48" s="363">
        <v>7.1000000000000004E-3</v>
      </c>
      <c r="G48" s="363">
        <v>7.7000000000000002E-3</v>
      </c>
      <c r="H48" s="363">
        <v>8.5000000000000006E-3</v>
      </c>
      <c r="I48" s="363">
        <v>7.4000000000000003E-3</v>
      </c>
      <c r="J48" s="363">
        <v>8.3000000000000001E-3</v>
      </c>
    </row>
    <row r="49" spans="2:10" ht="8.1" customHeight="1">
      <c r="B49" s="330"/>
      <c r="C49" s="318"/>
      <c r="D49" s="300"/>
      <c r="E49" s="363"/>
      <c r="F49" s="363"/>
      <c r="G49" s="363"/>
      <c r="H49" s="363"/>
      <c r="I49" s="363"/>
      <c r="J49" s="363"/>
    </row>
    <row r="50" spans="2:10">
      <c r="B50" s="330" t="s">
        <v>182</v>
      </c>
      <c r="C50" s="318"/>
      <c r="D50" s="300">
        <v>2020</v>
      </c>
      <c r="E50" s="363">
        <v>3.8999999999999998E-3</v>
      </c>
      <c r="F50" s="363">
        <v>4.4000000000000003E-3</v>
      </c>
      <c r="G50" s="363">
        <v>3.5000000000000001E-3</v>
      </c>
      <c r="H50" s="363">
        <v>1.8E-3</v>
      </c>
      <c r="I50" s="363">
        <v>1.9E-3</v>
      </c>
      <c r="J50" s="363">
        <v>3.0999999999999999E-3</v>
      </c>
    </row>
    <row r="51" spans="2:10">
      <c r="B51" s="330"/>
      <c r="C51" s="318"/>
      <c r="D51" s="300">
        <v>2021</v>
      </c>
      <c r="E51" s="363">
        <v>3.5000000000000001E-3</v>
      </c>
      <c r="F51" s="363">
        <v>3.7000000000000002E-3</v>
      </c>
      <c r="G51" s="363">
        <v>3.3E-3</v>
      </c>
      <c r="H51" s="363">
        <v>2.8999999999999998E-3</v>
      </c>
      <c r="I51" s="363">
        <v>2.3999999999999998E-3</v>
      </c>
      <c r="J51" s="363">
        <v>1.6000000000000001E-3</v>
      </c>
    </row>
    <row r="52" spans="2:10">
      <c r="B52" s="330"/>
      <c r="C52" s="318"/>
      <c r="D52" s="300">
        <v>2022</v>
      </c>
      <c r="E52" s="363">
        <v>3.7000000000000002E-3</v>
      </c>
      <c r="F52" s="363">
        <v>2.7000000000000001E-3</v>
      </c>
      <c r="G52" s="363">
        <v>2.5000000000000001E-3</v>
      </c>
      <c r="H52" s="363">
        <v>2.8999999999999998E-3</v>
      </c>
      <c r="I52" s="363">
        <v>3.2000000000000002E-3</v>
      </c>
      <c r="J52" s="363">
        <v>3.3999999999999998E-3</v>
      </c>
    </row>
    <row r="53" spans="2:10" ht="8.1" customHeight="1">
      <c r="B53" s="330"/>
      <c r="C53" s="318"/>
      <c r="D53" s="300"/>
      <c r="E53" s="363"/>
      <c r="F53" s="363"/>
      <c r="G53" s="363"/>
      <c r="H53" s="363"/>
      <c r="I53" s="363"/>
      <c r="J53" s="363"/>
    </row>
    <row r="54" spans="2:10">
      <c r="B54" s="330" t="s">
        <v>183</v>
      </c>
      <c r="C54" s="318"/>
      <c r="D54" s="300">
        <v>2020</v>
      </c>
      <c r="E54" s="363">
        <v>6.4999999999999997E-3</v>
      </c>
      <c r="F54" s="363">
        <v>7.7000000000000002E-3</v>
      </c>
      <c r="G54" s="363">
        <v>6.6E-3</v>
      </c>
      <c r="H54" s="363">
        <v>4.0000000000000001E-3</v>
      </c>
      <c r="I54" s="363">
        <v>4.8999999999999998E-3</v>
      </c>
      <c r="J54" s="363">
        <v>6.7999999999999996E-3</v>
      </c>
    </row>
    <row r="55" spans="2:10">
      <c r="B55" s="318"/>
      <c r="C55" s="318"/>
      <c r="D55" s="300">
        <v>2021</v>
      </c>
      <c r="E55" s="363">
        <v>7.4999999999999997E-3</v>
      </c>
      <c r="F55" s="363">
        <v>6.6E-3</v>
      </c>
      <c r="G55" s="363">
        <v>7.6E-3</v>
      </c>
      <c r="H55" s="363">
        <v>6.8999999999999999E-3</v>
      </c>
      <c r="I55" s="363">
        <v>6.1999999999999998E-3</v>
      </c>
      <c r="J55" s="363">
        <v>5.1999999999999998E-3</v>
      </c>
    </row>
    <row r="56" spans="2:10">
      <c r="B56" s="318"/>
      <c r="C56" s="318"/>
      <c r="D56" s="300">
        <v>2022</v>
      </c>
      <c r="E56" s="363">
        <v>8.0000000000000002E-3</v>
      </c>
      <c r="F56" s="363">
        <v>7.4999999999999997E-3</v>
      </c>
      <c r="G56" s="363">
        <v>6.7000000000000002E-3</v>
      </c>
      <c r="H56" s="363">
        <v>7.7999999999999996E-3</v>
      </c>
      <c r="I56" s="363">
        <v>7.7999999999999996E-3</v>
      </c>
      <c r="J56" s="363">
        <v>7.1000000000000004E-3</v>
      </c>
    </row>
    <row r="57" spans="2:10" ht="8.1" customHeight="1">
      <c r="B57" s="318"/>
      <c r="C57" s="318"/>
      <c r="D57" s="300"/>
      <c r="E57" s="363"/>
      <c r="F57" s="363"/>
      <c r="G57" s="363"/>
      <c r="H57" s="363"/>
      <c r="I57" s="363"/>
      <c r="J57" s="363"/>
    </row>
    <row r="58" spans="2:10">
      <c r="B58" s="332" t="s">
        <v>9</v>
      </c>
      <c r="C58" s="332"/>
      <c r="D58" s="297"/>
      <c r="E58" s="362"/>
      <c r="F58" s="362"/>
      <c r="G58" s="362"/>
      <c r="H58" s="362"/>
      <c r="I58" s="362"/>
      <c r="J58" s="362"/>
    </row>
    <row r="59" spans="2:10">
      <c r="B59" s="330" t="s">
        <v>70</v>
      </c>
      <c r="C59" s="318"/>
      <c r="D59" s="300">
        <v>2020</v>
      </c>
      <c r="E59" s="363">
        <v>2.5999999999999999E-3</v>
      </c>
      <c r="F59" s="363">
        <v>2.7000000000000001E-3</v>
      </c>
      <c r="G59" s="363">
        <v>2.8999999999999998E-3</v>
      </c>
      <c r="H59" s="363">
        <v>2.5999999999999999E-3</v>
      </c>
      <c r="I59" s="363">
        <v>2.7000000000000001E-3</v>
      </c>
      <c r="J59" s="363">
        <v>3.3999999999999998E-3</v>
      </c>
    </row>
    <row r="60" spans="2:10">
      <c r="B60" s="330"/>
      <c r="C60" s="318"/>
      <c r="D60" s="300">
        <v>2021</v>
      </c>
      <c r="E60" s="363">
        <v>2E-3</v>
      </c>
      <c r="F60" s="363">
        <v>2.8999999999999998E-3</v>
      </c>
      <c r="G60" s="363">
        <v>2.8999999999999998E-3</v>
      </c>
      <c r="H60" s="363">
        <v>3.2000000000000002E-3</v>
      </c>
      <c r="I60" s="363">
        <v>2.5999999999999999E-3</v>
      </c>
      <c r="J60" s="363">
        <v>1.9E-3</v>
      </c>
    </row>
    <row r="61" spans="2:10">
      <c r="B61" s="330"/>
      <c r="C61" s="318"/>
      <c r="D61" s="300">
        <v>2022</v>
      </c>
      <c r="E61" s="363">
        <v>3.2000000000000002E-3</v>
      </c>
      <c r="F61" s="363">
        <v>2.5999999999999999E-3</v>
      </c>
      <c r="G61" s="363">
        <v>2.8999999999999998E-3</v>
      </c>
      <c r="H61" s="363">
        <v>3.2000000000000002E-3</v>
      </c>
      <c r="I61" s="363">
        <v>4.0000000000000001E-3</v>
      </c>
      <c r="J61" s="363">
        <v>3.7000000000000002E-3</v>
      </c>
    </row>
    <row r="62" spans="2:10" ht="8.1" customHeight="1">
      <c r="B62" s="330"/>
      <c r="C62" s="318"/>
      <c r="D62" s="300"/>
      <c r="E62" s="363"/>
      <c r="F62" s="363"/>
      <c r="G62" s="363"/>
      <c r="H62" s="363"/>
      <c r="I62" s="363"/>
      <c r="J62" s="363"/>
    </row>
    <row r="63" spans="2:10">
      <c r="B63" s="330" t="s">
        <v>184</v>
      </c>
      <c r="C63" s="318"/>
      <c r="D63" s="300">
        <v>2020</v>
      </c>
      <c r="E63" s="363">
        <v>6.8999999999999999E-3</v>
      </c>
      <c r="F63" s="363">
        <v>6.7000000000000002E-3</v>
      </c>
      <c r="G63" s="363">
        <v>4.4999999999999997E-3</v>
      </c>
      <c r="H63" s="363">
        <v>2.8999999999999998E-3</v>
      </c>
      <c r="I63" s="363">
        <v>3.3E-3</v>
      </c>
      <c r="J63" s="363">
        <v>3.5999999999999999E-3</v>
      </c>
    </row>
    <row r="64" spans="2:10">
      <c r="B64" s="318"/>
      <c r="C64" s="318"/>
      <c r="D64" s="300">
        <v>2021</v>
      </c>
      <c r="E64" s="363">
        <v>6.8999999999999999E-3</v>
      </c>
      <c r="F64" s="363">
        <v>7.1000000000000004E-3</v>
      </c>
      <c r="G64" s="363">
        <v>6.0000000000000001E-3</v>
      </c>
      <c r="H64" s="363">
        <v>4.8999999999999998E-3</v>
      </c>
      <c r="I64" s="363">
        <v>3.8999999999999998E-3</v>
      </c>
      <c r="J64" s="363">
        <v>2.5000000000000001E-3</v>
      </c>
    </row>
    <row r="65" spans="1:11">
      <c r="B65" s="318"/>
      <c r="C65" s="318"/>
      <c r="D65" s="300">
        <v>2022</v>
      </c>
      <c r="E65" s="363">
        <v>7.1999999999999998E-3</v>
      </c>
      <c r="F65" s="363">
        <v>5.0000000000000001E-3</v>
      </c>
      <c r="G65" s="363">
        <v>5.3E-3</v>
      </c>
      <c r="H65" s="363">
        <v>5.3E-3</v>
      </c>
      <c r="I65" s="363">
        <v>4.8999999999999998E-3</v>
      </c>
      <c r="J65" s="363">
        <v>4.5999999999999999E-3</v>
      </c>
    </row>
    <row r="66" spans="1:11" ht="8.1" customHeight="1">
      <c r="B66" s="318"/>
      <c r="C66" s="318"/>
      <c r="D66" s="300"/>
      <c r="E66" s="363"/>
      <c r="F66" s="363"/>
      <c r="G66" s="363"/>
      <c r="H66" s="363"/>
      <c r="I66" s="363"/>
      <c r="J66" s="363"/>
    </row>
    <row r="67" spans="1:11">
      <c r="B67" s="332" t="s">
        <v>10</v>
      </c>
      <c r="C67" s="332"/>
      <c r="D67" s="297"/>
      <c r="E67" s="362"/>
      <c r="F67" s="362"/>
      <c r="G67" s="362"/>
      <c r="H67" s="362"/>
      <c r="I67" s="362"/>
      <c r="J67" s="362"/>
    </row>
    <row r="68" spans="1:11">
      <c r="B68" s="330" t="s">
        <v>186</v>
      </c>
      <c r="C68" s="318"/>
      <c r="D68" s="300">
        <v>2020</v>
      </c>
      <c r="E68" s="363">
        <v>5.1999999999999998E-3</v>
      </c>
      <c r="F68" s="363">
        <v>4.0000000000000001E-3</v>
      </c>
      <c r="G68" s="363">
        <v>5.1000000000000004E-3</v>
      </c>
      <c r="H68" s="363">
        <v>2.8999999999999998E-3</v>
      </c>
      <c r="I68" s="363">
        <v>4.7000000000000002E-3</v>
      </c>
      <c r="J68" s="363">
        <v>5.4999999999999997E-3</v>
      </c>
    </row>
    <row r="69" spans="1:11">
      <c r="B69" s="330"/>
      <c r="C69" s="318"/>
      <c r="D69" s="300">
        <v>2021</v>
      </c>
      <c r="E69" s="363">
        <v>4.1999999999999997E-3</v>
      </c>
      <c r="F69" s="363">
        <v>3.8E-3</v>
      </c>
      <c r="G69" s="363">
        <v>5.1999999999999998E-3</v>
      </c>
      <c r="H69" s="363">
        <v>7.4999999999999997E-3</v>
      </c>
      <c r="I69" s="363">
        <v>6.0000000000000001E-3</v>
      </c>
      <c r="J69" s="363">
        <v>4.7999999999999996E-3</v>
      </c>
    </row>
    <row r="70" spans="1:11">
      <c r="B70" s="330"/>
      <c r="C70" s="318"/>
      <c r="D70" s="300">
        <v>2022</v>
      </c>
      <c r="E70" s="363">
        <v>4.3E-3</v>
      </c>
      <c r="F70" s="363">
        <v>5.4000000000000003E-3</v>
      </c>
      <c r="G70" s="363">
        <v>5.7000000000000002E-3</v>
      </c>
      <c r="H70" s="363">
        <v>7.4999999999999997E-3</v>
      </c>
      <c r="I70" s="363">
        <v>8.0999999999999996E-3</v>
      </c>
      <c r="J70" s="363">
        <v>6.4000000000000003E-3</v>
      </c>
    </row>
    <row r="71" spans="1:11" ht="8.1" customHeight="1">
      <c r="B71" s="330"/>
      <c r="C71" s="318"/>
      <c r="D71" s="300"/>
      <c r="E71" s="363"/>
      <c r="F71" s="363"/>
      <c r="G71" s="363"/>
      <c r="H71" s="363"/>
      <c r="I71" s="363"/>
      <c r="J71" s="363"/>
    </row>
    <row r="72" spans="1:11">
      <c r="B72" s="330" t="s">
        <v>187</v>
      </c>
      <c r="C72" s="318"/>
      <c r="D72" s="300">
        <v>2020</v>
      </c>
      <c r="E72" s="363">
        <v>4.5999999999999999E-3</v>
      </c>
      <c r="F72" s="363">
        <v>3.7000000000000002E-3</v>
      </c>
      <c r="G72" s="363">
        <v>4.7000000000000002E-3</v>
      </c>
      <c r="H72" s="363">
        <v>3.3999999999999998E-3</v>
      </c>
      <c r="I72" s="363">
        <v>5.7000000000000002E-3</v>
      </c>
      <c r="J72" s="363">
        <v>7.1999999999999998E-3</v>
      </c>
    </row>
    <row r="73" spans="1:11">
      <c r="B73" s="318"/>
      <c r="C73" s="318"/>
      <c r="D73" s="300">
        <v>2021</v>
      </c>
      <c r="E73" s="363">
        <v>3.8999999999999998E-3</v>
      </c>
      <c r="F73" s="363">
        <v>4.7000000000000002E-3</v>
      </c>
      <c r="G73" s="363">
        <v>6.4000000000000003E-3</v>
      </c>
      <c r="H73" s="363">
        <v>7.4999999999999997E-3</v>
      </c>
      <c r="I73" s="363">
        <v>6.8999999999999999E-3</v>
      </c>
      <c r="J73" s="363">
        <v>5.3E-3</v>
      </c>
    </row>
    <row r="74" spans="1:11">
      <c r="B74" s="318"/>
      <c r="C74" s="318"/>
      <c r="D74" s="300">
        <v>2022</v>
      </c>
      <c r="E74" s="363">
        <v>4.1999999999999997E-3</v>
      </c>
      <c r="F74" s="363">
        <v>4.3E-3</v>
      </c>
      <c r="G74" s="363">
        <v>5.4000000000000003E-3</v>
      </c>
      <c r="H74" s="363">
        <v>6.4999999999999997E-3</v>
      </c>
      <c r="I74" s="363">
        <v>7.3000000000000001E-3</v>
      </c>
      <c r="J74" s="363">
        <v>6.6E-3</v>
      </c>
    </row>
    <row r="75" spans="1:11" s="231" customFormat="1" ht="8.1" customHeight="1" thickBot="1">
      <c r="A75" s="256"/>
      <c r="B75" s="256"/>
      <c r="C75" s="256"/>
      <c r="D75" s="258"/>
      <c r="E75" s="282"/>
      <c r="F75" s="282"/>
      <c r="G75" s="282"/>
      <c r="H75" s="282"/>
      <c r="I75" s="282"/>
      <c r="J75" s="256"/>
    </row>
    <row r="76" spans="1:11" s="231" customFormat="1">
      <c r="D76" s="235"/>
      <c r="E76" s="270"/>
      <c r="F76" s="270"/>
      <c r="G76" s="270"/>
      <c r="H76" s="270"/>
      <c r="I76" s="270"/>
      <c r="J76" s="531"/>
      <c r="K76" s="532" t="s">
        <v>322</v>
      </c>
    </row>
    <row r="77" spans="1:11" s="231" customFormat="1">
      <c r="D77" s="235"/>
      <c r="E77" s="270"/>
      <c r="F77" s="270"/>
      <c r="G77" s="270"/>
      <c r="H77" s="270"/>
      <c r="I77" s="270"/>
      <c r="J77" s="533"/>
      <c r="K77" s="533" t="s">
        <v>189</v>
      </c>
    </row>
    <row r="78" spans="1:11" s="231" customFormat="1" ht="5.0999999999999996" customHeight="1">
      <c r="B78" s="232"/>
      <c r="D78" s="235"/>
      <c r="E78" s="233"/>
      <c r="F78" s="233"/>
      <c r="G78" s="233"/>
      <c r="H78" s="233"/>
    </row>
    <row r="79" spans="1:11" s="231" customFormat="1" ht="14.25">
      <c r="B79" s="260" t="s">
        <v>424</v>
      </c>
      <c r="D79" s="235"/>
      <c r="E79" s="233"/>
      <c r="F79" s="233"/>
      <c r="G79" s="233"/>
      <c r="H79" s="233"/>
    </row>
    <row r="80" spans="1:11" s="231" customFormat="1">
      <c r="B80" s="261" t="s">
        <v>403</v>
      </c>
      <c r="D80" s="235"/>
      <c r="E80" s="233"/>
      <c r="F80" s="233"/>
      <c r="G80" s="233"/>
      <c r="H80" s="233"/>
    </row>
    <row r="81" spans="1:11" s="231" customFormat="1" ht="14.25">
      <c r="B81" s="262" t="s">
        <v>447</v>
      </c>
      <c r="D81" s="235"/>
      <c r="E81" s="233"/>
      <c r="F81" s="233"/>
      <c r="G81" s="233"/>
      <c r="H81" s="233"/>
    </row>
    <row r="82" spans="1:11" s="231" customFormat="1">
      <c r="B82" s="262"/>
      <c r="D82" s="235"/>
      <c r="E82" s="233"/>
      <c r="F82" s="233"/>
      <c r="G82" s="233"/>
      <c r="H82" s="233"/>
    </row>
    <row r="83" spans="1:11" s="231" customFormat="1">
      <c r="B83" s="262"/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349</v>
      </c>
      <c r="C86" s="678" t="s">
        <v>492</v>
      </c>
    </row>
    <row r="87" spans="1:11" ht="15">
      <c r="B87" s="679" t="s">
        <v>350</v>
      </c>
      <c r="C87" s="680" t="s">
        <v>493</v>
      </c>
    </row>
    <row r="88" spans="1:11">
      <c r="B88" s="329"/>
      <c r="C88" s="327"/>
    </row>
    <row r="89" spans="1:11" ht="14.25" thickBot="1">
      <c r="K89" s="328" t="s">
        <v>443</v>
      </c>
    </row>
    <row r="90" spans="1:11" ht="5.0999999999999996" customHeight="1" thickTop="1">
      <c r="A90" s="307"/>
      <c r="B90" s="307"/>
      <c r="C90" s="307"/>
      <c r="D90" s="308"/>
      <c r="E90" s="366"/>
      <c r="F90" s="366"/>
      <c r="G90" s="366"/>
      <c r="H90" s="366"/>
      <c r="I90" s="366"/>
      <c r="J90" s="366"/>
      <c r="K90" s="307"/>
    </row>
    <row r="91" spans="1:11">
      <c r="B91" s="325" t="s">
        <v>343</v>
      </c>
      <c r="C91" s="355"/>
      <c r="D91" s="284" t="s">
        <v>32</v>
      </c>
      <c r="E91" s="356" t="s">
        <v>162</v>
      </c>
      <c r="F91" s="356" t="s">
        <v>163</v>
      </c>
      <c r="G91" s="356" t="s">
        <v>164</v>
      </c>
      <c r="H91" s="356" t="s">
        <v>165</v>
      </c>
      <c r="I91" s="356" t="s">
        <v>166</v>
      </c>
      <c r="J91" s="356" t="s">
        <v>167</v>
      </c>
    </row>
    <row r="92" spans="1:11" s="310" customFormat="1" ht="12.75">
      <c r="B92" s="326" t="s">
        <v>432</v>
      </c>
      <c r="C92" s="326"/>
      <c r="D92" s="286" t="s">
        <v>37</v>
      </c>
      <c r="E92" s="357" t="s">
        <v>168</v>
      </c>
      <c r="F92" s="357" t="s">
        <v>169</v>
      </c>
      <c r="G92" s="357" t="s">
        <v>170</v>
      </c>
      <c r="H92" s="357"/>
      <c r="I92" s="357" t="s">
        <v>171</v>
      </c>
      <c r="J92" s="357" t="s">
        <v>172</v>
      </c>
    </row>
    <row r="93" spans="1:11" ht="5.0999999999999996" customHeight="1">
      <c r="A93" s="311"/>
      <c r="B93" s="331"/>
      <c r="C93" s="331"/>
      <c r="D93" s="289"/>
      <c r="E93" s="358"/>
      <c r="F93" s="358"/>
      <c r="G93" s="359"/>
      <c r="H93" s="358"/>
      <c r="I93" s="359"/>
      <c r="J93" s="359"/>
      <c r="K93" s="311"/>
    </row>
    <row r="94" spans="1:11" ht="5.0999999999999996" customHeight="1">
      <c r="B94" s="306"/>
      <c r="C94" s="306"/>
      <c r="D94" s="293"/>
      <c r="E94" s="360"/>
      <c r="F94" s="360"/>
      <c r="G94" s="361"/>
      <c r="H94" s="360"/>
      <c r="I94" s="361"/>
      <c r="J94" s="361"/>
    </row>
    <row r="95" spans="1:11" ht="15.75" customHeight="1">
      <c r="B95" s="332" t="s">
        <v>11</v>
      </c>
      <c r="C95" s="332"/>
      <c r="D95" s="297"/>
      <c r="E95" s="362"/>
      <c r="F95" s="362"/>
      <c r="G95" s="362"/>
      <c r="H95" s="362"/>
      <c r="I95" s="362"/>
      <c r="J95" s="362"/>
    </row>
    <row r="96" spans="1:11">
      <c r="B96" s="330" t="s">
        <v>197</v>
      </c>
      <c r="C96" s="318"/>
      <c r="D96" s="300">
        <v>2020</v>
      </c>
      <c r="E96" s="363">
        <v>8.8999999999999999E-3</v>
      </c>
      <c r="F96" s="363">
        <v>9.7000000000000003E-3</v>
      </c>
      <c r="G96" s="363">
        <v>9.7999999999999997E-3</v>
      </c>
      <c r="H96" s="363">
        <v>6.1999999999999998E-3</v>
      </c>
      <c r="I96" s="363">
        <v>1.0200000000000001E-2</v>
      </c>
      <c r="J96" s="363">
        <v>1.12E-2</v>
      </c>
    </row>
    <row r="97" spans="2:10">
      <c r="B97" s="330"/>
      <c r="C97" s="318"/>
      <c r="D97" s="300">
        <v>2021</v>
      </c>
      <c r="E97" s="363">
        <v>1.0500000000000001E-2</v>
      </c>
      <c r="F97" s="363">
        <v>1.0800000000000001E-2</v>
      </c>
      <c r="G97" s="363">
        <v>1.0200000000000001E-2</v>
      </c>
      <c r="H97" s="363">
        <v>1.1299999999999999E-2</v>
      </c>
      <c r="I97" s="363">
        <v>1.18E-2</v>
      </c>
      <c r="J97" s="363">
        <v>8.3000000000000001E-3</v>
      </c>
    </row>
    <row r="98" spans="2:10">
      <c r="B98" s="330"/>
      <c r="C98" s="318"/>
      <c r="D98" s="300">
        <v>2022</v>
      </c>
      <c r="E98" s="363">
        <v>1.0500000000000001E-2</v>
      </c>
      <c r="F98" s="363">
        <v>8.6999999999999994E-3</v>
      </c>
      <c r="G98" s="363">
        <v>1.04E-2</v>
      </c>
      <c r="H98" s="363">
        <v>1.18E-2</v>
      </c>
      <c r="I98" s="363">
        <v>1.1900000000000001E-2</v>
      </c>
      <c r="J98" s="363">
        <v>8.0000000000000002E-3</v>
      </c>
    </row>
    <row r="99" spans="2:10" ht="8.1" customHeight="1">
      <c r="B99" s="318"/>
      <c r="C99" s="318"/>
      <c r="D99" s="300"/>
      <c r="E99" s="363"/>
      <c r="F99" s="363"/>
      <c r="G99" s="363"/>
      <c r="H99" s="363"/>
      <c r="I99" s="363"/>
      <c r="J99" s="363"/>
    </row>
    <row r="100" spans="2:10">
      <c r="B100" s="330" t="s">
        <v>198</v>
      </c>
      <c r="C100" s="318"/>
      <c r="D100" s="300">
        <v>2020</v>
      </c>
      <c r="E100" s="363">
        <v>5.8999999999999999E-3</v>
      </c>
      <c r="F100" s="363">
        <v>4.8999999999999998E-3</v>
      </c>
      <c r="G100" s="363">
        <v>5.4000000000000003E-3</v>
      </c>
      <c r="H100" s="363">
        <v>3.7000000000000002E-3</v>
      </c>
      <c r="I100" s="363">
        <v>3.8999999999999998E-3</v>
      </c>
      <c r="J100" s="363">
        <v>3.5999999999999999E-3</v>
      </c>
    </row>
    <row r="101" spans="2:10">
      <c r="B101" s="330"/>
      <c r="C101" s="318"/>
      <c r="D101" s="300">
        <v>2021</v>
      </c>
      <c r="E101" s="363">
        <v>5.0000000000000001E-3</v>
      </c>
      <c r="F101" s="363">
        <v>5.1999999999999998E-3</v>
      </c>
      <c r="G101" s="363">
        <v>5.3E-3</v>
      </c>
      <c r="H101" s="363">
        <v>6.6E-3</v>
      </c>
      <c r="I101" s="363">
        <v>5.7000000000000002E-3</v>
      </c>
      <c r="J101" s="363">
        <v>4.8999999999999998E-3</v>
      </c>
    </row>
    <row r="102" spans="2:10">
      <c r="B102" s="330"/>
      <c r="C102" s="318"/>
      <c r="D102" s="300">
        <v>2022</v>
      </c>
      <c r="E102" s="363">
        <v>5.1999999999999998E-3</v>
      </c>
      <c r="F102" s="363">
        <v>5.3E-3</v>
      </c>
      <c r="G102" s="363">
        <v>5.5999999999999999E-3</v>
      </c>
      <c r="H102" s="363">
        <v>7.7999999999999996E-3</v>
      </c>
      <c r="I102" s="363">
        <v>7.1999999999999998E-3</v>
      </c>
      <c r="J102" s="363">
        <v>5.8999999999999999E-3</v>
      </c>
    </row>
    <row r="103" spans="2:10" ht="8.1" customHeight="1">
      <c r="B103" s="330"/>
      <c r="C103" s="318"/>
      <c r="D103" s="300"/>
      <c r="E103" s="363"/>
      <c r="F103" s="363"/>
      <c r="G103" s="363"/>
      <c r="H103" s="363"/>
      <c r="I103" s="363"/>
      <c r="J103" s="363"/>
    </row>
    <row r="104" spans="2:10">
      <c r="B104" s="330" t="s">
        <v>199</v>
      </c>
      <c r="C104" s="318"/>
      <c r="D104" s="300">
        <v>2020</v>
      </c>
      <c r="E104" s="363">
        <v>6.0000000000000001E-3</v>
      </c>
      <c r="F104" s="363">
        <v>4.4000000000000003E-3</v>
      </c>
      <c r="G104" s="363">
        <v>4.7999999999999996E-3</v>
      </c>
      <c r="H104" s="363">
        <v>2.5999999999999999E-3</v>
      </c>
      <c r="I104" s="363">
        <v>4.4000000000000003E-3</v>
      </c>
      <c r="J104" s="363">
        <v>6.0000000000000001E-3</v>
      </c>
    </row>
    <row r="105" spans="2:10">
      <c r="B105" s="318"/>
      <c r="C105" s="318"/>
      <c r="D105" s="300">
        <v>2021</v>
      </c>
      <c r="E105" s="363">
        <v>5.4000000000000003E-3</v>
      </c>
      <c r="F105" s="363">
        <v>5.4000000000000003E-3</v>
      </c>
      <c r="G105" s="363">
        <v>6.4000000000000003E-3</v>
      </c>
      <c r="H105" s="363">
        <v>7.4000000000000003E-3</v>
      </c>
      <c r="I105" s="363">
        <v>6.1999999999999998E-3</v>
      </c>
      <c r="J105" s="363">
        <v>4.5999999999999999E-3</v>
      </c>
    </row>
    <row r="106" spans="2:10">
      <c r="B106" s="318"/>
      <c r="C106" s="318"/>
      <c r="D106" s="300">
        <v>2022</v>
      </c>
      <c r="E106" s="363">
        <v>6.0000000000000001E-3</v>
      </c>
      <c r="F106" s="363">
        <v>5.1999999999999998E-3</v>
      </c>
      <c r="G106" s="363">
        <v>6.7999999999999996E-3</v>
      </c>
      <c r="H106" s="363">
        <v>7.7000000000000002E-3</v>
      </c>
      <c r="I106" s="363">
        <v>8.0999999999999996E-3</v>
      </c>
      <c r="J106" s="363">
        <v>8.0999999999999996E-3</v>
      </c>
    </row>
    <row r="107" spans="2:10" ht="8.1" customHeight="1">
      <c r="B107" s="318"/>
      <c r="C107" s="318"/>
      <c r="D107" s="300"/>
      <c r="E107" s="363"/>
      <c r="F107" s="363"/>
      <c r="G107" s="363"/>
      <c r="H107" s="363"/>
      <c r="I107" s="363"/>
      <c r="J107" s="363"/>
    </row>
    <row r="108" spans="2:10">
      <c r="B108" s="332" t="s">
        <v>12</v>
      </c>
      <c r="C108" s="332"/>
      <c r="D108" s="297"/>
      <c r="E108" s="362"/>
      <c r="F108" s="362"/>
      <c r="G108" s="362"/>
      <c r="H108" s="362"/>
      <c r="I108" s="362"/>
      <c r="J108" s="362"/>
    </row>
    <row r="109" spans="2:10">
      <c r="B109" s="330" t="s">
        <v>200</v>
      </c>
      <c r="C109" s="318"/>
      <c r="D109" s="300">
        <v>2020</v>
      </c>
      <c r="E109" s="363">
        <v>4.8999999999999998E-3</v>
      </c>
      <c r="F109" s="363">
        <v>5.1999999999999998E-3</v>
      </c>
      <c r="G109" s="363">
        <v>4.4000000000000003E-3</v>
      </c>
      <c r="H109" s="363">
        <v>3.0000000000000001E-3</v>
      </c>
      <c r="I109" s="363">
        <v>3.0000000000000001E-3</v>
      </c>
      <c r="J109" s="363">
        <v>4.1000000000000003E-3</v>
      </c>
    </row>
    <row r="110" spans="2:10">
      <c r="B110" s="330"/>
      <c r="C110" s="318"/>
      <c r="D110" s="300">
        <v>2021</v>
      </c>
      <c r="E110" s="363">
        <v>6.1999999999999998E-3</v>
      </c>
      <c r="F110" s="363">
        <v>5.1000000000000004E-3</v>
      </c>
      <c r="G110" s="363">
        <v>5.3E-3</v>
      </c>
      <c r="H110" s="363">
        <v>5.3E-3</v>
      </c>
      <c r="I110" s="363">
        <v>4.4000000000000003E-3</v>
      </c>
      <c r="J110" s="363">
        <v>3.0999999999999999E-3</v>
      </c>
    </row>
    <row r="111" spans="2:10">
      <c r="B111" s="330"/>
      <c r="C111" s="318"/>
      <c r="D111" s="300">
        <v>2022</v>
      </c>
      <c r="E111" s="363">
        <v>4.7999999999999996E-3</v>
      </c>
      <c r="F111" s="363">
        <v>4.7999999999999996E-3</v>
      </c>
      <c r="G111" s="363">
        <v>4.7999999999999996E-3</v>
      </c>
      <c r="H111" s="363">
        <v>5.5999999999999999E-3</v>
      </c>
      <c r="I111" s="363">
        <v>4.8999999999999998E-3</v>
      </c>
      <c r="J111" s="363">
        <v>5.0000000000000001E-3</v>
      </c>
    </row>
    <row r="112" spans="2:10" ht="8.1" customHeight="1">
      <c r="B112" s="330"/>
      <c r="C112" s="318"/>
      <c r="D112" s="300"/>
      <c r="E112" s="363"/>
      <c r="F112" s="363"/>
      <c r="G112" s="363"/>
      <c r="H112" s="363"/>
      <c r="I112" s="363"/>
      <c r="J112" s="363"/>
    </row>
    <row r="113" spans="2:10">
      <c r="B113" s="330" t="s">
        <v>201</v>
      </c>
      <c r="C113" s="318"/>
      <c r="D113" s="300">
        <v>2020</v>
      </c>
      <c r="E113" s="363">
        <v>2.3E-3</v>
      </c>
      <c r="F113" s="363">
        <v>2E-3</v>
      </c>
      <c r="G113" s="363">
        <v>2.0999999999999999E-3</v>
      </c>
      <c r="H113" s="363">
        <v>1.2999999999999999E-3</v>
      </c>
      <c r="I113" s="363">
        <v>2.0999999999999999E-3</v>
      </c>
      <c r="J113" s="363">
        <v>2.7000000000000001E-3</v>
      </c>
    </row>
    <row r="114" spans="2:10">
      <c r="B114" s="330"/>
      <c r="C114" s="318"/>
      <c r="D114" s="300">
        <v>2021</v>
      </c>
      <c r="E114" s="363">
        <v>2.0999999999999999E-3</v>
      </c>
      <c r="F114" s="363">
        <v>2.2000000000000001E-3</v>
      </c>
      <c r="G114" s="363">
        <v>2.5000000000000001E-3</v>
      </c>
      <c r="H114" s="363">
        <v>2.5999999999999999E-3</v>
      </c>
      <c r="I114" s="363">
        <v>2.2000000000000001E-3</v>
      </c>
      <c r="J114" s="363">
        <v>1.5E-3</v>
      </c>
    </row>
    <row r="115" spans="2:10">
      <c r="B115" s="330"/>
      <c r="C115" s="318"/>
      <c r="D115" s="300">
        <v>2022</v>
      </c>
      <c r="E115" s="363">
        <v>2.3E-3</v>
      </c>
      <c r="F115" s="363">
        <v>2.0999999999999999E-3</v>
      </c>
      <c r="G115" s="363">
        <v>2.3E-3</v>
      </c>
      <c r="H115" s="363">
        <v>2.5999999999999999E-3</v>
      </c>
      <c r="I115" s="363">
        <v>3.0000000000000001E-3</v>
      </c>
      <c r="J115" s="363">
        <v>2.3999999999999998E-3</v>
      </c>
    </row>
    <row r="116" spans="2:10" ht="8.1" customHeight="1">
      <c r="B116" s="330"/>
      <c r="C116" s="318"/>
      <c r="D116" s="300"/>
      <c r="E116" s="363"/>
      <c r="F116" s="363"/>
      <c r="G116" s="363"/>
      <c r="H116" s="363"/>
      <c r="I116" s="363"/>
      <c r="J116" s="363"/>
    </row>
    <row r="117" spans="2:10">
      <c r="B117" s="330" t="s">
        <v>80</v>
      </c>
      <c r="C117" s="318"/>
      <c r="D117" s="300">
        <v>2020</v>
      </c>
      <c r="E117" s="363">
        <v>3.7000000000000002E-3</v>
      </c>
      <c r="F117" s="363">
        <v>3.8E-3</v>
      </c>
      <c r="G117" s="363">
        <v>3.3999999999999998E-3</v>
      </c>
      <c r="H117" s="363">
        <v>2E-3</v>
      </c>
      <c r="I117" s="363">
        <v>3.2000000000000002E-3</v>
      </c>
      <c r="J117" s="363">
        <v>5.1000000000000004E-3</v>
      </c>
    </row>
    <row r="118" spans="2:10">
      <c r="B118" s="330"/>
      <c r="C118" s="318"/>
      <c r="D118" s="300">
        <v>2021</v>
      </c>
      <c r="E118" s="363">
        <v>5.1000000000000004E-3</v>
      </c>
      <c r="F118" s="363">
        <v>3.8999999999999998E-3</v>
      </c>
      <c r="G118" s="363">
        <v>4.1000000000000003E-3</v>
      </c>
      <c r="H118" s="363">
        <v>5.4999999999999997E-3</v>
      </c>
      <c r="I118" s="363">
        <v>5.1000000000000004E-3</v>
      </c>
      <c r="J118" s="363">
        <v>3.3999999999999998E-3</v>
      </c>
    </row>
    <row r="119" spans="2:10">
      <c r="B119" s="330"/>
      <c r="C119" s="318"/>
      <c r="D119" s="300">
        <v>2022</v>
      </c>
      <c r="E119" s="363">
        <v>4.4999999999999997E-3</v>
      </c>
      <c r="F119" s="363">
        <v>4.1000000000000003E-3</v>
      </c>
      <c r="G119" s="363">
        <v>4.7999999999999996E-3</v>
      </c>
      <c r="H119" s="363">
        <v>5.7999999999999996E-3</v>
      </c>
      <c r="I119" s="363">
        <v>6.1000000000000004E-3</v>
      </c>
      <c r="J119" s="363">
        <v>5.7000000000000002E-3</v>
      </c>
    </row>
    <row r="120" spans="2:10" ht="8.1" customHeight="1">
      <c r="B120" s="330"/>
      <c r="C120" s="318"/>
      <c r="D120" s="300"/>
      <c r="E120" s="363"/>
      <c r="F120" s="363"/>
      <c r="G120" s="363"/>
      <c r="H120" s="363"/>
      <c r="I120" s="363"/>
      <c r="J120" s="363"/>
    </row>
    <row r="121" spans="2:10">
      <c r="B121" s="330" t="s">
        <v>84</v>
      </c>
      <c r="C121" s="318"/>
      <c r="D121" s="300">
        <v>2020</v>
      </c>
      <c r="E121" s="363">
        <v>4.5999999999999999E-3</v>
      </c>
      <c r="F121" s="363">
        <v>4.4999999999999997E-3</v>
      </c>
      <c r="G121" s="363">
        <v>3.3E-3</v>
      </c>
      <c r="H121" s="363">
        <v>2.0999999999999999E-3</v>
      </c>
      <c r="I121" s="363">
        <v>2.7000000000000001E-3</v>
      </c>
      <c r="J121" s="363">
        <v>3.7000000000000002E-3</v>
      </c>
    </row>
    <row r="122" spans="2:10">
      <c r="B122" s="330"/>
      <c r="C122" s="318"/>
      <c r="D122" s="300">
        <v>2021</v>
      </c>
      <c r="E122" s="363">
        <v>4.1999999999999997E-3</v>
      </c>
      <c r="F122" s="363">
        <v>3.8999999999999998E-3</v>
      </c>
      <c r="G122" s="363">
        <v>4.1999999999999997E-3</v>
      </c>
      <c r="H122" s="363">
        <v>4.4999999999999997E-3</v>
      </c>
      <c r="I122" s="363">
        <v>3.7000000000000002E-3</v>
      </c>
      <c r="J122" s="363">
        <v>2.5999999999999999E-3</v>
      </c>
    </row>
    <row r="123" spans="2:10">
      <c r="B123" s="330"/>
      <c r="C123" s="318"/>
      <c r="D123" s="300">
        <v>2022</v>
      </c>
      <c r="E123" s="363">
        <v>4.5999999999999999E-3</v>
      </c>
      <c r="F123" s="363">
        <v>3.5999999999999999E-3</v>
      </c>
      <c r="G123" s="363">
        <v>4.0000000000000001E-3</v>
      </c>
      <c r="H123" s="363">
        <v>4.3E-3</v>
      </c>
      <c r="I123" s="363">
        <v>4.5999999999999999E-3</v>
      </c>
      <c r="J123" s="363">
        <v>4.4999999999999997E-3</v>
      </c>
    </row>
    <row r="124" spans="2:10" ht="8.1" customHeight="1">
      <c r="B124" s="318"/>
      <c r="C124" s="318"/>
      <c r="D124" s="300"/>
      <c r="E124" s="363"/>
      <c r="F124" s="363"/>
      <c r="G124" s="363"/>
      <c r="H124" s="363"/>
      <c r="I124" s="363"/>
      <c r="J124" s="363"/>
    </row>
    <row r="125" spans="2:10">
      <c r="B125" s="332" t="s">
        <v>14</v>
      </c>
      <c r="C125" s="332"/>
      <c r="D125" s="297"/>
      <c r="E125" s="362"/>
      <c r="F125" s="362"/>
      <c r="G125" s="362"/>
      <c r="H125" s="362"/>
      <c r="I125" s="362"/>
      <c r="J125" s="362"/>
    </row>
    <row r="126" spans="2:10">
      <c r="B126" s="330" t="s">
        <v>203</v>
      </c>
      <c r="C126" s="318"/>
      <c r="D126" s="300">
        <v>2020</v>
      </c>
      <c r="E126" s="363">
        <v>7.9000000000000008E-3</v>
      </c>
      <c r="F126" s="363">
        <v>7.7999999999999996E-3</v>
      </c>
      <c r="G126" s="363">
        <v>5.1999999999999998E-3</v>
      </c>
      <c r="H126" s="363">
        <v>3.5999999999999999E-3</v>
      </c>
      <c r="I126" s="363">
        <v>5.8999999999999999E-3</v>
      </c>
      <c r="J126" s="363">
        <v>7.7000000000000002E-3</v>
      </c>
    </row>
    <row r="127" spans="2:10">
      <c r="B127" s="330"/>
      <c r="C127" s="318"/>
      <c r="D127" s="300">
        <v>2021</v>
      </c>
      <c r="E127" s="363">
        <v>7.6E-3</v>
      </c>
      <c r="F127" s="363">
        <v>6.1000000000000004E-3</v>
      </c>
      <c r="G127" s="363">
        <v>8.5000000000000006E-3</v>
      </c>
      <c r="H127" s="363">
        <v>9.1000000000000004E-3</v>
      </c>
      <c r="I127" s="363">
        <v>7.6E-3</v>
      </c>
      <c r="J127" s="363">
        <v>4.4999999999999997E-3</v>
      </c>
    </row>
    <row r="128" spans="2:10">
      <c r="B128" s="330"/>
      <c r="C128" s="318"/>
      <c r="D128" s="300">
        <v>2022</v>
      </c>
      <c r="E128" s="363">
        <v>8.5000000000000006E-3</v>
      </c>
      <c r="F128" s="363">
        <v>7.1999999999999998E-3</v>
      </c>
      <c r="G128" s="363">
        <v>8.6999999999999994E-3</v>
      </c>
      <c r="H128" s="363">
        <v>9.4999999999999998E-3</v>
      </c>
      <c r="I128" s="363">
        <v>7.7999999999999996E-3</v>
      </c>
      <c r="J128" s="363">
        <v>7.3000000000000001E-3</v>
      </c>
    </row>
    <row r="129" spans="2:10" ht="8.1" customHeight="1">
      <c r="B129" s="330"/>
      <c r="C129" s="318"/>
      <c r="D129" s="300"/>
      <c r="E129" s="363"/>
      <c r="F129" s="363"/>
      <c r="G129" s="363"/>
      <c r="H129" s="363"/>
      <c r="I129" s="363"/>
      <c r="J129" s="363"/>
    </row>
    <row r="130" spans="2:10">
      <c r="B130" s="330" t="s">
        <v>205</v>
      </c>
      <c r="C130" s="318"/>
      <c r="D130" s="300">
        <v>2020</v>
      </c>
      <c r="E130" s="363">
        <v>8.6E-3</v>
      </c>
      <c r="F130" s="363">
        <v>8.6E-3</v>
      </c>
      <c r="G130" s="363">
        <v>7.4999999999999997E-3</v>
      </c>
      <c r="H130" s="363">
        <v>3.8999999999999998E-3</v>
      </c>
      <c r="I130" s="363">
        <v>4.0000000000000001E-3</v>
      </c>
      <c r="J130" s="363">
        <v>6.6E-3</v>
      </c>
    </row>
    <row r="131" spans="2:10">
      <c r="B131" s="330"/>
      <c r="C131" s="318"/>
      <c r="D131" s="300">
        <v>2021</v>
      </c>
      <c r="E131" s="363">
        <v>8.5000000000000006E-3</v>
      </c>
      <c r="F131" s="363">
        <v>9.1999999999999998E-3</v>
      </c>
      <c r="G131" s="363">
        <v>8.9999999999999993E-3</v>
      </c>
      <c r="H131" s="363">
        <v>7.9000000000000008E-3</v>
      </c>
      <c r="I131" s="363">
        <v>6.4999999999999997E-3</v>
      </c>
      <c r="J131" s="363">
        <v>4.4000000000000003E-3</v>
      </c>
    </row>
    <row r="132" spans="2:10">
      <c r="B132" s="330"/>
      <c r="C132" s="318"/>
      <c r="D132" s="300">
        <v>2022</v>
      </c>
      <c r="E132" s="363">
        <v>0.01</v>
      </c>
      <c r="F132" s="363">
        <v>7.3000000000000001E-3</v>
      </c>
      <c r="G132" s="363">
        <v>7.4999999999999997E-3</v>
      </c>
      <c r="H132" s="363">
        <v>7.4999999999999997E-3</v>
      </c>
      <c r="I132" s="363">
        <v>7.7000000000000002E-3</v>
      </c>
      <c r="J132" s="363">
        <v>6.8999999999999999E-3</v>
      </c>
    </row>
    <row r="133" spans="2:10" ht="8.1" customHeight="1">
      <c r="B133" s="330"/>
      <c r="C133" s="318"/>
      <c r="D133" s="300"/>
      <c r="E133" s="363"/>
      <c r="F133" s="363"/>
      <c r="G133" s="363"/>
      <c r="H133" s="363"/>
      <c r="I133" s="363"/>
      <c r="J133" s="363"/>
    </row>
    <row r="134" spans="2:10">
      <c r="B134" s="330" t="s">
        <v>206</v>
      </c>
      <c r="C134" s="318"/>
      <c r="D134" s="300">
        <v>2020</v>
      </c>
      <c r="E134" s="363">
        <v>4.8999999999999998E-3</v>
      </c>
      <c r="F134" s="363">
        <v>5.1000000000000004E-3</v>
      </c>
      <c r="G134" s="363">
        <v>4.4999999999999997E-3</v>
      </c>
      <c r="H134" s="363">
        <v>2.5999999999999999E-3</v>
      </c>
      <c r="I134" s="363">
        <v>3.5000000000000001E-3</v>
      </c>
      <c r="J134" s="363">
        <v>4.7999999999999996E-3</v>
      </c>
    </row>
    <row r="135" spans="2:10">
      <c r="B135" s="330"/>
      <c r="C135" s="318"/>
      <c r="D135" s="300">
        <v>2021</v>
      </c>
      <c r="E135" s="363">
        <v>4.8999999999999998E-3</v>
      </c>
      <c r="F135" s="363">
        <v>4.4999999999999997E-3</v>
      </c>
      <c r="G135" s="363">
        <v>5.3E-3</v>
      </c>
      <c r="H135" s="363">
        <v>5.4000000000000003E-3</v>
      </c>
      <c r="I135" s="363">
        <v>4.1000000000000003E-3</v>
      </c>
      <c r="J135" s="363">
        <v>3.5000000000000001E-3</v>
      </c>
    </row>
    <row r="136" spans="2:10">
      <c r="B136" s="330"/>
      <c r="C136" s="318"/>
      <c r="D136" s="300">
        <v>2022</v>
      </c>
      <c r="E136" s="363">
        <v>6.0000000000000001E-3</v>
      </c>
      <c r="F136" s="363">
        <v>5.0000000000000001E-3</v>
      </c>
      <c r="G136" s="363">
        <v>5.4999999999999997E-3</v>
      </c>
      <c r="H136" s="363">
        <v>5.5999999999999999E-3</v>
      </c>
      <c r="I136" s="363">
        <v>5.4999999999999997E-3</v>
      </c>
      <c r="J136" s="363">
        <v>5.7000000000000002E-3</v>
      </c>
    </row>
    <row r="137" spans="2:10" ht="8.1" customHeight="1">
      <c r="B137" s="330"/>
      <c r="C137" s="318"/>
      <c r="D137" s="300"/>
      <c r="E137" s="363"/>
      <c r="F137" s="363"/>
      <c r="G137" s="363"/>
      <c r="H137" s="363"/>
      <c r="I137" s="363"/>
      <c r="J137" s="363"/>
    </row>
    <row r="138" spans="2:10">
      <c r="B138" s="330" t="s">
        <v>207</v>
      </c>
      <c r="C138" s="318"/>
      <c r="D138" s="300">
        <v>2020</v>
      </c>
      <c r="E138" s="363">
        <v>9.7000000000000003E-3</v>
      </c>
      <c r="F138" s="363">
        <v>8.3000000000000001E-3</v>
      </c>
      <c r="G138" s="363">
        <v>7.4000000000000003E-3</v>
      </c>
      <c r="H138" s="363">
        <v>3.2000000000000002E-3</v>
      </c>
      <c r="I138" s="363">
        <v>5.5999999999999999E-3</v>
      </c>
      <c r="J138" s="363">
        <v>8.9999999999999993E-3</v>
      </c>
    </row>
    <row r="139" spans="2:10">
      <c r="B139" s="330"/>
      <c r="C139" s="318"/>
      <c r="D139" s="300">
        <v>2021</v>
      </c>
      <c r="E139" s="363">
        <v>7.4999999999999997E-3</v>
      </c>
      <c r="F139" s="363">
        <v>6.7999999999999996E-3</v>
      </c>
      <c r="G139" s="363">
        <v>8.6E-3</v>
      </c>
      <c r="H139" s="363">
        <v>8.3000000000000001E-3</v>
      </c>
      <c r="I139" s="363">
        <v>6.7000000000000002E-3</v>
      </c>
      <c r="J139" s="363">
        <v>4.3E-3</v>
      </c>
    </row>
    <row r="140" spans="2:10">
      <c r="B140" s="330"/>
      <c r="C140" s="318"/>
      <c r="D140" s="300">
        <v>2022</v>
      </c>
      <c r="E140" s="363">
        <v>9.7000000000000003E-3</v>
      </c>
      <c r="F140" s="363">
        <v>6.8999999999999999E-3</v>
      </c>
      <c r="G140" s="363">
        <v>8.2000000000000007E-3</v>
      </c>
      <c r="H140" s="363">
        <v>8.6E-3</v>
      </c>
      <c r="I140" s="363">
        <v>6.6E-3</v>
      </c>
      <c r="J140" s="363">
        <v>7.6E-3</v>
      </c>
    </row>
    <row r="141" spans="2:10" ht="8.1" customHeight="1">
      <c r="B141" s="318"/>
      <c r="C141" s="318"/>
      <c r="D141" s="300"/>
      <c r="E141" s="363"/>
      <c r="F141" s="363"/>
      <c r="G141" s="363"/>
      <c r="H141" s="363"/>
      <c r="I141" s="363"/>
      <c r="J141" s="363"/>
    </row>
    <row r="142" spans="2:10">
      <c r="B142" s="332" t="s">
        <v>15</v>
      </c>
      <c r="C142" s="332"/>
      <c r="D142" s="297"/>
      <c r="E142" s="362"/>
      <c r="F142" s="362"/>
      <c r="G142" s="362"/>
      <c r="H142" s="362"/>
      <c r="I142" s="362"/>
      <c r="J142" s="362"/>
    </row>
    <row r="143" spans="2:10">
      <c r="B143" s="330" t="s">
        <v>208</v>
      </c>
      <c r="C143" s="318"/>
      <c r="D143" s="300">
        <v>2020</v>
      </c>
      <c r="E143" s="363">
        <v>2.3E-3</v>
      </c>
      <c r="F143" s="363">
        <v>2.3999999999999998E-3</v>
      </c>
      <c r="G143" s="363">
        <v>2.2000000000000001E-3</v>
      </c>
      <c r="H143" s="363">
        <v>1.4E-3</v>
      </c>
      <c r="I143" s="363">
        <v>2E-3</v>
      </c>
      <c r="J143" s="363">
        <v>3.0000000000000001E-3</v>
      </c>
    </row>
    <row r="144" spans="2:10">
      <c r="B144" s="318"/>
      <c r="C144" s="318"/>
      <c r="D144" s="300">
        <v>2021</v>
      </c>
      <c r="E144" s="363">
        <v>2.0999999999999999E-3</v>
      </c>
      <c r="F144" s="363">
        <v>2.5999999999999999E-3</v>
      </c>
      <c r="G144" s="363">
        <v>3.2000000000000002E-3</v>
      </c>
      <c r="H144" s="363">
        <v>3.2000000000000002E-3</v>
      </c>
      <c r="I144" s="363">
        <v>2.3E-3</v>
      </c>
      <c r="J144" s="363">
        <v>1.6999999999999999E-3</v>
      </c>
    </row>
    <row r="145" spans="1:11">
      <c r="B145" s="318"/>
      <c r="C145" s="318"/>
      <c r="D145" s="300">
        <v>2022</v>
      </c>
      <c r="E145" s="363">
        <v>2.2000000000000001E-3</v>
      </c>
      <c r="F145" s="363">
        <v>2.0999999999999999E-3</v>
      </c>
      <c r="G145" s="363">
        <v>3.0000000000000001E-3</v>
      </c>
      <c r="H145" s="363">
        <v>3.5000000000000001E-3</v>
      </c>
      <c r="I145" s="363">
        <v>3.2000000000000002E-3</v>
      </c>
      <c r="J145" s="363">
        <v>2.8E-3</v>
      </c>
    </row>
    <row r="146" spans="1:11" ht="8.1" customHeight="1">
      <c r="B146" s="318"/>
      <c r="C146" s="318"/>
      <c r="D146" s="300"/>
      <c r="E146" s="363"/>
      <c r="F146" s="363"/>
      <c r="G146" s="363"/>
      <c r="H146" s="363"/>
      <c r="I146" s="363"/>
      <c r="J146" s="363"/>
    </row>
    <row r="147" spans="1:11" ht="15.75" customHeight="1">
      <c r="B147" s="332" t="s">
        <v>13</v>
      </c>
      <c r="C147" s="332"/>
      <c r="D147" s="297"/>
      <c r="E147" s="362"/>
      <c r="F147" s="362"/>
      <c r="G147" s="362"/>
      <c r="H147" s="362"/>
      <c r="I147" s="362"/>
      <c r="J147" s="362"/>
    </row>
    <row r="148" spans="1:11">
      <c r="B148" s="330" t="s">
        <v>209</v>
      </c>
      <c r="C148" s="318"/>
      <c r="D148" s="300">
        <v>2020</v>
      </c>
      <c r="E148" s="363">
        <v>3.8999999999999998E-3</v>
      </c>
      <c r="F148" s="363">
        <v>4.0000000000000001E-3</v>
      </c>
      <c r="G148" s="363">
        <v>3.8E-3</v>
      </c>
      <c r="H148" s="363">
        <v>2.8E-3</v>
      </c>
      <c r="I148" s="363">
        <v>2.8E-3</v>
      </c>
      <c r="J148" s="363">
        <v>3.3E-3</v>
      </c>
    </row>
    <row r="149" spans="1:11">
      <c r="B149" s="330"/>
      <c r="C149" s="318"/>
      <c r="D149" s="300">
        <v>2021</v>
      </c>
      <c r="E149" s="363">
        <v>3.5000000000000001E-3</v>
      </c>
      <c r="F149" s="363">
        <v>3.3E-3</v>
      </c>
      <c r="G149" s="363">
        <v>4.1999999999999997E-3</v>
      </c>
      <c r="H149" s="363">
        <v>3.2000000000000002E-3</v>
      </c>
      <c r="I149" s="363">
        <v>3.2000000000000002E-3</v>
      </c>
      <c r="J149" s="363">
        <v>2.8E-3</v>
      </c>
    </row>
    <row r="150" spans="1:11">
      <c r="B150" s="330"/>
      <c r="C150" s="318"/>
      <c r="D150" s="300">
        <v>2022</v>
      </c>
      <c r="E150" s="363">
        <v>4.3E-3</v>
      </c>
      <c r="F150" s="363">
        <v>3.3999999999999998E-3</v>
      </c>
      <c r="G150" s="363">
        <v>3.5999999999999999E-3</v>
      </c>
      <c r="H150" s="363">
        <v>3.8E-3</v>
      </c>
      <c r="I150" s="363">
        <v>3.8999999999999998E-3</v>
      </c>
      <c r="J150" s="363">
        <v>3.8E-3</v>
      </c>
    </row>
    <row r="151" spans="1:11" ht="8.1" customHeight="1">
      <c r="B151" s="330"/>
      <c r="C151" s="318"/>
      <c r="D151" s="300"/>
      <c r="E151" s="363"/>
      <c r="F151" s="363"/>
      <c r="G151" s="363"/>
      <c r="H151" s="363"/>
      <c r="I151" s="363"/>
      <c r="J151" s="363"/>
    </row>
    <row r="152" spans="1:11">
      <c r="B152" s="330" t="s">
        <v>210</v>
      </c>
      <c r="C152" s="318"/>
      <c r="D152" s="300">
        <v>2020</v>
      </c>
      <c r="E152" s="363">
        <v>8.6E-3</v>
      </c>
      <c r="F152" s="363">
        <v>7.3000000000000001E-3</v>
      </c>
      <c r="G152" s="363">
        <v>6.4000000000000003E-3</v>
      </c>
      <c r="H152" s="363">
        <v>4.7000000000000002E-3</v>
      </c>
      <c r="I152" s="363">
        <v>5.1999999999999998E-3</v>
      </c>
      <c r="J152" s="363">
        <v>7.3000000000000001E-3</v>
      </c>
    </row>
    <row r="153" spans="1:11">
      <c r="B153" s="330"/>
      <c r="C153" s="318"/>
      <c r="D153" s="300">
        <v>2021</v>
      </c>
      <c r="E153" s="363">
        <v>7.1999999999999998E-3</v>
      </c>
      <c r="F153" s="363">
        <v>6.6E-3</v>
      </c>
      <c r="G153" s="363">
        <v>6.6E-3</v>
      </c>
      <c r="H153" s="363">
        <v>7.6E-3</v>
      </c>
      <c r="I153" s="363">
        <v>7.4999999999999997E-3</v>
      </c>
      <c r="J153" s="363">
        <v>6.3E-3</v>
      </c>
    </row>
    <row r="154" spans="1:11">
      <c r="B154" s="330"/>
      <c r="C154" s="318"/>
      <c r="D154" s="300">
        <v>2022</v>
      </c>
      <c r="E154" s="363">
        <v>6.1000000000000004E-3</v>
      </c>
      <c r="F154" s="363">
        <v>6.1000000000000004E-3</v>
      </c>
      <c r="G154" s="363">
        <v>6.7000000000000002E-3</v>
      </c>
      <c r="H154" s="363">
        <v>7.4000000000000003E-3</v>
      </c>
      <c r="I154" s="363">
        <v>6.1000000000000004E-3</v>
      </c>
      <c r="J154" s="363">
        <v>8.0999999999999996E-3</v>
      </c>
    </row>
    <row r="155" spans="1:11" ht="8.1" customHeight="1">
      <c r="B155" s="330"/>
      <c r="C155" s="318"/>
      <c r="D155" s="300"/>
      <c r="E155" s="363"/>
      <c r="F155" s="363"/>
      <c r="G155" s="363"/>
      <c r="H155" s="363"/>
      <c r="I155" s="363"/>
      <c r="J155" s="363"/>
    </row>
    <row r="156" spans="1:11">
      <c r="B156" s="330" t="s">
        <v>211</v>
      </c>
      <c r="C156" s="318"/>
      <c r="D156" s="300">
        <v>2020</v>
      </c>
      <c r="E156" s="363">
        <v>1.5599999999999999E-2</v>
      </c>
      <c r="F156" s="363">
        <v>1.4500000000000001E-2</v>
      </c>
      <c r="G156" s="363">
        <v>1.0200000000000001E-2</v>
      </c>
      <c r="H156" s="363">
        <v>6.4999999999999997E-3</v>
      </c>
      <c r="I156" s="363">
        <v>9.4000000000000004E-3</v>
      </c>
      <c r="J156" s="363">
        <v>1.06E-2</v>
      </c>
    </row>
    <row r="157" spans="1:11">
      <c r="B157" s="318"/>
      <c r="C157" s="318"/>
      <c r="D157" s="300">
        <v>2021</v>
      </c>
      <c r="E157" s="363">
        <v>1.3899999999999999E-2</v>
      </c>
      <c r="F157" s="363">
        <v>1.21E-2</v>
      </c>
      <c r="G157" s="363">
        <v>1.3299999999999999E-2</v>
      </c>
      <c r="H157" s="363">
        <v>1.2500000000000001E-2</v>
      </c>
      <c r="I157" s="363">
        <v>1.21E-2</v>
      </c>
      <c r="J157" s="363">
        <v>0.01</v>
      </c>
    </row>
    <row r="158" spans="1:11">
      <c r="B158" s="318"/>
      <c r="C158" s="318"/>
      <c r="D158" s="300">
        <v>2022</v>
      </c>
      <c r="E158" s="363">
        <v>1.5299999999999999E-2</v>
      </c>
      <c r="F158" s="363">
        <v>1.34E-2</v>
      </c>
      <c r="G158" s="363">
        <v>1.2500000000000001E-2</v>
      </c>
      <c r="H158" s="363">
        <v>1.54E-2</v>
      </c>
      <c r="I158" s="363">
        <v>1.26E-2</v>
      </c>
      <c r="J158" s="363">
        <v>1.3100000000000001E-2</v>
      </c>
    </row>
    <row r="159" spans="1:11" s="231" customFormat="1" ht="8.1" customHeight="1" thickBot="1">
      <c r="A159" s="256"/>
      <c r="B159" s="256"/>
      <c r="C159" s="256"/>
      <c r="D159" s="258"/>
      <c r="E159" s="282"/>
      <c r="F159" s="282"/>
      <c r="G159" s="282"/>
      <c r="H159" s="282"/>
      <c r="I159" s="282"/>
      <c r="J159" s="256"/>
    </row>
    <row r="160" spans="1:11" s="231" customFormat="1">
      <c r="D160" s="235"/>
      <c r="E160" s="270"/>
      <c r="F160" s="270"/>
      <c r="G160" s="270"/>
      <c r="H160" s="270"/>
      <c r="I160" s="270"/>
      <c r="J160" s="531"/>
      <c r="K160" s="532" t="s">
        <v>322</v>
      </c>
    </row>
    <row r="161" spans="1:11" s="231" customFormat="1">
      <c r="D161" s="235"/>
      <c r="E161" s="270"/>
      <c r="F161" s="270"/>
      <c r="G161" s="270"/>
      <c r="H161" s="270"/>
      <c r="I161" s="270"/>
      <c r="J161" s="533"/>
      <c r="K161" s="533" t="s">
        <v>189</v>
      </c>
    </row>
    <row r="162" spans="1:11" s="231" customFormat="1" ht="5.0999999999999996" customHeight="1">
      <c r="B162" s="232"/>
      <c r="D162" s="235"/>
      <c r="E162" s="233"/>
      <c r="F162" s="233"/>
      <c r="G162" s="233"/>
      <c r="H162" s="233"/>
    </row>
    <row r="163" spans="1:11" s="231" customFormat="1" ht="14.25">
      <c r="B163" s="260" t="s">
        <v>424</v>
      </c>
      <c r="D163" s="235"/>
      <c r="E163" s="233"/>
      <c r="F163" s="233"/>
      <c r="G163" s="233"/>
      <c r="H163" s="233"/>
    </row>
    <row r="164" spans="1:11" s="231" customFormat="1">
      <c r="B164" s="261" t="s">
        <v>403</v>
      </c>
      <c r="D164" s="235"/>
      <c r="E164" s="233"/>
      <c r="F164" s="233"/>
      <c r="G164" s="233"/>
      <c r="H164" s="233"/>
    </row>
    <row r="165" spans="1:11" s="231" customFormat="1" ht="14.25">
      <c r="B165" s="262" t="s">
        <v>447</v>
      </c>
      <c r="D165" s="235"/>
      <c r="E165" s="233"/>
      <c r="F165" s="233"/>
      <c r="G165" s="233"/>
      <c r="H165" s="233"/>
    </row>
    <row r="166" spans="1:11" s="231" customFormat="1">
      <c r="B166" s="262"/>
      <c r="D166" s="235"/>
      <c r="E166" s="233"/>
      <c r="F166" s="233"/>
      <c r="G166" s="233"/>
      <c r="H166" s="233"/>
    </row>
    <row r="167" spans="1:11" s="102" customFormat="1" ht="8.1" customHeight="1"/>
    <row r="168" spans="1:11" s="102" customFormat="1" ht="8.1" customHeight="1"/>
    <row r="169" spans="1:11" ht="15">
      <c r="B169" s="677" t="s">
        <v>349</v>
      </c>
      <c r="C169" s="678" t="s">
        <v>492</v>
      </c>
    </row>
    <row r="170" spans="1:11" ht="15">
      <c r="B170" s="679" t="s">
        <v>350</v>
      </c>
      <c r="C170" s="680" t="s">
        <v>493</v>
      </c>
    </row>
    <row r="171" spans="1:11">
      <c r="B171" s="329"/>
      <c r="C171" s="327"/>
    </row>
    <row r="172" spans="1:11" ht="14.25" thickBot="1">
      <c r="K172" s="328" t="s">
        <v>443</v>
      </c>
    </row>
    <row r="173" spans="1:11" ht="5.0999999999999996" customHeight="1" thickTop="1">
      <c r="A173" s="307"/>
      <c r="B173" s="307"/>
      <c r="C173" s="307"/>
      <c r="D173" s="308"/>
      <c r="E173" s="366"/>
      <c r="F173" s="366"/>
      <c r="G173" s="366"/>
      <c r="H173" s="366"/>
      <c r="I173" s="366"/>
      <c r="J173" s="366"/>
      <c r="K173" s="307"/>
    </row>
    <row r="174" spans="1:11">
      <c r="B174" s="325" t="s">
        <v>343</v>
      </c>
      <c r="C174" s="355"/>
      <c r="D174" s="284" t="s">
        <v>32</v>
      </c>
      <c r="E174" s="356" t="s">
        <v>162</v>
      </c>
      <c r="F174" s="356" t="s">
        <v>163</v>
      </c>
      <c r="G174" s="356" t="s">
        <v>164</v>
      </c>
      <c r="H174" s="356" t="s">
        <v>165</v>
      </c>
      <c r="I174" s="356" t="s">
        <v>166</v>
      </c>
      <c r="J174" s="356" t="s">
        <v>167</v>
      </c>
    </row>
    <row r="175" spans="1:11" s="310" customFormat="1" ht="12.75">
      <c r="B175" s="326" t="s">
        <v>432</v>
      </c>
      <c r="C175" s="326"/>
      <c r="D175" s="286" t="s">
        <v>37</v>
      </c>
      <c r="E175" s="357" t="s">
        <v>168</v>
      </c>
      <c r="F175" s="357" t="s">
        <v>169</v>
      </c>
      <c r="G175" s="357" t="s">
        <v>170</v>
      </c>
      <c r="H175" s="357"/>
      <c r="I175" s="357" t="s">
        <v>171</v>
      </c>
      <c r="J175" s="357" t="s">
        <v>172</v>
      </c>
    </row>
    <row r="176" spans="1:11" ht="5.0999999999999996" customHeight="1">
      <c r="A176" s="311"/>
      <c r="B176" s="331"/>
      <c r="C176" s="331"/>
      <c r="D176" s="289"/>
      <c r="E176" s="358"/>
      <c r="F176" s="358"/>
      <c r="G176" s="359"/>
      <c r="H176" s="358"/>
      <c r="I176" s="359"/>
      <c r="J176" s="359"/>
      <c r="K176" s="311"/>
    </row>
    <row r="177" spans="2:10" ht="5.0999999999999996" customHeight="1">
      <c r="B177" s="306"/>
      <c r="C177" s="306"/>
      <c r="D177" s="293"/>
      <c r="E177" s="360"/>
      <c r="F177" s="360"/>
      <c r="G177" s="361"/>
      <c r="H177" s="360"/>
      <c r="I177" s="361"/>
      <c r="J177" s="361"/>
    </row>
    <row r="178" spans="2:10">
      <c r="B178" s="330" t="s">
        <v>212</v>
      </c>
      <c r="C178" s="318"/>
      <c r="D178" s="300">
        <v>2020</v>
      </c>
      <c r="E178" s="363">
        <v>7.7999999999999996E-3</v>
      </c>
      <c r="F178" s="363">
        <v>7.3000000000000001E-3</v>
      </c>
      <c r="G178" s="363">
        <v>6.4000000000000003E-3</v>
      </c>
      <c r="H178" s="363">
        <v>4.3E-3</v>
      </c>
      <c r="I178" s="363">
        <v>4.4999999999999997E-3</v>
      </c>
      <c r="J178" s="363">
        <v>5.4999999999999997E-3</v>
      </c>
    </row>
    <row r="179" spans="2:10">
      <c r="B179" s="318"/>
      <c r="C179" s="318"/>
      <c r="D179" s="300">
        <v>2021</v>
      </c>
      <c r="E179" s="363">
        <v>6.4000000000000003E-3</v>
      </c>
      <c r="F179" s="363">
        <v>5.8999999999999999E-3</v>
      </c>
      <c r="G179" s="363">
        <v>7.1999999999999998E-3</v>
      </c>
      <c r="H179" s="363">
        <v>6.3E-3</v>
      </c>
      <c r="I179" s="363">
        <v>6.0000000000000001E-3</v>
      </c>
      <c r="J179" s="363">
        <v>4.1999999999999997E-3</v>
      </c>
    </row>
    <row r="180" spans="2:10">
      <c r="B180" s="318"/>
      <c r="C180" s="318"/>
      <c r="D180" s="300">
        <v>2022</v>
      </c>
      <c r="E180" s="363">
        <v>7.4999999999999997E-3</v>
      </c>
      <c r="F180" s="363">
        <v>6.7000000000000002E-3</v>
      </c>
      <c r="G180" s="363">
        <v>7.1000000000000004E-3</v>
      </c>
      <c r="H180" s="363">
        <v>7.9000000000000008E-3</v>
      </c>
      <c r="I180" s="363">
        <v>6.8999999999999999E-3</v>
      </c>
      <c r="J180" s="363">
        <v>7.9000000000000008E-3</v>
      </c>
    </row>
    <row r="181" spans="2:10" ht="8.1" customHeight="1">
      <c r="B181" s="330"/>
      <c r="C181" s="318"/>
      <c r="D181" s="300"/>
      <c r="E181" s="363"/>
      <c r="F181" s="363"/>
      <c r="G181" s="363"/>
      <c r="H181" s="363"/>
      <c r="I181" s="363"/>
      <c r="J181" s="363"/>
    </row>
    <row r="182" spans="2:10">
      <c r="B182" s="332" t="s">
        <v>111</v>
      </c>
      <c r="C182" s="332"/>
      <c r="D182" s="297"/>
      <c r="E182" s="362"/>
      <c r="F182" s="362"/>
      <c r="G182" s="362"/>
      <c r="H182" s="362"/>
      <c r="I182" s="362"/>
      <c r="J182" s="362"/>
    </row>
    <row r="183" spans="2:10">
      <c r="B183" s="330" t="s">
        <v>213</v>
      </c>
      <c r="C183" s="318"/>
      <c r="D183" s="300">
        <v>2020</v>
      </c>
      <c r="E183" s="363">
        <v>3.2000000000000002E-3</v>
      </c>
      <c r="F183" s="363">
        <v>3.0000000000000001E-3</v>
      </c>
      <c r="G183" s="363">
        <v>3.0000000000000001E-3</v>
      </c>
      <c r="H183" s="363">
        <v>1.8E-3</v>
      </c>
      <c r="I183" s="363">
        <v>2.0999999999999999E-3</v>
      </c>
      <c r="J183" s="363">
        <v>2.2000000000000001E-3</v>
      </c>
    </row>
    <row r="184" spans="2:10">
      <c r="B184" s="330"/>
      <c r="C184" s="318"/>
      <c r="D184" s="300">
        <v>2021</v>
      </c>
      <c r="E184" s="363">
        <v>1.9E-3</v>
      </c>
      <c r="F184" s="363">
        <v>2.5999999999999999E-3</v>
      </c>
      <c r="G184" s="363">
        <v>2.3E-3</v>
      </c>
      <c r="H184" s="363">
        <v>3.0000000000000001E-3</v>
      </c>
      <c r="I184" s="363">
        <v>2.3E-3</v>
      </c>
      <c r="J184" s="363">
        <v>2.3E-3</v>
      </c>
    </row>
    <row r="185" spans="2:10">
      <c r="B185" s="330"/>
      <c r="C185" s="318"/>
      <c r="D185" s="300">
        <v>2022</v>
      </c>
      <c r="E185" s="363">
        <v>2.2000000000000001E-3</v>
      </c>
      <c r="F185" s="363">
        <v>1.6999999999999999E-3</v>
      </c>
      <c r="G185" s="363">
        <v>2.0999999999999999E-3</v>
      </c>
      <c r="H185" s="363">
        <v>2.8E-3</v>
      </c>
      <c r="I185" s="363">
        <v>2.5999999999999999E-3</v>
      </c>
      <c r="J185" s="363">
        <v>2.5000000000000001E-3</v>
      </c>
    </row>
    <row r="186" spans="2:10" ht="8.1" customHeight="1">
      <c r="B186" s="318"/>
      <c r="C186" s="318"/>
      <c r="D186" s="300"/>
      <c r="E186" s="363"/>
      <c r="F186" s="363"/>
      <c r="G186" s="363"/>
      <c r="H186" s="363"/>
      <c r="I186" s="363"/>
      <c r="J186" s="363"/>
    </row>
    <row r="187" spans="2:10">
      <c r="B187" s="330" t="s">
        <v>214</v>
      </c>
      <c r="C187" s="318"/>
      <c r="D187" s="300">
        <v>2020</v>
      </c>
      <c r="E187" s="363">
        <v>2.3999999999999998E-3</v>
      </c>
      <c r="F187" s="363">
        <v>2.8999999999999998E-3</v>
      </c>
      <c r="G187" s="363">
        <v>1.8E-3</v>
      </c>
      <c r="H187" s="363">
        <v>1.1999999999999999E-3</v>
      </c>
      <c r="I187" s="363">
        <v>1E-3</v>
      </c>
      <c r="J187" s="363">
        <v>1.4E-3</v>
      </c>
    </row>
    <row r="188" spans="2:10">
      <c r="B188" s="330"/>
      <c r="C188" s="318"/>
      <c r="D188" s="300">
        <v>2021</v>
      </c>
      <c r="E188" s="363">
        <v>1.2999999999999999E-3</v>
      </c>
      <c r="F188" s="363">
        <v>1.6000000000000001E-3</v>
      </c>
      <c r="G188" s="363">
        <v>1.4E-3</v>
      </c>
      <c r="H188" s="363">
        <v>1.6000000000000001E-3</v>
      </c>
      <c r="I188" s="363">
        <v>1.2999999999999999E-3</v>
      </c>
      <c r="J188" s="363">
        <v>1.1999999999999999E-3</v>
      </c>
    </row>
    <row r="189" spans="2:10">
      <c r="B189" s="330"/>
      <c r="C189" s="318"/>
      <c r="D189" s="300">
        <v>2022</v>
      </c>
      <c r="E189" s="363">
        <v>1.9E-3</v>
      </c>
      <c r="F189" s="363">
        <v>1.8E-3</v>
      </c>
      <c r="G189" s="363">
        <v>1.8E-3</v>
      </c>
      <c r="H189" s="363">
        <v>2E-3</v>
      </c>
      <c r="I189" s="363">
        <v>2E-3</v>
      </c>
      <c r="J189" s="363">
        <v>1.6999999999999999E-3</v>
      </c>
    </row>
    <row r="190" spans="2:10" ht="8.1" customHeight="1">
      <c r="B190" s="330"/>
      <c r="C190" s="318"/>
      <c r="D190" s="300"/>
      <c r="E190" s="363"/>
      <c r="F190" s="363"/>
      <c r="G190" s="363"/>
      <c r="H190" s="363"/>
      <c r="I190" s="363"/>
      <c r="J190" s="363"/>
    </row>
    <row r="191" spans="2:10">
      <c r="B191" s="330" t="s">
        <v>113</v>
      </c>
      <c r="C191" s="318"/>
      <c r="D191" s="300">
        <v>2020</v>
      </c>
      <c r="E191" s="363">
        <v>3.3E-3</v>
      </c>
      <c r="F191" s="363">
        <v>4.1999999999999997E-3</v>
      </c>
      <c r="G191" s="363">
        <v>2.5999999999999999E-3</v>
      </c>
      <c r="H191" s="363">
        <v>1.1999999999999999E-3</v>
      </c>
      <c r="I191" s="363">
        <v>1.4E-3</v>
      </c>
      <c r="J191" s="363">
        <v>1.9E-3</v>
      </c>
    </row>
    <row r="192" spans="2:10">
      <c r="B192" s="330"/>
      <c r="C192" s="318"/>
      <c r="D192" s="300">
        <v>2021</v>
      </c>
      <c r="E192" s="363">
        <v>2.7000000000000001E-3</v>
      </c>
      <c r="F192" s="363">
        <v>2.5999999999999999E-3</v>
      </c>
      <c r="G192" s="363">
        <v>2.8E-3</v>
      </c>
      <c r="H192" s="363">
        <v>3.0000000000000001E-3</v>
      </c>
      <c r="I192" s="363">
        <v>2.7000000000000001E-3</v>
      </c>
      <c r="J192" s="363">
        <v>2.2000000000000001E-3</v>
      </c>
    </row>
    <row r="193" spans="2:10">
      <c r="B193" s="330"/>
      <c r="C193" s="318"/>
      <c r="D193" s="300">
        <v>2022</v>
      </c>
      <c r="E193" s="363">
        <v>2.5000000000000001E-3</v>
      </c>
      <c r="F193" s="363">
        <v>2.8E-3</v>
      </c>
      <c r="G193" s="363">
        <v>2.5000000000000001E-3</v>
      </c>
      <c r="H193" s="363">
        <v>2.7000000000000001E-3</v>
      </c>
      <c r="I193" s="363">
        <v>2.5999999999999999E-3</v>
      </c>
      <c r="J193" s="363">
        <v>2.7000000000000001E-3</v>
      </c>
    </row>
    <row r="194" spans="2:10" ht="8.1" customHeight="1">
      <c r="B194" s="330"/>
      <c r="C194" s="318"/>
      <c r="D194" s="300"/>
      <c r="E194" s="363"/>
      <c r="F194" s="363"/>
      <c r="G194" s="363"/>
      <c r="H194" s="363"/>
      <c r="I194" s="363"/>
      <c r="J194" s="363"/>
    </row>
    <row r="195" spans="2:10">
      <c r="B195" s="330" t="s">
        <v>118</v>
      </c>
      <c r="C195" s="318"/>
      <c r="D195" s="300">
        <v>2020</v>
      </c>
      <c r="E195" s="363">
        <v>4.1999999999999997E-3</v>
      </c>
      <c r="F195" s="363">
        <v>3.3E-3</v>
      </c>
      <c r="G195" s="363">
        <v>2.7000000000000001E-3</v>
      </c>
      <c r="H195" s="363">
        <v>1.6000000000000001E-3</v>
      </c>
      <c r="I195" s="363">
        <v>2.8E-3</v>
      </c>
      <c r="J195" s="363">
        <v>4.1000000000000003E-3</v>
      </c>
    </row>
    <row r="196" spans="2:10">
      <c r="B196" s="330"/>
      <c r="C196" s="318"/>
      <c r="D196" s="300">
        <v>2021</v>
      </c>
      <c r="E196" s="363">
        <v>3.5999999999999999E-3</v>
      </c>
      <c r="F196" s="363">
        <v>2.7000000000000001E-3</v>
      </c>
      <c r="G196" s="363">
        <v>4.1000000000000003E-3</v>
      </c>
      <c r="H196" s="363">
        <v>4.1000000000000003E-3</v>
      </c>
      <c r="I196" s="363">
        <v>3.2000000000000002E-3</v>
      </c>
      <c r="J196" s="363">
        <v>2.5000000000000001E-3</v>
      </c>
    </row>
    <row r="197" spans="2:10">
      <c r="B197" s="330"/>
      <c r="C197" s="318"/>
      <c r="D197" s="300">
        <v>2022</v>
      </c>
      <c r="E197" s="363">
        <v>4.8999999999999998E-3</v>
      </c>
      <c r="F197" s="363">
        <v>3.5000000000000001E-3</v>
      </c>
      <c r="G197" s="363">
        <v>4.0000000000000001E-3</v>
      </c>
      <c r="H197" s="363">
        <v>4.1999999999999997E-3</v>
      </c>
      <c r="I197" s="363">
        <v>4.1999999999999997E-3</v>
      </c>
      <c r="J197" s="363">
        <v>3.5999999999999999E-3</v>
      </c>
    </row>
    <row r="198" spans="2:10" ht="8.1" customHeight="1">
      <c r="B198" s="330"/>
      <c r="C198" s="318"/>
      <c r="D198" s="300"/>
      <c r="E198" s="360"/>
      <c r="F198" s="360"/>
      <c r="G198" s="360"/>
      <c r="H198" s="360"/>
      <c r="I198" s="360"/>
      <c r="J198" s="360"/>
    </row>
    <row r="199" spans="2:10">
      <c r="B199" s="330" t="s">
        <v>120</v>
      </c>
      <c r="C199" s="318"/>
      <c r="D199" s="300">
        <v>2020</v>
      </c>
      <c r="E199" s="363">
        <v>5.4999999999999997E-3</v>
      </c>
      <c r="F199" s="363">
        <v>5.7000000000000002E-3</v>
      </c>
      <c r="G199" s="363">
        <v>3.7000000000000002E-3</v>
      </c>
      <c r="H199" s="363">
        <v>2.5999999999999999E-3</v>
      </c>
      <c r="I199" s="363">
        <v>3.5999999999999999E-3</v>
      </c>
      <c r="J199" s="363">
        <v>4.5999999999999999E-3</v>
      </c>
    </row>
    <row r="200" spans="2:10">
      <c r="B200" s="318"/>
      <c r="C200" s="318"/>
      <c r="D200" s="300">
        <v>2021</v>
      </c>
      <c r="E200" s="363">
        <v>4.7000000000000002E-3</v>
      </c>
      <c r="F200" s="363">
        <v>4.5999999999999999E-3</v>
      </c>
      <c r="G200" s="363">
        <v>5.4999999999999997E-3</v>
      </c>
      <c r="H200" s="363">
        <v>5.1000000000000004E-3</v>
      </c>
      <c r="I200" s="363">
        <v>4.7000000000000002E-3</v>
      </c>
      <c r="J200" s="363">
        <v>3.8999999999999998E-3</v>
      </c>
    </row>
    <row r="201" spans="2:10">
      <c r="B201" s="318"/>
      <c r="C201" s="318"/>
      <c r="D201" s="300">
        <v>2022</v>
      </c>
      <c r="E201" s="363">
        <v>5.8999999999999999E-3</v>
      </c>
      <c r="F201" s="363">
        <v>4.5999999999999999E-3</v>
      </c>
      <c r="G201" s="363">
        <v>4.4999999999999997E-3</v>
      </c>
      <c r="H201" s="363">
        <v>5.1000000000000004E-3</v>
      </c>
      <c r="I201" s="363">
        <v>5.4000000000000003E-3</v>
      </c>
      <c r="J201" s="363">
        <v>4.4999999999999997E-3</v>
      </c>
    </row>
    <row r="202" spans="2:10" ht="8.1" customHeight="1">
      <c r="B202" s="318"/>
      <c r="C202" s="318"/>
      <c r="D202" s="300"/>
      <c r="E202" s="363"/>
      <c r="F202" s="363"/>
      <c r="G202" s="363"/>
      <c r="H202" s="363"/>
      <c r="I202" s="363"/>
      <c r="J202" s="363"/>
    </row>
    <row r="203" spans="2:10">
      <c r="B203" s="332" t="s">
        <v>19</v>
      </c>
      <c r="C203" s="332"/>
      <c r="D203" s="297"/>
      <c r="E203" s="362"/>
      <c r="F203" s="362"/>
      <c r="G203" s="362"/>
      <c r="H203" s="362"/>
      <c r="I203" s="362"/>
      <c r="J203" s="362"/>
    </row>
    <row r="204" spans="2:10">
      <c r="B204" s="330" t="s">
        <v>122</v>
      </c>
      <c r="C204" s="318"/>
      <c r="D204" s="300">
        <v>2020</v>
      </c>
      <c r="E204" s="363">
        <v>4.4000000000000003E-3</v>
      </c>
      <c r="F204" s="363">
        <v>3.8999999999999998E-3</v>
      </c>
      <c r="G204" s="363">
        <v>3.5000000000000001E-3</v>
      </c>
      <c r="H204" s="363">
        <v>3.0999999999999999E-3</v>
      </c>
      <c r="I204" s="363">
        <v>3.8999999999999998E-3</v>
      </c>
      <c r="J204" s="363">
        <v>3.7000000000000002E-3</v>
      </c>
    </row>
    <row r="205" spans="2:10">
      <c r="B205" s="330"/>
      <c r="C205" s="318"/>
      <c r="D205" s="300">
        <v>2021</v>
      </c>
      <c r="E205" s="363">
        <v>4.1000000000000003E-3</v>
      </c>
      <c r="F205" s="363">
        <v>3.8E-3</v>
      </c>
      <c r="G205" s="363">
        <v>4.0000000000000001E-3</v>
      </c>
      <c r="H205" s="363">
        <v>5.3E-3</v>
      </c>
      <c r="I205" s="363">
        <v>4.1000000000000003E-3</v>
      </c>
      <c r="J205" s="363">
        <v>4.3E-3</v>
      </c>
    </row>
    <row r="206" spans="2:10">
      <c r="B206" s="330"/>
      <c r="C206" s="318"/>
      <c r="D206" s="300">
        <v>2022</v>
      </c>
      <c r="E206" s="363">
        <v>4.1999999999999997E-3</v>
      </c>
      <c r="F206" s="363">
        <v>3.7000000000000002E-3</v>
      </c>
      <c r="G206" s="363">
        <v>3.8999999999999998E-3</v>
      </c>
      <c r="H206" s="363">
        <v>4.7999999999999996E-3</v>
      </c>
      <c r="I206" s="363">
        <v>4.4000000000000003E-3</v>
      </c>
      <c r="J206" s="363">
        <v>4.7999999999999996E-3</v>
      </c>
    </row>
    <row r="207" spans="2:10" ht="8.1" customHeight="1">
      <c r="B207" s="330"/>
      <c r="C207" s="318"/>
      <c r="D207" s="300"/>
      <c r="E207" s="363"/>
      <c r="F207" s="363"/>
      <c r="G207" s="363"/>
      <c r="H207" s="363"/>
      <c r="I207" s="363"/>
      <c r="J207" s="363"/>
    </row>
    <row r="208" spans="2:10">
      <c r="B208" s="330" t="s">
        <v>125</v>
      </c>
      <c r="C208" s="318"/>
      <c r="D208" s="300">
        <v>2020</v>
      </c>
      <c r="E208" s="363">
        <v>4.7999999999999996E-3</v>
      </c>
      <c r="F208" s="363">
        <v>4.1000000000000003E-3</v>
      </c>
      <c r="G208" s="363">
        <v>3.5000000000000001E-3</v>
      </c>
      <c r="H208" s="363">
        <v>2.3E-3</v>
      </c>
      <c r="I208" s="363">
        <v>3.2000000000000002E-3</v>
      </c>
      <c r="J208" s="363">
        <v>4.1000000000000003E-3</v>
      </c>
    </row>
    <row r="209" spans="2:10">
      <c r="B209" s="330"/>
      <c r="C209" s="318"/>
      <c r="D209" s="300">
        <v>2021</v>
      </c>
      <c r="E209" s="363">
        <v>3.3E-3</v>
      </c>
      <c r="F209" s="363">
        <v>3.8E-3</v>
      </c>
      <c r="G209" s="363">
        <v>4.1999999999999997E-3</v>
      </c>
      <c r="H209" s="363">
        <v>5.1000000000000004E-3</v>
      </c>
      <c r="I209" s="363">
        <v>4.1999999999999997E-3</v>
      </c>
      <c r="J209" s="363">
        <v>3.3999999999999998E-3</v>
      </c>
    </row>
    <row r="210" spans="2:10">
      <c r="B210" s="330"/>
      <c r="C210" s="318"/>
      <c r="D210" s="300">
        <v>2022</v>
      </c>
      <c r="E210" s="363">
        <v>7.1999999999999998E-3</v>
      </c>
      <c r="F210" s="363">
        <v>5.5999999999999999E-3</v>
      </c>
      <c r="G210" s="363">
        <v>5.7000000000000002E-3</v>
      </c>
      <c r="H210" s="363">
        <v>7.3000000000000001E-3</v>
      </c>
      <c r="I210" s="363">
        <v>5.8999999999999999E-3</v>
      </c>
      <c r="J210" s="363">
        <v>5.4000000000000003E-3</v>
      </c>
    </row>
    <row r="211" spans="2:10" ht="8.1" customHeight="1">
      <c r="B211" s="330"/>
      <c r="C211" s="318"/>
      <c r="D211" s="300"/>
      <c r="E211" s="363"/>
      <c r="F211" s="363"/>
      <c r="G211" s="363"/>
      <c r="H211" s="363"/>
      <c r="I211" s="363"/>
      <c r="J211" s="363"/>
    </row>
    <row r="212" spans="2:10">
      <c r="B212" s="330" t="s">
        <v>128</v>
      </c>
      <c r="C212" s="318"/>
      <c r="D212" s="300">
        <v>2020</v>
      </c>
      <c r="E212" s="363">
        <v>3.0000000000000001E-3</v>
      </c>
      <c r="F212" s="363">
        <v>2.8999999999999998E-3</v>
      </c>
      <c r="G212" s="363">
        <v>3.2000000000000002E-3</v>
      </c>
      <c r="H212" s="363">
        <v>1.6999999999999999E-3</v>
      </c>
      <c r="I212" s="363">
        <v>2.3E-3</v>
      </c>
      <c r="J212" s="363">
        <v>2.8E-3</v>
      </c>
    </row>
    <row r="213" spans="2:10">
      <c r="B213" s="330"/>
      <c r="C213" s="318"/>
      <c r="D213" s="300">
        <v>2021</v>
      </c>
      <c r="E213" s="363">
        <v>2.8E-3</v>
      </c>
      <c r="F213" s="363">
        <v>3.2000000000000002E-3</v>
      </c>
      <c r="G213" s="363">
        <v>3.2000000000000002E-3</v>
      </c>
      <c r="H213" s="363">
        <v>4.0000000000000001E-3</v>
      </c>
      <c r="I213" s="363">
        <v>3.2000000000000002E-3</v>
      </c>
      <c r="J213" s="363">
        <v>3.0999999999999999E-3</v>
      </c>
    </row>
    <row r="214" spans="2:10">
      <c r="B214" s="330"/>
      <c r="C214" s="318"/>
      <c r="D214" s="300">
        <v>2022</v>
      </c>
      <c r="E214" s="363">
        <v>3.5000000000000001E-3</v>
      </c>
      <c r="F214" s="363">
        <v>3.0000000000000001E-3</v>
      </c>
      <c r="G214" s="363">
        <v>3.0000000000000001E-3</v>
      </c>
      <c r="H214" s="363">
        <v>3.7000000000000002E-3</v>
      </c>
      <c r="I214" s="363">
        <v>3.5000000000000001E-3</v>
      </c>
      <c r="J214" s="363">
        <v>3.5999999999999999E-3</v>
      </c>
    </row>
    <row r="215" spans="2:10" ht="8.1" customHeight="1">
      <c r="B215" s="330"/>
      <c r="C215" s="318"/>
      <c r="D215" s="300"/>
      <c r="E215" s="363"/>
      <c r="F215" s="363"/>
      <c r="G215" s="363"/>
      <c r="H215" s="363"/>
      <c r="I215" s="363"/>
      <c r="J215" s="363"/>
    </row>
    <row r="216" spans="2:10">
      <c r="B216" s="330" t="s">
        <v>219</v>
      </c>
      <c r="C216" s="318"/>
      <c r="D216" s="300">
        <v>2020</v>
      </c>
      <c r="E216" s="363">
        <v>1.6999999999999999E-3</v>
      </c>
      <c r="F216" s="363">
        <v>1.6000000000000001E-3</v>
      </c>
      <c r="G216" s="363">
        <v>1.9E-3</v>
      </c>
      <c r="H216" s="363">
        <v>1.6000000000000001E-3</v>
      </c>
      <c r="I216" s="363">
        <v>1.6999999999999999E-3</v>
      </c>
      <c r="J216" s="363">
        <v>1.6999999999999999E-3</v>
      </c>
    </row>
    <row r="217" spans="2:10">
      <c r="B217" s="330"/>
      <c r="C217" s="318"/>
      <c r="D217" s="300">
        <v>2021</v>
      </c>
      <c r="E217" s="363">
        <v>2.3E-3</v>
      </c>
      <c r="F217" s="363">
        <v>2.2000000000000001E-3</v>
      </c>
      <c r="G217" s="363">
        <v>2.2000000000000001E-3</v>
      </c>
      <c r="H217" s="363">
        <v>3.0000000000000001E-3</v>
      </c>
      <c r="I217" s="363">
        <v>2.8999999999999998E-3</v>
      </c>
      <c r="J217" s="363">
        <v>2.5000000000000001E-3</v>
      </c>
    </row>
    <row r="218" spans="2:10">
      <c r="B218" s="330"/>
      <c r="C218" s="318"/>
      <c r="D218" s="300">
        <v>2022</v>
      </c>
      <c r="E218" s="363">
        <v>2.5000000000000001E-3</v>
      </c>
      <c r="F218" s="363">
        <v>2.3999999999999998E-3</v>
      </c>
      <c r="G218" s="363">
        <v>2.5000000000000001E-3</v>
      </c>
      <c r="H218" s="363">
        <v>2.3E-3</v>
      </c>
      <c r="I218" s="363">
        <v>2.3E-3</v>
      </c>
      <c r="J218" s="363">
        <v>2.3999999999999998E-3</v>
      </c>
    </row>
    <row r="219" spans="2:10" ht="8.1" customHeight="1">
      <c r="B219" s="330"/>
      <c r="C219" s="318"/>
      <c r="D219" s="300"/>
      <c r="E219" s="363"/>
      <c r="F219" s="363"/>
      <c r="G219" s="363"/>
      <c r="H219" s="363"/>
      <c r="I219" s="363"/>
      <c r="J219" s="363"/>
    </row>
    <row r="220" spans="2:10">
      <c r="B220" s="330" t="s">
        <v>130</v>
      </c>
      <c r="C220" s="318"/>
      <c r="D220" s="300">
        <v>2020</v>
      </c>
      <c r="E220" s="363">
        <v>4.4999999999999997E-3</v>
      </c>
      <c r="F220" s="363">
        <v>4.1999999999999997E-3</v>
      </c>
      <c r="G220" s="363">
        <v>3.2000000000000002E-3</v>
      </c>
      <c r="H220" s="363">
        <v>2.3E-3</v>
      </c>
      <c r="I220" s="363">
        <v>3.0000000000000001E-3</v>
      </c>
      <c r="J220" s="363">
        <v>3.7000000000000002E-3</v>
      </c>
    </row>
    <row r="221" spans="2:10">
      <c r="B221" s="318"/>
      <c r="C221" s="318"/>
      <c r="D221" s="300">
        <v>2021</v>
      </c>
      <c r="E221" s="363">
        <v>3.5000000000000001E-3</v>
      </c>
      <c r="F221" s="363">
        <v>3.0999999999999999E-3</v>
      </c>
      <c r="G221" s="363">
        <v>3.5000000000000001E-3</v>
      </c>
      <c r="H221" s="363">
        <v>4.3E-3</v>
      </c>
      <c r="I221" s="363">
        <v>2.8999999999999998E-3</v>
      </c>
      <c r="J221" s="363">
        <v>3.0999999999999999E-3</v>
      </c>
    </row>
    <row r="222" spans="2:10">
      <c r="B222" s="318"/>
      <c r="C222" s="318"/>
      <c r="D222" s="300">
        <v>2022</v>
      </c>
      <c r="E222" s="363">
        <v>4.7999999999999996E-3</v>
      </c>
      <c r="F222" s="363">
        <v>3.2000000000000002E-3</v>
      </c>
      <c r="G222" s="363">
        <v>3.3999999999999998E-3</v>
      </c>
      <c r="H222" s="363">
        <v>3.7000000000000002E-3</v>
      </c>
      <c r="I222" s="363">
        <v>3.8E-3</v>
      </c>
      <c r="J222" s="363">
        <v>4.4999999999999997E-3</v>
      </c>
    </row>
    <row r="223" spans="2:10" ht="8.1" customHeight="1">
      <c r="B223" s="318"/>
      <c r="C223" s="318"/>
      <c r="D223" s="300"/>
      <c r="E223" s="363"/>
      <c r="F223" s="363"/>
      <c r="G223" s="363"/>
      <c r="H223" s="363"/>
      <c r="I223" s="363"/>
      <c r="J223" s="363"/>
    </row>
    <row r="224" spans="2:10">
      <c r="B224" s="332" t="s">
        <v>101</v>
      </c>
      <c r="C224" s="332"/>
      <c r="D224" s="297"/>
      <c r="E224" s="362"/>
      <c r="F224" s="362"/>
      <c r="G224" s="362"/>
      <c r="H224" s="362"/>
      <c r="I224" s="362"/>
      <c r="J224" s="362"/>
    </row>
    <row r="225" spans="1:10">
      <c r="B225" s="330" t="s">
        <v>222</v>
      </c>
      <c r="C225" s="318"/>
      <c r="D225" s="300">
        <v>2020</v>
      </c>
      <c r="E225" s="363">
        <v>7.7000000000000002E-3</v>
      </c>
      <c r="F225" s="363">
        <v>7.7999999999999996E-3</v>
      </c>
      <c r="G225" s="363">
        <v>8.0000000000000002E-3</v>
      </c>
      <c r="H225" s="363">
        <v>5.3E-3</v>
      </c>
      <c r="I225" s="363">
        <v>8.3000000000000001E-3</v>
      </c>
      <c r="J225" s="363">
        <v>9.7999999999999997E-3</v>
      </c>
    </row>
    <row r="226" spans="1:10">
      <c r="B226" s="330"/>
      <c r="C226" s="318"/>
      <c r="D226" s="300">
        <v>2021</v>
      </c>
      <c r="E226" s="363">
        <v>8.2000000000000007E-3</v>
      </c>
      <c r="F226" s="363">
        <v>6.8999999999999999E-3</v>
      </c>
      <c r="G226" s="363">
        <v>9.4999999999999998E-3</v>
      </c>
      <c r="H226" s="363">
        <v>9.5999999999999992E-3</v>
      </c>
      <c r="I226" s="363">
        <v>8.8000000000000005E-3</v>
      </c>
      <c r="J226" s="363">
        <v>6.4000000000000003E-3</v>
      </c>
    </row>
    <row r="227" spans="1:10">
      <c r="B227" s="330"/>
      <c r="C227" s="318"/>
      <c r="D227" s="300">
        <v>2022</v>
      </c>
      <c r="E227" s="363">
        <v>9.7999999999999997E-3</v>
      </c>
      <c r="F227" s="363">
        <v>8.0999999999999996E-3</v>
      </c>
      <c r="G227" s="363">
        <v>8.8999999999999999E-3</v>
      </c>
      <c r="H227" s="363">
        <v>1.06E-2</v>
      </c>
      <c r="I227" s="363">
        <v>9.4999999999999998E-3</v>
      </c>
      <c r="J227" s="363">
        <v>9.2999999999999992E-3</v>
      </c>
    </row>
    <row r="228" spans="1:10" ht="8.1" customHeight="1">
      <c r="B228" s="330"/>
      <c r="C228" s="318"/>
      <c r="D228" s="300"/>
      <c r="E228" s="363"/>
      <c r="F228" s="363"/>
      <c r="G228" s="363"/>
      <c r="H228" s="363"/>
      <c r="I228" s="363"/>
      <c r="J228" s="363"/>
    </row>
    <row r="229" spans="1:10">
      <c r="B229" s="330" t="s">
        <v>223</v>
      </c>
      <c r="C229" s="318"/>
      <c r="D229" s="300">
        <v>2020</v>
      </c>
      <c r="E229" s="363">
        <v>1.77E-2</v>
      </c>
      <c r="F229" s="363">
        <v>1.83E-2</v>
      </c>
      <c r="G229" s="363">
        <v>1.4E-2</v>
      </c>
      <c r="H229" s="363">
        <v>8.3000000000000001E-3</v>
      </c>
      <c r="I229" s="363">
        <v>1.0999999999999999E-2</v>
      </c>
      <c r="J229" s="363">
        <v>1.49E-2</v>
      </c>
    </row>
    <row r="230" spans="1:10">
      <c r="B230" s="330"/>
      <c r="C230" s="318"/>
      <c r="D230" s="300">
        <v>2021</v>
      </c>
      <c r="E230" s="363">
        <v>1.7000000000000001E-2</v>
      </c>
      <c r="F230" s="363">
        <v>1.5599999999999999E-2</v>
      </c>
      <c r="G230" s="363">
        <v>1.8700000000000001E-2</v>
      </c>
      <c r="H230" s="363">
        <v>1.7600000000000001E-2</v>
      </c>
      <c r="I230" s="363">
        <v>1.6299999999999999E-2</v>
      </c>
      <c r="J230" s="363">
        <v>1.1599999999999999E-2</v>
      </c>
    </row>
    <row r="231" spans="1:10">
      <c r="B231" s="330"/>
      <c r="C231" s="318"/>
      <c r="D231" s="300">
        <v>2022</v>
      </c>
      <c r="E231" s="363">
        <v>2.0400000000000001E-2</v>
      </c>
      <c r="F231" s="363">
        <v>1.43E-2</v>
      </c>
      <c r="G231" s="363">
        <v>1.44E-2</v>
      </c>
      <c r="H231" s="363">
        <v>1.4999999999999999E-2</v>
      </c>
      <c r="I231" s="363">
        <v>1.4500000000000001E-2</v>
      </c>
      <c r="J231" s="363">
        <v>1.5100000000000001E-2</v>
      </c>
    </row>
    <row r="232" spans="1:10" ht="8.1" customHeight="1">
      <c r="B232" s="330"/>
      <c r="C232" s="318"/>
      <c r="D232" s="300"/>
      <c r="E232" s="363"/>
      <c r="F232" s="363"/>
      <c r="G232" s="363"/>
      <c r="H232" s="363"/>
      <c r="I232" s="363"/>
      <c r="J232" s="363"/>
    </row>
    <row r="233" spans="1:10">
      <c r="B233" s="330" t="s">
        <v>104</v>
      </c>
      <c r="C233" s="318"/>
      <c r="D233" s="300">
        <v>2020</v>
      </c>
      <c r="E233" s="363">
        <v>2.2700000000000001E-2</v>
      </c>
      <c r="F233" s="363">
        <v>2.3199999999999998E-2</v>
      </c>
      <c r="G233" s="363">
        <v>1.8499999999999999E-2</v>
      </c>
      <c r="H233" s="363">
        <v>7.4999999999999997E-3</v>
      </c>
      <c r="I233" s="363">
        <v>1.3299999999999999E-2</v>
      </c>
      <c r="J233" s="363">
        <v>2.0899999999999998E-2</v>
      </c>
    </row>
    <row r="234" spans="1:10">
      <c r="B234" s="330"/>
      <c r="C234" s="318"/>
      <c r="D234" s="300">
        <v>2021</v>
      </c>
      <c r="E234" s="363">
        <v>2.2499999999999999E-2</v>
      </c>
      <c r="F234" s="363">
        <v>0.02</v>
      </c>
      <c r="G234" s="363">
        <v>2.4E-2</v>
      </c>
      <c r="H234" s="363">
        <v>2.5499999999999998E-2</v>
      </c>
      <c r="I234" s="363">
        <v>1.7000000000000001E-2</v>
      </c>
      <c r="J234" s="363">
        <v>1.35E-2</v>
      </c>
    </row>
    <row r="235" spans="1:10">
      <c r="B235" s="330"/>
      <c r="C235" s="318"/>
      <c r="D235" s="300">
        <v>2022</v>
      </c>
      <c r="E235" s="363">
        <v>1.5100000000000001E-2</v>
      </c>
      <c r="F235" s="363">
        <v>1.3100000000000001E-2</v>
      </c>
      <c r="G235" s="363">
        <v>1.2200000000000001E-2</v>
      </c>
      <c r="H235" s="363">
        <v>1.3100000000000001E-2</v>
      </c>
      <c r="I235" s="363">
        <v>1.0999999999999999E-2</v>
      </c>
      <c r="J235" s="363">
        <v>1.2E-2</v>
      </c>
    </row>
    <row r="236" spans="1:10" ht="8.1" customHeight="1">
      <c r="B236" s="330"/>
      <c r="C236" s="318"/>
      <c r="D236" s="300"/>
      <c r="E236" s="363"/>
      <c r="F236" s="363"/>
      <c r="G236" s="363"/>
      <c r="H236" s="363"/>
      <c r="I236" s="363"/>
      <c r="J236" s="363"/>
    </row>
    <row r="237" spans="1:10">
      <c r="B237" s="330" t="s">
        <v>328</v>
      </c>
      <c r="C237" s="318"/>
      <c r="D237" s="300">
        <v>2020</v>
      </c>
      <c r="E237" s="363">
        <v>1.41E-2</v>
      </c>
      <c r="F237" s="363">
        <v>1.35E-2</v>
      </c>
      <c r="G237" s="363">
        <v>1.1900000000000001E-2</v>
      </c>
      <c r="H237" s="363">
        <v>6.7000000000000002E-3</v>
      </c>
      <c r="I237" s="363">
        <v>1.01E-2</v>
      </c>
      <c r="J237" s="363">
        <v>1.52E-2</v>
      </c>
    </row>
    <row r="238" spans="1:10">
      <c r="B238" s="330"/>
      <c r="C238" s="318"/>
      <c r="D238" s="300">
        <v>2021</v>
      </c>
      <c r="E238" s="363">
        <v>1.3899999999999999E-2</v>
      </c>
      <c r="F238" s="363">
        <v>1.2999999999999999E-2</v>
      </c>
      <c r="G238" s="363">
        <v>1.6299999999999999E-2</v>
      </c>
      <c r="H238" s="363">
        <v>1.4999999999999999E-2</v>
      </c>
      <c r="I238" s="363">
        <v>1.4999999999999999E-2</v>
      </c>
      <c r="J238" s="363">
        <v>1.11E-2</v>
      </c>
    </row>
    <row r="239" spans="1:10">
      <c r="B239" s="318"/>
      <c r="C239" s="318"/>
      <c r="D239" s="300">
        <v>2022</v>
      </c>
      <c r="E239" s="363">
        <v>1.47E-2</v>
      </c>
      <c r="F239" s="363">
        <v>1.06E-2</v>
      </c>
      <c r="G239" s="363">
        <v>1.03E-2</v>
      </c>
      <c r="H239" s="363">
        <v>1.47E-2</v>
      </c>
      <c r="I239" s="363">
        <v>1.5100000000000001E-2</v>
      </c>
      <c r="J239" s="363">
        <v>1.46E-2</v>
      </c>
    </row>
    <row r="240" spans="1:10" s="231" customFormat="1" ht="8.1" customHeight="1" thickBot="1">
      <c r="A240" s="256"/>
      <c r="B240" s="256"/>
      <c r="C240" s="256"/>
      <c r="D240" s="258"/>
      <c r="E240" s="282"/>
      <c r="F240" s="282"/>
      <c r="G240" s="282"/>
      <c r="H240" s="282"/>
      <c r="I240" s="282"/>
      <c r="J240" s="256"/>
    </row>
    <row r="241" spans="1:11" s="231" customFormat="1">
      <c r="D241" s="235"/>
      <c r="E241" s="270"/>
      <c r="F241" s="270"/>
      <c r="G241" s="270"/>
      <c r="H241" s="270"/>
      <c r="I241" s="270"/>
      <c r="J241" s="531"/>
      <c r="K241" s="532" t="s">
        <v>322</v>
      </c>
    </row>
    <row r="242" spans="1:11" s="231" customFormat="1">
      <c r="D242" s="235"/>
      <c r="E242" s="270"/>
      <c r="F242" s="270"/>
      <c r="G242" s="270"/>
      <c r="H242" s="270"/>
      <c r="I242" s="270"/>
      <c r="J242" s="533"/>
      <c r="K242" s="533" t="s">
        <v>189</v>
      </c>
    </row>
    <row r="243" spans="1:11" s="231" customFormat="1" ht="5.0999999999999996" customHeight="1">
      <c r="B243" s="232"/>
      <c r="D243" s="235"/>
      <c r="E243" s="233"/>
      <c r="F243" s="233"/>
      <c r="G243" s="233"/>
      <c r="H243" s="233"/>
    </row>
    <row r="244" spans="1:11" s="231" customFormat="1" ht="14.25">
      <c r="B244" s="260" t="s">
        <v>424</v>
      </c>
      <c r="D244" s="235"/>
      <c r="E244" s="233"/>
      <c r="F244" s="233"/>
      <c r="G244" s="233"/>
      <c r="H244" s="233"/>
    </row>
    <row r="245" spans="1:11" s="231" customFormat="1">
      <c r="B245" s="261" t="s">
        <v>403</v>
      </c>
      <c r="D245" s="235"/>
      <c r="E245" s="233"/>
      <c r="F245" s="233"/>
      <c r="G245" s="233"/>
      <c r="H245" s="233"/>
    </row>
    <row r="246" spans="1:11" s="231" customFormat="1" ht="14.25">
      <c r="B246" s="262" t="s">
        <v>447</v>
      </c>
      <c r="D246" s="235"/>
      <c r="E246" s="233"/>
      <c r="F246" s="233"/>
      <c r="G246" s="233"/>
      <c r="H246" s="233"/>
    </row>
    <row r="247" spans="1:11" s="231" customFormat="1">
      <c r="B247" s="262"/>
      <c r="D247" s="235"/>
      <c r="E247" s="233"/>
      <c r="F247" s="233"/>
      <c r="G247" s="233"/>
      <c r="H247" s="233"/>
    </row>
    <row r="248" spans="1:11">
      <c r="B248" s="318"/>
      <c r="C248" s="318"/>
      <c r="D248" s="300"/>
      <c r="E248" s="363"/>
      <c r="F248" s="363"/>
      <c r="G248" s="363"/>
      <c r="H248" s="363"/>
      <c r="I248" s="363"/>
      <c r="J248" s="363"/>
    </row>
    <row r="249" spans="1:11" s="102" customFormat="1" ht="8.1" customHeight="1"/>
    <row r="250" spans="1:11" s="102" customFormat="1" ht="8.1" customHeight="1"/>
    <row r="251" spans="1:11" ht="15">
      <c r="B251" s="677" t="s">
        <v>349</v>
      </c>
      <c r="C251" s="678" t="s">
        <v>492</v>
      </c>
    </row>
    <row r="252" spans="1:11" ht="15">
      <c r="B252" s="679" t="s">
        <v>350</v>
      </c>
      <c r="C252" s="680" t="s">
        <v>493</v>
      </c>
    </row>
    <row r="253" spans="1:11">
      <c r="B253" s="329"/>
      <c r="C253" s="327"/>
    </row>
    <row r="254" spans="1:11" ht="14.25" thickBot="1">
      <c r="K254" s="328" t="s">
        <v>443</v>
      </c>
    </row>
    <row r="255" spans="1:11" ht="5.0999999999999996" customHeight="1" thickTop="1">
      <c r="A255" s="307"/>
      <c r="B255" s="307"/>
      <c r="C255" s="307"/>
      <c r="D255" s="308"/>
      <c r="E255" s="366"/>
      <c r="F255" s="366"/>
      <c r="G255" s="366"/>
      <c r="H255" s="366"/>
      <c r="I255" s="366"/>
      <c r="J255" s="366"/>
      <c r="K255" s="307"/>
    </row>
    <row r="256" spans="1:11">
      <c r="B256" s="325" t="s">
        <v>343</v>
      </c>
      <c r="C256" s="355"/>
      <c r="D256" s="284" t="s">
        <v>32</v>
      </c>
      <c r="E256" s="356" t="s">
        <v>162</v>
      </c>
      <c r="F256" s="356" t="s">
        <v>163</v>
      </c>
      <c r="G256" s="356" t="s">
        <v>164</v>
      </c>
      <c r="H256" s="356" t="s">
        <v>165</v>
      </c>
      <c r="I256" s="356" t="s">
        <v>166</v>
      </c>
      <c r="J256" s="356" t="s">
        <v>167</v>
      </c>
    </row>
    <row r="257" spans="1:11" s="310" customFormat="1" ht="12.75">
      <c r="B257" s="326" t="s">
        <v>432</v>
      </c>
      <c r="C257" s="326"/>
      <c r="D257" s="286" t="s">
        <v>37</v>
      </c>
      <c r="E257" s="357" t="s">
        <v>168</v>
      </c>
      <c r="F257" s="357" t="s">
        <v>169</v>
      </c>
      <c r="G257" s="357" t="s">
        <v>170</v>
      </c>
      <c r="H257" s="357"/>
      <c r="I257" s="357" t="s">
        <v>171</v>
      </c>
      <c r="J257" s="357" t="s">
        <v>172</v>
      </c>
    </row>
    <row r="258" spans="1:11" ht="5.0999999999999996" customHeight="1">
      <c r="A258" s="311"/>
      <c r="B258" s="331"/>
      <c r="C258" s="331"/>
      <c r="D258" s="289"/>
      <c r="E258" s="358"/>
      <c r="F258" s="358"/>
      <c r="G258" s="359"/>
      <c r="H258" s="358"/>
      <c r="I258" s="359"/>
      <c r="J258" s="359"/>
      <c r="K258" s="311"/>
    </row>
    <row r="259" spans="1:11" ht="5.0999999999999996" customHeight="1">
      <c r="B259" s="306"/>
      <c r="C259" s="306"/>
      <c r="D259" s="293"/>
      <c r="E259" s="360"/>
      <c r="F259" s="360"/>
      <c r="G259" s="361"/>
      <c r="H259" s="360"/>
      <c r="I259" s="361"/>
      <c r="J259" s="361"/>
    </row>
    <row r="260" spans="1:11" ht="15.75" customHeight="1">
      <c r="B260" s="332" t="s">
        <v>17</v>
      </c>
      <c r="C260" s="332"/>
      <c r="D260" s="297"/>
      <c r="E260" s="362"/>
      <c r="F260" s="362"/>
      <c r="G260" s="362"/>
      <c r="H260" s="362"/>
      <c r="I260" s="362"/>
      <c r="J260" s="362"/>
    </row>
    <row r="261" spans="1:11">
      <c r="B261" s="330" t="s">
        <v>226</v>
      </c>
      <c r="C261" s="318"/>
      <c r="D261" s="300">
        <v>2020</v>
      </c>
      <c r="E261" s="363">
        <v>1.6999999999999999E-3</v>
      </c>
      <c r="F261" s="363">
        <v>1.6999999999999999E-3</v>
      </c>
      <c r="G261" s="363">
        <v>1.6999999999999999E-3</v>
      </c>
      <c r="H261" s="363">
        <v>1.2999999999999999E-3</v>
      </c>
      <c r="I261" s="363">
        <v>2E-3</v>
      </c>
      <c r="J261" s="363">
        <v>2E-3</v>
      </c>
    </row>
    <row r="262" spans="1:11">
      <c r="B262" s="330"/>
      <c r="C262" s="318"/>
      <c r="D262" s="300">
        <v>2021</v>
      </c>
      <c r="E262" s="363">
        <v>1.2999999999999999E-3</v>
      </c>
      <c r="F262" s="363">
        <v>1.5E-3</v>
      </c>
      <c r="G262" s="363">
        <v>1.6000000000000001E-3</v>
      </c>
      <c r="H262" s="363">
        <v>2E-3</v>
      </c>
      <c r="I262" s="363">
        <v>1.5E-3</v>
      </c>
      <c r="J262" s="363">
        <v>8.0000000000000004E-4</v>
      </c>
    </row>
    <row r="263" spans="1:11">
      <c r="B263" s="330"/>
      <c r="C263" s="318"/>
      <c r="D263" s="300">
        <v>2022</v>
      </c>
      <c r="E263" s="363">
        <v>2.0999999999999999E-3</v>
      </c>
      <c r="F263" s="363">
        <v>1.8E-3</v>
      </c>
      <c r="G263" s="363">
        <v>1.8E-3</v>
      </c>
      <c r="H263" s="363">
        <v>2E-3</v>
      </c>
      <c r="I263" s="363">
        <v>2.3E-3</v>
      </c>
      <c r="J263" s="363">
        <v>2.2000000000000001E-3</v>
      </c>
    </row>
    <row r="264" spans="1:11" ht="8.1" customHeight="1">
      <c r="B264" s="318"/>
      <c r="C264" s="318"/>
      <c r="D264" s="300"/>
      <c r="E264" s="363"/>
      <c r="F264" s="363"/>
      <c r="G264" s="363"/>
      <c r="H264" s="363"/>
      <c r="I264" s="363"/>
      <c r="J264" s="363"/>
    </row>
    <row r="265" spans="1:11">
      <c r="B265" s="330" t="s">
        <v>227</v>
      </c>
      <c r="C265" s="318"/>
      <c r="D265" s="300">
        <v>2020</v>
      </c>
      <c r="E265" s="363">
        <v>2.0999999999999999E-3</v>
      </c>
      <c r="F265" s="363">
        <v>2.0999999999999999E-3</v>
      </c>
      <c r="G265" s="363">
        <v>2E-3</v>
      </c>
      <c r="H265" s="363">
        <v>1.8E-3</v>
      </c>
      <c r="I265" s="363">
        <v>2.3999999999999998E-3</v>
      </c>
      <c r="J265" s="363">
        <v>3.3E-3</v>
      </c>
    </row>
    <row r="266" spans="1:11">
      <c r="B266" s="330"/>
      <c r="C266" s="318"/>
      <c r="D266" s="300">
        <v>2021</v>
      </c>
      <c r="E266" s="363">
        <v>2.3999999999999998E-3</v>
      </c>
      <c r="F266" s="363">
        <v>2.3E-3</v>
      </c>
      <c r="G266" s="363">
        <v>2.3999999999999998E-3</v>
      </c>
      <c r="H266" s="363">
        <v>2.5000000000000001E-3</v>
      </c>
      <c r="I266" s="363">
        <v>2.5999999999999999E-3</v>
      </c>
      <c r="J266" s="363">
        <v>2.0999999999999999E-3</v>
      </c>
    </row>
    <row r="267" spans="1:11">
      <c r="B267" s="330"/>
      <c r="C267" s="318"/>
      <c r="D267" s="300">
        <v>2022</v>
      </c>
      <c r="E267" s="363">
        <v>2.5999999999999999E-3</v>
      </c>
      <c r="F267" s="363">
        <v>2.3999999999999998E-3</v>
      </c>
      <c r="G267" s="363">
        <v>2.5999999999999999E-3</v>
      </c>
      <c r="H267" s="363">
        <v>2.8999999999999998E-3</v>
      </c>
      <c r="I267" s="363">
        <v>3.3999999999999998E-3</v>
      </c>
      <c r="J267" s="363">
        <v>3.5000000000000001E-3</v>
      </c>
    </row>
    <row r="268" spans="1:11" ht="8.1" customHeight="1">
      <c r="B268" s="330"/>
      <c r="C268" s="318"/>
      <c r="D268" s="300"/>
      <c r="E268" s="363"/>
      <c r="F268" s="363"/>
      <c r="G268" s="363"/>
      <c r="H268" s="363"/>
      <c r="I268" s="363"/>
      <c r="J268" s="363"/>
    </row>
    <row r="269" spans="1:11">
      <c r="B269" s="330" t="s">
        <v>109</v>
      </c>
      <c r="C269" s="318"/>
      <c r="D269" s="300">
        <v>2020</v>
      </c>
      <c r="E269" s="363">
        <v>3.8E-3</v>
      </c>
      <c r="F269" s="363">
        <v>3.3E-3</v>
      </c>
      <c r="G269" s="363">
        <v>3.3E-3</v>
      </c>
      <c r="H269" s="363">
        <v>2.2000000000000001E-3</v>
      </c>
      <c r="I269" s="363">
        <v>3.8E-3</v>
      </c>
      <c r="J269" s="363">
        <v>4.5999999999999999E-3</v>
      </c>
    </row>
    <row r="270" spans="1:11">
      <c r="B270" s="330"/>
      <c r="C270" s="318"/>
      <c r="D270" s="300">
        <v>2021</v>
      </c>
      <c r="E270" s="363">
        <v>3.3999999999999998E-3</v>
      </c>
      <c r="F270" s="363">
        <v>3.0999999999999999E-3</v>
      </c>
      <c r="G270" s="363">
        <v>3.8E-3</v>
      </c>
      <c r="H270" s="363">
        <v>5.5999999999999999E-3</v>
      </c>
      <c r="I270" s="363">
        <v>4.0000000000000001E-3</v>
      </c>
      <c r="J270" s="363">
        <v>3.0000000000000001E-3</v>
      </c>
    </row>
    <row r="271" spans="1:11">
      <c r="B271" s="330"/>
      <c r="C271" s="318"/>
      <c r="D271" s="300">
        <v>2022</v>
      </c>
      <c r="E271" s="363">
        <v>4.3E-3</v>
      </c>
      <c r="F271" s="363">
        <v>2.8999999999999998E-3</v>
      </c>
      <c r="G271" s="363">
        <v>4.0000000000000001E-3</v>
      </c>
      <c r="H271" s="363">
        <v>4.5999999999999999E-3</v>
      </c>
      <c r="I271" s="363">
        <v>5.5999999999999999E-3</v>
      </c>
      <c r="J271" s="363">
        <v>4.7999999999999996E-3</v>
      </c>
    </row>
    <row r="272" spans="1:11" ht="8.1" customHeight="1">
      <c r="B272" s="330"/>
      <c r="C272" s="318"/>
      <c r="D272" s="300"/>
      <c r="E272" s="363"/>
      <c r="F272" s="363"/>
      <c r="G272" s="363"/>
      <c r="H272" s="363"/>
      <c r="I272" s="363"/>
      <c r="J272" s="363"/>
    </row>
    <row r="273" spans="2:10">
      <c r="B273" s="330" t="s">
        <v>228</v>
      </c>
      <c r="C273" s="318"/>
      <c r="D273" s="300">
        <v>2020</v>
      </c>
      <c r="E273" s="363">
        <v>1.1999999999999999E-3</v>
      </c>
      <c r="F273" s="363">
        <v>8.9999999999999998E-4</v>
      </c>
      <c r="G273" s="363">
        <v>1.4E-3</v>
      </c>
      <c r="H273" s="363">
        <v>1E-3</v>
      </c>
      <c r="I273" s="363">
        <v>1.9E-3</v>
      </c>
      <c r="J273" s="363">
        <v>2.5999999999999999E-3</v>
      </c>
    </row>
    <row r="274" spans="2:10">
      <c r="B274" s="318"/>
      <c r="C274" s="318"/>
      <c r="D274" s="300">
        <v>2021</v>
      </c>
      <c r="E274" s="363">
        <v>1.2999999999999999E-3</v>
      </c>
      <c r="F274" s="363">
        <v>1.2999999999999999E-3</v>
      </c>
      <c r="G274" s="363">
        <v>1.4E-3</v>
      </c>
      <c r="H274" s="363">
        <v>1.9E-3</v>
      </c>
      <c r="I274" s="363">
        <v>1.8E-3</v>
      </c>
      <c r="J274" s="363">
        <v>2.0999999999999999E-3</v>
      </c>
    </row>
    <row r="275" spans="2:10">
      <c r="B275" s="318"/>
      <c r="C275" s="318"/>
      <c r="D275" s="300">
        <v>2022</v>
      </c>
      <c r="E275" s="363">
        <v>2.2000000000000001E-3</v>
      </c>
      <c r="F275" s="363">
        <v>2.2000000000000001E-3</v>
      </c>
      <c r="G275" s="363">
        <v>2.5000000000000001E-3</v>
      </c>
      <c r="H275" s="363">
        <v>3.5000000000000001E-3</v>
      </c>
      <c r="I275" s="363">
        <v>5.5999999999999999E-3</v>
      </c>
      <c r="J275" s="363">
        <v>4.3E-3</v>
      </c>
    </row>
    <row r="276" spans="2:10" ht="8.1" customHeight="1">
      <c r="B276" s="318"/>
      <c r="C276" s="318"/>
      <c r="D276" s="300"/>
      <c r="E276" s="363"/>
      <c r="F276" s="363"/>
      <c r="G276" s="363"/>
      <c r="H276" s="363"/>
      <c r="I276" s="363"/>
      <c r="J276" s="363"/>
    </row>
    <row r="277" spans="2:10" ht="15.75" customHeight="1">
      <c r="B277" s="332" t="s">
        <v>20</v>
      </c>
      <c r="C277" s="332"/>
      <c r="D277" s="297"/>
      <c r="E277" s="362"/>
      <c r="F277" s="362"/>
      <c r="G277" s="362"/>
      <c r="H277" s="362"/>
      <c r="I277" s="362"/>
      <c r="J277" s="362"/>
    </row>
    <row r="278" spans="2:10">
      <c r="B278" s="330" t="s">
        <v>337</v>
      </c>
      <c r="C278" s="333"/>
      <c r="D278" s="300">
        <v>2020</v>
      </c>
      <c r="E278" s="363">
        <v>1.1900000000000001E-2</v>
      </c>
      <c r="F278" s="363">
        <v>1.0500000000000001E-2</v>
      </c>
      <c r="G278" s="363">
        <v>1.14E-2</v>
      </c>
      <c r="H278" s="363">
        <v>4.8999999999999998E-3</v>
      </c>
      <c r="I278" s="363">
        <v>9.9000000000000008E-3</v>
      </c>
      <c r="J278" s="363">
        <v>1.5299999999999999E-2</v>
      </c>
    </row>
    <row r="279" spans="2:10">
      <c r="B279" s="330" t="s">
        <v>330</v>
      </c>
      <c r="C279" s="333"/>
      <c r="D279" s="300">
        <v>2021</v>
      </c>
      <c r="E279" s="363">
        <v>1.06E-2</v>
      </c>
      <c r="F279" s="363">
        <v>9.4999999999999998E-3</v>
      </c>
      <c r="G279" s="363">
        <v>1.29E-2</v>
      </c>
      <c r="H279" s="363">
        <v>1.49E-2</v>
      </c>
      <c r="I279" s="363">
        <v>1.29E-2</v>
      </c>
      <c r="J279" s="363">
        <v>9.1999999999999998E-3</v>
      </c>
    </row>
    <row r="280" spans="2:10">
      <c r="B280" s="330"/>
      <c r="C280" s="318"/>
      <c r="D280" s="300">
        <v>2022</v>
      </c>
      <c r="E280" s="363">
        <v>1.35E-2</v>
      </c>
      <c r="F280" s="363">
        <v>1.17E-2</v>
      </c>
      <c r="G280" s="363">
        <v>1.41E-2</v>
      </c>
      <c r="H280" s="363">
        <v>1.5699999999999999E-2</v>
      </c>
      <c r="I280" s="363">
        <v>1.1299999999999999E-2</v>
      </c>
      <c r="J280" s="363">
        <v>1.14E-2</v>
      </c>
    </row>
    <row r="281" spans="2:10" ht="8.1" customHeight="1">
      <c r="B281" s="330"/>
      <c r="C281" s="318"/>
      <c r="D281" s="300"/>
      <c r="E281" s="363"/>
      <c r="F281" s="363"/>
      <c r="G281" s="363"/>
      <c r="H281" s="363"/>
      <c r="I281" s="363"/>
      <c r="J281" s="363"/>
    </row>
    <row r="282" spans="2:10">
      <c r="B282" s="330" t="s">
        <v>338</v>
      </c>
      <c r="C282" s="333"/>
      <c r="D282" s="300">
        <v>2020</v>
      </c>
      <c r="E282" s="363">
        <v>1.41E-2</v>
      </c>
      <c r="F282" s="363">
        <v>1.14E-2</v>
      </c>
      <c r="G282" s="363">
        <v>9.7999999999999997E-3</v>
      </c>
      <c r="H282" s="363">
        <v>4.7999999999999996E-3</v>
      </c>
      <c r="I282" s="363">
        <v>8.6999999999999994E-3</v>
      </c>
      <c r="J282" s="363">
        <v>1.2999999999999999E-2</v>
      </c>
    </row>
    <row r="283" spans="2:10">
      <c r="B283" s="330" t="s">
        <v>330</v>
      </c>
      <c r="C283" s="333"/>
      <c r="D283" s="300">
        <v>2021</v>
      </c>
      <c r="E283" s="363">
        <v>1.04E-2</v>
      </c>
      <c r="F283" s="363">
        <v>7.6E-3</v>
      </c>
      <c r="G283" s="363">
        <v>1.29E-2</v>
      </c>
      <c r="H283" s="363">
        <v>1.3899999999999999E-2</v>
      </c>
      <c r="I283" s="363">
        <v>1.15E-2</v>
      </c>
      <c r="J283" s="363">
        <v>6.6E-3</v>
      </c>
    </row>
    <row r="284" spans="2:10">
      <c r="B284" s="330"/>
      <c r="C284" s="318"/>
      <c r="D284" s="300">
        <v>2022</v>
      </c>
      <c r="E284" s="363">
        <v>1.5100000000000001E-2</v>
      </c>
      <c r="F284" s="363">
        <v>1.1299999999999999E-2</v>
      </c>
      <c r="G284" s="363">
        <v>1.21E-2</v>
      </c>
      <c r="H284" s="363">
        <v>1.3599999999999999E-2</v>
      </c>
      <c r="I284" s="363">
        <v>1.14E-2</v>
      </c>
      <c r="J284" s="363">
        <v>1.2999999999999999E-2</v>
      </c>
    </row>
    <row r="285" spans="2:10" ht="8.1" customHeight="1">
      <c r="B285" s="330"/>
      <c r="C285" s="318"/>
      <c r="D285" s="300"/>
      <c r="E285" s="363"/>
      <c r="F285" s="363"/>
      <c r="G285" s="363"/>
      <c r="H285" s="363"/>
      <c r="I285" s="363"/>
      <c r="J285" s="363"/>
    </row>
    <row r="286" spans="2:10">
      <c r="B286" s="332" t="s">
        <v>21</v>
      </c>
      <c r="C286" s="318"/>
      <c r="D286" s="300">
        <v>2020</v>
      </c>
      <c r="E286" s="363">
        <v>1.6000000000000001E-3</v>
      </c>
      <c r="F286" s="363">
        <v>1.4E-3</v>
      </c>
      <c r="G286" s="363">
        <v>1.8E-3</v>
      </c>
      <c r="H286" s="363">
        <v>1.5E-3</v>
      </c>
      <c r="I286" s="363">
        <v>1.1999999999999999E-3</v>
      </c>
      <c r="J286" s="363">
        <v>1.6000000000000001E-3</v>
      </c>
    </row>
    <row r="287" spans="2:10">
      <c r="B287" s="318"/>
      <c r="C287" s="318"/>
      <c r="D287" s="300">
        <v>2021</v>
      </c>
      <c r="E287" s="363">
        <v>1.6000000000000001E-3</v>
      </c>
      <c r="F287" s="363">
        <v>1.6000000000000001E-3</v>
      </c>
      <c r="G287" s="363">
        <v>1.8E-3</v>
      </c>
      <c r="H287" s="363">
        <v>1.6000000000000001E-3</v>
      </c>
      <c r="I287" s="363">
        <v>1.6999999999999999E-3</v>
      </c>
      <c r="J287" s="363">
        <v>1.1999999999999999E-3</v>
      </c>
    </row>
    <row r="288" spans="2:10">
      <c r="B288" s="318"/>
      <c r="C288" s="318"/>
      <c r="D288" s="300">
        <v>2022</v>
      </c>
      <c r="E288" s="364">
        <v>1.6999999999999999E-3</v>
      </c>
      <c r="F288" s="364">
        <v>1.2999999999999999E-3</v>
      </c>
      <c r="G288" s="364">
        <v>1.8E-3</v>
      </c>
      <c r="H288" s="364">
        <v>2E-3</v>
      </c>
      <c r="I288" s="364">
        <v>2.3E-3</v>
      </c>
      <c r="J288" s="364">
        <v>2.5000000000000001E-3</v>
      </c>
    </row>
    <row r="289" spans="1:11" ht="8.1" customHeight="1">
      <c r="B289" s="318"/>
      <c r="C289" s="318"/>
      <c r="D289" s="300"/>
      <c r="E289" s="364"/>
      <c r="F289" s="364"/>
      <c r="G289" s="364"/>
      <c r="H289" s="364"/>
      <c r="I289" s="364"/>
      <c r="J289" s="364"/>
    </row>
    <row r="290" spans="1:11">
      <c r="B290" s="332" t="s">
        <v>22</v>
      </c>
      <c r="C290" s="318"/>
      <c r="D290" s="300">
        <v>2020</v>
      </c>
      <c r="E290" s="363">
        <v>6.1000000000000004E-3</v>
      </c>
      <c r="F290" s="363">
        <v>6.1000000000000004E-3</v>
      </c>
      <c r="G290" s="363">
        <v>5.4000000000000003E-3</v>
      </c>
      <c r="H290" s="363">
        <v>3.5999999999999999E-3</v>
      </c>
      <c r="I290" s="363">
        <v>5.5999999999999999E-3</v>
      </c>
      <c r="J290" s="363">
        <v>6.4000000000000003E-3</v>
      </c>
    </row>
    <row r="291" spans="1:11">
      <c r="B291" s="318"/>
      <c r="C291" s="318"/>
      <c r="D291" s="300">
        <v>2021</v>
      </c>
      <c r="E291" s="363">
        <v>5.4999999999999997E-3</v>
      </c>
      <c r="F291" s="363">
        <v>4.8999999999999998E-3</v>
      </c>
      <c r="G291" s="363">
        <v>7.0000000000000001E-3</v>
      </c>
      <c r="H291" s="363">
        <v>7.9000000000000008E-3</v>
      </c>
      <c r="I291" s="363">
        <v>7.1000000000000004E-3</v>
      </c>
      <c r="J291" s="363">
        <v>4.5999999999999999E-3</v>
      </c>
    </row>
    <row r="292" spans="1:11">
      <c r="B292" s="318"/>
      <c r="C292" s="318"/>
      <c r="D292" s="300">
        <v>2022</v>
      </c>
      <c r="E292" s="363">
        <v>7.3000000000000001E-3</v>
      </c>
      <c r="F292" s="363">
        <v>7.1000000000000004E-3</v>
      </c>
      <c r="G292" s="363">
        <v>8.0999999999999996E-3</v>
      </c>
      <c r="H292" s="363">
        <v>9.4000000000000004E-3</v>
      </c>
      <c r="I292" s="363">
        <v>7.3000000000000001E-3</v>
      </c>
      <c r="J292" s="363">
        <v>6.1999999999999998E-3</v>
      </c>
    </row>
    <row r="293" spans="1:11" s="231" customFormat="1" ht="8.1" customHeight="1" thickBot="1">
      <c r="A293" s="256"/>
      <c r="B293" s="256"/>
      <c r="C293" s="256"/>
      <c r="D293" s="258"/>
      <c r="E293" s="282"/>
      <c r="F293" s="282"/>
      <c r="G293" s="282"/>
      <c r="H293" s="282"/>
      <c r="I293" s="282"/>
      <c r="J293" s="256"/>
    </row>
    <row r="294" spans="1:11" s="231" customFormat="1">
      <c r="D294" s="235"/>
      <c r="E294" s="270"/>
      <c r="F294" s="270"/>
      <c r="G294" s="270"/>
      <c r="H294" s="270"/>
      <c r="I294" s="270"/>
      <c r="J294" s="531"/>
      <c r="K294" s="532" t="s">
        <v>322</v>
      </c>
    </row>
    <row r="295" spans="1:11" s="231" customFormat="1">
      <c r="D295" s="235"/>
      <c r="E295" s="270"/>
      <c r="F295" s="270"/>
      <c r="G295" s="270"/>
      <c r="H295" s="270"/>
      <c r="I295" s="270"/>
      <c r="J295" s="533"/>
      <c r="K295" s="533" t="s">
        <v>189</v>
      </c>
    </row>
    <row r="296" spans="1:11" s="231" customFormat="1" ht="5.0999999999999996" customHeight="1">
      <c r="B296" s="232"/>
      <c r="D296" s="235"/>
      <c r="E296" s="233"/>
      <c r="F296" s="233"/>
      <c r="G296" s="233"/>
      <c r="H296" s="233"/>
    </row>
    <row r="297" spans="1:11" s="231" customFormat="1" ht="14.25">
      <c r="B297" s="260" t="s">
        <v>424</v>
      </c>
      <c r="D297" s="235"/>
      <c r="E297" s="233"/>
      <c r="F297" s="233"/>
      <c r="G297" s="233"/>
      <c r="H297" s="233"/>
    </row>
    <row r="298" spans="1:11" s="231" customFormat="1">
      <c r="B298" s="261" t="s">
        <v>403</v>
      </c>
      <c r="D298" s="235"/>
      <c r="E298" s="233"/>
      <c r="F298" s="233"/>
      <c r="G298" s="233"/>
      <c r="H298" s="233"/>
    </row>
    <row r="299" spans="1:11" s="231" customFormat="1" ht="14.25">
      <c r="B299" s="262" t="s">
        <v>447</v>
      </c>
      <c r="D299" s="235"/>
      <c r="E299" s="233"/>
      <c r="F299" s="233"/>
      <c r="G299" s="233"/>
      <c r="H299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80" orientation="portrait" r:id="rId1"/>
  <rowBreaks count="1" manualBreakCount="1">
    <brk id="248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XFD247"/>
  <sheetViews>
    <sheetView showGridLines="0" tabSelected="1" view="pageBreakPreview" zoomScale="85" zoomScaleNormal="100" zoomScaleSheetLayoutView="85" workbookViewId="0">
      <selection activeCell="E28" sqref="E28"/>
    </sheetView>
  </sheetViews>
  <sheetFormatPr defaultColWidth="9.140625" defaultRowHeight="15"/>
  <cols>
    <col min="1" max="1" width="1.7109375" style="102" customWidth="1"/>
    <col min="2" max="2" width="10.85546875" style="102" customWidth="1"/>
    <col min="3" max="3" width="16.42578125" style="102" customWidth="1"/>
    <col min="4" max="4" width="13.140625" style="102" customWidth="1"/>
    <col min="5" max="6" width="16" style="102" customWidth="1"/>
    <col min="7" max="7" width="4.5703125" style="102" customWidth="1"/>
    <col min="8" max="9" width="16" style="102" customWidth="1"/>
    <col min="10" max="10" width="17.140625" style="102" customWidth="1"/>
    <col min="11" max="11" width="1.7109375" style="102" customWidth="1"/>
    <col min="12" max="16384" width="9.140625" style="102"/>
  </cols>
  <sheetData>
    <row r="1" spans="1:14" ht="8.1" customHeight="1"/>
    <row r="2" spans="1:14" ht="8.1" customHeight="1"/>
    <row r="3" spans="1:14" s="681" customFormat="1" ht="16.5" customHeight="1">
      <c r="B3" s="103" t="s">
        <v>29</v>
      </c>
      <c r="C3" s="528" t="s">
        <v>452</v>
      </c>
      <c r="D3" s="104"/>
    </row>
    <row r="4" spans="1:14" s="681" customFormat="1" ht="16.5" customHeight="1">
      <c r="B4" s="105" t="s">
        <v>30</v>
      </c>
      <c r="C4" s="198" t="s">
        <v>453</v>
      </c>
      <c r="D4" s="104"/>
    </row>
    <row r="5" spans="1:14" ht="9.9499999999999993" customHeight="1" thickBot="1">
      <c r="B5" s="106"/>
      <c r="C5" s="106"/>
      <c r="D5" s="104"/>
    </row>
    <row r="6" spans="1:14" ht="7.5" customHeight="1">
      <c r="A6" s="107"/>
      <c r="B6" s="108"/>
      <c r="C6" s="109"/>
      <c r="D6" s="108"/>
      <c r="E6" s="110"/>
      <c r="F6" s="110"/>
      <c r="G6" s="111"/>
      <c r="H6" s="110"/>
      <c r="I6" s="110"/>
      <c r="J6" s="108"/>
      <c r="K6" s="111"/>
    </row>
    <row r="7" spans="1:14" ht="13.5" customHeight="1">
      <c r="A7" s="112"/>
      <c r="B7" s="113" t="s">
        <v>31</v>
      </c>
      <c r="C7" s="114"/>
      <c r="D7" s="112" t="s">
        <v>32</v>
      </c>
      <c r="E7" s="725" t="s">
        <v>33</v>
      </c>
      <c r="F7" s="725"/>
      <c r="G7" s="115"/>
      <c r="H7" s="726" t="s">
        <v>34</v>
      </c>
      <c r="I7" s="726"/>
      <c r="J7" s="116" t="s">
        <v>35</v>
      </c>
      <c r="K7" s="115"/>
      <c r="N7" s="117"/>
    </row>
    <row r="8" spans="1:14" ht="13.5" customHeight="1">
      <c r="A8" s="112"/>
      <c r="B8" s="113" t="s">
        <v>36</v>
      </c>
      <c r="C8" s="114"/>
      <c r="D8" s="118" t="s">
        <v>37</v>
      </c>
      <c r="E8" s="722" t="s">
        <v>38</v>
      </c>
      <c r="F8" s="722"/>
      <c r="G8" s="119"/>
      <c r="H8" s="723" t="s">
        <v>39</v>
      </c>
      <c r="I8" s="723"/>
      <c r="J8" s="116" t="s">
        <v>40</v>
      </c>
      <c r="K8" s="115"/>
      <c r="N8" s="117"/>
    </row>
    <row r="9" spans="1:14">
      <c r="A9" s="112"/>
      <c r="B9" s="120" t="s">
        <v>41</v>
      </c>
      <c r="C9" s="114"/>
      <c r="D9" s="121"/>
      <c r="E9" s="122" t="s">
        <v>42</v>
      </c>
      <c r="F9" s="122" t="s">
        <v>43</v>
      </c>
      <c r="G9" s="123"/>
      <c r="H9" s="122" t="s">
        <v>44</v>
      </c>
      <c r="I9" s="122" t="s">
        <v>45</v>
      </c>
      <c r="J9" s="116" t="s">
        <v>46</v>
      </c>
      <c r="K9" s="124"/>
      <c r="N9" s="125"/>
    </row>
    <row r="10" spans="1:14">
      <c r="A10" s="416"/>
      <c r="B10" s="126" t="s">
        <v>47</v>
      </c>
      <c r="C10" s="127"/>
      <c r="D10" s="128"/>
      <c r="E10" s="129"/>
      <c r="F10" s="654" t="s">
        <v>422</v>
      </c>
      <c r="G10" s="131"/>
      <c r="H10" s="132" t="s">
        <v>48</v>
      </c>
      <c r="I10" s="133" t="s">
        <v>49</v>
      </c>
      <c r="J10" s="134" t="s">
        <v>50</v>
      </c>
      <c r="K10" s="131"/>
      <c r="N10" s="125"/>
    </row>
    <row r="11" spans="1:14">
      <c r="A11" s="416"/>
      <c r="B11" s="126"/>
      <c r="C11" s="127"/>
      <c r="D11" s="128"/>
      <c r="E11" s="129"/>
      <c r="F11" s="130"/>
      <c r="G11" s="131"/>
      <c r="H11" s="655" t="s">
        <v>51</v>
      </c>
      <c r="I11" s="132" t="s">
        <v>52</v>
      </c>
      <c r="J11" s="134" t="s">
        <v>53</v>
      </c>
      <c r="K11" s="131"/>
      <c r="N11" s="135"/>
    </row>
    <row r="12" spans="1:14">
      <c r="A12" s="416"/>
      <c r="B12" s="126"/>
      <c r="C12" s="127"/>
      <c r="D12" s="128"/>
      <c r="E12" s="129"/>
      <c r="F12" s="130"/>
      <c r="G12" s="131"/>
      <c r="H12" s="132"/>
      <c r="I12" s="132"/>
      <c r="J12" s="134" t="s">
        <v>54</v>
      </c>
      <c r="K12" s="131"/>
      <c r="N12" s="135"/>
    </row>
    <row r="13" spans="1:14">
      <c r="A13" s="416"/>
      <c r="B13" s="126"/>
      <c r="C13" s="127"/>
      <c r="D13" s="128"/>
      <c r="E13" s="129"/>
      <c r="F13" s="130"/>
      <c r="G13" s="131"/>
      <c r="H13" s="132"/>
      <c r="I13" s="132"/>
      <c r="J13" s="116" t="s">
        <v>423</v>
      </c>
      <c r="K13" s="131"/>
      <c r="N13" s="135"/>
    </row>
    <row r="14" spans="1:14" ht="8.1" customHeight="1">
      <c r="A14" s="136"/>
      <c r="B14" s="137"/>
      <c r="C14" s="137"/>
      <c r="D14" s="138"/>
      <c r="E14" s="139"/>
      <c r="F14" s="139"/>
      <c r="G14" s="140"/>
      <c r="H14" s="141"/>
      <c r="I14" s="139"/>
      <c r="J14" s="142"/>
      <c r="K14" s="140"/>
      <c r="N14" s="125"/>
    </row>
    <row r="15" spans="1:14" ht="8.1" customHeight="1">
      <c r="B15" s="417"/>
      <c r="C15" s="417"/>
      <c r="D15" s="143"/>
      <c r="E15" s="144"/>
      <c r="F15" s="144"/>
      <c r="G15" s="144"/>
      <c r="H15" s="144"/>
      <c r="I15" s="144"/>
      <c r="J15" s="145"/>
    </row>
    <row r="16" spans="1:14" ht="15.6" customHeight="1">
      <c r="B16" s="146" t="s">
        <v>7</v>
      </c>
      <c r="C16" s="146"/>
    </row>
    <row r="17" spans="2:17" ht="12" customHeight="1">
      <c r="B17" s="724" t="s">
        <v>55</v>
      </c>
      <c r="C17" s="724"/>
      <c r="D17" s="147">
        <v>2020</v>
      </c>
      <c r="E17" s="144">
        <v>24.4</v>
      </c>
      <c r="F17" s="144">
        <v>32.4</v>
      </c>
      <c r="G17" s="144"/>
      <c r="H17" s="144">
        <v>2089.6</v>
      </c>
      <c r="I17" s="144">
        <v>197</v>
      </c>
      <c r="J17" s="144">
        <v>82.3</v>
      </c>
    </row>
    <row r="18" spans="2:17" ht="12" customHeight="1">
      <c r="B18" s="417" t="s">
        <v>56</v>
      </c>
      <c r="C18" s="417"/>
      <c r="D18" s="147">
        <v>2021</v>
      </c>
      <c r="E18" s="144">
        <v>24.2</v>
      </c>
      <c r="F18" s="144">
        <v>32.1</v>
      </c>
      <c r="H18" s="144">
        <v>2668.4</v>
      </c>
      <c r="I18" s="144">
        <v>193</v>
      </c>
      <c r="J18" s="144">
        <v>82.5</v>
      </c>
    </row>
    <row r="19" spans="2:17" ht="12" customHeight="1">
      <c r="B19" s="417"/>
      <c r="C19" s="417"/>
      <c r="D19" s="147">
        <v>2022</v>
      </c>
      <c r="E19" s="144">
        <v>24.2</v>
      </c>
      <c r="F19" s="144">
        <v>32</v>
      </c>
      <c r="H19" s="144">
        <v>2864.2</v>
      </c>
      <c r="I19" s="144">
        <v>227</v>
      </c>
      <c r="J19" s="144">
        <v>83.1</v>
      </c>
    </row>
    <row r="20" spans="2:17" ht="8.1" customHeight="1">
      <c r="B20" s="417"/>
      <c r="C20" s="417"/>
      <c r="D20" s="147"/>
      <c r="E20" s="144"/>
      <c r="F20" s="144"/>
      <c r="H20" s="144"/>
      <c r="I20" s="144"/>
      <c r="J20" s="144"/>
    </row>
    <row r="21" spans="2:17" ht="15" customHeight="1">
      <c r="B21" s="417" t="s">
        <v>57</v>
      </c>
      <c r="C21" s="417"/>
      <c r="D21" s="147">
        <v>2020</v>
      </c>
      <c r="E21" s="144">
        <v>24.1</v>
      </c>
      <c r="F21" s="144">
        <v>31.9</v>
      </c>
      <c r="G21" s="144"/>
      <c r="H21" s="144">
        <v>2574.8000000000002</v>
      </c>
      <c r="I21" s="144">
        <v>196</v>
      </c>
      <c r="J21" s="144">
        <v>82.8</v>
      </c>
    </row>
    <row r="22" spans="2:17" ht="12" customHeight="1">
      <c r="B22" s="417" t="s">
        <v>58</v>
      </c>
      <c r="C22" s="417"/>
      <c r="D22" s="147">
        <v>2021</v>
      </c>
      <c r="E22" s="144">
        <v>23.8</v>
      </c>
      <c r="F22" s="144">
        <v>31.7</v>
      </c>
      <c r="G22" s="144"/>
      <c r="H22" s="144">
        <v>2682.1</v>
      </c>
      <c r="I22" s="144">
        <v>185</v>
      </c>
      <c r="J22" s="144">
        <v>82.6</v>
      </c>
    </row>
    <row r="23" spans="2:17" ht="12" customHeight="1">
      <c r="B23" s="417"/>
      <c r="C23" s="417"/>
      <c r="D23" s="147">
        <v>2022</v>
      </c>
      <c r="E23" s="144">
        <v>23.8</v>
      </c>
      <c r="F23" s="144">
        <v>31.7</v>
      </c>
      <c r="G23" s="144"/>
      <c r="H23" s="144">
        <v>2663.7</v>
      </c>
      <c r="I23" s="144">
        <v>197</v>
      </c>
      <c r="J23" s="144">
        <v>83.4</v>
      </c>
    </row>
    <row r="24" spans="2:17" ht="8.1" customHeight="1">
      <c r="B24" s="417"/>
      <c r="C24" s="417"/>
      <c r="D24" s="147"/>
      <c r="E24" s="144"/>
      <c r="F24" s="144"/>
      <c r="G24" s="144"/>
      <c r="H24" s="144"/>
      <c r="I24" s="144"/>
      <c r="J24" s="144"/>
    </row>
    <row r="25" spans="2:17" ht="15" customHeight="1">
      <c r="B25" s="417" t="s">
        <v>59</v>
      </c>
      <c r="C25" s="417"/>
      <c r="D25" s="147">
        <v>2020</v>
      </c>
      <c r="E25" s="144">
        <v>24.2</v>
      </c>
      <c r="F25" s="144">
        <v>31.6</v>
      </c>
      <c r="G25" s="144"/>
      <c r="H25" s="144">
        <v>2392.8000000000002</v>
      </c>
      <c r="I25" s="144">
        <v>177</v>
      </c>
      <c r="J25" s="144">
        <v>78.3</v>
      </c>
    </row>
    <row r="26" spans="2:17" ht="12" customHeight="1">
      <c r="B26" s="417" t="s">
        <v>60</v>
      </c>
      <c r="C26" s="417"/>
      <c r="D26" s="147">
        <v>2021</v>
      </c>
      <c r="E26" s="144">
        <v>23.9</v>
      </c>
      <c r="F26" s="144">
        <v>31.4</v>
      </c>
      <c r="G26" s="144"/>
      <c r="H26" s="144">
        <v>2317.6999999999998</v>
      </c>
      <c r="I26" s="144">
        <v>172</v>
      </c>
      <c r="J26" s="144">
        <v>84.2</v>
      </c>
      <c r="Q26" s="148"/>
    </row>
    <row r="27" spans="2:17" ht="12" customHeight="1">
      <c r="B27" s="417"/>
      <c r="C27" s="417"/>
      <c r="D27" s="147">
        <v>2022</v>
      </c>
      <c r="E27" s="144">
        <v>24.1</v>
      </c>
      <c r="F27" s="144">
        <v>31.5</v>
      </c>
      <c r="G27" s="144"/>
      <c r="H27" s="144">
        <v>2817.8</v>
      </c>
      <c r="I27" s="144">
        <v>200</v>
      </c>
      <c r="J27" s="144">
        <v>83.9</v>
      </c>
      <c r="Q27" s="148"/>
    </row>
    <row r="28" spans="2:17" ht="8.1" customHeight="1">
      <c r="B28" s="417"/>
      <c r="C28" s="417"/>
      <c r="D28" s="147"/>
      <c r="E28" s="144"/>
      <c r="F28" s="144"/>
      <c r="G28" s="144"/>
      <c r="H28" s="144"/>
      <c r="I28" s="144"/>
      <c r="J28" s="144"/>
    </row>
    <row r="29" spans="2:17" ht="12" customHeight="1">
      <c r="B29" s="417" t="s">
        <v>62</v>
      </c>
      <c r="C29" s="417"/>
      <c r="D29" s="147">
        <v>2020</v>
      </c>
      <c r="E29" s="144">
        <v>24.2</v>
      </c>
      <c r="F29" s="144">
        <v>32.4</v>
      </c>
      <c r="G29" s="144"/>
      <c r="H29" s="144">
        <v>2778</v>
      </c>
      <c r="I29" s="144">
        <v>208</v>
      </c>
      <c r="J29" s="144">
        <v>84</v>
      </c>
    </row>
    <row r="30" spans="2:17" ht="12" customHeight="1">
      <c r="B30" s="417" t="s">
        <v>63</v>
      </c>
      <c r="C30" s="417"/>
      <c r="D30" s="147">
        <v>2021</v>
      </c>
      <c r="E30" s="144">
        <v>23.9</v>
      </c>
      <c r="F30" s="144">
        <v>32.1</v>
      </c>
      <c r="G30" s="144"/>
      <c r="H30" s="144">
        <v>2872.6</v>
      </c>
      <c r="I30" s="144">
        <v>202</v>
      </c>
      <c r="J30" s="144">
        <v>83.7</v>
      </c>
    </row>
    <row r="31" spans="2:17" ht="12" customHeight="1">
      <c r="B31" s="417"/>
      <c r="C31" s="417"/>
      <c r="D31" s="147">
        <v>2022</v>
      </c>
      <c r="E31" s="144">
        <v>23.9</v>
      </c>
      <c r="F31" s="144">
        <v>32.200000000000003</v>
      </c>
      <c r="G31" s="144"/>
      <c r="H31" s="144">
        <v>2489.4</v>
      </c>
      <c r="I31" s="144">
        <v>205</v>
      </c>
      <c r="J31" s="144">
        <v>83.6</v>
      </c>
    </row>
    <row r="32" spans="2:17" ht="8.1" customHeight="1">
      <c r="B32" s="417"/>
      <c r="C32" s="417"/>
      <c r="D32" s="147"/>
      <c r="E32" s="144"/>
      <c r="F32" s="144"/>
      <c r="G32" s="144"/>
      <c r="H32" s="144"/>
      <c r="I32" s="144"/>
      <c r="J32" s="144"/>
    </row>
    <row r="33" spans="2:10" ht="15.6" customHeight="1">
      <c r="B33" s="146" t="s">
        <v>8</v>
      </c>
      <c r="C33" s="146"/>
      <c r="D33" s="147"/>
      <c r="E33" s="144"/>
      <c r="F33" s="144"/>
      <c r="G33" s="144"/>
      <c r="H33" s="144"/>
      <c r="I33" s="144"/>
      <c r="J33" s="144"/>
    </row>
    <row r="34" spans="2:10" ht="12" customHeight="1">
      <c r="B34" s="724" t="s">
        <v>64</v>
      </c>
      <c r="C34" s="724"/>
      <c r="D34" s="147">
        <v>2020</v>
      </c>
      <c r="E34" s="144">
        <v>24.3</v>
      </c>
      <c r="F34" s="144">
        <v>33</v>
      </c>
      <c r="G34" s="144"/>
      <c r="H34" s="144">
        <v>2408.4</v>
      </c>
      <c r="I34" s="144">
        <v>195</v>
      </c>
      <c r="J34" s="144">
        <v>83.6</v>
      </c>
    </row>
    <row r="35" spans="2:10" ht="12" customHeight="1">
      <c r="B35" s="417" t="s">
        <v>65</v>
      </c>
      <c r="C35" s="417"/>
      <c r="D35" s="147">
        <v>2021</v>
      </c>
      <c r="E35" s="144">
        <v>24</v>
      </c>
      <c r="F35" s="144">
        <v>32.5</v>
      </c>
      <c r="G35" s="144"/>
      <c r="H35" s="144">
        <v>2272</v>
      </c>
      <c r="I35" s="144">
        <v>168</v>
      </c>
      <c r="J35" s="144">
        <v>82.2</v>
      </c>
    </row>
    <row r="36" spans="2:10" ht="12" customHeight="1">
      <c r="B36" s="417"/>
      <c r="C36" s="417"/>
      <c r="D36" s="147">
        <v>2022</v>
      </c>
      <c r="E36" s="144">
        <v>24.1</v>
      </c>
      <c r="F36" s="144">
        <v>32.200000000000003</v>
      </c>
      <c r="G36" s="144"/>
      <c r="H36" s="144">
        <v>2193.6</v>
      </c>
      <c r="I36" s="144">
        <v>202</v>
      </c>
      <c r="J36" s="144">
        <v>83</v>
      </c>
    </row>
    <row r="37" spans="2:10" ht="8.1" customHeight="1">
      <c r="B37" s="417"/>
      <c r="C37" s="417"/>
      <c r="D37" s="147"/>
      <c r="E37" s="144"/>
      <c r="F37" s="144"/>
      <c r="G37" s="144"/>
      <c r="H37" s="144"/>
      <c r="I37" s="144"/>
      <c r="J37" s="144"/>
    </row>
    <row r="38" spans="2:10" ht="12" customHeight="1">
      <c r="B38" s="724" t="s">
        <v>66</v>
      </c>
      <c r="C38" s="724"/>
      <c r="D38" s="147">
        <v>2020</v>
      </c>
      <c r="E38" s="144">
        <v>25.7</v>
      </c>
      <c r="F38" s="144">
        <v>32.5</v>
      </c>
      <c r="G38" s="144"/>
      <c r="H38" s="144">
        <v>2731.6</v>
      </c>
      <c r="I38" s="144">
        <v>189</v>
      </c>
      <c r="J38" s="144">
        <v>80.900000000000006</v>
      </c>
    </row>
    <row r="39" spans="2:10" ht="12" customHeight="1">
      <c r="B39" s="417" t="s">
        <v>67</v>
      </c>
      <c r="C39" s="417"/>
      <c r="D39" s="147">
        <v>2021</v>
      </c>
      <c r="E39" s="144">
        <v>25.4</v>
      </c>
      <c r="F39" s="144">
        <v>32</v>
      </c>
      <c r="G39" s="144"/>
      <c r="H39" s="144" t="s">
        <v>404</v>
      </c>
      <c r="I39" s="144">
        <v>178</v>
      </c>
      <c r="J39" s="144">
        <v>85.4</v>
      </c>
    </row>
    <row r="40" spans="2:10" ht="12" customHeight="1">
      <c r="B40" s="417"/>
      <c r="C40" s="417"/>
      <c r="D40" s="147">
        <v>2022</v>
      </c>
      <c r="E40" s="144">
        <v>25.5</v>
      </c>
      <c r="F40" s="144">
        <v>31.8</v>
      </c>
      <c r="G40" s="144"/>
      <c r="H40" s="144">
        <v>2940</v>
      </c>
      <c r="I40" s="144">
        <v>213</v>
      </c>
      <c r="J40" s="144">
        <v>78.400000000000006</v>
      </c>
    </row>
    <row r="41" spans="2:10" ht="8.1" customHeight="1">
      <c r="B41" s="417"/>
      <c r="C41" s="417"/>
      <c r="D41" s="147"/>
      <c r="E41" s="144"/>
      <c r="F41" s="144"/>
      <c r="G41" s="144"/>
      <c r="H41" s="144"/>
      <c r="I41" s="144"/>
      <c r="J41" s="144"/>
    </row>
    <row r="42" spans="2:10" ht="15.6" customHeight="1">
      <c r="B42" s="146" t="s">
        <v>9</v>
      </c>
      <c r="C42" s="146"/>
      <c r="D42" s="147"/>
      <c r="E42" s="144"/>
      <c r="F42" s="144"/>
      <c r="G42" s="144"/>
      <c r="H42" s="144"/>
      <c r="I42" s="144"/>
      <c r="J42" s="144"/>
    </row>
    <row r="43" spans="2:10" ht="12" customHeight="1">
      <c r="B43" s="724" t="s">
        <v>282</v>
      </c>
      <c r="C43" s="724"/>
      <c r="D43" s="147">
        <v>2020</v>
      </c>
      <c r="E43" s="144">
        <v>24.2</v>
      </c>
      <c r="F43" s="144">
        <v>31.5</v>
      </c>
      <c r="G43" s="144"/>
      <c r="H43" s="144">
        <v>3808</v>
      </c>
      <c r="I43" s="144">
        <v>175</v>
      </c>
      <c r="J43" s="144">
        <v>82.4</v>
      </c>
    </row>
    <row r="44" spans="2:10" ht="12" customHeight="1">
      <c r="B44" s="417" t="s">
        <v>69</v>
      </c>
      <c r="C44" s="149"/>
      <c r="D44" s="147">
        <v>2021</v>
      </c>
      <c r="E44" s="144">
        <v>23.9</v>
      </c>
      <c r="F44" s="144">
        <v>31.3</v>
      </c>
      <c r="G44" s="144"/>
      <c r="H44" s="144">
        <v>3065.8</v>
      </c>
      <c r="I44" s="144">
        <v>203</v>
      </c>
      <c r="J44" s="144">
        <v>82.3</v>
      </c>
    </row>
    <row r="45" spans="2:10" ht="12" customHeight="1">
      <c r="B45" s="417"/>
      <c r="C45" s="417"/>
      <c r="D45" s="147">
        <v>2022</v>
      </c>
      <c r="E45" s="144">
        <v>23.9</v>
      </c>
      <c r="F45" s="144">
        <v>31.3</v>
      </c>
      <c r="G45" s="144"/>
      <c r="H45" s="144">
        <v>4508.6000000000004</v>
      </c>
      <c r="I45" s="144">
        <v>213</v>
      </c>
      <c r="J45" s="144">
        <v>84.6</v>
      </c>
    </row>
    <row r="46" spans="2:10" ht="8.1" customHeight="1">
      <c r="B46" s="417"/>
      <c r="C46" s="417"/>
      <c r="D46" s="147"/>
      <c r="E46" s="144"/>
      <c r="F46" s="144"/>
      <c r="G46" s="144"/>
      <c r="H46" s="144"/>
      <c r="I46" s="144"/>
      <c r="J46" s="144"/>
    </row>
    <row r="47" spans="2:10" ht="12" customHeight="1">
      <c r="B47" s="724" t="s">
        <v>70</v>
      </c>
      <c r="C47" s="724"/>
      <c r="D47" s="147">
        <v>2020</v>
      </c>
      <c r="E47" s="144">
        <v>24.6</v>
      </c>
      <c r="F47" s="144">
        <v>31.6</v>
      </c>
      <c r="G47" s="144"/>
      <c r="H47" s="144">
        <v>2984.8</v>
      </c>
      <c r="I47" s="144">
        <v>165</v>
      </c>
      <c r="J47" s="144">
        <v>81.099999999999994</v>
      </c>
    </row>
    <row r="48" spans="2:10" ht="12" customHeight="1">
      <c r="B48" s="417" t="s">
        <v>71</v>
      </c>
      <c r="C48" s="417"/>
      <c r="D48" s="147">
        <v>2021</v>
      </c>
      <c r="E48" s="144">
        <v>24.3</v>
      </c>
      <c r="F48" s="144">
        <v>31.2</v>
      </c>
      <c r="H48" s="144">
        <v>2527.6</v>
      </c>
      <c r="I48" s="144">
        <v>168</v>
      </c>
      <c r="J48" s="144">
        <v>81.7</v>
      </c>
    </row>
    <row r="49" spans="2:10" ht="12" customHeight="1">
      <c r="B49" s="417"/>
      <c r="C49" s="417"/>
      <c r="D49" s="147">
        <v>2022</v>
      </c>
      <c r="E49" s="144">
        <v>24.1</v>
      </c>
      <c r="F49" s="144">
        <v>31</v>
      </c>
      <c r="H49" s="144">
        <v>4045.7</v>
      </c>
      <c r="I49" s="144">
        <v>202</v>
      </c>
      <c r="J49" s="144">
        <v>83.5</v>
      </c>
    </row>
    <row r="50" spans="2:10" ht="8.1" customHeight="1">
      <c r="B50" s="417"/>
      <c r="C50" s="417"/>
      <c r="D50" s="147"/>
      <c r="E50" s="144"/>
      <c r="F50" s="144"/>
      <c r="G50" s="144"/>
      <c r="H50" s="144"/>
      <c r="I50" s="144"/>
      <c r="J50" s="144"/>
    </row>
    <row r="51" spans="2:10" ht="12" customHeight="1">
      <c r="B51" s="724" t="s">
        <v>72</v>
      </c>
      <c r="C51" s="724"/>
      <c r="D51" s="147">
        <v>2020</v>
      </c>
      <c r="E51" s="144">
        <v>23.5</v>
      </c>
      <c r="F51" s="144">
        <v>32.9</v>
      </c>
      <c r="G51" s="144"/>
      <c r="H51" s="144">
        <v>2776.4</v>
      </c>
      <c r="I51" s="144">
        <v>190</v>
      </c>
      <c r="J51" s="144">
        <v>83.4</v>
      </c>
    </row>
    <row r="52" spans="2:10" ht="12" customHeight="1">
      <c r="B52" s="417" t="s">
        <v>73</v>
      </c>
      <c r="C52" s="417"/>
      <c r="D52" s="147">
        <v>2021</v>
      </c>
      <c r="E52" s="144">
        <v>23.1</v>
      </c>
      <c r="F52" s="144">
        <v>32.4</v>
      </c>
      <c r="G52" s="144"/>
      <c r="H52" s="144" t="s">
        <v>61</v>
      </c>
      <c r="I52" s="144" t="s">
        <v>61</v>
      </c>
      <c r="J52" s="144">
        <v>85.4</v>
      </c>
    </row>
    <row r="53" spans="2:10" ht="12" customHeight="1">
      <c r="B53" s="417"/>
      <c r="C53" s="417"/>
      <c r="D53" s="147">
        <v>2022</v>
      </c>
      <c r="E53" s="144">
        <v>23.4</v>
      </c>
      <c r="F53" s="144">
        <v>32.299999999999997</v>
      </c>
      <c r="H53" s="144">
        <v>3220</v>
      </c>
      <c r="I53" s="144">
        <v>203</v>
      </c>
      <c r="J53" s="144">
        <v>86.2</v>
      </c>
    </row>
    <row r="54" spans="2:10" ht="8.1" customHeight="1">
      <c r="B54" s="417"/>
      <c r="C54" s="417"/>
      <c r="D54" s="147"/>
      <c r="E54" s="144"/>
      <c r="F54" s="144"/>
      <c r="H54" s="144"/>
      <c r="I54" s="144"/>
      <c r="J54" s="144"/>
    </row>
    <row r="55" spans="2:10" ht="15.6" customHeight="1">
      <c r="B55" s="146" t="s">
        <v>10</v>
      </c>
      <c r="C55" s="146"/>
      <c r="D55" s="147"/>
      <c r="E55" s="144"/>
      <c r="F55" s="144"/>
      <c r="G55" s="144"/>
      <c r="H55" s="144"/>
      <c r="I55" s="144"/>
      <c r="J55" s="144"/>
    </row>
    <row r="56" spans="2:10" ht="12" customHeight="1">
      <c r="B56" s="417" t="s">
        <v>74</v>
      </c>
      <c r="C56" s="417"/>
      <c r="D56" s="147">
        <v>2020</v>
      </c>
      <c r="E56" s="144">
        <v>24</v>
      </c>
      <c r="F56" s="144">
        <v>32.299999999999997</v>
      </c>
      <c r="G56" s="144"/>
      <c r="H56" s="144">
        <v>1712.2</v>
      </c>
      <c r="I56" s="144">
        <v>160</v>
      </c>
      <c r="J56" s="144">
        <v>79.3</v>
      </c>
    </row>
    <row r="57" spans="2:10" ht="12" customHeight="1">
      <c r="B57" s="417" t="s">
        <v>75</v>
      </c>
      <c r="C57" s="417"/>
      <c r="D57" s="147">
        <v>2021</v>
      </c>
      <c r="E57" s="144">
        <v>24.1</v>
      </c>
      <c r="F57" s="144">
        <v>31.7</v>
      </c>
      <c r="G57" s="144"/>
      <c r="H57" s="144">
        <v>2506</v>
      </c>
      <c r="I57" s="144">
        <v>175</v>
      </c>
      <c r="J57" s="144">
        <v>80.5</v>
      </c>
    </row>
    <row r="58" spans="2:10" ht="12" customHeight="1">
      <c r="B58" s="417"/>
      <c r="C58" s="417"/>
      <c r="D58" s="147">
        <v>2022</v>
      </c>
      <c r="E58" s="144">
        <v>24.2</v>
      </c>
      <c r="F58" s="144">
        <v>31.6</v>
      </c>
      <c r="G58" s="144"/>
      <c r="H58" s="144">
        <v>2643.8</v>
      </c>
      <c r="I58" s="144">
        <v>206</v>
      </c>
      <c r="J58" s="144">
        <v>80.8</v>
      </c>
    </row>
    <row r="59" spans="2:10" ht="8.1" customHeight="1">
      <c r="B59" s="417"/>
      <c r="C59" s="417"/>
      <c r="D59" s="147"/>
      <c r="E59" s="144"/>
      <c r="F59" s="144"/>
      <c r="G59" s="144"/>
      <c r="H59" s="144"/>
      <c r="I59" s="144"/>
      <c r="J59" s="144"/>
    </row>
    <row r="60" spans="2:10" ht="15.6" customHeight="1">
      <c r="B60" s="146" t="s">
        <v>11</v>
      </c>
      <c r="C60" s="146"/>
      <c r="D60" s="147"/>
      <c r="E60" s="144"/>
      <c r="F60" s="144"/>
      <c r="G60" s="144"/>
      <c r="H60" s="144"/>
      <c r="I60" s="144"/>
      <c r="J60" s="144"/>
    </row>
    <row r="61" spans="2:10" ht="12" customHeight="1">
      <c r="B61" s="727" t="s">
        <v>421</v>
      </c>
      <c r="C61" s="727"/>
      <c r="D61" s="147">
        <v>2020</v>
      </c>
      <c r="E61" s="144">
        <v>23.9</v>
      </c>
      <c r="F61" s="144">
        <v>31.9</v>
      </c>
      <c r="G61" s="144"/>
      <c r="H61" s="144">
        <v>1871</v>
      </c>
      <c r="I61" s="144">
        <v>177</v>
      </c>
      <c r="J61" s="144">
        <v>81.3</v>
      </c>
    </row>
    <row r="62" spans="2:10" ht="12" customHeight="1">
      <c r="B62" s="150" t="s">
        <v>76</v>
      </c>
      <c r="C62" s="149"/>
      <c r="D62" s="147">
        <v>2021</v>
      </c>
      <c r="E62" s="144">
        <v>23.2</v>
      </c>
      <c r="F62" s="144">
        <v>32</v>
      </c>
      <c r="G62" s="144"/>
      <c r="H62" s="144">
        <v>1819.2</v>
      </c>
      <c r="I62" s="144">
        <v>163</v>
      </c>
      <c r="J62" s="144">
        <v>83.4</v>
      </c>
    </row>
    <row r="63" spans="2:10" ht="12" customHeight="1">
      <c r="B63" s="417"/>
      <c r="C63" s="417"/>
      <c r="D63" s="147">
        <v>2022</v>
      </c>
      <c r="E63" s="144">
        <v>23.2</v>
      </c>
      <c r="F63" s="144">
        <v>31.9</v>
      </c>
      <c r="G63" s="144"/>
      <c r="H63" s="144">
        <v>2227.4</v>
      </c>
      <c r="I63" s="144">
        <v>203</v>
      </c>
      <c r="J63" s="144">
        <v>84.7</v>
      </c>
    </row>
    <row r="64" spans="2:10" ht="8.1" customHeight="1">
      <c r="B64" s="417"/>
      <c r="C64" s="417"/>
      <c r="D64" s="147"/>
      <c r="E64" s="144"/>
      <c r="F64" s="144"/>
      <c r="G64" s="144"/>
      <c r="H64" s="144"/>
      <c r="I64" s="144"/>
      <c r="J64" s="144"/>
    </row>
    <row r="65" spans="2:10" ht="8.1" customHeight="1">
      <c r="B65" s="417"/>
      <c r="C65" s="417"/>
      <c r="D65" s="147"/>
      <c r="E65" s="144"/>
      <c r="F65" s="144"/>
      <c r="G65" s="144"/>
      <c r="H65" s="144"/>
      <c r="I65" s="144"/>
      <c r="J65" s="144"/>
    </row>
    <row r="66" spans="2:10" ht="15.6" customHeight="1">
      <c r="B66" s="146" t="s">
        <v>12</v>
      </c>
      <c r="C66" s="146"/>
      <c r="D66" s="147"/>
      <c r="E66" s="144"/>
      <c r="F66" s="144"/>
      <c r="G66" s="144"/>
      <c r="H66" s="144"/>
      <c r="I66" s="144"/>
      <c r="J66" s="144"/>
    </row>
    <row r="67" spans="2:10" ht="12" customHeight="1">
      <c r="B67" s="724" t="s">
        <v>77</v>
      </c>
      <c r="C67" s="724"/>
      <c r="D67" s="147">
        <v>2020</v>
      </c>
      <c r="E67" s="144">
        <v>23.6</v>
      </c>
      <c r="F67" s="144">
        <v>33</v>
      </c>
      <c r="G67" s="144"/>
      <c r="H67" s="144">
        <v>1997</v>
      </c>
      <c r="I67" s="144">
        <v>188</v>
      </c>
      <c r="J67" s="144">
        <v>84.6</v>
      </c>
    </row>
    <row r="68" spans="2:10" ht="12" customHeight="1">
      <c r="B68" s="417" t="s">
        <v>78</v>
      </c>
      <c r="C68" s="417"/>
      <c r="D68" s="147">
        <v>2021</v>
      </c>
      <c r="E68" s="144">
        <v>23.6</v>
      </c>
      <c r="F68" s="144">
        <v>32.6</v>
      </c>
      <c r="G68" s="144"/>
      <c r="H68" s="144">
        <v>2669.4</v>
      </c>
      <c r="I68" s="144">
        <v>173</v>
      </c>
      <c r="J68" s="144">
        <v>83.7</v>
      </c>
    </row>
    <row r="69" spans="2:10" ht="12" customHeight="1">
      <c r="B69" s="417"/>
      <c r="C69" s="417"/>
      <c r="D69" s="147">
        <v>2022</v>
      </c>
      <c r="E69" s="144">
        <v>23.7</v>
      </c>
      <c r="F69" s="144">
        <v>32.700000000000003</v>
      </c>
      <c r="G69" s="144"/>
      <c r="H69" s="144">
        <v>2143.5</v>
      </c>
      <c r="I69" s="144">
        <v>189</v>
      </c>
      <c r="J69" s="144">
        <v>84.4</v>
      </c>
    </row>
    <row r="70" spans="2:10" ht="8.1" customHeight="1">
      <c r="B70" s="417"/>
      <c r="C70" s="417"/>
      <c r="D70" s="147"/>
      <c r="E70" s="144"/>
      <c r="F70" s="144"/>
      <c r="G70" s="144"/>
      <c r="H70" s="144"/>
      <c r="I70" s="144"/>
      <c r="J70" s="144"/>
    </row>
    <row r="71" spans="2:10" ht="14.25" customHeight="1">
      <c r="B71" s="724" t="s">
        <v>286</v>
      </c>
      <c r="C71" s="724"/>
      <c r="D71" s="147">
        <v>2020</v>
      </c>
      <c r="E71" s="144">
        <v>15.9</v>
      </c>
      <c r="F71" s="144">
        <v>22.7</v>
      </c>
      <c r="G71" s="144"/>
      <c r="H71" s="144">
        <v>2875</v>
      </c>
      <c r="I71" s="144">
        <v>257</v>
      </c>
      <c r="J71" s="144">
        <v>89.4</v>
      </c>
    </row>
    <row r="72" spans="2:10" ht="12" customHeight="1">
      <c r="B72" s="150" t="s">
        <v>79</v>
      </c>
      <c r="C72" s="417"/>
      <c r="D72" s="147">
        <v>2021</v>
      </c>
      <c r="E72" s="144">
        <v>15.7</v>
      </c>
      <c r="F72" s="144">
        <v>22.3</v>
      </c>
      <c r="G72" s="144"/>
      <c r="H72" s="144">
        <v>3263.6</v>
      </c>
      <c r="I72" s="144">
        <v>243</v>
      </c>
      <c r="J72" s="144">
        <v>88.7</v>
      </c>
    </row>
    <row r="73" spans="2:10" ht="12" customHeight="1">
      <c r="B73" s="150"/>
      <c r="C73" s="417"/>
      <c r="D73" s="147">
        <v>2022</v>
      </c>
      <c r="E73" s="144">
        <v>15.8</v>
      </c>
      <c r="F73" s="144">
        <v>22.4</v>
      </c>
      <c r="G73" s="144"/>
      <c r="H73" s="144">
        <v>3151.8</v>
      </c>
      <c r="I73" s="144">
        <v>263</v>
      </c>
      <c r="J73" s="144">
        <v>88.1</v>
      </c>
    </row>
    <row r="74" spans="2:10" ht="6" customHeight="1">
      <c r="B74" s="417"/>
      <c r="C74" s="417"/>
      <c r="D74" s="147"/>
      <c r="E74" s="144"/>
      <c r="F74" s="144"/>
      <c r="G74" s="144"/>
      <c r="H74" s="144"/>
      <c r="I74" s="144"/>
      <c r="J74" s="144"/>
    </row>
    <row r="75" spans="2:10" ht="13.5" customHeight="1">
      <c r="B75" s="417" t="s">
        <v>80</v>
      </c>
      <c r="C75" s="417"/>
      <c r="D75" s="147">
        <v>2020</v>
      </c>
      <c r="E75" s="144">
        <v>24.1</v>
      </c>
      <c r="F75" s="144">
        <v>32.299999999999997</v>
      </c>
      <c r="G75" s="144"/>
      <c r="H75" s="144">
        <v>2409.1999999999998</v>
      </c>
      <c r="I75" s="144">
        <v>180</v>
      </c>
      <c r="J75" s="144">
        <v>75.5</v>
      </c>
    </row>
    <row r="76" spans="2:10" ht="13.5" customHeight="1">
      <c r="B76" s="417" t="s">
        <v>81</v>
      </c>
      <c r="C76" s="417"/>
      <c r="D76" s="147">
        <v>2021</v>
      </c>
      <c r="E76" s="144">
        <v>23.9</v>
      </c>
      <c r="F76" s="144">
        <v>31.9</v>
      </c>
      <c r="G76" s="144"/>
      <c r="H76" s="144" t="s">
        <v>61</v>
      </c>
      <c r="I76" s="144" t="s">
        <v>61</v>
      </c>
      <c r="J76" s="144">
        <v>81.900000000000006</v>
      </c>
    </row>
    <row r="77" spans="2:10" ht="13.5" customHeight="1">
      <c r="B77" s="417"/>
      <c r="C77" s="417"/>
      <c r="D77" s="147">
        <v>2022</v>
      </c>
      <c r="E77" s="144">
        <v>23.8</v>
      </c>
      <c r="F77" s="144">
        <v>31.9</v>
      </c>
      <c r="G77" s="144"/>
      <c r="H77" s="144">
        <v>4134</v>
      </c>
      <c r="I77" s="144">
        <v>218</v>
      </c>
      <c r="J77" s="144">
        <v>82.8</v>
      </c>
    </row>
    <row r="78" spans="2:10" ht="8.1" customHeight="1">
      <c r="B78" s="417"/>
      <c r="C78" s="417"/>
      <c r="D78" s="147"/>
      <c r="E78" s="144"/>
      <c r="F78" s="144"/>
      <c r="G78" s="144"/>
      <c r="H78" s="144"/>
      <c r="I78" s="144"/>
      <c r="J78" s="144"/>
    </row>
    <row r="79" spans="2:10" ht="13.5" customHeight="1">
      <c r="B79" s="724" t="s">
        <v>82</v>
      </c>
      <c r="C79" s="724"/>
      <c r="D79" s="147">
        <v>2020</v>
      </c>
      <c r="E79" s="144">
        <v>23.7</v>
      </c>
      <c r="F79" s="144">
        <v>32.4</v>
      </c>
      <c r="G79" s="144"/>
      <c r="H79" s="144">
        <v>1995</v>
      </c>
      <c r="I79" s="144">
        <v>171</v>
      </c>
      <c r="J79" s="144">
        <v>80.5</v>
      </c>
    </row>
    <row r="80" spans="2:10" ht="13.5" customHeight="1">
      <c r="B80" s="417" t="s">
        <v>83</v>
      </c>
      <c r="C80" s="417"/>
      <c r="D80" s="147">
        <v>2021</v>
      </c>
      <c r="E80" s="144">
        <v>23.4</v>
      </c>
      <c r="F80" s="144">
        <v>32.200000000000003</v>
      </c>
      <c r="G80" s="144"/>
      <c r="H80" s="144">
        <v>2466.6</v>
      </c>
      <c r="I80" s="144">
        <v>175</v>
      </c>
      <c r="J80" s="144">
        <v>80.2</v>
      </c>
    </row>
    <row r="81" spans="1:16384" ht="13.5" customHeight="1">
      <c r="B81" s="417"/>
      <c r="C81" s="417"/>
      <c r="D81" s="147">
        <v>2022</v>
      </c>
      <c r="E81" s="144">
        <v>23.6</v>
      </c>
      <c r="F81" s="144">
        <v>32.200000000000003</v>
      </c>
      <c r="G81" s="144"/>
      <c r="H81" s="144">
        <v>2778.2</v>
      </c>
      <c r="I81" s="144">
        <v>169</v>
      </c>
      <c r="J81" s="144">
        <v>82.1</v>
      </c>
    </row>
    <row r="82" spans="1:16384" ht="8.1" customHeight="1">
      <c r="B82" s="417"/>
      <c r="C82" s="417"/>
      <c r="D82" s="147"/>
      <c r="E82" s="144"/>
      <c r="F82" s="144"/>
      <c r="G82" s="144"/>
      <c r="H82" s="144"/>
      <c r="I82" s="144"/>
      <c r="J82" s="144"/>
    </row>
    <row r="83" spans="1:16384" ht="13.5" customHeight="1">
      <c r="B83" s="417" t="s">
        <v>84</v>
      </c>
      <c r="C83" s="417"/>
      <c r="D83" s="147">
        <v>2020</v>
      </c>
      <c r="E83" s="144">
        <v>24</v>
      </c>
      <c r="F83" s="144">
        <v>33.4</v>
      </c>
      <c r="G83" s="144"/>
      <c r="H83" s="144">
        <v>2034.4</v>
      </c>
      <c r="I83" s="144">
        <v>172</v>
      </c>
      <c r="J83" s="144">
        <v>82.6</v>
      </c>
    </row>
    <row r="84" spans="1:16384" ht="13.5" customHeight="1">
      <c r="B84" s="417" t="s">
        <v>85</v>
      </c>
      <c r="C84" s="417"/>
      <c r="D84" s="147">
        <v>2021</v>
      </c>
      <c r="E84" s="144">
        <v>23.7</v>
      </c>
      <c r="F84" s="144">
        <v>33.200000000000003</v>
      </c>
      <c r="G84" s="144"/>
      <c r="H84" s="144">
        <v>2167.9</v>
      </c>
      <c r="I84" s="144">
        <v>170</v>
      </c>
      <c r="J84" s="144">
        <v>83.2</v>
      </c>
    </row>
    <row r="85" spans="1:16384" ht="13.5" customHeight="1">
      <c r="B85" s="417"/>
      <c r="C85" s="417"/>
      <c r="D85" s="147">
        <v>2022</v>
      </c>
      <c r="E85" s="144">
        <v>23.7</v>
      </c>
      <c r="F85" s="144">
        <v>32.9</v>
      </c>
      <c r="G85" s="144"/>
      <c r="H85" s="144">
        <v>1960.6</v>
      </c>
      <c r="I85" s="144">
        <v>194</v>
      </c>
      <c r="J85" s="144">
        <v>83.2</v>
      </c>
    </row>
    <row r="86" spans="1:16384" ht="3.75" customHeight="1" thickBot="1">
      <c r="A86" s="151"/>
      <c r="B86" s="152"/>
      <c r="C86" s="152"/>
      <c r="D86" s="153"/>
      <c r="E86" s="154"/>
      <c r="F86" s="154"/>
      <c r="G86" s="154"/>
      <c r="H86" s="154"/>
      <c r="I86" s="154"/>
      <c r="J86" s="154"/>
      <c r="K86" s="151"/>
    </row>
    <row r="87" spans="1:16384" ht="15.75">
      <c r="B87" s="155"/>
      <c r="C87" s="155"/>
      <c r="D87" s="156"/>
      <c r="E87" s="157"/>
      <c r="G87" s="158"/>
      <c r="H87" s="158"/>
      <c r="I87" s="158"/>
      <c r="J87" s="158"/>
      <c r="K87" s="158" t="s">
        <v>86</v>
      </c>
    </row>
    <row r="88" spans="1:16384" ht="15.75">
      <c r="B88" s="157"/>
      <c r="C88" s="159"/>
      <c r="D88" s="156"/>
      <c r="E88" s="157"/>
      <c r="G88" s="160"/>
      <c r="H88" s="160"/>
      <c r="I88" s="160"/>
      <c r="J88" s="160"/>
      <c r="K88" s="652" t="s">
        <v>87</v>
      </c>
    </row>
    <row r="89" spans="1:16384" ht="16.5" customHeight="1">
      <c r="B89" s="161" t="s">
        <v>424</v>
      </c>
      <c r="C89" s="159"/>
      <c r="D89" s="156"/>
      <c r="E89" s="157"/>
      <c r="F89" s="162"/>
      <c r="G89" s="162"/>
      <c r="H89" s="162"/>
      <c r="I89" s="162"/>
      <c r="J89" s="162"/>
      <c r="K89" s="162"/>
    </row>
    <row r="90" spans="1:16384" ht="16.5" customHeight="1">
      <c r="B90" s="163" t="s">
        <v>405</v>
      </c>
      <c r="C90" s="712"/>
      <c r="D90" s="164"/>
      <c r="E90" s="164"/>
      <c r="F90" s="164"/>
      <c r="G90" s="164"/>
      <c r="H90" s="165"/>
      <c r="I90" s="165"/>
      <c r="J90" s="165"/>
      <c r="K90" s="165"/>
    </row>
    <row r="91" spans="1:16384" ht="16.5" customHeight="1">
      <c r="A91" s="166"/>
      <c r="B91" s="167" t="s">
        <v>88</v>
      </c>
      <c r="C91" s="713"/>
      <c r="D91" s="164"/>
      <c r="E91" s="164"/>
      <c r="F91" s="164"/>
      <c r="G91" s="164"/>
      <c r="H91" s="165"/>
      <c r="I91" s="165"/>
      <c r="J91" s="165"/>
      <c r="K91" s="165"/>
    </row>
    <row r="92" spans="1:16384" ht="15.75">
      <c r="A92" s="195"/>
      <c r="B92" s="714" t="s">
        <v>458</v>
      </c>
      <c r="C92" s="155"/>
      <c r="D92" s="164"/>
      <c r="E92" s="164"/>
      <c r="F92" s="164"/>
      <c r="G92" s="164"/>
      <c r="H92" s="165"/>
      <c r="I92" s="165"/>
      <c r="J92" s="165"/>
      <c r="K92" s="196"/>
    </row>
    <row r="93" spans="1:16384">
      <c r="A93" s="712"/>
      <c r="B93" s="713" t="s">
        <v>457</v>
      </c>
      <c r="C93" s="712"/>
      <c r="D93" s="712"/>
      <c r="E93" s="712"/>
      <c r="F93" s="712"/>
      <c r="G93" s="712"/>
      <c r="H93" s="712"/>
      <c r="I93" s="712"/>
      <c r="J93" s="712"/>
      <c r="K93" s="712"/>
      <c r="L93" s="712"/>
      <c r="M93" s="712"/>
      <c r="N93" s="712"/>
      <c r="O93" s="712"/>
      <c r="P93" s="712"/>
      <c r="Q93" s="712"/>
      <c r="R93" s="712"/>
      <c r="S93" s="712"/>
      <c r="T93" s="712"/>
      <c r="U93" s="712"/>
      <c r="V93" s="712"/>
      <c r="W93" s="712"/>
      <c r="X93" s="712"/>
      <c r="Y93" s="712"/>
      <c r="Z93" s="712"/>
      <c r="AA93" s="712"/>
      <c r="AB93" s="712"/>
      <c r="AC93" s="712"/>
      <c r="AD93" s="712"/>
      <c r="AE93" s="712"/>
      <c r="AF93" s="712"/>
      <c r="AG93" s="712"/>
      <c r="AH93" s="712"/>
      <c r="AI93" s="712"/>
      <c r="AJ93" s="712"/>
      <c r="AK93" s="712"/>
      <c r="AL93" s="712"/>
      <c r="AM93" s="712"/>
      <c r="AN93" s="712"/>
      <c r="AO93" s="712"/>
      <c r="AP93" s="712"/>
      <c r="AQ93" s="712"/>
      <c r="AR93" s="712"/>
      <c r="AS93" s="712"/>
      <c r="AT93" s="712"/>
      <c r="AU93" s="712"/>
      <c r="AV93" s="712"/>
      <c r="AW93" s="712"/>
      <c r="AX93" s="712"/>
      <c r="AY93" s="712"/>
      <c r="AZ93" s="712"/>
      <c r="BA93" s="712"/>
      <c r="BB93" s="712"/>
      <c r="BC93" s="712"/>
      <c r="BD93" s="712"/>
      <c r="BE93" s="712"/>
      <c r="BF93" s="712"/>
      <c r="BG93" s="712"/>
      <c r="BH93" s="712"/>
      <c r="BI93" s="712"/>
      <c r="BJ93" s="712"/>
      <c r="BK93" s="712"/>
      <c r="BL93" s="712"/>
      <c r="BM93" s="712"/>
      <c r="BN93" s="712"/>
      <c r="BO93" s="712"/>
      <c r="BP93" s="712"/>
      <c r="BQ93" s="712"/>
      <c r="BR93" s="712"/>
      <c r="BS93" s="712"/>
      <c r="BT93" s="712"/>
      <c r="BU93" s="712"/>
      <c r="BV93" s="712"/>
      <c r="BW93" s="712"/>
      <c r="BX93" s="712"/>
      <c r="BY93" s="712"/>
      <c r="BZ93" s="712"/>
      <c r="CA93" s="712"/>
      <c r="CB93" s="712"/>
      <c r="CC93" s="712"/>
      <c r="CD93" s="712"/>
      <c r="CE93" s="712"/>
      <c r="CF93" s="712"/>
      <c r="CG93" s="712"/>
      <c r="CH93" s="712"/>
      <c r="CI93" s="712"/>
      <c r="CJ93" s="712"/>
      <c r="CK93" s="712"/>
      <c r="CL93" s="712"/>
      <c r="CM93" s="712"/>
      <c r="CN93" s="712"/>
      <c r="CO93" s="712"/>
      <c r="CP93" s="712"/>
      <c r="CQ93" s="712"/>
      <c r="CR93" s="712"/>
      <c r="CS93" s="712"/>
      <c r="CT93" s="712"/>
      <c r="CU93" s="712"/>
      <c r="CV93" s="712"/>
      <c r="CW93" s="712"/>
      <c r="CX93" s="712"/>
      <c r="CY93" s="712"/>
      <c r="CZ93" s="712"/>
      <c r="DA93" s="712"/>
      <c r="DB93" s="712"/>
      <c r="DC93" s="712"/>
      <c r="DD93" s="712"/>
      <c r="DE93" s="712"/>
      <c r="DF93" s="712"/>
      <c r="DG93" s="712"/>
      <c r="DH93" s="712"/>
      <c r="DI93" s="712"/>
      <c r="DJ93" s="712"/>
      <c r="DK93" s="712"/>
      <c r="DL93" s="712"/>
      <c r="DM93" s="712"/>
      <c r="DN93" s="712"/>
      <c r="DO93" s="712"/>
      <c r="DP93" s="712"/>
      <c r="DQ93" s="712"/>
      <c r="DR93" s="712"/>
      <c r="DS93" s="712"/>
      <c r="DT93" s="712"/>
      <c r="DU93" s="712"/>
      <c r="DV93" s="712"/>
      <c r="DW93" s="712"/>
      <c r="DX93" s="712"/>
      <c r="DY93" s="712"/>
      <c r="DZ93" s="712"/>
      <c r="EA93" s="712"/>
      <c r="EB93" s="712"/>
      <c r="EC93" s="712"/>
      <c r="ED93" s="712"/>
      <c r="EE93" s="712"/>
      <c r="EF93" s="712"/>
      <c r="EG93" s="712"/>
      <c r="EH93" s="712"/>
      <c r="EI93" s="712"/>
      <c r="EJ93" s="712"/>
      <c r="EK93" s="712"/>
      <c r="EL93" s="712"/>
      <c r="EM93" s="712"/>
      <c r="EN93" s="712"/>
      <c r="EO93" s="712"/>
      <c r="EP93" s="712"/>
      <c r="EQ93" s="712"/>
      <c r="ER93" s="712"/>
      <c r="ES93" s="712"/>
      <c r="ET93" s="712"/>
      <c r="EU93" s="712"/>
      <c r="EV93" s="712"/>
      <c r="EW93" s="712"/>
      <c r="EX93" s="712"/>
      <c r="EY93" s="712"/>
      <c r="EZ93" s="712"/>
      <c r="FA93" s="712"/>
      <c r="FB93" s="712"/>
      <c r="FC93" s="712"/>
      <c r="FD93" s="712"/>
      <c r="FE93" s="712"/>
      <c r="FF93" s="712"/>
      <c r="FG93" s="712"/>
      <c r="FH93" s="712"/>
      <c r="FI93" s="712"/>
      <c r="FJ93" s="712"/>
      <c r="FK93" s="712"/>
      <c r="FL93" s="712"/>
      <c r="FM93" s="712"/>
      <c r="FN93" s="712"/>
      <c r="FO93" s="712"/>
      <c r="FP93" s="712"/>
      <c r="FQ93" s="712"/>
      <c r="FR93" s="712"/>
      <c r="FS93" s="712"/>
      <c r="FT93" s="712"/>
      <c r="FU93" s="712"/>
      <c r="FV93" s="712"/>
      <c r="FW93" s="712"/>
      <c r="FX93" s="712"/>
      <c r="FY93" s="712"/>
      <c r="FZ93" s="712"/>
      <c r="GA93" s="712"/>
      <c r="GB93" s="712"/>
      <c r="GC93" s="712"/>
      <c r="GD93" s="712"/>
      <c r="GE93" s="712"/>
      <c r="GF93" s="712"/>
      <c r="GG93" s="712"/>
      <c r="GH93" s="712"/>
      <c r="GI93" s="712"/>
      <c r="GJ93" s="712"/>
      <c r="GK93" s="712"/>
      <c r="GL93" s="712"/>
      <c r="GM93" s="712"/>
      <c r="GN93" s="712"/>
      <c r="GO93" s="712"/>
      <c r="GP93" s="712"/>
      <c r="GQ93" s="712"/>
      <c r="GR93" s="712"/>
      <c r="GS93" s="712"/>
      <c r="GT93" s="712"/>
      <c r="GU93" s="712"/>
      <c r="GV93" s="712"/>
      <c r="GW93" s="712"/>
      <c r="GX93" s="712"/>
      <c r="GY93" s="712"/>
      <c r="GZ93" s="712"/>
      <c r="HA93" s="712"/>
      <c r="HB93" s="712"/>
      <c r="HC93" s="712"/>
      <c r="HD93" s="712"/>
      <c r="HE93" s="712"/>
      <c r="HF93" s="712"/>
      <c r="HG93" s="712"/>
      <c r="HH93" s="712"/>
      <c r="HI93" s="712"/>
      <c r="HJ93" s="712"/>
      <c r="HK93" s="712"/>
      <c r="HL93" s="712"/>
      <c r="HM93" s="712"/>
      <c r="HN93" s="712"/>
      <c r="HO93" s="712"/>
      <c r="HP93" s="712"/>
      <c r="HQ93" s="712"/>
      <c r="HR93" s="712"/>
      <c r="HS93" s="712"/>
      <c r="HT93" s="712"/>
      <c r="HU93" s="712"/>
      <c r="HV93" s="712"/>
      <c r="HW93" s="712"/>
      <c r="HX93" s="712"/>
      <c r="HY93" s="712"/>
      <c r="HZ93" s="712"/>
      <c r="IA93" s="712"/>
      <c r="IB93" s="712"/>
      <c r="IC93" s="712"/>
      <c r="ID93" s="712"/>
      <c r="IE93" s="712"/>
      <c r="IF93" s="712"/>
      <c r="IG93" s="712"/>
      <c r="IH93" s="712"/>
      <c r="II93" s="712"/>
      <c r="IJ93" s="712"/>
      <c r="IK93" s="712"/>
      <c r="IL93" s="712"/>
      <c r="IM93" s="712"/>
      <c r="IN93" s="712"/>
      <c r="IO93" s="712"/>
      <c r="IP93" s="712"/>
      <c r="IQ93" s="712"/>
      <c r="IR93" s="712"/>
      <c r="IS93" s="712"/>
      <c r="IT93" s="712"/>
      <c r="IU93" s="712"/>
      <c r="IV93" s="712"/>
      <c r="IW93" s="712"/>
      <c r="IX93" s="712"/>
      <c r="IY93" s="712"/>
      <c r="IZ93" s="712"/>
      <c r="JA93" s="712"/>
      <c r="JB93" s="712"/>
      <c r="JC93" s="712"/>
      <c r="JD93" s="712"/>
      <c r="JE93" s="712"/>
      <c r="JF93" s="712"/>
      <c r="JG93" s="712"/>
      <c r="JH93" s="712"/>
      <c r="JI93" s="712"/>
      <c r="JJ93" s="712"/>
      <c r="JK93" s="712"/>
      <c r="JL93" s="712"/>
      <c r="JM93" s="712"/>
      <c r="JN93" s="712"/>
      <c r="JO93" s="712"/>
      <c r="JP93" s="712"/>
      <c r="JQ93" s="712"/>
      <c r="JR93" s="712"/>
      <c r="JS93" s="712"/>
      <c r="JT93" s="712"/>
      <c r="JU93" s="712"/>
      <c r="JV93" s="712"/>
      <c r="JW93" s="712"/>
      <c r="JX93" s="712"/>
      <c r="JY93" s="712"/>
      <c r="JZ93" s="712"/>
      <c r="KA93" s="712"/>
      <c r="KB93" s="712"/>
      <c r="KC93" s="712"/>
      <c r="KD93" s="712"/>
      <c r="KE93" s="712"/>
      <c r="KF93" s="712"/>
      <c r="KG93" s="712"/>
      <c r="KH93" s="712"/>
      <c r="KI93" s="712"/>
      <c r="KJ93" s="712"/>
      <c r="KK93" s="712"/>
      <c r="KL93" s="712"/>
      <c r="KM93" s="712"/>
      <c r="KN93" s="712"/>
      <c r="KO93" s="712"/>
      <c r="KP93" s="712"/>
      <c r="KQ93" s="712"/>
      <c r="KR93" s="712"/>
      <c r="KS93" s="712"/>
      <c r="KT93" s="712"/>
      <c r="KU93" s="712"/>
      <c r="KV93" s="712"/>
      <c r="KW93" s="712"/>
      <c r="KX93" s="712"/>
      <c r="KY93" s="712"/>
      <c r="KZ93" s="712"/>
      <c r="LA93" s="712"/>
      <c r="LB93" s="712"/>
      <c r="LC93" s="712"/>
      <c r="LD93" s="712"/>
      <c r="LE93" s="712"/>
      <c r="LF93" s="712"/>
      <c r="LG93" s="712"/>
      <c r="LH93" s="712"/>
      <c r="LI93" s="712"/>
      <c r="LJ93" s="712"/>
      <c r="LK93" s="712"/>
      <c r="LL93" s="712"/>
      <c r="LM93" s="712"/>
      <c r="LN93" s="712"/>
      <c r="LO93" s="712"/>
      <c r="LP93" s="712"/>
      <c r="LQ93" s="712"/>
      <c r="LR93" s="712"/>
      <c r="LS93" s="712"/>
      <c r="LT93" s="712"/>
      <c r="LU93" s="712"/>
      <c r="LV93" s="712"/>
      <c r="LW93" s="712"/>
      <c r="LX93" s="712"/>
      <c r="LY93" s="712"/>
      <c r="LZ93" s="712"/>
      <c r="MA93" s="712"/>
      <c r="MB93" s="712"/>
      <c r="MC93" s="712"/>
      <c r="MD93" s="712"/>
      <c r="ME93" s="712"/>
      <c r="MF93" s="712"/>
      <c r="MG93" s="712"/>
      <c r="MH93" s="712"/>
      <c r="MI93" s="712"/>
      <c r="MJ93" s="712"/>
      <c r="MK93" s="712"/>
      <c r="ML93" s="712"/>
      <c r="MM93" s="712"/>
      <c r="MN93" s="712"/>
      <c r="MO93" s="712"/>
      <c r="MP93" s="712"/>
      <c r="MQ93" s="712"/>
      <c r="MR93" s="712"/>
      <c r="MS93" s="712"/>
      <c r="MT93" s="712"/>
      <c r="MU93" s="712"/>
      <c r="MV93" s="712"/>
      <c r="MW93" s="712"/>
      <c r="MX93" s="712"/>
      <c r="MY93" s="712"/>
      <c r="MZ93" s="712"/>
      <c r="NA93" s="712"/>
      <c r="NB93" s="712"/>
      <c r="NC93" s="712"/>
      <c r="ND93" s="712"/>
      <c r="NE93" s="712"/>
      <c r="NF93" s="712"/>
      <c r="NG93" s="712"/>
      <c r="NH93" s="712"/>
      <c r="NI93" s="712"/>
      <c r="NJ93" s="712"/>
      <c r="NK93" s="712"/>
      <c r="NL93" s="712"/>
      <c r="NM93" s="712"/>
      <c r="NN93" s="712"/>
      <c r="NO93" s="712"/>
      <c r="NP93" s="712"/>
      <c r="NQ93" s="712"/>
      <c r="NR93" s="712"/>
      <c r="NS93" s="712"/>
      <c r="NT93" s="712"/>
      <c r="NU93" s="712"/>
      <c r="NV93" s="712"/>
      <c r="NW93" s="712"/>
      <c r="NX93" s="712"/>
      <c r="NY93" s="712"/>
      <c r="NZ93" s="712"/>
      <c r="OA93" s="712"/>
      <c r="OB93" s="712"/>
      <c r="OC93" s="712"/>
      <c r="OD93" s="712"/>
      <c r="OE93" s="712"/>
      <c r="OF93" s="712"/>
      <c r="OG93" s="712"/>
      <c r="OH93" s="712"/>
      <c r="OI93" s="712"/>
      <c r="OJ93" s="712"/>
      <c r="OK93" s="712"/>
      <c r="OL93" s="712"/>
      <c r="OM93" s="712"/>
      <c r="ON93" s="712"/>
      <c r="OO93" s="712"/>
      <c r="OP93" s="712"/>
      <c r="OQ93" s="712"/>
      <c r="OR93" s="712"/>
      <c r="OS93" s="712"/>
      <c r="OT93" s="712"/>
      <c r="OU93" s="712"/>
      <c r="OV93" s="712"/>
      <c r="OW93" s="712"/>
      <c r="OX93" s="712"/>
      <c r="OY93" s="712"/>
      <c r="OZ93" s="712"/>
      <c r="PA93" s="712"/>
      <c r="PB93" s="712"/>
      <c r="PC93" s="712"/>
      <c r="PD93" s="712"/>
      <c r="PE93" s="712"/>
      <c r="PF93" s="712"/>
      <c r="PG93" s="712"/>
      <c r="PH93" s="712"/>
      <c r="PI93" s="712"/>
      <c r="PJ93" s="712"/>
      <c r="PK93" s="712"/>
      <c r="PL93" s="712"/>
      <c r="PM93" s="712"/>
      <c r="PN93" s="712"/>
      <c r="PO93" s="712"/>
      <c r="PP93" s="712"/>
      <c r="PQ93" s="712"/>
      <c r="PR93" s="712"/>
      <c r="PS93" s="712"/>
      <c r="PT93" s="712"/>
      <c r="PU93" s="712"/>
      <c r="PV93" s="712"/>
      <c r="PW93" s="712"/>
      <c r="PX93" s="712"/>
      <c r="PY93" s="712"/>
      <c r="PZ93" s="712"/>
      <c r="QA93" s="712"/>
      <c r="QB93" s="712"/>
      <c r="QC93" s="712"/>
      <c r="QD93" s="712"/>
      <c r="QE93" s="712"/>
      <c r="QF93" s="712"/>
      <c r="QG93" s="712"/>
      <c r="QH93" s="712"/>
      <c r="QI93" s="712"/>
      <c r="QJ93" s="712"/>
      <c r="QK93" s="712"/>
      <c r="QL93" s="712"/>
      <c r="QM93" s="712"/>
      <c r="QN93" s="712"/>
      <c r="QO93" s="712"/>
      <c r="QP93" s="712"/>
      <c r="QQ93" s="712"/>
      <c r="QR93" s="712"/>
      <c r="QS93" s="712"/>
      <c r="QT93" s="712"/>
      <c r="QU93" s="712"/>
      <c r="QV93" s="712"/>
      <c r="QW93" s="712"/>
      <c r="QX93" s="712"/>
      <c r="QY93" s="712"/>
      <c r="QZ93" s="712"/>
      <c r="RA93" s="712"/>
      <c r="RB93" s="712"/>
      <c r="RC93" s="712"/>
      <c r="RD93" s="712"/>
      <c r="RE93" s="712"/>
      <c r="RF93" s="712"/>
      <c r="RG93" s="712"/>
      <c r="RH93" s="712"/>
      <c r="RI93" s="712"/>
      <c r="RJ93" s="712"/>
      <c r="RK93" s="712"/>
      <c r="RL93" s="712"/>
      <c r="RM93" s="712"/>
      <c r="RN93" s="712"/>
      <c r="RO93" s="712"/>
      <c r="RP93" s="712"/>
      <c r="RQ93" s="712"/>
      <c r="RR93" s="712"/>
      <c r="RS93" s="712"/>
      <c r="RT93" s="712"/>
      <c r="RU93" s="712"/>
      <c r="RV93" s="712"/>
      <c r="RW93" s="712"/>
      <c r="RX93" s="712"/>
      <c r="RY93" s="712"/>
      <c r="RZ93" s="712"/>
      <c r="SA93" s="712"/>
      <c r="SB93" s="712"/>
      <c r="SC93" s="712"/>
      <c r="SD93" s="712"/>
      <c r="SE93" s="712"/>
      <c r="SF93" s="712"/>
      <c r="SG93" s="712"/>
      <c r="SH93" s="712"/>
      <c r="SI93" s="712"/>
      <c r="SJ93" s="712"/>
      <c r="SK93" s="712"/>
      <c r="SL93" s="712"/>
      <c r="SM93" s="712"/>
      <c r="SN93" s="712"/>
      <c r="SO93" s="712"/>
      <c r="SP93" s="712"/>
      <c r="SQ93" s="712"/>
      <c r="SR93" s="712"/>
      <c r="SS93" s="712"/>
      <c r="ST93" s="712"/>
      <c r="SU93" s="712"/>
      <c r="SV93" s="712"/>
      <c r="SW93" s="712"/>
      <c r="SX93" s="712"/>
      <c r="SY93" s="712"/>
      <c r="SZ93" s="712"/>
      <c r="TA93" s="712"/>
      <c r="TB93" s="712"/>
      <c r="TC93" s="712"/>
      <c r="TD93" s="712"/>
      <c r="TE93" s="712"/>
      <c r="TF93" s="712"/>
      <c r="TG93" s="712"/>
      <c r="TH93" s="712"/>
      <c r="TI93" s="712"/>
      <c r="TJ93" s="712"/>
      <c r="TK93" s="712"/>
      <c r="TL93" s="712"/>
      <c r="TM93" s="712"/>
      <c r="TN93" s="712"/>
      <c r="TO93" s="712"/>
      <c r="TP93" s="712"/>
      <c r="TQ93" s="712"/>
      <c r="TR93" s="712"/>
      <c r="TS93" s="712"/>
      <c r="TT93" s="712"/>
      <c r="TU93" s="712"/>
      <c r="TV93" s="712"/>
      <c r="TW93" s="712"/>
      <c r="TX93" s="712"/>
      <c r="TY93" s="712"/>
      <c r="TZ93" s="712"/>
      <c r="UA93" s="712"/>
      <c r="UB93" s="712"/>
      <c r="UC93" s="712"/>
      <c r="UD93" s="712"/>
      <c r="UE93" s="712"/>
      <c r="UF93" s="712"/>
      <c r="UG93" s="712"/>
      <c r="UH93" s="712"/>
      <c r="UI93" s="712"/>
      <c r="UJ93" s="712"/>
      <c r="UK93" s="712"/>
      <c r="UL93" s="712"/>
      <c r="UM93" s="712"/>
      <c r="UN93" s="712"/>
      <c r="UO93" s="712"/>
      <c r="UP93" s="712"/>
      <c r="UQ93" s="712"/>
      <c r="UR93" s="712"/>
      <c r="US93" s="712"/>
      <c r="UT93" s="712"/>
      <c r="UU93" s="712"/>
      <c r="UV93" s="712"/>
      <c r="UW93" s="712"/>
      <c r="UX93" s="712"/>
      <c r="UY93" s="712"/>
      <c r="UZ93" s="712"/>
      <c r="VA93" s="712"/>
      <c r="VB93" s="712"/>
      <c r="VC93" s="712"/>
      <c r="VD93" s="712"/>
      <c r="VE93" s="712"/>
      <c r="VF93" s="712"/>
      <c r="VG93" s="712"/>
      <c r="VH93" s="712"/>
      <c r="VI93" s="712"/>
      <c r="VJ93" s="712"/>
      <c r="VK93" s="712"/>
      <c r="VL93" s="712"/>
      <c r="VM93" s="712"/>
      <c r="VN93" s="712"/>
      <c r="VO93" s="712"/>
      <c r="VP93" s="712"/>
      <c r="VQ93" s="712"/>
      <c r="VR93" s="712"/>
      <c r="VS93" s="712"/>
      <c r="VT93" s="712"/>
      <c r="VU93" s="712"/>
      <c r="VV93" s="712"/>
      <c r="VW93" s="712"/>
      <c r="VX93" s="712"/>
      <c r="VY93" s="712"/>
      <c r="VZ93" s="712"/>
      <c r="WA93" s="712"/>
      <c r="WB93" s="712"/>
      <c r="WC93" s="712"/>
      <c r="WD93" s="712"/>
      <c r="WE93" s="712"/>
      <c r="WF93" s="712"/>
      <c r="WG93" s="712"/>
      <c r="WH93" s="712"/>
      <c r="WI93" s="712"/>
      <c r="WJ93" s="712"/>
      <c r="WK93" s="712"/>
      <c r="WL93" s="712"/>
      <c r="WM93" s="712"/>
      <c r="WN93" s="712"/>
      <c r="WO93" s="712"/>
      <c r="WP93" s="712"/>
      <c r="WQ93" s="712"/>
      <c r="WR93" s="712"/>
      <c r="WS93" s="712"/>
      <c r="WT93" s="712"/>
      <c r="WU93" s="712"/>
      <c r="WV93" s="712"/>
      <c r="WW93" s="712"/>
      <c r="WX93" s="712"/>
      <c r="WY93" s="712"/>
      <c r="WZ93" s="712"/>
      <c r="XA93" s="712"/>
      <c r="XB93" s="712"/>
      <c r="XC93" s="712"/>
      <c r="XD93" s="712"/>
      <c r="XE93" s="712"/>
      <c r="XF93" s="712"/>
      <c r="XG93" s="712"/>
      <c r="XH93" s="712"/>
      <c r="XI93" s="712"/>
      <c r="XJ93" s="712"/>
      <c r="XK93" s="712"/>
      <c r="XL93" s="712"/>
      <c r="XM93" s="712"/>
      <c r="XN93" s="712"/>
      <c r="XO93" s="712"/>
      <c r="XP93" s="712"/>
      <c r="XQ93" s="712"/>
      <c r="XR93" s="712"/>
      <c r="XS93" s="712"/>
      <c r="XT93" s="712"/>
      <c r="XU93" s="712"/>
      <c r="XV93" s="712"/>
      <c r="XW93" s="712"/>
      <c r="XX93" s="712"/>
      <c r="XY93" s="712"/>
      <c r="XZ93" s="712"/>
      <c r="YA93" s="712"/>
      <c r="YB93" s="712"/>
      <c r="YC93" s="712"/>
      <c r="YD93" s="712"/>
      <c r="YE93" s="712"/>
      <c r="YF93" s="712"/>
      <c r="YG93" s="712"/>
      <c r="YH93" s="712"/>
      <c r="YI93" s="712"/>
      <c r="YJ93" s="712"/>
      <c r="YK93" s="712"/>
      <c r="YL93" s="712"/>
      <c r="YM93" s="712"/>
      <c r="YN93" s="712"/>
      <c r="YO93" s="712"/>
      <c r="YP93" s="712"/>
      <c r="YQ93" s="712"/>
      <c r="YR93" s="712"/>
      <c r="YS93" s="712"/>
      <c r="YT93" s="712"/>
      <c r="YU93" s="712"/>
      <c r="YV93" s="712"/>
      <c r="YW93" s="712"/>
      <c r="YX93" s="712"/>
      <c r="YY93" s="712"/>
      <c r="YZ93" s="712"/>
      <c r="ZA93" s="712"/>
      <c r="ZB93" s="712"/>
      <c r="ZC93" s="712"/>
      <c r="ZD93" s="712"/>
      <c r="ZE93" s="712"/>
      <c r="ZF93" s="712"/>
      <c r="ZG93" s="712"/>
      <c r="ZH93" s="712"/>
      <c r="ZI93" s="712"/>
      <c r="ZJ93" s="712"/>
      <c r="ZK93" s="712"/>
      <c r="ZL93" s="712"/>
      <c r="ZM93" s="712"/>
      <c r="ZN93" s="712"/>
      <c r="ZO93" s="712"/>
      <c r="ZP93" s="712"/>
      <c r="ZQ93" s="712"/>
      <c r="ZR93" s="712"/>
      <c r="ZS93" s="712"/>
      <c r="ZT93" s="712"/>
      <c r="ZU93" s="712"/>
      <c r="ZV93" s="712"/>
      <c r="ZW93" s="712"/>
      <c r="ZX93" s="712"/>
      <c r="ZY93" s="712"/>
      <c r="ZZ93" s="712"/>
      <c r="AAA93" s="712"/>
      <c r="AAB93" s="712"/>
      <c r="AAC93" s="712"/>
      <c r="AAD93" s="712"/>
      <c r="AAE93" s="712"/>
      <c r="AAF93" s="712"/>
      <c r="AAG93" s="712"/>
      <c r="AAH93" s="712"/>
      <c r="AAI93" s="712"/>
      <c r="AAJ93" s="712"/>
      <c r="AAK93" s="712"/>
      <c r="AAL93" s="712"/>
      <c r="AAM93" s="712"/>
      <c r="AAN93" s="712"/>
      <c r="AAO93" s="712"/>
      <c r="AAP93" s="712"/>
      <c r="AAQ93" s="712"/>
      <c r="AAR93" s="712"/>
      <c r="AAS93" s="712"/>
      <c r="AAT93" s="712"/>
      <c r="AAU93" s="712"/>
      <c r="AAV93" s="712"/>
      <c r="AAW93" s="712"/>
      <c r="AAX93" s="712"/>
      <c r="AAY93" s="712"/>
      <c r="AAZ93" s="712"/>
      <c r="ABA93" s="712"/>
      <c r="ABB93" s="712"/>
      <c r="ABC93" s="712"/>
      <c r="ABD93" s="712"/>
      <c r="ABE93" s="712"/>
      <c r="ABF93" s="712"/>
      <c r="ABG93" s="712"/>
      <c r="ABH93" s="712"/>
      <c r="ABI93" s="712"/>
      <c r="ABJ93" s="712"/>
      <c r="ABK93" s="712"/>
      <c r="ABL93" s="712"/>
      <c r="ABM93" s="712"/>
      <c r="ABN93" s="712"/>
      <c r="ABO93" s="712"/>
      <c r="ABP93" s="712"/>
      <c r="ABQ93" s="712"/>
      <c r="ABR93" s="712"/>
      <c r="ABS93" s="712"/>
      <c r="ABT93" s="712"/>
      <c r="ABU93" s="712"/>
      <c r="ABV93" s="712"/>
      <c r="ABW93" s="712"/>
      <c r="ABX93" s="712"/>
      <c r="ABY93" s="712"/>
      <c r="ABZ93" s="712"/>
      <c r="ACA93" s="712"/>
      <c r="ACB93" s="712"/>
      <c r="ACC93" s="712"/>
      <c r="ACD93" s="712"/>
      <c r="ACE93" s="712"/>
      <c r="ACF93" s="712"/>
      <c r="ACG93" s="712"/>
      <c r="ACH93" s="712"/>
      <c r="ACI93" s="712"/>
      <c r="ACJ93" s="712"/>
      <c r="ACK93" s="712"/>
      <c r="ACL93" s="712"/>
      <c r="ACM93" s="712"/>
      <c r="ACN93" s="712"/>
      <c r="ACO93" s="712"/>
      <c r="ACP93" s="712"/>
      <c r="ACQ93" s="712"/>
      <c r="ACR93" s="712"/>
      <c r="ACS93" s="712"/>
      <c r="ACT93" s="712"/>
      <c r="ACU93" s="712"/>
      <c r="ACV93" s="712"/>
      <c r="ACW93" s="712"/>
      <c r="ACX93" s="712"/>
      <c r="ACY93" s="712"/>
      <c r="ACZ93" s="712"/>
      <c r="ADA93" s="712"/>
      <c r="ADB93" s="712"/>
      <c r="ADC93" s="712"/>
      <c r="ADD93" s="712"/>
      <c r="ADE93" s="712"/>
      <c r="ADF93" s="712"/>
      <c r="ADG93" s="712"/>
      <c r="ADH93" s="712"/>
      <c r="ADI93" s="712"/>
      <c r="ADJ93" s="712"/>
      <c r="ADK93" s="712"/>
      <c r="ADL93" s="712"/>
      <c r="ADM93" s="712"/>
      <c r="ADN93" s="712"/>
      <c r="ADO93" s="712"/>
      <c r="ADP93" s="712"/>
      <c r="ADQ93" s="712"/>
      <c r="ADR93" s="712"/>
      <c r="ADS93" s="712"/>
      <c r="ADT93" s="712"/>
      <c r="ADU93" s="712"/>
      <c r="ADV93" s="712"/>
      <c r="ADW93" s="712"/>
      <c r="ADX93" s="712"/>
      <c r="ADY93" s="712"/>
      <c r="ADZ93" s="712"/>
      <c r="AEA93" s="712"/>
      <c r="AEB93" s="712"/>
      <c r="AEC93" s="712"/>
      <c r="AED93" s="712"/>
      <c r="AEE93" s="712"/>
      <c r="AEF93" s="712"/>
      <c r="AEG93" s="712"/>
      <c r="AEH93" s="712"/>
      <c r="AEI93" s="712"/>
      <c r="AEJ93" s="712"/>
      <c r="AEK93" s="712"/>
      <c r="AEL93" s="712"/>
      <c r="AEM93" s="712"/>
      <c r="AEN93" s="712"/>
      <c r="AEO93" s="712"/>
      <c r="AEP93" s="712"/>
      <c r="AEQ93" s="712"/>
      <c r="AER93" s="712"/>
      <c r="AES93" s="712"/>
      <c r="AET93" s="712"/>
      <c r="AEU93" s="712"/>
      <c r="AEV93" s="712"/>
      <c r="AEW93" s="712"/>
      <c r="AEX93" s="712"/>
      <c r="AEY93" s="712"/>
      <c r="AEZ93" s="712"/>
      <c r="AFA93" s="712"/>
      <c r="AFB93" s="712"/>
      <c r="AFC93" s="712"/>
      <c r="AFD93" s="712"/>
      <c r="AFE93" s="712"/>
      <c r="AFF93" s="712"/>
      <c r="AFG93" s="712"/>
      <c r="AFH93" s="712"/>
      <c r="AFI93" s="712"/>
      <c r="AFJ93" s="712"/>
      <c r="AFK93" s="712"/>
      <c r="AFL93" s="712"/>
      <c r="AFM93" s="712"/>
      <c r="AFN93" s="712"/>
      <c r="AFO93" s="712"/>
      <c r="AFP93" s="712"/>
      <c r="AFQ93" s="712"/>
      <c r="AFR93" s="712"/>
      <c r="AFS93" s="712"/>
      <c r="AFT93" s="712"/>
      <c r="AFU93" s="712"/>
      <c r="AFV93" s="712"/>
      <c r="AFW93" s="712"/>
      <c r="AFX93" s="712"/>
      <c r="AFY93" s="712"/>
      <c r="AFZ93" s="712"/>
      <c r="AGA93" s="712"/>
      <c r="AGB93" s="712"/>
      <c r="AGC93" s="712"/>
      <c r="AGD93" s="712"/>
      <c r="AGE93" s="712"/>
      <c r="AGF93" s="712"/>
      <c r="AGG93" s="712"/>
      <c r="AGH93" s="712"/>
      <c r="AGI93" s="712"/>
      <c r="AGJ93" s="712"/>
      <c r="AGK93" s="712"/>
      <c r="AGL93" s="712"/>
      <c r="AGM93" s="712"/>
      <c r="AGN93" s="712"/>
      <c r="AGO93" s="712"/>
      <c r="AGP93" s="712"/>
      <c r="AGQ93" s="712"/>
      <c r="AGR93" s="712"/>
      <c r="AGS93" s="712"/>
      <c r="AGT93" s="712"/>
      <c r="AGU93" s="712"/>
      <c r="AGV93" s="712"/>
      <c r="AGW93" s="712"/>
      <c r="AGX93" s="712"/>
      <c r="AGY93" s="712"/>
      <c r="AGZ93" s="712"/>
      <c r="AHA93" s="712"/>
      <c r="AHB93" s="712"/>
      <c r="AHC93" s="712"/>
      <c r="AHD93" s="712"/>
      <c r="AHE93" s="712"/>
      <c r="AHF93" s="712"/>
      <c r="AHG93" s="712"/>
      <c r="AHH93" s="712"/>
      <c r="AHI93" s="712"/>
      <c r="AHJ93" s="712"/>
      <c r="AHK93" s="712"/>
      <c r="AHL93" s="712"/>
      <c r="AHM93" s="712"/>
      <c r="AHN93" s="712"/>
      <c r="AHO93" s="712"/>
      <c r="AHP93" s="712"/>
      <c r="AHQ93" s="712"/>
      <c r="AHR93" s="712"/>
      <c r="AHS93" s="712"/>
      <c r="AHT93" s="712"/>
      <c r="AHU93" s="712"/>
      <c r="AHV93" s="712"/>
      <c r="AHW93" s="712"/>
      <c r="AHX93" s="712"/>
      <c r="AHY93" s="712"/>
      <c r="AHZ93" s="712"/>
      <c r="AIA93" s="712"/>
      <c r="AIB93" s="712"/>
      <c r="AIC93" s="712"/>
      <c r="AID93" s="712"/>
      <c r="AIE93" s="712"/>
      <c r="AIF93" s="712"/>
      <c r="AIG93" s="712"/>
      <c r="AIH93" s="712"/>
      <c r="AII93" s="712"/>
      <c r="AIJ93" s="712"/>
      <c r="AIK93" s="712"/>
      <c r="AIL93" s="712"/>
      <c r="AIM93" s="712"/>
      <c r="AIN93" s="712"/>
      <c r="AIO93" s="712"/>
      <c r="AIP93" s="712"/>
      <c r="AIQ93" s="712"/>
      <c r="AIR93" s="712"/>
      <c r="AIS93" s="712"/>
      <c r="AIT93" s="712"/>
      <c r="AIU93" s="712"/>
      <c r="AIV93" s="712"/>
      <c r="AIW93" s="712"/>
      <c r="AIX93" s="712"/>
      <c r="AIY93" s="712"/>
      <c r="AIZ93" s="712"/>
      <c r="AJA93" s="712"/>
      <c r="AJB93" s="712"/>
      <c r="AJC93" s="712"/>
      <c r="AJD93" s="712"/>
      <c r="AJE93" s="712"/>
      <c r="AJF93" s="712"/>
      <c r="AJG93" s="712"/>
      <c r="AJH93" s="712"/>
      <c r="AJI93" s="712"/>
      <c r="AJJ93" s="712"/>
      <c r="AJK93" s="712"/>
      <c r="AJL93" s="712"/>
      <c r="AJM93" s="712"/>
      <c r="AJN93" s="712"/>
      <c r="AJO93" s="712"/>
      <c r="AJP93" s="712"/>
      <c r="AJQ93" s="712"/>
      <c r="AJR93" s="712"/>
      <c r="AJS93" s="712"/>
      <c r="AJT93" s="712"/>
      <c r="AJU93" s="712"/>
      <c r="AJV93" s="712"/>
      <c r="AJW93" s="712"/>
      <c r="AJX93" s="712"/>
      <c r="AJY93" s="712"/>
      <c r="AJZ93" s="712"/>
      <c r="AKA93" s="712"/>
      <c r="AKB93" s="712"/>
      <c r="AKC93" s="712"/>
      <c r="AKD93" s="712"/>
      <c r="AKE93" s="712"/>
      <c r="AKF93" s="712"/>
      <c r="AKG93" s="712"/>
      <c r="AKH93" s="712"/>
      <c r="AKI93" s="712"/>
      <c r="AKJ93" s="712"/>
      <c r="AKK93" s="712"/>
      <c r="AKL93" s="712"/>
      <c r="AKM93" s="712"/>
      <c r="AKN93" s="712"/>
      <c r="AKO93" s="712"/>
      <c r="AKP93" s="712"/>
      <c r="AKQ93" s="712"/>
      <c r="AKR93" s="712"/>
      <c r="AKS93" s="712"/>
      <c r="AKT93" s="712"/>
      <c r="AKU93" s="712"/>
      <c r="AKV93" s="712"/>
      <c r="AKW93" s="712"/>
      <c r="AKX93" s="712"/>
      <c r="AKY93" s="712"/>
      <c r="AKZ93" s="712"/>
      <c r="ALA93" s="712"/>
      <c r="ALB93" s="712"/>
      <c r="ALC93" s="712"/>
      <c r="ALD93" s="712"/>
      <c r="ALE93" s="712"/>
      <c r="ALF93" s="712"/>
      <c r="ALG93" s="712"/>
      <c r="ALH93" s="712"/>
      <c r="ALI93" s="712"/>
      <c r="ALJ93" s="712"/>
      <c r="ALK93" s="712"/>
      <c r="ALL93" s="712"/>
      <c r="ALM93" s="712"/>
      <c r="ALN93" s="712"/>
      <c r="ALO93" s="712"/>
      <c r="ALP93" s="712"/>
      <c r="ALQ93" s="712"/>
      <c r="ALR93" s="712"/>
      <c r="ALS93" s="712"/>
      <c r="ALT93" s="712"/>
      <c r="ALU93" s="712"/>
      <c r="ALV93" s="712"/>
      <c r="ALW93" s="712"/>
      <c r="ALX93" s="712"/>
      <c r="ALY93" s="712"/>
      <c r="ALZ93" s="712"/>
      <c r="AMA93" s="712"/>
      <c r="AMB93" s="712"/>
      <c r="AMC93" s="712"/>
      <c r="AMD93" s="712"/>
      <c r="AME93" s="712"/>
      <c r="AMF93" s="712"/>
      <c r="AMG93" s="712"/>
      <c r="AMH93" s="712"/>
      <c r="AMI93" s="712"/>
      <c r="AMJ93" s="712"/>
      <c r="AMK93" s="712"/>
      <c r="AML93" s="712"/>
      <c r="AMM93" s="712"/>
      <c r="AMN93" s="712"/>
      <c r="AMO93" s="712"/>
      <c r="AMP93" s="712"/>
      <c r="AMQ93" s="712"/>
      <c r="AMR93" s="712"/>
      <c r="AMS93" s="712"/>
      <c r="AMT93" s="712"/>
      <c r="AMU93" s="712"/>
      <c r="AMV93" s="712"/>
      <c r="AMW93" s="712"/>
      <c r="AMX93" s="712"/>
      <c r="AMY93" s="712"/>
      <c r="AMZ93" s="712"/>
      <c r="ANA93" s="712"/>
      <c r="ANB93" s="712"/>
      <c r="ANC93" s="712"/>
      <c r="AND93" s="712"/>
      <c r="ANE93" s="712"/>
      <c r="ANF93" s="712"/>
      <c r="ANG93" s="712"/>
      <c r="ANH93" s="712"/>
      <c r="ANI93" s="712"/>
      <c r="ANJ93" s="712"/>
      <c r="ANK93" s="712"/>
      <c r="ANL93" s="712"/>
      <c r="ANM93" s="712"/>
      <c r="ANN93" s="712"/>
      <c r="ANO93" s="712"/>
      <c r="ANP93" s="712"/>
      <c r="ANQ93" s="712"/>
      <c r="ANR93" s="712"/>
      <c r="ANS93" s="712"/>
      <c r="ANT93" s="712"/>
      <c r="ANU93" s="712"/>
      <c r="ANV93" s="712"/>
      <c r="ANW93" s="712"/>
      <c r="ANX93" s="712"/>
      <c r="ANY93" s="712"/>
      <c r="ANZ93" s="712"/>
      <c r="AOA93" s="712"/>
      <c r="AOB93" s="712"/>
      <c r="AOC93" s="712"/>
      <c r="AOD93" s="712"/>
      <c r="AOE93" s="712"/>
      <c r="AOF93" s="712"/>
      <c r="AOG93" s="712"/>
      <c r="AOH93" s="712"/>
      <c r="AOI93" s="712"/>
      <c r="AOJ93" s="712"/>
      <c r="AOK93" s="712"/>
      <c r="AOL93" s="712"/>
      <c r="AOM93" s="712"/>
      <c r="AON93" s="712"/>
      <c r="AOO93" s="712"/>
      <c r="AOP93" s="712"/>
      <c r="AOQ93" s="712"/>
      <c r="AOR93" s="712"/>
      <c r="AOS93" s="712"/>
      <c r="AOT93" s="712"/>
      <c r="AOU93" s="712"/>
      <c r="AOV93" s="712"/>
      <c r="AOW93" s="712"/>
      <c r="AOX93" s="712"/>
      <c r="AOY93" s="712"/>
      <c r="AOZ93" s="712"/>
      <c r="APA93" s="712"/>
      <c r="APB93" s="712"/>
      <c r="APC93" s="712"/>
      <c r="APD93" s="712"/>
      <c r="APE93" s="712"/>
      <c r="APF93" s="712"/>
      <c r="APG93" s="712"/>
      <c r="APH93" s="712"/>
      <c r="API93" s="712"/>
      <c r="APJ93" s="712"/>
      <c r="APK93" s="712"/>
      <c r="APL93" s="712"/>
      <c r="APM93" s="712"/>
      <c r="APN93" s="712"/>
      <c r="APO93" s="712"/>
      <c r="APP93" s="712"/>
      <c r="APQ93" s="712"/>
      <c r="APR93" s="712"/>
      <c r="APS93" s="712"/>
      <c r="APT93" s="712"/>
      <c r="APU93" s="712"/>
      <c r="APV93" s="712"/>
      <c r="APW93" s="712"/>
      <c r="APX93" s="712"/>
      <c r="APY93" s="712"/>
      <c r="APZ93" s="712"/>
      <c r="AQA93" s="712"/>
      <c r="AQB93" s="712"/>
      <c r="AQC93" s="712"/>
      <c r="AQD93" s="712"/>
      <c r="AQE93" s="712"/>
      <c r="AQF93" s="712"/>
      <c r="AQG93" s="712"/>
      <c r="AQH93" s="712"/>
      <c r="AQI93" s="712"/>
      <c r="AQJ93" s="712"/>
      <c r="AQK93" s="712"/>
      <c r="AQL93" s="712"/>
      <c r="AQM93" s="712"/>
      <c r="AQN93" s="712"/>
      <c r="AQO93" s="712"/>
      <c r="AQP93" s="712"/>
      <c r="AQQ93" s="712"/>
      <c r="AQR93" s="712"/>
      <c r="AQS93" s="712"/>
      <c r="AQT93" s="712"/>
      <c r="AQU93" s="712"/>
      <c r="AQV93" s="712"/>
      <c r="AQW93" s="712"/>
      <c r="AQX93" s="712"/>
      <c r="AQY93" s="712"/>
      <c r="AQZ93" s="712"/>
      <c r="ARA93" s="712"/>
      <c r="ARB93" s="712"/>
      <c r="ARC93" s="712"/>
      <c r="ARD93" s="712"/>
      <c r="ARE93" s="712"/>
      <c r="ARF93" s="712"/>
      <c r="ARG93" s="712"/>
      <c r="ARH93" s="712"/>
      <c r="ARI93" s="712"/>
      <c r="ARJ93" s="712"/>
      <c r="ARK93" s="712"/>
      <c r="ARL93" s="712"/>
      <c r="ARM93" s="712"/>
      <c r="ARN93" s="712"/>
      <c r="ARO93" s="712"/>
      <c r="ARP93" s="712"/>
      <c r="ARQ93" s="712"/>
      <c r="ARR93" s="712"/>
      <c r="ARS93" s="712"/>
      <c r="ART93" s="712"/>
      <c r="ARU93" s="712"/>
      <c r="ARV93" s="712"/>
      <c r="ARW93" s="712"/>
      <c r="ARX93" s="712"/>
      <c r="ARY93" s="712"/>
      <c r="ARZ93" s="712"/>
      <c r="ASA93" s="712"/>
      <c r="ASB93" s="712"/>
      <c r="ASC93" s="712"/>
      <c r="ASD93" s="712"/>
      <c r="ASE93" s="712"/>
      <c r="ASF93" s="712"/>
      <c r="ASG93" s="712"/>
      <c r="ASH93" s="712"/>
      <c r="ASI93" s="712"/>
      <c r="ASJ93" s="712"/>
      <c r="ASK93" s="712"/>
      <c r="ASL93" s="712"/>
      <c r="ASM93" s="712"/>
      <c r="ASN93" s="712"/>
      <c r="ASO93" s="712"/>
      <c r="ASP93" s="712"/>
      <c r="ASQ93" s="712"/>
      <c r="ASR93" s="712"/>
      <c r="ASS93" s="712"/>
      <c r="AST93" s="712"/>
      <c r="ASU93" s="712"/>
      <c r="ASV93" s="712"/>
      <c r="ASW93" s="712"/>
      <c r="ASX93" s="712"/>
      <c r="ASY93" s="712"/>
      <c r="ASZ93" s="712"/>
      <c r="ATA93" s="712"/>
      <c r="ATB93" s="712"/>
      <c r="ATC93" s="712"/>
      <c r="ATD93" s="712"/>
      <c r="ATE93" s="712"/>
      <c r="ATF93" s="712"/>
      <c r="ATG93" s="712"/>
      <c r="ATH93" s="712"/>
      <c r="ATI93" s="712"/>
      <c r="ATJ93" s="712"/>
      <c r="ATK93" s="712"/>
      <c r="ATL93" s="712"/>
      <c r="ATM93" s="712"/>
      <c r="ATN93" s="712"/>
      <c r="ATO93" s="712"/>
      <c r="ATP93" s="712"/>
      <c r="ATQ93" s="712"/>
      <c r="ATR93" s="712"/>
      <c r="ATS93" s="712"/>
      <c r="ATT93" s="712"/>
      <c r="ATU93" s="712"/>
      <c r="ATV93" s="712"/>
      <c r="ATW93" s="712"/>
      <c r="ATX93" s="712"/>
      <c r="ATY93" s="712"/>
      <c r="ATZ93" s="712"/>
      <c r="AUA93" s="712"/>
      <c r="AUB93" s="712"/>
      <c r="AUC93" s="712"/>
      <c r="AUD93" s="712"/>
      <c r="AUE93" s="712"/>
      <c r="AUF93" s="712"/>
      <c r="AUG93" s="712"/>
      <c r="AUH93" s="712"/>
      <c r="AUI93" s="712"/>
      <c r="AUJ93" s="712"/>
      <c r="AUK93" s="712"/>
      <c r="AUL93" s="712"/>
      <c r="AUM93" s="712"/>
      <c r="AUN93" s="712"/>
      <c r="AUO93" s="712"/>
      <c r="AUP93" s="712"/>
      <c r="AUQ93" s="712"/>
      <c r="AUR93" s="712"/>
      <c r="AUS93" s="712"/>
      <c r="AUT93" s="712"/>
      <c r="AUU93" s="712"/>
      <c r="AUV93" s="712"/>
      <c r="AUW93" s="712"/>
      <c r="AUX93" s="712"/>
      <c r="AUY93" s="712"/>
      <c r="AUZ93" s="712"/>
      <c r="AVA93" s="712"/>
      <c r="AVB93" s="712"/>
      <c r="AVC93" s="712"/>
      <c r="AVD93" s="712"/>
      <c r="AVE93" s="712"/>
      <c r="AVF93" s="712"/>
      <c r="AVG93" s="712"/>
      <c r="AVH93" s="712"/>
      <c r="AVI93" s="712"/>
      <c r="AVJ93" s="712"/>
      <c r="AVK93" s="712"/>
      <c r="AVL93" s="712"/>
      <c r="AVM93" s="712"/>
      <c r="AVN93" s="712"/>
      <c r="AVO93" s="712"/>
      <c r="AVP93" s="712"/>
      <c r="AVQ93" s="712"/>
      <c r="AVR93" s="712"/>
      <c r="AVS93" s="712"/>
      <c r="AVT93" s="712"/>
      <c r="AVU93" s="712"/>
      <c r="AVV93" s="712"/>
      <c r="AVW93" s="712"/>
      <c r="AVX93" s="712"/>
      <c r="AVY93" s="712"/>
      <c r="AVZ93" s="712"/>
      <c r="AWA93" s="712"/>
      <c r="AWB93" s="712"/>
      <c r="AWC93" s="712"/>
      <c r="AWD93" s="712"/>
      <c r="AWE93" s="712"/>
      <c r="AWF93" s="712"/>
      <c r="AWG93" s="712"/>
      <c r="AWH93" s="712"/>
      <c r="AWI93" s="712"/>
      <c r="AWJ93" s="712"/>
      <c r="AWK93" s="712"/>
      <c r="AWL93" s="712"/>
      <c r="AWM93" s="712"/>
      <c r="AWN93" s="712"/>
      <c r="AWO93" s="712"/>
      <c r="AWP93" s="712"/>
      <c r="AWQ93" s="712"/>
      <c r="AWR93" s="712"/>
      <c r="AWS93" s="712"/>
      <c r="AWT93" s="712"/>
      <c r="AWU93" s="712"/>
      <c r="AWV93" s="712"/>
      <c r="AWW93" s="712"/>
      <c r="AWX93" s="712"/>
      <c r="AWY93" s="712"/>
      <c r="AWZ93" s="712"/>
      <c r="AXA93" s="712"/>
      <c r="AXB93" s="712"/>
      <c r="AXC93" s="712"/>
      <c r="AXD93" s="712"/>
      <c r="AXE93" s="712"/>
      <c r="AXF93" s="712"/>
      <c r="AXG93" s="712"/>
      <c r="AXH93" s="712"/>
      <c r="AXI93" s="712"/>
      <c r="AXJ93" s="712"/>
      <c r="AXK93" s="712"/>
      <c r="AXL93" s="712"/>
      <c r="AXM93" s="712"/>
      <c r="AXN93" s="712"/>
      <c r="AXO93" s="712"/>
      <c r="AXP93" s="712"/>
      <c r="AXQ93" s="712"/>
      <c r="AXR93" s="712"/>
      <c r="AXS93" s="712"/>
      <c r="AXT93" s="712"/>
      <c r="AXU93" s="712"/>
      <c r="AXV93" s="712"/>
      <c r="AXW93" s="712"/>
      <c r="AXX93" s="712"/>
      <c r="AXY93" s="712"/>
      <c r="AXZ93" s="712"/>
      <c r="AYA93" s="712"/>
      <c r="AYB93" s="712"/>
      <c r="AYC93" s="712"/>
      <c r="AYD93" s="712"/>
      <c r="AYE93" s="712"/>
      <c r="AYF93" s="712"/>
      <c r="AYG93" s="712"/>
      <c r="AYH93" s="712"/>
      <c r="AYI93" s="712"/>
      <c r="AYJ93" s="712"/>
      <c r="AYK93" s="712"/>
      <c r="AYL93" s="712"/>
      <c r="AYM93" s="712"/>
      <c r="AYN93" s="712"/>
      <c r="AYO93" s="712"/>
      <c r="AYP93" s="712"/>
      <c r="AYQ93" s="712"/>
      <c r="AYR93" s="712"/>
      <c r="AYS93" s="712"/>
      <c r="AYT93" s="712"/>
      <c r="AYU93" s="712"/>
      <c r="AYV93" s="712"/>
      <c r="AYW93" s="712"/>
      <c r="AYX93" s="712"/>
      <c r="AYY93" s="712"/>
      <c r="AYZ93" s="712"/>
      <c r="AZA93" s="712"/>
      <c r="AZB93" s="712"/>
      <c r="AZC93" s="712"/>
      <c r="AZD93" s="712"/>
      <c r="AZE93" s="712"/>
      <c r="AZF93" s="712"/>
      <c r="AZG93" s="712"/>
      <c r="AZH93" s="712"/>
      <c r="AZI93" s="712"/>
      <c r="AZJ93" s="712"/>
      <c r="AZK93" s="712"/>
      <c r="AZL93" s="712"/>
      <c r="AZM93" s="712"/>
      <c r="AZN93" s="712"/>
      <c r="AZO93" s="712"/>
      <c r="AZP93" s="712"/>
      <c r="AZQ93" s="712"/>
      <c r="AZR93" s="712"/>
      <c r="AZS93" s="712"/>
      <c r="AZT93" s="712"/>
      <c r="AZU93" s="712"/>
      <c r="AZV93" s="712"/>
      <c r="AZW93" s="712"/>
      <c r="AZX93" s="712"/>
      <c r="AZY93" s="712"/>
      <c r="AZZ93" s="712"/>
      <c r="BAA93" s="712"/>
      <c r="BAB93" s="712"/>
      <c r="BAC93" s="712"/>
      <c r="BAD93" s="712"/>
      <c r="BAE93" s="712"/>
      <c r="BAF93" s="712"/>
      <c r="BAG93" s="712"/>
      <c r="BAH93" s="712"/>
      <c r="BAI93" s="712"/>
      <c r="BAJ93" s="712"/>
      <c r="BAK93" s="712"/>
      <c r="BAL93" s="712"/>
      <c r="BAM93" s="712"/>
      <c r="BAN93" s="712"/>
      <c r="BAO93" s="712"/>
      <c r="BAP93" s="712"/>
      <c r="BAQ93" s="712"/>
      <c r="BAR93" s="712"/>
      <c r="BAS93" s="712"/>
      <c r="BAT93" s="712"/>
      <c r="BAU93" s="712"/>
      <c r="BAV93" s="712"/>
      <c r="BAW93" s="712"/>
      <c r="BAX93" s="712"/>
      <c r="BAY93" s="712"/>
      <c r="BAZ93" s="712"/>
      <c r="BBA93" s="712"/>
      <c r="BBB93" s="712"/>
      <c r="BBC93" s="712"/>
      <c r="BBD93" s="712"/>
      <c r="BBE93" s="712"/>
      <c r="BBF93" s="712"/>
      <c r="BBG93" s="712"/>
      <c r="BBH93" s="712"/>
      <c r="BBI93" s="712"/>
      <c r="BBJ93" s="712"/>
      <c r="BBK93" s="712"/>
      <c r="BBL93" s="712"/>
      <c r="BBM93" s="712"/>
      <c r="BBN93" s="712"/>
      <c r="BBO93" s="712"/>
      <c r="BBP93" s="712"/>
      <c r="BBQ93" s="712"/>
      <c r="BBR93" s="712"/>
      <c r="BBS93" s="712"/>
      <c r="BBT93" s="712"/>
      <c r="BBU93" s="712"/>
      <c r="BBV93" s="712"/>
      <c r="BBW93" s="712"/>
      <c r="BBX93" s="712"/>
      <c r="BBY93" s="712"/>
      <c r="BBZ93" s="712"/>
      <c r="BCA93" s="712"/>
      <c r="BCB93" s="712"/>
      <c r="BCC93" s="712"/>
      <c r="BCD93" s="712"/>
      <c r="BCE93" s="712"/>
      <c r="BCF93" s="712"/>
      <c r="BCG93" s="712"/>
      <c r="BCH93" s="712"/>
      <c r="BCI93" s="712"/>
      <c r="BCJ93" s="712"/>
      <c r="BCK93" s="712"/>
      <c r="BCL93" s="712"/>
      <c r="BCM93" s="712"/>
      <c r="BCN93" s="712"/>
      <c r="BCO93" s="712"/>
      <c r="BCP93" s="712"/>
      <c r="BCQ93" s="712"/>
      <c r="BCR93" s="712"/>
      <c r="BCS93" s="712"/>
      <c r="BCT93" s="712"/>
      <c r="BCU93" s="712"/>
      <c r="BCV93" s="712"/>
      <c r="BCW93" s="712"/>
      <c r="BCX93" s="712"/>
      <c r="BCY93" s="712"/>
      <c r="BCZ93" s="712"/>
      <c r="BDA93" s="712"/>
      <c r="BDB93" s="712"/>
      <c r="BDC93" s="712"/>
      <c r="BDD93" s="712"/>
      <c r="BDE93" s="712"/>
      <c r="BDF93" s="712"/>
      <c r="BDG93" s="712"/>
      <c r="BDH93" s="712"/>
      <c r="BDI93" s="712"/>
      <c r="BDJ93" s="712"/>
      <c r="BDK93" s="712"/>
      <c r="BDL93" s="712"/>
      <c r="BDM93" s="712"/>
      <c r="BDN93" s="712"/>
      <c r="BDO93" s="712"/>
      <c r="BDP93" s="712"/>
      <c r="BDQ93" s="712"/>
      <c r="BDR93" s="712"/>
      <c r="BDS93" s="712"/>
      <c r="BDT93" s="712"/>
      <c r="BDU93" s="712"/>
      <c r="BDV93" s="712"/>
      <c r="BDW93" s="712"/>
      <c r="BDX93" s="712"/>
      <c r="BDY93" s="712"/>
      <c r="BDZ93" s="712"/>
      <c r="BEA93" s="712"/>
      <c r="BEB93" s="712"/>
      <c r="BEC93" s="712"/>
      <c r="BED93" s="712"/>
      <c r="BEE93" s="712"/>
      <c r="BEF93" s="712"/>
      <c r="BEG93" s="712"/>
      <c r="BEH93" s="712"/>
      <c r="BEI93" s="712"/>
      <c r="BEJ93" s="712"/>
      <c r="BEK93" s="712"/>
      <c r="BEL93" s="712"/>
      <c r="BEM93" s="712"/>
      <c r="BEN93" s="712"/>
      <c r="BEO93" s="712"/>
      <c r="BEP93" s="712"/>
      <c r="BEQ93" s="712"/>
      <c r="BER93" s="712"/>
      <c r="BES93" s="712"/>
      <c r="BET93" s="712"/>
      <c r="BEU93" s="712"/>
      <c r="BEV93" s="712"/>
      <c r="BEW93" s="712"/>
      <c r="BEX93" s="712"/>
      <c r="BEY93" s="712"/>
      <c r="BEZ93" s="712"/>
      <c r="BFA93" s="712"/>
      <c r="BFB93" s="712"/>
      <c r="BFC93" s="712"/>
      <c r="BFD93" s="712"/>
      <c r="BFE93" s="712"/>
      <c r="BFF93" s="712"/>
      <c r="BFG93" s="712"/>
      <c r="BFH93" s="712"/>
      <c r="BFI93" s="712"/>
      <c r="BFJ93" s="712"/>
      <c r="BFK93" s="712"/>
      <c r="BFL93" s="712"/>
      <c r="BFM93" s="712"/>
      <c r="BFN93" s="712"/>
      <c r="BFO93" s="712"/>
      <c r="BFP93" s="712"/>
      <c r="BFQ93" s="712"/>
      <c r="BFR93" s="712"/>
      <c r="BFS93" s="712"/>
      <c r="BFT93" s="712"/>
      <c r="BFU93" s="712"/>
      <c r="BFV93" s="712"/>
      <c r="BFW93" s="712"/>
      <c r="BFX93" s="712"/>
      <c r="BFY93" s="712"/>
      <c r="BFZ93" s="712"/>
      <c r="BGA93" s="712"/>
      <c r="BGB93" s="712"/>
      <c r="BGC93" s="712"/>
      <c r="BGD93" s="712"/>
      <c r="BGE93" s="712"/>
      <c r="BGF93" s="712"/>
      <c r="BGG93" s="712"/>
      <c r="BGH93" s="712"/>
      <c r="BGI93" s="712"/>
      <c r="BGJ93" s="712"/>
      <c r="BGK93" s="712"/>
      <c r="BGL93" s="712"/>
      <c r="BGM93" s="712"/>
      <c r="BGN93" s="712"/>
      <c r="BGO93" s="712"/>
      <c r="BGP93" s="712"/>
      <c r="BGQ93" s="712"/>
      <c r="BGR93" s="712"/>
      <c r="BGS93" s="712"/>
      <c r="BGT93" s="712"/>
      <c r="BGU93" s="712"/>
      <c r="BGV93" s="712"/>
      <c r="BGW93" s="712"/>
      <c r="BGX93" s="712"/>
      <c r="BGY93" s="712"/>
      <c r="BGZ93" s="712"/>
      <c r="BHA93" s="712"/>
      <c r="BHB93" s="712"/>
      <c r="BHC93" s="712"/>
      <c r="BHD93" s="712"/>
      <c r="BHE93" s="712"/>
      <c r="BHF93" s="712"/>
      <c r="BHG93" s="712"/>
      <c r="BHH93" s="712"/>
      <c r="BHI93" s="712"/>
      <c r="BHJ93" s="712"/>
      <c r="BHK93" s="712"/>
      <c r="BHL93" s="712"/>
      <c r="BHM93" s="712"/>
      <c r="BHN93" s="712"/>
      <c r="BHO93" s="712"/>
      <c r="BHP93" s="712"/>
      <c r="BHQ93" s="712"/>
      <c r="BHR93" s="712"/>
      <c r="BHS93" s="712"/>
      <c r="BHT93" s="712"/>
      <c r="BHU93" s="712"/>
      <c r="BHV93" s="712"/>
      <c r="BHW93" s="712"/>
      <c r="BHX93" s="712"/>
      <c r="BHY93" s="712"/>
      <c r="BHZ93" s="712"/>
      <c r="BIA93" s="712"/>
      <c r="BIB93" s="712"/>
      <c r="BIC93" s="712"/>
      <c r="BID93" s="712"/>
      <c r="BIE93" s="712"/>
      <c r="BIF93" s="712"/>
      <c r="BIG93" s="712"/>
      <c r="BIH93" s="712"/>
      <c r="BII93" s="712"/>
      <c r="BIJ93" s="712"/>
      <c r="BIK93" s="712"/>
      <c r="BIL93" s="712"/>
      <c r="BIM93" s="712"/>
      <c r="BIN93" s="712"/>
      <c r="BIO93" s="712"/>
      <c r="BIP93" s="712"/>
      <c r="BIQ93" s="712"/>
      <c r="BIR93" s="712"/>
      <c r="BIS93" s="712"/>
      <c r="BIT93" s="712"/>
      <c r="BIU93" s="712"/>
      <c r="BIV93" s="712"/>
      <c r="BIW93" s="712"/>
      <c r="BIX93" s="712"/>
      <c r="BIY93" s="712"/>
      <c r="BIZ93" s="712"/>
      <c r="BJA93" s="712"/>
      <c r="BJB93" s="712"/>
      <c r="BJC93" s="712"/>
      <c r="BJD93" s="712"/>
      <c r="BJE93" s="712"/>
      <c r="BJF93" s="712"/>
      <c r="BJG93" s="712"/>
      <c r="BJH93" s="712"/>
      <c r="BJI93" s="712"/>
      <c r="BJJ93" s="712"/>
      <c r="BJK93" s="712"/>
      <c r="BJL93" s="712"/>
      <c r="BJM93" s="712"/>
      <c r="BJN93" s="712"/>
      <c r="BJO93" s="712"/>
      <c r="BJP93" s="712"/>
      <c r="BJQ93" s="712"/>
      <c r="BJR93" s="712"/>
      <c r="BJS93" s="712"/>
      <c r="BJT93" s="712"/>
      <c r="BJU93" s="712"/>
      <c r="BJV93" s="712"/>
      <c r="BJW93" s="712"/>
      <c r="BJX93" s="712"/>
      <c r="BJY93" s="712"/>
      <c r="BJZ93" s="712"/>
      <c r="BKA93" s="712"/>
      <c r="BKB93" s="712"/>
      <c r="BKC93" s="712"/>
      <c r="BKD93" s="712"/>
      <c r="BKE93" s="712"/>
      <c r="BKF93" s="712"/>
      <c r="BKG93" s="712"/>
      <c r="BKH93" s="712"/>
      <c r="BKI93" s="712"/>
      <c r="BKJ93" s="712"/>
      <c r="BKK93" s="712"/>
      <c r="BKL93" s="712"/>
      <c r="BKM93" s="712"/>
      <c r="BKN93" s="712"/>
      <c r="BKO93" s="712"/>
      <c r="BKP93" s="712"/>
      <c r="BKQ93" s="712"/>
      <c r="BKR93" s="712"/>
      <c r="BKS93" s="712"/>
      <c r="BKT93" s="712"/>
      <c r="BKU93" s="712"/>
      <c r="BKV93" s="712"/>
      <c r="BKW93" s="712"/>
      <c r="BKX93" s="712"/>
      <c r="BKY93" s="712"/>
      <c r="BKZ93" s="712"/>
      <c r="BLA93" s="712"/>
      <c r="BLB93" s="712"/>
      <c r="BLC93" s="712"/>
      <c r="BLD93" s="712"/>
      <c r="BLE93" s="712"/>
      <c r="BLF93" s="712"/>
      <c r="BLG93" s="712"/>
      <c r="BLH93" s="712"/>
      <c r="BLI93" s="712"/>
      <c r="BLJ93" s="712"/>
      <c r="BLK93" s="712"/>
      <c r="BLL93" s="712"/>
      <c r="BLM93" s="712"/>
      <c r="BLN93" s="712"/>
      <c r="BLO93" s="712"/>
      <c r="BLP93" s="712"/>
      <c r="BLQ93" s="712"/>
      <c r="BLR93" s="712"/>
      <c r="BLS93" s="712"/>
      <c r="BLT93" s="712"/>
      <c r="BLU93" s="712"/>
      <c r="BLV93" s="712"/>
      <c r="BLW93" s="712"/>
      <c r="BLX93" s="712"/>
      <c r="BLY93" s="712"/>
      <c r="BLZ93" s="712"/>
      <c r="BMA93" s="712"/>
      <c r="BMB93" s="712"/>
      <c r="BMC93" s="712"/>
      <c r="BMD93" s="712"/>
      <c r="BME93" s="712"/>
      <c r="BMF93" s="712"/>
      <c r="BMG93" s="712"/>
      <c r="BMH93" s="712"/>
      <c r="BMI93" s="712"/>
      <c r="BMJ93" s="712"/>
      <c r="BMK93" s="712"/>
      <c r="BML93" s="712"/>
      <c r="BMM93" s="712"/>
      <c r="BMN93" s="712"/>
      <c r="BMO93" s="712"/>
      <c r="BMP93" s="712"/>
      <c r="BMQ93" s="712"/>
      <c r="BMR93" s="712"/>
      <c r="BMS93" s="712"/>
      <c r="BMT93" s="712"/>
      <c r="BMU93" s="712"/>
      <c r="BMV93" s="712"/>
      <c r="BMW93" s="712"/>
      <c r="BMX93" s="712"/>
      <c r="BMY93" s="712"/>
      <c r="BMZ93" s="712"/>
      <c r="BNA93" s="712"/>
      <c r="BNB93" s="712"/>
      <c r="BNC93" s="712"/>
      <c r="BND93" s="712"/>
      <c r="BNE93" s="712"/>
      <c r="BNF93" s="712"/>
      <c r="BNG93" s="712"/>
      <c r="BNH93" s="712"/>
      <c r="BNI93" s="712"/>
      <c r="BNJ93" s="712"/>
      <c r="BNK93" s="712"/>
      <c r="BNL93" s="712"/>
      <c r="BNM93" s="712"/>
      <c r="BNN93" s="712"/>
      <c r="BNO93" s="712"/>
      <c r="BNP93" s="712"/>
      <c r="BNQ93" s="712"/>
      <c r="BNR93" s="712"/>
      <c r="BNS93" s="712"/>
      <c r="BNT93" s="712"/>
      <c r="BNU93" s="712"/>
      <c r="BNV93" s="712"/>
      <c r="BNW93" s="712"/>
      <c r="BNX93" s="712"/>
      <c r="BNY93" s="712"/>
      <c r="BNZ93" s="712"/>
      <c r="BOA93" s="712"/>
      <c r="BOB93" s="712"/>
      <c r="BOC93" s="712"/>
      <c r="BOD93" s="712"/>
      <c r="BOE93" s="712"/>
      <c r="BOF93" s="712"/>
      <c r="BOG93" s="712"/>
      <c r="BOH93" s="712"/>
      <c r="BOI93" s="712"/>
      <c r="BOJ93" s="712"/>
      <c r="BOK93" s="712"/>
      <c r="BOL93" s="712"/>
      <c r="BOM93" s="712"/>
      <c r="BON93" s="712"/>
      <c r="BOO93" s="712"/>
      <c r="BOP93" s="712"/>
      <c r="BOQ93" s="712"/>
      <c r="BOR93" s="712"/>
      <c r="BOS93" s="712"/>
      <c r="BOT93" s="712"/>
      <c r="BOU93" s="712"/>
      <c r="BOV93" s="712"/>
      <c r="BOW93" s="712"/>
      <c r="BOX93" s="712"/>
      <c r="BOY93" s="712"/>
      <c r="BOZ93" s="712"/>
      <c r="BPA93" s="712"/>
      <c r="BPB93" s="712"/>
      <c r="BPC93" s="712"/>
      <c r="BPD93" s="712"/>
      <c r="BPE93" s="712"/>
      <c r="BPF93" s="712"/>
      <c r="BPG93" s="712"/>
      <c r="BPH93" s="712"/>
      <c r="BPI93" s="712"/>
      <c r="BPJ93" s="712"/>
      <c r="BPK93" s="712"/>
      <c r="BPL93" s="712"/>
      <c r="BPM93" s="712"/>
      <c r="BPN93" s="712"/>
      <c r="BPO93" s="712"/>
      <c r="BPP93" s="712"/>
      <c r="BPQ93" s="712"/>
      <c r="BPR93" s="712"/>
      <c r="BPS93" s="712"/>
      <c r="BPT93" s="712"/>
      <c r="BPU93" s="712"/>
      <c r="BPV93" s="712"/>
      <c r="BPW93" s="712"/>
      <c r="BPX93" s="712"/>
      <c r="BPY93" s="712"/>
      <c r="BPZ93" s="712"/>
      <c r="BQA93" s="712"/>
      <c r="BQB93" s="712"/>
      <c r="BQC93" s="712"/>
      <c r="BQD93" s="712"/>
      <c r="BQE93" s="712"/>
      <c r="BQF93" s="712"/>
      <c r="BQG93" s="712"/>
      <c r="BQH93" s="712"/>
      <c r="BQI93" s="712"/>
      <c r="BQJ93" s="712"/>
      <c r="BQK93" s="712"/>
      <c r="BQL93" s="712"/>
      <c r="BQM93" s="712"/>
      <c r="BQN93" s="712"/>
      <c r="BQO93" s="712"/>
      <c r="BQP93" s="712"/>
      <c r="BQQ93" s="712"/>
      <c r="BQR93" s="712"/>
      <c r="BQS93" s="712"/>
      <c r="BQT93" s="712"/>
      <c r="BQU93" s="712"/>
      <c r="BQV93" s="712"/>
      <c r="BQW93" s="712"/>
      <c r="BQX93" s="712"/>
      <c r="BQY93" s="712"/>
      <c r="BQZ93" s="712"/>
      <c r="BRA93" s="712"/>
      <c r="BRB93" s="712"/>
      <c r="BRC93" s="712"/>
      <c r="BRD93" s="712"/>
      <c r="BRE93" s="712"/>
      <c r="BRF93" s="712"/>
      <c r="BRG93" s="712"/>
      <c r="BRH93" s="712"/>
      <c r="BRI93" s="712"/>
      <c r="BRJ93" s="712"/>
      <c r="BRK93" s="712"/>
      <c r="BRL93" s="712"/>
      <c r="BRM93" s="712"/>
      <c r="BRN93" s="712"/>
      <c r="BRO93" s="712"/>
      <c r="BRP93" s="712"/>
      <c r="BRQ93" s="712"/>
      <c r="BRR93" s="712"/>
      <c r="BRS93" s="712"/>
      <c r="BRT93" s="712"/>
      <c r="BRU93" s="712"/>
      <c r="BRV93" s="712"/>
      <c r="BRW93" s="712"/>
      <c r="BRX93" s="712"/>
      <c r="BRY93" s="712"/>
      <c r="BRZ93" s="712"/>
      <c r="BSA93" s="712"/>
      <c r="BSB93" s="712"/>
      <c r="BSC93" s="712"/>
      <c r="BSD93" s="712"/>
      <c r="BSE93" s="712"/>
      <c r="BSF93" s="712"/>
      <c r="BSG93" s="712"/>
      <c r="BSH93" s="712"/>
      <c r="BSI93" s="712"/>
      <c r="BSJ93" s="712"/>
      <c r="BSK93" s="712"/>
      <c r="BSL93" s="712"/>
      <c r="BSM93" s="712"/>
      <c r="BSN93" s="712"/>
      <c r="BSO93" s="712"/>
      <c r="BSP93" s="712"/>
      <c r="BSQ93" s="712"/>
      <c r="BSR93" s="712"/>
      <c r="BSS93" s="712"/>
      <c r="BST93" s="712"/>
      <c r="BSU93" s="712"/>
      <c r="BSV93" s="712"/>
      <c r="BSW93" s="712"/>
      <c r="BSX93" s="712"/>
      <c r="BSY93" s="712"/>
      <c r="BSZ93" s="712"/>
      <c r="BTA93" s="712"/>
      <c r="BTB93" s="712"/>
      <c r="BTC93" s="712"/>
      <c r="BTD93" s="712"/>
      <c r="BTE93" s="712"/>
      <c r="BTF93" s="712"/>
      <c r="BTG93" s="712"/>
      <c r="BTH93" s="712"/>
      <c r="BTI93" s="712"/>
      <c r="BTJ93" s="712"/>
      <c r="BTK93" s="712"/>
      <c r="BTL93" s="712"/>
      <c r="BTM93" s="712"/>
      <c r="BTN93" s="712"/>
      <c r="BTO93" s="712"/>
      <c r="BTP93" s="712"/>
      <c r="BTQ93" s="712"/>
      <c r="BTR93" s="712"/>
      <c r="BTS93" s="712"/>
      <c r="BTT93" s="712"/>
      <c r="BTU93" s="712"/>
      <c r="BTV93" s="712"/>
      <c r="BTW93" s="712"/>
      <c r="BTX93" s="712"/>
      <c r="BTY93" s="712"/>
      <c r="BTZ93" s="712"/>
      <c r="BUA93" s="712"/>
      <c r="BUB93" s="712"/>
      <c r="BUC93" s="712"/>
      <c r="BUD93" s="712"/>
      <c r="BUE93" s="712"/>
      <c r="BUF93" s="712"/>
      <c r="BUG93" s="712"/>
      <c r="BUH93" s="712"/>
      <c r="BUI93" s="712"/>
      <c r="BUJ93" s="712"/>
      <c r="BUK93" s="712"/>
      <c r="BUL93" s="712"/>
      <c r="BUM93" s="712"/>
      <c r="BUN93" s="712"/>
      <c r="BUO93" s="712"/>
      <c r="BUP93" s="712"/>
      <c r="BUQ93" s="712"/>
      <c r="BUR93" s="712"/>
      <c r="BUS93" s="712"/>
      <c r="BUT93" s="712"/>
      <c r="BUU93" s="712"/>
      <c r="BUV93" s="712"/>
      <c r="BUW93" s="712"/>
      <c r="BUX93" s="712"/>
      <c r="BUY93" s="712"/>
      <c r="BUZ93" s="712"/>
      <c r="BVA93" s="712"/>
      <c r="BVB93" s="712"/>
      <c r="BVC93" s="712"/>
      <c r="BVD93" s="712"/>
      <c r="BVE93" s="712"/>
      <c r="BVF93" s="712"/>
      <c r="BVG93" s="712"/>
      <c r="BVH93" s="712"/>
      <c r="BVI93" s="712"/>
      <c r="BVJ93" s="712"/>
      <c r="BVK93" s="712"/>
      <c r="BVL93" s="712"/>
      <c r="BVM93" s="712"/>
      <c r="BVN93" s="712"/>
      <c r="BVO93" s="712"/>
      <c r="BVP93" s="712"/>
      <c r="BVQ93" s="712"/>
      <c r="BVR93" s="712"/>
      <c r="BVS93" s="712"/>
      <c r="BVT93" s="712"/>
      <c r="BVU93" s="712"/>
      <c r="BVV93" s="712"/>
      <c r="BVW93" s="712"/>
      <c r="BVX93" s="712"/>
      <c r="BVY93" s="712"/>
      <c r="BVZ93" s="712"/>
      <c r="BWA93" s="712"/>
      <c r="BWB93" s="712"/>
      <c r="BWC93" s="712"/>
      <c r="BWD93" s="712"/>
      <c r="BWE93" s="712"/>
      <c r="BWF93" s="712"/>
      <c r="BWG93" s="712"/>
      <c r="BWH93" s="712"/>
      <c r="BWI93" s="712"/>
      <c r="BWJ93" s="712"/>
      <c r="BWK93" s="712"/>
      <c r="BWL93" s="712"/>
      <c r="BWM93" s="712"/>
      <c r="BWN93" s="712"/>
      <c r="BWO93" s="712"/>
      <c r="BWP93" s="712"/>
      <c r="BWQ93" s="712"/>
      <c r="BWR93" s="712"/>
      <c r="BWS93" s="712"/>
      <c r="BWT93" s="712"/>
      <c r="BWU93" s="712"/>
      <c r="BWV93" s="712"/>
      <c r="BWW93" s="712"/>
      <c r="BWX93" s="712"/>
      <c r="BWY93" s="712"/>
      <c r="BWZ93" s="712"/>
      <c r="BXA93" s="712"/>
      <c r="BXB93" s="712"/>
      <c r="BXC93" s="712"/>
      <c r="BXD93" s="712"/>
      <c r="BXE93" s="712"/>
      <c r="BXF93" s="712"/>
      <c r="BXG93" s="712"/>
      <c r="BXH93" s="712"/>
      <c r="BXI93" s="712"/>
      <c r="BXJ93" s="712"/>
      <c r="BXK93" s="712"/>
      <c r="BXL93" s="712"/>
      <c r="BXM93" s="712"/>
      <c r="BXN93" s="712"/>
      <c r="BXO93" s="712"/>
      <c r="BXP93" s="712"/>
      <c r="BXQ93" s="712"/>
      <c r="BXR93" s="712"/>
      <c r="BXS93" s="712"/>
      <c r="BXT93" s="712"/>
      <c r="BXU93" s="712"/>
      <c r="BXV93" s="712"/>
      <c r="BXW93" s="712"/>
      <c r="BXX93" s="712"/>
      <c r="BXY93" s="712"/>
      <c r="BXZ93" s="712"/>
      <c r="BYA93" s="712"/>
      <c r="BYB93" s="712"/>
      <c r="BYC93" s="712"/>
      <c r="BYD93" s="712"/>
      <c r="BYE93" s="712"/>
      <c r="BYF93" s="712"/>
      <c r="BYG93" s="712"/>
      <c r="BYH93" s="712"/>
      <c r="BYI93" s="712"/>
      <c r="BYJ93" s="712"/>
      <c r="BYK93" s="712"/>
      <c r="BYL93" s="712"/>
      <c r="BYM93" s="712"/>
      <c r="BYN93" s="712"/>
      <c r="BYO93" s="712"/>
      <c r="BYP93" s="712"/>
      <c r="BYQ93" s="712"/>
      <c r="BYR93" s="712"/>
      <c r="BYS93" s="712"/>
      <c r="BYT93" s="712"/>
      <c r="BYU93" s="712"/>
      <c r="BYV93" s="712"/>
      <c r="BYW93" s="712"/>
      <c r="BYX93" s="712"/>
      <c r="BYY93" s="712"/>
      <c r="BYZ93" s="712"/>
      <c r="BZA93" s="712"/>
      <c r="BZB93" s="712"/>
      <c r="BZC93" s="712"/>
      <c r="BZD93" s="712"/>
      <c r="BZE93" s="712"/>
      <c r="BZF93" s="712"/>
      <c r="BZG93" s="712"/>
      <c r="BZH93" s="712"/>
      <c r="BZI93" s="712"/>
      <c r="BZJ93" s="712"/>
      <c r="BZK93" s="712"/>
      <c r="BZL93" s="712"/>
      <c r="BZM93" s="712"/>
      <c r="BZN93" s="712"/>
      <c r="BZO93" s="712"/>
      <c r="BZP93" s="712"/>
      <c r="BZQ93" s="712"/>
      <c r="BZR93" s="712"/>
      <c r="BZS93" s="712"/>
      <c r="BZT93" s="712"/>
      <c r="BZU93" s="712"/>
      <c r="BZV93" s="712"/>
      <c r="BZW93" s="712"/>
      <c r="BZX93" s="712"/>
      <c r="BZY93" s="712"/>
      <c r="BZZ93" s="712"/>
      <c r="CAA93" s="712"/>
      <c r="CAB93" s="712"/>
      <c r="CAC93" s="712"/>
      <c r="CAD93" s="712"/>
      <c r="CAE93" s="712"/>
      <c r="CAF93" s="712"/>
      <c r="CAG93" s="712"/>
      <c r="CAH93" s="712"/>
      <c r="CAI93" s="712"/>
      <c r="CAJ93" s="712"/>
      <c r="CAK93" s="712"/>
      <c r="CAL93" s="712"/>
      <c r="CAM93" s="712"/>
      <c r="CAN93" s="712"/>
      <c r="CAO93" s="712"/>
      <c r="CAP93" s="712"/>
      <c r="CAQ93" s="712"/>
      <c r="CAR93" s="712"/>
      <c r="CAS93" s="712"/>
      <c r="CAT93" s="712"/>
      <c r="CAU93" s="712"/>
      <c r="CAV93" s="712"/>
      <c r="CAW93" s="712"/>
      <c r="CAX93" s="712"/>
      <c r="CAY93" s="712"/>
      <c r="CAZ93" s="712"/>
      <c r="CBA93" s="712"/>
      <c r="CBB93" s="712"/>
      <c r="CBC93" s="712"/>
      <c r="CBD93" s="712"/>
      <c r="CBE93" s="712"/>
      <c r="CBF93" s="712"/>
      <c r="CBG93" s="712"/>
      <c r="CBH93" s="712"/>
      <c r="CBI93" s="712"/>
      <c r="CBJ93" s="712"/>
      <c r="CBK93" s="712"/>
      <c r="CBL93" s="712"/>
      <c r="CBM93" s="712"/>
      <c r="CBN93" s="712"/>
      <c r="CBO93" s="712"/>
      <c r="CBP93" s="712"/>
      <c r="CBQ93" s="712"/>
      <c r="CBR93" s="712"/>
      <c r="CBS93" s="712"/>
      <c r="CBT93" s="712"/>
      <c r="CBU93" s="712"/>
      <c r="CBV93" s="712"/>
      <c r="CBW93" s="712"/>
      <c r="CBX93" s="712"/>
      <c r="CBY93" s="712"/>
      <c r="CBZ93" s="712"/>
      <c r="CCA93" s="712"/>
      <c r="CCB93" s="712"/>
      <c r="CCC93" s="712"/>
      <c r="CCD93" s="712"/>
      <c r="CCE93" s="712"/>
      <c r="CCF93" s="712"/>
      <c r="CCG93" s="712"/>
      <c r="CCH93" s="712"/>
      <c r="CCI93" s="712"/>
      <c r="CCJ93" s="712"/>
      <c r="CCK93" s="712"/>
      <c r="CCL93" s="712"/>
      <c r="CCM93" s="712"/>
      <c r="CCN93" s="712"/>
      <c r="CCO93" s="712"/>
      <c r="CCP93" s="712"/>
      <c r="CCQ93" s="712"/>
      <c r="CCR93" s="712"/>
      <c r="CCS93" s="712"/>
      <c r="CCT93" s="712"/>
      <c r="CCU93" s="712"/>
      <c r="CCV93" s="712"/>
      <c r="CCW93" s="712"/>
      <c r="CCX93" s="712"/>
      <c r="CCY93" s="712"/>
      <c r="CCZ93" s="712"/>
      <c r="CDA93" s="712"/>
      <c r="CDB93" s="712"/>
      <c r="CDC93" s="712"/>
      <c r="CDD93" s="712"/>
      <c r="CDE93" s="712"/>
      <c r="CDF93" s="712"/>
      <c r="CDG93" s="712"/>
      <c r="CDH93" s="712"/>
      <c r="CDI93" s="712"/>
      <c r="CDJ93" s="712"/>
      <c r="CDK93" s="712"/>
      <c r="CDL93" s="712"/>
      <c r="CDM93" s="712"/>
      <c r="CDN93" s="712"/>
      <c r="CDO93" s="712"/>
      <c r="CDP93" s="712"/>
      <c r="CDQ93" s="712"/>
      <c r="CDR93" s="712"/>
      <c r="CDS93" s="712"/>
      <c r="CDT93" s="712"/>
      <c r="CDU93" s="712"/>
      <c r="CDV93" s="712"/>
      <c r="CDW93" s="712"/>
      <c r="CDX93" s="712"/>
      <c r="CDY93" s="712"/>
      <c r="CDZ93" s="712"/>
      <c r="CEA93" s="712"/>
      <c r="CEB93" s="712"/>
      <c r="CEC93" s="712"/>
      <c r="CED93" s="712"/>
      <c r="CEE93" s="712"/>
      <c r="CEF93" s="712"/>
      <c r="CEG93" s="712"/>
      <c r="CEH93" s="712"/>
      <c r="CEI93" s="712"/>
      <c r="CEJ93" s="712"/>
      <c r="CEK93" s="712"/>
      <c r="CEL93" s="712"/>
      <c r="CEM93" s="712"/>
      <c r="CEN93" s="712"/>
      <c r="CEO93" s="712"/>
      <c r="CEP93" s="712"/>
      <c r="CEQ93" s="712"/>
      <c r="CER93" s="712"/>
      <c r="CES93" s="712"/>
      <c r="CET93" s="712"/>
      <c r="CEU93" s="712"/>
      <c r="CEV93" s="712"/>
      <c r="CEW93" s="712"/>
      <c r="CEX93" s="712"/>
      <c r="CEY93" s="712"/>
      <c r="CEZ93" s="712"/>
      <c r="CFA93" s="712"/>
      <c r="CFB93" s="712"/>
      <c r="CFC93" s="712"/>
      <c r="CFD93" s="712"/>
      <c r="CFE93" s="712"/>
      <c r="CFF93" s="712"/>
      <c r="CFG93" s="712"/>
      <c r="CFH93" s="712"/>
      <c r="CFI93" s="712"/>
      <c r="CFJ93" s="712"/>
      <c r="CFK93" s="712"/>
      <c r="CFL93" s="712"/>
      <c r="CFM93" s="712"/>
      <c r="CFN93" s="712"/>
      <c r="CFO93" s="712"/>
      <c r="CFP93" s="712"/>
      <c r="CFQ93" s="712"/>
      <c r="CFR93" s="712"/>
      <c r="CFS93" s="712"/>
      <c r="CFT93" s="712"/>
      <c r="CFU93" s="712"/>
      <c r="CFV93" s="712"/>
      <c r="CFW93" s="712"/>
      <c r="CFX93" s="712"/>
      <c r="CFY93" s="712"/>
      <c r="CFZ93" s="712"/>
      <c r="CGA93" s="712"/>
      <c r="CGB93" s="712"/>
      <c r="CGC93" s="712"/>
      <c r="CGD93" s="712"/>
      <c r="CGE93" s="712"/>
      <c r="CGF93" s="712"/>
      <c r="CGG93" s="712"/>
      <c r="CGH93" s="712"/>
      <c r="CGI93" s="712"/>
      <c r="CGJ93" s="712"/>
      <c r="CGK93" s="712"/>
      <c r="CGL93" s="712"/>
      <c r="CGM93" s="712"/>
      <c r="CGN93" s="712"/>
      <c r="CGO93" s="712"/>
      <c r="CGP93" s="712"/>
      <c r="CGQ93" s="712"/>
      <c r="CGR93" s="712"/>
      <c r="CGS93" s="712"/>
      <c r="CGT93" s="712"/>
      <c r="CGU93" s="712"/>
      <c r="CGV93" s="712"/>
      <c r="CGW93" s="712"/>
      <c r="CGX93" s="712"/>
      <c r="CGY93" s="712"/>
      <c r="CGZ93" s="712"/>
      <c r="CHA93" s="712"/>
      <c r="CHB93" s="712"/>
      <c r="CHC93" s="712"/>
      <c r="CHD93" s="712"/>
      <c r="CHE93" s="712"/>
      <c r="CHF93" s="712"/>
      <c r="CHG93" s="712"/>
      <c r="CHH93" s="712"/>
      <c r="CHI93" s="712"/>
      <c r="CHJ93" s="712"/>
      <c r="CHK93" s="712"/>
      <c r="CHL93" s="712"/>
      <c r="CHM93" s="712"/>
      <c r="CHN93" s="712"/>
      <c r="CHO93" s="712"/>
      <c r="CHP93" s="712"/>
      <c r="CHQ93" s="712"/>
      <c r="CHR93" s="712"/>
      <c r="CHS93" s="712"/>
      <c r="CHT93" s="712"/>
      <c r="CHU93" s="712"/>
      <c r="CHV93" s="712"/>
      <c r="CHW93" s="712"/>
      <c r="CHX93" s="712"/>
      <c r="CHY93" s="712"/>
      <c r="CHZ93" s="712"/>
      <c r="CIA93" s="712"/>
      <c r="CIB93" s="712"/>
      <c r="CIC93" s="712"/>
      <c r="CID93" s="712"/>
      <c r="CIE93" s="712"/>
      <c r="CIF93" s="712"/>
      <c r="CIG93" s="712"/>
      <c r="CIH93" s="712"/>
      <c r="CII93" s="712"/>
      <c r="CIJ93" s="712"/>
      <c r="CIK93" s="712"/>
      <c r="CIL93" s="712"/>
      <c r="CIM93" s="712"/>
      <c r="CIN93" s="712"/>
      <c r="CIO93" s="712"/>
      <c r="CIP93" s="712"/>
      <c r="CIQ93" s="712"/>
      <c r="CIR93" s="712"/>
      <c r="CIS93" s="712"/>
      <c r="CIT93" s="712"/>
      <c r="CIU93" s="712"/>
      <c r="CIV93" s="712"/>
      <c r="CIW93" s="712"/>
      <c r="CIX93" s="712"/>
      <c r="CIY93" s="712"/>
      <c r="CIZ93" s="712"/>
      <c r="CJA93" s="712"/>
      <c r="CJB93" s="712"/>
      <c r="CJC93" s="712"/>
      <c r="CJD93" s="712"/>
      <c r="CJE93" s="712"/>
      <c r="CJF93" s="712"/>
      <c r="CJG93" s="712"/>
      <c r="CJH93" s="712"/>
      <c r="CJI93" s="712"/>
      <c r="CJJ93" s="712"/>
      <c r="CJK93" s="712"/>
      <c r="CJL93" s="712"/>
      <c r="CJM93" s="712"/>
      <c r="CJN93" s="712"/>
      <c r="CJO93" s="712"/>
      <c r="CJP93" s="712"/>
      <c r="CJQ93" s="712"/>
      <c r="CJR93" s="712"/>
      <c r="CJS93" s="712"/>
      <c r="CJT93" s="712"/>
      <c r="CJU93" s="712"/>
      <c r="CJV93" s="712"/>
      <c r="CJW93" s="712"/>
      <c r="CJX93" s="712"/>
      <c r="CJY93" s="712"/>
      <c r="CJZ93" s="712"/>
      <c r="CKA93" s="712"/>
      <c r="CKB93" s="712"/>
      <c r="CKC93" s="712"/>
      <c r="CKD93" s="712"/>
      <c r="CKE93" s="712"/>
      <c r="CKF93" s="712"/>
      <c r="CKG93" s="712"/>
      <c r="CKH93" s="712"/>
      <c r="CKI93" s="712"/>
      <c r="CKJ93" s="712"/>
      <c r="CKK93" s="712"/>
      <c r="CKL93" s="712"/>
      <c r="CKM93" s="712"/>
      <c r="CKN93" s="712"/>
      <c r="CKO93" s="712"/>
      <c r="CKP93" s="712"/>
      <c r="CKQ93" s="712"/>
      <c r="CKR93" s="712"/>
      <c r="CKS93" s="712"/>
      <c r="CKT93" s="712"/>
      <c r="CKU93" s="712"/>
      <c r="CKV93" s="712"/>
      <c r="CKW93" s="712"/>
      <c r="CKX93" s="712"/>
      <c r="CKY93" s="712"/>
      <c r="CKZ93" s="712"/>
      <c r="CLA93" s="712"/>
      <c r="CLB93" s="712"/>
      <c r="CLC93" s="712"/>
      <c r="CLD93" s="712"/>
      <c r="CLE93" s="712"/>
      <c r="CLF93" s="712"/>
      <c r="CLG93" s="712"/>
      <c r="CLH93" s="712"/>
      <c r="CLI93" s="712"/>
      <c r="CLJ93" s="712"/>
      <c r="CLK93" s="712"/>
      <c r="CLL93" s="712"/>
      <c r="CLM93" s="712"/>
      <c r="CLN93" s="712"/>
      <c r="CLO93" s="712"/>
      <c r="CLP93" s="712"/>
      <c r="CLQ93" s="712"/>
      <c r="CLR93" s="712"/>
      <c r="CLS93" s="712"/>
      <c r="CLT93" s="712"/>
      <c r="CLU93" s="712"/>
      <c r="CLV93" s="712"/>
      <c r="CLW93" s="712"/>
      <c r="CLX93" s="712"/>
      <c r="CLY93" s="712"/>
      <c r="CLZ93" s="712"/>
      <c r="CMA93" s="712"/>
      <c r="CMB93" s="712"/>
      <c r="CMC93" s="712"/>
      <c r="CMD93" s="712"/>
      <c r="CME93" s="712"/>
      <c r="CMF93" s="712"/>
      <c r="CMG93" s="712"/>
      <c r="CMH93" s="712"/>
      <c r="CMI93" s="712"/>
      <c r="CMJ93" s="712"/>
      <c r="CMK93" s="712"/>
      <c r="CML93" s="712"/>
      <c r="CMM93" s="712"/>
      <c r="CMN93" s="712"/>
      <c r="CMO93" s="712"/>
      <c r="CMP93" s="712"/>
      <c r="CMQ93" s="712"/>
      <c r="CMR93" s="712"/>
      <c r="CMS93" s="712"/>
      <c r="CMT93" s="712"/>
      <c r="CMU93" s="712"/>
      <c r="CMV93" s="712"/>
      <c r="CMW93" s="712"/>
      <c r="CMX93" s="712"/>
      <c r="CMY93" s="712"/>
      <c r="CMZ93" s="712"/>
      <c r="CNA93" s="712"/>
      <c r="CNB93" s="712"/>
      <c r="CNC93" s="712"/>
      <c r="CND93" s="712"/>
      <c r="CNE93" s="712"/>
      <c r="CNF93" s="712"/>
      <c r="CNG93" s="712"/>
      <c r="CNH93" s="712"/>
      <c r="CNI93" s="712"/>
      <c r="CNJ93" s="712"/>
      <c r="CNK93" s="712"/>
      <c r="CNL93" s="712"/>
      <c r="CNM93" s="712"/>
      <c r="CNN93" s="712"/>
      <c r="CNO93" s="712"/>
      <c r="CNP93" s="712"/>
      <c r="CNQ93" s="712"/>
      <c r="CNR93" s="712"/>
      <c r="CNS93" s="712"/>
      <c r="CNT93" s="712"/>
      <c r="CNU93" s="712"/>
      <c r="CNV93" s="712"/>
      <c r="CNW93" s="712"/>
      <c r="CNX93" s="712"/>
      <c r="CNY93" s="712"/>
      <c r="CNZ93" s="712"/>
      <c r="COA93" s="712"/>
      <c r="COB93" s="712"/>
      <c r="COC93" s="712"/>
      <c r="COD93" s="712"/>
      <c r="COE93" s="712"/>
      <c r="COF93" s="712"/>
      <c r="COG93" s="712"/>
      <c r="COH93" s="712"/>
      <c r="COI93" s="712"/>
      <c r="COJ93" s="712"/>
      <c r="COK93" s="712"/>
      <c r="COL93" s="712"/>
      <c r="COM93" s="712"/>
      <c r="CON93" s="712"/>
      <c r="COO93" s="712"/>
      <c r="COP93" s="712"/>
      <c r="COQ93" s="712"/>
      <c r="COR93" s="712"/>
      <c r="COS93" s="712"/>
      <c r="COT93" s="712"/>
      <c r="COU93" s="712"/>
      <c r="COV93" s="712"/>
      <c r="COW93" s="712"/>
      <c r="COX93" s="712"/>
      <c r="COY93" s="712"/>
      <c r="COZ93" s="712"/>
      <c r="CPA93" s="712"/>
      <c r="CPB93" s="712"/>
      <c r="CPC93" s="712"/>
      <c r="CPD93" s="712"/>
      <c r="CPE93" s="712"/>
      <c r="CPF93" s="712"/>
      <c r="CPG93" s="712"/>
      <c r="CPH93" s="712"/>
      <c r="CPI93" s="712"/>
      <c r="CPJ93" s="712"/>
      <c r="CPK93" s="712"/>
      <c r="CPL93" s="712"/>
      <c r="CPM93" s="712"/>
      <c r="CPN93" s="712"/>
      <c r="CPO93" s="712"/>
      <c r="CPP93" s="712"/>
      <c r="CPQ93" s="712"/>
      <c r="CPR93" s="712"/>
      <c r="CPS93" s="712"/>
      <c r="CPT93" s="712"/>
      <c r="CPU93" s="712"/>
      <c r="CPV93" s="712"/>
      <c r="CPW93" s="712"/>
      <c r="CPX93" s="712"/>
      <c r="CPY93" s="712"/>
      <c r="CPZ93" s="712"/>
      <c r="CQA93" s="712"/>
      <c r="CQB93" s="712"/>
      <c r="CQC93" s="712"/>
      <c r="CQD93" s="712"/>
      <c r="CQE93" s="712"/>
      <c r="CQF93" s="712"/>
      <c r="CQG93" s="712"/>
      <c r="CQH93" s="712"/>
      <c r="CQI93" s="712"/>
      <c r="CQJ93" s="712"/>
      <c r="CQK93" s="712"/>
      <c r="CQL93" s="712"/>
      <c r="CQM93" s="712"/>
      <c r="CQN93" s="712"/>
      <c r="CQO93" s="712"/>
      <c r="CQP93" s="712"/>
      <c r="CQQ93" s="712"/>
      <c r="CQR93" s="712"/>
      <c r="CQS93" s="712"/>
      <c r="CQT93" s="712"/>
      <c r="CQU93" s="712"/>
      <c r="CQV93" s="712"/>
      <c r="CQW93" s="712"/>
      <c r="CQX93" s="712"/>
      <c r="CQY93" s="712"/>
      <c r="CQZ93" s="712"/>
      <c r="CRA93" s="712"/>
      <c r="CRB93" s="712"/>
      <c r="CRC93" s="712"/>
      <c r="CRD93" s="712"/>
      <c r="CRE93" s="712"/>
      <c r="CRF93" s="712"/>
      <c r="CRG93" s="712"/>
      <c r="CRH93" s="712"/>
      <c r="CRI93" s="712"/>
      <c r="CRJ93" s="712"/>
      <c r="CRK93" s="712"/>
      <c r="CRL93" s="712"/>
      <c r="CRM93" s="712"/>
      <c r="CRN93" s="712"/>
      <c r="CRO93" s="712"/>
      <c r="CRP93" s="712"/>
      <c r="CRQ93" s="712"/>
      <c r="CRR93" s="712"/>
      <c r="CRS93" s="712"/>
      <c r="CRT93" s="712"/>
      <c r="CRU93" s="712"/>
      <c r="CRV93" s="712"/>
      <c r="CRW93" s="712"/>
      <c r="CRX93" s="712"/>
      <c r="CRY93" s="712"/>
      <c r="CRZ93" s="712"/>
      <c r="CSA93" s="712"/>
      <c r="CSB93" s="712"/>
      <c r="CSC93" s="712"/>
      <c r="CSD93" s="712"/>
      <c r="CSE93" s="712"/>
      <c r="CSF93" s="712"/>
      <c r="CSG93" s="712"/>
      <c r="CSH93" s="712"/>
      <c r="CSI93" s="712"/>
      <c r="CSJ93" s="712"/>
      <c r="CSK93" s="712"/>
      <c r="CSL93" s="712"/>
      <c r="CSM93" s="712"/>
      <c r="CSN93" s="712"/>
      <c r="CSO93" s="712"/>
      <c r="CSP93" s="712"/>
      <c r="CSQ93" s="712"/>
      <c r="CSR93" s="712"/>
      <c r="CSS93" s="712"/>
      <c r="CST93" s="712"/>
      <c r="CSU93" s="712"/>
      <c r="CSV93" s="712"/>
      <c r="CSW93" s="712"/>
      <c r="CSX93" s="712"/>
      <c r="CSY93" s="712"/>
      <c r="CSZ93" s="712"/>
      <c r="CTA93" s="712"/>
      <c r="CTB93" s="712"/>
      <c r="CTC93" s="712"/>
      <c r="CTD93" s="712"/>
      <c r="CTE93" s="712"/>
      <c r="CTF93" s="712"/>
      <c r="CTG93" s="712"/>
      <c r="CTH93" s="712"/>
      <c r="CTI93" s="712"/>
      <c r="CTJ93" s="712"/>
      <c r="CTK93" s="712"/>
      <c r="CTL93" s="712"/>
      <c r="CTM93" s="712"/>
      <c r="CTN93" s="712"/>
      <c r="CTO93" s="712"/>
      <c r="CTP93" s="712"/>
      <c r="CTQ93" s="712"/>
      <c r="CTR93" s="712"/>
      <c r="CTS93" s="712"/>
      <c r="CTT93" s="712"/>
      <c r="CTU93" s="712"/>
      <c r="CTV93" s="712"/>
      <c r="CTW93" s="712"/>
      <c r="CTX93" s="712"/>
      <c r="CTY93" s="712"/>
      <c r="CTZ93" s="712"/>
      <c r="CUA93" s="712"/>
      <c r="CUB93" s="712"/>
      <c r="CUC93" s="712"/>
      <c r="CUD93" s="712"/>
      <c r="CUE93" s="712"/>
      <c r="CUF93" s="712"/>
      <c r="CUG93" s="712"/>
      <c r="CUH93" s="712"/>
      <c r="CUI93" s="712"/>
      <c r="CUJ93" s="712"/>
      <c r="CUK93" s="712"/>
      <c r="CUL93" s="712"/>
      <c r="CUM93" s="712"/>
      <c r="CUN93" s="712"/>
      <c r="CUO93" s="712"/>
      <c r="CUP93" s="712"/>
      <c r="CUQ93" s="712"/>
      <c r="CUR93" s="712"/>
      <c r="CUS93" s="712"/>
      <c r="CUT93" s="712"/>
      <c r="CUU93" s="712"/>
      <c r="CUV93" s="712"/>
      <c r="CUW93" s="712"/>
      <c r="CUX93" s="712"/>
      <c r="CUY93" s="712"/>
      <c r="CUZ93" s="712"/>
      <c r="CVA93" s="712"/>
      <c r="CVB93" s="712"/>
      <c r="CVC93" s="712"/>
      <c r="CVD93" s="712"/>
      <c r="CVE93" s="712"/>
      <c r="CVF93" s="712"/>
      <c r="CVG93" s="712"/>
      <c r="CVH93" s="712"/>
      <c r="CVI93" s="712"/>
      <c r="CVJ93" s="712"/>
      <c r="CVK93" s="712"/>
      <c r="CVL93" s="712"/>
      <c r="CVM93" s="712"/>
      <c r="CVN93" s="712"/>
      <c r="CVO93" s="712"/>
      <c r="CVP93" s="712"/>
      <c r="CVQ93" s="712"/>
      <c r="CVR93" s="712"/>
      <c r="CVS93" s="712"/>
      <c r="CVT93" s="712"/>
      <c r="CVU93" s="712"/>
      <c r="CVV93" s="712"/>
      <c r="CVW93" s="712"/>
      <c r="CVX93" s="712"/>
      <c r="CVY93" s="712"/>
      <c r="CVZ93" s="712"/>
      <c r="CWA93" s="712"/>
      <c r="CWB93" s="712"/>
      <c r="CWC93" s="712"/>
      <c r="CWD93" s="712"/>
      <c r="CWE93" s="712"/>
      <c r="CWF93" s="712"/>
      <c r="CWG93" s="712"/>
      <c r="CWH93" s="712"/>
      <c r="CWI93" s="712"/>
      <c r="CWJ93" s="712"/>
      <c r="CWK93" s="712"/>
      <c r="CWL93" s="712"/>
      <c r="CWM93" s="712"/>
      <c r="CWN93" s="712"/>
      <c r="CWO93" s="712"/>
      <c r="CWP93" s="712"/>
      <c r="CWQ93" s="712"/>
      <c r="CWR93" s="712"/>
      <c r="CWS93" s="712"/>
      <c r="CWT93" s="712"/>
      <c r="CWU93" s="712"/>
      <c r="CWV93" s="712"/>
      <c r="CWW93" s="712"/>
      <c r="CWX93" s="712"/>
      <c r="CWY93" s="712"/>
      <c r="CWZ93" s="712"/>
      <c r="CXA93" s="712"/>
      <c r="CXB93" s="712"/>
      <c r="CXC93" s="712"/>
      <c r="CXD93" s="712"/>
      <c r="CXE93" s="712"/>
      <c r="CXF93" s="712"/>
      <c r="CXG93" s="712"/>
      <c r="CXH93" s="712"/>
      <c r="CXI93" s="712"/>
      <c r="CXJ93" s="712"/>
      <c r="CXK93" s="712"/>
      <c r="CXL93" s="712"/>
      <c r="CXM93" s="712"/>
      <c r="CXN93" s="712"/>
      <c r="CXO93" s="712"/>
      <c r="CXP93" s="712"/>
      <c r="CXQ93" s="712"/>
      <c r="CXR93" s="712"/>
      <c r="CXS93" s="712"/>
      <c r="CXT93" s="712"/>
      <c r="CXU93" s="712"/>
      <c r="CXV93" s="712"/>
      <c r="CXW93" s="712"/>
      <c r="CXX93" s="712"/>
      <c r="CXY93" s="712"/>
      <c r="CXZ93" s="712"/>
      <c r="CYA93" s="712"/>
      <c r="CYB93" s="712"/>
      <c r="CYC93" s="712"/>
      <c r="CYD93" s="712"/>
      <c r="CYE93" s="712"/>
      <c r="CYF93" s="712"/>
      <c r="CYG93" s="712"/>
      <c r="CYH93" s="712"/>
      <c r="CYI93" s="712"/>
      <c r="CYJ93" s="712"/>
      <c r="CYK93" s="712"/>
      <c r="CYL93" s="712"/>
      <c r="CYM93" s="712"/>
      <c r="CYN93" s="712"/>
      <c r="CYO93" s="712"/>
      <c r="CYP93" s="712"/>
      <c r="CYQ93" s="712"/>
      <c r="CYR93" s="712"/>
      <c r="CYS93" s="712"/>
      <c r="CYT93" s="712"/>
      <c r="CYU93" s="712"/>
      <c r="CYV93" s="712"/>
      <c r="CYW93" s="712"/>
      <c r="CYX93" s="712"/>
      <c r="CYY93" s="712"/>
      <c r="CYZ93" s="712"/>
      <c r="CZA93" s="712"/>
      <c r="CZB93" s="712"/>
      <c r="CZC93" s="712"/>
      <c r="CZD93" s="712"/>
      <c r="CZE93" s="712"/>
      <c r="CZF93" s="712"/>
      <c r="CZG93" s="712"/>
      <c r="CZH93" s="712"/>
      <c r="CZI93" s="712"/>
      <c r="CZJ93" s="712"/>
      <c r="CZK93" s="712"/>
      <c r="CZL93" s="712"/>
      <c r="CZM93" s="712"/>
      <c r="CZN93" s="712"/>
      <c r="CZO93" s="712"/>
      <c r="CZP93" s="712"/>
      <c r="CZQ93" s="712"/>
      <c r="CZR93" s="712"/>
      <c r="CZS93" s="712"/>
      <c r="CZT93" s="712"/>
      <c r="CZU93" s="712"/>
      <c r="CZV93" s="712"/>
      <c r="CZW93" s="712"/>
      <c r="CZX93" s="712"/>
      <c r="CZY93" s="712"/>
      <c r="CZZ93" s="712"/>
      <c r="DAA93" s="712"/>
      <c r="DAB93" s="712"/>
      <c r="DAC93" s="712"/>
      <c r="DAD93" s="712"/>
      <c r="DAE93" s="712"/>
      <c r="DAF93" s="712"/>
      <c r="DAG93" s="712"/>
      <c r="DAH93" s="712"/>
      <c r="DAI93" s="712"/>
      <c r="DAJ93" s="712"/>
      <c r="DAK93" s="712"/>
      <c r="DAL93" s="712"/>
      <c r="DAM93" s="712"/>
      <c r="DAN93" s="712"/>
      <c r="DAO93" s="712"/>
      <c r="DAP93" s="712"/>
      <c r="DAQ93" s="712"/>
      <c r="DAR93" s="712"/>
      <c r="DAS93" s="712"/>
      <c r="DAT93" s="712"/>
      <c r="DAU93" s="712"/>
      <c r="DAV93" s="712"/>
      <c r="DAW93" s="712"/>
      <c r="DAX93" s="712"/>
      <c r="DAY93" s="712"/>
      <c r="DAZ93" s="712"/>
      <c r="DBA93" s="712"/>
      <c r="DBB93" s="712"/>
      <c r="DBC93" s="712"/>
      <c r="DBD93" s="712"/>
      <c r="DBE93" s="712"/>
      <c r="DBF93" s="712"/>
      <c r="DBG93" s="712"/>
      <c r="DBH93" s="712"/>
      <c r="DBI93" s="712"/>
      <c r="DBJ93" s="712"/>
      <c r="DBK93" s="712"/>
      <c r="DBL93" s="712"/>
      <c r="DBM93" s="712"/>
      <c r="DBN93" s="712"/>
      <c r="DBO93" s="712"/>
      <c r="DBP93" s="712"/>
      <c r="DBQ93" s="712"/>
      <c r="DBR93" s="712"/>
      <c r="DBS93" s="712"/>
      <c r="DBT93" s="712"/>
      <c r="DBU93" s="712"/>
      <c r="DBV93" s="712"/>
      <c r="DBW93" s="712"/>
      <c r="DBX93" s="712"/>
      <c r="DBY93" s="712"/>
      <c r="DBZ93" s="712"/>
      <c r="DCA93" s="712"/>
      <c r="DCB93" s="712"/>
      <c r="DCC93" s="712"/>
      <c r="DCD93" s="712"/>
      <c r="DCE93" s="712"/>
      <c r="DCF93" s="712"/>
      <c r="DCG93" s="712"/>
      <c r="DCH93" s="712"/>
      <c r="DCI93" s="712"/>
      <c r="DCJ93" s="712"/>
      <c r="DCK93" s="712"/>
      <c r="DCL93" s="712"/>
      <c r="DCM93" s="712"/>
      <c r="DCN93" s="712"/>
      <c r="DCO93" s="712"/>
      <c r="DCP93" s="712"/>
      <c r="DCQ93" s="712"/>
      <c r="DCR93" s="712"/>
      <c r="DCS93" s="712"/>
      <c r="DCT93" s="712"/>
      <c r="DCU93" s="712"/>
      <c r="DCV93" s="712"/>
      <c r="DCW93" s="712"/>
      <c r="DCX93" s="712"/>
      <c r="DCY93" s="712"/>
      <c r="DCZ93" s="712"/>
      <c r="DDA93" s="712"/>
      <c r="DDB93" s="712"/>
      <c r="DDC93" s="712"/>
      <c r="DDD93" s="712"/>
      <c r="DDE93" s="712"/>
      <c r="DDF93" s="712"/>
      <c r="DDG93" s="712"/>
      <c r="DDH93" s="712"/>
      <c r="DDI93" s="712"/>
      <c r="DDJ93" s="712"/>
      <c r="DDK93" s="712"/>
      <c r="DDL93" s="712"/>
      <c r="DDM93" s="712"/>
      <c r="DDN93" s="712"/>
      <c r="DDO93" s="712"/>
      <c r="DDP93" s="712"/>
      <c r="DDQ93" s="712"/>
      <c r="DDR93" s="712"/>
      <c r="DDS93" s="712"/>
      <c r="DDT93" s="712"/>
      <c r="DDU93" s="712"/>
      <c r="DDV93" s="712"/>
      <c r="DDW93" s="712"/>
      <c r="DDX93" s="712"/>
      <c r="DDY93" s="712"/>
      <c r="DDZ93" s="712"/>
      <c r="DEA93" s="712"/>
      <c r="DEB93" s="712"/>
      <c r="DEC93" s="712"/>
      <c r="DED93" s="712"/>
      <c r="DEE93" s="712"/>
      <c r="DEF93" s="712"/>
      <c r="DEG93" s="712"/>
      <c r="DEH93" s="712"/>
      <c r="DEI93" s="712"/>
      <c r="DEJ93" s="712"/>
      <c r="DEK93" s="712"/>
      <c r="DEL93" s="712"/>
      <c r="DEM93" s="712"/>
      <c r="DEN93" s="712"/>
      <c r="DEO93" s="712"/>
      <c r="DEP93" s="712"/>
      <c r="DEQ93" s="712"/>
      <c r="DER93" s="712"/>
      <c r="DES93" s="712"/>
      <c r="DET93" s="712"/>
      <c r="DEU93" s="712"/>
      <c r="DEV93" s="712"/>
      <c r="DEW93" s="712"/>
      <c r="DEX93" s="712"/>
      <c r="DEY93" s="712"/>
      <c r="DEZ93" s="712"/>
      <c r="DFA93" s="712"/>
      <c r="DFB93" s="712"/>
      <c r="DFC93" s="712"/>
      <c r="DFD93" s="712"/>
      <c r="DFE93" s="712"/>
      <c r="DFF93" s="712"/>
      <c r="DFG93" s="712"/>
      <c r="DFH93" s="712"/>
      <c r="DFI93" s="712"/>
      <c r="DFJ93" s="712"/>
      <c r="DFK93" s="712"/>
      <c r="DFL93" s="712"/>
      <c r="DFM93" s="712"/>
      <c r="DFN93" s="712"/>
      <c r="DFO93" s="712"/>
      <c r="DFP93" s="712"/>
      <c r="DFQ93" s="712"/>
      <c r="DFR93" s="712"/>
      <c r="DFS93" s="712"/>
      <c r="DFT93" s="712"/>
      <c r="DFU93" s="712"/>
      <c r="DFV93" s="712"/>
      <c r="DFW93" s="712"/>
      <c r="DFX93" s="712"/>
      <c r="DFY93" s="712"/>
      <c r="DFZ93" s="712"/>
      <c r="DGA93" s="712"/>
      <c r="DGB93" s="712"/>
      <c r="DGC93" s="712"/>
      <c r="DGD93" s="712"/>
      <c r="DGE93" s="712"/>
      <c r="DGF93" s="712"/>
      <c r="DGG93" s="712"/>
      <c r="DGH93" s="712"/>
      <c r="DGI93" s="712"/>
      <c r="DGJ93" s="712"/>
      <c r="DGK93" s="712"/>
      <c r="DGL93" s="712"/>
      <c r="DGM93" s="712"/>
      <c r="DGN93" s="712"/>
      <c r="DGO93" s="712"/>
      <c r="DGP93" s="712"/>
      <c r="DGQ93" s="712"/>
      <c r="DGR93" s="712"/>
      <c r="DGS93" s="712"/>
      <c r="DGT93" s="712"/>
      <c r="DGU93" s="712"/>
      <c r="DGV93" s="712"/>
      <c r="DGW93" s="712"/>
      <c r="DGX93" s="712"/>
      <c r="DGY93" s="712"/>
      <c r="DGZ93" s="712"/>
      <c r="DHA93" s="712"/>
      <c r="DHB93" s="712"/>
      <c r="DHC93" s="712"/>
      <c r="DHD93" s="712"/>
      <c r="DHE93" s="712"/>
      <c r="DHF93" s="712"/>
      <c r="DHG93" s="712"/>
      <c r="DHH93" s="712"/>
      <c r="DHI93" s="712"/>
      <c r="DHJ93" s="712"/>
      <c r="DHK93" s="712"/>
      <c r="DHL93" s="712"/>
      <c r="DHM93" s="712"/>
      <c r="DHN93" s="712"/>
      <c r="DHO93" s="712"/>
      <c r="DHP93" s="712"/>
      <c r="DHQ93" s="712"/>
      <c r="DHR93" s="712"/>
      <c r="DHS93" s="712"/>
      <c r="DHT93" s="712"/>
      <c r="DHU93" s="712"/>
      <c r="DHV93" s="712"/>
      <c r="DHW93" s="712"/>
      <c r="DHX93" s="712"/>
      <c r="DHY93" s="712"/>
      <c r="DHZ93" s="712"/>
      <c r="DIA93" s="712"/>
      <c r="DIB93" s="712"/>
      <c r="DIC93" s="712"/>
      <c r="DID93" s="712"/>
      <c r="DIE93" s="712"/>
      <c r="DIF93" s="712"/>
      <c r="DIG93" s="712"/>
      <c r="DIH93" s="712"/>
      <c r="DII93" s="712"/>
      <c r="DIJ93" s="712"/>
      <c r="DIK93" s="712"/>
      <c r="DIL93" s="712"/>
      <c r="DIM93" s="712"/>
      <c r="DIN93" s="712"/>
      <c r="DIO93" s="712"/>
      <c r="DIP93" s="712"/>
      <c r="DIQ93" s="712"/>
      <c r="DIR93" s="712"/>
      <c r="DIS93" s="712"/>
      <c r="DIT93" s="712"/>
      <c r="DIU93" s="712"/>
      <c r="DIV93" s="712"/>
      <c r="DIW93" s="712"/>
      <c r="DIX93" s="712"/>
      <c r="DIY93" s="712"/>
      <c r="DIZ93" s="712"/>
      <c r="DJA93" s="712"/>
      <c r="DJB93" s="712"/>
      <c r="DJC93" s="712"/>
      <c r="DJD93" s="712"/>
      <c r="DJE93" s="712"/>
      <c r="DJF93" s="712"/>
      <c r="DJG93" s="712"/>
      <c r="DJH93" s="712"/>
      <c r="DJI93" s="712"/>
      <c r="DJJ93" s="712"/>
      <c r="DJK93" s="712"/>
      <c r="DJL93" s="712"/>
      <c r="DJM93" s="712"/>
      <c r="DJN93" s="712"/>
      <c r="DJO93" s="712"/>
      <c r="DJP93" s="712"/>
      <c r="DJQ93" s="712"/>
      <c r="DJR93" s="712"/>
      <c r="DJS93" s="712"/>
      <c r="DJT93" s="712"/>
      <c r="DJU93" s="712"/>
      <c r="DJV93" s="712"/>
      <c r="DJW93" s="712"/>
      <c r="DJX93" s="712"/>
      <c r="DJY93" s="712"/>
      <c r="DJZ93" s="712"/>
      <c r="DKA93" s="712"/>
      <c r="DKB93" s="712"/>
      <c r="DKC93" s="712"/>
      <c r="DKD93" s="712"/>
      <c r="DKE93" s="712"/>
      <c r="DKF93" s="712"/>
      <c r="DKG93" s="712"/>
      <c r="DKH93" s="712"/>
      <c r="DKI93" s="712"/>
      <c r="DKJ93" s="712"/>
      <c r="DKK93" s="712"/>
      <c r="DKL93" s="712"/>
      <c r="DKM93" s="712"/>
      <c r="DKN93" s="712"/>
      <c r="DKO93" s="712"/>
      <c r="DKP93" s="712"/>
      <c r="DKQ93" s="712"/>
      <c r="DKR93" s="712"/>
      <c r="DKS93" s="712"/>
      <c r="DKT93" s="712"/>
      <c r="DKU93" s="712"/>
      <c r="DKV93" s="712"/>
      <c r="DKW93" s="712"/>
      <c r="DKX93" s="712"/>
      <c r="DKY93" s="712"/>
      <c r="DKZ93" s="712"/>
      <c r="DLA93" s="712"/>
      <c r="DLB93" s="712"/>
      <c r="DLC93" s="712"/>
      <c r="DLD93" s="712"/>
      <c r="DLE93" s="712"/>
      <c r="DLF93" s="712"/>
      <c r="DLG93" s="712"/>
      <c r="DLH93" s="712"/>
      <c r="DLI93" s="712"/>
      <c r="DLJ93" s="712"/>
      <c r="DLK93" s="712"/>
      <c r="DLL93" s="712"/>
      <c r="DLM93" s="712"/>
      <c r="DLN93" s="712"/>
      <c r="DLO93" s="712"/>
      <c r="DLP93" s="712"/>
      <c r="DLQ93" s="712"/>
      <c r="DLR93" s="712"/>
      <c r="DLS93" s="712"/>
      <c r="DLT93" s="712"/>
      <c r="DLU93" s="712"/>
      <c r="DLV93" s="712"/>
      <c r="DLW93" s="712"/>
      <c r="DLX93" s="712"/>
      <c r="DLY93" s="712"/>
      <c r="DLZ93" s="712"/>
      <c r="DMA93" s="712"/>
      <c r="DMB93" s="712"/>
      <c r="DMC93" s="712"/>
      <c r="DMD93" s="712"/>
      <c r="DME93" s="712"/>
      <c r="DMF93" s="712"/>
      <c r="DMG93" s="712"/>
      <c r="DMH93" s="712"/>
      <c r="DMI93" s="712"/>
      <c r="DMJ93" s="712"/>
      <c r="DMK93" s="712"/>
      <c r="DML93" s="712"/>
      <c r="DMM93" s="712"/>
      <c r="DMN93" s="712"/>
      <c r="DMO93" s="712"/>
      <c r="DMP93" s="712"/>
      <c r="DMQ93" s="712"/>
      <c r="DMR93" s="712"/>
      <c r="DMS93" s="712"/>
      <c r="DMT93" s="712"/>
      <c r="DMU93" s="712"/>
      <c r="DMV93" s="712"/>
      <c r="DMW93" s="712"/>
      <c r="DMX93" s="712"/>
      <c r="DMY93" s="712"/>
      <c r="DMZ93" s="712"/>
      <c r="DNA93" s="712"/>
      <c r="DNB93" s="712"/>
      <c r="DNC93" s="712"/>
      <c r="DND93" s="712"/>
      <c r="DNE93" s="712"/>
      <c r="DNF93" s="712"/>
      <c r="DNG93" s="712"/>
      <c r="DNH93" s="712"/>
      <c r="DNI93" s="712"/>
      <c r="DNJ93" s="712"/>
      <c r="DNK93" s="712"/>
      <c r="DNL93" s="712"/>
      <c r="DNM93" s="712"/>
      <c r="DNN93" s="712"/>
      <c r="DNO93" s="712"/>
      <c r="DNP93" s="712"/>
      <c r="DNQ93" s="712"/>
      <c r="DNR93" s="712"/>
      <c r="DNS93" s="712"/>
      <c r="DNT93" s="712"/>
      <c r="DNU93" s="712"/>
      <c r="DNV93" s="712"/>
      <c r="DNW93" s="712"/>
      <c r="DNX93" s="712"/>
      <c r="DNY93" s="712"/>
      <c r="DNZ93" s="712"/>
      <c r="DOA93" s="712"/>
      <c r="DOB93" s="712"/>
      <c r="DOC93" s="712"/>
      <c r="DOD93" s="712"/>
      <c r="DOE93" s="712"/>
      <c r="DOF93" s="712"/>
      <c r="DOG93" s="712"/>
      <c r="DOH93" s="712"/>
      <c r="DOI93" s="712"/>
      <c r="DOJ93" s="712"/>
      <c r="DOK93" s="712"/>
      <c r="DOL93" s="712"/>
      <c r="DOM93" s="712"/>
      <c r="DON93" s="712"/>
      <c r="DOO93" s="712"/>
      <c r="DOP93" s="712"/>
      <c r="DOQ93" s="712"/>
      <c r="DOR93" s="712"/>
      <c r="DOS93" s="712"/>
      <c r="DOT93" s="712"/>
      <c r="DOU93" s="712"/>
      <c r="DOV93" s="712"/>
      <c r="DOW93" s="712"/>
      <c r="DOX93" s="712"/>
      <c r="DOY93" s="712"/>
      <c r="DOZ93" s="712"/>
      <c r="DPA93" s="712"/>
      <c r="DPB93" s="712"/>
      <c r="DPC93" s="712"/>
      <c r="DPD93" s="712"/>
      <c r="DPE93" s="712"/>
      <c r="DPF93" s="712"/>
      <c r="DPG93" s="712"/>
      <c r="DPH93" s="712"/>
      <c r="DPI93" s="712"/>
      <c r="DPJ93" s="712"/>
      <c r="DPK93" s="712"/>
      <c r="DPL93" s="712"/>
      <c r="DPM93" s="712"/>
      <c r="DPN93" s="712"/>
      <c r="DPO93" s="712"/>
      <c r="DPP93" s="712"/>
      <c r="DPQ93" s="712"/>
      <c r="DPR93" s="712"/>
      <c r="DPS93" s="712"/>
      <c r="DPT93" s="712"/>
      <c r="DPU93" s="712"/>
      <c r="DPV93" s="712"/>
      <c r="DPW93" s="712"/>
      <c r="DPX93" s="712"/>
      <c r="DPY93" s="712"/>
      <c r="DPZ93" s="712"/>
      <c r="DQA93" s="712"/>
      <c r="DQB93" s="712"/>
      <c r="DQC93" s="712"/>
      <c r="DQD93" s="712"/>
      <c r="DQE93" s="712"/>
      <c r="DQF93" s="712"/>
      <c r="DQG93" s="712"/>
      <c r="DQH93" s="712"/>
      <c r="DQI93" s="712"/>
      <c r="DQJ93" s="712"/>
      <c r="DQK93" s="712"/>
      <c r="DQL93" s="712"/>
      <c r="DQM93" s="712"/>
      <c r="DQN93" s="712"/>
      <c r="DQO93" s="712"/>
      <c r="DQP93" s="712"/>
      <c r="DQQ93" s="712"/>
      <c r="DQR93" s="712"/>
      <c r="DQS93" s="712"/>
      <c r="DQT93" s="712"/>
      <c r="DQU93" s="712"/>
      <c r="DQV93" s="712"/>
      <c r="DQW93" s="712"/>
      <c r="DQX93" s="712"/>
      <c r="DQY93" s="712"/>
      <c r="DQZ93" s="712"/>
      <c r="DRA93" s="712"/>
      <c r="DRB93" s="712"/>
      <c r="DRC93" s="712"/>
      <c r="DRD93" s="712"/>
      <c r="DRE93" s="712"/>
      <c r="DRF93" s="712"/>
      <c r="DRG93" s="712"/>
      <c r="DRH93" s="712"/>
      <c r="DRI93" s="712"/>
      <c r="DRJ93" s="712"/>
      <c r="DRK93" s="712"/>
      <c r="DRL93" s="712"/>
      <c r="DRM93" s="712"/>
      <c r="DRN93" s="712"/>
      <c r="DRO93" s="712"/>
      <c r="DRP93" s="712"/>
      <c r="DRQ93" s="712"/>
      <c r="DRR93" s="712"/>
      <c r="DRS93" s="712"/>
      <c r="DRT93" s="712"/>
      <c r="DRU93" s="712"/>
      <c r="DRV93" s="712"/>
      <c r="DRW93" s="712"/>
      <c r="DRX93" s="712"/>
      <c r="DRY93" s="712"/>
      <c r="DRZ93" s="712"/>
      <c r="DSA93" s="712"/>
      <c r="DSB93" s="712"/>
      <c r="DSC93" s="712"/>
      <c r="DSD93" s="712"/>
      <c r="DSE93" s="712"/>
      <c r="DSF93" s="712"/>
      <c r="DSG93" s="712"/>
      <c r="DSH93" s="712"/>
      <c r="DSI93" s="712"/>
      <c r="DSJ93" s="712"/>
      <c r="DSK93" s="712"/>
      <c r="DSL93" s="712"/>
      <c r="DSM93" s="712"/>
      <c r="DSN93" s="712"/>
      <c r="DSO93" s="712"/>
      <c r="DSP93" s="712"/>
      <c r="DSQ93" s="712"/>
      <c r="DSR93" s="712"/>
      <c r="DSS93" s="712"/>
      <c r="DST93" s="712"/>
      <c r="DSU93" s="712"/>
      <c r="DSV93" s="712"/>
      <c r="DSW93" s="712"/>
      <c r="DSX93" s="712"/>
      <c r="DSY93" s="712"/>
      <c r="DSZ93" s="712"/>
      <c r="DTA93" s="712"/>
      <c r="DTB93" s="712"/>
      <c r="DTC93" s="712"/>
      <c r="DTD93" s="712"/>
      <c r="DTE93" s="712"/>
      <c r="DTF93" s="712"/>
      <c r="DTG93" s="712"/>
      <c r="DTH93" s="712"/>
      <c r="DTI93" s="712"/>
      <c r="DTJ93" s="712"/>
      <c r="DTK93" s="712"/>
      <c r="DTL93" s="712"/>
      <c r="DTM93" s="712"/>
      <c r="DTN93" s="712"/>
      <c r="DTO93" s="712"/>
      <c r="DTP93" s="712"/>
      <c r="DTQ93" s="712"/>
      <c r="DTR93" s="712"/>
      <c r="DTS93" s="712"/>
      <c r="DTT93" s="712"/>
      <c r="DTU93" s="712"/>
      <c r="DTV93" s="712"/>
      <c r="DTW93" s="712"/>
      <c r="DTX93" s="712"/>
      <c r="DTY93" s="712"/>
      <c r="DTZ93" s="712"/>
      <c r="DUA93" s="712"/>
      <c r="DUB93" s="712"/>
      <c r="DUC93" s="712"/>
      <c r="DUD93" s="712"/>
      <c r="DUE93" s="712"/>
      <c r="DUF93" s="712"/>
      <c r="DUG93" s="712"/>
      <c r="DUH93" s="712"/>
      <c r="DUI93" s="712"/>
      <c r="DUJ93" s="712"/>
      <c r="DUK93" s="712"/>
      <c r="DUL93" s="712"/>
      <c r="DUM93" s="712"/>
      <c r="DUN93" s="712"/>
      <c r="DUO93" s="712"/>
      <c r="DUP93" s="712"/>
      <c r="DUQ93" s="712"/>
      <c r="DUR93" s="712"/>
      <c r="DUS93" s="712"/>
      <c r="DUT93" s="712"/>
      <c r="DUU93" s="712"/>
      <c r="DUV93" s="712"/>
      <c r="DUW93" s="712"/>
      <c r="DUX93" s="712"/>
      <c r="DUY93" s="712"/>
      <c r="DUZ93" s="712"/>
      <c r="DVA93" s="712"/>
      <c r="DVB93" s="712"/>
      <c r="DVC93" s="712"/>
      <c r="DVD93" s="712"/>
      <c r="DVE93" s="712"/>
      <c r="DVF93" s="712"/>
      <c r="DVG93" s="712"/>
      <c r="DVH93" s="712"/>
      <c r="DVI93" s="712"/>
      <c r="DVJ93" s="712"/>
      <c r="DVK93" s="712"/>
      <c r="DVL93" s="712"/>
      <c r="DVM93" s="712"/>
      <c r="DVN93" s="712"/>
      <c r="DVO93" s="712"/>
      <c r="DVP93" s="712"/>
      <c r="DVQ93" s="712"/>
      <c r="DVR93" s="712"/>
      <c r="DVS93" s="712"/>
      <c r="DVT93" s="712"/>
      <c r="DVU93" s="712"/>
      <c r="DVV93" s="712"/>
      <c r="DVW93" s="712"/>
      <c r="DVX93" s="712"/>
      <c r="DVY93" s="712"/>
      <c r="DVZ93" s="712"/>
      <c r="DWA93" s="712"/>
      <c r="DWB93" s="712"/>
      <c r="DWC93" s="712"/>
      <c r="DWD93" s="712"/>
      <c r="DWE93" s="712"/>
      <c r="DWF93" s="712"/>
      <c r="DWG93" s="712"/>
      <c r="DWH93" s="712"/>
      <c r="DWI93" s="712"/>
      <c r="DWJ93" s="712"/>
      <c r="DWK93" s="712"/>
      <c r="DWL93" s="712"/>
      <c r="DWM93" s="712"/>
      <c r="DWN93" s="712"/>
      <c r="DWO93" s="712"/>
      <c r="DWP93" s="712"/>
      <c r="DWQ93" s="712"/>
      <c r="DWR93" s="712"/>
      <c r="DWS93" s="712"/>
      <c r="DWT93" s="712"/>
      <c r="DWU93" s="712"/>
      <c r="DWV93" s="712"/>
      <c r="DWW93" s="712"/>
      <c r="DWX93" s="712"/>
      <c r="DWY93" s="712"/>
      <c r="DWZ93" s="712"/>
      <c r="DXA93" s="712"/>
      <c r="DXB93" s="712"/>
      <c r="DXC93" s="712"/>
      <c r="DXD93" s="712"/>
      <c r="DXE93" s="712"/>
      <c r="DXF93" s="712"/>
      <c r="DXG93" s="712"/>
      <c r="DXH93" s="712"/>
      <c r="DXI93" s="712"/>
      <c r="DXJ93" s="712"/>
      <c r="DXK93" s="712"/>
      <c r="DXL93" s="712"/>
      <c r="DXM93" s="712"/>
      <c r="DXN93" s="712"/>
      <c r="DXO93" s="712"/>
      <c r="DXP93" s="712"/>
      <c r="DXQ93" s="712"/>
      <c r="DXR93" s="712"/>
      <c r="DXS93" s="712"/>
      <c r="DXT93" s="712"/>
      <c r="DXU93" s="712"/>
      <c r="DXV93" s="712"/>
      <c r="DXW93" s="712"/>
      <c r="DXX93" s="712"/>
      <c r="DXY93" s="712"/>
      <c r="DXZ93" s="712"/>
      <c r="DYA93" s="712"/>
      <c r="DYB93" s="712"/>
      <c r="DYC93" s="712"/>
      <c r="DYD93" s="712"/>
      <c r="DYE93" s="712"/>
      <c r="DYF93" s="712"/>
      <c r="DYG93" s="712"/>
      <c r="DYH93" s="712"/>
      <c r="DYI93" s="712"/>
      <c r="DYJ93" s="712"/>
      <c r="DYK93" s="712"/>
      <c r="DYL93" s="712"/>
      <c r="DYM93" s="712"/>
      <c r="DYN93" s="712"/>
      <c r="DYO93" s="712"/>
      <c r="DYP93" s="712"/>
      <c r="DYQ93" s="712"/>
      <c r="DYR93" s="712"/>
      <c r="DYS93" s="712"/>
      <c r="DYT93" s="712"/>
      <c r="DYU93" s="712"/>
      <c r="DYV93" s="712"/>
      <c r="DYW93" s="712"/>
      <c r="DYX93" s="712"/>
      <c r="DYY93" s="712"/>
      <c r="DYZ93" s="712"/>
      <c r="DZA93" s="712"/>
      <c r="DZB93" s="712"/>
      <c r="DZC93" s="712"/>
      <c r="DZD93" s="712"/>
      <c r="DZE93" s="712"/>
      <c r="DZF93" s="712"/>
      <c r="DZG93" s="712"/>
      <c r="DZH93" s="712"/>
      <c r="DZI93" s="712"/>
      <c r="DZJ93" s="712"/>
      <c r="DZK93" s="712"/>
      <c r="DZL93" s="712"/>
      <c r="DZM93" s="712"/>
      <c r="DZN93" s="712"/>
      <c r="DZO93" s="712"/>
      <c r="DZP93" s="712"/>
      <c r="DZQ93" s="712"/>
      <c r="DZR93" s="712"/>
      <c r="DZS93" s="712"/>
      <c r="DZT93" s="712"/>
      <c r="DZU93" s="712"/>
      <c r="DZV93" s="712"/>
      <c r="DZW93" s="712"/>
      <c r="DZX93" s="712"/>
      <c r="DZY93" s="712"/>
      <c r="DZZ93" s="712"/>
      <c r="EAA93" s="712"/>
      <c r="EAB93" s="712"/>
      <c r="EAC93" s="712"/>
      <c r="EAD93" s="712"/>
      <c r="EAE93" s="712"/>
      <c r="EAF93" s="712"/>
      <c r="EAG93" s="712"/>
      <c r="EAH93" s="712"/>
      <c r="EAI93" s="712"/>
      <c r="EAJ93" s="712"/>
      <c r="EAK93" s="712"/>
      <c r="EAL93" s="712"/>
      <c r="EAM93" s="712"/>
      <c r="EAN93" s="712"/>
      <c r="EAO93" s="712"/>
      <c r="EAP93" s="712"/>
      <c r="EAQ93" s="712"/>
      <c r="EAR93" s="712"/>
      <c r="EAS93" s="712"/>
      <c r="EAT93" s="712"/>
      <c r="EAU93" s="712"/>
      <c r="EAV93" s="712"/>
      <c r="EAW93" s="712"/>
      <c r="EAX93" s="712"/>
      <c r="EAY93" s="712"/>
      <c r="EAZ93" s="712"/>
      <c r="EBA93" s="712"/>
      <c r="EBB93" s="712"/>
      <c r="EBC93" s="712"/>
      <c r="EBD93" s="712"/>
      <c r="EBE93" s="712"/>
      <c r="EBF93" s="712"/>
      <c r="EBG93" s="712"/>
      <c r="EBH93" s="712"/>
      <c r="EBI93" s="712"/>
      <c r="EBJ93" s="712"/>
      <c r="EBK93" s="712"/>
      <c r="EBL93" s="712"/>
      <c r="EBM93" s="712"/>
      <c r="EBN93" s="712"/>
      <c r="EBO93" s="712"/>
      <c r="EBP93" s="712"/>
      <c r="EBQ93" s="712"/>
      <c r="EBR93" s="712"/>
      <c r="EBS93" s="712"/>
      <c r="EBT93" s="712"/>
      <c r="EBU93" s="712"/>
      <c r="EBV93" s="712"/>
      <c r="EBW93" s="712"/>
      <c r="EBX93" s="712"/>
      <c r="EBY93" s="712"/>
      <c r="EBZ93" s="712"/>
      <c r="ECA93" s="712"/>
      <c r="ECB93" s="712"/>
      <c r="ECC93" s="712"/>
      <c r="ECD93" s="712"/>
      <c r="ECE93" s="712"/>
      <c r="ECF93" s="712"/>
      <c r="ECG93" s="712"/>
      <c r="ECH93" s="712"/>
      <c r="ECI93" s="712"/>
      <c r="ECJ93" s="712"/>
      <c r="ECK93" s="712"/>
      <c r="ECL93" s="712"/>
      <c r="ECM93" s="712"/>
      <c r="ECN93" s="712"/>
      <c r="ECO93" s="712"/>
      <c r="ECP93" s="712"/>
      <c r="ECQ93" s="712"/>
      <c r="ECR93" s="712"/>
      <c r="ECS93" s="712"/>
      <c r="ECT93" s="712"/>
      <c r="ECU93" s="712"/>
      <c r="ECV93" s="712"/>
      <c r="ECW93" s="712"/>
      <c r="ECX93" s="712"/>
      <c r="ECY93" s="712"/>
      <c r="ECZ93" s="712"/>
      <c r="EDA93" s="712"/>
      <c r="EDB93" s="712"/>
      <c r="EDC93" s="712"/>
      <c r="EDD93" s="712"/>
      <c r="EDE93" s="712"/>
      <c r="EDF93" s="712"/>
      <c r="EDG93" s="712"/>
      <c r="EDH93" s="712"/>
      <c r="EDI93" s="712"/>
      <c r="EDJ93" s="712"/>
      <c r="EDK93" s="712"/>
      <c r="EDL93" s="712"/>
      <c r="EDM93" s="712"/>
      <c r="EDN93" s="712"/>
      <c r="EDO93" s="712"/>
      <c r="EDP93" s="712"/>
      <c r="EDQ93" s="712"/>
      <c r="EDR93" s="712"/>
      <c r="EDS93" s="712"/>
      <c r="EDT93" s="712"/>
      <c r="EDU93" s="712"/>
      <c r="EDV93" s="712"/>
      <c r="EDW93" s="712"/>
      <c r="EDX93" s="712"/>
      <c r="EDY93" s="712"/>
      <c r="EDZ93" s="712"/>
      <c r="EEA93" s="712"/>
      <c r="EEB93" s="712"/>
      <c r="EEC93" s="712"/>
      <c r="EED93" s="712"/>
      <c r="EEE93" s="712"/>
      <c r="EEF93" s="712"/>
      <c r="EEG93" s="712"/>
      <c r="EEH93" s="712"/>
      <c r="EEI93" s="712"/>
      <c r="EEJ93" s="712"/>
      <c r="EEK93" s="712"/>
      <c r="EEL93" s="712"/>
      <c r="EEM93" s="712"/>
      <c r="EEN93" s="712"/>
      <c r="EEO93" s="712"/>
      <c r="EEP93" s="712"/>
      <c r="EEQ93" s="712"/>
      <c r="EER93" s="712"/>
      <c r="EES93" s="712"/>
      <c r="EET93" s="712"/>
      <c r="EEU93" s="712"/>
      <c r="EEV93" s="712"/>
      <c r="EEW93" s="712"/>
      <c r="EEX93" s="712"/>
      <c r="EEY93" s="712"/>
      <c r="EEZ93" s="712"/>
      <c r="EFA93" s="712"/>
      <c r="EFB93" s="712"/>
      <c r="EFC93" s="712"/>
      <c r="EFD93" s="712"/>
      <c r="EFE93" s="712"/>
      <c r="EFF93" s="712"/>
      <c r="EFG93" s="712"/>
      <c r="EFH93" s="712"/>
      <c r="EFI93" s="712"/>
      <c r="EFJ93" s="712"/>
      <c r="EFK93" s="712"/>
      <c r="EFL93" s="712"/>
      <c r="EFM93" s="712"/>
      <c r="EFN93" s="712"/>
      <c r="EFO93" s="712"/>
      <c r="EFP93" s="712"/>
      <c r="EFQ93" s="712"/>
      <c r="EFR93" s="712"/>
      <c r="EFS93" s="712"/>
      <c r="EFT93" s="712"/>
      <c r="EFU93" s="712"/>
      <c r="EFV93" s="712"/>
      <c r="EFW93" s="712"/>
      <c r="EFX93" s="712"/>
      <c r="EFY93" s="712"/>
      <c r="EFZ93" s="712"/>
      <c r="EGA93" s="712"/>
      <c r="EGB93" s="712"/>
      <c r="EGC93" s="712"/>
      <c r="EGD93" s="712"/>
      <c r="EGE93" s="712"/>
      <c r="EGF93" s="712"/>
      <c r="EGG93" s="712"/>
      <c r="EGH93" s="712"/>
      <c r="EGI93" s="712"/>
      <c r="EGJ93" s="712"/>
      <c r="EGK93" s="712"/>
      <c r="EGL93" s="712"/>
      <c r="EGM93" s="712"/>
      <c r="EGN93" s="712"/>
      <c r="EGO93" s="712"/>
      <c r="EGP93" s="712"/>
      <c r="EGQ93" s="712"/>
      <c r="EGR93" s="712"/>
      <c r="EGS93" s="712"/>
      <c r="EGT93" s="712"/>
      <c r="EGU93" s="712"/>
      <c r="EGV93" s="712"/>
      <c r="EGW93" s="712"/>
      <c r="EGX93" s="712"/>
      <c r="EGY93" s="712"/>
      <c r="EGZ93" s="712"/>
      <c r="EHA93" s="712"/>
      <c r="EHB93" s="712"/>
      <c r="EHC93" s="712"/>
      <c r="EHD93" s="712"/>
      <c r="EHE93" s="712"/>
      <c r="EHF93" s="712"/>
      <c r="EHG93" s="712"/>
      <c r="EHH93" s="712"/>
      <c r="EHI93" s="712"/>
      <c r="EHJ93" s="712"/>
      <c r="EHK93" s="712"/>
      <c r="EHL93" s="712"/>
      <c r="EHM93" s="712"/>
      <c r="EHN93" s="712"/>
      <c r="EHO93" s="712"/>
      <c r="EHP93" s="712"/>
      <c r="EHQ93" s="712"/>
      <c r="EHR93" s="712"/>
      <c r="EHS93" s="712"/>
      <c r="EHT93" s="712"/>
      <c r="EHU93" s="712"/>
      <c r="EHV93" s="712"/>
      <c r="EHW93" s="712"/>
      <c r="EHX93" s="712"/>
      <c r="EHY93" s="712"/>
      <c r="EHZ93" s="712"/>
      <c r="EIA93" s="712"/>
      <c r="EIB93" s="712"/>
      <c r="EIC93" s="712"/>
      <c r="EID93" s="712"/>
      <c r="EIE93" s="712"/>
      <c r="EIF93" s="712"/>
      <c r="EIG93" s="712"/>
      <c r="EIH93" s="712"/>
      <c r="EII93" s="712"/>
      <c r="EIJ93" s="712"/>
      <c r="EIK93" s="712"/>
      <c r="EIL93" s="712"/>
      <c r="EIM93" s="712"/>
      <c r="EIN93" s="712"/>
      <c r="EIO93" s="712"/>
      <c r="EIP93" s="712"/>
      <c r="EIQ93" s="712"/>
      <c r="EIR93" s="712"/>
      <c r="EIS93" s="712"/>
      <c r="EIT93" s="712"/>
      <c r="EIU93" s="712"/>
      <c r="EIV93" s="712"/>
      <c r="EIW93" s="712"/>
      <c r="EIX93" s="712"/>
      <c r="EIY93" s="712"/>
      <c r="EIZ93" s="712"/>
      <c r="EJA93" s="712"/>
      <c r="EJB93" s="712"/>
      <c r="EJC93" s="712"/>
      <c r="EJD93" s="712"/>
      <c r="EJE93" s="712"/>
      <c r="EJF93" s="712"/>
      <c r="EJG93" s="712"/>
      <c r="EJH93" s="712"/>
      <c r="EJI93" s="712"/>
      <c r="EJJ93" s="712"/>
      <c r="EJK93" s="712"/>
      <c r="EJL93" s="712"/>
      <c r="EJM93" s="712"/>
      <c r="EJN93" s="712"/>
      <c r="EJO93" s="712"/>
      <c r="EJP93" s="712"/>
      <c r="EJQ93" s="712"/>
      <c r="EJR93" s="712"/>
      <c r="EJS93" s="712"/>
      <c r="EJT93" s="712"/>
      <c r="EJU93" s="712"/>
      <c r="EJV93" s="712"/>
      <c r="EJW93" s="712"/>
      <c r="EJX93" s="712"/>
      <c r="EJY93" s="712"/>
      <c r="EJZ93" s="712"/>
      <c r="EKA93" s="712"/>
      <c r="EKB93" s="712"/>
      <c r="EKC93" s="712"/>
      <c r="EKD93" s="712"/>
      <c r="EKE93" s="712"/>
      <c r="EKF93" s="712"/>
      <c r="EKG93" s="712"/>
      <c r="EKH93" s="712"/>
      <c r="EKI93" s="712"/>
      <c r="EKJ93" s="712"/>
      <c r="EKK93" s="712"/>
      <c r="EKL93" s="712"/>
      <c r="EKM93" s="712"/>
      <c r="EKN93" s="712"/>
      <c r="EKO93" s="712"/>
      <c r="EKP93" s="712"/>
      <c r="EKQ93" s="712"/>
      <c r="EKR93" s="712"/>
      <c r="EKS93" s="712"/>
      <c r="EKT93" s="712"/>
      <c r="EKU93" s="712"/>
      <c r="EKV93" s="712"/>
      <c r="EKW93" s="712"/>
      <c r="EKX93" s="712"/>
      <c r="EKY93" s="712"/>
      <c r="EKZ93" s="712"/>
      <c r="ELA93" s="712"/>
      <c r="ELB93" s="712"/>
      <c r="ELC93" s="712"/>
      <c r="ELD93" s="712"/>
      <c r="ELE93" s="712"/>
      <c r="ELF93" s="712"/>
      <c r="ELG93" s="712"/>
      <c r="ELH93" s="712"/>
      <c r="ELI93" s="712"/>
      <c r="ELJ93" s="712"/>
      <c r="ELK93" s="712"/>
      <c r="ELL93" s="712"/>
      <c r="ELM93" s="712"/>
      <c r="ELN93" s="712"/>
      <c r="ELO93" s="712"/>
      <c r="ELP93" s="712"/>
      <c r="ELQ93" s="712"/>
      <c r="ELR93" s="712"/>
      <c r="ELS93" s="712"/>
      <c r="ELT93" s="712"/>
      <c r="ELU93" s="712"/>
      <c r="ELV93" s="712"/>
      <c r="ELW93" s="712"/>
      <c r="ELX93" s="712"/>
      <c r="ELY93" s="712"/>
      <c r="ELZ93" s="712"/>
      <c r="EMA93" s="712"/>
      <c r="EMB93" s="712"/>
      <c r="EMC93" s="712"/>
      <c r="EMD93" s="712"/>
      <c r="EME93" s="712"/>
      <c r="EMF93" s="712"/>
      <c r="EMG93" s="712"/>
      <c r="EMH93" s="712"/>
      <c r="EMI93" s="712"/>
      <c r="EMJ93" s="712"/>
      <c r="EMK93" s="712"/>
      <c r="EML93" s="712"/>
      <c r="EMM93" s="712"/>
      <c r="EMN93" s="712"/>
      <c r="EMO93" s="712"/>
      <c r="EMP93" s="712"/>
      <c r="EMQ93" s="712"/>
      <c r="EMR93" s="712"/>
      <c r="EMS93" s="712"/>
      <c r="EMT93" s="712"/>
      <c r="EMU93" s="712"/>
      <c r="EMV93" s="712"/>
      <c r="EMW93" s="712"/>
      <c r="EMX93" s="712"/>
      <c r="EMY93" s="712"/>
      <c r="EMZ93" s="712"/>
      <c r="ENA93" s="712"/>
      <c r="ENB93" s="712"/>
      <c r="ENC93" s="712"/>
      <c r="END93" s="712"/>
      <c r="ENE93" s="712"/>
      <c r="ENF93" s="712"/>
      <c r="ENG93" s="712"/>
      <c r="ENH93" s="712"/>
      <c r="ENI93" s="712"/>
      <c r="ENJ93" s="712"/>
      <c r="ENK93" s="712"/>
      <c r="ENL93" s="712"/>
      <c r="ENM93" s="712"/>
      <c r="ENN93" s="712"/>
      <c r="ENO93" s="712"/>
      <c r="ENP93" s="712"/>
      <c r="ENQ93" s="712"/>
      <c r="ENR93" s="712"/>
      <c r="ENS93" s="712"/>
      <c r="ENT93" s="712"/>
      <c r="ENU93" s="712"/>
      <c r="ENV93" s="712"/>
      <c r="ENW93" s="712"/>
      <c r="ENX93" s="712"/>
      <c r="ENY93" s="712"/>
      <c r="ENZ93" s="712"/>
      <c r="EOA93" s="712"/>
      <c r="EOB93" s="712"/>
      <c r="EOC93" s="712"/>
      <c r="EOD93" s="712"/>
      <c r="EOE93" s="712"/>
      <c r="EOF93" s="712"/>
      <c r="EOG93" s="712"/>
      <c r="EOH93" s="712"/>
      <c r="EOI93" s="712"/>
      <c r="EOJ93" s="712"/>
      <c r="EOK93" s="712"/>
      <c r="EOL93" s="712"/>
      <c r="EOM93" s="712"/>
      <c r="EON93" s="712"/>
      <c r="EOO93" s="712"/>
      <c r="EOP93" s="712"/>
      <c r="EOQ93" s="712"/>
      <c r="EOR93" s="712"/>
      <c r="EOS93" s="712"/>
      <c r="EOT93" s="712"/>
      <c r="EOU93" s="712"/>
      <c r="EOV93" s="712"/>
      <c r="EOW93" s="712"/>
      <c r="EOX93" s="712"/>
      <c r="EOY93" s="712"/>
      <c r="EOZ93" s="712"/>
      <c r="EPA93" s="712"/>
      <c r="EPB93" s="712"/>
      <c r="EPC93" s="712"/>
      <c r="EPD93" s="712"/>
      <c r="EPE93" s="712"/>
      <c r="EPF93" s="712"/>
      <c r="EPG93" s="712"/>
      <c r="EPH93" s="712"/>
      <c r="EPI93" s="712"/>
      <c r="EPJ93" s="712"/>
      <c r="EPK93" s="712"/>
      <c r="EPL93" s="712"/>
      <c r="EPM93" s="712"/>
      <c r="EPN93" s="712"/>
      <c r="EPO93" s="712"/>
      <c r="EPP93" s="712"/>
      <c r="EPQ93" s="712"/>
      <c r="EPR93" s="712"/>
      <c r="EPS93" s="712"/>
      <c r="EPT93" s="712"/>
      <c r="EPU93" s="712"/>
      <c r="EPV93" s="712"/>
      <c r="EPW93" s="712"/>
      <c r="EPX93" s="712"/>
      <c r="EPY93" s="712"/>
      <c r="EPZ93" s="712"/>
      <c r="EQA93" s="712"/>
      <c r="EQB93" s="712"/>
      <c r="EQC93" s="712"/>
      <c r="EQD93" s="712"/>
      <c r="EQE93" s="712"/>
      <c r="EQF93" s="712"/>
      <c r="EQG93" s="712"/>
      <c r="EQH93" s="712"/>
      <c r="EQI93" s="712"/>
      <c r="EQJ93" s="712"/>
      <c r="EQK93" s="712"/>
      <c r="EQL93" s="712"/>
      <c r="EQM93" s="712"/>
      <c r="EQN93" s="712"/>
      <c r="EQO93" s="712"/>
      <c r="EQP93" s="712"/>
      <c r="EQQ93" s="712"/>
      <c r="EQR93" s="712"/>
      <c r="EQS93" s="712"/>
      <c r="EQT93" s="712"/>
      <c r="EQU93" s="712"/>
      <c r="EQV93" s="712"/>
      <c r="EQW93" s="712"/>
      <c r="EQX93" s="712"/>
      <c r="EQY93" s="712"/>
      <c r="EQZ93" s="712"/>
      <c r="ERA93" s="712"/>
      <c r="ERB93" s="712"/>
      <c r="ERC93" s="712"/>
      <c r="ERD93" s="712"/>
      <c r="ERE93" s="712"/>
      <c r="ERF93" s="712"/>
      <c r="ERG93" s="712"/>
      <c r="ERH93" s="712"/>
      <c r="ERI93" s="712"/>
      <c r="ERJ93" s="712"/>
      <c r="ERK93" s="712"/>
      <c r="ERL93" s="712"/>
      <c r="ERM93" s="712"/>
      <c r="ERN93" s="712"/>
      <c r="ERO93" s="712"/>
      <c r="ERP93" s="712"/>
      <c r="ERQ93" s="712"/>
      <c r="ERR93" s="712"/>
      <c r="ERS93" s="712"/>
      <c r="ERT93" s="712"/>
      <c r="ERU93" s="712"/>
      <c r="ERV93" s="712"/>
      <c r="ERW93" s="712"/>
      <c r="ERX93" s="712"/>
      <c r="ERY93" s="712"/>
      <c r="ERZ93" s="712"/>
      <c r="ESA93" s="712"/>
      <c r="ESB93" s="712"/>
      <c r="ESC93" s="712"/>
      <c r="ESD93" s="712"/>
      <c r="ESE93" s="712"/>
      <c r="ESF93" s="712"/>
      <c r="ESG93" s="712"/>
      <c r="ESH93" s="712"/>
      <c r="ESI93" s="712"/>
      <c r="ESJ93" s="712"/>
      <c r="ESK93" s="712"/>
      <c r="ESL93" s="712"/>
      <c r="ESM93" s="712"/>
      <c r="ESN93" s="712"/>
      <c r="ESO93" s="712"/>
      <c r="ESP93" s="712"/>
      <c r="ESQ93" s="712"/>
      <c r="ESR93" s="712"/>
      <c r="ESS93" s="712"/>
      <c r="EST93" s="712"/>
      <c r="ESU93" s="712"/>
      <c r="ESV93" s="712"/>
      <c r="ESW93" s="712"/>
      <c r="ESX93" s="712"/>
      <c r="ESY93" s="712"/>
      <c r="ESZ93" s="712"/>
      <c r="ETA93" s="712"/>
      <c r="ETB93" s="712"/>
      <c r="ETC93" s="712"/>
      <c r="ETD93" s="712"/>
      <c r="ETE93" s="712"/>
      <c r="ETF93" s="712"/>
      <c r="ETG93" s="712"/>
      <c r="ETH93" s="712"/>
      <c r="ETI93" s="712"/>
      <c r="ETJ93" s="712"/>
      <c r="ETK93" s="712"/>
      <c r="ETL93" s="712"/>
      <c r="ETM93" s="712"/>
      <c r="ETN93" s="712"/>
      <c r="ETO93" s="712"/>
      <c r="ETP93" s="712"/>
      <c r="ETQ93" s="712"/>
      <c r="ETR93" s="712"/>
      <c r="ETS93" s="712"/>
      <c r="ETT93" s="712"/>
      <c r="ETU93" s="712"/>
      <c r="ETV93" s="712"/>
      <c r="ETW93" s="712"/>
      <c r="ETX93" s="712"/>
      <c r="ETY93" s="712"/>
      <c r="ETZ93" s="712"/>
      <c r="EUA93" s="712"/>
      <c r="EUB93" s="712"/>
      <c r="EUC93" s="712"/>
      <c r="EUD93" s="712"/>
      <c r="EUE93" s="712"/>
      <c r="EUF93" s="712"/>
      <c r="EUG93" s="712"/>
      <c r="EUH93" s="712"/>
      <c r="EUI93" s="712"/>
      <c r="EUJ93" s="712"/>
      <c r="EUK93" s="712"/>
      <c r="EUL93" s="712"/>
      <c r="EUM93" s="712"/>
      <c r="EUN93" s="712"/>
      <c r="EUO93" s="712"/>
      <c r="EUP93" s="712"/>
      <c r="EUQ93" s="712"/>
      <c r="EUR93" s="712"/>
      <c r="EUS93" s="712"/>
      <c r="EUT93" s="712"/>
      <c r="EUU93" s="712"/>
      <c r="EUV93" s="712"/>
      <c r="EUW93" s="712"/>
      <c r="EUX93" s="712"/>
      <c r="EUY93" s="712"/>
      <c r="EUZ93" s="712"/>
      <c r="EVA93" s="712"/>
      <c r="EVB93" s="712"/>
      <c r="EVC93" s="712"/>
      <c r="EVD93" s="712"/>
      <c r="EVE93" s="712"/>
      <c r="EVF93" s="712"/>
      <c r="EVG93" s="712"/>
      <c r="EVH93" s="712"/>
      <c r="EVI93" s="712"/>
      <c r="EVJ93" s="712"/>
      <c r="EVK93" s="712"/>
      <c r="EVL93" s="712"/>
      <c r="EVM93" s="712"/>
      <c r="EVN93" s="712"/>
      <c r="EVO93" s="712"/>
      <c r="EVP93" s="712"/>
      <c r="EVQ93" s="712"/>
      <c r="EVR93" s="712"/>
      <c r="EVS93" s="712"/>
      <c r="EVT93" s="712"/>
      <c r="EVU93" s="712"/>
      <c r="EVV93" s="712"/>
      <c r="EVW93" s="712"/>
      <c r="EVX93" s="712"/>
      <c r="EVY93" s="712"/>
      <c r="EVZ93" s="712"/>
      <c r="EWA93" s="712"/>
      <c r="EWB93" s="712"/>
      <c r="EWC93" s="712"/>
      <c r="EWD93" s="712"/>
      <c r="EWE93" s="712"/>
      <c r="EWF93" s="712"/>
      <c r="EWG93" s="712"/>
      <c r="EWH93" s="712"/>
      <c r="EWI93" s="712"/>
      <c r="EWJ93" s="712"/>
      <c r="EWK93" s="712"/>
      <c r="EWL93" s="712"/>
      <c r="EWM93" s="712"/>
      <c r="EWN93" s="712"/>
      <c r="EWO93" s="712"/>
      <c r="EWP93" s="712"/>
      <c r="EWQ93" s="712"/>
      <c r="EWR93" s="712"/>
      <c r="EWS93" s="712"/>
      <c r="EWT93" s="712"/>
      <c r="EWU93" s="712"/>
      <c r="EWV93" s="712"/>
      <c r="EWW93" s="712"/>
      <c r="EWX93" s="712"/>
      <c r="EWY93" s="712"/>
      <c r="EWZ93" s="712"/>
      <c r="EXA93" s="712"/>
      <c r="EXB93" s="712"/>
      <c r="EXC93" s="712"/>
      <c r="EXD93" s="712"/>
      <c r="EXE93" s="712"/>
      <c r="EXF93" s="712"/>
      <c r="EXG93" s="712"/>
      <c r="EXH93" s="712"/>
      <c r="EXI93" s="712"/>
      <c r="EXJ93" s="712"/>
      <c r="EXK93" s="712"/>
      <c r="EXL93" s="712"/>
      <c r="EXM93" s="712"/>
      <c r="EXN93" s="712"/>
      <c r="EXO93" s="712"/>
      <c r="EXP93" s="712"/>
      <c r="EXQ93" s="712"/>
      <c r="EXR93" s="712"/>
      <c r="EXS93" s="712"/>
      <c r="EXT93" s="712"/>
      <c r="EXU93" s="712"/>
      <c r="EXV93" s="712"/>
      <c r="EXW93" s="712"/>
      <c r="EXX93" s="712"/>
      <c r="EXY93" s="712"/>
      <c r="EXZ93" s="712"/>
      <c r="EYA93" s="712"/>
      <c r="EYB93" s="712"/>
      <c r="EYC93" s="712"/>
      <c r="EYD93" s="712"/>
      <c r="EYE93" s="712"/>
      <c r="EYF93" s="712"/>
      <c r="EYG93" s="712"/>
      <c r="EYH93" s="712"/>
      <c r="EYI93" s="712"/>
      <c r="EYJ93" s="712"/>
      <c r="EYK93" s="712"/>
      <c r="EYL93" s="712"/>
      <c r="EYM93" s="712"/>
      <c r="EYN93" s="712"/>
      <c r="EYO93" s="712"/>
      <c r="EYP93" s="712"/>
      <c r="EYQ93" s="712"/>
      <c r="EYR93" s="712"/>
      <c r="EYS93" s="712"/>
      <c r="EYT93" s="712"/>
      <c r="EYU93" s="712"/>
      <c r="EYV93" s="712"/>
      <c r="EYW93" s="712"/>
      <c r="EYX93" s="712"/>
      <c r="EYY93" s="712"/>
      <c r="EYZ93" s="712"/>
      <c r="EZA93" s="712"/>
      <c r="EZB93" s="712"/>
      <c r="EZC93" s="712"/>
      <c r="EZD93" s="712"/>
      <c r="EZE93" s="712"/>
      <c r="EZF93" s="712"/>
      <c r="EZG93" s="712"/>
      <c r="EZH93" s="712"/>
      <c r="EZI93" s="712"/>
      <c r="EZJ93" s="712"/>
      <c r="EZK93" s="712"/>
      <c r="EZL93" s="712"/>
      <c r="EZM93" s="712"/>
      <c r="EZN93" s="712"/>
      <c r="EZO93" s="712"/>
      <c r="EZP93" s="712"/>
      <c r="EZQ93" s="712"/>
      <c r="EZR93" s="712"/>
      <c r="EZS93" s="712"/>
      <c r="EZT93" s="712"/>
      <c r="EZU93" s="712"/>
      <c r="EZV93" s="712"/>
      <c r="EZW93" s="712"/>
      <c r="EZX93" s="712"/>
      <c r="EZY93" s="712"/>
      <c r="EZZ93" s="712"/>
      <c r="FAA93" s="712"/>
      <c r="FAB93" s="712"/>
      <c r="FAC93" s="712"/>
      <c r="FAD93" s="712"/>
      <c r="FAE93" s="712"/>
      <c r="FAF93" s="712"/>
      <c r="FAG93" s="712"/>
      <c r="FAH93" s="712"/>
      <c r="FAI93" s="712"/>
      <c r="FAJ93" s="712"/>
      <c r="FAK93" s="712"/>
      <c r="FAL93" s="712"/>
      <c r="FAM93" s="712"/>
      <c r="FAN93" s="712"/>
      <c r="FAO93" s="712"/>
      <c r="FAP93" s="712"/>
      <c r="FAQ93" s="712"/>
      <c r="FAR93" s="712"/>
      <c r="FAS93" s="712"/>
      <c r="FAT93" s="712"/>
      <c r="FAU93" s="712"/>
      <c r="FAV93" s="712"/>
      <c r="FAW93" s="712"/>
      <c r="FAX93" s="712"/>
      <c r="FAY93" s="712"/>
      <c r="FAZ93" s="712"/>
      <c r="FBA93" s="712"/>
      <c r="FBB93" s="712"/>
      <c r="FBC93" s="712"/>
      <c r="FBD93" s="712"/>
      <c r="FBE93" s="712"/>
      <c r="FBF93" s="712"/>
      <c r="FBG93" s="712"/>
      <c r="FBH93" s="712"/>
      <c r="FBI93" s="712"/>
      <c r="FBJ93" s="712"/>
      <c r="FBK93" s="712"/>
      <c r="FBL93" s="712"/>
      <c r="FBM93" s="712"/>
      <c r="FBN93" s="712"/>
      <c r="FBO93" s="712"/>
      <c r="FBP93" s="712"/>
      <c r="FBQ93" s="712"/>
      <c r="FBR93" s="712"/>
      <c r="FBS93" s="712"/>
      <c r="FBT93" s="712"/>
      <c r="FBU93" s="712"/>
      <c r="FBV93" s="712"/>
      <c r="FBW93" s="712"/>
      <c r="FBX93" s="712"/>
      <c r="FBY93" s="712"/>
      <c r="FBZ93" s="712"/>
      <c r="FCA93" s="712"/>
      <c r="FCB93" s="712"/>
      <c r="FCC93" s="712"/>
      <c r="FCD93" s="712"/>
      <c r="FCE93" s="712"/>
      <c r="FCF93" s="712"/>
      <c r="FCG93" s="712"/>
      <c r="FCH93" s="712"/>
      <c r="FCI93" s="712"/>
      <c r="FCJ93" s="712"/>
      <c r="FCK93" s="712"/>
      <c r="FCL93" s="712"/>
      <c r="FCM93" s="712"/>
      <c r="FCN93" s="712"/>
      <c r="FCO93" s="712"/>
      <c r="FCP93" s="712"/>
      <c r="FCQ93" s="712"/>
      <c r="FCR93" s="712"/>
      <c r="FCS93" s="712"/>
      <c r="FCT93" s="712"/>
      <c r="FCU93" s="712"/>
      <c r="FCV93" s="712"/>
      <c r="FCW93" s="712"/>
      <c r="FCX93" s="712"/>
      <c r="FCY93" s="712"/>
      <c r="FCZ93" s="712"/>
      <c r="FDA93" s="712"/>
      <c r="FDB93" s="712"/>
      <c r="FDC93" s="712"/>
      <c r="FDD93" s="712"/>
      <c r="FDE93" s="712"/>
      <c r="FDF93" s="712"/>
      <c r="FDG93" s="712"/>
      <c r="FDH93" s="712"/>
      <c r="FDI93" s="712"/>
      <c r="FDJ93" s="712"/>
      <c r="FDK93" s="712"/>
      <c r="FDL93" s="712"/>
      <c r="FDM93" s="712"/>
      <c r="FDN93" s="712"/>
      <c r="FDO93" s="712"/>
      <c r="FDP93" s="712"/>
      <c r="FDQ93" s="712"/>
      <c r="FDR93" s="712"/>
      <c r="FDS93" s="712"/>
      <c r="FDT93" s="712"/>
      <c r="FDU93" s="712"/>
      <c r="FDV93" s="712"/>
      <c r="FDW93" s="712"/>
      <c r="FDX93" s="712"/>
      <c r="FDY93" s="712"/>
      <c r="FDZ93" s="712"/>
      <c r="FEA93" s="712"/>
      <c r="FEB93" s="712"/>
      <c r="FEC93" s="712"/>
      <c r="FED93" s="712"/>
      <c r="FEE93" s="712"/>
      <c r="FEF93" s="712"/>
      <c r="FEG93" s="712"/>
      <c r="FEH93" s="712"/>
      <c r="FEI93" s="712"/>
      <c r="FEJ93" s="712"/>
      <c r="FEK93" s="712"/>
      <c r="FEL93" s="712"/>
      <c r="FEM93" s="712"/>
      <c r="FEN93" s="712"/>
      <c r="FEO93" s="712"/>
      <c r="FEP93" s="712"/>
      <c r="FEQ93" s="712"/>
      <c r="FER93" s="712"/>
      <c r="FES93" s="712"/>
      <c r="FET93" s="712"/>
      <c r="FEU93" s="712"/>
      <c r="FEV93" s="712"/>
      <c r="FEW93" s="712"/>
      <c r="FEX93" s="712"/>
      <c r="FEY93" s="712"/>
      <c r="FEZ93" s="712"/>
      <c r="FFA93" s="712"/>
      <c r="FFB93" s="712"/>
      <c r="FFC93" s="712"/>
      <c r="FFD93" s="712"/>
      <c r="FFE93" s="712"/>
      <c r="FFF93" s="712"/>
      <c r="FFG93" s="712"/>
      <c r="FFH93" s="712"/>
      <c r="FFI93" s="712"/>
      <c r="FFJ93" s="712"/>
      <c r="FFK93" s="712"/>
      <c r="FFL93" s="712"/>
      <c r="FFM93" s="712"/>
      <c r="FFN93" s="712"/>
      <c r="FFO93" s="712"/>
      <c r="FFP93" s="712"/>
      <c r="FFQ93" s="712"/>
      <c r="FFR93" s="712"/>
      <c r="FFS93" s="712"/>
      <c r="FFT93" s="712"/>
      <c r="FFU93" s="712"/>
      <c r="FFV93" s="712"/>
      <c r="FFW93" s="712"/>
      <c r="FFX93" s="712"/>
      <c r="FFY93" s="712"/>
      <c r="FFZ93" s="712"/>
      <c r="FGA93" s="712"/>
      <c r="FGB93" s="712"/>
      <c r="FGC93" s="712"/>
      <c r="FGD93" s="712"/>
      <c r="FGE93" s="712"/>
      <c r="FGF93" s="712"/>
      <c r="FGG93" s="712"/>
      <c r="FGH93" s="712"/>
      <c r="FGI93" s="712"/>
      <c r="FGJ93" s="712"/>
      <c r="FGK93" s="712"/>
      <c r="FGL93" s="712"/>
      <c r="FGM93" s="712"/>
      <c r="FGN93" s="712"/>
      <c r="FGO93" s="712"/>
      <c r="FGP93" s="712"/>
      <c r="FGQ93" s="712"/>
      <c r="FGR93" s="712"/>
      <c r="FGS93" s="712"/>
      <c r="FGT93" s="712"/>
      <c r="FGU93" s="712"/>
      <c r="FGV93" s="712"/>
      <c r="FGW93" s="712"/>
      <c r="FGX93" s="712"/>
      <c r="FGY93" s="712"/>
      <c r="FGZ93" s="712"/>
      <c r="FHA93" s="712"/>
      <c r="FHB93" s="712"/>
      <c r="FHC93" s="712"/>
      <c r="FHD93" s="712"/>
      <c r="FHE93" s="712"/>
      <c r="FHF93" s="712"/>
      <c r="FHG93" s="712"/>
      <c r="FHH93" s="712"/>
      <c r="FHI93" s="712"/>
      <c r="FHJ93" s="712"/>
      <c r="FHK93" s="712"/>
      <c r="FHL93" s="712"/>
      <c r="FHM93" s="712"/>
      <c r="FHN93" s="712"/>
      <c r="FHO93" s="712"/>
      <c r="FHP93" s="712"/>
      <c r="FHQ93" s="712"/>
      <c r="FHR93" s="712"/>
      <c r="FHS93" s="712"/>
      <c r="FHT93" s="712"/>
      <c r="FHU93" s="712"/>
      <c r="FHV93" s="712"/>
      <c r="FHW93" s="712"/>
      <c r="FHX93" s="712"/>
      <c r="FHY93" s="712"/>
      <c r="FHZ93" s="712"/>
      <c r="FIA93" s="712"/>
      <c r="FIB93" s="712"/>
      <c r="FIC93" s="712"/>
      <c r="FID93" s="712"/>
      <c r="FIE93" s="712"/>
      <c r="FIF93" s="712"/>
      <c r="FIG93" s="712"/>
      <c r="FIH93" s="712"/>
      <c r="FII93" s="712"/>
      <c r="FIJ93" s="712"/>
      <c r="FIK93" s="712"/>
      <c r="FIL93" s="712"/>
      <c r="FIM93" s="712"/>
      <c r="FIN93" s="712"/>
      <c r="FIO93" s="712"/>
      <c r="FIP93" s="712"/>
      <c r="FIQ93" s="712"/>
      <c r="FIR93" s="712"/>
      <c r="FIS93" s="712"/>
      <c r="FIT93" s="712"/>
      <c r="FIU93" s="712"/>
      <c r="FIV93" s="712"/>
      <c r="FIW93" s="712"/>
      <c r="FIX93" s="712"/>
      <c r="FIY93" s="712"/>
      <c r="FIZ93" s="712"/>
      <c r="FJA93" s="712"/>
      <c r="FJB93" s="712"/>
      <c r="FJC93" s="712"/>
      <c r="FJD93" s="712"/>
      <c r="FJE93" s="712"/>
      <c r="FJF93" s="712"/>
      <c r="FJG93" s="712"/>
      <c r="FJH93" s="712"/>
      <c r="FJI93" s="712"/>
      <c r="FJJ93" s="712"/>
      <c r="FJK93" s="712"/>
      <c r="FJL93" s="712"/>
      <c r="FJM93" s="712"/>
      <c r="FJN93" s="712"/>
      <c r="FJO93" s="712"/>
      <c r="FJP93" s="712"/>
      <c r="FJQ93" s="712"/>
      <c r="FJR93" s="712"/>
      <c r="FJS93" s="712"/>
      <c r="FJT93" s="712"/>
      <c r="FJU93" s="712"/>
      <c r="FJV93" s="712"/>
      <c r="FJW93" s="712"/>
      <c r="FJX93" s="712"/>
      <c r="FJY93" s="712"/>
      <c r="FJZ93" s="712"/>
      <c r="FKA93" s="712"/>
      <c r="FKB93" s="712"/>
      <c r="FKC93" s="712"/>
      <c r="FKD93" s="712"/>
      <c r="FKE93" s="712"/>
      <c r="FKF93" s="712"/>
      <c r="FKG93" s="712"/>
      <c r="FKH93" s="712"/>
      <c r="FKI93" s="712"/>
      <c r="FKJ93" s="712"/>
      <c r="FKK93" s="712"/>
      <c r="FKL93" s="712"/>
      <c r="FKM93" s="712"/>
      <c r="FKN93" s="712"/>
      <c r="FKO93" s="712"/>
      <c r="FKP93" s="712"/>
      <c r="FKQ93" s="712"/>
      <c r="FKR93" s="712"/>
      <c r="FKS93" s="712"/>
      <c r="FKT93" s="712"/>
      <c r="FKU93" s="712"/>
      <c r="FKV93" s="712"/>
      <c r="FKW93" s="712"/>
      <c r="FKX93" s="712"/>
      <c r="FKY93" s="712"/>
      <c r="FKZ93" s="712"/>
      <c r="FLA93" s="712"/>
      <c r="FLB93" s="712"/>
      <c r="FLC93" s="712"/>
      <c r="FLD93" s="712"/>
      <c r="FLE93" s="712"/>
      <c r="FLF93" s="712"/>
      <c r="FLG93" s="712"/>
      <c r="FLH93" s="712"/>
      <c r="FLI93" s="712"/>
      <c r="FLJ93" s="712"/>
      <c r="FLK93" s="712"/>
      <c r="FLL93" s="712"/>
      <c r="FLM93" s="712"/>
      <c r="FLN93" s="712"/>
      <c r="FLO93" s="712"/>
      <c r="FLP93" s="712"/>
      <c r="FLQ93" s="712"/>
      <c r="FLR93" s="712"/>
      <c r="FLS93" s="712"/>
      <c r="FLT93" s="712"/>
      <c r="FLU93" s="712"/>
      <c r="FLV93" s="712"/>
      <c r="FLW93" s="712"/>
      <c r="FLX93" s="712"/>
      <c r="FLY93" s="712"/>
      <c r="FLZ93" s="712"/>
      <c r="FMA93" s="712"/>
      <c r="FMB93" s="712"/>
      <c r="FMC93" s="712"/>
      <c r="FMD93" s="712"/>
      <c r="FME93" s="712"/>
      <c r="FMF93" s="712"/>
      <c r="FMG93" s="712"/>
      <c r="FMH93" s="712"/>
      <c r="FMI93" s="712"/>
      <c r="FMJ93" s="712"/>
      <c r="FMK93" s="712"/>
      <c r="FML93" s="712"/>
      <c r="FMM93" s="712"/>
      <c r="FMN93" s="712"/>
      <c r="FMO93" s="712"/>
      <c r="FMP93" s="712"/>
      <c r="FMQ93" s="712"/>
      <c r="FMR93" s="712"/>
      <c r="FMS93" s="712"/>
      <c r="FMT93" s="712"/>
      <c r="FMU93" s="712"/>
      <c r="FMV93" s="712"/>
      <c r="FMW93" s="712"/>
      <c r="FMX93" s="712"/>
      <c r="FMY93" s="712"/>
      <c r="FMZ93" s="712"/>
      <c r="FNA93" s="712"/>
      <c r="FNB93" s="712"/>
      <c r="FNC93" s="712"/>
      <c r="FND93" s="712"/>
      <c r="FNE93" s="712"/>
      <c r="FNF93" s="712"/>
      <c r="FNG93" s="712"/>
      <c r="FNH93" s="712"/>
      <c r="FNI93" s="712"/>
      <c r="FNJ93" s="712"/>
      <c r="FNK93" s="712"/>
      <c r="FNL93" s="712"/>
      <c r="FNM93" s="712"/>
      <c r="FNN93" s="712"/>
      <c r="FNO93" s="712"/>
      <c r="FNP93" s="712"/>
      <c r="FNQ93" s="712"/>
      <c r="FNR93" s="712"/>
      <c r="FNS93" s="712"/>
      <c r="FNT93" s="712"/>
      <c r="FNU93" s="712"/>
      <c r="FNV93" s="712"/>
      <c r="FNW93" s="712"/>
      <c r="FNX93" s="712"/>
      <c r="FNY93" s="712"/>
      <c r="FNZ93" s="712"/>
      <c r="FOA93" s="712"/>
      <c r="FOB93" s="712"/>
      <c r="FOC93" s="712"/>
      <c r="FOD93" s="712"/>
      <c r="FOE93" s="712"/>
      <c r="FOF93" s="712"/>
      <c r="FOG93" s="712"/>
      <c r="FOH93" s="712"/>
      <c r="FOI93" s="712"/>
      <c r="FOJ93" s="712"/>
      <c r="FOK93" s="712"/>
      <c r="FOL93" s="712"/>
      <c r="FOM93" s="712"/>
      <c r="FON93" s="712"/>
      <c r="FOO93" s="712"/>
      <c r="FOP93" s="712"/>
      <c r="FOQ93" s="712"/>
      <c r="FOR93" s="712"/>
      <c r="FOS93" s="712"/>
      <c r="FOT93" s="712"/>
      <c r="FOU93" s="712"/>
      <c r="FOV93" s="712"/>
      <c r="FOW93" s="712"/>
      <c r="FOX93" s="712"/>
      <c r="FOY93" s="712"/>
      <c r="FOZ93" s="712"/>
      <c r="FPA93" s="712"/>
      <c r="FPB93" s="712"/>
      <c r="FPC93" s="712"/>
      <c r="FPD93" s="712"/>
      <c r="FPE93" s="712"/>
      <c r="FPF93" s="712"/>
      <c r="FPG93" s="712"/>
      <c r="FPH93" s="712"/>
      <c r="FPI93" s="712"/>
      <c r="FPJ93" s="712"/>
      <c r="FPK93" s="712"/>
      <c r="FPL93" s="712"/>
      <c r="FPM93" s="712"/>
      <c r="FPN93" s="712"/>
      <c r="FPO93" s="712"/>
      <c r="FPP93" s="712"/>
      <c r="FPQ93" s="712"/>
      <c r="FPR93" s="712"/>
      <c r="FPS93" s="712"/>
      <c r="FPT93" s="712"/>
      <c r="FPU93" s="712"/>
      <c r="FPV93" s="712"/>
      <c r="FPW93" s="712"/>
      <c r="FPX93" s="712"/>
      <c r="FPY93" s="712"/>
      <c r="FPZ93" s="712"/>
      <c r="FQA93" s="712"/>
      <c r="FQB93" s="712"/>
      <c r="FQC93" s="712"/>
      <c r="FQD93" s="712"/>
      <c r="FQE93" s="712"/>
      <c r="FQF93" s="712"/>
      <c r="FQG93" s="712"/>
      <c r="FQH93" s="712"/>
      <c r="FQI93" s="712"/>
      <c r="FQJ93" s="712"/>
      <c r="FQK93" s="712"/>
      <c r="FQL93" s="712"/>
      <c r="FQM93" s="712"/>
      <c r="FQN93" s="712"/>
      <c r="FQO93" s="712"/>
      <c r="FQP93" s="712"/>
      <c r="FQQ93" s="712"/>
      <c r="FQR93" s="712"/>
      <c r="FQS93" s="712"/>
      <c r="FQT93" s="712"/>
      <c r="FQU93" s="712"/>
      <c r="FQV93" s="712"/>
      <c r="FQW93" s="712"/>
      <c r="FQX93" s="712"/>
      <c r="FQY93" s="712"/>
      <c r="FQZ93" s="712"/>
      <c r="FRA93" s="712"/>
      <c r="FRB93" s="712"/>
      <c r="FRC93" s="712"/>
      <c r="FRD93" s="712"/>
      <c r="FRE93" s="712"/>
      <c r="FRF93" s="712"/>
      <c r="FRG93" s="712"/>
      <c r="FRH93" s="712"/>
      <c r="FRI93" s="712"/>
      <c r="FRJ93" s="712"/>
      <c r="FRK93" s="712"/>
      <c r="FRL93" s="712"/>
      <c r="FRM93" s="712"/>
      <c r="FRN93" s="712"/>
      <c r="FRO93" s="712"/>
      <c r="FRP93" s="712"/>
      <c r="FRQ93" s="712"/>
      <c r="FRR93" s="712"/>
      <c r="FRS93" s="712"/>
      <c r="FRT93" s="712"/>
      <c r="FRU93" s="712"/>
      <c r="FRV93" s="712"/>
      <c r="FRW93" s="712"/>
      <c r="FRX93" s="712"/>
      <c r="FRY93" s="712"/>
      <c r="FRZ93" s="712"/>
      <c r="FSA93" s="712"/>
      <c r="FSB93" s="712"/>
      <c r="FSC93" s="712"/>
      <c r="FSD93" s="712"/>
      <c r="FSE93" s="712"/>
      <c r="FSF93" s="712"/>
      <c r="FSG93" s="712"/>
      <c r="FSH93" s="712"/>
      <c r="FSI93" s="712"/>
      <c r="FSJ93" s="712"/>
      <c r="FSK93" s="712"/>
      <c r="FSL93" s="712"/>
      <c r="FSM93" s="712"/>
      <c r="FSN93" s="712"/>
      <c r="FSO93" s="712"/>
      <c r="FSP93" s="712"/>
      <c r="FSQ93" s="712"/>
      <c r="FSR93" s="712"/>
      <c r="FSS93" s="712"/>
      <c r="FST93" s="712"/>
      <c r="FSU93" s="712"/>
      <c r="FSV93" s="712"/>
      <c r="FSW93" s="712"/>
      <c r="FSX93" s="712"/>
      <c r="FSY93" s="712"/>
      <c r="FSZ93" s="712"/>
      <c r="FTA93" s="712"/>
      <c r="FTB93" s="712"/>
      <c r="FTC93" s="712"/>
      <c r="FTD93" s="712"/>
      <c r="FTE93" s="712"/>
      <c r="FTF93" s="712"/>
      <c r="FTG93" s="712"/>
      <c r="FTH93" s="712"/>
      <c r="FTI93" s="712"/>
      <c r="FTJ93" s="712"/>
      <c r="FTK93" s="712"/>
      <c r="FTL93" s="712"/>
      <c r="FTM93" s="712"/>
      <c r="FTN93" s="712"/>
      <c r="FTO93" s="712"/>
      <c r="FTP93" s="712"/>
      <c r="FTQ93" s="712"/>
      <c r="FTR93" s="712"/>
      <c r="FTS93" s="712"/>
      <c r="FTT93" s="712"/>
      <c r="FTU93" s="712"/>
      <c r="FTV93" s="712"/>
      <c r="FTW93" s="712"/>
      <c r="FTX93" s="712"/>
      <c r="FTY93" s="712"/>
      <c r="FTZ93" s="712"/>
      <c r="FUA93" s="712"/>
      <c r="FUB93" s="712"/>
      <c r="FUC93" s="712"/>
      <c r="FUD93" s="712"/>
      <c r="FUE93" s="712"/>
      <c r="FUF93" s="712"/>
      <c r="FUG93" s="712"/>
      <c r="FUH93" s="712"/>
      <c r="FUI93" s="712"/>
      <c r="FUJ93" s="712"/>
      <c r="FUK93" s="712"/>
      <c r="FUL93" s="712"/>
      <c r="FUM93" s="712"/>
      <c r="FUN93" s="712"/>
      <c r="FUO93" s="712"/>
      <c r="FUP93" s="712"/>
      <c r="FUQ93" s="712"/>
      <c r="FUR93" s="712"/>
      <c r="FUS93" s="712"/>
      <c r="FUT93" s="712"/>
      <c r="FUU93" s="712"/>
      <c r="FUV93" s="712"/>
      <c r="FUW93" s="712"/>
      <c r="FUX93" s="712"/>
      <c r="FUY93" s="712"/>
      <c r="FUZ93" s="712"/>
      <c r="FVA93" s="712"/>
      <c r="FVB93" s="712"/>
      <c r="FVC93" s="712"/>
      <c r="FVD93" s="712"/>
      <c r="FVE93" s="712"/>
      <c r="FVF93" s="712"/>
      <c r="FVG93" s="712"/>
      <c r="FVH93" s="712"/>
      <c r="FVI93" s="712"/>
      <c r="FVJ93" s="712"/>
      <c r="FVK93" s="712"/>
      <c r="FVL93" s="712"/>
      <c r="FVM93" s="712"/>
      <c r="FVN93" s="712"/>
      <c r="FVO93" s="712"/>
      <c r="FVP93" s="712"/>
      <c r="FVQ93" s="712"/>
      <c r="FVR93" s="712"/>
      <c r="FVS93" s="712"/>
      <c r="FVT93" s="712"/>
      <c r="FVU93" s="712"/>
      <c r="FVV93" s="712"/>
      <c r="FVW93" s="712"/>
      <c r="FVX93" s="712"/>
      <c r="FVY93" s="712"/>
      <c r="FVZ93" s="712"/>
      <c r="FWA93" s="712"/>
      <c r="FWB93" s="712"/>
      <c r="FWC93" s="712"/>
      <c r="FWD93" s="712"/>
      <c r="FWE93" s="712"/>
      <c r="FWF93" s="712"/>
      <c r="FWG93" s="712"/>
      <c r="FWH93" s="712"/>
      <c r="FWI93" s="712"/>
      <c r="FWJ93" s="712"/>
      <c r="FWK93" s="712"/>
      <c r="FWL93" s="712"/>
      <c r="FWM93" s="712"/>
      <c r="FWN93" s="712"/>
      <c r="FWO93" s="712"/>
      <c r="FWP93" s="712"/>
      <c r="FWQ93" s="712"/>
      <c r="FWR93" s="712"/>
      <c r="FWS93" s="712"/>
      <c r="FWT93" s="712"/>
      <c r="FWU93" s="712"/>
      <c r="FWV93" s="712"/>
      <c r="FWW93" s="712"/>
      <c r="FWX93" s="712"/>
      <c r="FWY93" s="712"/>
      <c r="FWZ93" s="712"/>
      <c r="FXA93" s="712"/>
      <c r="FXB93" s="712"/>
      <c r="FXC93" s="712"/>
      <c r="FXD93" s="712"/>
      <c r="FXE93" s="712"/>
      <c r="FXF93" s="712"/>
      <c r="FXG93" s="712"/>
      <c r="FXH93" s="712"/>
      <c r="FXI93" s="712"/>
      <c r="FXJ93" s="712"/>
      <c r="FXK93" s="712"/>
      <c r="FXL93" s="712"/>
      <c r="FXM93" s="712"/>
      <c r="FXN93" s="712"/>
      <c r="FXO93" s="712"/>
      <c r="FXP93" s="712"/>
      <c r="FXQ93" s="712"/>
      <c r="FXR93" s="712"/>
      <c r="FXS93" s="712"/>
      <c r="FXT93" s="712"/>
      <c r="FXU93" s="712"/>
      <c r="FXV93" s="712"/>
      <c r="FXW93" s="712"/>
      <c r="FXX93" s="712"/>
      <c r="FXY93" s="712"/>
      <c r="FXZ93" s="712"/>
      <c r="FYA93" s="712"/>
      <c r="FYB93" s="712"/>
      <c r="FYC93" s="712"/>
      <c r="FYD93" s="712"/>
      <c r="FYE93" s="712"/>
      <c r="FYF93" s="712"/>
      <c r="FYG93" s="712"/>
      <c r="FYH93" s="712"/>
      <c r="FYI93" s="712"/>
      <c r="FYJ93" s="712"/>
      <c r="FYK93" s="712"/>
      <c r="FYL93" s="712"/>
      <c r="FYM93" s="712"/>
      <c r="FYN93" s="712"/>
      <c r="FYO93" s="712"/>
      <c r="FYP93" s="712"/>
      <c r="FYQ93" s="712"/>
      <c r="FYR93" s="712"/>
      <c r="FYS93" s="712"/>
      <c r="FYT93" s="712"/>
      <c r="FYU93" s="712"/>
      <c r="FYV93" s="712"/>
      <c r="FYW93" s="712"/>
      <c r="FYX93" s="712"/>
      <c r="FYY93" s="712"/>
      <c r="FYZ93" s="712"/>
      <c r="FZA93" s="712"/>
      <c r="FZB93" s="712"/>
      <c r="FZC93" s="712"/>
      <c r="FZD93" s="712"/>
      <c r="FZE93" s="712"/>
      <c r="FZF93" s="712"/>
      <c r="FZG93" s="712"/>
      <c r="FZH93" s="712"/>
      <c r="FZI93" s="712"/>
      <c r="FZJ93" s="712"/>
      <c r="FZK93" s="712"/>
      <c r="FZL93" s="712"/>
      <c r="FZM93" s="712"/>
      <c r="FZN93" s="712"/>
      <c r="FZO93" s="712"/>
      <c r="FZP93" s="712"/>
      <c r="FZQ93" s="712"/>
      <c r="FZR93" s="712"/>
      <c r="FZS93" s="712"/>
      <c r="FZT93" s="712"/>
      <c r="FZU93" s="712"/>
      <c r="FZV93" s="712"/>
      <c r="FZW93" s="712"/>
      <c r="FZX93" s="712"/>
      <c r="FZY93" s="712"/>
      <c r="FZZ93" s="712"/>
      <c r="GAA93" s="712"/>
      <c r="GAB93" s="712"/>
      <c r="GAC93" s="712"/>
      <c r="GAD93" s="712"/>
      <c r="GAE93" s="712"/>
      <c r="GAF93" s="712"/>
      <c r="GAG93" s="712"/>
      <c r="GAH93" s="712"/>
      <c r="GAI93" s="712"/>
      <c r="GAJ93" s="712"/>
      <c r="GAK93" s="712"/>
      <c r="GAL93" s="712"/>
      <c r="GAM93" s="712"/>
      <c r="GAN93" s="712"/>
      <c r="GAO93" s="712"/>
      <c r="GAP93" s="712"/>
      <c r="GAQ93" s="712"/>
      <c r="GAR93" s="712"/>
      <c r="GAS93" s="712"/>
      <c r="GAT93" s="712"/>
      <c r="GAU93" s="712"/>
      <c r="GAV93" s="712"/>
      <c r="GAW93" s="712"/>
      <c r="GAX93" s="712"/>
      <c r="GAY93" s="712"/>
      <c r="GAZ93" s="712"/>
      <c r="GBA93" s="712"/>
      <c r="GBB93" s="712"/>
      <c r="GBC93" s="712"/>
      <c r="GBD93" s="712"/>
      <c r="GBE93" s="712"/>
      <c r="GBF93" s="712"/>
      <c r="GBG93" s="712"/>
      <c r="GBH93" s="712"/>
      <c r="GBI93" s="712"/>
      <c r="GBJ93" s="712"/>
      <c r="GBK93" s="712"/>
      <c r="GBL93" s="712"/>
      <c r="GBM93" s="712"/>
      <c r="GBN93" s="712"/>
      <c r="GBO93" s="712"/>
      <c r="GBP93" s="712"/>
      <c r="GBQ93" s="712"/>
      <c r="GBR93" s="712"/>
      <c r="GBS93" s="712"/>
      <c r="GBT93" s="712"/>
      <c r="GBU93" s="712"/>
      <c r="GBV93" s="712"/>
      <c r="GBW93" s="712"/>
      <c r="GBX93" s="712"/>
      <c r="GBY93" s="712"/>
      <c r="GBZ93" s="712"/>
      <c r="GCA93" s="712"/>
      <c r="GCB93" s="712"/>
      <c r="GCC93" s="712"/>
      <c r="GCD93" s="712"/>
      <c r="GCE93" s="712"/>
      <c r="GCF93" s="712"/>
      <c r="GCG93" s="712"/>
      <c r="GCH93" s="712"/>
      <c r="GCI93" s="712"/>
      <c r="GCJ93" s="712"/>
      <c r="GCK93" s="712"/>
      <c r="GCL93" s="712"/>
      <c r="GCM93" s="712"/>
      <c r="GCN93" s="712"/>
      <c r="GCO93" s="712"/>
      <c r="GCP93" s="712"/>
      <c r="GCQ93" s="712"/>
      <c r="GCR93" s="712"/>
      <c r="GCS93" s="712"/>
      <c r="GCT93" s="712"/>
      <c r="GCU93" s="712"/>
      <c r="GCV93" s="712"/>
      <c r="GCW93" s="712"/>
      <c r="GCX93" s="712"/>
      <c r="GCY93" s="712"/>
      <c r="GCZ93" s="712"/>
      <c r="GDA93" s="712"/>
      <c r="GDB93" s="712"/>
      <c r="GDC93" s="712"/>
      <c r="GDD93" s="712"/>
      <c r="GDE93" s="712"/>
      <c r="GDF93" s="712"/>
      <c r="GDG93" s="712"/>
      <c r="GDH93" s="712"/>
      <c r="GDI93" s="712"/>
      <c r="GDJ93" s="712"/>
      <c r="GDK93" s="712"/>
      <c r="GDL93" s="712"/>
      <c r="GDM93" s="712"/>
      <c r="GDN93" s="712"/>
      <c r="GDO93" s="712"/>
      <c r="GDP93" s="712"/>
      <c r="GDQ93" s="712"/>
      <c r="GDR93" s="712"/>
      <c r="GDS93" s="712"/>
      <c r="GDT93" s="712"/>
      <c r="GDU93" s="712"/>
      <c r="GDV93" s="712"/>
      <c r="GDW93" s="712"/>
      <c r="GDX93" s="712"/>
      <c r="GDY93" s="712"/>
      <c r="GDZ93" s="712"/>
      <c r="GEA93" s="712"/>
      <c r="GEB93" s="712"/>
      <c r="GEC93" s="712"/>
      <c r="GED93" s="712"/>
      <c r="GEE93" s="712"/>
      <c r="GEF93" s="712"/>
      <c r="GEG93" s="712"/>
      <c r="GEH93" s="712"/>
      <c r="GEI93" s="712"/>
      <c r="GEJ93" s="712"/>
      <c r="GEK93" s="712"/>
      <c r="GEL93" s="712"/>
      <c r="GEM93" s="712"/>
      <c r="GEN93" s="712"/>
      <c r="GEO93" s="712"/>
      <c r="GEP93" s="712"/>
      <c r="GEQ93" s="712"/>
      <c r="GER93" s="712"/>
      <c r="GES93" s="712"/>
      <c r="GET93" s="712"/>
      <c r="GEU93" s="712"/>
      <c r="GEV93" s="712"/>
      <c r="GEW93" s="712"/>
      <c r="GEX93" s="712"/>
      <c r="GEY93" s="712"/>
      <c r="GEZ93" s="712"/>
      <c r="GFA93" s="712"/>
      <c r="GFB93" s="712"/>
      <c r="GFC93" s="712"/>
      <c r="GFD93" s="712"/>
      <c r="GFE93" s="712"/>
      <c r="GFF93" s="712"/>
      <c r="GFG93" s="712"/>
      <c r="GFH93" s="712"/>
      <c r="GFI93" s="712"/>
      <c r="GFJ93" s="712"/>
      <c r="GFK93" s="712"/>
      <c r="GFL93" s="712"/>
      <c r="GFM93" s="712"/>
      <c r="GFN93" s="712"/>
      <c r="GFO93" s="712"/>
      <c r="GFP93" s="712"/>
      <c r="GFQ93" s="712"/>
      <c r="GFR93" s="712"/>
      <c r="GFS93" s="712"/>
      <c r="GFT93" s="712"/>
      <c r="GFU93" s="712"/>
      <c r="GFV93" s="712"/>
      <c r="GFW93" s="712"/>
      <c r="GFX93" s="712"/>
      <c r="GFY93" s="712"/>
      <c r="GFZ93" s="712"/>
      <c r="GGA93" s="712"/>
      <c r="GGB93" s="712"/>
      <c r="GGC93" s="712"/>
      <c r="GGD93" s="712"/>
      <c r="GGE93" s="712"/>
      <c r="GGF93" s="712"/>
      <c r="GGG93" s="712"/>
      <c r="GGH93" s="712"/>
      <c r="GGI93" s="712"/>
      <c r="GGJ93" s="712"/>
      <c r="GGK93" s="712"/>
      <c r="GGL93" s="712"/>
      <c r="GGM93" s="712"/>
      <c r="GGN93" s="712"/>
      <c r="GGO93" s="712"/>
      <c r="GGP93" s="712"/>
      <c r="GGQ93" s="712"/>
      <c r="GGR93" s="712"/>
      <c r="GGS93" s="712"/>
      <c r="GGT93" s="712"/>
      <c r="GGU93" s="712"/>
      <c r="GGV93" s="712"/>
      <c r="GGW93" s="712"/>
      <c r="GGX93" s="712"/>
      <c r="GGY93" s="712"/>
      <c r="GGZ93" s="712"/>
      <c r="GHA93" s="712"/>
      <c r="GHB93" s="712"/>
      <c r="GHC93" s="712"/>
      <c r="GHD93" s="712"/>
      <c r="GHE93" s="712"/>
      <c r="GHF93" s="712"/>
      <c r="GHG93" s="712"/>
      <c r="GHH93" s="712"/>
      <c r="GHI93" s="712"/>
      <c r="GHJ93" s="712"/>
      <c r="GHK93" s="712"/>
      <c r="GHL93" s="712"/>
      <c r="GHM93" s="712"/>
      <c r="GHN93" s="712"/>
      <c r="GHO93" s="712"/>
      <c r="GHP93" s="712"/>
      <c r="GHQ93" s="712"/>
      <c r="GHR93" s="712"/>
      <c r="GHS93" s="712"/>
      <c r="GHT93" s="712"/>
      <c r="GHU93" s="712"/>
      <c r="GHV93" s="712"/>
      <c r="GHW93" s="712"/>
      <c r="GHX93" s="712"/>
      <c r="GHY93" s="712"/>
      <c r="GHZ93" s="712"/>
      <c r="GIA93" s="712"/>
      <c r="GIB93" s="712"/>
      <c r="GIC93" s="712"/>
      <c r="GID93" s="712"/>
      <c r="GIE93" s="712"/>
      <c r="GIF93" s="712"/>
      <c r="GIG93" s="712"/>
      <c r="GIH93" s="712"/>
      <c r="GII93" s="712"/>
      <c r="GIJ93" s="712"/>
      <c r="GIK93" s="712"/>
      <c r="GIL93" s="712"/>
      <c r="GIM93" s="712"/>
      <c r="GIN93" s="712"/>
      <c r="GIO93" s="712"/>
      <c r="GIP93" s="712"/>
      <c r="GIQ93" s="712"/>
      <c r="GIR93" s="712"/>
      <c r="GIS93" s="712"/>
      <c r="GIT93" s="712"/>
      <c r="GIU93" s="712"/>
      <c r="GIV93" s="712"/>
      <c r="GIW93" s="712"/>
      <c r="GIX93" s="712"/>
      <c r="GIY93" s="712"/>
      <c r="GIZ93" s="712"/>
      <c r="GJA93" s="712"/>
      <c r="GJB93" s="712"/>
      <c r="GJC93" s="712"/>
      <c r="GJD93" s="712"/>
      <c r="GJE93" s="712"/>
      <c r="GJF93" s="712"/>
      <c r="GJG93" s="712"/>
      <c r="GJH93" s="712"/>
      <c r="GJI93" s="712"/>
      <c r="GJJ93" s="712"/>
      <c r="GJK93" s="712"/>
      <c r="GJL93" s="712"/>
      <c r="GJM93" s="712"/>
      <c r="GJN93" s="712"/>
      <c r="GJO93" s="712"/>
      <c r="GJP93" s="712"/>
      <c r="GJQ93" s="712"/>
      <c r="GJR93" s="712"/>
      <c r="GJS93" s="712"/>
      <c r="GJT93" s="712"/>
      <c r="GJU93" s="712"/>
      <c r="GJV93" s="712"/>
      <c r="GJW93" s="712"/>
      <c r="GJX93" s="712"/>
      <c r="GJY93" s="712"/>
      <c r="GJZ93" s="712"/>
      <c r="GKA93" s="712"/>
      <c r="GKB93" s="712"/>
      <c r="GKC93" s="712"/>
      <c r="GKD93" s="712"/>
      <c r="GKE93" s="712"/>
      <c r="GKF93" s="712"/>
      <c r="GKG93" s="712"/>
      <c r="GKH93" s="712"/>
      <c r="GKI93" s="712"/>
      <c r="GKJ93" s="712"/>
      <c r="GKK93" s="712"/>
      <c r="GKL93" s="712"/>
      <c r="GKM93" s="712"/>
      <c r="GKN93" s="712"/>
      <c r="GKO93" s="712"/>
      <c r="GKP93" s="712"/>
      <c r="GKQ93" s="712"/>
      <c r="GKR93" s="712"/>
      <c r="GKS93" s="712"/>
      <c r="GKT93" s="712"/>
      <c r="GKU93" s="712"/>
      <c r="GKV93" s="712"/>
      <c r="GKW93" s="712"/>
      <c r="GKX93" s="712"/>
      <c r="GKY93" s="712"/>
      <c r="GKZ93" s="712"/>
      <c r="GLA93" s="712"/>
      <c r="GLB93" s="712"/>
      <c r="GLC93" s="712"/>
      <c r="GLD93" s="712"/>
      <c r="GLE93" s="712"/>
      <c r="GLF93" s="712"/>
      <c r="GLG93" s="712"/>
      <c r="GLH93" s="712"/>
      <c r="GLI93" s="712"/>
      <c r="GLJ93" s="712"/>
      <c r="GLK93" s="712"/>
      <c r="GLL93" s="712"/>
      <c r="GLM93" s="712"/>
      <c r="GLN93" s="712"/>
      <c r="GLO93" s="712"/>
      <c r="GLP93" s="712"/>
      <c r="GLQ93" s="712"/>
      <c r="GLR93" s="712"/>
      <c r="GLS93" s="712"/>
      <c r="GLT93" s="712"/>
      <c r="GLU93" s="712"/>
      <c r="GLV93" s="712"/>
      <c r="GLW93" s="712"/>
      <c r="GLX93" s="712"/>
      <c r="GLY93" s="712"/>
      <c r="GLZ93" s="712"/>
      <c r="GMA93" s="712"/>
      <c r="GMB93" s="712"/>
      <c r="GMC93" s="712"/>
      <c r="GMD93" s="712"/>
      <c r="GME93" s="712"/>
      <c r="GMF93" s="712"/>
      <c r="GMG93" s="712"/>
      <c r="GMH93" s="712"/>
      <c r="GMI93" s="712"/>
      <c r="GMJ93" s="712"/>
      <c r="GMK93" s="712"/>
      <c r="GML93" s="712"/>
      <c r="GMM93" s="712"/>
      <c r="GMN93" s="712"/>
      <c r="GMO93" s="712"/>
      <c r="GMP93" s="712"/>
      <c r="GMQ93" s="712"/>
      <c r="GMR93" s="712"/>
      <c r="GMS93" s="712"/>
      <c r="GMT93" s="712"/>
      <c r="GMU93" s="712"/>
      <c r="GMV93" s="712"/>
      <c r="GMW93" s="712"/>
      <c r="GMX93" s="712"/>
      <c r="GMY93" s="712"/>
      <c r="GMZ93" s="712"/>
      <c r="GNA93" s="712"/>
      <c r="GNB93" s="712"/>
      <c r="GNC93" s="712"/>
      <c r="GND93" s="712"/>
      <c r="GNE93" s="712"/>
      <c r="GNF93" s="712"/>
      <c r="GNG93" s="712"/>
      <c r="GNH93" s="712"/>
      <c r="GNI93" s="712"/>
      <c r="GNJ93" s="712"/>
      <c r="GNK93" s="712"/>
      <c r="GNL93" s="712"/>
      <c r="GNM93" s="712"/>
      <c r="GNN93" s="712"/>
      <c r="GNO93" s="712"/>
      <c r="GNP93" s="712"/>
      <c r="GNQ93" s="712"/>
      <c r="GNR93" s="712"/>
      <c r="GNS93" s="712"/>
      <c r="GNT93" s="712"/>
      <c r="GNU93" s="712"/>
      <c r="GNV93" s="712"/>
      <c r="GNW93" s="712"/>
      <c r="GNX93" s="712"/>
      <c r="GNY93" s="712"/>
      <c r="GNZ93" s="712"/>
      <c r="GOA93" s="712"/>
      <c r="GOB93" s="712"/>
      <c r="GOC93" s="712"/>
      <c r="GOD93" s="712"/>
      <c r="GOE93" s="712"/>
      <c r="GOF93" s="712"/>
      <c r="GOG93" s="712"/>
      <c r="GOH93" s="712"/>
      <c r="GOI93" s="712"/>
      <c r="GOJ93" s="712"/>
      <c r="GOK93" s="712"/>
      <c r="GOL93" s="712"/>
      <c r="GOM93" s="712"/>
      <c r="GON93" s="712"/>
      <c r="GOO93" s="712"/>
      <c r="GOP93" s="712"/>
      <c r="GOQ93" s="712"/>
      <c r="GOR93" s="712"/>
      <c r="GOS93" s="712"/>
      <c r="GOT93" s="712"/>
      <c r="GOU93" s="712"/>
      <c r="GOV93" s="712"/>
      <c r="GOW93" s="712"/>
      <c r="GOX93" s="712"/>
      <c r="GOY93" s="712"/>
      <c r="GOZ93" s="712"/>
      <c r="GPA93" s="712"/>
      <c r="GPB93" s="712"/>
      <c r="GPC93" s="712"/>
      <c r="GPD93" s="712"/>
      <c r="GPE93" s="712"/>
      <c r="GPF93" s="712"/>
      <c r="GPG93" s="712"/>
      <c r="GPH93" s="712"/>
      <c r="GPI93" s="712"/>
      <c r="GPJ93" s="712"/>
      <c r="GPK93" s="712"/>
      <c r="GPL93" s="712"/>
      <c r="GPM93" s="712"/>
      <c r="GPN93" s="712"/>
      <c r="GPO93" s="712"/>
      <c r="GPP93" s="712"/>
      <c r="GPQ93" s="712"/>
      <c r="GPR93" s="712"/>
      <c r="GPS93" s="712"/>
      <c r="GPT93" s="712"/>
      <c r="GPU93" s="712"/>
      <c r="GPV93" s="712"/>
      <c r="GPW93" s="712"/>
      <c r="GPX93" s="712"/>
      <c r="GPY93" s="712"/>
      <c r="GPZ93" s="712"/>
      <c r="GQA93" s="712"/>
      <c r="GQB93" s="712"/>
      <c r="GQC93" s="712"/>
      <c r="GQD93" s="712"/>
      <c r="GQE93" s="712"/>
      <c r="GQF93" s="712"/>
      <c r="GQG93" s="712"/>
      <c r="GQH93" s="712"/>
      <c r="GQI93" s="712"/>
      <c r="GQJ93" s="712"/>
      <c r="GQK93" s="712"/>
      <c r="GQL93" s="712"/>
      <c r="GQM93" s="712"/>
      <c r="GQN93" s="712"/>
      <c r="GQO93" s="712"/>
      <c r="GQP93" s="712"/>
      <c r="GQQ93" s="712"/>
      <c r="GQR93" s="712"/>
      <c r="GQS93" s="712"/>
      <c r="GQT93" s="712"/>
      <c r="GQU93" s="712"/>
      <c r="GQV93" s="712"/>
      <c r="GQW93" s="712"/>
      <c r="GQX93" s="712"/>
      <c r="GQY93" s="712"/>
      <c r="GQZ93" s="712"/>
      <c r="GRA93" s="712"/>
      <c r="GRB93" s="712"/>
      <c r="GRC93" s="712"/>
      <c r="GRD93" s="712"/>
      <c r="GRE93" s="712"/>
      <c r="GRF93" s="712"/>
      <c r="GRG93" s="712"/>
      <c r="GRH93" s="712"/>
      <c r="GRI93" s="712"/>
      <c r="GRJ93" s="712"/>
      <c r="GRK93" s="712"/>
      <c r="GRL93" s="712"/>
      <c r="GRM93" s="712"/>
      <c r="GRN93" s="712"/>
      <c r="GRO93" s="712"/>
      <c r="GRP93" s="712"/>
      <c r="GRQ93" s="712"/>
      <c r="GRR93" s="712"/>
      <c r="GRS93" s="712"/>
      <c r="GRT93" s="712"/>
      <c r="GRU93" s="712"/>
      <c r="GRV93" s="712"/>
      <c r="GRW93" s="712"/>
      <c r="GRX93" s="712"/>
      <c r="GRY93" s="712"/>
      <c r="GRZ93" s="712"/>
      <c r="GSA93" s="712"/>
      <c r="GSB93" s="712"/>
      <c r="GSC93" s="712"/>
      <c r="GSD93" s="712"/>
      <c r="GSE93" s="712"/>
      <c r="GSF93" s="712"/>
      <c r="GSG93" s="712"/>
      <c r="GSH93" s="712"/>
      <c r="GSI93" s="712"/>
      <c r="GSJ93" s="712"/>
      <c r="GSK93" s="712"/>
      <c r="GSL93" s="712"/>
      <c r="GSM93" s="712"/>
      <c r="GSN93" s="712"/>
      <c r="GSO93" s="712"/>
      <c r="GSP93" s="712"/>
      <c r="GSQ93" s="712"/>
      <c r="GSR93" s="712"/>
      <c r="GSS93" s="712"/>
      <c r="GST93" s="712"/>
      <c r="GSU93" s="712"/>
      <c r="GSV93" s="712"/>
      <c r="GSW93" s="712"/>
      <c r="GSX93" s="712"/>
      <c r="GSY93" s="712"/>
      <c r="GSZ93" s="712"/>
      <c r="GTA93" s="712"/>
      <c r="GTB93" s="712"/>
      <c r="GTC93" s="712"/>
      <c r="GTD93" s="712"/>
      <c r="GTE93" s="712"/>
      <c r="GTF93" s="712"/>
      <c r="GTG93" s="712"/>
      <c r="GTH93" s="712"/>
      <c r="GTI93" s="712"/>
      <c r="GTJ93" s="712"/>
      <c r="GTK93" s="712"/>
      <c r="GTL93" s="712"/>
      <c r="GTM93" s="712"/>
      <c r="GTN93" s="712"/>
      <c r="GTO93" s="712"/>
      <c r="GTP93" s="712"/>
      <c r="GTQ93" s="712"/>
      <c r="GTR93" s="712"/>
      <c r="GTS93" s="712"/>
      <c r="GTT93" s="712"/>
      <c r="GTU93" s="712"/>
      <c r="GTV93" s="712"/>
      <c r="GTW93" s="712"/>
      <c r="GTX93" s="712"/>
      <c r="GTY93" s="712"/>
      <c r="GTZ93" s="712"/>
      <c r="GUA93" s="712"/>
      <c r="GUB93" s="712"/>
      <c r="GUC93" s="712"/>
      <c r="GUD93" s="712"/>
      <c r="GUE93" s="712"/>
      <c r="GUF93" s="712"/>
      <c r="GUG93" s="712"/>
      <c r="GUH93" s="712"/>
      <c r="GUI93" s="712"/>
      <c r="GUJ93" s="712"/>
      <c r="GUK93" s="712"/>
      <c r="GUL93" s="712"/>
      <c r="GUM93" s="712"/>
      <c r="GUN93" s="712"/>
      <c r="GUO93" s="712"/>
      <c r="GUP93" s="712"/>
      <c r="GUQ93" s="712"/>
      <c r="GUR93" s="712"/>
      <c r="GUS93" s="712"/>
      <c r="GUT93" s="712"/>
      <c r="GUU93" s="712"/>
      <c r="GUV93" s="712"/>
      <c r="GUW93" s="712"/>
      <c r="GUX93" s="712"/>
      <c r="GUY93" s="712"/>
      <c r="GUZ93" s="712"/>
      <c r="GVA93" s="712"/>
      <c r="GVB93" s="712"/>
      <c r="GVC93" s="712"/>
      <c r="GVD93" s="712"/>
      <c r="GVE93" s="712"/>
      <c r="GVF93" s="712"/>
      <c r="GVG93" s="712"/>
      <c r="GVH93" s="712"/>
      <c r="GVI93" s="712"/>
      <c r="GVJ93" s="712"/>
      <c r="GVK93" s="712"/>
      <c r="GVL93" s="712"/>
      <c r="GVM93" s="712"/>
      <c r="GVN93" s="712"/>
      <c r="GVO93" s="712"/>
      <c r="GVP93" s="712"/>
      <c r="GVQ93" s="712"/>
      <c r="GVR93" s="712"/>
      <c r="GVS93" s="712"/>
      <c r="GVT93" s="712"/>
      <c r="GVU93" s="712"/>
      <c r="GVV93" s="712"/>
      <c r="GVW93" s="712"/>
      <c r="GVX93" s="712"/>
      <c r="GVY93" s="712"/>
      <c r="GVZ93" s="712"/>
      <c r="GWA93" s="712"/>
      <c r="GWB93" s="712"/>
      <c r="GWC93" s="712"/>
      <c r="GWD93" s="712"/>
      <c r="GWE93" s="712"/>
      <c r="GWF93" s="712"/>
      <c r="GWG93" s="712"/>
      <c r="GWH93" s="712"/>
      <c r="GWI93" s="712"/>
      <c r="GWJ93" s="712"/>
      <c r="GWK93" s="712"/>
      <c r="GWL93" s="712"/>
      <c r="GWM93" s="712"/>
      <c r="GWN93" s="712"/>
      <c r="GWO93" s="712"/>
      <c r="GWP93" s="712"/>
      <c r="GWQ93" s="712"/>
      <c r="GWR93" s="712"/>
      <c r="GWS93" s="712"/>
      <c r="GWT93" s="712"/>
      <c r="GWU93" s="712"/>
      <c r="GWV93" s="712"/>
      <c r="GWW93" s="712"/>
      <c r="GWX93" s="712"/>
      <c r="GWY93" s="712"/>
      <c r="GWZ93" s="712"/>
      <c r="GXA93" s="712"/>
      <c r="GXB93" s="712"/>
      <c r="GXC93" s="712"/>
      <c r="GXD93" s="712"/>
      <c r="GXE93" s="712"/>
      <c r="GXF93" s="712"/>
      <c r="GXG93" s="712"/>
      <c r="GXH93" s="712"/>
      <c r="GXI93" s="712"/>
      <c r="GXJ93" s="712"/>
      <c r="GXK93" s="712"/>
      <c r="GXL93" s="712"/>
      <c r="GXM93" s="712"/>
      <c r="GXN93" s="712"/>
      <c r="GXO93" s="712"/>
      <c r="GXP93" s="712"/>
      <c r="GXQ93" s="712"/>
      <c r="GXR93" s="712"/>
      <c r="GXS93" s="712"/>
      <c r="GXT93" s="712"/>
      <c r="GXU93" s="712"/>
      <c r="GXV93" s="712"/>
      <c r="GXW93" s="712"/>
      <c r="GXX93" s="712"/>
      <c r="GXY93" s="712"/>
      <c r="GXZ93" s="712"/>
      <c r="GYA93" s="712"/>
      <c r="GYB93" s="712"/>
      <c r="GYC93" s="712"/>
      <c r="GYD93" s="712"/>
      <c r="GYE93" s="712"/>
      <c r="GYF93" s="712"/>
      <c r="GYG93" s="712"/>
      <c r="GYH93" s="712"/>
      <c r="GYI93" s="712"/>
      <c r="GYJ93" s="712"/>
      <c r="GYK93" s="712"/>
      <c r="GYL93" s="712"/>
      <c r="GYM93" s="712"/>
      <c r="GYN93" s="712"/>
      <c r="GYO93" s="712"/>
      <c r="GYP93" s="712"/>
      <c r="GYQ93" s="712"/>
      <c r="GYR93" s="712"/>
      <c r="GYS93" s="712"/>
      <c r="GYT93" s="712"/>
      <c r="GYU93" s="712"/>
      <c r="GYV93" s="712"/>
      <c r="GYW93" s="712"/>
      <c r="GYX93" s="712"/>
      <c r="GYY93" s="712"/>
      <c r="GYZ93" s="712"/>
      <c r="GZA93" s="712"/>
      <c r="GZB93" s="712"/>
      <c r="GZC93" s="712"/>
      <c r="GZD93" s="712"/>
      <c r="GZE93" s="712"/>
      <c r="GZF93" s="712"/>
      <c r="GZG93" s="712"/>
      <c r="GZH93" s="712"/>
      <c r="GZI93" s="712"/>
      <c r="GZJ93" s="712"/>
      <c r="GZK93" s="712"/>
      <c r="GZL93" s="712"/>
      <c r="GZM93" s="712"/>
      <c r="GZN93" s="712"/>
      <c r="GZO93" s="712"/>
      <c r="GZP93" s="712"/>
      <c r="GZQ93" s="712"/>
      <c r="GZR93" s="712"/>
      <c r="GZS93" s="712"/>
      <c r="GZT93" s="712"/>
      <c r="GZU93" s="712"/>
      <c r="GZV93" s="712"/>
      <c r="GZW93" s="712"/>
      <c r="GZX93" s="712"/>
      <c r="GZY93" s="712"/>
      <c r="GZZ93" s="712"/>
      <c r="HAA93" s="712"/>
      <c r="HAB93" s="712"/>
      <c r="HAC93" s="712"/>
      <c r="HAD93" s="712"/>
      <c r="HAE93" s="712"/>
      <c r="HAF93" s="712"/>
      <c r="HAG93" s="712"/>
      <c r="HAH93" s="712"/>
      <c r="HAI93" s="712"/>
      <c r="HAJ93" s="712"/>
      <c r="HAK93" s="712"/>
      <c r="HAL93" s="712"/>
      <c r="HAM93" s="712"/>
      <c r="HAN93" s="712"/>
      <c r="HAO93" s="712"/>
      <c r="HAP93" s="712"/>
      <c r="HAQ93" s="712"/>
      <c r="HAR93" s="712"/>
      <c r="HAS93" s="712"/>
      <c r="HAT93" s="712"/>
      <c r="HAU93" s="712"/>
      <c r="HAV93" s="712"/>
      <c r="HAW93" s="712"/>
      <c r="HAX93" s="712"/>
      <c r="HAY93" s="712"/>
      <c r="HAZ93" s="712"/>
      <c r="HBA93" s="712"/>
      <c r="HBB93" s="712"/>
      <c r="HBC93" s="712"/>
      <c r="HBD93" s="712"/>
      <c r="HBE93" s="712"/>
      <c r="HBF93" s="712"/>
      <c r="HBG93" s="712"/>
      <c r="HBH93" s="712"/>
      <c r="HBI93" s="712"/>
      <c r="HBJ93" s="712"/>
      <c r="HBK93" s="712"/>
      <c r="HBL93" s="712"/>
      <c r="HBM93" s="712"/>
      <c r="HBN93" s="712"/>
      <c r="HBO93" s="712"/>
      <c r="HBP93" s="712"/>
      <c r="HBQ93" s="712"/>
      <c r="HBR93" s="712"/>
      <c r="HBS93" s="712"/>
      <c r="HBT93" s="712"/>
      <c r="HBU93" s="712"/>
      <c r="HBV93" s="712"/>
      <c r="HBW93" s="712"/>
      <c r="HBX93" s="712"/>
      <c r="HBY93" s="712"/>
      <c r="HBZ93" s="712"/>
      <c r="HCA93" s="712"/>
      <c r="HCB93" s="712"/>
      <c r="HCC93" s="712"/>
      <c r="HCD93" s="712"/>
      <c r="HCE93" s="712"/>
      <c r="HCF93" s="712"/>
      <c r="HCG93" s="712"/>
      <c r="HCH93" s="712"/>
      <c r="HCI93" s="712"/>
      <c r="HCJ93" s="712"/>
      <c r="HCK93" s="712"/>
      <c r="HCL93" s="712"/>
      <c r="HCM93" s="712"/>
      <c r="HCN93" s="712"/>
      <c r="HCO93" s="712"/>
      <c r="HCP93" s="712"/>
      <c r="HCQ93" s="712"/>
      <c r="HCR93" s="712"/>
      <c r="HCS93" s="712"/>
      <c r="HCT93" s="712"/>
      <c r="HCU93" s="712"/>
      <c r="HCV93" s="712"/>
      <c r="HCW93" s="712"/>
      <c r="HCX93" s="712"/>
      <c r="HCY93" s="712"/>
      <c r="HCZ93" s="712"/>
      <c r="HDA93" s="712"/>
      <c r="HDB93" s="712"/>
      <c r="HDC93" s="712"/>
      <c r="HDD93" s="712"/>
      <c r="HDE93" s="712"/>
      <c r="HDF93" s="712"/>
      <c r="HDG93" s="712"/>
      <c r="HDH93" s="712"/>
      <c r="HDI93" s="712"/>
      <c r="HDJ93" s="712"/>
      <c r="HDK93" s="712"/>
      <c r="HDL93" s="712"/>
      <c r="HDM93" s="712"/>
      <c r="HDN93" s="712"/>
      <c r="HDO93" s="712"/>
      <c r="HDP93" s="712"/>
      <c r="HDQ93" s="712"/>
      <c r="HDR93" s="712"/>
      <c r="HDS93" s="712"/>
      <c r="HDT93" s="712"/>
      <c r="HDU93" s="712"/>
      <c r="HDV93" s="712"/>
      <c r="HDW93" s="712"/>
      <c r="HDX93" s="712"/>
      <c r="HDY93" s="712"/>
      <c r="HDZ93" s="712"/>
      <c r="HEA93" s="712"/>
      <c r="HEB93" s="712"/>
      <c r="HEC93" s="712"/>
      <c r="HED93" s="712"/>
      <c r="HEE93" s="712"/>
      <c r="HEF93" s="712"/>
      <c r="HEG93" s="712"/>
      <c r="HEH93" s="712"/>
      <c r="HEI93" s="712"/>
      <c r="HEJ93" s="712"/>
      <c r="HEK93" s="712"/>
      <c r="HEL93" s="712"/>
      <c r="HEM93" s="712"/>
      <c r="HEN93" s="712"/>
      <c r="HEO93" s="712"/>
      <c r="HEP93" s="712"/>
      <c r="HEQ93" s="712"/>
      <c r="HER93" s="712"/>
      <c r="HES93" s="712"/>
      <c r="HET93" s="712"/>
      <c r="HEU93" s="712"/>
      <c r="HEV93" s="712"/>
      <c r="HEW93" s="712"/>
      <c r="HEX93" s="712"/>
      <c r="HEY93" s="712"/>
      <c r="HEZ93" s="712"/>
      <c r="HFA93" s="712"/>
      <c r="HFB93" s="712"/>
      <c r="HFC93" s="712"/>
      <c r="HFD93" s="712"/>
      <c r="HFE93" s="712"/>
      <c r="HFF93" s="712"/>
      <c r="HFG93" s="712"/>
      <c r="HFH93" s="712"/>
      <c r="HFI93" s="712"/>
      <c r="HFJ93" s="712"/>
      <c r="HFK93" s="712"/>
      <c r="HFL93" s="712"/>
      <c r="HFM93" s="712"/>
      <c r="HFN93" s="712"/>
      <c r="HFO93" s="712"/>
      <c r="HFP93" s="712"/>
      <c r="HFQ93" s="712"/>
      <c r="HFR93" s="712"/>
      <c r="HFS93" s="712"/>
      <c r="HFT93" s="712"/>
      <c r="HFU93" s="712"/>
      <c r="HFV93" s="712"/>
      <c r="HFW93" s="712"/>
      <c r="HFX93" s="712"/>
      <c r="HFY93" s="712"/>
      <c r="HFZ93" s="712"/>
      <c r="HGA93" s="712"/>
      <c r="HGB93" s="712"/>
      <c r="HGC93" s="712"/>
      <c r="HGD93" s="712"/>
      <c r="HGE93" s="712"/>
      <c r="HGF93" s="712"/>
      <c r="HGG93" s="712"/>
      <c r="HGH93" s="712"/>
      <c r="HGI93" s="712"/>
      <c r="HGJ93" s="712"/>
      <c r="HGK93" s="712"/>
      <c r="HGL93" s="712"/>
      <c r="HGM93" s="712"/>
      <c r="HGN93" s="712"/>
      <c r="HGO93" s="712"/>
      <c r="HGP93" s="712"/>
      <c r="HGQ93" s="712"/>
      <c r="HGR93" s="712"/>
      <c r="HGS93" s="712"/>
      <c r="HGT93" s="712"/>
      <c r="HGU93" s="712"/>
      <c r="HGV93" s="712"/>
      <c r="HGW93" s="712"/>
      <c r="HGX93" s="712"/>
      <c r="HGY93" s="712"/>
      <c r="HGZ93" s="712"/>
      <c r="HHA93" s="712"/>
      <c r="HHB93" s="712"/>
      <c r="HHC93" s="712"/>
      <c r="HHD93" s="712"/>
      <c r="HHE93" s="712"/>
      <c r="HHF93" s="712"/>
      <c r="HHG93" s="712"/>
      <c r="HHH93" s="712"/>
      <c r="HHI93" s="712"/>
      <c r="HHJ93" s="712"/>
      <c r="HHK93" s="712"/>
      <c r="HHL93" s="712"/>
      <c r="HHM93" s="712"/>
      <c r="HHN93" s="712"/>
      <c r="HHO93" s="712"/>
      <c r="HHP93" s="712"/>
      <c r="HHQ93" s="712"/>
      <c r="HHR93" s="712"/>
      <c r="HHS93" s="712"/>
      <c r="HHT93" s="712"/>
      <c r="HHU93" s="712"/>
      <c r="HHV93" s="712"/>
      <c r="HHW93" s="712"/>
      <c r="HHX93" s="712"/>
      <c r="HHY93" s="712"/>
      <c r="HHZ93" s="712"/>
      <c r="HIA93" s="712"/>
      <c r="HIB93" s="712"/>
      <c r="HIC93" s="712"/>
      <c r="HID93" s="712"/>
      <c r="HIE93" s="712"/>
      <c r="HIF93" s="712"/>
      <c r="HIG93" s="712"/>
      <c r="HIH93" s="712"/>
      <c r="HII93" s="712"/>
      <c r="HIJ93" s="712"/>
      <c r="HIK93" s="712"/>
      <c r="HIL93" s="712"/>
      <c r="HIM93" s="712"/>
      <c r="HIN93" s="712"/>
      <c r="HIO93" s="712"/>
      <c r="HIP93" s="712"/>
      <c r="HIQ93" s="712"/>
      <c r="HIR93" s="712"/>
      <c r="HIS93" s="712"/>
      <c r="HIT93" s="712"/>
      <c r="HIU93" s="712"/>
      <c r="HIV93" s="712"/>
      <c r="HIW93" s="712"/>
      <c r="HIX93" s="712"/>
      <c r="HIY93" s="712"/>
      <c r="HIZ93" s="712"/>
      <c r="HJA93" s="712"/>
      <c r="HJB93" s="712"/>
      <c r="HJC93" s="712"/>
      <c r="HJD93" s="712"/>
      <c r="HJE93" s="712"/>
      <c r="HJF93" s="712"/>
      <c r="HJG93" s="712"/>
      <c r="HJH93" s="712"/>
      <c r="HJI93" s="712"/>
      <c r="HJJ93" s="712"/>
      <c r="HJK93" s="712"/>
      <c r="HJL93" s="712"/>
      <c r="HJM93" s="712"/>
      <c r="HJN93" s="712"/>
      <c r="HJO93" s="712"/>
      <c r="HJP93" s="712"/>
      <c r="HJQ93" s="712"/>
      <c r="HJR93" s="712"/>
      <c r="HJS93" s="712"/>
      <c r="HJT93" s="712"/>
      <c r="HJU93" s="712"/>
      <c r="HJV93" s="712"/>
      <c r="HJW93" s="712"/>
      <c r="HJX93" s="712"/>
      <c r="HJY93" s="712"/>
      <c r="HJZ93" s="712"/>
      <c r="HKA93" s="712"/>
      <c r="HKB93" s="712"/>
      <c r="HKC93" s="712"/>
      <c r="HKD93" s="712"/>
      <c r="HKE93" s="712"/>
      <c r="HKF93" s="712"/>
      <c r="HKG93" s="712"/>
      <c r="HKH93" s="712"/>
      <c r="HKI93" s="712"/>
      <c r="HKJ93" s="712"/>
      <c r="HKK93" s="712"/>
      <c r="HKL93" s="712"/>
      <c r="HKM93" s="712"/>
      <c r="HKN93" s="712"/>
      <c r="HKO93" s="712"/>
      <c r="HKP93" s="712"/>
      <c r="HKQ93" s="712"/>
      <c r="HKR93" s="712"/>
      <c r="HKS93" s="712"/>
      <c r="HKT93" s="712"/>
      <c r="HKU93" s="712"/>
      <c r="HKV93" s="712"/>
      <c r="HKW93" s="712"/>
      <c r="HKX93" s="712"/>
      <c r="HKY93" s="712"/>
      <c r="HKZ93" s="712"/>
      <c r="HLA93" s="712"/>
      <c r="HLB93" s="712"/>
      <c r="HLC93" s="712"/>
      <c r="HLD93" s="712"/>
      <c r="HLE93" s="712"/>
      <c r="HLF93" s="712"/>
      <c r="HLG93" s="712"/>
      <c r="HLH93" s="712"/>
      <c r="HLI93" s="712"/>
      <c r="HLJ93" s="712"/>
      <c r="HLK93" s="712"/>
      <c r="HLL93" s="712"/>
      <c r="HLM93" s="712"/>
      <c r="HLN93" s="712"/>
      <c r="HLO93" s="712"/>
      <c r="HLP93" s="712"/>
      <c r="HLQ93" s="712"/>
      <c r="HLR93" s="712"/>
      <c r="HLS93" s="712"/>
      <c r="HLT93" s="712"/>
      <c r="HLU93" s="712"/>
      <c r="HLV93" s="712"/>
      <c r="HLW93" s="712"/>
      <c r="HLX93" s="712"/>
      <c r="HLY93" s="712"/>
      <c r="HLZ93" s="712"/>
      <c r="HMA93" s="712"/>
      <c r="HMB93" s="712"/>
      <c r="HMC93" s="712"/>
      <c r="HMD93" s="712"/>
      <c r="HME93" s="712"/>
      <c r="HMF93" s="712"/>
      <c r="HMG93" s="712"/>
      <c r="HMH93" s="712"/>
      <c r="HMI93" s="712"/>
      <c r="HMJ93" s="712"/>
      <c r="HMK93" s="712"/>
      <c r="HML93" s="712"/>
      <c r="HMM93" s="712"/>
      <c r="HMN93" s="712"/>
      <c r="HMO93" s="712"/>
      <c r="HMP93" s="712"/>
      <c r="HMQ93" s="712"/>
      <c r="HMR93" s="712"/>
      <c r="HMS93" s="712"/>
      <c r="HMT93" s="712"/>
      <c r="HMU93" s="712"/>
      <c r="HMV93" s="712"/>
      <c r="HMW93" s="712"/>
      <c r="HMX93" s="712"/>
      <c r="HMY93" s="712"/>
      <c r="HMZ93" s="712"/>
      <c r="HNA93" s="712"/>
      <c r="HNB93" s="712"/>
      <c r="HNC93" s="712"/>
      <c r="HND93" s="712"/>
      <c r="HNE93" s="712"/>
      <c r="HNF93" s="712"/>
      <c r="HNG93" s="712"/>
      <c r="HNH93" s="712"/>
      <c r="HNI93" s="712"/>
      <c r="HNJ93" s="712"/>
      <c r="HNK93" s="712"/>
      <c r="HNL93" s="712"/>
      <c r="HNM93" s="712"/>
      <c r="HNN93" s="712"/>
      <c r="HNO93" s="712"/>
      <c r="HNP93" s="712"/>
      <c r="HNQ93" s="712"/>
      <c r="HNR93" s="712"/>
      <c r="HNS93" s="712"/>
      <c r="HNT93" s="712"/>
      <c r="HNU93" s="712"/>
      <c r="HNV93" s="712"/>
      <c r="HNW93" s="712"/>
      <c r="HNX93" s="712"/>
      <c r="HNY93" s="712"/>
      <c r="HNZ93" s="712"/>
      <c r="HOA93" s="712"/>
      <c r="HOB93" s="712"/>
      <c r="HOC93" s="712"/>
      <c r="HOD93" s="712"/>
      <c r="HOE93" s="712"/>
      <c r="HOF93" s="712"/>
      <c r="HOG93" s="712"/>
      <c r="HOH93" s="712"/>
      <c r="HOI93" s="712"/>
      <c r="HOJ93" s="712"/>
      <c r="HOK93" s="712"/>
      <c r="HOL93" s="712"/>
      <c r="HOM93" s="712"/>
      <c r="HON93" s="712"/>
      <c r="HOO93" s="712"/>
      <c r="HOP93" s="712"/>
      <c r="HOQ93" s="712"/>
      <c r="HOR93" s="712"/>
      <c r="HOS93" s="712"/>
      <c r="HOT93" s="712"/>
      <c r="HOU93" s="712"/>
      <c r="HOV93" s="712"/>
      <c r="HOW93" s="712"/>
      <c r="HOX93" s="712"/>
      <c r="HOY93" s="712"/>
      <c r="HOZ93" s="712"/>
      <c r="HPA93" s="712"/>
      <c r="HPB93" s="712"/>
      <c r="HPC93" s="712"/>
      <c r="HPD93" s="712"/>
      <c r="HPE93" s="712"/>
      <c r="HPF93" s="712"/>
      <c r="HPG93" s="712"/>
      <c r="HPH93" s="712"/>
      <c r="HPI93" s="712"/>
      <c r="HPJ93" s="712"/>
      <c r="HPK93" s="712"/>
      <c r="HPL93" s="712"/>
      <c r="HPM93" s="712"/>
      <c r="HPN93" s="712"/>
      <c r="HPO93" s="712"/>
      <c r="HPP93" s="712"/>
      <c r="HPQ93" s="712"/>
      <c r="HPR93" s="712"/>
      <c r="HPS93" s="712"/>
      <c r="HPT93" s="712"/>
      <c r="HPU93" s="712"/>
      <c r="HPV93" s="712"/>
      <c r="HPW93" s="712"/>
      <c r="HPX93" s="712"/>
      <c r="HPY93" s="712"/>
      <c r="HPZ93" s="712"/>
      <c r="HQA93" s="712"/>
      <c r="HQB93" s="712"/>
      <c r="HQC93" s="712"/>
      <c r="HQD93" s="712"/>
      <c r="HQE93" s="712"/>
      <c r="HQF93" s="712"/>
      <c r="HQG93" s="712"/>
      <c r="HQH93" s="712"/>
      <c r="HQI93" s="712"/>
      <c r="HQJ93" s="712"/>
      <c r="HQK93" s="712"/>
      <c r="HQL93" s="712"/>
      <c r="HQM93" s="712"/>
      <c r="HQN93" s="712"/>
      <c r="HQO93" s="712"/>
      <c r="HQP93" s="712"/>
      <c r="HQQ93" s="712"/>
      <c r="HQR93" s="712"/>
      <c r="HQS93" s="712"/>
      <c r="HQT93" s="712"/>
      <c r="HQU93" s="712"/>
      <c r="HQV93" s="712"/>
      <c r="HQW93" s="712"/>
      <c r="HQX93" s="712"/>
      <c r="HQY93" s="712"/>
      <c r="HQZ93" s="712"/>
      <c r="HRA93" s="712"/>
      <c r="HRB93" s="712"/>
      <c r="HRC93" s="712"/>
      <c r="HRD93" s="712"/>
      <c r="HRE93" s="712"/>
      <c r="HRF93" s="712"/>
      <c r="HRG93" s="712"/>
      <c r="HRH93" s="712"/>
      <c r="HRI93" s="712"/>
      <c r="HRJ93" s="712"/>
      <c r="HRK93" s="712"/>
      <c r="HRL93" s="712"/>
      <c r="HRM93" s="712"/>
      <c r="HRN93" s="712"/>
      <c r="HRO93" s="712"/>
      <c r="HRP93" s="712"/>
      <c r="HRQ93" s="712"/>
      <c r="HRR93" s="712"/>
      <c r="HRS93" s="712"/>
      <c r="HRT93" s="712"/>
      <c r="HRU93" s="712"/>
      <c r="HRV93" s="712"/>
      <c r="HRW93" s="712"/>
      <c r="HRX93" s="712"/>
      <c r="HRY93" s="712"/>
      <c r="HRZ93" s="712"/>
      <c r="HSA93" s="712"/>
      <c r="HSB93" s="712"/>
      <c r="HSC93" s="712"/>
      <c r="HSD93" s="712"/>
      <c r="HSE93" s="712"/>
      <c r="HSF93" s="712"/>
      <c r="HSG93" s="712"/>
      <c r="HSH93" s="712"/>
      <c r="HSI93" s="712"/>
      <c r="HSJ93" s="712"/>
      <c r="HSK93" s="712"/>
      <c r="HSL93" s="712"/>
      <c r="HSM93" s="712"/>
      <c r="HSN93" s="712"/>
      <c r="HSO93" s="712"/>
      <c r="HSP93" s="712"/>
      <c r="HSQ93" s="712"/>
      <c r="HSR93" s="712"/>
      <c r="HSS93" s="712"/>
      <c r="HST93" s="712"/>
      <c r="HSU93" s="712"/>
      <c r="HSV93" s="712"/>
      <c r="HSW93" s="712"/>
      <c r="HSX93" s="712"/>
      <c r="HSY93" s="712"/>
      <c r="HSZ93" s="712"/>
      <c r="HTA93" s="712"/>
      <c r="HTB93" s="712"/>
      <c r="HTC93" s="712"/>
      <c r="HTD93" s="712"/>
      <c r="HTE93" s="712"/>
      <c r="HTF93" s="712"/>
      <c r="HTG93" s="712"/>
      <c r="HTH93" s="712"/>
      <c r="HTI93" s="712"/>
      <c r="HTJ93" s="712"/>
      <c r="HTK93" s="712"/>
      <c r="HTL93" s="712"/>
      <c r="HTM93" s="712"/>
      <c r="HTN93" s="712"/>
      <c r="HTO93" s="712"/>
      <c r="HTP93" s="712"/>
      <c r="HTQ93" s="712"/>
      <c r="HTR93" s="712"/>
      <c r="HTS93" s="712"/>
      <c r="HTT93" s="712"/>
      <c r="HTU93" s="712"/>
      <c r="HTV93" s="712"/>
      <c r="HTW93" s="712"/>
      <c r="HTX93" s="712"/>
      <c r="HTY93" s="712"/>
      <c r="HTZ93" s="712"/>
      <c r="HUA93" s="712"/>
      <c r="HUB93" s="712"/>
      <c r="HUC93" s="712"/>
      <c r="HUD93" s="712"/>
      <c r="HUE93" s="712"/>
      <c r="HUF93" s="712"/>
      <c r="HUG93" s="712"/>
      <c r="HUH93" s="712"/>
      <c r="HUI93" s="712"/>
      <c r="HUJ93" s="712"/>
      <c r="HUK93" s="712"/>
      <c r="HUL93" s="712"/>
      <c r="HUM93" s="712"/>
      <c r="HUN93" s="712"/>
      <c r="HUO93" s="712"/>
      <c r="HUP93" s="712"/>
      <c r="HUQ93" s="712"/>
      <c r="HUR93" s="712"/>
      <c r="HUS93" s="712"/>
      <c r="HUT93" s="712"/>
      <c r="HUU93" s="712"/>
      <c r="HUV93" s="712"/>
      <c r="HUW93" s="712"/>
      <c r="HUX93" s="712"/>
      <c r="HUY93" s="712"/>
      <c r="HUZ93" s="712"/>
      <c r="HVA93" s="712"/>
      <c r="HVB93" s="712"/>
      <c r="HVC93" s="712"/>
      <c r="HVD93" s="712"/>
      <c r="HVE93" s="712"/>
      <c r="HVF93" s="712"/>
      <c r="HVG93" s="712"/>
      <c r="HVH93" s="712"/>
      <c r="HVI93" s="712"/>
      <c r="HVJ93" s="712"/>
      <c r="HVK93" s="712"/>
      <c r="HVL93" s="712"/>
      <c r="HVM93" s="712"/>
      <c r="HVN93" s="712"/>
      <c r="HVO93" s="712"/>
      <c r="HVP93" s="712"/>
      <c r="HVQ93" s="712"/>
      <c r="HVR93" s="712"/>
      <c r="HVS93" s="712"/>
      <c r="HVT93" s="712"/>
      <c r="HVU93" s="712"/>
      <c r="HVV93" s="712"/>
      <c r="HVW93" s="712"/>
      <c r="HVX93" s="712"/>
      <c r="HVY93" s="712"/>
      <c r="HVZ93" s="712"/>
      <c r="HWA93" s="712"/>
      <c r="HWB93" s="712"/>
      <c r="HWC93" s="712"/>
      <c r="HWD93" s="712"/>
      <c r="HWE93" s="712"/>
      <c r="HWF93" s="712"/>
      <c r="HWG93" s="712"/>
      <c r="HWH93" s="712"/>
      <c r="HWI93" s="712"/>
      <c r="HWJ93" s="712"/>
      <c r="HWK93" s="712"/>
      <c r="HWL93" s="712"/>
      <c r="HWM93" s="712"/>
      <c r="HWN93" s="712"/>
      <c r="HWO93" s="712"/>
      <c r="HWP93" s="712"/>
      <c r="HWQ93" s="712"/>
      <c r="HWR93" s="712"/>
      <c r="HWS93" s="712"/>
      <c r="HWT93" s="712"/>
      <c r="HWU93" s="712"/>
      <c r="HWV93" s="712"/>
      <c r="HWW93" s="712"/>
      <c r="HWX93" s="712"/>
      <c r="HWY93" s="712"/>
      <c r="HWZ93" s="712"/>
      <c r="HXA93" s="712"/>
      <c r="HXB93" s="712"/>
      <c r="HXC93" s="712"/>
      <c r="HXD93" s="712"/>
      <c r="HXE93" s="712"/>
      <c r="HXF93" s="712"/>
      <c r="HXG93" s="712"/>
      <c r="HXH93" s="712"/>
      <c r="HXI93" s="712"/>
      <c r="HXJ93" s="712"/>
      <c r="HXK93" s="712"/>
      <c r="HXL93" s="712"/>
      <c r="HXM93" s="712"/>
      <c r="HXN93" s="712"/>
      <c r="HXO93" s="712"/>
      <c r="HXP93" s="712"/>
      <c r="HXQ93" s="712"/>
      <c r="HXR93" s="712"/>
      <c r="HXS93" s="712"/>
      <c r="HXT93" s="712"/>
      <c r="HXU93" s="712"/>
      <c r="HXV93" s="712"/>
      <c r="HXW93" s="712"/>
      <c r="HXX93" s="712"/>
      <c r="HXY93" s="712"/>
      <c r="HXZ93" s="712"/>
      <c r="HYA93" s="712"/>
      <c r="HYB93" s="712"/>
      <c r="HYC93" s="712"/>
      <c r="HYD93" s="712"/>
      <c r="HYE93" s="712"/>
      <c r="HYF93" s="712"/>
      <c r="HYG93" s="712"/>
      <c r="HYH93" s="712"/>
      <c r="HYI93" s="712"/>
      <c r="HYJ93" s="712"/>
      <c r="HYK93" s="712"/>
      <c r="HYL93" s="712"/>
      <c r="HYM93" s="712"/>
      <c r="HYN93" s="712"/>
      <c r="HYO93" s="712"/>
      <c r="HYP93" s="712"/>
      <c r="HYQ93" s="712"/>
      <c r="HYR93" s="712"/>
      <c r="HYS93" s="712"/>
      <c r="HYT93" s="712"/>
      <c r="HYU93" s="712"/>
      <c r="HYV93" s="712"/>
      <c r="HYW93" s="712"/>
      <c r="HYX93" s="712"/>
      <c r="HYY93" s="712"/>
      <c r="HYZ93" s="712"/>
      <c r="HZA93" s="712"/>
      <c r="HZB93" s="712"/>
      <c r="HZC93" s="712"/>
      <c r="HZD93" s="712"/>
      <c r="HZE93" s="712"/>
      <c r="HZF93" s="712"/>
      <c r="HZG93" s="712"/>
      <c r="HZH93" s="712"/>
      <c r="HZI93" s="712"/>
      <c r="HZJ93" s="712"/>
      <c r="HZK93" s="712"/>
      <c r="HZL93" s="712"/>
      <c r="HZM93" s="712"/>
      <c r="HZN93" s="712"/>
      <c r="HZO93" s="712"/>
      <c r="HZP93" s="712"/>
      <c r="HZQ93" s="712"/>
      <c r="HZR93" s="712"/>
      <c r="HZS93" s="712"/>
      <c r="HZT93" s="712"/>
      <c r="HZU93" s="712"/>
      <c r="HZV93" s="712"/>
      <c r="HZW93" s="712"/>
      <c r="HZX93" s="712"/>
      <c r="HZY93" s="712"/>
      <c r="HZZ93" s="712"/>
      <c r="IAA93" s="712"/>
      <c r="IAB93" s="712"/>
      <c r="IAC93" s="712"/>
      <c r="IAD93" s="712"/>
      <c r="IAE93" s="712"/>
      <c r="IAF93" s="712"/>
      <c r="IAG93" s="712"/>
      <c r="IAH93" s="712"/>
      <c r="IAI93" s="712"/>
      <c r="IAJ93" s="712"/>
      <c r="IAK93" s="712"/>
      <c r="IAL93" s="712"/>
      <c r="IAM93" s="712"/>
      <c r="IAN93" s="712"/>
      <c r="IAO93" s="712"/>
      <c r="IAP93" s="712"/>
      <c r="IAQ93" s="712"/>
      <c r="IAR93" s="712"/>
      <c r="IAS93" s="712"/>
      <c r="IAT93" s="712"/>
      <c r="IAU93" s="712"/>
      <c r="IAV93" s="712"/>
      <c r="IAW93" s="712"/>
      <c r="IAX93" s="712"/>
      <c r="IAY93" s="712"/>
      <c r="IAZ93" s="712"/>
      <c r="IBA93" s="712"/>
      <c r="IBB93" s="712"/>
      <c r="IBC93" s="712"/>
      <c r="IBD93" s="712"/>
      <c r="IBE93" s="712"/>
      <c r="IBF93" s="712"/>
      <c r="IBG93" s="712"/>
      <c r="IBH93" s="712"/>
      <c r="IBI93" s="712"/>
      <c r="IBJ93" s="712"/>
      <c r="IBK93" s="712"/>
      <c r="IBL93" s="712"/>
      <c r="IBM93" s="712"/>
      <c r="IBN93" s="712"/>
      <c r="IBO93" s="712"/>
      <c r="IBP93" s="712"/>
      <c r="IBQ93" s="712"/>
      <c r="IBR93" s="712"/>
      <c r="IBS93" s="712"/>
      <c r="IBT93" s="712"/>
      <c r="IBU93" s="712"/>
      <c r="IBV93" s="712"/>
      <c r="IBW93" s="712"/>
      <c r="IBX93" s="712"/>
      <c r="IBY93" s="712"/>
      <c r="IBZ93" s="712"/>
      <c r="ICA93" s="712"/>
      <c r="ICB93" s="712"/>
      <c r="ICC93" s="712"/>
      <c r="ICD93" s="712"/>
      <c r="ICE93" s="712"/>
      <c r="ICF93" s="712"/>
      <c r="ICG93" s="712"/>
      <c r="ICH93" s="712"/>
      <c r="ICI93" s="712"/>
      <c r="ICJ93" s="712"/>
      <c r="ICK93" s="712"/>
      <c r="ICL93" s="712"/>
      <c r="ICM93" s="712"/>
      <c r="ICN93" s="712"/>
      <c r="ICO93" s="712"/>
      <c r="ICP93" s="712"/>
      <c r="ICQ93" s="712"/>
      <c r="ICR93" s="712"/>
      <c r="ICS93" s="712"/>
      <c r="ICT93" s="712"/>
      <c r="ICU93" s="712"/>
      <c r="ICV93" s="712"/>
      <c r="ICW93" s="712"/>
      <c r="ICX93" s="712"/>
      <c r="ICY93" s="712"/>
      <c r="ICZ93" s="712"/>
      <c r="IDA93" s="712"/>
      <c r="IDB93" s="712"/>
      <c r="IDC93" s="712"/>
      <c r="IDD93" s="712"/>
      <c r="IDE93" s="712"/>
      <c r="IDF93" s="712"/>
      <c r="IDG93" s="712"/>
      <c r="IDH93" s="712"/>
      <c r="IDI93" s="712"/>
      <c r="IDJ93" s="712"/>
      <c r="IDK93" s="712"/>
      <c r="IDL93" s="712"/>
      <c r="IDM93" s="712"/>
      <c r="IDN93" s="712"/>
      <c r="IDO93" s="712"/>
      <c r="IDP93" s="712"/>
      <c r="IDQ93" s="712"/>
      <c r="IDR93" s="712"/>
      <c r="IDS93" s="712"/>
      <c r="IDT93" s="712"/>
      <c r="IDU93" s="712"/>
      <c r="IDV93" s="712"/>
      <c r="IDW93" s="712"/>
      <c r="IDX93" s="712"/>
      <c r="IDY93" s="712"/>
      <c r="IDZ93" s="712"/>
      <c r="IEA93" s="712"/>
      <c r="IEB93" s="712"/>
      <c r="IEC93" s="712"/>
      <c r="IED93" s="712"/>
      <c r="IEE93" s="712"/>
      <c r="IEF93" s="712"/>
      <c r="IEG93" s="712"/>
      <c r="IEH93" s="712"/>
      <c r="IEI93" s="712"/>
      <c r="IEJ93" s="712"/>
      <c r="IEK93" s="712"/>
      <c r="IEL93" s="712"/>
      <c r="IEM93" s="712"/>
      <c r="IEN93" s="712"/>
      <c r="IEO93" s="712"/>
      <c r="IEP93" s="712"/>
      <c r="IEQ93" s="712"/>
      <c r="IER93" s="712"/>
      <c r="IES93" s="712"/>
      <c r="IET93" s="712"/>
      <c r="IEU93" s="712"/>
      <c r="IEV93" s="712"/>
      <c r="IEW93" s="712"/>
      <c r="IEX93" s="712"/>
      <c r="IEY93" s="712"/>
      <c r="IEZ93" s="712"/>
      <c r="IFA93" s="712"/>
      <c r="IFB93" s="712"/>
      <c r="IFC93" s="712"/>
      <c r="IFD93" s="712"/>
      <c r="IFE93" s="712"/>
      <c r="IFF93" s="712"/>
      <c r="IFG93" s="712"/>
      <c r="IFH93" s="712"/>
      <c r="IFI93" s="712"/>
      <c r="IFJ93" s="712"/>
      <c r="IFK93" s="712"/>
      <c r="IFL93" s="712"/>
      <c r="IFM93" s="712"/>
      <c r="IFN93" s="712"/>
      <c r="IFO93" s="712"/>
      <c r="IFP93" s="712"/>
      <c r="IFQ93" s="712"/>
      <c r="IFR93" s="712"/>
      <c r="IFS93" s="712"/>
      <c r="IFT93" s="712"/>
      <c r="IFU93" s="712"/>
      <c r="IFV93" s="712"/>
      <c r="IFW93" s="712"/>
      <c r="IFX93" s="712"/>
      <c r="IFY93" s="712"/>
      <c r="IFZ93" s="712"/>
      <c r="IGA93" s="712"/>
      <c r="IGB93" s="712"/>
      <c r="IGC93" s="712"/>
      <c r="IGD93" s="712"/>
      <c r="IGE93" s="712"/>
      <c r="IGF93" s="712"/>
      <c r="IGG93" s="712"/>
      <c r="IGH93" s="712"/>
      <c r="IGI93" s="712"/>
      <c r="IGJ93" s="712"/>
      <c r="IGK93" s="712"/>
      <c r="IGL93" s="712"/>
      <c r="IGM93" s="712"/>
      <c r="IGN93" s="712"/>
      <c r="IGO93" s="712"/>
      <c r="IGP93" s="712"/>
      <c r="IGQ93" s="712"/>
      <c r="IGR93" s="712"/>
      <c r="IGS93" s="712"/>
      <c r="IGT93" s="712"/>
      <c r="IGU93" s="712"/>
      <c r="IGV93" s="712"/>
      <c r="IGW93" s="712"/>
      <c r="IGX93" s="712"/>
      <c r="IGY93" s="712"/>
      <c r="IGZ93" s="712"/>
      <c r="IHA93" s="712"/>
      <c r="IHB93" s="712"/>
      <c r="IHC93" s="712"/>
      <c r="IHD93" s="712"/>
      <c r="IHE93" s="712"/>
      <c r="IHF93" s="712"/>
      <c r="IHG93" s="712"/>
      <c r="IHH93" s="712"/>
      <c r="IHI93" s="712"/>
      <c r="IHJ93" s="712"/>
      <c r="IHK93" s="712"/>
      <c r="IHL93" s="712"/>
      <c r="IHM93" s="712"/>
      <c r="IHN93" s="712"/>
      <c r="IHO93" s="712"/>
      <c r="IHP93" s="712"/>
      <c r="IHQ93" s="712"/>
      <c r="IHR93" s="712"/>
      <c r="IHS93" s="712"/>
      <c r="IHT93" s="712"/>
      <c r="IHU93" s="712"/>
      <c r="IHV93" s="712"/>
      <c r="IHW93" s="712"/>
      <c r="IHX93" s="712"/>
      <c r="IHY93" s="712"/>
      <c r="IHZ93" s="712"/>
      <c r="IIA93" s="712"/>
      <c r="IIB93" s="712"/>
      <c r="IIC93" s="712"/>
      <c r="IID93" s="712"/>
      <c r="IIE93" s="712"/>
      <c r="IIF93" s="712"/>
      <c r="IIG93" s="712"/>
      <c r="IIH93" s="712"/>
      <c r="III93" s="712"/>
      <c r="IIJ93" s="712"/>
      <c r="IIK93" s="712"/>
      <c r="IIL93" s="712"/>
      <c r="IIM93" s="712"/>
      <c r="IIN93" s="712"/>
      <c r="IIO93" s="712"/>
      <c r="IIP93" s="712"/>
      <c r="IIQ93" s="712"/>
      <c r="IIR93" s="712"/>
      <c r="IIS93" s="712"/>
      <c r="IIT93" s="712"/>
      <c r="IIU93" s="712"/>
      <c r="IIV93" s="712"/>
      <c r="IIW93" s="712"/>
      <c r="IIX93" s="712"/>
      <c r="IIY93" s="712"/>
      <c r="IIZ93" s="712"/>
      <c r="IJA93" s="712"/>
      <c r="IJB93" s="712"/>
      <c r="IJC93" s="712"/>
      <c r="IJD93" s="712"/>
      <c r="IJE93" s="712"/>
      <c r="IJF93" s="712"/>
      <c r="IJG93" s="712"/>
      <c r="IJH93" s="712"/>
      <c r="IJI93" s="712"/>
      <c r="IJJ93" s="712"/>
      <c r="IJK93" s="712"/>
      <c r="IJL93" s="712"/>
      <c r="IJM93" s="712"/>
      <c r="IJN93" s="712"/>
      <c r="IJO93" s="712"/>
      <c r="IJP93" s="712"/>
      <c r="IJQ93" s="712"/>
      <c r="IJR93" s="712"/>
      <c r="IJS93" s="712"/>
      <c r="IJT93" s="712"/>
      <c r="IJU93" s="712"/>
      <c r="IJV93" s="712"/>
      <c r="IJW93" s="712"/>
      <c r="IJX93" s="712"/>
      <c r="IJY93" s="712"/>
      <c r="IJZ93" s="712"/>
      <c r="IKA93" s="712"/>
      <c r="IKB93" s="712"/>
      <c r="IKC93" s="712"/>
      <c r="IKD93" s="712"/>
      <c r="IKE93" s="712"/>
      <c r="IKF93" s="712"/>
      <c r="IKG93" s="712"/>
      <c r="IKH93" s="712"/>
      <c r="IKI93" s="712"/>
      <c r="IKJ93" s="712"/>
      <c r="IKK93" s="712"/>
      <c r="IKL93" s="712"/>
      <c r="IKM93" s="712"/>
      <c r="IKN93" s="712"/>
      <c r="IKO93" s="712"/>
      <c r="IKP93" s="712"/>
      <c r="IKQ93" s="712"/>
      <c r="IKR93" s="712"/>
      <c r="IKS93" s="712"/>
      <c r="IKT93" s="712"/>
      <c r="IKU93" s="712"/>
      <c r="IKV93" s="712"/>
      <c r="IKW93" s="712"/>
      <c r="IKX93" s="712"/>
      <c r="IKY93" s="712"/>
      <c r="IKZ93" s="712"/>
      <c r="ILA93" s="712"/>
      <c r="ILB93" s="712"/>
      <c r="ILC93" s="712"/>
      <c r="ILD93" s="712"/>
      <c r="ILE93" s="712"/>
      <c r="ILF93" s="712"/>
      <c r="ILG93" s="712"/>
      <c r="ILH93" s="712"/>
      <c r="ILI93" s="712"/>
      <c r="ILJ93" s="712"/>
      <c r="ILK93" s="712"/>
      <c r="ILL93" s="712"/>
      <c r="ILM93" s="712"/>
      <c r="ILN93" s="712"/>
      <c r="ILO93" s="712"/>
      <c r="ILP93" s="712"/>
      <c r="ILQ93" s="712"/>
      <c r="ILR93" s="712"/>
      <c r="ILS93" s="712"/>
      <c r="ILT93" s="712"/>
      <c r="ILU93" s="712"/>
      <c r="ILV93" s="712"/>
      <c r="ILW93" s="712"/>
      <c r="ILX93" s="712"/>
      <c r="ILY93" s="712"/>
      <c r="ILZ93" s="712"/>
      <c r="IMA93" s="712"/>
      <c r="IMB93" s="712"/>
      <c r="IMC93" s="712"/>
      <c r="IMD93" s="712"/>
      <c r="IME93" s="712"/>
      <c r="IMF93" s="712"/>
      <c r="IMG93" s="712"/>
      <c r="IMH93" s="712"/>
      <c r="IMI93" s="712"/>
      <c r="IMJ93" s="712"/>
      <c r="IMK93" s="712"/>
      <c r="IML93" s="712"/>
      <c r="IMM93" s="712"/>
      <c r="IMN93" s="712"/>
      <c r="IMO93" s="712"/>
      <c r="IMP93" s="712"/>
      <c r="IMQ93" s="712"/>
      <c r="IMR93" s="712"/>
      <c r="IMS93" s="712"/>
      <c r="IMT93" s="712"/>
      <c r="IMU93" s="712"/>
      <c r="IMV93" s="712"/>
      <c r="IMW93" s="712"/>
      <c r="IMX93" s="712"/>
      <c r="IMY93" s="712"/>
      <c r="IMZ93" s="712"/>
      <c r="INA93" s="712"/>
      <c r="INB93" s="712"/>
      <c r="INC93" s="712"/>
      <c r="IND93" s="712"/>
      <c r="INE93" s="712"/>
      <c r="INF93" s="712"/>
      <c r="ING93" s="712"/>
      <c r="INH93" s="712"/>
      <c r="INI93" s="712"/>
      <c r="INJ93" s="712"/>
      <c r="INK93" s="712"/>
      <c r="INL93" s="712"/>
      <c r="INM93" s="712"/>
      <c r="INN93" s="712"/>
      <c r="INO93" s="712"/>
      <c r="INP93" s="712"/>
      <c r="INQ93" s="712"/>
      <c r="INR93" s="712"/>
      <c r="INS93" s="712"/>
      <c r="INT93" s="712"/>
      <c r="INU93" s="712"/>
      <c r="INV93" s="712"/>
      <c r="INW93" s="712"/>
      <c r="INX93" s="712"/>
      <c r="INY93" s="712"/>
      <c r="INZ93" s="712"/>
      <c r="IOA93" s="712"/>
      <c r="IOB93" s="712"/>
      <c r="IOC93" s="712"/>
      <c r="IOD93" s="712"/>
      <c r="IOE93" s="712"/>
      <c r="IOF93" s="712"/>
      <c r="IOG93" s="712"/>
      <c r="IOH93" s="712"/>
      <c r="IOI93" s="712"/>
      <c r="IOJ93" s="712"/>
      <c r="IOK93" s="712"/>
      <c r="IOL93" s="712"/>
      <c r="IOM93" s="712"/>
      <c r="ION93" s="712"/>
      <c r="IOO93" s="712"/>
      <c r="IOP93" s="712"/>
      <c r="IOQ93" s="712"/>
      <c r="IOR93" s="712"/>
      <c r="IOS93" s="712"/>
      <c r="IOT93" s="712"/>
      <c r="IOU93" s="712"/>
      <c r="IOV93" s="712"/>
      <c r="IOW93" s="712"/>
      <c r="IOX93" s="712"/>
      <c r="IOY93" s="712"/>
      <c r="IOZ93" s="712"/>
      <c r="IPA93" s="712"/>
      <c r="IPB93" s="712"/>
      <c r="IPC93" s="712"/>
      <c r="IPD93" s="712"/>
      <c r="IPE93" s="712"/>
      <c r="IPF93" s="712"/>
      <c r="IPG93" s="712"/>
      <c r="IPH93" s="712"/>
      <c r="IPI93" s="712"/>
      <c r="IPJ93" s="712"/>
      <c r="IPK93" s="712"/>
      <c r="IPL93" s="712"/>
      <c r="IPM93" s="712"/>
      <c r="IPN93" s="712"/>
      <c r="IPO93" s="712"/>
      <c r="IPP93" s="712"/>
      <c r="IPQ93" s="712"/>
      <c r="IPR93" s="712"/>
      <c r="IPS93" s="712"/>
      <c r="IPT93" s="712"/>
      <c r="IPU93" s="712"/>
      <c r="IPV93" s="712"/>
      <c r="IPW93" s="712"/>
      <c r="IPX93" s="712"/>
      <c r="IPY93" s="712"/>
      <c r="IPZ93" s="712"/>
      <c r="IQA93" s="712"/>
      <c r="IQB93" s="712"/>
      <c r="IQC93" s="712"/>
      <c r="IQD93" s="712"/>
      <c r="IQE93" s="712"/>
      <c r="IQF93" s="712"/>
      <c r="IQG93" s="712"/>
      <c r="IQH93" s="712"/>
      <c r="IQI93" s="712"/>
      <c r="IQJ93" s="712"/>
      <c r="IQK93" s="712"/>
      <c r="IQL93" s="712"/>
      <c r="IQM93" s="712"/>
      <c r="IQN93" s="712"/>
      <c r="IQO93" s="712"/>
      <c r="IQP93" s="712"/>
      <c r="IQQ93" s="712"/>
      <c r="IQR93" s="712"/>
      <c r="IQS93" s="712"/>
      <c r="IQT93" s="712"/>
      <c r="IQU93" s="712"/>
      <c r="IQV93" s="712"/>
      <c r="IQW93" s="712"/>
      <c r="IQX93" s="712"/>
      <c r="IQY93" s="712"/>
      <c r="IQZ93" s="712"/>
      <c r="IRA93" s="712"/>
      <c r="IRB93" s="712"/>
      <c r="IRC93" s="712"/>
      <c r="IRD93" s="712"/>
      <c r="IRE93" s="712"/>
      <c r="IRF93" s="712"/>
      <c r="IRG93" s="712"/>
      <c r="IRH93" s="712"/>
      <c r="IRI93" s="712"/>
      <c r="IRJ93" s="712"/>
      <c r="IRK93" s="712"/>
      <c r="IRL93" s="712"/>
      <c r="IRM93" s="712"/>
      <c r="IRN93" s="712"/>
      <c r="IRO93" s="712"/>
      <c r="IRP93" s="712"/>
      <c r="IRQ93" s="712"/>
      <c r="IRR93" s="712"/>
      <c r="IRS93" s="712"/>
      <c r="IRT93" s="712"/>
      <c r="IRU93" s="712"/>
      <c r="IRV93" s="712"/>
      <c r="IRW93" s="712"/>
      <c r="IRX93" s="712"/>
      <c r="IRY93" s="712"/>
      <c r="IRZ93" s="712"/>
      <c r="ISA93" s="712"/>
      <c r="ISB93" s="712"/>
      <c r="ISC93" s="712"/>
      <c r="ISD93" s="712"/>
      <c r="ISE93" s="712"/>
      <c r="ISF93" s="712"/>
      <c r="ISG93" s="712"/>
      <c r="ISH93" s="712"/>
      <c r="ISI93" s="712"/>
      <c r="ISJ93" s="712"/>
      <c r="ISK93" s="712"/>
      <c r="ISL93" s="712"/>
      <c r="ISM93" s="712"/>
      <c r="ISN93" s="712"/>
      <c r="ISO93" s="712"/>
      <c r="ISP93" s="712"/>
      <c r="ISQ93" s="712"/>
      <c r="ISR93" s="712"/>
      <c r="ISS93" s="712"/>
      <c r="IST93" s="712"/>
      <c r="ISU93" s="712"/>
      <c r="ISV93" s="712"/>
      <c r="ISW93" s="712"/>
      <c r="ISX93" s="712"/>
      <c r="ISY93" s="712"/>
      <c r="ISZ93" s="712"/>
      <c r="ITA93" s="712"/>
      <c r="ITB93" s="712"/>
      <c r="ITC93" s="712"/>
      <c r="ITD93" s="712"/>
      <c r="ITE93" s="712"/>
      <c r="ITF93" s="712"/>
      <c r="ITG93" s="712"/>
      <c r="ITH93" s="712"/>
      <c r="ITI93" s="712"/>
      <c r="ITJ93" s="712"/>
      <c r="ITK93" s="712"/>
      <c r="ITL93" s="712"/>
      <c r="ITM93" s="712"/>
      <c r="ITN93" s="712"/>
      <c r="ITO93" s="712"/>
      <c r="ITP93" s="712"/>
      <c r="ITQ93" s="712"/>
      <c r="ITR93" s="712"/>
      <c r="ITS93" s="712"/>
      <c r="ITT93" s="712"/>
      <c r="ITU93" s="712"/>
      <c r="ITV93" s="712"/>
      <c r="ITW93" s="712"/>
      <c r="ITX93" s="712"/>
      <c r="ITY93" s="712"/>
      <c r="ITZ93" s="712"/>
      <c r="IUA93" s="712"/>
      <c r="IUB93" s="712"/>
      <c r="IUC93" s="712"/>
      <c r="IUD93" s="712"/>
      <c r="IUE93" s="712"/>
      <c r="IUF93" s="712"/>
      <c r="IUG93" s="712"/>
      <c r="IUH93" s="712"/>
      <c r="IUI93" s="712"/>
      <c r="IUJ93" s="712"/>
      <c r="IUK93" s="712"/>
      <c r="IUL93" s="712"/>
      <c r="IUM93" s="712"/>
      <c r="IUN93" s="712"/>
      <c r="IUO93" s="712"/>
      <c r="IUP93" s="712"/>
      <c r="IUQ93" s="712"/>
      <c r="IUR93" s="712"/>
      <c r="IUS93" s="712"/>
      <c r="IUT93" s="712"/>
      <c r="IUU93" s="712"/>
      <c r="IUV93" s="712"/>
      <c r="IUW93" s="712"/>
      <c r="IUX93" s="712"/>
      <c r="IUY93" s="712"/>
      <c r="IUZ93" s="712"/>
      <c r="IVA93" s="712"/>
      <c r="IVB93" s="712"/>
      <c r="IVC93" s="712"/>
      <c r="IVD93" s="712"/>
      <c r="IVE93" s="712"/>
      <c r="IVF93" s="712"/>
      <c r="IVG93" s="712"/>
      <c r="IVH93" s="712"/>
      <c r="IVI93" s="712"/>
      <c r="IVJ93" s="712"/>
      <c r="IVK93" s="712"/>
      <c r="IVL93" s="712"/>
      <c r="IVM93" s="712"/>
      <c r="IVN93" s="712"/>
      <c r="IVO93" s="712"/>
      <c r="IVP93" s="712"/>
      <c r="IVQ93" s="712"/>
      <c r="IVR93" s="712"/>
      <c r="IVS93" s="712"/>
      <c r="IVT93" s="712"/>
      <c r="IVU93" s="712"/>
      <c r="IVV93" s="712"/>
      <c r="IVW93" s="712"/>
      <c r="IVX93" s="712"/>
      <c r="IVY93" s="712"/>
      <c r="IVZ93" s="712"/>
      <c r="IWA93" s="712"/>
      <c r="IWB93" s="712"/>
      <c r="IWC93" s="712"/>
      <c r="IWD93" s="712"/>
      <c r="IWE93" s="712"/>
      <c r="IWF93" s="712"/>
      <c r="IWG93" s="712"/>
      <c r="IWH93" s="712"/>
      <c r="IWI93" s="712"/>
      <c r="IWJ93" s="712"/>
      <c r="IWK93" s="712"/>
      <c r="IWL93" s="712"/>
      <c r="IWM93" s="712"/>
      <c r="IWN93" s="712"/>
      <c r="IWO93" s="712"/>
      <c r="IWP93" s="712"/>
      <c r="IWQ93" s="712"/>
      <c r="IWR93" s="712"/>
      <c r="IWS93" s="712"/>
      <c r="IWT93" s="712"/>
      <c r="IWU93" s="712"/>
      <c r="IWV93" s="712"/>
      <c r="IWW93" s="712"/>
      <c r="IWX93" s="712"/>
      <c r="IWY93" s="712"/>
      <c r="IWZ93" s="712"/>
      <c r="IXA93" s="712"/>
      <c r="IXB93" s="712"/>
      <c r="IXC93" s="712"/>
      <c r="IXD93" s="712"/>
      <c r="IXE93" s="712"/>
      <c r="IXF93" s="712"/>
      <c r="IXG93" s="712"/>
      <c r="IXH93" s="712"/>
      <c r="IXI93" s="712"/>
      <c r="IXJ93" s="712"/>
      <c r="IXK93" s="712"/>
      <c r="IXL93" s="712"/>
      <c r="IXM93" s="712"/>
      <c r="IXN93" s="712"/>
      <c r="IXO93" s="712"/>
      <c r="IXP93" s="712"/>
      <c r="IXQ93" s="712"/>
      <c r="IXR93" s="712"/>
      <c r="IXS93" s="712"/>
      <c r="IXT93" s="712"/>
      <c r="IXU93" s="712"/>
      <c r="IXV93" s="712"/>
      <c r="IXW93" s="712"/>
      <c r="IXX93" s="712"/>
      <c r="IXY93" s="712"/>
      <c r="IXZ93" s="712"/>
      <c r="IYA93" s="712"/>
      <c r="IYB93" s="712"/>
      <c r="IYC93" s="712"/>
      <c r="IYD93" s="712"/>
      <c r="IYE93" s="712"/>
      <c r="IYF93" s="712"/>
      <c r="IYG93" s="712"/>
      <c r="IYH93" s="712"/>
      <c r="IYI93" s="712"/>
      <c r="IYJ93" s="712"/>
      <c r="IYK93" s="712"/>
      <c r="IYL93" s="712"/>
      <c r="IYM93" s="712"/>
      <c r="IYN93" s="712"/>
      <c r="IYO93" s="712"/>
      <c r="IYP93" s="712"/>
      <c r="IYQ93" s="712"/>
      <c r="IYR93" s="712"/>
      <c r="IYS93" s="712"/>
      <c r="IYT93" s="712"/>
      <c r="IYU93" s="712"/>
      <c r="IYV93" s="712"/>
      <c r="IYW93" s="712"/>
      <c r="IYX93" s="712"/>
      <c r="IYY93" s="712"/>
      <c r="IYZ93" s="712"/>
      <c r="IZA93" s="712"/>
      <c r="IZB93" s="712"/>
      <c r="IZC93" s="712"/>
      <c r="IZD93" s="712"/>
      <c r="IZE93" s="712"/>
      <c r="IZF93" s="712"/>
      <c r="IZG93" s="712"/>
      <c r="IZH93" s="712"/>
      <c r="IZI93" s="712"/>
      <c r="IZJ93" s="712"/>
      <c r="IZK93" s="712"/>
      <c r="IZL93" s="712"/>
      <c r="IZM93" s="712"/>
      <c r="IZN93" s="712"/>
      <c r="IZO93" s="712"/>
      <c r="IZP93" s="712"/>
      <c r="IZQ93" s="712"/>
      <c r="IZR93" s="712"/>
      <c r="IZS93" s="712"/>
      <c r="IZT93" s="712"/>
      <c r="IZU93" s="712"/>
      <c r="IZV93" s="712"/>
      <c r="IZW93" s="712"/>
      <c r="IZX93" s="712"/>
      <c r="IZY93" s="712"/>
      <c r="IZZ93" s="712"/>
      <c r="JAA93" s="712"/>
      <c r="JAB93" s="712"/>
      <c r="JAC93" s="712"/>
      <c r="JAD93" s="712"/>
      <c r="JAE93" s="712"/>
      <c r="JAF93" s="712"/>
      <c r="JAG93" s="712"/>
      <c r="JAH93" s="712"/>
      <c r="JAI93" s="712"/>
      <c r="JAJ93" s="712"/>
      <c r="JAK93" s="712"/>
      <c r="JAL93" s="712"/>
      <c r="JAM93" s="712"/>
      <c r="JAN93" s="712"/>
      <c r="JAO93" s="712"/>
      <c r="JAP93" s="712"/>
      <c r="JAQ93" s="712"/>
      <c r="JAR93" s="712"/>
      <c r="JAS93" s="712"/>
      <c r="JAT93" s="712"/>
      <c r="JAU93" s="712"/>
      <c r="JAV93" s="712"/>
      <c r="JAW93" s="712"/>
      <c r="JAX93" s="712"/>
      <c r="JAY93" s="712"/>
      <c r="JAZ93" s="712"/>
      <c r="JBA93" s="712"/>
      <c r="JBB93" s="712"/>
      <c r="JBC93" s="712"/>
      <c r="JBD93" s="712"/>
      <c r="JBE93" s="712"/>
      <c r="JBF93" s="712"/>
      <c r="JBG93" s="712"/>
      <c r="JBH93" s="712"/>
      <c r="JBI93" s="712"/>
      <c r="JBJ93" s="712"/>
      <c r="JBK93" s="712"/>
      <c r="JBL93" s="712"/>
      <c r="JBM93" s="712"/>
      <c r="JBN93" s="712"/>
      <c r="JBO93" s="712"/>
      <c r="JBP93" s="712"/>
      <c r="JBQ93" s="712"/>
      <c r="JBR93" s="712"/>
      <c r="JBS93" s="712"/>
      <c r="JBT93" s="712"/>
      <c r="JBU93" s="712"/>
      <c r="JBV93" s="712"/>
      <c r="JBW93" s="712"/>
      <c r="JBX93" s="712"/>
      <c r="JBY93" s="712"/>
      <c r="JBZ93" s="712"/>
      <c r="JCA93" s="712"/>
      <c r="JCB93" s="712"/>
      <c r="JCC93" s="712"/>
      <c r="JCD93" s="712"/>
      <c r="JCE93" s="712"/>
      <c r="JCF93" s="712"/>
      <c r="JCG93" s="712"/>
      <c r="JCH93" s="712"/>
      <c r="JCI93" s="712"/>
      <c r="JCJ93" s="712"/>
      <c r="JCK93" s="712"/>
      <c r="JCL93" s="712"/>
      <c r="JCM93" s="712"/>
      <c r="JCN93" s="712"/>
      <c r="JCO93" s="712"/>
      <c r="JCP93" s="712"/>
      <c r="JCQ93" s="712"/>
      <c r="JCR93" s="712"/>
      <c r="JCS93" s="712"/>
      <c r="JCT93" s="712"/>
      <c r="JCU93" s="712"/>
      <c r="JCV93" s="712"/>
      <c r="JCW93" s="712"/>
      <c r="JCX93" s="712"/>
      <c r="JCY93" s="712"/>
      <c r="JCZ93" s="712"/>
      <c r="JDA93" s="712"/>
      <c r="JDB93" s="712"/>
      <c r="JDC93" s="712"/>
      <c r="JDD93" s="712"/>
      <c r="JDE93" s="712"/>
      <c r="JDF93" s="712"/>
      <c r="JDG93" s="712"/>
      <c r="JDH93" s="712"/>
      <c r="JDI93" s="712"/>
      <c r="JDJ93" s="712"/>
      <c r="JDK93" s="712"/>
      <c r="JDL93" s="712"/>
      <c r="JDM93" s="712"/>
      <c r="JDN93" s="712"/>
      <c r="JDO93" s="712"/>
      <c r="JDP93" s="712"/>
      <c r="JDQ93" s="712"/>
      <c r="JDR93" s="712"/>
      <c r="JDS93" s="712"/>
      <c r="JDT93" s="712"/>
      <c r="JDU93" s="712"/>
      <c r="JDV93" s="712"/>
      <c r="JDW93" s="712"/>
      <c r="JDX93" s="712"/>
      <c r="JDY93" s="712"/>
      <c r="JDZ93" s="712"/>
      <c r="JEA93" s="712"/>
      <c r="JEB93" s="712"/>
      <c r="JEC93" s="712"/>
      <c r="JED93" s="712"/>
      <c r="JEE93" s="712"/>
      <c r="JEF93" s="712"/>
      <c r="JEG93" s="712"/>
      <c r="JEH93" s="712"/>
      <c r="JEI93" s="712"/>
      <c r="JEJ93" s="712"/>
      <c r="JEK93" s="712"/>
      <c r="JEL93" s="712"/>
      <c r="JEM93" s="712"/>
      <c r="JEN93" s="712"/>
      <c r="JEO93" s="712"/>
      <c r="JEP93" s="712"/>
      <c r="JEQ93" s="712"/>
      <c r="JER93" s="712"/>
      <c r="JES93" s="712"/>
      <c r="JET93" s="712"/>
      <c r="JEU93" s="712"/>
      <c r="JEV93" s="712"/>
      <c r="JEW93" s="712"/>
      <c r="JEX93" s="712"/>
      <c r="JEY93" s="712"/>
      <c r="JEZ93" s="712"/>
      <c r="JFA93" s="712"/>
      <c r="JFB93" s="712"/>
      <c r="JFC93" s="712"/>
      <c r="JFD93" s="712"/>
      <c r="JFE93" s="712"/>
      <c r="JFF93" s="712"/>
      <c r="JFG93" s="712"/>
      <c r="JFH93" s="712"/>
      <c r="JFI93" s="712"/>
      <c r="JFJ93" s="712"/>
      <c r="JFK93" s="712"/>
      <c r="JFL93" s="712"/>
      <c r="JFM93" s="712"/>
      <c r="JFN93" s="712"/>
      <c r="JFO93" s="712"/>
      <c r="JFP93" s="712"/>
      <c r="JFQ93" s="712"/>
      <c r="JFR93" s="712"/>
      <c r="JFS93" s="712"/>
      <c r="JFT93" s="712"/>
      <c r="JFU93" s="712"/>
      <c r="JFV93" s="712"/>
      <c r="JFW93" s="712"/>
      <c r="JFX93" s="712"/>
      <c r="JFY93" s="712"/>
      <c r="JFZ93" s="712"/>
      <c r="JGA93" s="712"/>
      <c r="JGB93" s="712"/>
      <c r="JGC93" s="712"/>
      <c r="JGD93" s="712"/>
      <c r="JGE93" s="712"/>
      <c r="JGF93" s="712"/>
      <c r="JGG93" s="712"/>
      <c r="JGH93" s="712"/>
      <c r="JGI93" s="712"/>
      <c r="JGJ93" s="712"/>
      <c r="JGK93" s="712"/>
      <c r="JGL93" s="712"/>
      <c r="JGM93" s="712"/>
      <c r="JGN93" s="712"/>
      <c r="JGO93" s="712"/>
      <c r="JGP93" s="712"/>
      <c r="JGQ93" s="712"/>
      <c r="JGR93" s="712"/>
      <c r="JGS93" s="712"/>
      <c r="JGT93" s="712"/>
      <c r="JGU93" s="712"/>
      <c r="JGV93" s="712"/>
      <c r="JGW93" s="712"/>
      <c r="JGX93" s="712"/>
      <c r="JGY93" s="712"/>
      <c r="JGZ93" s="712"/>
      <c r="JHA93" s="712"/>
      <c r="JHB93" s="712"/>
      <c r="JHC93" s="712"/>
      <c r="JHD93" s="712"/>
      <c r="JHE93" s="712"/>
      <c r="JHF93" s="712"/>
      <c r="JHG93" s="712"/>
      <c r="JHH93" s="712"/>
      <c r="JHI93" s="712"/>
      <c r="JHJ93" s="712"/>
      <c r="JHK93" s="712"/>
      <c r="JHL93" s="712"/>
      <c r="JHM93" s="712"/>
      <c r="JHN93" s="712"/>
      <c r="JHO93" s="712"/>
      <c r="JHP93" s="712"/>
      <c r="JHQ93" s="712"/>
      <c r="JHR93" s="712"/>
      <c r="JHS93" s="712"/>
      <c r="JHT93" s="712"/>
      <c r="JHU93" s="712"/>
      <c r="JHV93" s="712"/>
      <c r="JHW93" s="712"/>
      <c r="JHX93" s="712"/>
      <c r="JHY93" s="712"/>
      <c r="JHZ93" s="712"/>
      <c r="JIA93" s="712"/>
      <c r="JIB93" s="712"/>
      <c r="JIC93" s="712"/>
      <c r="JID93" s="712"/>
      <c r="JIE93" s="712"/>
      <c r="JIF93" s="712"/>
      <c r="JIG93" s="712"/>
      <c r="JIH93" s="712"/>
      <c r="JII93" s="712"/>
      <c r="JIJ93" s="712"/>
      <c r="JIK93" s="712"/>
      <c r="JIL93" s="712"/>
      <c r="JIM93" s="712"/>
      <c r="JIN93" s="712"/>
      <c r="JIO93" s="712"/>
      <c r="JIP93" s="712"/>
      <c r="JIQ93" s="712"/>
      <c r="JIR93" s="712"/>
      <c r="JIS93" s="712"/>
      <c r="JIT93" s="712"/>
      <c r="JIU93" s="712"/>
      <c r="JIV93" s="712"/>
      <c r="JIW93" s="712"/>
      <c r="JIX93" s="712"/>
      <c r="JIY93" s="712"/>
      <c r="JIZ93" s="712"/>
      <c r="JJA93" s="712"/>
      <c r="JJB93" s="712"/>
      <c r="JJC93" s="712"/>
      <c r="JJD93" s="712"/>
      <c r="JJE93" s="712"/>
      <c r="JJF93" s="712"/>
      <c r="JJG93" s="712"/>
      <c r="JJH93" s="712"/>
      <c r="JJI93" s="712"/>
      <c r="JJJ93" s="712"/>
      <c r="JJK93" s="712"/>
      <c r="JJL93" s="712"/>
      <c r="JJM93" s="712"/>
      <c r="JJN93" s="712"/>
      <c r="JJO93" s="712"/>
      <c r="JJP93" s="712"/>
      <c r="JJQ93" s="712"/>
      <c r="JJR93" s="712"/>
      <c r="JJS93" s="712"/>
      <c r="JJT93" s="712"/>
      <c r="JJU93" s="712"/>
      <c r="JJV93" s="712"/>
      <c r="JJW93" s="712"/>
      <c r="JJX93" s="712"/>
      <c r="JJY93" s="712"/>
      <c r="JJZ93" s="712"/>
      <c r="JKA93" s="712"/>
      <c r="JKB93" s="712"/>
      <c r="JKC93" s="712"/>
      <c r="JKD93" s="712"/>
      <c r="JKE93" s="712"/>
      <c r="JKF93" s="712"/>
      <c r="JKG93" s="712"/>
      <c r="JKH93" s="712"/>
      <c r="JKI93" s="712"/>
      <c r="JKJ93" s="712"/>
      <c r="JKK93" s="712"/>
      <c r="JKL93" s="712"/>
      <c r="JKM93" s="712"/>
      <c r="JKN93" s="712"/>
      <c r="JKO93" s="712"/>
      <c r="JKP93" s="712"/>
      <c r="JKQ93" s="712"/>
      <c r="JKR93" s="712"/>
      <c r="JKS93" s="712"/>
      <c r="JKT93" s="712"/>
      <c r="JKU93" s="712"/>
      <c r="JKV93" s="712"/>
      <c r="JKW93" s="712"/>
      <c r="JKX93" s="712"/>
      <c r="JKY93" s="712"/>
      <c r="JKZ93" s="712"/>
      <c r="JLA93" s="712"/>
      <c r="JLB93" s="712"/>
      <c r="JLC93" s="712"/>
      <c r="JLD93" s="712"/>
      <c r="JLE93" s="712"/>
      <c r="JLF93" s="712"/>
      <c r="JLG93" s="712"/>
      <c r="JLH93" s="712"/>
      <c r="JLI93" s="712"/>
      <c r="JLJ93" s="712"/>
      <c r="JLK93" s="712"/>
      <c r="JLL93" s="712"/>
      <c r="JLM93" s="712"/>
      <c r="JLN93" s="712"/>
      <c r="JLO93" s="712"/>
      <c r="JLP93" s="712"/>
      <c r="JLQ93" s="712"/>
      <c r="JLR93" s="712"/>
      <c r="JLS93" s="712"/>
      <c r="JLT93" s="712"/>
      <c r="JLU93" s="712"/>
      <c r="JLV93" s="712"/>
      <c r="JLW93" s="712"/>
      <c r="JLX93" s="712"/>
      <c r="JLY93" s="712"/>
      <c r="JLZ93" s="712"/>
      <c r="JMA93" s="712"/>
      <c r="JMB93" s="712"/>
      <c r="JMC93" s="712"/>
      <c r="JMD93" s="712"/>
      <c r="JME93" s="712"/>
      <c r="JMF93" s="712"/>
      <c r="JMG93" s="712"/>
      <c r="JMH93" s="712"/>
      <c r="JMI93" s="712"/>
      <c r="JMJ93" s="712"/>
      <c r="JMK93" s="712"/>
      <c r="JML93" s="712"/>
      <c r="JMM93" s="712"/>
      <c r="JMN93" s="712"/>
      <c r="JMO93" s="712"/>
      <c r="JMP93" s="712"/>
      <c r="JMQ93" s="712"/>
      <c r="JMR93" s="712"/>
      <c r="JMS93" s="712"/>
      <c r="JMT93" s="712"/>
      <c r="JMU93" s="712"/>
      <c r="JMV93" s="712"/>
      <c r="JMW93" s="712"/>
      <c r="JMX93" s="712"/>
      <c r="JMY93" s="712"/>
      <c r="JMZ93" s="712"/>
      <c r="JNA93" s="712"/>
      <c r="JNB93" s="712"/>
      <c r="JNC93" s="712"/>
      <c r="JND93" s="712"/>
      <c r="JNE93" s="712"/>
      <c r="JNF93" s="712"/>
      <c r="JNG93" s="712"/>
      <c r="JNH93" s="712"/>
      <c r="JNI93" s="712"/>
      <c r="JNJ93" s="712"/>
      <c r="JNK93" s="712"/>
      <c r="JNL93" s="712"/>
      <c r="JNM93" s="712"/>
      <c r="JNN93" s="712"/>
      <c r="JNO93" s="712"/>
      <c r="JNP93" s="712"/>
      <c r="JNQ93" s="712"/>
      <c r="JNR93" s="712"/>
      <c r="JNS93" s="712"/>
      <c r="JNT93" s="712"/>
      <c r="JNU93" s="712"/>
      <c r="JNV93" s="712"/>
      <c r="JNW93" s="712"/>
      <c r="JNX93" s="712"/>
      <c r="JNY93" s="712"/>
      <c r="JNZ93" s="712"/>
      <c r="JOA93" s="712"/>
      <c r="JOB93" s="712"/>
      <c r="JOC93" s="712"/>
      <c r="JOD93" s="712"/>
      <c r="JOE93" s="712"/>
      <c r="JOF93" s="712"/>
      <c r="JOG93" s="712"/>
      <c r="JOH93" s="712"/>
      <c r="JOI93" s="712"/>
      <c r="JOJ93" s="712"/>
      <c r="JOK93" s="712"/>
      <c r="JOL93" s="712"/>
      <c r="JOM93" s="712"/>
      <c r="JON93" s="712"/>
      <c r="JOO93" s="712"/>
      <c r="JOP93" s="712"/>
      <c r="JOQ93" s="712"/>
      <c r="JOR93" s="712"/>
      <c r="JOS93" s="712"/>
      <c r="JOT93" s="712"/>
      <c r="JOU93" s="712"/>
      <c r="JOV93" s="712"/>
      <c r="JOW93" s="712"/>
      <c r="JOX93" s="712"/>
      <c r="JOY93" s="712"/>
      <c r="JOZ93" s="712"/>
      <c r="JPA93" s="712"/>
      <c r="JPB93" s="712"/>
      <c r="JPC93" s="712"/>
      <c r="JPD93" s="712"/>
      <c r="JPE93" s="712"/>
      <c r="JPF93" s="712"/>
      <c r="JPG93" s="712"/>
      <c r="JPH93" s="712"/>
      <c r="JPI93" s="712"/>
      <c r="JPJ93" s="712"/>
      <c r="JPK93" s="712"/>
      <c r="JPL93" s="712"/>
      <c r="JPM93" s="712"/>
      <c r="JPN93" s="712"/>
      <c r="JPO93" s="712"/>
      <c r="JPP93" s="712"/>
      <c r="JPQ93" s="712"/>
      <c r="JPR93" s="712"/>
      <c r="JPS93" s="712"/>
      <c r="JPT93" s="712"/>
      <c r="JPU93" s="712"/>
      <c r="JPV93" s="712"/>
      <c r="JPW93" s="712"/>
      <c r="JPX93" s="712"/>
      <c r="JPY93" s="712"/>
      <c r="JPZ93" s="712"/>
      <c r="JQA93" s="712"/>
      <c r="JQB93" s="712"/>
      <c r="JQC93" s="712"/>
      <c r="JQD93" s="712"/>
      <c r="JQE93" s="712"/>
      <c r="JQF93" s="712"/>
      <c r="JQG93" s="712"/>
      <c r="JQH93" s="712"/>
      <c r="JQI93" s="712"/>
      <c r="JQJ93" s="712"/>
      <c r="JQK93" s="712"/>
      <c r="JQL93" s="712"/>
      <c r="JQM93" s="712"/>
      <c r="JQN93" s="712"/>
      <c r="JQO93" s="712"/>
      <c r="JQP93" s="712"/>
      <c r="JQQ93" s="712"/>
      <c r="JQR93" s="712"/>
      <c r="JQS93" s="712"/>
      <c r="JQT93" s="712"/>
      <c r="JQU93" s="712"/>
      <c r="JQV93" s="712"/>
      <c r="JQW93" s="712"/>
      <c r="JQX93" s="712"/>
      <c r="JQY93" s="712"/>
      <c r="JQZ93" s="712"/>
      <c r="JRA93" s="712"/>
      <c r="JRB93" s="712"/>
      <c r="JRC93" s="712"/>
      <c r="JRD93" s="712"/>
      <c r="JRE93" s="712"/>
      <c r="JRF93" s="712"/>
      <c r="JRG93" s="712"/>
      <c r="JRH93" s="712"/>
      <c r="JRI93" s="712"/>
      <c r="JRJ93" s="712"/>
      <c r="JRK93" s="712"/>
      <c r="JRL93" s="712"/>
      <c r="JRM93" s="712"/>
      <c r="JRN93" s="712"/>
      <c r="JRO93" s="712"/>
      <c r="JRP93" s="712"/>
      <c r="JRQ93" s="712"/>
      <c r="JRR93" s="712"/>
      <c r="JRS93" s="712"/>
      <c r="JRT93" s="712"/>
      <c r="JRU93" s="712"/>
      <c r="JRV93" s="712"/>
      <c r="JRW93" s="712"/>
      <c r="JRX93" s="712"/>
      <c r="JRY93" s="712"/>
      <c r="JRZ93" s="712"/>
      <c r="JSA93" s="712"/>
      <c r="JSB93" s="712"/>
      <c r="JSC93" s="712"/>
      <c r="JSD93" s="712"/>
      <c r="JSE93" s="712"/>
      <c r="JSF93" s="712"/>
      <c r="JSG93" s="712"/>
      <c r="JSH93" s="712"/>
      <c r="JSI93" s="712"/>
      <c r="JSJ93" s="712"/>
      <c r="JSK93" s="712"/>
      <c r="JSL93" s="712"/>
      <c r="JSM93" s="712"/>
      <c r="JSN93" s="712"/>
      <c r="JSO93" s="712"/>
      <c r="JSP93" s="712"/>
      <c r="JSQ93" s="712"/>
      <c r="JSR93" s="712"/>
      <c r="JSS93" s="712"/>
      <c r="JST93" s="712"/>
      <c r="JSU93" s="712"/>
      <c r="JSV93" s="712"/>
      <c r="JSW93" s="712"/>
      <c r="JSX93" s="712"/>
      <c r="JSY93" s="712"/>
      <c r="JSZ93" s="712"/>
      <c r="JTA93" s="712"/>
      <c r="JTB93" s="712"/>
      <c r="JTC93" s="712"/>
      <c r="JTD93" s="712"/>
      <c r="JTE93" s="712"/>
      <c r="JTF93" s="712"/>
      <c r="JTG93" s="712"/>
      <c r="JTH93" s="712"/>
      <c r="JTI93" s="712"/>
      <c r="JTJ93" s="712"/>
      <c r="JTK93" s="712"/>
      <c r="JTL93" s="712"/>
      <c r="JTM93" s="712"/>
      <c r="JTN93" s="712"/>
      <c r="JTO93" s="712"/>
      <c r="JTP93" s="712"/>
      <c r="JTQ93" s="712"/>
      <c r="JTR93" s="712"/>
      <c r="JTS93" s="712"/>
      <c r="JTT93" s="712"/>
      <c r="JTU93" s="712"/>
      <c r="JTV93" s="712"/>
      <c r="JTW93" s="712"/>
      <c r="JTX93" s="712"/>
      <c r="JTY93" s="712"/>
      <c r="JTZ93" s="712"/>
      <c r="JUA93" s="712"/>
      <c r="JUB93" s="712"/>
      <c r="JUC93" s="712"/>
      <c r="JUD93" s="712"/>
      <c r="JUE93" s="712"/>
      <c r="JUF93" s="712"/>
      <c r="JUG93" s="712"/>
      <c r="JUH93" s="712"/>
      <c r="JUI93" s="712"/>
      <c r="JUJ93" s="712"/>
      <c r="JUK93" s="712"/>
      <c r="JUL93" s="712"/>
      <c r="JUM93" s="712"/>
      <c r="JUN93" s="712"/>
      <c r="JUO93" s="712"/>
      <c r="JUP93" s="712"/>
      <c r="JUQ93" s="712"/>
      <c r="JUR93" s="712"/>
      <c r="JUS93" s="712"/>
      <c r="JUT93" s="712"/>
      <c r="JUU93" s="712"/>
      <c r="JUV93" s="712"/>
      <c r="JUW93" s="712"/>
      <c r="JUX93" s="712"/>
      <c r="JUY93" s="712"/>
      <c r="JUZ93" s="712"/>
      <c r="JVA93" s="712"/>
      <c r="JVB93" s="712"/>
      <c r="JVC93" s="712"/>
      <c r="JVD93" s="712"/>
      <c r="JVE93" s="712"/>
      <c r="JVF93" s="712"/>
      <c r="JVG93" s="712"/>
      <c r="JVH93" s="712"/>
      <c r="JVI93" s="712"/>
      <c r="JVJ93" s="712"/>
      <c r="JVK93" s="712"/>
      <c r="JVL93" s="712"/>
      <c r="JVM93" s="712"/>
      <c r="JVN93" s="712"/>
      <c r="JVO93" s="712"/>
      <c r="JVP93" s="712"/>
      <c r="JVQ93" s="712"/>
      <c r="JVR93" s="712"/>
      <c r="JVS93" s="712"/>
      <c r="JVT93" s="712"/>
      <c r="JVU93" s="712"/>
      <c r="JVV93" s="712"/>
      <c r="JVW93" s="712"/>
      <c r="JVX93" s="712"/>
      <c r="JVY93" s="712"/>
      <c r="JVZ93" s="712"/>
      <c r="JWA93" s="712"/>
      <c r="JWB93" s="712"/>
      <c r="JWC93" s="712"/>
      <c r="JWD93" s="712"/>
      <c r="JWE93" s="712"/>
      <c r="JWF93" s="712"/>
      <c r="JWG93" s="712"/>
      <c r="JWH93" s="712"/>
      <c r="JWI93" s="712"/>
      <c r="JWJ93" s="712"/>
      <c r="JWK93" s="712"/>
      <c r="JWL93" s="712"/>
      <c r="JWM93" s="712"/>
      <c r="JWN93" s="712"/>
      <c r="JWO93" s="712"/>
      <c r="JWP93" s="712"/>
      <c r="JWQ93" s="712"/>
      <c r="JWR93" s="712"/>
      <c r="JWS93" s="712"/>
      <c r="JWT93" s="712"/>
      <c r="JWU93" s="712"/>
      <c r="JWV93" s="712"/>
      <c r="JWW93" s="712"/>
      <c r="JWX93" s="712"/>
      <c r="JWY93" s="712"/>
      <c r="JWZ93" s="712"/>
      <c r="JXA93" s="712"/>
      <c r="JXB93" s="712"/>
      <c r="JXC93" s="712"/>
      <c r="JXD93" s="712"/>
      <c r="JXE93" s="712"/>
      <c r="JXF93" s="712"/>
      <c r="JXG93" s="712"/>
      <c r="JXH93" s="712"/>
      <c r="JXI93" s="712"/>
      <c r="JXJ93" s="712"/>
      <c r="JXK93" s="712"/>
      <c r="JXL93" s="712"/>
      <c r="JXM93" s="712"/>
      <c r="JXN93" s="712"/>
      <c r="JXO93" s="712"/>
      <c r="JXP93" s="712"/>
      <c r="JXQ93" s="712"/>
      <c r="JXR93" s="712"/>
      <c r="JXS93" s="712"/>
      <c r="JXT93" s="712"/>
      <c r="JXU93" s="712"/>
      <c r="JXV93" s="712"/>
      <c r="JXW93" s="712"/>
      <c r="JXX93" s="712"/>
      <c r="JXY93" s="712"/>
      <c r="JXZ93" s="712"/>
      <c r="JYA93" s="712"/>
      <c r="JYB93" s="712"/>
      <c r="JYC93" s="712"/>
      <c r="JYD93" s="712"/>
      <c r="JYE93" s="712"/>
      <c r="JYF93" s="712"/>
      <c r="JYG93" s="712"/>
      <c r="JYH93" s="712"/>
      <c r="JYI93" s="712"/>
      <c r="JYJ93" s="712"/>
      <c r="JYK93" s="712"/>
      <c r="JYL93" s="712"/>
      <c r="JYM93" s="712"/>
      <c r="JYN93" s="712"/>
      <c r="JYO93" s="712"/>
      <c r="JYP93" s="712"/>
      <c r="JYQ93" s="712"/>
      <c r="JYR93" s="712"/>
      <c r="JYS93" s="712"/>
      <c r="JYT93" s="712"/>
      <c r="JYU93" s="712"/>
      <c r="JYV93" s="712"/>
      <c r="JYW93" s="712"/>
      <c r="JYX93" s="712"/>
      <c r="JYY93" s="712"/>
      <c r="JYZ93" s="712"/>
      <c r="JZA93" s="712"/>
      <c r="JZB93" s="712"/>
      <c r="JZC93" s="712"/>
      <c r="JZD93" s="712"/>
      <c r="JZE93" s="712"/>
      <c r="JZF93" s="712"/>
      <c r="JZG93" s="712"/>
      <c r="JZH93" s="712"/>
      <c r="JZI93" s="712"/>
      <c r="JZJ93" s="712"/>
      <c r="JZK93" s="712"/>
      <c r="JZL93" s="712"/>
      <c r="JZM93" s="712"/>
      <c r="JZN93" s="712"/>
      <c r="JZO93" s="712"/>
      <c r="JZP93" s="712"/>
      <c r="JZQ93" s="712"/>
      <c r="JZR93" s="712"/>
      <c r="JZS93" s="712"/>
      <c r="JZT93" s="712"/>
      <c r="JZU93" s="712"/>
      <c r="JZV93" s="712"/>
      <c r="JZW93" s="712"/>
      <c r="JZX93" s="712"/>
      <c r="JZY93" s="712"/>
      <c r="JZZ93" s="712"/>
      <c r="KAA93" s="712"/>
      <c r="KAB93" s="712"/>
      <c r="KAC93" s="712"/>
      <c r="KAD93" s="712"/>
      <c r="KAE93" s="712"/>
      <c r="KAF93" s="712"/>
      <c r="KAG93" s="712"/>
      <c r="KAH93" s="712"/>
      <c r="KAI93" s="712"/>
      <c r="KAJ93" s="712"/>
      <c r="KAK93" s="712"/>
      <c r="KAL93" s="712"/>
      <c r="KAM93" s="712"/>
      <c r="KAN93" s="712"/>
      <c r="KAO93" s="712"/>
      <c r="KAP93" s="712"/>
      <c r="KAQ93" s="712"/>
      <c r="KAR93" s="712"/>
      <c r="KAS93" s="712"/>
      <c r="KAT93" s="712"/>
      <c r="KAU93" s="712"/>
      <c r="KAV93" s="712"/>
      <c r="KAW93" s="712"/>
      <c r="KAX93" s="712"/>
      <c r="KAY93" s="712"/>
      <c r="KAZ93" s="712"/>
      <c r="KBA93" s="712"/>
      <c r="KBB93" s="712"/>
      <c r="KBC93" s="712"/>
      <c r="KBD93" s="712"/>
      <c r="KBE93" s="712"/>
      <c r="KBF93" s="712"/>
      <c r="KBG93" s="712"/>
      <c r="KBH93" s="712"/>
      <c r="KBI93" s="712"/>
      <c r="KBJ93" s="712"/>
      <c r="KBK93" s="712"/>
      <c r="KBL93" s="712"/>
      <c r="KBM93" s="712"/>
      <c r="KBN93" s="712"/>
      <c r="KBO93" s="712"/>
      <c r="KBP93" s="712"/>
      <c r="KBQ93" s="712"/>
      <c r="KBR93" s="712"/>
      <c r="KBS93" s="712"/>
      <c r="KBT93" s="712"/>
      <c r="KBU93" s="712"/>
      <c r="KBV93" s="712"/>
      <c r="KBW93" s="712"/>
      <c r="KBX93" s="712"/>
      <c r="KBY93" s="712"/>
      <c r="KBZ93" s="712"/>
      <c r="KCA93" s="712"/>
      <c r="KCB93" s="712"/>
      <c r="KCC93" s="712"/>
      <c r="KCD93" s="712"/>
      <c r="KCE93" s="712"/>
      <c r="KCF93" s="712"/>
      <c r="KCG93" s="712"/>
      <c r="KCH93" s="712"/>
      <c r="KCI93" s="712"/>
      <c r="KCJ93" s="712"/>
      <c r="KCK93" s="712"/>
      <c r="KCL93" s="712"/>
      <c r="KCM93" s="712"/>
      <c r="KCN93" s="712"/>
      <c r="KCO93" s="712"/>
      <c r="KCP93" s="712"/>
      <c r="KCQ93" s="712"/>
      <c r="KCR93" s="712"/>
      <c r="KCS93" s="712"/>
      <c r="KCT93" s="712"/>
      <c r="KCU93" s="712"/>
      <c r="KCV93" s="712"/>
      <c r="KCW93" s="712"/>
      <c r="KCX93" s="712"/>
      <c r="KCY93" s="712"/>
      <c r="KCZ93" s="712"/>
      <c r="KDA93" s="712"/>
      <c r="KDB93" s="712"/>
      <c r="KDC93" s="712"/>
      <c r="KDD93" s="712"/>
      <c r="KDE93" s="712"/>
      <c r="KDF93" s="712"/>
      <c r="KDG93" s="712"/>
      <c r="KDH93" s="712"/>
      <c r="KDI93" s="712"/>
      <c r="KDJ93" s="712"/>
      <c r="KDK93" s="712"/>
      <c r="KDL93" s="712"/>
      <c r="KDM93" s="712"/>
      <c r="KDN93" s="712"/>
      <c r="KDO93" s="712"/>
      <c r="KDP93" s="712"/>
      <c r="KDQ93" s="712"/>
      <c r="KDR93" s="712"/>
      <c r="KDS93" s="712"/>
      <c r="KDT93" s="712"/>
      <c r="KDU93" s="712"/>
      <c r="KDV93" s="712"/>
      <c r="KDW93" s="712"/>
      <c r="KDX93" s="712"/>
      <c r="KDY93" s="712"/>
      <c r="KDZ93" s="712"/>
      <c r="KEA93" s="712"/>
      <c r="KEB93" s="712"/>
      <c r="KEC93" s="712"/>
      <c r="KED93" s="712"/>
      <c r="KEE93" s="712"/>
      <c r="KEF93" s="712"/>
      <c r="KEG93" s="712"/>
      <c r="KEH93" s="712"/>
      <c r="KEI93" s="712"/>
      <c r="KEJ93" s="712"/>
      <c r="KEK93" s="712"/>
      <c r="KEL93" s="712"/>
      <c r="KEM93" s="712"/>
      <c r="KEN93" s="712"/>
      <c r="KEO93" s="712"/>
      <c r="KEP93" s="712"/>
      <c r="KEQ93" s="712"/>
      <c r="KER93" s="712"/>
      <c r="KES93" s="712"/>
      <c r="KET93" s="712"/>
      <c r="KEU93" s="712"/>
      <c r="KEV93" s="712"/>
      <c r="KEW93" s="712"/>
      <c r="KEX93" s="712"/>
      <c r="KEY93" s="712"/>
      <c r="KEZ93" s="712"/>
      <c r="KFA93" s="712"/>
      <c r="KFB93" s="712"/>
      <c r="KFC93" s="712"/>
      <c r="KFD93" s="712"/>
      <c r="KFE93" s="712"/>
      <c r="KFF93" s="712"/>
      <c r="KFG93" s="712"/>
      <c r="KFH93" s="712"/>
      <c r="KFI93" s="712"/>
      <c r="KFJ93" s="712"/>
      <c r="KFK93" s="712"/>
      <c r="KFL93" s="712"/>
      <c r="KFM93" s="712"/>
      <c r="KFN93" s="712"/>
      <c r="KFO93" s="712"/>
      <c r="KFP93" s="712"/>
      <c r="KFQ93" s="712"/>
      <c r="KFR93" s="712"/>
      <c r="KFS93" s="712"/>
      <c r="KFT93" s="712"/>
      <c r="KFU93" s="712"/>
      <c r="KFV93" s="712"/>
      <c r="KFW93" s="712"/>
      <c r="KFX93" s="712"/>
      <c r="KFY93" s="712"/>
      <c r="KFZ93" s="712"/>
      <c r="KGA93" s="712"/>
      <c r="KGB93" s="712"/>
      <c r="KGC93" s="712"/>
      <c r="KGD93" s="712"/>
      <c r="KGE93" s="712"/>
      <c r="KGF93" s="712"/>
      <c r="KGG93" s="712"/>
      <c r="KGH93" s="712"/>
      <c r="KGI93" s="712"/>
      <c r="KGJ93" s="712"/>
      <c r="KGK93" s="712"/>
      <c r="KGL93" s="712"/>
      <c r="KGM93" s="712"/>
      <c r="KGN93" s="712"/>
      <c r="KGO93" s="712"/>
      <c r="KGP93" s="712"/>
      <c r="KGQ93" s="712"/>
      <c r="KGR93" s="712"/>
      <c r="KGS93" s="712"/>
      <c r="KGT93" s="712"/>
      <c r="KGU93" s="712"/>
      <c r="KGV93" s="712"/>
      <c r="KGW93" s="712"/>
      <c r="KGX93" s="712"/>
      <c r="KGY93" s="712"/>
      <c r="KGZ93" s="712"/>
      <c r="KHA93" s="712"/>
      <c r="KHB93" s="712"/>
      <c r="KHC93" s="712"/>
      <c r="KHD93" s="712"/>
      <c r="KHE93" s="712"/>
      <c r="KHF93" s="712"/>
      <c r="KHG93" s="712"/>
      <c r="KHH93" s="712"/>
      <c r="KHI93" s="712"/>
      <c r="KHJ93" s="712"/>
      <c r="KHK93" s="712"/>
      <c r="KHL93" s="712"/>
      <c r="KHM93" s="712"/>
      <c r="KHN93" s="712"/>
      <c r="KHO93" s="712"/>
      <c r="KHP93" s="712"/>
      <c r="KHQ93" s="712"/>
      <c r="KHR93" s="712"/>
      <c r="KHS93" s="712"/>
      <c r="KHT93" s="712"/>
      <c r="KHU93" s="712"/>
      <c r="KHV93" s="712"/>
      <c r="KHW93" s="712"/>
      <c r="KHX93" s="712"/>
      <c r="KHY93" s="712"/>
      <c r="KHZ93" s="712"/>
      <c r="KIA93" s="712"/>
      <c r="KIB93" s="712"/>
      <c r="KIC93" s="712"/>
      <c r="KID93" s="712"/>
      <c r="KIE93" s="712"/>
      <c r="KIF93" s="712"/>
      <c r="KIG93" s="712"/>
      <c r="KIH93" s="712"/>
      <c r="KII93" s="712"/>
      <c r="KIJ93" s="712"/>
      <c r="KIK93" s="712"/>
      <c r="KIL93" s="712"/>
      <c r="KIM93" s="712"/>
      <c r="KIN93" s="712"/>
      <c r="KIO93" s="712"/>
      <c r="KIP93" s="712"/>
      <c r="KIQ93" s="712"/>
      <c r="KIR93" s="712"/>
      <c r="KIS93" s="712"/>
      <c r="KIT93" s="712"/>
      <c r="KIU93" s="712"/>
      <c r="KIV93" s="712"/>
      <c r="KIW93" s="712"/>
      <c r="KIX93" s="712"/>
      <c r="KIY93" s="712"/>
      <c r="KIZ93" s="712"/>
      <c r="KJA93" s="712"/>
      <c r="KJB93" s="712"/>
      <c r="KJC93" s="712"/>
      <c r="KJD93" s="712"/>
      <c r="KJE93" s="712"/>
      <c r="KJF93" s="712"/>
      <c r="KJG93" s="712"/>
      <c r="KJH93" s="712"/>
      <c r="KJI93" s="712"/>
      <c r="KJJ93" s="712"/>
      <c r="KJK93" s="712"/>
      <c r="KJL93" s="712"/>
      <c r="KJM93" s="712"/>
      <c r="KJN93" s="712"/>
      <c r="KJO93" s="712"/>
      <c r="KJP93" s="712"/>
      <c r="KJQ93" s="712"/>
      <c r="KJR93" s="712"/>
      <c r="KJS93" s="712"/>
      <c r="KJT93" s="712"/>
      <c r="KJU93" s="712"/>
      <c r="KJV93" s="712"/>
      <c r="KJW93" s="712"/>
      <c r="KJX93" s="712"/>
      <c r="KJY93" s="712"/>
      <c r="KJZ93" s="712"/>
      <c r="KKA93" s="712"/>
      <c r="KKB93" s="712"/>
      <c r="KKC93" s="712"/>
      <c r="KKD93" s="712"/>
      <c r="KKE93" s="712"/>
      <c r="KKF93" s="712"/>
      <c r="KKG93" s="712"/>
      <c r="KKH93" s="712"/>
      <c r="KKI93" s="712"/>
      <c r="KKJ93" s="712"/>
      <c r="KKK93" s="712"/>
      <c r="KKL93" s="712"/>
      <c r="KKM93" s="712"/>
      <c r="KKN93" s="712"/>
      <c r="KKO93" s="712"/>
      <c r="KKP93" s="712"/>
      <c r="KKQ93" s="712"/>
      <c r="KKR93" s="712"/>
      <c r="KKS93" s="712"/>
      <c r="KKT93" s="712"/>
      <c r="KKU93" s="712"/>
      <c r="KKV93" s="712"/>
      <c r="KKW93" s="712"/>
      <c r="KKX93" s="712"/>
      <c r="KKY93" s="712"/>
      <c r="KKZ93" s="712"/>
      <c r="KLA93" s="712"/>
      <c r="KLB93" s="712"/>
      <c r="KLC93" s="712"/>
      <c r="KLD93" s="712"/>
      <c r="KLE93" s="712"/>
      <c r="KLF93" s="712"/>
      <c r="KLG93" s="712"/>
      <c r="KLH93" s="712"/>
      <c r="KLI93" s="712"/>
      <c r="KLJ93" s="712"/>
      <c r="KLK93" s="712"/>
      <c r="KLL93" s="712"/>
      <c r="KLM93" s="712"/>
      <c r="KLN93" s="712"/>
      <c r="KLO93" s="712"/>
      <c r="KLP93" s="712"/>
      <c r="KLQ93" s="712"/>
      <c r="KLR93" s="712"/>
      <c r="KLS93" s="712"/>
      <c r="KLT93" s="712"/>
      <c r="KLU93" s="712"/>
      <c r="KLV93" s="712"/>
      <c r="KLW93" s="712"/>
      <c r="KLX93" s="712"/>
      <c r="KLY93" s="712"/>
      <c r="KLZ93" s="712"/>
      <c r="KMA93" s="712"/>
      <c r="KMB93" s="712"/>
      <c r="KMC93" s="712"/>
      <c r="KMD93" s="712"/>
      <c r="KME93" s="712"/>
      <c r="KMF93" s="712"/>
      <c r="KMG93" s="712"/>
      <c r="KMH93" s="712"/>
      <c r="KMI93" s="712"/>
      <c r="KMJ93" s="712"/>
      <c r="KMK93" s="712"/>
      <c r="KML93" s="712"/>
      <c r="KMM93" s="712"/>
      <c r="KMN93" s="712"/>
      <c r="KMO93" s="712"/>
      <c r="KMP93" s="712"/>
      <c r="KMQ93" s="712"/>
      <c r="KMR93" s="712"/>
      <c r="KMS93" s="712"/>
      <c r="KMT93" s="712"/>
      <c r="KMU93" s="712"/>
      <c r="KMV93" s="712"/>
      <c r="KMW93" s="712"/>
      <c r="KMX93" s="712"/>
      <c r="KMY93" s="712"/>
      <c r="KMZ93" s="712"/>
      <c r="KNA93" s="712"/>
      <c r="KNB93" s="712"/>
      <c r="KNC93" s="712"/>
      <c r="KND93" s="712"/>
      <c r="KNE93" s="712"/>
      <c r="KNF93" s="712"/>
      <c r="KNG93" s="712"/>
      <c r="KNH93" s="712"/>
      <c r="KNI93" s="712"/>
      <c r="KNJ93" s="712"/>
      <c r="KNK93" s="712"/>
      <c r="KNL93" s="712"/>
      <c r="KNM93" s="712"/>
      <c r="KNN93" s="712"/>
      <c r="KNO93" s="712"/>
      <c r="KNP93" s="712"/>
      <c r="KNQ93" s="712"/>
      <c r="KNR93" s="712"/>
      <c r="KNS93" s="712"/>
      <c r="KNT93" s="712"/>
      <c r="KNU93" s="712"/>
      <c r="KNV93" s="712"/>
      <c r="KNW93" s="712"/>
      <c r="KNX93" s="712"/>
      <c r="KNY93" s="712"/>
      <c r="KNZ93" s="712"/>
      <c r="KOA93" s="712"/>
      <c r="KOB93" s="712"/>
      <c r="KOC93" s="712"/>
      <c r="KOD93" s="712"/>
      <c r="KOE93" s="712"/>
      <c r="KOF93" s="712"/>
      <c r="KOG93" s="712"/>
      <c r="KOH93" s="712"/>
      <c r="KOI93" s="712"/>
      <c r="KOJ93" s="712"/>
      <c r="KOK93" s="712"/>
      <c r="KOL93" s="712"/>
      <c r="KOM93" s="712"/>
      <c r="KON93" s="712"/>
      <c r="KOO93" s="712"/>
      <c r="KOP93" s="712"/>
      <c r="KOQ93" s="712"/>
      <c r="KOR93" s="712"/>
      <c r="KOS93" s="712"/>
      <c r="KOT93" s="712"/>
      <c r="KOU93" s="712"/>
      <c r="KOV93" s="712"/>
      <c r="KOW93" s="712"/>
      <c r="KOX93" s="712"/>
      <c r="KOY93" s="712"/>
      <c r="KOZ93" s="712"/>
      <c r="KPA93" s="712"/>
      <c r="KPB93" s="712"/>
      <c r="KPC93" s="712"/>
      <c r="KPD93" s="712"/>
      <c r="KPE93" s="712"/>
      <c r="KPF93" s="712"/>
      <c r="KPG93" s="712"/>
      <c r="KPH93" s="712"/>
      <c r="KPI93" s="712"/>
      <c r="KPJ93" s="712"/>
      <c r="KPK93" s="712"/>
      <c r="KPL93" s="712"/>
      <c r="KPM93" s="712"/>
      <c r="KPN93" s="712"/>
      <c r="KPO93" s="712"/>
      <c r="KPP93" s="712"/>
      <c r="KPQ93" s="712"/>
      <c r="KPR93" s="712"/>
      <c r="KPS93" s="712"/>
      <c r="KPT93" s="712"/>
      <c r="KPU93" s="712"/>
      <c r="KPV93" s="712"/>
      <c r="KPW93" s="712"/>
      <c r="KPX93" s="712"/>
      <c r="KPY93" s="712"/>
      <c r="KPZ93" s="712"/>
      <c r="KQA93" s="712"/>
      <c r="KQB93" s="712"/>
      <c r="KQC93" s="712"/>
      <c r="KQD93" s="712"/>
      <c r="KQE93" s="712"/>
      <c r="KQF93" s="712"/>
      <c r="KQG93" s="712"/>
      <c r="KQH93" s="712"/>
      <c r="KQI93" s="712"/>
      <c r="KQJ93" s="712"/>
      <c r="KQK93" s="712"/>
      <c r="KQL93" s="712"/>
      <c r="KQM93" s="712"/>
      <c r="KQN93" s="712"/>
      <c r="KQO93" s="712"/>
      <c r="KQP93" s="712"/>
      <c r="KQQ93" s="712"/>
      <c r="KQR93" s="712"/>
      <c r="KQS93" s="712"/>
      <c r="KQT93" s="712"/>
      <c r="KQU93" s="712"/>
      <c r="KQV93" s="712"/>
      <c r="KQW93" s="712"/>
      <c r="KQX93" s="712"/>
      <c r="KQY93" s="712"/>
      <c r="KQZ93" s="712"/>
      <c r="KRA93" s="712"/>
      <c r="KRB93" s="712"/>
      <c r="KRC93" s="712"/>
      <c r="KRD93" s="712"/>
      <c r="KRE93" s="712"/>
      <c r="KRF93" s="712"/>
      <c r="KRG93" s="712"/>
      <c r="KRH93" s="712"/>
      <c r="KRI93" s="712"/>
      <c r="KRJ93" s="712"/>
      <c r="KRK93" s="712"/>
      <c r="KRL93" s="712"/>
      <c r="KRM93" s="712"/>
      <c r="KRN93" s="712"/>
      <c r="KRO93" s="712"/>
      <c r="KRP93" s="712"/>
      <c r="KRQ93" s="712"/>
      <c r="KRR93" s="712"/>
      <c r="KRS93" s="712"/>
      <c r="KRT93" s="712"/>
      <c r="KRU93" s="712"/>
      <c r="KRV93" s="712"/>
      <c r="KRW93" s="712"/>
      <c r="KRX93" s="712"/>
      <c r="KRY93" s="712"/>
      <c r="KRZ93" s="712"/>
      <c r="KSA93" s="712"/>
      <c r="KSB93" s="712"/>
      <c r="KSC93" s="712"/>
      <c r="KSD93" s="712"/>
      <c r="KSE93" s="712"/>
      <c r="KSF93" s="712"/>
      <c r="KSG93" s="712"/>
      <c r="KSH93" s="712"/>
      <c r="KSI93" s="712"/>
      <c r="KSJ93" s="712"/>
      <c r="KSK93" s="712"/>
      <c r="KSL93" s="712"/>
      <c r="KSM93" s="712"/>
      <c r="KSN93" s="712"/>
      <c r="KSO93" s="712"/>
      <c r="KSP93" s="712"/>
      <c r="KSQ93" s="712"/>
      <c r="KSR93" s="712"/>
      <c r="KSS93" s="712"/>
      <c r="KST93" s="712"/>
      <c r="KSU93" s="712"/>
      <c r="KSV93" s="712"/>
      <c r="KSW93" s="712"/>
      <c r="KSX93" s="712"/>
      <c r="KSY93" s="712"/>
      <c r="KSZ93" s="712"/>
      <c r="KTA93" s="712"/>
      <c r="KTB93" s="712"/>
      <c r="KTC93" s="712"/>
      <c r="KTD93" s="712"/>
      <c r="KTE93" s="712"/>
      <c r="KTF93" s="712"/>
      <c r="KTG93" s="712"/>
      <c r="KTH93" s="712"/>
      <c r="KTI93" s="712"/>
      <c r="KTJ93" s="712"/>
      <c r="KTK93" s="712"/>
      <c r="KTL93" s="712"/>
      <c r="KTM93" s="712"/>
      <c r="KTN93" s="712"/>
      <c r="KTO93" s="712"/>
      <c r="KTP93" s="712"/>
      <c r="KTQ93" s="712"/>
      <c r="KTR93" s="712"/>
      <c r="KTS93" s="712"/>
      <c r="KTT93" s="712"/>
      <c r="KTU93" s="712"/>
      <c r="KTV93" s="712"/>
      <c r="KTW93" s="712"/>
      <c r="KTX93" s="712"/>
      <c r="KTY93" s="712"/>
      <c r="KTZ93" s="712"/>
      <c r="KUA93" s="712"/>
      <c r="KUB93" s="712"/>
      <c r="KUC93" s="712"/>
      <c r="KUD93" s="712"/>
      <c r="KUE93" s="712"/>
      <c r="KUF93" s="712"/>
      <c r="KUG93" s="712"/>
      <c r="KUH93" s="712"/>
      <c r="KUI93" s="712"/>
      <c r="KUJ93" s="712"/>
      <c r="KUK93" s="712"/>
      <c r="KUL93" s="712"/>
      <c r="KUM93" s="712"/>
      <c r="KUN93" s="712"/>
      <c r="KUO93" s="712"/>
      <c r="KUP93" s="712"/>
      <c r="KUQ93" s="712"/>
      <c r="KUR93" s="712"/>
      <c r="KUS93" s="712"/>
      <c r="KUT93" s="712"/>
      <c r="KUU93" s="712"/>
      <c r="KUV93" s="712"/>
      <c r="KUW93" s="712"/>
      <c r="KUX93" s="712"/>
      <c r="KUY93" s="712"/>
      <c r="KUZ93" s="712"/>
      <c r="KVA93" s="712"/>
      <c r="KVB93" s="712"/>
      <c r="KVC93" s="712"/>
      <c r="KVD93" s="712"/>
      <c r="KVE93" s="712"/>
      <c r="KVF93" s="712"/>
      <c r="KVG93" s="712"/>
      <c r="KVH93" s="712"/>
      <c r="KVI93" s="712"/>
      <c r="KVJ93" s="712"/>
      <c r="KVK93" s="712"/>
      <c r="KVL93" s="712"/>
      <c r="KVM93" s="712"/>
      <c r="KVN93" s="712"/>
      <c r="KVO93" s="712"/>
      <c r="KVP93" s="712"/>
      <c r="KVQ93" s="712"/>
      <c r="KVR93" s="712"/>
      <c r="KVS93" s="712"/>
      <c r="KVT93" s="712"/>
      <c r="KVU93" s="712"/>
      <c r="KVV93" s="712"/>
      <c r="KVW93" s="712"/>
      <c r="KVX93" s="712"/>
      <c r="KVY93" s="712"/>
      <c r="KVZ93" s="712"/>
      <c r="KWA93" s="712"/>
      <c r="KWB93" s="712"/>
      <c r="KWC93" s="712"/>
      <c r="KWD93" s="712"/>
      <c r="KWE93" s="712"/>
      <c r="KWF93" s="712"/>
      <c r="KWG93" s="712"/>
      <c r="KWH93" s="712"/>
      <c r="KWI93" s="712"/>
      <c r="KWJ93" s="712"/>
      <c r="KWK93" s="712"/>
      <c r="KWL93" s="712"/>
      <c r="KWM93" s="712"/>
      <c r="KWN93" s="712"/>
      <c r="KWO93" s="712"/>
      <c r="KWP93" s="712"/>
      <c r="KWQ93" s="712"/>
      <c r="KWR93" s="712"/>
      <c r="KWS93" s="712"/>
      <c r="KWT93" s="712"/>
      <c r="KWU93" s="712"/>
      <c r="KWV93" s="712"/>
      <c r="KWW93" s="712"/>
      <c r="KWX93" s="712"/>
      <c r="KWY93" s="712"/>
      <c r="KWZ93" s="712"/>
      <c r="KXA93" s="712"/>
      <c r="KXB93" s="712"/>
      <c r="KXC93" s="712"/>
      <c r="KXD93" s="712"/>
      <c r="KXE93" s="712"/>
      <c r="KXF93" s="712"/>
      <c r="KXG93" s="712"/>
      <c r="KXH93" s="712"/>
      <c r="KXI93" s="712"/>
      <c r="KXJ93" s="712"/>
      <c r="KXK93" s="712"/>
      <c r="KXL93" s="712"/>
      <c r="KXM93" s="712"/>
      <c r="KXN93" s="712"/>
      <c r="KXO93" s="712"/>
      <c r="KXP93" s="712"/>
      <c r="KXQ93" s="712"/>
      <c r="KXR93" s="712"/>
      <c r="KXS93" s="712"/>
      <c r="KXT93" s="712"/>
      <c r="KXU93" s="712"/>
      <c r="KXV93" s="712"/>
      <c r="KXW93" s="712"/>
      <c r="KXX93" s="712"/>
      <c r="KXY93" s="712"/>
      <c r="KXZ93" s="712"/>
      <c r="KYA93" s="712"/>
      <c r="KYB93" s="712"/>
      <c r="KYC93" s="712"/>
      <c r="KYD93" s="712"/>
      <c r="KYE93" s="712"/>
      <c r="KYF93" s="712"/>
      <c r="KYG93" s="712"/>
      <c r="KYH93" s="712"/>
      <c r="KYI93" s="712"/>
      <c r="KYJ93" s="712"/>
      <c r="KYK93" s="712"/>
      <c r="KYL93" s="712"/>
      <c r="KYM93" s="712"/>
      <c r="KYN93" s="712"/>
      <c r="KYO93" s="712"/>
      <c r="KYP93" s="712"/>
      <c r="KYQ93" s="712"/>
      <c r="KYR93" s="712"/>
      <c r="KYS93" s="712"/>
      <c r="KYT93" s="712"/>
      <c r="KYU93" s="712"/>
      <c r="KYV93" s="712"/>
      <c r="KYW93" s="712"/>
      <c r="KYX93" s="712"/>
      <c r="KYY93" s="712"/>
      <c r="KYZ93" s="712"/>
      <c r="KZA93" s="712"/>
      <c r="KZB93" s="712"/>
      <c r="KZC93" s="712"/>
      <c r="KZD93" s="712"/>
      <c r="KZE93" s="712"/>
      <c r="KZF93" s="712"/>
      <c r="KZG93" s="712"/>
      <c r="KZH93" s="712"/>
      <c r="KZI93" s="712"/>
      <c r="KZJ93" s="712"/>
      <c r="KZK93" s="712"/>
      <c r="KZL93" s="712"/>
      <c r="KZM93" s="712"/>
      <c r="KZN93" s="712"/>
      <c r="KZO93" s="712"/>
      <c r="KZP93" s="712"/>
      <c r="KZQ93" s="712"/>
      <c r="KZR93" s="712"/>
      <c r="KZS93" s="712"/>
      <c r="KZT93" s="712"/>
      <c r="KZU93" s="712"/>
      <c r="KZV93" s="712"/>
      <c r="KZW93" s="712"/>
      <c r="KZX93" s="712"/>
      <c r="KZY93" s="712"/>
      <c r="KZZ93" s="712"/>
      <c r="LAA93" s="712"/>
      <c r="LAB93" s="712"/>
      <c r="LAC93" s="712"/>
      <c r="LAD93" s="712"/>
      <c r="LAE93" s="712"/>
      <c r="LAF93" s="712"/>
      <c r="LAG93" s="712"/>
      <c r="LAH93" s="712"/>
      <c r="LAI93" s="712"/>
      <c r="LAJ93" s="712"/>
      <c r="LAK93" s="712"/>
      <c r="LAL93" s="712"/>
      <c r="LAM93" s="712"/>
      <c r="LAN93" s="712"/>
      <c r="LAO93" s="712"/>
      <c r="LAP93" s="712"/>
      <c r="LAQ93" s="712"/>
      <c r="LAR93" s="712"/>
      <c r="LAS93" s="712"/>
      <c r="LAT93" s="712"/>
      <c r="LAU93" s="712"/>
      <c r="LAV93" s="712"/>
      <c r="LAW93" s="712"/>
      <c r="LAX93" s="712"/>
      <c r="LAY93" s="712"/>
      <c r="LAZ93" s="712"/>
      <c r="LBA93" s="712"/>
      <c r="LBB93" s="712"/>
      <c r="LBC93" s="712"/>
      <c r="LBD93" s="712"/>
      <c r="LBE93" s="712"/>
      <c r="LBF93" s="712"/>
      <c r="LBG93" s="712"/>
      <c r="LBH93" s="712"/>
      <c r="LBI93" s="712"/>
      <c r="LBJ93" s="712"/>
      <c r="LBK93" s="712"/>
      <c r="LBL93" s="712"/>
      <c r="LBM93" s="712"/>
      <c r="LBN93" s="712"/>
      <c r="LBO93" s="712"/>
      <c r="LBP93" s="712"/>
      <c r="LBQ93" s="712"/>
      <c r="LBR93" s="712"/>
      <c r="LBS93" s="712"/>
      <c r="LBT93" s="712"/>
      <c r="LBU93" s="712"/>
      <c r="LBV93" s="712"/>
      <c r="LBW93" s="712"/>
      <c r="LBX93" s="712"/>
      <c r="LBY93" s="712"/>
      <c r="LBZ93" s="712"/>
      <c r="LCA93" s="712"/>
      <c r="LCB93" s="712"/>
      <c r="LCC93" s="712"/>
      <c r="LCD93" s="712"/>
      <c r="LCE93" s="712"/>
      <c r="LCF93" s="712"/>
      <c r="LCG93" s="712"/>
      <c r="LCH93" s="712"/>
      <c r="LCI93" s="712"/>
      <c r="LCJ93" s="712"/>
      <c r="LCK93" s="712"/>
      <c r="LCL93" s="712"/>
      <c r="LCM93" s="712"/>
      <c r="LCN93" s="712"/>
      <c r="LCO93" s="712"/>
      <c r="LCP93" s="712"/>
      <c r="LCQ93" s="712"/>
      <c r="LCR93" s="712"/>
      <c r="LCS93" s="712"/>
      <c r="LCT93" s="712"/>
      <c r="LCU93" s="712"/>
      <c r="LCV93" s="712"/>
      <c r="LCW93" s="712"/>
      <c r="LCX93" s="712"/>
      <c r="LCY93" s="712"/>
      <c r="LCZ93" s="712"/>
      <c r="LDA93" s="712"/>
      <c r="LDB93" s="712"/>
      <c r="LDC93" s="712"/>
      <c r="LDD93" s="712"/>
      <c r="LDE93" s="712"/>
      <c r="LDF93" s="712"/>
      <c r="LDG93" s="712"/>
      <c r="LDH93" s="712"/>
      <c r="LDI93" s="712"/>
      <c r="LDJ93" s="712"/>
      <c r="LDK93" s="712"/>
      <c r="LDL93" s="712"/>
      <c r="LDM93" s="712"/>
      <c r="LDN93" s="712"/>
      <c r="LDO93" s="712"/>
      <c r="LDP93" s="712"/>
      <c r="LDQ93" s="712"/>
      <c r="LDR93" s="712"/>
      <c r="LDS93" s="712"/>
      <c r="LDT93" s="712"/>
      <c r="LDU93" s="712"/>
      <c r="LDV93" s="712"/>
      <c r="LDW93" s="712"/>
      <c r="LDX93" s="712"/>
      <c r="LDY93" s="712"/>
      <c r="LDZ93" s="712"/>
      <c r="LEA93" s="712"/>
      <c r="LEB93" s="712"/>
      <c r="LEC93" s="712"/>
      <c r="LED93" s="712"/>
      <c r="LEE93" s="712"/>
      <c r="LEF93" s="712"/>
      <c r="LEG93" s="712"/>
      <c r="LEH93" s="712"/>
      <c r="LEI93" s="712"/>
      <c r="LEJ93" s="712"/>
      <c r="LEK93" s="712"/>
      <c r="LEL93" s="712"/>
      <c r="LEM93" s="712"/>
      <c r="LEN93" s="712"/>
      <c r="LEO93" s="712"/>
      <c r="LEP93" s="712"/>
      <c r="LEQ93" s="712"/>
      <c r="LER93" s="712"/>
      <c r="LES93" s="712"/>
      <c r="LET93" s="712"/>
      <c r="LEU93" s="712"/>
      <c r="LEV93" s="712"/>
      <c r="LEW93" s="712"/>
      <c r="LEX93" s="712"/>
      <c r="LEY93" s="712"/>
      <c r="LEZ93" s="712"/>
      <c r="LFA93" s="712"/>
      <c r="LFB93" s="712"/>
      <c r="LFC93" s="712"/>
      <c r="LFD93" s="712"/>
      <c r="LFE93" s="712"/>
      <c r="LFF93" s="712"/>
      <c r="LFG93" s="712"/>
      <c r="LFH93" s="712"/>
      <c r="LFI93" s="712"/>
      <c r="LFJ93" s="712"/>
      <c r="LFK93" s="712"/>
      <c r="LFL93" s="712"/>
      <c r="LFM93" s="712"/>
      <c r="LFN93" s="712"/>
      <c r="LFO93" s="712"/>
      <c r="LFP93" s="712"/>
      <c r="LFQ93" s="712"/>
      <c r="LFR93" s="712"/>
      <c r="LFS93" s="712"/>
      <c r="LFT93" s="712"/>
      <c r="LFU93" s="712"/>
      <c r="LFV93" s="712"/>
      <c r="LFW93" s="712"/>
      <c r="LFX93" s="712"/>
      <c r="LFY93" s="712"/>
      <c r="LFZ93" s="712"/>
      <c r="LGA93" s="712"/>
      <c r="LGB93" s="712"/>
      <c r="LGC93" s="712"/>
      <c r="LGD93" s="712"/>
      <c r="LGE93" s="712"/>
      <c r="LGF93" s="712"/>
      <c r="LGG93" s="712"/>
      <c r="LGH93" s="712"/>
      <c r="LGI93" s="712"/>
      <c r="LGJ93" s="712"/>
      <c r="LGK93" s="712"/>
      <c r="LGL93" s="712"/>
      <c r="LGM93" s="712"/>
      <c r="LGN93" s="712"/>
      <c r="LGO93" s="712"/>
      <c r="LGP93" s="712"/>
      <c r="LGQ93" s="712"/>
      <c r="LGR93" s="712"/>
      <c r="LGS93" s="712"/>
      <c r="LGT93" s="712"/>
      <c r="LGU93" s="712"/>
      <c r="LGV93" s="712"/>
      <c r="LGW93" s="712"/>
      <c r="LGX93" s="712"/>
      <c r="LGY93" s="712"/>
      <c r="LGZ93" s="712"/>
      <c r="LHA93" s="712"/>
      <c r="LHB93" s="712"/>
      <c r="LHC93" s="712"/>
      <c r="LHD93" s="712"/>
      <c r="LHE93" s="712"/>
      <c r="LHF93" s="712"/>
      <c r="LHG93" s="712"/>
      <c r="LHH93" s="712"/>
      <c r="LHI93" s="712"/>
      <c r="LHJ93" s="712"/>
      <c r="LHK93" s="712"/>
      <c r="LHL93" s="712"/>
      <c r="LHM93" s="712"/>
      <c r="LHN93" s="712"/>
      <c r="LHO93" s="712"/>
      <c r="LHP93" s="712"/>
      <c r="LHQ93" s="712"/>
      <c r="LHR93" s="712"/>
      <c r="LHS93" s="712"/>
      <c r="LHT93" s="712"/>
      <c r="LHU93" s="712"/>
      <c r="LHV93" s="712"/>
      <c r="LHW93" s="712"/>
      <c r="LHX93" s="712"/>
      <c r="LHY93" s="712"/>
      <c r="LHZ93" s="712"/>
      <c r="LIA93" s="712"/>
      <c r="LIB93" s="712"/>
      <c r="LIC93" s="712"/>
      <c r="LID93" s="712"/>
      <c r="LIE93" s="712"/>
      <c r="LIF93" s="712"/>
      <c r="LIG93" s="712"/>
      <c r="LIH93" s="712"/>
      <c r="LII93" s="712"/>
      <c r="LIJ93" s="712"/>
      <c r="LIK93" s="712"/>
      <c r="LIL93" s="712"/>
      <c r="LIM93" s="712"/>
      <c r="LIN93" s="712"/>
      <c r="LIO93" s="712"/>
      <c r="LIP93" s="712"/>
      <c r="LIQ93" s="712"/>
      <c r="LIR93" s="712"/>
      <c r="LIS93" s="712"/>
      <c r="LIT93" s="712"/>
      <c r="LIU93" s="712"/>
      <c r="LIV93" s="712"/>
      <c r="LIW93" s="712"/>
      <c r="LIX93" s="712"/>
      <c r="LIY93" s="712"/>
      <c r="LIZ93" s="712"/>
      <c r="LJA93" s="712"/>
      <c r="LJB93" s="712"/>
      <c r="LJC93" s="712"/>
      <c r="LJD93" s="712"/>
      <c r="LJE93" s="712"/>
      <c r="LJF93" s="712"/>
      <c r="LJG93" s="712"/>
      <c r="LJH93" s="712"/>
      <c r="LJI93" s="712"/>
      <c r="LJJ93" s="712"/>
      <c r="LJK93" s="712"/>
      <c r="LJL93" s="712"/>
      <c r="LJM93" s="712"/>
      <c r="LJN93" s="712"/>
      <c r="LJO93" s="712"/>
      <c r="LJP93" s="712"/>
      <c r="LJQ93" s="712"/>
      <c r="LJR93" s="712"/>
      <c r="LJS93" s="712"/>
      <c r="LJT93" s="712"/>
      <c r="LJU93" s="712"/>
      <c r="LJV93" s="712"/>
      <c r="LJW93" s="712"/>
      <c r="LJX93" s="712"/>
      <c r="LJY93" s="712"/>
      <c r="LJZ93" s="712"/>
      <c r="LKA93" s="712"/>
      <c r="LKB93" s="712"/>
      <c r="LKC93" s="712"/>
      <c r="LKD93" s="712"/>
      <c r="LKE93" s="712"/>
      <c r="LKF93" s="712"/>
      <c r="LKG93" s="712"/>
      <c r="LKH93" s="712"/>
      <c r="LKI93" s="712"/>
      <c r="LKJ93" s="712"/>
      <c r="LKK93" s="712"/>
      <c r="LKL93" s="712"/>
      <c r="LKM93" s="712"/>
      <c r="LKN93" s="712"/>
      <c r="LKO93" s="712"/>
      <c r="LKP93" s="712"/>
      <c r="LKQ93" s="712"/>
      <c r="LKR93" s="712"/>
      <c r="LKS93" s="712"/>
      <c r="LKT93" s="712"/>
      <c r="LKU93" s="712"/>
      <c r="LKV93" s="712"/>
      <c r="LKW93" s="712"/>
      <c r="LKX93" s="712"/>
      <c r="LKY93" s="712"/>
      <c r="LKZ93" s="712"/>
      <c r="LLA93" s="712"/>
      <c r="LLB93" s="712"/>
      <c r="LLC93" s="712"/>
      <c r="LLD93" s="712"/>
      <c r="LLE93" s="712"/>
      <c r="LLF93" s="712"/>
      <c r="LLG93" s="712"/>
      <c r="LLH93" s="712"/>
      <c r="LLI93" s="712"/>
      <c r="LLJ93" s="712"/>
      <c r="LLK93" s="712"/>
      <c r="LLL93" s="712"/>
      <c r="LLM93" s="712"/>
      <c r="LLN93" s="712"/>
      <c r="LLO93" s="712"/>
      <c r="LLP93" s="712"/>
      <c r="LLQ93" s="712"/>
      <c r="LLR93" s="712"/>
      <c r="LLS93" s="712"/>
      <c r="LLT93" s="712"/>
      <c r="LLU93" s="712"/>
      <c r="LLV93" s="712"/>
      <c r="LLW93" s="712"/>
      <c r="LLX93" s="712"/>
      <c r="LLY93" s="712"/>
      <c r="LLZ93" s="712"/>
      <c r="LMA93" s="712"/>
      <c r="LMB93" s="712"/>
      <c r="LMC93" s="712"/>
      <c r="LMD93" s="712"/>
      <c r="LME93" s="712"/>
      <c r="LMF93" s="712"/>
      <c r="LMG93" s="712"/>
      <c r="LMH93" s="712"/>
      <c r="LMI93" s="712"/>
      <c r="LMJ93" s="712"/>
      <c r="LMK93" s="712"/>
      <c r="LML93" s="712"/>
      <c r="LMM93" s="712"/>
      <c r="LMN93" s="712"/>
      <c r="LMO93" s="712"/>
      <c r="LMP93" s="712"/>
      <c r="LMQ93" s="712"/>
      <c r="LMR93" s="712"/>
      <c r="LMS93" s="712"/>
      <c r="LMT93" s="712"/>
      <c r="LMU93" s="712"/>
      <c r="LMV93" s="712"/>
      <c r="LMW93" s="712"/>
      <c r="LMX93" s="712"/>
      <c r="LMY93" s="712"/>
      <c r="LMZ93" s="712"/>
      <c r="LNA93" s="712"/>
      <c r="LNB93" s="712"/>
      <c r="LNC93" s="712"/>
      <c r="LND93" s="712"/>
      <c r="LNE93" s="712"/>
      <c r="LNF93" s="712"/>
      <c r="LNG93" s="712"/>
      <c r="LNH93" s="712"/>
      <c r="LNI93" s="712"/>
      <c r="LNJ93" s="712"/>
      <c r="LNK93" s="712"/>
      <c r="LNL93" s="712"/>
      <c r="LNM93" s="712"/>
      <c r="LNN93" s="712"/>
      <c r="LNO93" s="712"/>
      <c r="LNP93" s="712"/>
      <c r="LNQ93" s="712"/>
      <c r="LNR93" s="712"/>
      <c r="LNS93" s="712"/>
      <c r="LNT93" s="712"/>
      <c r="LNU93" s="712"/>
      <c r="LNV93" s="712"/>
      <c r="LNW93" s="712"/>
      <c r="LNX93" s="712"/>
      <c r="LNY93" s="712"/>
      <c r="LNZ93" s="712"/>
      <c r="LOA93" s="712"/>
      <c r="LOB93" s="712"/>
      <c r="LOC93" s="712"/>
      <c r="LOD93" s="712"/>
      <c r="LOE93" s="712"/>
      <c r="LOF93" s="712"/>
      <c r="LOG93" s="712"/>
      <c r="LOH93" s="712"/>
      <c r="LOI93" s="712"/>
      <c r="LOJ93" s="712"/>
      <c r="LOK93" s="712"/>
      <c r="LOL93" s="712"/>
      <c r="LOM93" s="712"/>
      <c r="LON93" s="712"/>
      <c r="LOO93" s="712"/>
      <c r="LOP93" s="712"/>
      <c r="LOQ93" s="712"/>
      <c r="LOR93" s="712"/>
      <c r="LOS93" s="712"/>
      <c r="LOT93" s="712"/>
      <c r="LOU93" s="712"/>
      <c r="LOV93" s="712"/>
      <c r="LOW93" s="712"/>
      <c r="LOX93" s="712"/>
      <c r="LOY93" s="712"/>
      <c r="LOZ93" s="712"/>
      <c r="LPA93" s="712"/>
      <c r="LPB93" s="712"/>
      <c r="LPC93" s="712"/>
      <c r="LPD93" s="712"/>
      <c r="LPE93" s="712"/>
      <c r="LPF93" s="712"/>
      <c r="LPG93" s="712"/>
      <c r="LPH93" s="712"/>
      <c r="LPI93" s="712"/>
      <c r="LPJ93" s="712"/>
      <c r="LPK93" s="712"/>
      <c r="LPL93" s="712"/>
      <c r="LPM93" s="712"/>
      <c r="LPN93" s="712"/>
      <c r="LPO93" s="712"/>
      <c r="LPP93" s="712"/>
      <c r="LPQ93" s="712"/>
      <c r="LPR93" s="712"/>
      <c r="LPS93" s="712"/>
      <c r="LPT93" s="712"/>
      <c r="LPU93" s="712"/>
      <c r="LPV93" s="712"/>
      <c r="LPW93" s="712"/>
      <c r="LPX93" s="712"/>
      <c r="LPY93" s="712"/>
      <c r="LPZ93" s="712"/>
      <c r="LQA93" s="712"/>
      <c r="LQB93" s="712"/>
      <c r="LQC93" s="712"/>
      <c r="LQD93" s="712"/>
      <c r="LQE93" s="712"/>
      <c r="LQF93" s="712"/>
      <c r="LQG93" s="712"/>
      <c r="LQH93" s="712"/>
      <c r="LQI93" s="712"/>
      <c r="LQJ93" s="712"/>
      <c r="LQK93" s="712"/>
      <c r="LQL93" s="712"/>
      <c r="LQM93" s="712"/>
      <c r="LQN93" s="712"/>
      <c r="LQO93" s="712"/>
      <c r="LQP93" s="712"/>
      <c r="LQQ93" s="712"/>
      <c r="LQR93" s="712"/>
      <c r="LQS93" s="712"/>
      <c r="LQT93" s="712"/>
      <c r="LQU93" s="712"/>
      <c r="LQV93" s="712"/>
      <c r="LQW93" s="712"/>
      <c r="LQX93" s="712"/>
      <c r="LQY93" s="712"/>
      <c r="LQZ93" s="712"/>
      <c r="LRA93" s="712"/>
      <c r="LRB93" s="712"/>
      <c r="LRC93" s="712"/>
      <c r="LRD93" s="712"/>
      <c r="LRE93" s="712"/>
      <c r="LRF93" s="712"/>
      <c r="LRG93" s="712"/>
      <c r="LRH93" s="712"/>
      <c r="LRI93" s="712"/>
      <c r="LRJ93" s="712"/>
      <c r="LRK93" s="712"/>
      <c r="LRL93" s="712"/>
      <c r="LRM93" s="712"/>
      <c r="LRN93" s="712"/>
      <c r="LRO93" s="712"/>
      <c r="LRP93" s="712"/>
      <c r="LRQ93" s="712"/>
      <c r="LRR93" s="712"/>
      <c r="LRS93" s="712"/>
      <c r="LRT93" s="712"/>
      <c r="LRU93" s="712"/>
      <c r="LRV93" s="712"/>
      <c r="LRW93" s="712"/>
      <c r="LRX93" s="712"/>
      <c r="LRY93" s="712"/>
      <c r="LRZ93" s="712"/>
      <c r="LSA93" s="712"/>
      <c r="LSB93" s="712"/>
      <c r="LSC93" s="712"/>
      <c r="LSD93" s="712"/>
      <c r="LSE93" s="712"/>
      <c r="LSF93" s="712"/>
      <c r="LSG93" s="712"/>
      <c r="LSH93" s="712"/>
      <c r="LSI93" s="712"/>
      <c r="LSJ93" s="712"/>
      <c r="LSK93" s="712"/>
      <c r="LSL93" s="712"/>
      <c r="LSM93" s="712"/>
      <c r="LSN93" s="712"/>
      <c r="LSO93" s="712"/>
      <c r="LSP93" s="712"/>
      <c r="LSQ93" s="712"/>
      <c r="LSR93" s="712"/>
      <c r="LSS93" s="712"/>
      <c r="LST93" s="712"/>
      <c r="LSU93" s="712"/>
      <c r="LSV93" s="712"/>
      <c r="LSW93" s="712"/>
      <c r="LSX93" s="712"/>
      <c r="LSY93" s="712"/>
      <c r="LSZ93" s="712"/>
      <c r="LTA93" s="712"/>
      <c r="LTB93" s="712"/>
      <c r="LTC93" s="712"/>
      <c r="LTD93" s="712"/>
      <c r="LTE93" s="712"/>
      <c r="LTF93" s="712"/>
      <c r="LTG93" s="712"/>
      <c r="LTH93" s="712"/>
      <c r="LTI93" s="712"/>
      <c r="LTJ93" s="712"/>
      <c r="LTK93" s="712"/>
      <c r="LTL93" s="712"/>
      <c r="LTM93" s="712"/>
      <c r="LTN93" s="712"/>
      <c r="LTO93" s="712"/>
      <c r="LTP93" s="712"/>
      <c r="LTQ93" s="712"/>
      <c r="LTR93" s="712"/>
      <c r="LTS93" s="712"/>
      <c r="LTT93" s="712"/>
      <c r="LTU93" s="712"/>
      <c r="LTV93" s="712"/>
      <c r="LTW93" s="712"/>
      <c r="LTX93" s="712"/>
      <c r="LTY93" s="712"/>
      <c r="LTZ93" s="712"/>
      <c r="LUA93" s="712"/>
      <c r="LUB93" s="712"/>
      <c r="LUC93" s="712"/>
      <c r="LUD93" s="712"/>
      <c r="LUE93" s="712"/>
      <c r="LUF93" s="712"/>
      <c r="LUG93" s="712"/>
      <c r="LUH93" s="712"/>
      <c r="LUI93" s="712"/>
      <c r="LUJ93" s="712"/>
      <c r="LUK93" s="712"/>
      <c r="LUL93" s="712"/>
      <c r="LUM93" s="712"/>
      <c r="LUN93" s="712"/>
      <c r="LUO93" s="712"/>
      <c r="LUP93" s="712"/>
      <c r="LUQ93" s="712"/>
      <c r="LUR93" s="712"/>
      <c r="LUS93" s="712"/>
      <c r="LUT93" s="712"/>
      <c r="LUU93" s="712"/>
      <c r="LUV93" s="712"/>
      <c r="LUW93" s="712"/>
      <c r="LUX93" s="712"/>
      <c r="LUY93" s="712"/>
      <c r="LUZ93" s="712"/>
      <c r="LVA93" s="712"/>
      <c r="LVB93" s="712"/>
      <c r="LVC93" s="712"/>
      <c r="LVD93" s="712"/>
      <c r="LVE93" s="712"/>
      <c r="LVF93" s="712"/>
      <c r="LVG93" s="712"/>
      <c r="LVH93" s="712"/>
      <c r="LVI93" s="712"/>
      <c r="LVJ93" s="712"/>
      <c r="LVK93" s="712"/>
      <c r="LVL93" s="712"/>
      <c r="LVM93" s="712"/>
      <c r="LVN93" s="712"/>
      <c r="LVO93" s="712"/>
      <c r="LVP93" s="712"/>
      <c r="LVQ93" s="712"/>
      <c r="LVR93" s="712"/>
      <c r="LVS93" s="712"/>
      <c r="LVT93" s="712"/>
      <c r="LVU93" s="712"/>
      <c r="LVV93" s="712"/>
      <c r="LVW93" s="712"/>
      <c r="LVX93" s="712"/>
      <c r="LVY93" s="712"/>
      <c r="LVZ93" s="712"/>
      <c r="LWA93" s="712"/>
      <c r="LWB93" s="712"/>
      <c r="LWC93" s="712"/>
      <c r="LWD93" s="712"/>
      <c r="LWE93" s="712"/>
      <c r="LWF93" s="712"/>
      <c r="LWG93" s="712"/>
      <c r="LWH93" s="712"/>
      <c r="LWI93" s="712"/>
      <c r="LWJ93" s="712"/>
      <c r="LWK93" s="712"/>
      <c r="LWL93" s="712"/>
      <c r="LWM93" s="712"/>
      <c r="LWN93" s="712"/>
      <c r="LWO93" s="712"/>
      <c r="LWP93" s="712"/>
      <c r="LWQ93" s="712"/>
      <c r="LWR93" s="712"/>
      <c r="LWS93" s="712"/>
      <c r="LWT93" s="712"/>
      <c r="LWU93" s="712"/>
      <c r="LWV93" s="712"/>
      <c r="LWW93" s="712"/>
      <c r="LWX93" s="712"/>
      <c r="LWY93" s="712"/>
      <c r="LWZ93" s="712"/>
      <c r="LXA93" s="712"/>
      <c r="LXB93" s="712"/>
      <c r="LXC93" s="712"/>
      <c r="LXD93" s="712"/>
      <c r="LXE93" s="712"/>
      <c r="LXF93" s="712"/>
      <c r="LXG93" s="712"/>
      <c r="LXH93" s="712"/>
      <c r="LXI93" s="712"/>
      <c r="LXJ93" s="712"/>
      <c r="LXK93" s="712"/>
      <c r="LXL93" s="712"/>
      <c r="LXM93" s="712"/>
      <c r="LXN93" s="712"/>
      <c r="LXO93" s="712"/>
      <c r="LXP93" s="712"/>
      <c r="LXQ93" s="712"/>
      <c r="LXR93" s="712"/>
      <c r="LXS93" s="712"/>
      <c r="LXT93" s="712"/>
      <c r="LXU93" s="712"/>
      <c r="LXV93" s="712"/>
      <c r="LXW93" s="712"/>
      <c r="LXX93" s="712"/>
      <c r="LXY93" s="712"/>
      <c r="LXZ93" s="712"/>
      <c r="LYA93" s="712"/>
      <c r="LYB93" s="712"/>
      <c r="LYC93" s="712"/>
      <c r="LYD93" s="712"/>
      <c r="LYE93" s="712"/>
      <c r="LYF93" s="712"/>
      <c r="LYG93" s="712"/>
      <c r="LYH93" s="712"/>
      <c r="LYI93" s="712"/>
      <c r="LYJ93" s="712"/>
      <c r="LYK93" s="712"/>
      <c r="LYL93" s="712"/>
      <c r="LYM93" s="712"/>
      <c r="LYN93" s="712"/>
      <c r="LYO93" s="712"/>
      <c r="LYP93" s="712"/>
      <c r="LYQ93" s="712"/>
      <c r="LYR93" s="712"/>
      <c r="LYS93" s="712"/>
      <c r="LYT93" s="712"/>
      <c r="LYU93" s="712"/>
      <c r="LYV93" s="712"/>
      <c r="LYW93" s="712"/>
      <c r="LYX93" s="712"/>
      <c r="LYY93" s="712"/>
      <c r="LYZ93" s="712"/>
      <c r="LZA93" s="712"/>
      <c r="LZB93" s="712"/>
      <c r="LZC93" s="712"/>
      <c r="LZD93" s="712"/>
      <c r="LZE93" s="712"/>
      <c r="LZF93" s="712"/>
      <c r="LZG93" s="712"/>
      <c r="LZH93" s="712"/>
      <c r="LZI93" s="712"/>
      <c r="LZJ93" s="712"/>
      <c r="LZK93" s="712"/>
      <c r="LZL93" s="712"/>
      <c r="LZM93" s="712"/>
      <c r="LZN93" s="712"/>
      <c r="LZO93" s="712"/>
      <c r="LZP93" s="712"/>
      <c r="LZQ93" s="712"/>
      <c r="LZR93" s="712"/>
      <c r="LZS93" s="712"/>
      <c r="LZT93" s="712"/>
      <c r="LZU93" s="712"/>
      <c r="LZV93" s="712"/>
      <c r="LZW93" s="712"/>
      <c r="LZX93" s="712"/>
      <c r="LZY93" s="712"/>
      <c r="LZZ93" s="712"/>
      <c r="MAA93" s="712"/>
      <c r="MAB93" s="712"/>
      <c r="MAC93" s="712"/>
      <c r="MAD93" s="712"/>
      <c r="MAE93" s="712"/>
      <c r="MAF93" s="712"/>
      <c r="MAG93" s="712"/>
      <c r="MAH93" s="712"/>
      <c r="MAI93" s="712"/>
      <c r="MAJ93" s="712"/>
      <c r="MAK93" s="712"/>
      <c r="MAL93" s="712"/>
      <c r="MAM93" s="712"/>
      <c r="MAN93" s="712"/>
      <c r="MAO93" s="712"/>
      <c r="MAP93" s="712"/>
      <c r="MAQ93" s="712"/>
      <c r="MAR93" s="712"/>
      <c r="MAS93" s="712"/>
      <c r="MAT93" s="712"/>
      <c r="MAU93" s="712"/>
      <c r="MAV93" s="712"/>
      <c r="MAW93" s="712"/>
      <c r="MAX93" s="712"/>
      <c r="MAY93" s="712"/>
      <c r="MAZ93" s="712"/>
      <c r="MBA93" s="712"/>
      <c r="MBB93" s="712"/>
      <c r="MBC93" s="712"/>
      <c r="MBD93" s="712"/>
      <c r="MBE93" s="712"/>
      <c r="MBF93" s="712"/>
      <c r="MBG93" s="712"/>
      <c r="MBH93" s="712"/>
      <c r="MBI93" s="712"/>
      <c r="MBJ93" s="712"/>
      <c r="MBK93" s="712"/>
      <c r="MBL93" s="712"/>
      <c r="MBM93" s="712"/>
      <c r="MBN93" s="712"/>
      <c r="MBO93" s="712"/>
      <c r="MBP93" s="712"/>
      <c r="MBQ93" s="712"/>
      <c r="MBR93" s="712"/>
      <c r="MBS93" s="712"/>
      <c r="MBT93" s="712"/>
      <c r="MBU93" s="712"/>
      <c r="MBV93" s="712"/>
      <c r="MBW93" s="712"/>
      <c r="MBX93" s="712"/>
      <c r="MBY93" s="712"/>
      <c r="MBZ93" s="712"/>
      <c r="MCA93" s="712"/>
      <c r="MCB93" s="712"/>
      <c r="MCC93" s="712"/>
      <c r="MCD93" s="712"/>
      <c r="MCE93" s="712"/>
      <c r="MCF93" s="712"/>
      <c r="MCG93" s="712"/>
      <c r="MCH93" s="712"/>
      <c r="MCI93" s="712"/>
      <c r="MCJ93" s="712"/>
      <c r="MCK93" s="712"/>
      <c r="MCL93" s="712"/>
      <c r="MCM93" s="712"/>
      <c r="MCN93" s="712"/>
      <c r="MCO93" s="712"/>
      <c r="MCP93" s="712"/>
      <c r="MCQ93" s="712"/>
      <c r="MCR93" s="712"/>
      <c r="MCS93" s="712"/>
      <c r="MCT93" s="712"/>
      <c r="MCU93" s="712"/>
      <c r="MCV93" s="712"/>
      <c r="MCW93" s="712"/>
      <c r="MCX93" s="712"/>
      <c r="MCY93" s="712"/>
      <c r="MCZ93" s="712"/>
      <c r="MDA93" s="712"/>
      <c r="MDB93" s="712"/>
      <c r="MDC93" s="712"/>
      <c r="MDD93" s="712"/>
      <c r="MDE93" s="712"/>
      <c r="MDF93" s="712"/>
      <c r="MDG93" s="712"/>
      <c r="MDH93" s="712"/>
      <c r="MDI93" s="712"/>
      <c r="MDJ93" s="712"/>
      <c r="MDK93" s="712"/>
      <c r="MDL93" s="712"/>
      <c r="MDM93" s="712"/>
      <c r="MDN93" s="712"/>
      <c r="MDO93" s="712"/>
      <c r="MDP93" s="712"/>
      <c r="MDQ93" s="712"/>
      <c r="MDR93" s="712"/>
      <c r="MDS93" s="712"/>
      <c r="MDT93" s="712"/>
      <c r="MDU93" s="712"/>
      <c r="MDV93" s="712"/>
      <c r="MDW93" s="712"/>
      <c r="MDX93" s="712"/>
      <c r="MDY93" s="712"/>
      <c r="MDZ93" s="712"/>
      <c r="MEA93" s="712"/>
      <c r="MEB93" s="712"/>
      <c r="MEC93" s="712"/>
      <c r="MED93" s="712"/>
      <c r="MEE93" s="712"/>
      <c r="MEF93" s="712"/>
      <c r="MEG93" s="712"/>
      <c r="MEH93" s="712"/>
      <c r="MEI93" s="712"/>
      <c r="MEJ93" s="712"/>
      <c r="MEK93" s="712"/>
      <c r="MEL93" s="712"/>
      <c r="MEM93" s="712"/>
      <c r="MEN93" s="712"/>
      <c r="MEO93" s="712"/>
      <c r="MEP93" s="712"/>
      <c r="MEQ93" s="712"/>
      <c r="MER93" s="712"/>
      <c r="MES93" s="712"/>
      <c r="MET93" s="712"/>
      <c r="MEU93" s="712"/>
      <c r="MEV93" s="712"/>
      <c r="MEW93" s="712"/>
      <c r="MEX93" s="712"/>
      <c r="MEY93" s="712"/>
      <c r="MEZ93" s="712"/>
      <c r="MFA93" s="712"/>
      <c r="MFB93" s="712"/>
      <c r="MFC93" s="712"/>
      <c r="MFD93" s="712"/>
      <c r="MFE93" s="712"/>
      <c r="MFF93" s="712"/>
      <c r="MFG93" s="712"/>
      <c r="MFH93" s="712"/>
      <c r="MFI93" s="712"/>
      <c r="MFJ93" s="712"/>
      <c r="MFK93" s="712"/>
      <c r="MFL93" s="712"/>
      <c r="MFM93" s="712"/>
      <c r="MFN93" s="712"/>
      <c r="MFO93" s="712"/>
      <c r="MFP93" s="712"/>
      <c r="MFQ93" s="712"/>
      <c r="MFR93" s="712"/>
      <c r="MFS93" s="712"/>
      <c r="MFT93" s="712"/>
      <c r="MFU93" s="712"/>
      <c r="MFV93" s="712"/>
      <c r="MFW93" s="712"/>
      <c r="MFX93" s="712"/>
      <c r="MFY93" s="712"/>
      <c r="MFZ93" s="712"/>
      <c r="MGA93" s="712"/>
      <c r="MGB93" s="712"/>
      <c r="MGC93" s="712"/>
      <c r="MGD93" s="712"/>
      <c r="MGE93" s="712"/>
      <c r="MGF93" s="712"/>
      <c r="MGG93" s="712"/>
      <c r="MGH93" s="712"/>
      <c r="MGI93" s="712"/>
      <c r="MGJ93" s="712"/>
      <c r="MGK93" s="712"/>
      <c r="MGL93" s="712"/>
      <c r="MGM93" s="712"/>
      <c r="MGN93" s="712"/>
      <c r="MGO93" s="712"/>
      <c r="MGP93" s="712"/>
      <c r="MGQ93" s="712"/>
      <c r="MGR93" s="712"/>
      <c r="MGS93" s="712"/>
      <c r="MGT93" s="712"/>
      <c r="MGU93" s="712"/>
      <c r="MGV93" s="712"/>
      <c r="MGW93" s="712"/>
      <c r="MGX93" s="712"/>
      <c r="MGY93" s="712"/>
      <c r="MGZ93" s="712"/>
      <c r="MHA93" s="712"/>
      <c r="MHB93" s="712"/>
      <c r="MHC93" s="712"/>
      <c r="MHD93" s="712"/>
      <c r="MHE93" s="712"/>
      <c r="MHF93" s="712"/>
      <c r="MHG93" s="712"/>
      <c r="MHH93" s="712"/>
      <c r="MHI93" s="712"/>
      <c r="MHJ93" s="712"/>
      <c r="MHK93" s="712"/>
      <c r="MHL93" s="712"/>
      <c r="MHM93" s="712"/>
      <c r="MHN93" s="712"/>
      <c r="MHO93" s="712"/>
      <c r="MHP93" s="712"/>
      <c r="MHQ93" s="712"/>
      <c r="MHR93" s="712"/>
      <c r="MHS93" s="712"/>
      <c r="MHT93" s="712"/>
      <c r="MHU93" s="712"/>
      <c r="MHV93" s="712"/>
      <c r="MHW93" s="712"/>
      <c r="MHX93" s="712"/>
      <c r="MHY93" s="712"/>
      <c r="MHZ93" s="712"/>
      <c r="MIA93" s="712"/>
      <c r="MIB93" s="712"/>
      <c r="MIC93" s="712"/>
      <c r="MID93" s="712"/>
      <c r="MIE93" s="712"/>
      <c r="MIF93" s="712"/>
      <c r="MIG93" s="712"/>
      <c r="MIH93" s="712"/>
      <c r="MII93" s="712"/>
      <c r="MIJ93" s="712"/>
      <c r="MIK93" s="712"/>
      <c r="MIL93" s="712"/>
      <c r="MIM93" s="712"/>
      <c r="MIN93" s="712"/>
      <c r="MIO93" s="712"/>
      <c r="MIP93" s="712"/>
      <c r="MIQ93" s="712"/>
      <c r="MIR93" s="712"/>
      <c r="MIS93" s="712"/>
      <c r="MIT93" s="712"/>
      <c r="MIU93" s="712"/>
      <c r="MIV93" s="712"/>
      <c r="MIW93" s="712"/>
      <c r="MIX93" s="712"/>
      <c r="MIY93" s="712"/>
      <c r="MIZ93" s="712"/>
      <c r="MJA93" s="712"/>
      <c r="MJB93" s="712"/>
      <c r="MJC93" s="712"/>
      <c r="MJD93" s="712"/>
      <c r="MJE93" s="712"/>
      <c r="MJF93" s="712"/>
      <c r="MJG93" s="712"/>
      <c r="MJH93" s="712"/>
      <c r="MJI93" s="712"/>
      <c r="MJJ93" s="712"/>
      <c r="MJK93" s="712"/>
      <c r="MJL93" s="712"/>
      <c r="MJM93" s="712"/>
      <c r="MJN93" s="712"/>
      <c r="MJO93" s="712"/>
      <c r="MJP93" s="712"/>
      <c r="MJQ93" s="712"/>
      <c r="MJR93" s="712"/>
      <c r="MJS93" s="712"/>
      <c r="MJT93" s="712"/>
      <c r="MJU93" s="712"/>
      <c r="MJV93" s="712"/>
      <c r="MJW93" s="712"/>
      <c r="MJX93" s="712"/>
      <c r="MJY93" s="712"/>
      <c r="MJZ93" s="712"/>
      <c r="MKA93" s="712"/>
      <c r="MKB93" s="712"/>
      <c r="MKC93" s="712"/>
      <c r="MKD93" s="712"/>
      <c r="MKE93" s="712"/>
      <c r="MKF93" s="712"/>
      <c r="MKG93" s="712"/>
      <c r="MKH93" s="712"/>
      <c r="MKI93" s="712"/>
      <c r="MKJ93" s="712"/>
      <c r="MKK93" s="712"/>
      <c r="MKL93" s="712"/>
      <c r="MKM93" s="712"/>
      <c r="MKN93" s="712"/>
      <c r="MKO93" s="712"/>
      <c r="MKP93" s="712"/>
      <c r="MKQ93" s="712"/>
      <c r="MKR93" s="712"/>
      <c r="MKS93" s="712"/>
      <c r="MKT93" s="712"/>
      <c r="MKU93" s="712"/>
      <c r="MKV93" s="712"/>
      <c r="MKW93" s="712"/>
      <c r="MKX93" s="712"/>
      <c r="MKY93" s="712"/>
      <c r="MKZ93" s="712"/>
      <c r="MLA93" s="712"/>
      <c r="MLB93" s="712"/>
      <c r="MLC93" s="712"/>
      <c r="MLD93" s="712"/>
      <c r="MLE93" s="712"/>
      <c r="MLF93" s="712"/>
      <c r="MLG93" s="712"/>
      <c r="MLH93" s="712"/>
      <c r="MLI93" s="712"/>
      <c r="MLJ93" s="712"/>
      <c r="MLK93" s="712"/>
      <c r="MLL93" s="712"/>
      <c r="MLM93" s="712"/>
      <c r="MLN93" s="712"/>
      <c r="MLO93" s="712"/>
      <c r="MLP93" s="712"/>
      <c r="MLQ93" s="712"/>
      <c r="MLR93" s="712"/>
      <c r="MLS93" s="712"/>
      <c r="MLT93" s="712"/>
      <c r="MLU93" s="712"/>
      <c r="MLV93" s="712"/>
      <c r="MLW93" s="712"/>
      <c r="MLX93" s="712"/>
      <c r="MLY93" s="712"/>
      <c r="MLZ93" s="712"/>
      <c r="MMA93" s="712"/>
      <c r="MMB93" s="712"/>
      <c r="MMC93" s="712"/>
      <c r="MMD93" s="712"/>
      <c r="MME93" s="712"/>
      <c r="MMF93" s="712"/>
      <c r="MMG93" s="712"/>
      <c r="MMH93" s="712"/>
      <c r="MMI93" s="712"/>
      <c r="MMJ93" s="712"/>
      <c r="MMK93" s="712"/>
      <c r="MML93" s="712"/>
      <c r="MMM93" s="712"/>
      <c r="MMN93" s="712"/>
      <c r="MMO93" s="712"/>
      <c r="MMP93" s="712"/>
      <c r="MMQ93" s="712"/>
      <c r="MMR93" s="712"/>
      <c r="MMS93" s="712"/>
      <c r="MMT93" s="712"/>
      <c r="MMU93" s="712"/>
      <c r="MMV93" s="712"/>
      <c r="MMW93" s="712"/>
      <c r="MMX93" s="712"/>
      <c r="MMY93" s="712"/>
      <c r="MMZ93" s="712"/>
      <c r="MNA93" s="712"/>
      <c r="MNB93" s="712"/>
      <c r="MNC93" s="712"/>
      <c r="MND93" s="712"/>
      <c r="MNE93" s="712"/>
      <c r="MNF93" s="712"/>
      <c r="MNG93" s="712"/>
      <c r="MNH93" s="712"/>
      <c r="MNI93" s="712"/>
      <c r="MNJ93" s="712"/>
      <c r="MNK93" s="712"/>
      <c r="MNL93" s="712"/>
      <c r="MNM93" s="712"/>
      <c r="MNN93" s="712"/>
      <c r="MNO93" s="712"/>
      <c r="MNP93" s="712"/>
      <c r="MNQ93" s="712"/>
      <c r="MNR93" s="712"/>
      <c r="MNS93" s="712"/>
      <c r="MNT93" s="712"/>
      <c r="MNU93" s="712"/>
      <c r="MNV93" s="712"/>
      <c r="MNW93" s="712"/>
      <c r="MNX93" s="712"/>
      <c r="MNY93" s="712"/>
      <c r="MNZ93" s="712"/>
      <c r="MOA93" s="712"/>
      <c r="MOB93" s="712"/>
      <c r="MOC93" s="712"/>
      <c r="MOD93" s="712"/>
      <c r="MOE93" s="712"/>
      <c r="MOF93" s="712"/>
      <c r="MOG93" s="712"/>
      <c r="MOH93" s="712"/>
      <c r="MOI93" s="712"/>
      <c r="MOJ93" s="712"/>
      <c r="MOK93" s="712"/>
      <c r="MOL93" s="712"/>
      <c r="MOM93" s="712"/>
      <c r="MON93" s="712"/>
      <c r="MOO93" s="712"/>
      <c r="MOP93" s="712"/>
      <c r="MOQ93" s="712"/>
      <c r="MOR93" s="712"/>
      <c r="MOS93" s="712"/>
      <c r="MOT93" s="712"/>
      <c r="MOU93" s="712"/>
      <c r="MOV93" s="712"/>
      <c r="MOW93" s="712"/>
      <c r="MOX93" s="712"/>
      <c r="MOY93" s="712"/>
      <c r="MOZ93" s="712"/>
      <c r="MPA93" s="712"/>
      <c r="MPB93" s="712"/>
      <c r="MPC93" s="712"/>
      <c r="MPD93" s="712"/>
      <c r="MPE93" s="712"/>
      <c r="MPF93" s="712"/>
      <c r="MPG93" s="712"/>
      <c r="MPH93" s="712"/>
      <c r="MPI93" s="712"/>
      <c r="MPJ93" s="712"/>
      <c r="MPK93" s="712"/>
      <c r="MPL93" s="712"/>
      <c r="MPM93" s="712"/>
      <c r="MPN93" s="712"/>
      <c r="MPO93" s="712"/>
      <c r="MPP93" s="712"/>
      <c r="MPQ93" s="712"/>
      <c r="MPR93" s="712"/>
      <c r="MPS93" s="712"/>
      <c r="MPT93" s="712"/>
      <c r="MPU93" s="712"/>
      <c r="MPV93" s="712"/>
      <c r="MPW93" s="712"/>
      <c r="MPX93" s="712"/>
      <c r="MPY93" s="712"/>
      <c r="MPZ93" s="712"/>
      <c r="MQA93" s="712"/>
      <c r="MQB93" s="712"/>
      <c r="MQC93" s="712"/>
      <c r="MQD93" s="712"/>
      <c r="MQE93" s="712"/>
      <c r="MQF93" s="712"/>
      <c r="MQG93" s="712"/>
      <c r="MQH93" s="712"/>
      <c r="MQI93" s="712"/>
      <c r="MQJ93" s="712"/>
      <c r="MQK93" s="712"/>
      <c r="MQL93" s="712"/>
      <c r="MQM93" s="712"/>
      <c r="MQN93" s="712"/>
      <c r="MQO93" s="712"/>
      <c r="MQP93" s="712"/>
      <c r="MQQ93" s="712"/>
      <c r="MQR93" s="712"/>
      <c r="MQS93" s="712"/>
      <c r="MQT93" s="712"/>
      <c r="MQU93" s="712"/>
      <c r="MQV93" s="712"/>
      <c r="MQW93" s="712"/>
      <c r="MQX93" s="712"/>
      <c r="MQY93" s="712"/>
      <c r="MQZ93" s="712"/>
      <c r="MRA93" s="712"/>
      <c r="MRB93" s="712"/>
      <c r="MRC93" s="712"/>
      <c r="MRD93" s="712"/>
      <c r="MRE93" s="712"/>
      <c r="MRF93" s="712"/>
      <c r="MRG93" s="712"/>
      <c r="MRH93" s="712"/>
      <c r="MRI93" s="712"/>
      <c r="MRJ93" s="712"/>
      <c r="MRK93" s="712"/>
      <c r="MRL93" s="712"/>
      <c r="MRM93" s="712"/>
      <c r="MRN93" s="712"/>
      <c r="MRO93" s="712"/>
      <c r="MRP93" s="712"/>
      <c r="MRQ93" s="712"/>
      <c r="MRR93" s="712"/>
      <c r="MRS93" s="712"/>
      <c r="MRT93" s="712"/>
      <c r="MRU93" s="712"/>
      <c r="MRV93" s="712"/>
      <c r="MRW93" s="712"/>
      <c r="MRX93" s="712"/>
      <c r="MRY93" s="712"/>
      <c r="MRZ93" s="712"/>
      <c r="MSA93" s="712"/>
      <c r="MSB93" s="712"/>
      <c r="MSC93" s="712"/>
      <c r="MSD93" s="712"/>
      <c r="MSE93" s="712"/>
      <c r="MSF93" s="712"/>
      <c r="MSG93" s="712"/>
      <c r="MSH93" s="712"/>
      <c r="MSI93" s="712"/>
      <c r="MSJ93" s="712"/>
      <c r="MSK93" s="712"/>
      <c r="MSL93" s="712"/>
      <c r="MSM93" s="712"/>
      <c r="MSN93" s="712"/>
      <c r="MSO93" s="712"/>
      <c r="MSP93" s="712"/>
      <c r="MSQ93" s="712"/>
      <c r="MSR93" s="712"/>
      <c r="MSS93" s="712"/>
      <c r="MST93" s="712"/>
      <c r="MSU93" s="712"/>
      <c r="MSV93" s="712"/>
      <c r="MSW93" s="712"/>
      <c r="MSX93" s="712"/>
      <c r="MSY93" s="712"/>
      <c r="MSZ93" s="712"/>
      <c r="MTA93" s="712"/>
      <c r="MTB93" s="712"/>
      <c r="MTC93" s="712"/>
      <c r="MTD93" s="712"/>
      <c r="MTE93" s="712"/>
      <c r="MTF93" s="712"/>
      <c r="MTG93" s="712"/>
      <c r="MTH93" s="712"/>
      <c r="MTI93" s="712"/>
      <c r="MTJ93" s="712"/>
      <c r="MTK93" s="712"/>
      <c r="MTL93" s="712"/>
      <c r="MTM93" s="712"/>
      <c r="MTN93" s="712"/>
      <c r="MTO93" s="712"/>
      <c r="MTP93" s="712"/>
      <c r="MTQ93" s="712"/>
      <c r="MTR93" s="712"/>
      <c r="MTS93" s="712"/>
      <c r="MTT93" s="712"/>
      <c r="MTU93" s="712"/>
      <c r="MTV93" s="712"/>
      <c r="MTW93" s="712"/>
      <c r="MTX93" s="712"/>
      <c r="MTY93" s="712"/>
      <c r="MTZ93" s="712"/>
      <c r="MUA93" s="712"/>
      <c r="MUB93" s="712"/>
      <c r="MUC93" s="712"/>
      <c r="MUD93" s="712"/>
      <c r="MUE93" s="712"/>
      <c r="MUF93" s="712"/>
      <c r="MUG93" s="712"/>
      <c r="MUH93" s="712"/>
      <c r="MUI93" s="712"/>
      <c r="MUJ93" s="712"/>
      <c r="MUK93" s="712"/>
      <c r="MUL93" s="712"/>
      <c r="MUM93" s="712"/>
      <c r="MUN93" s="712"/>
      <c r="MUO93" s="712"/>
      <c r="MUP93" s="712"/>
      <c r="MUQ93" s="712"/>
      <c r="MUR93" s="712"/>
      <c r="MUS93" s="712"/>
      <c r="MUT93" s="712"/>
      <c r="MUU93" s="712"/>
      <c r="MUV93" s="712"/>
      <c r="MUW93" s="712"/>
      <c r="MUX93" s="712"/>
      <c r="MUY93" s="712"/>
      <c r="MUZ93" s="712"/>
      <c r="MVA93" s="712"/>
      <c r="MVB93" s="712"/>
      <c r="MVC93" s="712"/>
      <c r="MVD93" s="712"/>
      <c r="MVE93" s="712"/>
      <c r="MVF93" s="712"/>
      <c r="MVG93" s="712"/>
      <c r="MVH93" s="712"/>
      <c r="MVI93" s="712"/>
      <c r="MVJ93" s="712"/>
      <c r="MVK93" s="712"/>
      <c r="MVL93" s="712"/>
      <c r="MVM93" s="712"/>
      <c r="MVN93" s="712"/>
      <c r="MVO93" s="712"/>
      <c r="MVP93" s="712"/>
      <c r="MVQ93" s="712"/>
      <c r="MVR93" s="712"/>
      <c r="MVS93" s="712"/>
      <c r="MVT93" s="712"/>
      <c r="MVU93" s="712"/>
      <c r="MVV93" s="712"/>
      <c r="MVW93" s="712"/>
      <c r="MVX93" s="712"/>
      <c r="MVY93" s="712"/>
      <c r="MVZ93" s="712"/>
      <c r="MWA93" s="712"/>
      <c r="MWB93" s="712"/>
      <c r="MWC93" s="712"/>
      <c r="MWD93" s="712"/>
      <c r="MWE93" s="712"/>
      <c r="MWF93" s="712"/>
      <c r="MWG93" s="712"/>
      <c r="MWH93" s="712"/>
      <c r="MWI93" s="712"/>
      <c r="MWJ93" s="712"/>
      <c r="MWK93" s="712"/>
      <c r="MWL93" s="712"/>
      <c r="MWM93" s="712"/>
      <c r="MWN93" s="712"/>
      <c r="MWO93" s="712"/>
      <c r="MWP93" s="712"/>
      <c r="MWQ93" s="712"/>
      <c r="MWR93" s="712"/>
      <c r="MWS93" s="712"/>
      <c r="MWT93" s="712"/>
      <c r="MWU93" s="712"/>
      <c r="MWV93" s="712"/>
      <c r="MWW93" s="712"/>
      <c r="MWX93" s="712"/>
      <c r="MWY93" s="712"/>
      <c r="MWZ93" s="712"/>
      <c r="MXA93" s="712"/>
      <c r="MXB93" s="712"/>
      <c r="MXC93" s="712"/>
      <c r="MXD93" s="712"/>
      <c r="MXE93" s="712"/>
      <c r="MXF93" s="712"/>
      <c r="MXG93" s="712"/>
      <c r="MXH93" s="712"/>
      <c r="MXI93" s="712"/>
      <c r="MXJ93" s="712"/>
      <c r="MXK93" s="712"/>
      <c r="MXL93" s="712"/>
      <c r="MXM93" s="712"/>
      <c r="MXN93" s="712"/>
      <c r="MXO93" s="712"/>
      <c r="MXP93" s="712"/>
      <c r="MXQ93" s="712"/>
      <c r="MXR93" s="712"/>
      <c r="MXS93" s="712"/>
      <c r="MXT93" s="712"/>
      <c r="MXU93" s="712"/>
      <c r="MXV93" s="712"/>
      <c r="MXW93" s="712"/>
      <c r="MXX93" s="712"/>
      <c r="MXY93" s="712"/>
      <c r="MXZ93" s="712"/>
      <c r="MYA93" s="712"/>
      <c r="MYB93" s="712"/>
      <c r="MYC93" s="712"/>
      <c r="MYD93" s="712"/>
      <c r="MYE93" s="712"/>
      <c r="MYF93" s="712"/>
      <c r="MYG93" s="712"/>
      <c r="MYH93" s="712"/>
      <c r="MYI93" s="712"/>
      <c r="MYJ93" s="712"/>
      <c r="MYK93" s="712"/>
      <c r="MYL93" s="712"/>
      <c r="MYM93" s="712"/>
      <c r="MYN93" s="712"/>
      <c r="MYO93" s="712"/>
      <c r="MYP93" s="712"/>
      <c r="MYQ93" s="712"/>
      <c r="MYR93" s="712"/>
      <c r="MYS93" s="712"/>
      <c r="MYT93" s="712"/>
      <c r="MYU93" s="712"/>
      <c r="MYV93" s="712"/>
      <c r="MYW93" s="712"/>
      <c r="MYX93" s="712"/>
      <c r="MYY93" s="712"/>
      <c r="MYZ93" s="712"/>
      <c r="MZA93" s="712"/>
      <c r="MZB93" s="712"/>
      <c r="MZC93" s="712"/>
      <c r="MZD93" s="712"/>
      <c r="MZE93" s="712"/>
      <c r="MZF93" s="712"/>
      <c r="MZG93" s="712"/>
      <c r="MZH93" s="712"/>
      <c r="MZI93" s="712"/>
      <c r="MZJ93" s="712"/>
      <c r="MZK93" s="712"/>
      <c r="MZL93" s="712"/>
      <c r="MZM93" s="712"/>
      <c r="MZN93" s="712"/>
      <c r="MZO93" s="712"/>
      <c r="MZP93" s="712"/>
      <c r="MZQ93" s="712"/>
      <c r="MZR93" s="712"/>
      <c r="MZS93" s="712"/>
      <c r="MZT93" s="712"/>
      <c r="MZU93" s="712"/>
      <c r="MZV93" s="712"/>
      <c r="MZW93" s="712"/>
      <c r="MZX93" s="712"/>
      <c r="MZY93" s="712"/>
      <c r="MZZ93" s="712"/>
      <c r="NAA93" s="712"/>
      <c r="NAB93" s="712"/>
      <c r="NAC93" s="712"/>
      <c r="NAD93" s="712"/>
      <c r="NAE93" s="712"/>
      <c r="NAF93" s="712"/>
      <c r="NAG93" s="712"/>
      <c r="NAH93" s="712"/>
      <c r="NAI93" s="712"/>
      <c r="NAJ93" s="712"/>
      <c r="NAK93" s="712"/>
      <c r="NAL93" s="712"/>
      <c r="NAM93" s="712"/>
      <c r="NAN93" s="712"/>
      <c r="NAO93" s="712"/>
      <c r="NAP93" s="712"/>
      <c r="NAQ93" s="712"/>
      <c r="NAR93" s="712"/>
      <c r="NAS93" s="712"/>
      <c r="NAT93" s="712"/>
      <c r="NAU93" s="712"/>
      <c r="NAV93" s="712"/>
      <c r="NAW93" s="712"/>
      <c r="NAX93" s="712"/>
      <c r="NAY93" s="712"/>
      <c r="NAZ93" s="712"/>
      <c r="NBA93" s="712"/>
      <c r="NBB93" s="712"/>
      <c r="NBC93" s="712"/>
      <c r="NBD93" s="712"/>
      <c r="NBE93" s="712"/>
      <c r="NBF93" s="712"/>
      <c r="NBG93" s="712"/>
      <c r="NBH93" s="712"/>
      <c r="NBI93" s="712"/>
      <c r="NBJ93" s="712"/>
      <c r="NBK93" s="712"/>
      <c r="NBL93" s="712"/>
      <c r="NBM93" s="712"/>
      <c r="NBN93" s="712"/>
      <c r="NBO93" s="712"/>
      <c r="NBP93" s="712"/>
      <c r="NBQ93" s="712"/>
      <c r="NBR93" s="712"/>
      <c r="NBS93" s="712"/>
      <c r="NBT93" s="712"/>
      <c r="NBU93" s="712"/>
      <c r="NBV93" s="712"/>
      <c r="NBW93" s="712"/>
      <c r="NBX93" s="712"/>
      <c r="NBY93" s="712"/>
      <c r="NBZ93" s="712"/>
      <c r="NCA93" s="712"/>
      <c r="NCB93" s="712"/>
      <c r="NCC93" s="712"/>
      <c r="NCD93" s="712"/>
      <c r="NCE93" s="712"/>
      <c r="NCF93" s="712"/>
      <c r="NCG93" s="712"/>
      <c r="NCH93" s="712"/>
      <c r="NCI93" s="712"/>
      <c r="NCJ93" s="712"/>
      <c r="NCK93" s="712"/>
      <c r="NCL93" s="712"/>
      <c r="NCM93" s="712"/>
      <c r="NCN93" s="712"/>
      <c r="NCO93" s="712"/>
      <c r="NCP93" s="712"/>
      <c r="NCQ93" s="712"/>
      <c r="NCR93" s="712"/>
      <c r="NCS93" s="712"/>
      <c r="NCT93" s="712"/>
      <c r="NCU93" s="712"/>
      <c r="NCV93" s="712"/>
      <c r="NCW93" s="712"/>
      <c r="NCX93" s="712"/>
      <c r="NCY93" s="712"/>
      <c r="NCZ93" s="712"/>
      <c r="NDA93" s="712"/>
      <c r="NDB93" s="712"/>
      <c r="NDC93" s="712"/>
      <c r="NDD93" s="712"/>
      <c r="NDE93" s="712"/>
      <c r="NDF93" s="712"/>
      <c r="NDG93" s="712"/>
      <c r="NDH93" s="712"/>
      <c r="NDI93" s="712"/>
      <c r="NDJ93" s="712"/>
      <c r="NDK93" s="712"/>
      <c r="NDL93" s="712"/>
      <c r="NDM93" s="712"/>
      <c r="NDN93" s="712"/>
      <c r="NDO93" s="712"/>
      <c r="NDP93" s="712"/>
      <c r="NDQ93" s="712"/>
      <c r="NDR93" s="712"/>
      <c r="NDS93" s="712"/>
      <c r="NDT93" s="712"/>
      <c r="NDU93" s="712"/>
      <c r="NDV93" s="712"/>
      <c r="NDW93" s="712"/>
      <c r="NDX93" s="712"/>
      <c r="NDY93" s="712"/>
      <c r="NDZ93" s="712"/>
      <c r="NEA93" s="712"/>
      <c r="NEB93" s="712"/>
      <c r="NEC93" s="712"/>
      <c r="NED93" s="712"/>
      <c r="NEE93" s="712"/>
      <c r="NEF93" s="712"/>
      <c r="NEG93" s="712"/>
      <c r="NEH93" s="712"/>
      <c r="NEI93" s="712"/>
      <c r="NEJ93" s="712"/>
      <c r="NEK93" s="712"/>
      <c r="NEL93" s="712"/>
      <c r="NEM93" s="712"/>
      <c r="NEN93" s="712"/>
      <c r="NEO93" s="712"/>
      <c r="NEP93" s="712"/>
      <c r="NEQ93" s="712"/>
      <c r="NER93" s="712"/>
      <c r="NES93" s="712"/>
      <c r="NET93" s="712"/>
      <c r="NEU93" s="712"/>
      <c r="NEV93" s="712"/>
      <c r="NEW93" s="712"/>
      <c r="NEX93" s="712"/>
      <c r="NEY93" s="712"/>
      <c r="NEZ93" s="712"/>
      <c r="NFA93" s="712"/>
      <c r="NFB93" s="712"/>
      <c r="NFC93" s="712"/>
      <c r="NFD93" s="712"/>
      <c r="NFE93" s="712"/>
      <c r="NFF93" s="712"/>
      <c r="NFG93" s="712"/>
      <c r="NFH93" s="712"/>
      <c r="NFI93" s="712"/>
      <c r="NFJ93" s="712"/>
      <c r="NFK93" s="712"/>
      <c r="NFL93" s="712"/>
      <c r="NFM93" s="712"/>
      <c r="NFN93" s="712"/>
      <c r="NFO93" s="712"/>
      <c r="NFP93" s="712"/>
      <c r="NFQ93" s="712"/>
      <c r="NFR93" s="712"/>
      <c r="NFS93" s="712"/>
      <c r="NFT93" s="712"/>
      <c r="NFU93" s="712"/>
      <c r="NFV93" s="712"/>
      <c r="NFW93" s="712"/>
      <c r="NFX93" s="712"/>
      <c r="NFY93" s="712"/>
      <c r="NFZ93" s="712"/>
      <c r="NGA93" s="712"/>
      <c r="NGB93" s="712"/>
      <c r="NGC93" s="712"/>
      <c r="NGD93" s="712"/>
      <c r="NGE93" s="712"/>
      <c r="NGF93" s="712"/>
      <c r="NGG93" s="712"/>
      <c r="NGH93" s="712"/>
      <c r="NGI93" s="712"/>
      <c r="NGJ93" s="712"/>
      <c r="NGK93" s="712"/>
      <c r="NGL93" s="712"/>
      <c r="NGM93" s="712"/>
      <c r="NGN93" s="712"/>
      <c r="NGO93" s="712"/>
      <c r="NGP93" s="712"/>
      <c r="NGQ93" s="712"/>
      <c r="NGR93" s="712"/>
      <c r="NGS93" s="712"/>
      <c r="NGT93" s="712"/>
      <c r="NGU93" s="712"/>
      <c r="NGV93" s="712"/>
      <c r="NGW93" s="712"/>
      <c r="NGX93" s="712"/>
      <c r="NGY93" s="712"/>
      <c r="NGZ93" s="712"/>
      <c r="NHA93" s="712"/>
      <c r="NHB93" s="712"/>
      <c r="NHC93" s="712"/>
      <c r="NHD93" s="712"/>
      <c r="NHE93" s="712"/>
      <c r="NHF93" s="712"/>
      <c r="NHG93" s="712"/>
      <c r="NHH93" s="712"/>
      <c r="NHI93" s="712"/>
      <c r="NHJ93" s="712"/>
      <c r="NHK93" s="712"/>
      <c r="NHL93" s="712"/>
      <c r="NHM93" s="712"/>
      <c r="NHN93" s="712"/>
      <c r="NHO93" s="712"/>
      <c r="NHP93" s="712"/>
      <c r="NHQ93" s="712"/>
      <c r="NHR93" s="712"/>
      <c r="NHS93" s="712"/>
      <c r="NHT93" s="712"/>
      <c r="NHU93" s="712"/>
      <c r="NHV93" s="712"/>
      <c r="NHW93" s="712"/>
      <c r="NHX93" s="712"/>
      <c r="NHY93" s="712"/>
      <c r="NHZ93" s="712"/>
      <c r="NIA93" s="712"/>
      <c r="NIB93" s="712"/>
      <c r="NIC93" s="712"/>
      <c r="NID93" s="712"/>
      <c r="NIE93" s="712"/>
      <c r="NIF93" s="712"/>
      <c r="NIG93" s="712"/>
      <c r="NIH93" s="712"/>
      <c r="NII93" s="712"/>
      <c r="NIJ93" s="712"/>
      <c r="NIK93" s="712"/>
      <c r="NIL93" s="712"/>
      <c r="NIM93" s="712"/>
      <c r="NIN93" s="712"/>
      <c r="NIO93" s="712"/>
      <c r="NIP93" s="712"/>
      <c r="NIQ93" s="712"/>
      <c r="NIR93" s="712"/>
      <c r="NIS93" s="712"/>
      <c r="NIT93" s="712"/>
      <c r="NIU93" s="712"/>
      <c r="NIV93" s="712"/>
      <c r="NIW93" s="712"/>
      <c r="NIX93" s="712"/>
      <c r="NIY93" s="712"/>
      <c r="NIZ93" s="712"/>
      <c r="NJA93" s="712"/>
      <c r="NJB93" s="712"/>
      <c r="NJC93" s="712"/>
      <c r="NJD93" s="712"/>
      <c r="NJE93" s="712"/>
      <c r="NJF93" s="712"/>
      <c r="NJG93" s="712"/>
      <c r="NJH93" s="712"/>
      <c r="NJI93" s="712"/>
      <c r="NJJ93" s="712"/>
      <c r="NJK93" s="712"/>
      <c r="NJL93" s="712"/>
      <c r="NJM93" s="712"/>
      <c r="NJN93" s="712"/>
      <c r="NJO93" s="712"/>
      <c r="NJP93" s="712"/>
      <c r="NJQ93" s="712"/>
      <c r="NJR93" s="712"/>
      <c r="NJS93" s="712"/>
      <c r="NJT93" s="712"/>
      <c r="NJU93" s="712"/>
      <c r="NJV93" s="712"/>
      <c r="NJW93" s="712"/>
      <c r="NJX93" s="712"/>
      <c r="NJY93" s="712"/>
      <c r="NJZ93" s="712"/>
      <c r="NKA93" s="712"/>
      <c r="NKB93" s="712"/>
      <c r="NKC93" s="712"/>
      <c r="NKD93" s="712"/>
      <c r="NKE93" s="712"/>
      <c r="NKF93" s="712"/>
      <c r="NKG93" s="712"/>
      <c r="NKH93" s="712"/>
      <c r="NKI93" s="712"/>
      <c r="NKJ93" s="712"/>
      <c r="NKK93" s="712"/>
      <c r="NKL93" s="712"/>
      <c r="NKM93" s="712"/>
      <c r="NKN93" s="712"/>
      <c r="NKO93" s="712"/>
      <c r="NKP93" s="712"/>
      <c r="NKQ93" s="712"/>
      <c r="NKR93" s="712"/>
      <c r="NKS93" s="712"/>
      <c r="NKT93" s="712"/>
      <c r="NKU93" s="712"/>
      <c r="NKV93" s="712"/>
      <c r="NKW93" s="712"/>
      <c r="NKX93" s="712"/>
      <c r="NKY93" s="712"/>
      <c r="NKZ93" s="712"/>
      <c r="NLA93" s="712"/>
      <c r="NLB93" s="712"/>
      <c r="NLC93" s="712"/>
      <c r="NLD93" s="712"/>
      <c r="NLE93" s="712"/>
      <c r="NLF93" s="712"/>
      <c r="NLG93" s="712"/>
      <c r="NLH93" s="712"/>
      <c r="NLI93" s="712"/>
      <c r="NLJ93" s="712"/>
      <c r="NLK93" s="712"/>
      <c r="NLL93" s="712"/>
      <c r="NLM93" s="712"/>
      <c r="NLN93" s="712"/>
      <c r="NLO93" s="712"/>
      <c r="NLP93" s="712"/>
      <c r="NLQ93" s="712"/>
      <c r="NLR93" s="712"/>
      <c r="NLS93" s="712"/>
      <c r="NLT93" s="712"/>
      <c r="NLU93" s="712"/>
      <c r="NLV93" s="712"/>
      <c r="NLW93" s="712"/>
      <c r="NLX93" s="712"/>
      <c r="NLY93" s="712"/>
      <c r="NLZ93" s="712"/>
      <c r="NMA93" s="712"/>
      <c r="NMB93" s="712"/>
      <c r="NMC93" s="712"/>
      <c r="NMD93" s="712"/>
      <c r="NME93" s="712"/>
      <c r="NMF93" s="712"/>
      <c r="NMG93" s="712"/>
      <c r="NMH93" s="712"/>
      <c r="NMI93" s="712"/>
      <c r="NMJ93" s="712"/>
      <c r="NMK93" s="712"/>
      <c r="NML93" s="712"/>
      <c r="NMM93" s="712"/>
      <c r="NMN93" s="712"/>
      <c r="NMO93" s="712"/>
      <c r="NMP93" s="712"/>
      <c r="NMQ93" s="712"/>
      <c r="NMR93" s="712"/>
      <c r="NMS93" s="712"/>
      <c r="NMT93" s="712"/>
      <c r="NMU93" s="712"/>
      <c r="NMV93" s="712"/>
      <c r="NMW93" s="712"/>
      <c r="NMX93" s="712"/>
      <c r="NMY93" s="712"/>
      <c r="NMZ93" s="712"/>
      <c r="NNA93" s="712"/>
      <c r="NNB93" s="712"/>
      <c r="NNC93" s="712"/>
      <c r="NND93" s="712"/>
      <c r="NNE93" s="712"/>
      <c r="NNF93" s="712"/>
      <c r="NNG93" s="712"/>
      <c r="NNH93" s="712"/>
      <c r="NNI93" s="712"/>
      <c r="NNJ93" s="712"/>
      <c r="NNK93" s="712"/>
      <c r="NNL93" s="712"/>
      <c r="NNM93" s="712"/>
      <c r="NNN93" s="712"/>
      <c r="NNO93" s="712"/>
      <c r="NNP93" s="712"/>
      <c r="NNQ93" s="712"/>
      <c r="NNR93" s="712"/>
      <c r="NNS93" s="712"/>
      <c r="NNT93" s="712"/>
      <c r="NNU93" s="712"/>
      <c r="NNV93" s="712"/>
      <c r="NNW93" s="712"/>
      <c r="NNX93" s="712"/>
      <c r="NNY93" s="712"/>
      <c r="NNZ93" s="712"/>
      <c r="NOA93" s="712"/>
      <c r="NOB93" s="712"/>
      <c r="NOC93" s="712"/>
      <c r="NOD93" s="712"/>
      <c r="NOE93" s="712"/>
      <c r="NOF93" s="712"/>
      <c r="NOG93" s="712"/>
      <c r="NOH93" s="712"/>
      <c r="NOI93" s="712"/>
      <c r="NOJ93" s="712"/>
      <c r="NOK93" s="712"/>
      <c r="NOL93" s="712"/>
      <c r="NOM93" s="712"/>
      <c r="NON93" s="712"/>
      <c r="NOO93" s="712"/>
      <c r="NOP93" s="712"/>
      <c r="NOQ93" s="712"/>
      <c r="NOR93" s="712"/>
      <c r="NOS93" s="712"/>
      <c r="NOT93" s="712"/>
      <c r="NOU93" s="712"/>
      <c r="NOV93" s="712"/>
      <c r="NOW93" s="712"/>
      <c r="NOX93" s="712"/>
      <c r="NOY93" s="712"/>
      <c r="NOZ93" s="712"/>
      <c r="NPA93" s="712"/>
      <c r="NPB93" s="712"/>
      <c r="NPC93" s="712"/>
      <c r="NPD93" s="712"/>
      <c r="NPE93" s="712"/>
      <c r="NPF93" s="712"/>
      <c r="NPG93" s="712"/>
      <c r="NPH93" s="712"/>
      <c r="NPI93" s="712"/>
      <c r="NPJ93" s="712"/>
      <c r="NPK93" s="712"/>
      <c r="NPL93" s="712"/>
      <c r="NPM93" s="712"/>
      <c r="NPN93" s="712"/>
      <c r="NPO93" s="712"/>
      <c r="NPP93" s="712"/>
      <c r="NPQ93" s="712"/>
      <c r="NPR93" s="712"/>
      <c r="NPS93" s="712"/>
      <c r="NPT93" s="712"/>
      <c r="NPU93" s="712"/>
      <c r="NPV93" s="712"/>
      <c r="NPW93" s="712"/>
      <c r="NPX93" s="712"/>
      <c r="NPY93" s="712"/>
      <c r="NPZ93" s="712"/>
      <c r="NQA93" s="712"/>
      <c r="NQB93" s="712"/>
      <c r="NQC93" s="712"/>
      <c r="NQD93" s="712"/>
      <c r="NQE93" s="712"/>
      <c r="NQF93" s="712"/>
      <c r="NQG93" s="712"/>
      <c r="NQH93" s="712"/>
      <c r="NQI93" s="712"/>
      <c r="NQJ93" s="712"/>
      <c r="NQK93" s="712"/>
      <c r="NQL93" s="712"/>
      <c r="NQM93" s="712"/>
      <c r="NQN93" s="712"/>
      <c r="NQO93" s="712"/>
      <c r="NQP93" s="712"/>
      <c r="NQQ93" s="712"/>
      <c r="NQR93" s="712"/>
      <c r="NQS93" s="712"/>
      <c r="NQT93" s="712"/>
      <c r="NQU93" s="712"/>
      <c r="NQV93" s="712"/>
      <c r="NQW93" s="712"/>
      <c r="NQX93" s="712"/>
      <c r="NQY93" s="712"/>
      <c r="NQZ93" s="712"/>
      <c r="NRA93" s="712"/>
      <c r="NRB93" s="712"/>
      <c r="NRC93" s="712"/>
      <c r="NRD93" s="712"/>
      <c r="NRE93" s="712"/>
      <c r="NRF93" s="712"/>
      <c r="NRG93" s="712"/>
      <c r="NRH93" s="712"/>
      <c r="NRI93" s="712"/>
      <c r="NRJ93" s="712"/>
      <c r="NRK93" s="712"/>
      <c r="NRL93" s="712"/>
      <c r="NRM93" s="712"/>
      <c r="NRN93" s="712"/>
      <c r="NRO93" s="712"/>
      <c r="NRP93" s="712"/>
      <c r="NRQ93" s="712"/>
      <c r="NRR93" s="712"/>
      <c r="NRS93" s="712"/>
      <c r="NRT93" s="712"/>
      <c r="NRU93" s="712"/>
      <c r="NRV93" s="712"/>
      <c r="NRW93" s="712"/>
      <c r="NRX93" s="712"/>
      <c r="NRY93" s="712"/>
      <c r="NRZ93" s="712"/>
      <c r="NSA93" s="712"/>
      <c r="NSB93" s="712"/>
      <c r="NSC93" s="712"/>
      <c r="NSD93" s="712"/>
      <c r="NSE93" s="712"/>
      <c r="NSF93" s="712"/>
      <c r="NSG93" s="712"/>
      <c r="NSH93" s="712"/>
      <c r="NSI93" s="712"/>
      <c r="NSJ93" s="712"/>
      <c r="NSK93" s="712"/>
      <c r="NSL93" s="712"/>
      <c r="NSM93" s="712"/>
      <c r="NSN93" s="712"/>
      <c r="NSO93" s="712"/>
      <c r="NSP93" s="712"/>
      <c r="NSQ93" s="712"/>
      <c r="NSR93" s="712"/>
      <c r="NSS93" s="712"/>
      <c r="NST93" s="712"/>
      <c r="NSU93" s="712"/>
      <c r="NSV93" s="712"/>
      <c r="NSW93" s="712"/>
      <c r="NSX93" s="712"/>
      <c r="NSY93" s="712"/>
      <c r="NSZ93" s="712"/>
      <c r="NTA93" s="712"/>
      <c r="NTB93" s="712"/>
      <c r="NTC93" s="712"/>
      <c r="NTD93" s="712"/>
      <c r="NTE93" s="712"/>
      <c r="NTF93" s="712"/>
      <c r="NTG93" s="712"/>
      <c r="NTH93" s="712"/>
      <c r="NTI93" s="712"/>
      <c r="NTJ93" s="712"/>
      <c r="NTK93" s="712"/>
      <c r="NTL93" s="712"/>
      <c r="NTM93" s="712"/>
      <c r="NTN93" s="712"/>
      <c r="NTO93" s="712"/>
      <c r="NTP93" s="712"/>
      <c r="NTQ93" s="712"/>
      <c r="NTR93" s="712"/>
      <c r="NTS93" s="712"/>
      <c r="NTT93" s="712"/>
      <c r="NTU93" s="712"/>
      <c r="NTV93" s="712"/>
      <c r="NTW93" s="712"/>
      <c r="NTX93" s="712"/>
      <c r="NTY93" s="712"/>
      <c r="NTZ93" s="712"/>
      <c r="NUA93" s="712"/>
      <c r="NUB93" s="712"/>
      <c r="NUC93" s="712"/>
      <c r="NUD93" s="712"/>
      <c r="NUE93" s="712"/>
      <c r="NUF93" s="712"/>
      <c r="NUG93" s="712"/>
      <c r="NUH93" s="712"/>
      <c r="NUI93" s="712"/>
      <c r="NUJ93" s="712"/>
      <c r="NUK93" s="712"/>
      <c r="NUL93" s="712"/>
      <c r="NUM93" s="712"/>
      <c r="NUN93" s="712"/>
      <c r="NUO93" s="712"/>
      <c r="NUP93" s="712"/>
      <c r="NUQ93" s="712"/>
      <c r="NUR93" s="712"/>
      <c r="NUS93" s="712"/>
      <c r="NUT93" s="712"/>
      <c r="NUU93" s="712"/>
      <c r="NUV93" s="712"/>
      <c r="NUW93" s="712"/>
      <c r="NUX93" s="712"/>
      <c r="NUY93" s="712"/>
      <c r="NUZ93" s="712"/>
      <c r="NVA93" s="712"/>
      <c r="NVB93" s="712"/>
      <c r="NVC93" s="712"/>
      <c r="NVD93" s="712"/>
      <c r="NVE93" s="712"/>
      <c r="NVF93" s="712"/>
      <c r="NVG93" s="712"/>
      <c r="NVH93" s="712"/>
      <c r="NVI93" s="712"/>
      <c r="NVJ93" s="712"/>
      <c r="NVK93" s="712"/>
      <c r="NVL93" s="712"/>
      <c r="NVM93" s="712"/>
      <c r="NVN93" s="712"/>
      <c r="NVO93" s="712"/>
      <c r="NVP93" s="712"/>
      <c r="NVQ93" s="712"/>
      <c r="NVR93" s="712"/>
      <c r="NVS93" s="712"/>
      <c r="NVT93" s="712"/>
      <c r="NVU93" s="712"/>
      <c r="NVV93" s="712"/>
      <c r="NVW93" s="712"/>
      <c r="NVX93" s="712"/>
      <c r="NVY93" s="712"/>
      <c r="NVZ93" s="712"/>
      <c r="NWA93" s="712"/>
      <c r="NWB93" s="712"/>
      <c r="NWC93" s="712"/>
      <c r="NWD93" s="712"/>
      <c r="NWE93" s="712"/>
      <c r="NWF93" s="712"/>
      <c r="NWG93" s="712"/>
      <c r="NWH93" s="712"/>
      <c r="NWI93" s="712"/>
      <c r="NWJ93" s="712"/>
      <c r="NWK93" s="712"/>
      <c r="NWL93" s="712"/>
      <c r="NWM93" s="712"/>
      <c r="NWN93" s="712"/>
      <c r="NWO93" s="712"/>
      <c r="NWP93" s="712"/>
      <c r="NWQ93" s="712"/>
      <c r="NWR93" s="712"/>
      <c r="NWS93" s="712"/>
      <c r="NWT93" s="712"/>
      <c r="NWU93" s="712"/>
      <c r="NWV93" s="712"/>
      <c r="NWW93" s="712"/>
      <c r="NWX93" s="712"/>
      <c r="NWY93" s="712"/>
      <c r="NWZ93" s="712"/>
      <c r="NXA93" s="712"/>
      <c r="NXB93" s="712"/>
      <c r="NXC93" s="712"/>
      <c r="NXD93" s="712"/>
      <c r="NXE93" s="712"/>
      <c r="NXF93" s="712"/>
      <c r="NXG93" s="712"/>
      <c r="NXH93" s="712"/>
      <c r="NXI93" s="712"/>
      <c r="NXJ93" s="712"/>
      <c r="NXK93" s="712"/>
      <c r="NXL93" s="712"/>
      <c r="NXM93" s="712"/>
      <c r="NXN93" s="712"/>
      <c r="NXO93" s="712"/>
      <c r="NXP93" s="712"/>
      <c r="NXQ93" s="712"/>
      <c r="NXR93" s="712"/>
      <c r="NXS93" s="712"/>
      <c r="NXT93" s="712"/>
      <c r="NXU93" s="712"/>
      <c r="NXV93" s="712"/>
      <c r="NXW93" s="712"/>
      <c r="NXX93" s="712"/>
      <c r="NXY93" s="712"/>
      <c r="NXZ93" s="712"/>
      <c r="NYA93" s="712"/>
      <c r="NYB93" s="712"/>
      <c r="NYC93" s="712"/>
      <c r="NYD93" s="712"/>
      <c r="NYE93" s="712"/>
      <c r="NYF93" s="712"/>
      <c r="NYG93" s="712"/>
      <c r="NYH93" s="712"/>
      <c r="NYI93" s="712"/>
      <c r="NYJ93" s="712"/>
      <c r="NYK93" s="712"/>
      <c r="NYL93" s="712"/>
      <c r="NYM93" s="712"/>
      <c r="NYN93" s="712"/>
      <c r="NYO93" s="712"/>
      <c r="NYP93" s="712"/>
      <c r="NYQ93" s="712"/>
      <c r="NYR93" s="712"/>
      <c r="NYS93" s="712"/>
      <c r="NYT93" s="712"/>
      <c r="NYU93" s="712"/>
      <c r="NYV93" s="712"/>
      <c r="NYW93" s="712"/>
      <c r="NYX93" s="712"/>
      <c r="NYY93" s="712"/>
      <c r="NYZ93" s="712"/>
      <c r="NZA93" s="712"/>
      <c r="NZB93" s="712"/>
      <c r="NZC93" s="712"/>
      <c r="NZD93" s="712"/>
      <c r="NZE93" s="712"/>
      <c r="NZF93" s="712"/>
      <c r="NZG93" s="712"/>
      <c r="NZH93" s="712"/>
      <c r="NZI93" s="712"/>
      <c r="NZJ93" s="712"/>
      <c r="NZK93" s="712"/>
      <c r="NZL93" s="712"/>
      <c r="NZM93" s="712"/>
      <c r="NZN93" s="712"/>
      <c r="NZO93" s="712"/>
      <c r="NZP93" s="712"/>
      <c r="NZQ93" s="712"/>
      <c r="NZR93" s="712"/>
      <c r="NZS93" s="712"/>
      <c r="NZT93" s="712"/>
      <c r="NZU93" s="712"/>
      <c r="NZV93" s="712"/>
      <c r="NZW93" s="712"/>
      <c r="NZX93" s="712"/>
      <c r="NZY93" s="712"/>
      <c r="NZZ93" s="712"/>
      <c r="OAA93" s="712"/>
      <c r="OAB93" s="712"/>
      <c r="OAC93" s="712"/>
      <c r="OAD93" s="712"/>
      <c r="OAE93" s="712"/>
      <c r="OAF93" s="712"/>
      <c r="OAG93" s="712"/>
      <c r="OAH93" s="712"/>
      <c r="OAI93" s="712"/>
      <c r="OAJ93" s="712"/>
      <c r="OAK93" s="712"/>
      <c r="OAL93" s="712"/>
      <c r="OAM93" s="712"/>
      <c r="OAN93" s="712"/>
      <c r="OAO93" s="712"/>
      <c r="OAP93" s="712"/>
      <c r="OAQ93" s="712"/>
      <c r="OAR93" s="712"/>
      <c r="OAS93" s="712"/>
      <c r="OAT93" s="712"/>
      <c r="OAU93" s="712"/>
      <c r="OAV93" s="712"/>
      <c r="OAW93" s="712"/>
      <c r="OAX93" s="712"/>
      <c r="OAY93" s="712"/>
      <c r="OAZ93" s="712"/>
      <c r="OBA93" s="712"/>
      <c r="OBB93" s="712"/>
      <c r="OBC93" s="712"/>
      <c r="OBD93" s="712"/>
      <c r="OBE93" s="712"/>
      <c r="OBF93" s="712"/>
      <c r="OBG93" s="712"/>
      <c r="OBH93" s="712"/>
      <c r="OBI93" s="712"/>
      <c r="OBJ93" s="712"/>
      <c r="OBK93" s="712"/>
      <c r="OBL93" s="712"/>
      <c r="OBM93" s="712"/>
      <c r="OBN93" s="712"/>
      <c r="OBO93" s="712"/>
      <c r="OBP93" s="712"/>
      <c r="OBQ93" s="712"/>
      <c r="OBR93" s="712"/>
      <c r="OBS93" s="712"/>
      <c r="OBT93" s="712"/>
      <c r="OBU93" s="712"/>
      <c r="OBV93" s="712"/>
      <c r="OBW93" s="712"/>
      <c r="OBX93" s="712"/>
      <c r="OBY93" s="712"/>
      <c r="OBZ93" s="712"/>
      <c r="OCA93" s="712"/>
      <c r="OCB93" s="712"/>
      <c r="OCC93" s="712"/>
      <c r="OCD93" s="712"/>
      <c r="OCE93" s="712"/>
      <c r="OCF93" s="712"/>
      <c r="OCG93" s="712"/>
      <c r="OCH93" s="712"/>
      <c r="OCI93" s="712"/>
      <c r="OCJ93" s="712"/>
      <c r="OCK93" s="712"/>
      <c r="OCL93" s="712"/>
      <c r="OCM93" s="712"/>
      <c r="OCN93" s="712"/>
      <c r="OCO93" s="712"/>
      <c r="OCP93" s="712"/>
      <c r="OCQ93" s="712"/>
      <c r="OCR93" s="712"/>
      <c r="OCS93" s="712"/>
      <c r="OCT93" s="712"/>
      <c r="OCU93" s="712"/>
      <c r="OCV93" s="712"/>
      <c r="OCW93" s="712"/>
      <c r="OCX93" s="712"/>
      <c r="OCY93" s="712"/>
      <c r="OCZ93" s="712"/>
      <c r="ODA93" s="712"/>
      <c r="ODB93" s="712"/>
      <c r="ODC93" s="712"/>
      <c r="ODD93" s="712"/>
      <c r="ODE93" s="712"/>
      <c r="ODF93" s="712"/>
      <c r="ODG93" s="712"/>
      <c r="ODH93" s="712"/>
      <c r="ODI93" s="712"/>
      <c r="ODJ93" s="712"/>
      <c r="ODK93" s="712"/>
      <c r="ODL93" s="712"/>
      <c r="ODM93" s="712"/>
      <c r="ODN93" s="712"/>
      <c r="ODO93" s="712"/>
      <c r="ODP93" s="712"/>
      <c r="ODQ93" s="712"/>
      <c r="ODR93" s="712"/>
      <c r="ODS93" s="712"/>
      <c r="ODT93" s="712"/>
      <c r="ODU93" s="712"/>
      <c r="ODV93" s="712"/>
      <c r="ODW93" s="712"/>
      <c r="ODX93" s="712"/>
      <c r="ODY93" s="712"/>
      <c r="ODZ93" s="712"/>
      <c r="OEA93" s="712"/>
      <c r="OEB93" s="712"/>
      <c r="OEC93" s="712"/>
      <c r="OED93" s="712"/>
      <c r="OEE93" s="712"/>
      <c r="OEF93" s="712"/>
      <c r="OEG93" s="712"/>
      <c r="OEH93" s="712"/>
      <c r="OEI93" s="712"/>
      <c r="OEJ93" s="712"/>
      <c r="OEK93" s="712"/>
      <c r="OEL93" s="712"/>
      <c r="OEM93" s="712"/>
      <c r="OEN93" s="712"/>
      <c r="OEO93" s="712"/>
      <c r="OEP93" s="712"/>
      <c r="OEQ93" s="712"/>
      <c r="OER93" s="712"/>
      <c r="OES93" s="712"/>
      <c r="OET93" s="712"/>
      <c r="OEU93" s="712"/>
      <c r="OEV93" s="712"/>
      <c r="OEW93" s="712"/>
      <c r="OEX93" s="712"/>
      <c r="OEY93" s="712"/>
      <c r="OEZ93" s="712"/>
      <c r="OFA93" s="712"/>
      <c r="OFB93" s="712"/>
      <c r="OFC93" s="712"/>
      <c r="OFD93" s="712"/>
      <c r="OFE93" s="712"/>
      <c r="OFF93" s="712"/>
      <c r="OFG93" s="712"/>
      <c r="OFH93" s="712"/>
      <c r="OFI93" s="712"/>
      <c r="OFJ93" s="712"/>
      <c r="OFK93" s="712"/>
      <c r="OFL93" s="712"/>
      <c r="OFM93" s="712"/>
      <c r="OFN93" s="712"/>
      <c r="OFO93" s="712"/>
      <c r="OFP93" s="712"/>
      <c r="OFQ93" s="712"/>
      <c r="OFR93" s="712"/>
      <c r="OFS93" s="712"/>
      <c r="OFT93" s="712"/>
      <c r="OFU93" s="712"/>
      <c r="OFV93" s="712"/>
      <c r="OFW93" s="712"/>
      <c r="OFX93" s="712"/>
      <c r="OFY93" s="712"/>
      <c r="OFZ93" s="712"/>
      <c r="OGA93" s="712"/>
      <c r="OGB93" s="712"/>
      <c r="OGC93" s="712"/>
      <c r="OGD93" s="712"/>
      <c r="OGE93" s="712"/>
      <c r="OGF93" s="712"/>
      <c r="OGG93" s="712"/>
      <c r="OGH93" s="712"/>
      <c r="OGI93" s="712"/>
      <c r="OGJ93" s="712"/>
      <c r="OGK93" s="712"/>
      <c r="OGL93" s="712"/>
      <c r="OGM93" s="712"/>
      <c r="OGN93" s="712"/>
      <c r="OGO93" s="712"/>
      <c r="OGP93" s="712"/>
      <c r="OGQ93" s="712"/>
      <c r="OGR93" s="712"/>
      <c r="OGS93" s="712"/>
      <c r="OGT93" s="712"/>
      <c r="OGU93" s="712"/>
      <c r="OGV93" s="712"/>
      <c r="OGW93" s="712"/>
      <c r="OGX93" s="712"/>
      <c r="OGY93" s="712"/>
      <c r="OGZ93" s="712"/>
      <c r="OHA93" s="712"/>
      <c r="OHB93" s="712"/>
      <c r="OHC93" s="712"/>
      <c r="OHD93" s="712"/>
      <c r="OHE93" s="712"/>
      <c r="OHF93" s="712"/>
      <c r="OHG93" s="712"/>
      <c r="OHH93" s="712"/>
      <c r="OHI93" s="712"/>
      <c r="OHJ93" s="712"/>
      <c r="OHK93" s="712"/>
      <c r="OHL93" s="712"/>
      <c r="OHM93" s="712"/>
      <c r="OHN93" s="712"/>
      <c r="OHO93" s="712"/>
      <c r="OHP93" s="712"/>
      <c r="OHQ93" s="712"/>
      <c r="OHR93" s="712"/>
      <c r="OHS93" s="712"/>
      <c r="OHT93" s="712"/>
      <c r="OHU93" s="712"/>
      <c r="OHV93" s="712"/>
      <c r="OHW93" s="712"/>
      <c r="OHX93" s="712"/>
      <c r="OHY93" s="712"/>
      <c r="OHZ93" s="712"/>
      <c r="OIA93" s="712"/>
      <c r="OIB93" s="712"/>
      <c r="OIC93" s="712"/>
      <c r="OID93" s="712"/>
      <c r="OIE93" s="712"/>
      <c r="OIF93" s="712"/>
      <c r="OIG93" s="712"/>
      <c r="OIH93" s="712"/>
      <c r="OII93" s="712"/>
      <c r="OIJ93" s="712"/>
      <c r="OIK93" s="712"/>
      <c r="OIL93" s="712"/>
      <c r="OIM93" s="712"/>
      <c r="OIN93" s="712"/>
      <c r="OIO93" s="712"/>
      <c r="OIP93" s="712"/>
      <c r="OIQ93" s="712"/>
      <c r="OIR93" s="712"/>
      <c r="OIS93" s="712"/>
      <c r="OIT93" s="712"/>
      <c r="OIU93" s="712"/>
      <c r="OIV93" s="712"/>
      <c r="OIW93" s="712"/>
      <c r="OIX93" s="712"/>
      <c r="OIY93" s="712"/>
      <c r="OIZ93" s="712"/>
      <c r="OJA93" s="712"/>
      <c r="OJB93" s="712"/>
      <c r="OJC93" s="712"/>
      <c r="OJD93" s="712"/>
      <c r="OJE93" s="712"/>
      <c r="OJF93" s="712"/>
      <c r="OJG93" s="712"/>
      <c r="OJH93" s="712"/>
      <c r="OJI93" s="712"/>
      <c r="OJJ93" s="712"/>
      <c r="OJK93" s="712"/>
      <c r="OJL93" s="712"/>
      <c r="OJM93" s="712"/>
      <c r="OJN93" s="712"/>
      <c r="OJO93" s="712"/>
      <c r="OJP93" s="712"/>
      <c r="OJQ93" s="712"/>
      <c r="OJR93" s="712"/>
      <c r="OJS93" s="712"/>
      <c r="OJT93" s="712"/>
      <c r="OJU93" s="712"/>
      <c r="OJV93" s="712"/>
      <c r="OJW93" s="712"/>
      <c r="OJX93" s="712"/>
      <c r="OJY93" s="712"/>
      <c r="OJZ93" s="712"/>
      <c r="OKA93" s="712"/>
      <c r="OKB93" s="712"/>
      <c r="OKC93" s="712"/>
      <c r="OKD93" s="712"/>
      <c r="OKE93" s="712"/>
      <c r="OKF93" s="712"/>
      <c r="OKG93" s="712"/>
      <c r="OKH93" s="712"/>
      <c r="OKI93" s="712"/>
      <c r="OKJ93" s="712"/>
      <c r="OKK93" s="712"/>
      <c r="OKL93" s="712"/>
      <c r="OKM93" s="712"/>
      <c r="OKN93" s="712"/>
      <c r="OKO93" s="712"/>
      <c r="OKP93" s="712"/>
      <c r="OKQ93" s="712"/>
      <c r="OKR93" s="712"/>
      <c r="OKS93" s="712"/>
      <c r="OKT93" s="712"/>
      <c r="OKU93" s="712"/>
      <c r="OKV93" s="712"/>
      <c r="OKW93" s="712"/>
      <c r="OKX93" s="712"/>
      <c r="OKY93" s="712"/>
      <c r="OKZ93" s="712"/>
      <c r="OLA93" s="712"/>
      <c r="OLB93" s="712"/>
      <c r="OLC93" s="712"/>
      <c r="OLD93" s="712"/>
      <c r="OLE93" s="712"/>
      <c r="OLF93" s="712"/>
      <c r="OLG93" s="712"/>
      <c r="OLH93" s="712"/>
      <c r="OLI93" s="712"/>
      <c r="OLJ93" s="712"/>
      <c r="OLK93" s="712"/>
      <c r="OLL93" s="712"/>
      <c r="OLM93" s="712"/>
      <c r="OLN93" s="712"/>
      <c r="OLO93" s="712"/>
      <c r="OLP93" s="712"/>
      <c r="OLQ93" s="712"/>
      <c r="OLR93" s="712"/>
      <c r="OLS93" s="712"/>
      <c r="OLT93" s="712"/>
      <c r="OLU93" s="712"/>
      <c r="OLV93" s="712"/>
      <c r="OLW93" s="712"/>
      <c r="OLX93" s="712"/>
      <c r="OLY93" s="712"/>
      <c r="OLZ93" s="712"/>
      <c r="OMA93" s="712"/>
      <c r="OMB93" s="712"/>
      <c r="OMC93" s="712"/>
      <c r="OMD93" s="712"/>
      <c r="OME93" s="712"/>
      <c r="OMF93" s="712"/>
      <c r="OMG93" s="712"/>
      <c r="OMH93" s="712"/>
      <c r="OMI93" s="712"/>
      <c r="OMJ93" s="712"/>
      <c r="OMK93" s="712"/>
      <c r="OML93" s="712"/>
      <c r="OMM93" s="712"/>
      <c r="OMN93" s="712"/>
      <c r="OMO93" s="712"/>
      <c r="OMP93" s="712"/>
      <c r="OMQ93" s="712"/>
      <c r="OMR93" s="712"/>
      <c r="OMS93" s="712"/>
      <c r="OMT93" s="712"/>
      <c r="OMU93" s="712"/>
      <c r="OMV93" s="712"/>
      <c r="OMW93" s="712"/>
      <c r="OMX93" s="712"/>
      <c r="OMY93" s="712"/>
      <c r="OMZ93" s="712"/>
      <c r="ONA93" s="712"/>
      <c r="ONB93" s="712"/>
      <c r="ONC93" s="712"/>
      <c r="OND93" s="712"/>
      <c r="ONE93" s="712"/>
      <c r="ONF93" s="712"/>
      <c r="ONG93" s="712"/>
      <c r="ONH93" s="712"/>
      <c r="ONI93" s="712"/>
      <c r="ONJ93" s="712"/>
      <c r="ONK93" s="712"/>
      <c r="ONL93" s="712"/>
      <c r="ONM93" s="712"/>
      <c r="ONN93" s="712"/>
      <c r="ONO93" s="712"/>
      <c r="ONP93" s="712"/>
      <c r="ONQ93" s="712"/>
      <c r="ONR93" s="712"/>
      <c r="ONS93" s="712"/>
      <c r="ONT93" s="712"/>
      <c r="ONU93" s="712"/>
      <c r="ONV93" s="712"/>
      <c r="ONW93" s="712"/>
      <c r="ONX93" s="712"/>
      <c r="ONY93" s="712"/>
      <c r="ONZ93" s="712"/>
      <c r="OOA93" s="712"/>
      <c r="OOB93" s="712"/>
      <c r="OOC93" s="712"/>
      <c r="OOD93" s="712"/>
      <c r="OOE93" s="712"/>
      <c r="OOF93" s="712"/>
      <c r="OOG93" s="712"/>
      <c r="OOH93" s="712"/>
      <c r="OOI93" s="712"/>
      <c r="OOJ93" s="712"/>
      <c r="OOK93" s="712"/>
      <c r="OOL93" s="712"/>
      <c r="OOM93" s="712"/>
      <c r="OON93" s="712"/>
      <c r="OOO93" s="712"/>
      <c r="OOP93" s="712"/>
      <c r="OOQ93" s="712"/>
      <c r="OOR93" s="712"/>
      <c r="OOS93" s="712"/>
      <c r="OOT93" s="712"/>
      <c r="OOU93" s="712"/>
      <c r="OOV93" s="712"/>
      <c r="OOW93" s="712"/>
      <c r="OOX93" s="712"/>
      <c r="OOY93" s="712"/>
      <c r="OOZ93" s="712"/>
      <c r="OPA93" s="712"/>
      <c r="OPB93" s="712"/>
      <c r="OPC93" s="712"/>
      <c r="OPD93" s="712"/>
      <c r="OPE93" s="712"/>
      <c r="OPF93" s="712"/>
      <c r="OPG93" s="712"/>
      <c r="OPH93" s="712"/>
      <c r="OPI93" s="712"/>
      <c r="OPJ93" s="712"/>
      <c r="OPK93" s="712"/>
      <c r="OPL93" s="712"/>
      <c r="OPM93" s="712"/>
      <c r="OPN93" s="712"/>
      <c r="OPO93" s="712"/>
      <c r="OPP93" s="712"/>
      <c r="OPQ93" s="712"/>
      <c r="OPR93" s="712"/>
      <c r="OPS93" s="712"/>
      <c r="OPT93" s="712"/>
      <c r="OPU93" s="712"/>
      <c r="OPV93" s="712"/>
      <c r="OPW93" s="712"/>
      <c r="OPX93" s="712"/>
      <c r="OPY93" s="712"/>
      <c r="OPZ93" s="712"/>
      <c r="OQA93" s="712"/>
      <c r="OQB93" s="712"/>
      <c r="OQC93" s="712"/>
      <c r="OQD93" s="712"/>
      <c r="OQE93" s="712"/>
      <c r="OQF93" s="712"/>
      <c r="OQG93" s="712"/>
      <c r="OQH93" s="712"/>
      <c r="OQI93" s="712"/>
      <c r="OQJ93" s="712"/>
      <c r="OQK93" s="712"/>
      <c r="OQL93" s="712"/>
      <c r="OQM93" s="712"/>
      <c r="OQN93" s="712"/>
      <c r="OQO93" s="712"/>
      <c r="OQP93" s="712"/>
      <c r="OQQ93" s="712"/>
      <c r="OQR93" s="712"/>
      <c r="OQS93" s="712"/>
      <c r="OQT93" s="712"/>
      <c r="OQU93" s="712"/>
      <c r="OQV93" s="712"/>
      <c r="OQW93" s="712"/>
      <c r="OQX93" s="712"/>
      <c r="OQY93" s="712"/>
      <c r="OQZ93" s="712"/>
      <c r="ORA93" s="712"/>
      <c r="ORB93" s="712"/>
      <c r="ORC93" s="712"/>
      <c r="ORD93" s="712"/>
      <c r="ORE93" s="712"/>
      <c r="ORF93" s="712"/>
      <c r="ORG93" s="712"/>
      <c r="ORH93" s="712"/>
      <c r="ORI93" s="712"/>
      <c r="ORJ93" s="712"/>
      <c r="ORK93" s="712"/>
      <c r="ORL93" s="712"/>
      <c r="ORM93" s="712"/>
      <c r="ORN93" s="712"/>
      <c r="ORO93" s="712"/>
      <c r="ORP93" s="712"/>
      <c r="ORQ93" s="712"/>
      <c r="ORR93" s="712"/>
      <c r="ORS93" s="712"/>
      <c r="ORT93" s="712"/>
      <c r="ORU93" s="712"/>
      <c r="ORV93" s="712"/>
      <c r="ORW93" s="712"/>
      <c r="ORX93" s="712"/>
      <c r="ORY93" s="712"/>
      <c r="ORZ93" s="712"/>
      <c r="OSA93" s="712"/>
      <c r="OSB93" s="712"/>
      <c r="OSC93" s="712"/>
      <c r="OSD93" s="712"/>
      <c r="OSE93" s="712"/>
      <c r="OSF93" s="712"/>
      <c r="OSG93" s="712"/>
      <c r="OSH93" s="712"/>
      <c r="OSI93" s="712"/>
      <c r="OSJ93" s="712"/>
      <c r="OSK93" s="712"/>
      <c r="OSL93" s="712"/>
      <c r="OSM93" s="712"/>
      <c r="OSN93" s="712"/>
      <c r="OSO93" s="712"/>
      <c r="OSP93" s="712"/>
      <c r="OSQ93" s="712"/>
      <c r="OSR93" s="712"/>
      <c r="OSS93" s="712"/>
      <c r="OST93" s="712"/>
      <c r="OSU93" s="712"/>
      <c r="OSV93" s="712"/>
      <c r="OSW93" s="712"/>
      <c r="OSX93" s="712"/>
      <c r="OSY93" s="712"/>
      <c r="OSZ93" s="712"/>
      <c r="OTA93" s="712"/>
      <c r="OTB93" s="712"/>
      <c r="OTC93" s="712"/>
      <c r="OTD93" s="712"/>
      <c r="OTE93" s="712"/>
      <c r="OTF93" s="712"/>
      <c r="OTG93" s="712"/>
      <c r="OTH93" s="712"/>
      <c r="OTI93" s="712"/>
      <c r="OTJ93" s="712"/>
      <c r="OTK93" s="712"/>
      <c r="OTL93" s="712"/>
      <c r="OTM93" s="712"/>
      <c r="OTN93" s="712"/>
      <c r="OTO93" s="712"/>
      <c r="OTP93" s="712"/>
      <c r="OTQ93" s="712"/>
      <c r="OTR93" s="712"/>
      <c r="OTS93" s="712"/>
      <c r="OTT93" s="712"/>
      <c r="OTU93" s="712"/>
      <c r="OTV93" s="712"/>
      <c r="OTW93" s="712"/>
      <c r="OTX93" s="712"/>
      <c r="OTY93" s="712"/>
      <c r="OTZ93" s="712"/>
      <c r="OUA93" s="712"/>
      <c r="OUB93" s="712"/>
      <c r="OUC93" s="712"/>
      <c r="OUD93" s="712"/>
      <c r="OUE93" s="712"/>
      <c r="OUF93" s="712"/>
      <c r="OUG93" s="712"/>
      <c r="OUH93" s="712"/>
      <c r="OUI93" s="712"/>
      <c r="OUJ93" s="712"/>
      <c r="OUK93" s="712"/>
      <c r="OUL93" s="712"/>
      <c r="OUM93" s="712"/>
      <c r="OUN93" s="712"/>
      <c r="OUO93" s="712"/>
      <c r="OUP93" s="712"/>
      <c r="OUQ93" s="712"/>
      <c r="OUR93" s="712"/>
      <c r="OUS93" s="712"/>
      <c r="OUT93" s="712"/>
      <c r="OUU93" s="712"/>
      <c r="OUV93" s="712"/>
      <c r="OUW93" s="712"/>
      <c r="OUX93" s="712"/>
      <c r="OUY93" s="712"/>
      <c r="OUZ93" s="712"/>
      <c r="OVA93" s="712"/>
      <c r="OVB93" s="712"/>
      <c r="OVC93" s="712"/>
      <c r="OVD93" s="712"/>
      <c r="OVE93" s="712"/>
      <c r="OVF93" s="712"/>
      <c r="OVG93" s="712"/>
      <c r="OVH93" s="712"/>
      <c r="OVI93" s="712"/>
      <c r="OVJ93" s="712"/>
      <c r="OVK93" s="712"/>
      <c r="OVL93" s="712"/>
      <c r="OVM93" s="712"/>
      <c r="OVN93" s="712"/>
      <c r="OVO93" s="712"/>
      <c r="OVP93" s="712"/>
      <c r="OVQ93" s="712"/>
      <c r="OVR93" s="712"/>
      <c r="OVS93" s="712"/>
      <c r="OVT93" s="712"/>
      <c r="OVU93" s="712"/>
      <c r="OVV93" s="712"/>
      <c r="OVW93" s="712"/>
      <c r="OVX93" s="712"/>
      <c r="OVY93" s="712"/>
      <c r="OVZ93" s="712"/>
      <c r="OWA93" s="712"/>
      <c r="OWB93" s="712"/>
      <c r="OWC93" s="712"/>
      <c r="OWD93" s="712"/>
      <c r="OWE93" s="712"/>
      <c r="OWF93" s="712"/>
      <c r="OWG93" s="712"/>
      <c r="OWH93" s="712"/>
      <c r="OWI93" s="712"/>
      <c r="OWJ93" s="712"/>
      <c r="OWK93" s="712"/>
      <c r="OWL93" s="712"/>
      <c r="OWM93" s="712"/>
      <c r="OWN93" s="712"/>
      <c r="OWO93" s="712"/>
      <c r="OWP93" s="712"/>
      <c r="OWQ93" s="712"/>
      <c r="OWR93" s="712"/>
      <c r="OWS93" s="712"/>
      <c r="OWT93" s="712"/>
      <c r="OWU93" s="712"/>
      <c r="OWV93" s="712"/>
      <c r="OWW93" s="712"/>
      <c r="OWX93" s="712"/>
      <c r="OWY93" s="712"/>
      <c r="OWZ93" s="712"/>
      <c r="OXA93" s="712"/>
      <c r="OXB93" s="712"/>
      <c r="OXC93" s="712"/>
      <c r="OXD93" s="712"/>
      <c r="OXE93" s="712"/>
      <c r="OXF93" s="712"/>
      <c r="OXG93" s="712"/>
      <c r="OXH93" s="712"/>
      <c r="OXI93" s="712"/>
      <c r="OXJ93" s="712"/>
      <c r="OXK93" s="712"/>
      <c r="OXL93" s="712"/>
      <c r="OXM93" s="712"/>
      <c r="OXN93" s="712"/>
      <c r="OXO93" s="712"/>
      <c r="OXP93" s="712"/>
      <c r="OXQ93" s="712"/>
      <c r="OXR93" s="712"/>
      <c r="OXS93" s="712"/>
      <c r="OXT93" s="712"/>
      <c r="OXU93" s="712"/>
      <c r="OXV93" s="712"/>
      <c r="OXW93" s="712"/>
      <c r="OXX93" s="712"/>
      <c r="OXY93" s="712"/>
      <c r="OXZ93" s="712"/>
      <c r="OYA93" s="712"/>
      <c r="OYB93" s="712"/>
      <c r="OYC93" s="712"/>
      <c r="OYD93" s="712"/>
      <c r="OYE93" s="712"/>
      <c r="OYF93" s="712"/>
      <c r="OYG93" s="712"/>
      <c r="OYH93" s="712"/>
      <c r="OYI93" s="712"/>
      <c r="OYJ93" s="712"/>
      <c r="OYK93" s="712"/>
      <c r="OYL93" s="712"/>
      <c r="OYM93" s="712"/>
      <c r="OYN93" s="712"/>
      <c r="OYO93" s="712"/>
      <c r="OYP93" s="712"/>
      <c r="OYQ93" s="712"/>
      <c r="OYR93" s="712"/>
      <c r="OYS93" s="712"/>
      <c r="OYT93" s="712"/>
      <c r="OYU93" s="712"/>
      <c r="OYV93" s="712"/>
      <c r="OYW93" s="712"/>
      <c r="OYX93" s="712"/>
      <c r="OYY93" s="712"/>
      <c r="OYZ93" s="712"/>
      <c r="OZA93" s="712"/>
      <c r="OZB93" s="712"/>
      <c r="OZC93" s="712"/>
      <c r="OZD93" s="712"/>
      <c r="OZE93" s="712"/>
      <c r="OZF93" s="712"/>
      <c r="OZG93" s="712"/>
      <c r="OZH93" s="712"/>
      <c r="OZI93" s="712"/>
      <c r="OZJ93" s="712"/>
      <c r="OZK93" s="712"/>
      <c r="OZL93" s="712"/>
      <c r="OZM93" s="712"/>
      <c r="OZN93" s="712"/>
      <c r="OZO93" s="712"/>
      <c r="OZP93" s="712"/>
      <c r="OZQ93" s="712"/>
      <c r="OZR93" s="712"/>
      <c r="OZS93" s="712"/>
      <c r="OZT93" s="712"/>
      <c r="OZU93" s="712"/>
      <c r="OZV93" s="712"/>
      <c r="OZW93" s="712"/>
      <c r="OZX93" s="712"/>
      <c r="OZY93" s="712"/>
      <c r="OZZ93" s="712"/>
      <c r="PAA93" s="712"/>
      <c r="PAB93" s="712"/>
      <c r="PAC93" s="712"/>
      <c r="PAD93" s="712"/>
      <c r="PAE93" s="712"/>
      <c r="PAF93" s="712"/>
      <c r="PAG93" s="712"/>
      <c r="PAH93" s="712"/>
      <c r="PAI93" s="712"/>
      <c r="PAJ93" s="712"/>
      <c r="PAK93" s="712"/>
      <c r="PAL93" s="712"/>
      <c r="PAM93" s="712"/>
      <c r="PAN93" s="712"/>
      <c r="PAO93" s="712"/>
      <c r="PAP93" s="712"/>
      <c r="PAQ93" s="712"/>
      <c r="PAR93" s="712"/>
      <c r="PAS93" s="712"/>
      <c r="PAT93" s="712"/>
      <c r="PAU93" s="712"/>
      <c r="PAV93" s="712"/>
      <c r="PAW93" s="712"/>
      <c r="PAX93" s="712"/>
      <c r="PAY93" s="712"/>
      <c r="PAZ93" s="712"/>
      <c r="PBA93" s="712"/>
      <c r="PBB93" s="712"/>
      <c r="PBC93" s="712"/>
      <c r="PBD93" s="712"/>
      <c r="PBE93" s="712"/>
      <c r="PBF93" s="712"/>
      <c r="PBG93" s="712"/>
      <c r="PBH93" s="712"/>
      <c r="PBI93" s="712"/>
      <c r="PBJ93" s="712"/>
      <c r="PBK93" s="712"/>
      <c r="PBL93" s="712"/>
      <c r="PBM93" s="712"/>
      <c r="PBN93" s="712"/>
      <c r="PBO93" s="712"/>
      <c r="PBP93" s="712"/>
      <c r="PBQ93" s="712"/>
      <c r="PBR93" s="712"/>
      <c r="PBS93" s="712"/>
      <c r="PBT93" s="712"/>
      <c r="PBU93" s="712"/>
      <c r="PBV93" s="712"/>
      <c r="PBW93" s="712"/>
      <c r="PBX93" s="712"/>
      <c r="PBY93" s="712"/>
      <c r="PBZ93" s="712"/>
      <c r="PCA93" s="712"/>
      <c r="PCB93" s="712"/>
      <c r="PCC93" s="712"/>
      <c r="PCD93" s="712"/>
      <c r="PCE93" s="712"/>
      <c r="PCF93" s="712"/>
      <c r="PCG93" s="712"/>
      <c r="PCH93" s="712"/>
      <c r="PCI93" s="712"/>
      <c r="PCJ93" s="712"/>
      <c r="PCK93" s="712"/>
      <c r="PCL93" s="712"/>
      <c r="PCM93" s="712"/>
      <c r="PCN93" s="712"/>
      <c r="PCO93" s="712"/>
      <c r="PCP93" s="712"/>
      <c r="PCQ93" s="712"/>
      <c r="PCR93" s="712"/>
      <c r="PCS93" s="712"/>
      <c r="PCT93" s="712"/>
      <c r="PCU93" s="712"/>
      <c r="PCV93" s="712"/>
      <c r="PCW93" s="712"/>
      <c r="PCX93" s="712"/>
      <c r="PCY93" s="712"/>
      <c r="PCZ93" s="712"/>
      <c r="PDA93" s="712"/>
      <c r="PDB93" s="712"/>
      <c r="PDC93" s="712"/>
      <c r="PDD93" s="712"/>
      <c r="PDE93" s="712"/>
      <c r="PDF93" s="712"/>
      <c r="PDG93" s="712"/>
      <c r="PDH93" s="712"/>
      <c r="PDI93" s="712"/>
      <c r="PDJ93" s="712"/>
      <c r="PDK93" s="712"/>
      <c r="PDL93" s="712"/>
      <c r="PDM93" s="712"/>
      <c r="PDN93" s="712"/>
      <c r="PDO93" s="712"/>
      <c r="PDP93" s="712"/>
      <c r="PDQ93" s="712"/>
      <c r="PDR93" s="712"/>
      <c r="PDS93" s="712"/>
      <c r="PDT93" s="712"/>
      <c r="PDU93" s="712"/>
      <c r="PDV93" s="712"/>
      <c r="PDW93" s="712"/>
      <c r="PDX93" s="712"/>
      <c r="PDY93" s="712"/>
      <c r="PDZ93" s="712"/>
      <c r="PEA93" s="712"/>
      <c r="PEB93" s="712"/>
      <c r="PEC93" s="712"/>
      <c r="PED93" s="712"/>
      <c r="PEE93" s="712"/>
      <c r="PEF93" s="712"/>
      <c r="PEG93" s="712"/>
      <c r="PEH93" s="712"/>
      <c r="PEI93" s="712"/>
      <c r="PEJ93" s="712"/>
      <c r="PEK93" s="712"/>
      <c r="PEL93" s="712"/>
      <c r="PEM93" s="712"/>
      <c r="PEN93" s="712"/>
      <c r="PEO93" s="712"/>
      <c r="PEP93" s="712"/>
      <c r="PEQ93" s="712"/>
      <c r="PER93" s="712"/>
      <c r="PES93" s="712"/>
      <c r="PET93" s="712"/>
      <c r="PEU93" s="712"/>
      <c r="PEV93" s="712"/>
      <c r="PEW93" s="712"/>
      <c r="PEX93" s="712"/>
      <c r="PEY93" s="712"/>
      <c r="PEZ93" s="712"/>
      <c r="PFA93" s="712"/>
      <c r="PFB93" s="712"/>
      <c r="PFC93" s="712"/>
      <c r="PFD93" s="712"/>
      <c r="PFE93" s="712"/>
      <c r="PFF93" s="712"/>
      <c r="PFG93" s="712"/>
      <c r="PFH93" s="712"/>
      <c r="PFI93" s="712"/>
      <c r="PFJ93" s="712"/>
      <c r="PFK93" s="712"/>
      <c r="PFL93" s="712"/>
      <c r="PFM93" s="712"/>
      <c r="PFN93" s="712"/>
      <c r="PFO93" s="712"/>
      <c r="PFP93" s="712"/>
      <c r="PFQ93" s="712"/>
      <c r="PFR93" s="712"/>
      <c r="PFS93" s="712"/>
      <c r="PFT93" s="712"/>
      <c r="PFU93" s="712"/>
      <c r="PFV93" s="712"/>
      <c r="PFW93" s="712"/>
      <c r="PFX93" s="712"/>
      <c r="PFY93" s="712"/>
      <c r="PFZ93" s="712"/>
      <c r="PGA93" s="712"/>
      <c r="PGB93" s="712"/>
      <c r="PGC93" s="712"/>
      <c r="PGD93" s="712"/>
      <c r="PGE93" s="712"/>
      <c r="PGF93" s="712"/>
      <c r="PGG93" s="712"/>
      <c r="PGH93" s="712"/>
      <c r="PGI93" s="712"/>
      <c r="PGJ93" s="712"/>
      <c r="PGK93" s="712"/>
      <c r="PGL93" s="712"/>
      <c r="PGM93" s="712"/>
      <c r="PGN93" s="712"/>
      <c r="PGO93" s="712"/>
      <c r="PGP93" s="712"/>
      <c r="PGQ93" s="712"/>
      <c r="PGR93" s="712"/>
      <c r="PGS93" s="712"/>
      <c r="PGT93" s="712"/>
      <c r="PGU93" s="712"/>
      <c r="PGV93" s="712"/>
      <c r="PGW93" s="712"/>
      <c r="PGX93" s="712"/>
      <c r="PGY93" s="712"/>
      <c r="PGZ93" s="712"/>
      <c r="PHA93" s="712"/>
      <c r="PHB93" s="712"/>
      <c r="PHC93" s="712"/>
      <c r="PHD93" s="712"/>
      <c r="PHE93" s="712"/>
      <c r="PHF93" s="712"/>
      <c r="PHG93" s="712"/>
      <c r="PHH93" s="712"/>
      <c r="PHI93" s="712"/>
      <c r="PHJ93" s="712"/>
      <c r="PHK93" s="712"/>
      <c r="PHL93" s="712"/>
      <c r="PHM93" s="712"/>
      <c r="PHN93" s="712"/>
      <c r="PHO93" s="712"/>
      <c r="PHP93" s="712"/>
      <c r="PHQ93" s="712"/>
      <c r="PHR93" s="712"/>
      <c r="PHS93" s="712"/>
      <c r="PHT93" s="712"/>
      <c r="PHU93" s="712"/>
      <c r="PHV93" s="712"/>
      <c r="PHW93" s="712"/>
      <c r="PHX93" s="712"/>
      <c r="PHY93" s="712"/>
      <c r="PHZ93" s="712"/>
      <c r="PIA93" s="712"/>
      <c r="PIB93" s="712"/>
      <c r="PIC93" s="712"/>
      <c r="PID93" s="712"/>
      <c r="PIE93" s="712"/>
      <c r="PIF93" s="712"/>
      <c r="PIG93" s="712"/>
      <c r="PIH93" s="712"/>
      <c r="PII93" s="712"/>
      <c r="PIJ93" s="712"/>
      <c r="PIK93" s="712"/>
      <c r="PIL93" s="712"/>
      <c r="PIM93" s="712"/>
      <c r="PIN93" s="712"/>
      <c r="PIO93" s="712"/>
      <c r="PIP93" s="712"/>
      <c r="PIQ93" s="712"/>
      <c r="PIR93" s="712"/>
      <c r="PIS93" s="712"/>
      <c r="PIT93" s="712"/>
      <c r="PIU93" s="712"/>
      <c r="PIV93" s="712"/>
      <c r="PIW93" s="712"/>
      <c r="PIX93" s="712"/>
      <c r="PIY93" s="712"/>
      <c r="PIZ93" s="712"/>
      <c r="PJA93" s="712"/>
      <c r="PJB93" s="712"/>
      <c r="PJC93" s="712"/>
      <c r="PJD93" s="712"/>
      <c r="PJE93" s="712"/>
      <c r="PJF93" s="712"/>
      <c r="PJG93" s="712"/>
      <c r="PJH93" s="712"/>
      <c r="PJI93" s="712"/>
      <c r="PJJ93" s="712"/>
      <c r="PJK93" s="712"/>
      <c r="PJL93" s="712"/>
      <c r="PJM93" s="712"/>
      <c r="PJN93" s="712"/>
      <c r="PJO93" s="712"/>
      <c r="PJP93" s="712"/>
      <c r="PJQ93" s="712"/>
      <c r="PJR93" s="712"/>
      <c r="PJS93" s="712"/>
      <c r="PJT93" s="712"/>
      <c r="PJU93" s="712"/>
      <c r="PJV93" s="712"/>
      <c r="PJW93" s="712"/>
      <c r="PJX93" s="712"/>
      <c r="PJY93" s="712"/>
      <c r="PJZ93" s="712"/>
      <c r="PKA93" s="712"/>
      <c r="PKB93" s="712"/>
      <c r="PKC93" s="712"/>
      <c r="PKD93" s="712"/>
      <c r="PKE93" s="712"/>
      <c r="PKF93" s="712"/>
      <c r="PKG93" s="712"/>
      <c r="PKH93" s="712"/>
      <c r="PKI93" s="712"/>
      <c r="PKJ93" s="712"/>
      <c r="PKK93" s="712"/>
      <c r="PKL93" s="712"/>
      <c r="PKM93" s="712"/>
      <c r="PKN93" s="712"/>
      <c r="PKO93" s="712"/>
      <c r="PKP93" s="712"/>
      <c r="PKQ93" s="712"/>
      <c r="PKR93" s="712"/>
      <c r="PKS93" s="712"/>
      <c r="PKT93" s="712"/>
      <c r="PKU93" s="712"/>
      <c r="PKV93" s="712"/>
      <c r="PKW93" s="712"/>
      <c r="PKX93" s="712"/>
      <c r="PKY93" s="712"/>
      <c r="PKZ93" s="712"/>
      <c r="PLA93" s="712"/>
      <c r="PLB93" s="712"/>
      <c r="PLC93" s="712"/>
      <c r="PLD93" s="712"/>
      <c r="PLE93" s="712"/>
      <c r="PLF93" s="712"/>
      <c r="PLG93" s="712"/>
      <c r="PLH93" s="712"/>
      <c r="PLI93" s="712"/>
      <c r="PLJ93" s="712"/>
      <c r="PLK93" s="712"/>
      <c r="PLL93" s="712"/>
      <c r="PLM93" s="712"/>
      <c r="PLN93" s="712"/>
      <c r="PLO93" s="712"/>
      <c r="PLP93" s="712"/>
      <c r="PLQ93" s="712"/>
      <c r="PLR93" s="712"/>
      <c r="PLS93" s="712"/>
      <c r="PLT93" s="712"/>
      <c r="PLU93" s="712"/>
      <c r="PLV93" s="712"/>
      <c r="PLW93" s="712"/>
      <c r="PLX93" s="712"/>
      <c r="PLY93" s="712"/>
      <c r="PLZ93" s="712"/>
      <c r="PMA93" s="712"/>
      <c r="PMB93" s="712"/>
      <c r="PMC93" s="712"/>
      <c r="PMD93" s="712"/>
      <c r="PME93" s="712"/>
      <c r="PMF93" s="712"/>
      <c r="PMG93" s="712"/>
      <c r="PMH93" s="712"/>
      <c r="PMI93" s="712"/>
      <c r="PMJ93" s="712"/>
      <c r="PMK93" s="712"/>
      <c r="PML93" s="712"/>
      <c r="PMM93" s="712"/>
      <c r="PMN93" s="712"/>
      <c r="PMO93" s="712"/>
      <c r="PMP93" s="712"/>
      <c r="PMQ93" s="712"/>
      <c r="PMR93" s="712"/>
      <c r="PMS93" s="712"/>
      <c r="PMT93" s="712"/>
      <c r="PMU93" s="712"/>
      <c r="PMV93" s="712"/>
      <c r="PMW93" s="712"/>
      <c r="PMX93" s="712"/>
      <c r="PMY93" s="712"/>
      <c r="PMZ93" s="712"/>
      <c r="PNA93" s="712"/>
      <c r="PNB93" s="712"/>
      <c r="PNC93" s="712"/>
      <c r="PND93" s="712"/>
      <c r="PNE93" s="712"/>
      <c r="PNF93" s="712"/>
      <c r="PNG93" s="712"/>
      <c r="PNH93" s="712"/>
      <c r="PNI93" s="712"/>
      <c r="PNJ93" s="712"/>
      <c r="PNK93" s="712"/>
      <c r="PNL93" s="712"/>
      <c r="PNM93" s="712"/>
      <c r="PNN93" s="712"/>
      <c r="PNO93" s="712"/>
      <c r="PNP93" s="712"/>
      <c r="PNQ93" s="712"/>
      <c r="PNR93" s="712"/>
      <c r="PNS93" s="712"/>
      <c r="PNT93" s="712"/>
      <c r="PNU93" s="712"/>
      <c r="PNV93" s="712"/>
      <c r="PNW93" s="712"/>
      <c r="PNX93" s="712"/>
      <c r="PNY93" s="712"/>
      <c r="PNZ93" s="712"/>
      <c r="POA93" s="712"/>
      <c r="POB93" s="712"/>
      <c r="POC93" s="712"/>
      <c r="POD93" s="712"/>
      <c r="POE93" s="712"/>
      <c r="POF93" s="712"/>
      <c r="POG93" s="712"/>
      <c r="POH93" s="712"/>
      <c r="POI93" s="712"/>
      <c r="POJ93" s="712"/>
      <c r="POK93" s="712"/>
      <c r="POL93" s="712"/>
      <c r="POM93" s="712"/>
      <c r="PON93" s="712"/>
      <c r="POO93" s="712"/>
      <c r="POP93" s="712"/>
      <c r="POQ93" s="712"/>
      <c r="POR93" s="712"/>
      <c r="POS93" s="712"/>
      <c r="POT93" s="712"/>
      <c r="POU93" s="712"/>
      <c r="POV93" s="712"/>
      <c r="POW93" s="712"/>
      <c r="POX93" s="712"/>
      <c r="POY93" s="712"/>
      <c r="POZ93" s="712"/>
      <c r="PPA93" s="712"/>
      <c r="PPB93" s="712"/>
      <c r="PPC93" s="712"/>
      <c r="PPD93" s="712"/>
      <c r="PPE93" s="712"/>
      <c r="PPF93" s="712"/>
      <c r="PPG93" s="712"/>
      <c r="PPH93" s="712"/>
      <c r="PPI93" s="712"/>
      <c r="PPJ93" s="712"/>
      <c r="PPK93" s="712"/>
      <c r="PPL93" s="712"/>
      <c r="PPM93" s="712"/>
      <c r="PPN93" s="712"/>
      <c r="PPO93" s="712"/>
      <c r="PPP93" s="712"/>
      <c r="PPQ93" s="712"/>
      <c r="PPR93" s="712"/>
      <c r="PPS93" s="712"/>
      <c r="PPT93" s="712"/>
      <c r="PPU93" s="712"/>
      <c r="PPV93" s="712"/>
      <c r="PPW93" s="712"/>
      <c r="PPX93" s="712"/>
      <c r="PPY93" s="712"/>
      <c r="PPZ93" s="712"/>
      <c r="PQA93" s="712"/>
      <c r="PQB93" s="712"/>
      <c r="PQC93" s="712"/>
      <c r="PQD93" s="712"/>
      <c r="PQE93" s="712"/>
      <c r="PQF93" s="712"/>
      <c r="PQG93" s="712"/>
      <c r="PQH93" s="712"/>
      <c r="PQI93" s="712"/>
      <c r="PQJ93" s="712"/>
      <c r="PQK93" s="712"/>
      <c r="PQL93" s="712"/>
      <c r="PQM93" s="712"/>
      <c r="PQN93" s="712"/>
      <c r="PQO93" s="712"/>
      <c r="PQP93" s="712"/>
      <c r="PQQ93" s="712"/>
      <c r="PQR93" s="712"/>
      <c r="PQS93" s="712"/>
      <c r="PQT93" s="712"/>
      <c r="PQU93" s="712"/>
      <c r="PQV93" s="712"/>
      <c r="PQW93" s="712"/>
      <c r="PQX93" s="712"/>
      <c r="PQY93" s="712"/>
      <c r="PQZ93" s="712"/>
      <c r="PRA93" s="712"/>
      <c r="PRB93" s="712"/>
      <c r="PRC93" s="712"/>
      <c r="PRD93" s="712"/>
      <c r="PRE93" s="712"/>
      <c r="PRF93" s="712"/>
      <c r="PRG93" s="712"/>
      <c r="PRH93" s="712"/>
      <c r="PRI93" s="712"/>
      <c r="PRJ93" s="712"/>
      <c r="PRK93" s="712"/>
      <c r="PRL93" s="712"/>
      <c r="PRM93" s="712"/>
      <c r="PRN93" s="712"/>
      <c r="PRO93" s="712"/>
      <c r="PRP93" s="712"/>
      <c r="PRQ93" s="712"/>
      <c r="PRR93" s="712"/>
      <c r="PRS93" s="712"/>
      <c r="PRT93" s="712"/>
      <c r="PRU93" s="712"/>
      <c r="PRV93" s="712"/>
      <c r="PRW93" s="712"/>
      <c r="PRX93" s="712"/>
      <c r="PRY93" s="712"/>
      <c r="PRZ93" s="712"/>
      <c r="PSA93" s="712"/>
      <c r="PSB93" s="712"/>
      <c r="PSC93" s="712"/>
      <c r="PSD93" s="712"/>
      <c r="PSE93" s="712"/>
      <c r="PSF93" s="712"/>
      <c r="PSG93" s="712"/>
      <c r="PSH93" s="712"/>
      <c r="PSI93" s="712"/>
      <c r="PSJ93" s="712"/>
      <c r="PSK93" s="712"/>
      <c r="PSL93" s="712"/>
      <c r="PSM93" s="712"/>
      <c r="PSN93" s="712"/>
      <c r="PSO93" s="712"/>
      <c r="PSP93" s="712"/>
      <c r="PSQ93" s="712"/>
      <c r="PSR93" s="712"/>
      <c r="PSS93" s="712"/>
      <c r="PST93" s="712"/>
      <c r="PSU93" s="712"/>
      <c r="PSV93" s="712"/>
      <c r="PSW93" s="712"/>
      <c r="PSX93" s="712"/>
      <c r="PSY93" s="712"/>
      <c r="PSZ93" s="712"/>
      <c r="PTA93" s="712"/>
      <c r="PTB93" s="712"/>
      <c r="PTC93" s="712"/>
      <c r="PTD93" s="712"/>
      <c r="PTE93" s="712"/>
      <c r="PTF93" s="712"/>
      <c r="PTG93" s="712"/>
      <c r="PTH93" s="712"/>
      <c r="PTI93" s="712"/>
      <c r="PTJ93" s="712"/>
      <c r="PTK93" s="712"/>
      <c r="PTL93" s="712"/>
      <c r="PTM93" s="712"/>
      <c r="PTN93" s="712"/>
      <c r="PTO93" s="712"/>
      <c r="PTP93" s="712"/>
      <c r="PTQ93" s="712"/>
      <c r="PTR93" s="712"/>
      <c r="PTS93" s="712"/>
      <c r="PTT93" s="712"/>
      <c r="PTU93" s="712"/>
      <c r="PTV93" s="712"/>
      <c r="PTW93" s="712"/>
      <c r="PTX93" s="712"/>
      <c r="PTY93" s="712"/>
      <c r="PTZ93" s="712"/>
      <c r="PUA93" s="712"/>
      <c r="PUB93" s="712"/>
      <c r="PUC93" s="712"/>
      <c r="PUD93" s="712"/>
      <c r="PUE93" s="712"/>
      <c r="PUF93" s="712"/>
      <c r="PUG93" s="712"/>
      <c r="PUH93" s="712"/>
      <c r="PUI93" s="712"/>
      <c r="PUJ93" s="712"/>
      <c r="PUK93" s="712"/>
      <c r="PUL93" s="712"/>
      <c r="PUM93" s="712"/>
      <c r="PUN93" s="712"/>
      <c r="PUO93" s="712"/>
      <c r="PUP93" s="712"/>
      <c r="PUQ93" s="712"/>
      <c r="PUR93" s="712"/>
      <c r="PUS93" s="712"/>
      <c r="PUT93" s="712"/>
      <c r="PUU93" s="712"/>
      <c r="PUV93" s="712"/>
      <c r="PUW93" s="712"/>
      <c r="PUX93" s="712"/>
      <c r="PUY93" s="712"/>
      <c r="PUZ93" s="712"/>
      <c r="PVA93" s="712"/>
      <c r="PVB93" s="712"/>
      <c r="PVC93" s="712"/>
      <c r="PVD93" s="712"/>
      <c r="PVE93" s="712"/>
      <c r="PVF93" s="712"/>
      <c r="PVG93" s="712"/>
      <c r="PVH93" s="712"/>
      <c r="PVI93" s="712"/>
      <c r="PVJ93" s="712"/>
      <c r="PVK93" s="712"/>
      <c r="PVL93" s="712"/>
      <c r="PVM93" s="712"/>
      <c r="PVN93" s="712"/>
      <c r="PVO93" s="712"/>
      <c r="PVP93" s="712"/>
      <c r="PVQ93" s="712"/>
      <c r="PVR93" s="712"/>
      <c r="PVS93" s="712"/>
      <c r="PVT93" s="712"/>
      <c r="PVU93" s="712"/>
      <c r="PVV93" s="712"/>
      <c r="PVW93" s="712"/>
      <c r="PVX93" s="712"/>
      <c r="PVY93" s="712"/>
      <c r="PVZ93" s="712"/>
      <c r="PWA93" s="712"/>
      <c r="PWB93" s="712"/>
      <c r="PWC93" s="712"/>
      <c r="PWD93" s="712"/>
      <c r="PWE93" s="712"/>
      <c r="PWF93" s="712"/>
      <c r="PWG93" s="712"/>
      <c r="PWH93" s="712"/>
      <c r="PWI93" s="712"/>
      <c r="PWJ93" s="712"/>
      <c r="PWK93" s="712"/>
      <c r="PWL93" s="712"/>
      <c r="PWM93" s="712"/>
      <c r="PWN93" s="712"/>
      <c r="PWO93" s="712"/>
      <c r="PWP93" s="712"/>
      <c r="PWQ93" s="712"/>
      <c r="PWR93" s="712"/>
      <c r="PWS93" s="712"/>
      <c r="PWT93" s="712"/>
      <c r="PWU93" s="712"/>
      <c r="PWV93" s="712"/>
      <c r="PWW93" s="712"/>
      <c r="PWX93" s="712"/>
      <c r="PWY93" s="712"/>
      <c r="PWZ93" s="712"/>
      <c r="PXA93" s="712"/>
      <c r="PXB93" s="712"/>
      <c r="PXC93" s="712"/>
      <c r="PXD93" s="712"/>
      <c r="PXE93" s="712"/>
      <c r="PXF93" s="712"/>
      <c r="PXG93" s="712"/>
      <c r="PXH93" s="712"/>
      <c r="PXI93" s="712"/>
      <c r="PXJ93" s="712"/>
      <c r="PXK93" s="712"/>
      <c r="PXL93" s="712"/>
      <c r="PXM93" s="712"/>
      <c r="PXN93" s="712"/>
      <c r="PXO93" s="712"/>
      <c r="PXP93" s="712"/>
      <c r="PXQ93" s="712"/>
      <c r="PXR93" s="712"/>
      <c r="PXS93" s="712"/>
      <c r="PXT93" s="712"/>
      <c r="PXU93" s="712"/>
      <c r="PXV93" s="712"/>
      <c r="PXW93" s="712"/>
      <c r="PXX93" s="712"/>
      <c r="PXY93" s="712"/>
      <c r="PXZ93" s="712"/>
      <c r="PYA93" s="712"/>
      <c r="PYB93" s="712"/>
      <c r="PYC93" s="712"/>
      <c r="PYD93" s="712"/>
      <c r="PYE93" s="712"/>
      <c r="PYF93" s="712"/>
      <c r="PYG93" s="712"/>
      <c r="PYH93" s="712"/>
      <c r="PYI93" s="712"/>
      <c r="PYJ93" s="712"/>
      <c r="PYK93" s="712"/>
      <c r="PYL93" s="712"/>
      <c r="PYM93" s="712"/>
      <c r="PYN93" s="712"/>
      <c r="PYO93" s="712"/>
      <c r="PYP93" s="712"/>
      <c r="PYQ93" s="712"/>
      <c r="PYR93" s="712"/>
      <c r="PYS93" s="712"/>
      <c r="PYT93" s="712"/>
      <c r="PYU93" s="712"/>
      <c r="PYV93" s="712"/>
      <c r="PYW93" s="712"/>
      <c r="PYX93" s="712"/>
      <c r="PYY93" s="712"/>
      <c r="PYZ93" s="712"/>
      <c r="PZA93" s="712"/>
      <c r="PZB93" s="712"/>
      <c r="PZC93" s="712"/>
      <c r="PZD93" s="712"/>
      <c r="PZE93" s="712"/>
      <c r="PZF93" s="712"/>
      <c r="PZG93" s="712"/>
      <c r="PZH93" s="712"/>
      <c r="PZI93" s="712"/>
      <c r="PZJ93" s="712"/>
      <c r="PZK93" s="712"/>
      <c r="PZL93" s="712"/>
      <c r="PZM93" s="712"/>
      <c r="PZN93" s="712"/>
      <c r="PZO93" s="712"/>
      <c r="PZP93" s="712"/>
      <c r="PZQ93" s="712"/>
      <c r="PZR93" s="712"/>
      <c r="PZS93" s="712"/>
      <c r="PZT93" s="712"/>
      <c r="PZU93" s="712"/>
      <c r="PZV93" s="712"/>
      <c r="PZW93" s="712"/>
      <c r="PZX93" s="712"/>
      <c r="PZY93" s="712"/>
      <c r="PZZ93" s="712"/>
      <c r="QAA93" s="712"/>
      <c r="QAB93" s="712"/>
      <c r="QAC93" s="712"/>
      <c r="QAD93" s="712"/>
      <c r="QAE93" s="712"/>
      <c r="QAF93" s="712"/>
      <c r="QAG93" s="712"/>
      <c r="QAH93" s="712"/>
      <c r="QAI93" s="712"/>
      <c r="QAJ93" s="712"/>
      <c r="QAK93" s="712"/>
      <c r="QAL93" s="712"/>
      <c r="QAM93" s="712"/>
      <c r="QAN93" s="712"/>
      <c r="QAO93" s="712"/>
      <c r="QAP93" s="712"/>
      <c r="QAQ93" s="712"/>
      <c r="QAR93" s="712"/>
      <c r="QAS93" s="712"/>
      <c r="QAT93" s="712"/>
      <c r="QAU93" s="712"/>
      <c r="QAV93" s="712"/>
      <c r="QAW93" s="712"/>
      <c r="QAX93" s="712"/>
      <c r="QAY93" s="712"/>
      <c r="QAZ93" s="712"/>
      <c r="QBA93" s="712"/>
      <c r="QBB93" s="712"/>
      <c r="QBC93" s="712"/>
      <c r="QBD93" s="712"/>
      <c r="QBE93" s="712"/>
      <c r="QBF93" s="712"/>
      <c r="QBG93" s="712"/>
      <c r="QBH93" s="712"/>
      <c r="QBI93" s="712"/>
      <c r="QBJ93" s="712"/>
      <c r="QBK93" s="712"/>
      <c r="QBL93" s="712"/>
      <c r="QBM93" s="712"/>
      <c r="QBN93" s="712"/>
      <c r="QBO93" s="712"/>
      <c r="QBP93" s="712"/>
      <c r="QBQ93" s="712"/>
      <c r="QBR93" s="712"/>
      <c r="QBS93" s="712"/>
      <c r="QBT93" s="712"/>
      <c r="QBU93" s="712"/>
      <c r="QBV93" s="712"/>
      <c r="QBW93" s="712"/>
      <c r="QBX93" s="712"/>
      <c r="QBY93" s="712"/>
      <c r="QBZ93" s="712"/>
      <c r="QCA93" s="712"/>
      <c r="QCB93" s="712"/>
      <c r="QCC93" s="712"/>
      <c r="QCD93" s="712"/>
      <c r="QCE93" s="712"/>
      <c r="QCF93" s="712"/>
      <c r="QCG93" s="712"/>
      <c r="QCH93" s="712"/>
      <c r="QCI93" s="712"/>
      <c r="QCJ93" s="712"/>
      <c r="QCK93" s="712"/>
      <c r="QCL93" s="712"/>
      <c r="QCM93" s="712"/>
      <c r="QCN93" s="712"/>
      <c r="QCO93" s="712"/>
      <c r="QCP93" s="712"/>
      <c r="QCQ93" s="712"/>
      <c r="QCR93" s="712"/>
      <c r="QCS93" s="712"/>
      <c r="QCT93" s="712"/>
      <c r="QCU93" s="712"/>
      <c r="QCV93" s="712"/>
      <c r="QCW93" s="712"/>
      <c r="QCX93" s="712"/>
      <c r="QCY93" s="712"/>
      <c r="QCZ93" s="712"/>
      <c r="QDA93" s="712"/>
      <c r="QDB93" s="712"/>
      <c r="QDC93" s="712"/>
      <c r="QDD93" s="712"/>
      <c r="QDE93" s="712"/>
      <c r="QDF93" s="712"/>
      <c r="QDG93" s="712"/>
      <c r="QDH93" s="712"/>
      <c r="QDI93" s="712"/>
      <c r="QDJ93" s="712"/>
      <c r="QDK93" s="712"/>
      <c r="QDL93" s="712"/>
      <c r="QDM93" s="712"/>
      <c r="QDN93" s="712"/>
      <c r="QDO93" s="712"/>
      <c r="QDP93" s="712"/>
      <c r="QDQ93" s="712"/>
      <c r="QDR93" s="712"/>
      <c r="QDS93" s="712"/>
      <c r="QDT93" s="712"/>
      <c r="QDU93" s="712"/>
      <c r="QDV93" s="712"/>
      <c r="QDW93" s="712"/>
      <c r="QDX93" s="712"/>
      <c r="QDY93" s="712"/>
      <c r="QDZ93" s="712"/>
      <c r="QEA93" s="712"/>
      <c r="QEB93" s="712"/>
      <c r="QEC93" s="712"/>
      <c r="QED93" s="712"/>
      <c r="QEE93" s="712"/>
      <c r="QEF93" s="712"/>
      <c r="QEG93" s="712"/>
      <c r="QEH93" s="712"/>
      <c r="QEI93" s="712"/>
      <c r="QEJ93" s="712"/>
      <c r="QEK93" s="712"/>
      <c r="QEL93" s="712"/>
      <c r="QEM93" s="712"/>
      <c r="QEN93" s="712"/>
      <c r="QEO93" s="712"/>
      <c r="QEP93" s="712"/>
      <c r="QEQ93" s="712"/>
      <c r="QER93" s="712"/>
      <c r="QES93" s="712"/>
      <c r="QET93" s="712"/>
      <c r="QEU93" s="712"/>
      <c r="QEV93" s="712"/>
      <c r="QEW93" s="712"/>
      <c r="QEX93" s="712"/>
      <c r="QEY93" s="712"/>
      <c r="QEZ93" s="712"/>
      <c r="QFA93" s="712"/>
      <c r="QFB93" s="712"/>
      <c r="QFC93" s="712"/>
      <c r="QFD93" s="712"/>
      <c r="QFE93" s="712"/>
      <c r="QFF93" s="712"/>
      <c r="QFG93" s="712"/>
      <c r="QFH93" s="712"/>
      <c r="QFI93" s="712"/>
      <c r="QFJ93" s="712"/>
      <c r="QFK93" s="712"/>
      <c r="QFL93" s="712"/>
      <c r="QFM93" s="712"/>
      <c r="QFN93" s="712"/>
      <c r="QFO93" s="712"/>
      <c r="QFP93" s="712"/>
      <c r="QFQ93" s="712"/>
      <c r="QFR93" s="712"/>
      <c r="QFS93" s="712"/>
      <c r="QFT93" s="712"/>
      <c r="QFU93" s="712"/>
      <c r="QFV93" s="712"/>
      <c r="QFW93" s="712"/>
      <c r="QFX93" s="712"/>
      <c r="QFY93" s="712"/>
      <c r="QFZ93" s="712"/>
      <c r="QGA93" s="712"/>
      <c r="QGB93" s="712"/>
      <c r="QGC93" s="712"/>
      <c r="QGD93" s="712"/>
      <c r="QGE93" s="712"/>
      <c r="QGF93" s="712"/>
      <c r="QGG93" s="712"/>
      <c r="QGH93" s="712"/>
      <c r="QGI93" s="712"/>
      <c r="QGJ93" s="712"/>
      <c r="QGK93" s="712"/>
      <c r="QGL93" s="712"/>
      <c r="QGM93" s="712"/>
      <c r="QGN93" s="712"/>
      <c r="QGO93" s="712"/>
      <c r="QGP93" s="712"/>
      <c r="QGQ93" s="712"/>
      <c r="QGR93" s="712"/>
      <c r="QGS93" s="712"/>
      <c r="QGT93" s="712"/>
      <c r="QGU93" s="712"/>
      <c r="QGV93" s="712"/>
      <c r="QGW93" s="712"/>
      <c r="QGX93" s="712"/>
      <c r="QGY93" s="712"/>
      <c r="QGZ93" s="712"/>
      <c r="QHA93" s="712"/>
      <c r="QHB93" s="712"/>
      <c r="QHC93" s="712"/>
      <c r="QHD93" s="712"/>
      <c r="QHE93" s="712"/>
      <c r="QHF93" s="712"/>
      <c r="QHG93" s="712"/>
      <c r="QHH93" s="712"/>
      <c r="QHI93" s="712"/>
      <c r="QHJ93" s="712"/>
      <c r="QHK93" s="712"/>
      <c r="QHL93" s="712"/>
      <c r="QHM93" s="712"/>
      <c r="QHN93" s="712"/>
      <c r="QHO93" s="712"/>
      <c r="QHP93" s="712"/>
      <c r="QHQ93" s="712"/>
      <c r="QHR93" s="712"/>
      <c r="QHS93" s="712"/>
      <c r="QHT93" s="712"/>
      <c r="QHU93" s="712"/>
      <c r="QHV93" s="712"/>
      <c r="QHW93" s="712"/>
      <c r="QHX93" s="712"/>
      <c r="QHY93" s="712"/>
      <c r="QHZ93" s="712"/>
      <c r="QIA93" s="712"/>
      <c r="QIB93" s="712"/>
      <c r="QIC93" s="712"/>
      <c r="QID93" s="712"/>
      <c r="QIE93" s="712"/>
      <c r="QIF93" s="712"/>
      <c r="QIG93" s="712"/>
      <c r="QIH93" s="712"/>
      <c r="QII93" s="712"/>
      <c r="QIJ93" s="712"/>
      <c r="QIK93" s="712"/>
      <c r="QIL93" s="712"/>
      <c r="QIM93" s="712"/>
      <c r="QIN93" s="712"/>
      <c r="QIO93" s="712"/>
      <c r="QIP93" s="712"/>
      <c r="QIQ93" s="712"/>
      <c r="QIR93" s="712"/>
      <c r="QIS93" s="712"/>
      <c r="QIT93" s="712"/>
      <c r="QIU93" s="712"/>
      <c r="QIV93" s="712"/>
      <c r="QIW93" s="712"/>
      <c r="QIX93" s="712"/>
      <c r="QIY93" s="712"/>
      <c r="QIZ93" s="712"/>
      <c r="QJA93" s="712"/>
      <c r="QJB93" s="712"/>
      <c r="QJC93" s="712"/>
      <c r="QJD93" s="712"/>
      <c r="QJE93" s="712"/>
      <c r="QJF93" s="712"/>
      <c r="QJG93" s="712"/>
      <c r="QJH93" s="712"/>
      <c r="QJI93" s="712"/>
      <c r="QJJ93" s="712"/>
      <c r="QJK93" s="712"/>
      <c r="QJL93" s="712"/>
      <c r="QJM93" s="712"/>
      <c r="QJN93" s="712"/>
      <c r="QJO93" s="712"/>
      <c r="QJP93" s="712"/>
      <c r="QJQ93" s="712"/>
      <c r="QJR93" s="712"/>
      <c r="QJS93" s="712"/>
      <c r="QJT93" s="712"/>
      <c r="QJU93" s="712"/>
      <c r="QJV93" s="712"/>
      <c r="QJW93" s="712"/>
      <c r="QJX93" s="712"/>
      <c r="QJY93" s="712"/>
      <c r="QJZ93" s="712"/>
      <c r="QKA93" s="712"/>
      <c r="QKB93" s="712"/>
      <c r="QKC93" s="712"/>
      <c r="QKD93" s="712"/>
      <c r="QKE93" s="712"/>
      <c r="QKF93" s="712"/>
      <c r="QKG93" s="712"/>
      <c r="QKH93" s="712"/>
      <c r="QKI93" s="712"/>
      <c r="QKJ93" s="712"/>
      <c r="QKK93" s="712"/>
      <c r="QKL93" s="712"/>
      <c r="QKM93" s="712"/>
      <c r="QKN93" s="712"/>
      <c r="QKO93" s="712"/>
      <c r="QKP93" s="712"/>
      <c r="QKQ93" s="712"/>
      <c r="QKR93" s="712"/>
      <c r="QKS93" s="712"/>
      <c r="QKT93" s="712"/>
      <c r="QKU93" s="712"/>
      <c r="QKV93" s="712"/>
      <c r="QKW93" s="712"/>
      <c r="QKX93" s="712"/>
      <c r="QKY93" s="712"/>
      <c r="QKZ93" s="712"/>
      <c r="QLA93" s="712"/>
      <c r="QLB93" s="712"/>
      <c r="QLC93" s="712"/>
      <c r="QLD93" s="712"/>
      <c r="QLE93" s="712"/>
      <c r="QLF93" s="712"/>
      <c r="QLG93" s="712"/>
      <c r="QLH93" s="712"/>
      <c r="QLI93" s="712"/>
      <c r="QLJ93" s="712"/>
      <c r="QLK93" s="712"/>
      <c r="QLL93" s="712"/>
      <c r="QLM93" s="712"/>
      <c r="QLN93" s="712"/>
      <c r="QLO93" s="712"/>
      <c r="QLP93" s="712"/>
      <c r="QLQ93" s="712"/>
      <c r="QLR93" s="712"/>
      <c r="QLS93" s="712"/>
      <c r="QLT93" s="712"/>
      <c r="QLU93" s="712"/>
      <c r="QLV93" s="712"/>
      <c r="QLW93" s="712"/>
      <c r="QLX93" s="712"/>
      <c r="QLY93" s="712"/>
      <c r="QLZ93" s="712"/>
      <c r="QMA93" s="712"/>
      <c r="QMB93" s="712"/>
      <c r="QMC93" s="712"/>
      <c r="QMD93" s="712"/>
      <c r="QME93" s="712"/>
      <c r="QMF93" s="712"/>
      <c r="QMG93" s="712"/>
      <c r="QMH93" s="712"/>
      <c r="QMI93" s="712"/>
      <c r="QMJ93" s="712"/>
      <c r="QMK93" s="712"/>
      <c r="QML93" s="712"/>
      <c r="QMM93" s="712"/>
      <c r="QMN93" s="712"/>
      <c r="QMO93" s="712"/>
      <c r="QMP93" s="712"/>
      <c r="QMQ93" s="712"/>
      <c r="QMR93" s="712"/>
      <c r="QMS93" s="712"/>
      <c r="QMT93" s="712"/>
      <c r="QMU93" s="712"/>
      <c r="QMV93" s="712"/>
      <c r="QMW93" s="712"/>
      <c r="QMX93" s="712"/>
      <c r="QMY93" s="712"/>
      <c r="QMZ93" s="712"/>
      <c r="QNA93" s="712"/>
      <c r="QNB93" s="712"/>
      <c r="QNC93" s="712"/>
      <c r="QND93" s="712"/>
      <c r="QNE93" s="712"/>
      <c r="QNF93" s="712"/>
      <c r="QNG93" s="712"/>
      <c r="QNH93" s="712"/>
      <c r="QNI93" s="712"/>
      <c r="QNJ93" s="712"/>
      <c r="QNK93" s="712"/>
      <c r="QNL93" s="712"/>
      <c r="QNM93" s="712"/>
      <c r="QNN93" s="712"/>
      <c r="QNO93" s="712"/>
      <c r="QNP93" s="712"/>
      <c r="QNQ93" s="712"/>
      <c r="QNR93" s="712"/>
      <c r="QNS93" s="712"/>
      <c r="QNT93" s="712"/>
      <c r="QNU93" s="712"/>
      <c r="QNV93" s="712"/>
      <c r="QNW93" s="712"/>
      <c r="QNX93" s="712"/>
      <c r="QNY93" s="712"/>
      <c r="QNZ93" s="712"/>
      <c r="QOA93" s="712"/>
      <c r="QOB93" s="712"/>
      <c r="QOC93" s="712"/>
      <c r="QOD93" s="712"/>
      <c r="QOE93" s="712"/>
      <c r="QOF93" s="712"/>
      <c r="QOG93" s="712"/>
      <c r="QOH93" s="712"/>
      <c r="QOI93" s="712"/>
      <c r="QOJ93" s="712"/>
      <c r="QOK93" s="712"/>
      <c r="QOL93" s="712"/>
      <c r="QOM93" s="712"/>
      <c r="QON93" s="712"/>
      <c r="QOO93" s="712"/>
      <c r="QOP93" s="712"/>
      <c r="QOQ93" s="712"/>
      <c r="QOR93" s="712"/>
      <c r="QOS93" s="712"/>
      <c r="QOT93" s="712"/>
      <c r="QOU93" s="712"/>
      <c r="QOV93" s="712"/>
      <c r="QOW93" s="712"/>
      <c r="QOX93" s="712"/>
      <c r="QOY93" s="712"/>
      <c r="QOZ93" s="712"/>
      <c r="QPA93" s="712"/>
      <c r="QPB93" s="712"/>
      <c r="QPC93" s="712"/>
      <c r="QPD93" s="712"/>
      <c r="QPE93" s="712"/>
      <c r="QPF93" s="712"/>
      <c r="QPG93" s="712"/>
      <c r="QPH93" s="712"/>
      <c r="QPI93" s="712"/>
      <c r="QPJ93" s="712"/>
      <c r="QPK93" s="712"/>
      <c r="QPL93" s="712"/>
      <c r="QPM93" s="712"/>
      <c r="QPN93" s="712"/>
      <c r="QPO93" s="712"/>
      <c r="QPP93" s="712"/>
      <c r="QPQ93" s="712"/>
      <c r="QPR93" s="712"/>
      <c r="QPS93" s="712"/>
      <c r="QPT93" s="712"/>
      <c r="QPU93" s="712"/>
      <c r="QPV93" s="712"/>
      <c r="QPW93" s="712"/>
      <c r="QPX93" s="712"/>
      <c r="QPY93" s="712"/>
      <c r="QPZ93" s="712"/>
      <c r="QQA93" s="712"/>
      <c r="QQB93" s="712"/>
      <c r="QQC93" s="712"/>
      <c r="QQD93" s="712"/>
      <c r="QQE93" s="712"/>
      <c r="QQF93" s="712"/>
      <c r="QQG93" s="712"/>
      <c r="QQH93" s="712"/>
      <c r="QQI93" s="712"/>
      <c r="QQJ93" s="712"/>
      <c r="QQK93" s="712"/>
      <c r="QQL93" s="712"/>
      <c r="QQM93" s="712"/>
      <c r="QQN93" s="712"/>
      <c r="QQO93" s="712"/>
      <c r="QQP93" s="712"/>
      <c r="QQQ93" s="712"/>
      <c r="QQR93" s="712"/>
      <c r="QQS93" s="712"/>
      <c r="QQT93" s="712"/>
      <c r="QQU93" s="712"/>
      <c r="QQV93" s="712"/>
      <c r="QQW93" s="712"/>
      <c r="QQX93" s="712"/>
      <c r="QQY93" s="712"/>
      <c r="QQZ93" s="712"/>
      <c r="QRA93" s="712"/>
      <c r="QRB93" s="712"/>
      <c r="QRC93" s="712"/>
      <c r="QRD93" s="712"/>
      <c r="QRE93" s="712"/>
      <c r="QRF93" s="712"/>
      <c r="QRG93" s="712"/>
      <c r="QRH93" s="712"/>
      <c r="QRI93" s="712"/>
      <c r="QRJ93" s="712"/>
      <c r="QRK93" s="712"/>
      <c r="QRL93" s="712"/>
      <c r="QRM93" s="712"/>
      <c r="QRN93" s="712"/>
      <c r="QRO93" s="712"/>
      <c r="QRP93" s="712"/>
      <c r="QRQ93" s="712"/>
      <c r="QRR93" s="712"/>
      <c r="QRS93" s="712"/>
      <c r="QRT93" s="712"/>
      <c r="QRU93" s="712"/>
      <c r="QRV93" s="712"/>
      <c r="QRW93" s="712"/>
      <c r="QRX93" s="712"/>
      <c r="QRY93" s="712"/>
      <c r="QRZ93" s="712"/>
      <c r="QSA93" s="712"/>
      <c r="QSB93" s="712"/>
      <c r="QSC93" s="712"/>
      <c r="QSD93" s="712"/>
      <c r="QSE93" s="712"/>
      <c r="QSF93" s="712"/>
      <c r="QSG93" s="712"/>
      <c r="QSH93" s="712"/>
      <c r="QSI93" s="712"/>
      <c r="QSJ93" s="712"/>
      <c r="QSK93" s="712"/>
      <c r="QSL93" s="712"/>
      <c r="QSM93" s="712"/>
      <c r="QSN93" s="712"/>
      <c r="QSO93" s="712"/>
      <c r="QSP93" s="712"/>
      <c r="QSQ93" s="712"/>
      <c r="QSR93" s="712"/>
      <c r="QSS93" s="712"/>
      <c r="QST93" s="712"/>
      <c r="QSU93" s="712"/>
      <c r="QSV93" s="712"/>
      <c r="QSW93" s="712"/>
      <c r="QSX93" s="712"/>
      <c r="QSY93" s="712"/>
      <c r="QSZ93" s="712"/>
      <c r="QTA93" s="712"/>
      <c r="QTB93" s="712"/>
      <c r="QTC93" s="712"/>
      <c r="QTD93" s="712"/>
      <c r="QTE93" s="712"/>
      <c r="QTF93" s="712"/>
      <c r="QTG93" s="712"/>
      <c r="QTH93" s="712"/>
      <c r="QTI93" s="712"/>
      <c r="QTJ93" s="712"/>
      <c r="QTK93" s="712"/>
      <c r="QTL93" s="712"/>
      <c r="QTM93" s="712"/>
      <c r="QTN93" s="712"/>
      <c r="QTO93" s="712"/>
      <c r="QTP93" s="712"/>
      <c r="QTQ93" s="712"/>
      <c r="QTR93" s="712"/>
      <c r="QTS93" s="712"/>
      <c r="QTT93" s="712"/>
      <c r="QTU93" s="712"/>
      <c r="QTV93" s="712"/>
      <c r="QTW93" s="712"/>
      <c r="QTX93" s="712"/>
      <c r="QTY93" s="712"/>
      <c r="QTZ93" s="712"/>
      <c r="QUA93" s="712"/>
      <c r="QUB93" s="712"/>
      <c r="QUC93" s="712"/>
      <c r="QUD93" s="712"/>
      <c r="QUE93" s="712"/>
      <c r="QUF93" s="712"/>
      <c r="QUG93" s="712"/>
      <c r="QUH93" s="712"/>
      <c r="QUI93" s="712"/>
      <c r="QUJ93" s="712"/>
      <c r="QUK93" s="712"/>
      <c r="QUL93" s="712"/>
      <c r="QUM93" s="712"/>
      <c r="QUN93" s="712"/>
      <c r="QUO93" s="712"/>
      <c r="QUP93" s="712"/>
      <c r="QUQ93" s="712"/>
      <c r="QUR93" s="712"/>
      <c r="QUS93" s="712"/>
      <c r="QUT93" s="712"/>
      <c r="QUU93" s="712"/>
      <c r="QUV93" s="712"/>
      <c r="QUW93" s="712"/>
      <c r="QUX93" s="712"/>
      <c r="QUY93" s="712"/>
      <c r="QUZ93" s="712"/>
      <c r="QVA93" s="712"/>
      <c r="QVB93" s="712"/>
      <c r="QVC93" s="712"/>
      <c r="QVD93" s="712"/>
      <c r="QVE93" s="712"/>
      <c r="QVF93" s="712"/>
      <c r="QVG93" s="712"/>
      <c r="QVH93" s="712"/>
      <c r="QVI93" s="712"/>
      <c r="QVJ93" s="712"/>
      <c r="QVK93" s="712"/>
      <c r="QVL93" s="712"/>
      <c r="QVM93" s="712"/>
      <c r="QVN93" s="712"/>
      <c r="QVO93" s="712"/>
      <c r="QVP93" s="712"/>
      <c r="QVQ93" s="712"/>
      <c r="QVR93" s="712"/>
      <c r="QVS93" s="712"/>
      <c r="QVT93" s="712"/>
      <c r="QVU93" s="712"/>
      <c r="QVV93" s="712"/>
      <c r="QVW93" s="712"/>
      <c r="QVX93" s="712"/>
      <c r="QVY93" s="712"/>
      <c r="QVZ93" s="712"/>
      <c r="QWA93" s="712"/>
      <c r="QWB93" s="712"/>
      <c r="QWC93" s="712"/>
      <c r="QWD93" s="712"/>
      <c r="QWE93" s="712"/>
      <c r="QWF93" s="712"/>
      <c r="QWG93" s="712"/>
      <c r="QWH93" s="712"/>
      <c r="QWI93" s="712"/>
      <c r="QWJ93" s="712"/>
      <c r="QWK93" s="712"/>
      <c r="QWL93" s="712"/>
      <c r="QWM93" s="712"/>
      <c r="QWN93" s="712"/>
      <c r="QWO93" s="712"/>
      <c r="QWP93" s="712"/>
      <c r="QWQ93" s="712"/>
      <c r="QWR93" s="712"/>
      <c r="QWS93" s="712"/>
      <c r="QWT93" s="712"/>
      <c r="QWU93" s="712"/>
      <c r="QWV93" s="712"/>
      <c r="QWW93" s="712"/>
      <c r="QWX93" s="712"/>
      <c r="QWY93" s="712"/>
      <c r="QWZ93" s="712"/>
      <c r="QXA93" s="712"/>
      <c r="QXB93" s="712"/>
      <c r="QXC93" s="712"/>
      <c r="QXD93" s="712"/>
      <c r="QXE93" s="712"/>
      <c r="QXF93" s="712"/>
      <c r="QXG93" s="712"/>
      <c r="QXH93" s="712"/>
      <c r="QXI93" s="712"/>
      <c r="QXJ93" s="712"/>
      <c r="QXK93" s="712"/>
      <c r="QXL93" s="712"/>
      <c r="QXM93" s="712"/>
      <c r="QXN93" s="712"/>
      <c r="QXO93" s="712"/>
      <c r="QXP93" s="712"/>
      <c r="QXQ93" s="712"/>
      <c r="QXR93" s="712"/>
      <c r="QXS93" s="712"/>
      <c r="QXT93" s="712"/>
      <c r="QXU93" s="712"/>
      <c r="QXV93" s="712"/>
      <c r="QXW93" s="712"/>
      <c r="QXX93" s="712"/>
      <c r="QXY93" s="712"/>
      <c r="QXZ93" s="712"/>
      <c r="QYA93" s="712"/>
      <c r="QYB93" s="712"/>
      <c r="QYC93" s="712"/>
      <c r="QYD93" s="712"/>
      <c r="QYE93" s="712"/>
      <c r="QYF93" s="712"/>
      <c r="QYG93" s="712"/>
      <c r="QYH93" s="712"/>
      <c r="QYI93" s="712"/>
      <c r="QYJ93" s="712"/>
      <c r="QYK93" s="712"/>
      <c r="QYL93" s="712"/>
      <c r="QYM93" s="712"/>
      <c r="QYN93" s="712"/>
      <c r="QYO93" s="712"/>
      <c r="QYP93" s="712"/>
      <c r="QYQ93" s="712"/>
      <c r="QYR93" s="712"/>
      <c r="QYS93" s="712"/>
      <c r="QYT93" s="712"/>
      <c r="QYU93" s="712"/>
      <c r="QYV93" s="712"/>
      <c r="QYW93" s="712"/>
      <c r="QYX93" s="712"/>
      <c r="QYY93" s="712"/>
      <c r="QYZ93" s="712"/>
      <c r="QZA93" s="712"/>
      <c r="QZB93" s="712"/>
      <c r="QZC93" s="712"/>
      <c r="QZD93" s="712"/>
      <c r="QZE93" s="712"/>
      <c r="QZF93" s="712"/>
      <c r="QZG93" s="712"/>
      <c r="QZH93" s="712"/>
      <c r="QZI93" s="712"/>
      <c r="QZJ93" s="712"/>
      <c r="QZK93" s="712"/>
      <c r="QZL93" s="712"/>
      <c r="QZM93" s="712"/>
      <c r="QZN93" s="712"/>
      <c r="QZO93" s="712"/>
      <c r="QZP93" s="712"/>
      <c r="QZQ93" s="712"/>
      <c r="QZR93" s="712"/>
      <c r="QZS93" s="712"/>
      <c r="QZT93" s="712"/>
      <c r="QZU93" s="712"/>
      <c r="QZV93" s="712"/>
      <c r="QZW93" s="712"/>
      <c r="QZX93" s="712"/>
      <c r="QZY93" s="712"/>
      <c r="QZZ93" s="712"/>
      <c r="RAA93" s="712"/>
      <c r="RAB93" s="712"/>
      <c r="RAC93" s="712"/>
      <c r="RAD93" s="712"/>
      <c r="RAE93" s="712"/>
      <c r="RAF93" s="712"/>
      <c r="RAG93" s="712"/>
      <c r="RAH93" s="712"/>
      <c r="RAI93" s="712"/>
      <c r="RAJ93" s="712"/>
      <c r="RAK93" s="712"/>
      <c r="RAL93" s="712"/>
      <c r="RAM93" s="712"/>
      <c r="RAN93" s="712"/>
      <c r="RAO93" s="712"/>
      <c r="RAP93" s="712"/>
      <c r="RAQ93" s="712"/>
      <c r="RAR93" s="712"/>
      <c r="RAS93" s="712"/>
      <c r="RAT93" s="712"/>
      <c r="RAU93" s="712"/>
      <c r="RAV93" s="712"/>
      <c r="RAW93" s="712"/>
      <c r="RAX93" s="712"/>
      <c r="RAY93" s="712"/>
      <c r="RAZ93" s="712"/>
      <c r="RBA93" s="712"/>
      <c r="RBB93" s="712"/>
      <c r="RBC93" s="712"/>
      <c r="RBD93" s="712"/>
      <c r="RBE93" s="712"/>
      <c r="RBF93" s="712"/>
      <c r="RBG93" s="712"/>
      <c r="RBH93" s="712"/>
      <c r="RBI93" s="712"/>
      <c r="RBJ93" s="712"/>
      <c r="RBK93" s="712"/>
      <c r="RBL93" s="712"/>
      <c r="RBM93" s="712"/>
      <c r="RBN93" s="712"/>
      <c r="RBO93" s="712"/>
      <c r="RBP93" s="712"/>
      <c r="RBQ93" s="712"/>
      <c r="RBR93" s="712"/>
      <c r="RBS93" s="712"/>
      <c r="RBT93" s="712"/>
      <c r="RBU93" s="712"/>
      <c r="RBV93" s="712"/>
      <c r="RBW93" s="712"/>
      <c r="RBX93" s="712"/>
      <c r="RBY93" s="712"/>
      <c r="RBZ93" s="712"/>
      <c r="RCA93" s="712"/>
      <c r="RCB93" s="712"/>
      <c r="RCC93" s="712"/>
      <c r="RCD93" s="712"/>
      <c r="RCE93" s="712"/>
      <c r="RCF93" s="712"/>
      <c r="RCG93" s="712"/>
      <c r="RCH93" s="712"/>
      <c r="RCI93" s="712"/>
      <c r="RCJ93" s="712"/>
      <c r="RCK93" s="712"/>
      <c r="RCL93" s="712"/>
      <c r="RCM93" s="712"/>
      <c r="RCN93" s="712"/>
      <c r="RCO93" s="712"/>
      <c r="RCP93" s="712"/>
      <c r="RCQ93" s="712"/>
      <c r="RCR93" s="712"/>
      <c r="RCS93" s="712"/>
      <c r="RCT93" s="712"/>
      <c r="RCU93" s="712"/>
      <c r="RCV93" s="712"/>
      <c r="RCW93" s="712"/>
      <c r="RCX93" s="712"/>
      <c r="RCY93" s="712"/>
      <c r="RCZ93" s="712"/>
      <c r="RDA93" s="712"/>
      <c r="RDB93" s="712"/>
      <c r="RDC93" s="712"/>
      <c r="RDD93" s="712"/>
      <c r="RDE93" s="712"/>
      <c r="RDF93" s="712"/>
      <c r="RDG93" s="712"/>
      <c r="RDH93" s="712"/>
      <c r="RDI93" s="712"/>
      <c r="RDJ93" s="712"/>
      <c r="RDK93" s="712"/>
      <c r="RDL93" s="712"/>
      <c r="RDM93" s="712"/>
      <c r="RDN93" s="712"/>
      <c r="RDO93" s="712"/>
      <c r="RDP93" s="712"/>
      <c r="RDQ93" s="712"/>
      <c r="RDR93" s="712"/>
      <c r="RDS93" s="712"/>
      <c r="RDT93" s="712"/>
      <c r="RDU93" s="712"/>
      <c r="RDV93" s="712"/>
      <c r="RDW93" s="712"/>
      <c r="RDX93" s="712"/>
      <c r="RDY93" s="712"/>
      <c r="RDZ93" s="712"/>
      <c r="REA93" s="712"/>
      <c r="REB93" s="712"/>
      <c r="REC93" s="712"/>
      <c r="RED93" s="712"/>
      <c r="REE93" s="712"/>
      <c r="REF93" s="712"/>
      <c r="REG93" s="712"/>
      <c r="REH93" s="712"/>
      <c r="REI93" s="712"/>
      <c r="REJ93" s="712"/>
      <c r="REK93" s="712"/>
      <c r="REL93" s="712"/>
      <c r="REM93" s="712"/>
      <c r="REN93" s="712"/>
      <c r="REO93" s="712"/>
      <c r="REP93" s="712"/>
      <c r="REQ93" s="712"/>
      <c r="RER93" s="712"/>
      <c r="RES93" s="712"/>
      <c r="RET93" s="712"/>
      <c r="REU93" s="712"/>
      <c r="REV93" s="712"/>
      <c r="REW93" s="712"/>
      <c r="REX93" s="712"/>
      <c r="REY93" s="712"/>
      <c r="REZ93" s="712"/>
      <c r="RFA93" s="712"/>
      <c r="RFB93" s="712"/>
      <c r="RFC93" s="712"/>
      <c r="RFD93" s="712"/>
      <c r="RFE93" s="712"/>
      <c r="RFF93" s="712"/>
      <c r="RFG93" s="712"/>
      <c r="RFH93" s="712"/>
      <c r="RFI93" s="712"/>
      <c r="RFJ93" s="712"/>
      <c r="RFK93" s="712"/>
      <c r="RFL93" s="712"/>
      <c r="RFM93" s="712"/>
      <c r="RFN93" s="712"/>
      <c r="RFO93" s="712"/>
      <c r="RFP93" s="712"/>
      <c r="RFQ93" s="712"/>
      <c r="RFR93" s="712"/>
      <c r="RFS93" s="712"/>
      <c r="RFT93" s="712"/>
      <c r="RFU93" s="712"/>
      <c r="RFV93" s="712"/>
      <c r="RFW93" s="712"/>
      <c r="RFX93" s="712"/>
      <c r="RFY93" s="712"/>
      <c r="RFZ93" s="712"/>
      <c r="RGA93" s="712"/>
      <c r="RGB93" s="712"/>
      <c r="RGC93" s="712"/>
      <c r="RGD93" s="712"/>
      <c r="RGE93" s="712"/>
      <c r="RGF93" s="712"/>
      <c r="RGG93" s="712"/>
      <c r="RGH93" s="712"/>
      <c r="RGI93" s="712"/>
      <c r="RGJ93" s="712"/>
      <c r="RGK93" s="712"/>
      <c r="RGL93" s="712"/>
      <c r="RGM93" s="712"/>
      <c r="RGN93" s="712"/>
      <c r="RGO93" s="712"/>
      <c r="RGP93" s="712"/>
      <c r="RGQ93" s="712"/>
      <c r="RGR93" s="712"/>
      <c r="RGS93" s="712"/>
      <c r="RGT93" s="712"/>
      <c r="RGU93" s="712"/>
      <c r="RGV93" s="712"/>
      <c r="RGW93" s="712"/>
      <c r="RGX93" s="712"/>
      <c r="RGY93" s="712"/>
      <c r="RGZ93" s="712"/>
      <c r="RHA93" s="712"/>
      <c r="RHB93" s="712"/>
      <c r="RHC93" s="712"/>
      <c r="RHD93" s="712"/>
      <c r="RHE93" s="712"/>
      <c r="RHF93" s="712"/>
      <c r="RHG93" s="712"/>
      <c r="RHH93" s="712"/>
      <c r="RHI93" s="712"/>
      <c r="RHJ93" s="712"/>
      <c r="RHK93" s="712"/>
      <c r="RHL93" s="712"/>
      <c r="RHM93" s="712"/>
      <c r="RHN93" s="712"/>
      <c r="RHO93" s="712"/>
      <c r="RHP93" s="712"/>
      <c r="RHQ93" s="712"/>
      <c r="RHR93" s="712"/>
      <c r="RHS93" s="712"/>
      <c r="RHT93" s="712"/>
      <c r="RHU93" s="712"/>
      <c r="RHV93" s="712"/>
      <c r="RHW93" s="712"/>
      <c r="RHX93" s="712"/>
      <c r="RHY93" s="712"/>
      <c r="RHZ93" s="712"/>
      <c r="RIA93" s="712"/>
      <c r="RIB93" s="712"/>
      <c r="RIC93" s="712"/>
      <c r="RID93" s="712"/>
      <c r="RIE93" s="712"/>
      <c r="RIF93" s="712"/>
      <c r="RIG93" s="712"/>
      <c r="RIH93" s="712"/>
      <c r="RII93" s="712"/>
      <c r="RIJ93" s="712"/>
      <c r="RIK93" s="712"/>
      <c r="RIL93" s="712"/>
      <c r="RIM93" s="712"/>
      <c r="RIN93" s="712"/>
      <c r="RIO93" s="712"/>
      <c r="RIP93" s="712"/>
      <c r="RIQ93" s="712"/>
      <c r="RIR93" s="712"/>
      <c r="RIS93" s="712"/>
      <c r="RIT93" s="712"/>
      <c r="RIU93" s="712"/>
      <c r="RIV93" s="712"/>
      <c r="RIW93" s="712"/>
      <c r="RIX93" s="712"/>
      <c r="RIY93" s="712"/>
      <c r="RIZ93" s="712"/>
      <c r="RJA93" s="712"/>
      <c r="RJB93" s="712"/>
      <c r="RJC93" s="712"/>
      <c r="RJD93" s="712"/>
      <c r="RJE93" s="712"/>
      <c r="RJF93" s="712"/>
      <c r="RJG93" s="712"/>
      <c r="RJH93" s="712"/>
      <c r="RJI93" s="712"/>
      <c r="RJJ93" s="712"/>
      <c r="RJK93" s="712"/>
      <c r="RJL93" s="712"/>
      <c r="RJM93" s="712"/>
      <c r="RJN93" s="712"/>
      <c r="RJO93" s="712"/>
      <c r="RJP93" s="712"/>
      <c r="RJQ93" s="712"/>
      <c r="RJR93" s="712"/>
      <c r="RJS93" s="712"/>
      <c r="RJT93" s="712"/>
      <c r="RJU93" s="712"/>
      <c r="RJV93" s="712"/>
      <c r="RJW93" s="712"/>
      <c r="RJX93" s="712"/>
      <c r="RJY93" s="712"/>
      <c r="RJZ93" s="712"/>
      <c r="RKA93" s="712"/>
      <c r="RKB93" s="712"/>
      <c r="RKC93" s="712"/>
      <c r="RKD93" s="712"/>
      <c r="RKE93" s="712"/>
      <c r="RKF93" s="712"/>
      <c r="RKG93" s="712"/>
      <c r="RKH93" s="712"/>
      <c r="RKI93" s="712"/>
      <c r="RKJ93" s="712"/>
      <c r="RKK93" s="712"/>
      <c r="RKL93" s="712"/>
      <c r="RKM93" s="712"/>
      <c r="RKN93" s="712"/>
      <c r="RKO93" s="712"/>
      <c r="RKP93" s="712"/>
      <c r="RKQ93" s="712"/>
      <c r="RKR93" s="712"/>
      <c r="RKS93" s="712"/>
      <c r="RKT93" s="712"/>
      <c r="RKU93" s="712"/>
      <c r="RKV93" s="712"/>
      <c r="RKW93" s="712"/>
      <c r="RKX93" s="712"/>
      <c r="RKY93" s="712"/>
      <c r="RKZ93" s="712"/>
      <c r="RLA93" s="712"/>
      <c r="RLB93" s="712"/>
      <c r="RLC93" s="712"/>
      <c r="RLD93" s="712"/>
      <c r="RLE93" s="712"/>
      <c r="RLF93" s="712"/>
      <c r="RLG93" s="712"/>
      <c r="RLH93" s="712"/>
      <c r="RLI93" s="712"/>
      <c r="RLJ93" s="712"/>
      <c r="RLK93" s="712"/>
      <c r="RLL93" s="712"/>
      <c r="RLM93" s="712"/>
      <c r="RLN93" s="712"/>
      <c r="RLO93" s="712"/>
      <c r="RLP93" s="712"/>
      <c r="RLQ93" s="712"/>
      <c r="RLR93" s="712"/>
      <c r="RLS93" s="712"/>
      <c r="RLT93" s="712"/>
      <c r="RLU93" s="712"/>
      <c r="RLV93" s="712"/>
      <c r="RLW93" s="712"/>
      <c r="RLX93" s="712"/>
      <c r="RLY93" s="712"/>
      <c r="RLZ93" s="712"/>
      <c r="RMA93" s="712"/>
      <c r="RMB93" s="712"/>
      <c r="RMC93" s="712"/>
      <c r="RMD93" s="712"/>
      <c r="RME93" s="712"/>
      <c r="RMF93" s="712"/>
      <c r="RMG93" s="712"/>
      <c r="RMH93" s="712"/>
      <c r="RMI93" s="712"/>
      <c r="RMJ93" s="712"/>
      <c r="RMK93" s="712"/>
      <c r="RML93" s="712"/>
      <c r="RMM93" s="712"/>
      <c r="RMN93" s="712"/>
      <c r="RMO93" s="712"/>
      <c r="RMP93" s="712"/>
      <c r="RMQ93" s="712"/>
      <c r="RMR93" s="712"/>
      <c r="RMS93" s="712"/>
      <c r="RMT93" s="712"/>
      <c r="RMU93" s="712"/>
      <c r="RMV93" s="712"/>
      <c r="RMW93" s="712"/>
      <c r="RMX93" s="712"/>
      <c r="RMY93" s="712"/>
      <c r="RMZ93" s="712"/>
      <c r="RNA93" s="712"/>
      <c r="RNB93" s="712"/>
      <c r="RNC93" s="712"/>
      <c r="RND93" s="712"/>
      <c r="RNE93" s="712"/>
      <c r="RNF93" s="712"/>
      <c r="RNG93" s="712"/>
      <c r="RNH93" s="712"/>
      <c r="RNI93" s="712"/>
      <c r="RNJ93" s="712"/>
      <c r="RNK93" s="712"/>
      <c r="RNL93" s="712"/>
      <c r="RNM93" s="712"/>
      <c r="RNN93" s="712"/>
      <c r="RNO93" s="712"/>
      <c r="RNP93" s="712"/>
      <c r="RNQ93" s="712"/>
      <c r="RNR93" s="712"/>
      <c r="RNS93" s="712"/>
      <c r="RNT93" s="712"/>
      <c r="RNU93" s="712"/>
      <c r="RNV93" s="712"/>
      <c r="RNW93" s="712"/>
      <c r="RNX93" s="712"/>
      <c r="RNY93" s="712"/>
      <c r="RNZ93" s="712"/>
      <c r="ROA93" s="712"/>
      <c r="ROB93" s="712"/>
      <c r="ROC93" s="712"/>
      <c r="ROD93" s="712"/>
      <c r="ROE93" s="712"/>
      <c r="ROF93" s="712"/>
      <c r="ROG93" s="712"/>
      <c r="ROH93" s="712"/>
      <c r="ROI93" s="712"/>
      <c r="ROJ93" s="712"/>
      <c r="ROK93" s="712"/>
      <c r="ROL93" s="712"/>
      <c r="ROM93" s="712"/>
      <c r="RON93" s="712"/>
      <c r="ROO93" s="712"/>
      <c r="ROP93" s="712"/>
      <c r="ROQ93" s="712"/>
      <c r="ROR93" s="712"/>
      <c r="ROS93" s="712"/>
      <c r="ROT93" s="712"/>
      <c r="ROU93" s="712"/>
      <c r="ROV93" s="712"/>
      <c r="ROW93" s="712"/>
      <c r="ROX93" s="712"/>
      <c r="ROY93" s="712"/>
      <c r="ROZ93" s="712"/>
      <c r="RPA93" s="712"/>
      <c r="RPB93" s="712"/>
      <c r="RPC93" s="712"/>
      <c r="RPD93" s="712"/>
      <c r="RPE93" s="712"/>
      <c r="RPF93" s="712"/>
      <c r="RPG93" s="712"/>
      <c r="RPH93" s="712"/>
      <c r="RPI93" s="712"/>
      <c r="RPJ93" s="712"/>
      <c r="RPK93" s="712"/>
      <c r="RPL93" s="712"/>
      <c r="RPM93" s="712"/>
      <c r="RPN93" s="712"/>
      <c r="RPO93" s="712"/>
      <c r="RPP93" s="712"/>
      <c r="RPQ93" s="712"/>
      <c r="RPR93" s="712"/>
      <c r="RPS93" s="712"/>
      <c r="RPT93" s="712"/>
      <c r="RPU93" s="712"/>
      <c r="RPV93" s="712"/>
      <c r="RPW93" s="712"/>
      <c r="RPX93" s="712"/>
      <c r="RPY93" s="712"/>
      <c r="RPZ93" s="712"/>
      <c r="RQA93" s="712"/>
      <c r="RQB93" s="712"/>
      <c r="RQC93" s="712"/>
      <c r="RQD93" s="712"/>
      <c r="RQE93" s="712"/>
      <c r="RQF93" s="712"/>
      <c r="RQG93" s="712"/>
      <c r="RQH93" s="712"/>
      <c r="RQI93" s="712"/>
      <c r="RQJ93" s="712"/>
      <c r="RQK93" s="712"/>
      <c r="RQL93" s="712"/>
      <c r="RQM93" s="712"/>
      <c r="RQN93" s="712"/>
      <c r="RQO93" s="712"/>
      <c r="RQP93" s="712"/>
      <c r="RQQ93" s="712"/>
      <c r="RQR93" s="712"/>
      <c r="RQS93" s="712"/>
      <c r="RQT93" s="712"/>
      <c r="RQU93" s="712"/>
      <c r="RQV93" s="712"/>
      <c r="RQW93" s="712"/>
      <c r="RQX93" s="712"/>
      <c r="RQY93" s="712"/>
      <c r="RQZ93" s="712"/>
      <c r="RRA93" s="712"/>
      <c r="RRB93" s="712"/>
      <c r="RRC93" s="712"/>
      <c r="RRD93" s="712"/>
      <c r="RRE93" s="712"/>
      <c r="RRF93" s="712"/>
      <c r="RRG93" s="712"/>
      <c r="RRH93" s="712"/>
      <c r="RRI93" s="712"/>
      <c r="RRJ93" s="712"/>
      <c r="RRK93" s="712"/>
      <c r="RRL93" s="712"/>
      <c r="RRM93" s="712"/>
      <c r="RRN93" s="712"/>
      <c r="RRO93" s="712"/>
      <c r="RRP93" s="712"/>
      <c r="RRQ93" s="712"/>
      <c r="RRR93" s="712"/>
      <c r="RRS93" s="712"/>
      <c r="RRT93" s="712"/>
      <c r="RRU93" s="712"/>
      <c r="RRV93" s="712"/>
      <c r="RRW93" s="712"/>
      <c r="RRX93" s="712"/>
      <c r="RRY93" s="712"/>
      <c r="RRZ93" s="712"/>
      <c r="RSA93" s="712"/>
      <c r="RSB93" s="712"/>
      <c r="RSC93" s="712"/>
      <c r="RSD93" s="712"/>
      <c r="RSE93" s="712"/>
      <c r="RSF93" s="712"/>
      <c r="RSG93" s="712"/>
      <c r="RSH93" s="712"/>
      <c r="RSI93" s="712"/>
      <c r="RSJ93" s="712"/>
      <c r="RSK93" s="712"/>
      <c r="RSL93" s="712"/>
      <c r="RSM93" s="712"/>
      <c r="RSN93" s="712"/>
      <c r="RSO93" s="712"/>
      <c r="RSP93" s="712"/>
      <c r="RSQ93" s="712"/>
      <c r="RSR93" s="712"/>
      <c r="RSS93" s="712"/>
      <c r="RST93" s="712"/>
      <c r="RSU93" s="712"/>
      <c r="RSV93" s="712"/>
      <c r="RSW93" s="712"/>
      <c r="RSX93" s="712"/>
      <c r="RSY93" s="712"/>
      <c r="RSZ93" s="712"/>
      <c r="RTA93" s="712"/>
      <c r="RTB93" s="712"/>
      <c r="RTC93" s="712"/>
      <c r="RTD93" s="712"/>
      <c r="RTE93" s="712"/>
      <c r="RTF93" s="712"/>
      <c r="RTG93" s="712"/>
      <c r="RTH93" s="712"/>
      <c r="RTI93" s="712"/>
      <c r="RTJ93" s="712"/>
      <c r="RTK93" s="712"/>
      <c r="RTL93" s="712"/>
      <c r="RTM93" s="712"/>
      <c r="RTN93" s="712"/>
      <c r="RTO93" s="712"/>
      <c r="RTP93" s="712"/>
      <c r="RTQ93" s="712"/>
      <c r="RTR93" s="712"/>
      <c r="RTS93" s="712"/>
      <c r="RTT93" s="712"/>
      <c r="RTU93" s="712"/>
      <c r="RTV93" s="712"/>
      <c r="RTW93" s="712"/>
      <c r="RTX93" s="712"/>
      <c r="RTY93" s="712"/>
      <c r="RTZ93" s="712"/>
      <c r="RUA93" s="712"/>
      <c r="RUB93" s="712"/>
      <c r="RUC93" s="712"/>
      <c r="RUD93" s="712"/>
      <c r="RUE93" s="712"/>
      <c r="RUF93" s="712"/>
      <c r="RUG93" s="712"/>
      <c r="RUH93" s="712"/>
      <c r="RUI93" s="712"/>
      <c r="RUJ93" s="712"/>
      <c r="RUK93" s="712"/>
      <c r="RUL93" s="712"/>
      <c r="RUM93" s="712"/>
      <c r="RUN93" s="712"/>
      <c r="RUO93" s="712"/>
      <c r="RUP93" s="712"/>
      <c r="RUQ93" s="712"/>
      <c r="RUR93" s="712"/>
      <c r="RUS93" s="712"/>
      <c r="RUT93" s="712"/>
      <c r="RUU93" s="712"/>
      <c r="RUV93" s="712"/>
      <c r="RUW93" s="712"/>
      <c r="RUX93" s="712"/>
      <c r="RUY93" s="712"/>
      <c r="RUZ93" s="712"/>
      <c r="RVA93" s="712"/>
      <c r="RVB93" s="712"/>
      <c r="RVC93" s="712"/>
      <c r="RVD93" s="712"/>
      <c r="RVE93" s="712"/>
      <c r="RVF93" s="712"/>
      <c r="RVG93" s="712"/>
      <c r="RVH93" s="712"/>
      <c r="RVI93" s="712"/>
      <c r="RVJ93" s="712"/>
      <c r="RVK93" s="712"/>
      <c r="RVL93" s="712"/>
      <c r="RVM93" s="712"/>
      <c r="RVN93" s="712"/>
      <c r="RVO93" s="712"/>
      <c r="RVP93" s="712"/>
      <c r="RVQ93" s="712"/>
      <c r="RVR93" s="712"/>
      <c r="RVS93" s="712"/>
      <c r="RVT93" s="712"/>
      <c r="RVU93" s="712"/>
      <c r="RVV93" s="712"/>
      <c r="RVW93" s="712"/>
      <c r="RVX93" s="712"/>
      <c r="RVY93" s="712"/>
      <c r="RVZ93" s="712"/>
      <c r="RWA93" s="712"/>
      <c r="RWB93" s="712"/>
      <c r="RWC93" s="712"/>
      <c r="RWD93" s="712"/>
      <c r="RWE93" s="712"/>
      <c r="RWF93" s="712"/>
      <c r="RWG93" s="712"/>
      <c r="RWH93" s="712"/>
      <c r="RWI93" s="712"/>
      <c r="RWJ93" s="712"/>
      <c r="RWK93" s="712"/>
      <c r="RWL93" s="712"/>
      <c r="RWM93" s="712"/>
      <c r="RWN93" s="712"/>
      <c r="RWO93" s="712"/>
      <c r="RWP93" s="712"/>
      <c r="RWQ93" s="712"/>
      <c r="RWR93" s="712"/>
      <c r="RWS93" s="712"/>
      <c r="RWT93" s="712"/>
      <c r="RWU93" s="712"/>
      <c r="RWV93" s="712"/>
      <c r="RWW93" s="712"/>
      <c r="RWX93" s="712"/>
      <c r="RWY93" s="712"/>
      <c r="RWZ93" s="712"/>
      <c r="RXA93" s="712"/>
      <c r="RXB93" s="712"/>
      <c r="RXC93" s="712"/>
      <c r="RXD93" s="712"/>
      <c r="RXE93" s="712"/>
      <c r="RXF93" s="712"/>
      <c r="RXG93" s="712"/>
      <c r="RXH93" s="712"/>
      <c r="RXI93" s="712"/>
      <c r="RXJ93" s="712"/>
      <c r="RXK93" s="712"/>
      <c r="RXL93" s="712"/>
      <c r="RXM93" s="712"/>
      <c r="RXN93" s="712"/>
      <c r="RXO93" s="712"/>
      <c r="RXP93" s="712"/>
      <c r="RXQ93" s="712"/>
      <c r="RXR93" s="712"/>
      <c r="RXS93" s="712"/>
      <c r="RXT93" s="712"/>
      <c r="RXU93" s="712"/>
      <c r="RXV93" s="712"/>
      <c r="RXW93" s="712"/>
      <c r="RXX93" s="712"/>
      <c r="RXY93" s="712"/>
      <c r="RXZ93" s="712"/>
      <c r="RYA93" s="712"/>
      <c r="RYB93" s="712"/>
      <c r="RYC93" s="712"/>
      <c r="RYD93" s="712"/>
      <c r="RYE93" s="712"/>
      <c r="RYF93" s="712"/>
      <c r="RYG93" s="712"/>
      <c r="RYH93" s="712"/>
      <c r="RYI93" s="712"/>
      <c r="RYJ93" s="712"/>
      <c r="RYK93" s="712"/>
      <c r="RYL93" s="712"/>
      <c r="RYM93" s="712"/>
      <c r="RYN93" s="712"/>
      <c r="RYO93" s="712"/>
      <c r="RYP93" s="712"/>
      <c r="RYQ93" s="712"/>
      <c r="RYR93" s="712"/>
      <c r="RYS93" s="712"/>
      <c r="RYT93" s="712"/>
      <c r="RYU93" s="712"/>
      <c r="RYV93" s="712"/>
      <c r="RYW93" s="712"/>
      <c r="RYX93" s="712"/>
      <c r="RYY93" s="712"/>
      <c r="RYZ93" s="712"/>
      <c r="RZA93" s="712"/>
      <c r="RZB93" s="712"/>
      <c r="RZC93" s="712"/>
      <c r="RZD93" s="712"/>
      <c r="RZE93" s="712"/>
      <c r="RZF93" s="712"/>
      <c r="RZG93" s="712"/>
      <c r="RZH93" s="712"/>
      <c r="RZI93" s="712"/>
      <c r="RZJ93" s="712"/>
      <c r="RZK93" s="712"/>
      <c r="RZL93" s="712"/>
      <c r="RZM93" s="712"/>
      <c r="RZN93" s="712"/>
      <c r="RZO93" s="712"/>
      <c r="RZP93" s="712"/>
      <c r="RZQ93" s="712"/>
      <c r="RZR93" s="712"/>
      <c r="RZS93" s="712"/>
      <c r="RZT93" s="712"/>
      <c r="RZU93" s="712"/>
      <c r="RZV93" s="712"/>
      <c r="RZW93" s="712"/>
      <c r="RZX93" s="712"/>
      <c r="RZY93" s="712"/>
      <c r="RZZ93" s="712"/>
      <c r="SAA93" s="712"/>
      <c r="SAB93" s="712"/>
      <c r="SAC93" s="712"/>
      <c r="SAD93" s="712"/>
      <c r="SAE93" s="712"/>
      <c r="SAF93" s="712"/>
      <c r="SAG93" s="712"/>
      <c r="SAH93" s="712"/>
      <c r="SAI93" s="712"/>
      <c r="SAJ93" s="712"/>
      <c r="SAK93" s="712"/>
      <c r="SAL93" s="712"/>
      <c r="SAM93" s="712"/>
      <c r="SAN93" s="712"/>
      <c r="SAO93" s="712"/>
      <c r="SAP93" s="712"/>
      <c r="SAQ93" s="712"/>
      <c r="SAR93" s="712"/>
      <c r="SAS93" s="712"/>
      <c r="SAT93" s="712"/>
      <c r="SAU93" s="712"/>
      <c r="SAV93" s="712"/>
      <c r="SAW93" s="712"/>
      <c r="SAX93" s="712"/>
      <c r="SAY93" s="712"/>
      <c r="SAZ93" s="712"/>
      <c r="SBA93" s="712"/>
      <c r="SBB93" s="712"/>
      <c r="SBC93" s="712"/>
      <c r="SBD93" s="712"/>
      <c r="SBE93" s="712"/>
      <c r="SBF93" s="712"/>
      <c r="SBG93" s="712"/>
      <c r="SBH93" s="712"/>
      <c r="SBI93" s="712"/>
      <c r="SBJ93" s="712"/>
      <c r="SBK93" s="712"/>
      <c r="SBL93" s="712"/>
      <c r="SBM93" s="712"/>
      <c r="SBN93" s="712"/>
      <c r="SBO93" s="712"/>
      <c r="SBP93" s="712"/>
      <c r="SBQ93" s="712"/>
      <c r="SBR93" s="712"/>
      <c r="SBS93" s="712"/>
      <c r="SBT93" s="712"/>
      <c r="SBU93" s="712"/>
      <c r="SBV93" s="712"/>
      <c r="SBW93" s="712"/>
      <c r="SBX93" s="712"/>
      <c r="SBY93" s="712"/>
      <c r="SBZ93" s="712"/>
      <c r="SCA93" s="712"/>
      <c r="SCB93" s="712"/>
      <c r="SCC93" s="712"/>
      <c r="SCD93" s="712"/>
      <c r="SCE93" s="712"/>
      <c r="SCF93" s="712"/>
      <c r="SCG93" s="712"/>
      <c r="SCH93" s="712"/>
      <c r="SCI93" s="712"/>
      <c r="SCJ93" s="712"/>
      <c r="SCK93" s="712"/>
      <c r="SCL93" s="712"/>
      <c r="SCM93" s="712"/>
      <c r="SCN93" s="712"/>
      <c r="SCO93" s="712"/>
      <c r="SCP93" s="712"/>
      <c r="SCQ93" s="712"/>
      <c r="SCR93" s="712"/>
      <c r="SCS93" s="712"/>
      <c r="SCT93" s="712"/>
      <c r="SCU93" s="712"/>
      <c r="SCV93" s="712"/>
      <c r="SCW93" s="712"/>
      <c r="SCX93" s="712"/>
      <c r="SCY93" s="712"/>
      <c r="SCZ93" s="712"/>
      <c r="SDA93" s="712"/>
      <c r="SDB93" s="712"/>
      <c r="SDC93" s="712"/>
      <c r="SDD93" s="712"/>
      <c r="SDE93" s="712"/>
      <c r="SDF93" s="712"/>
      <c r="SDG93" s="712"/>
      <c r="SDH93" s="712"/>
      <c r="SDI93" s="712"/>
      <c r="SDJ93" s="712"/>
      <c r="SDK93" s="712"/>
      <c r="SDL93" s="712"/>
      <c r="SDM93" s="712"/>
      <c r="SDN93" s="712"/>
      <c r="SDO93" s="712"/>
      <c r="SDP93" s="712"/>
      <c r="SDQ93" s="712"/>
      <c r="SDR93" s="712"/>
      <c r="SDS93" s="712"/>
      <c r="SDT93" s="712"/>
      <c r="SDU93" s="712"/>
      <c r="SDV93" s="712"/>
      <c r="SDW93" s="712"/>
      <c r="SDX93" s="712"/>
      <c r="SDY93" s="712"/>
      <c r="SDZ93" s="712"/>
      <c r="SEA93" s="712"/>
      <c r="SEB93" s="712"/>
      <c r="SEC93" s="712"/>
      <c r="SED93" s="712"/>
      <c r="SEE93" s="712"/>
      <c r="SEF93" s="712"/>
      <c r="SEG93" s="712"/>
      <c r="SEH93" s="712"/>
      <c r="SEI93" s="712"/>
      <c r="SEJ93" s="712"/>
      <c r="SEK93" s="712"/>
      <c r="SEL93" s="712"/>
      <c r="SEM93" s="712"/>
      <c r="SEN93" s="712"/>
      <c r="SEO93" s="712"/>
      <c r="SEP93" s="712"/>
      <c r="SEQ93" s="712"/>
      <c r="SER93" s="712"/>
      <c r="SES93" s="712"/>
      <c r="SET93" s="712"/>
      <c r="SEU93" s="712"/>
      <c r="SEV93" s="712"/>
      <c r="SEW93" s="712"/>
      <c r="SEX93" s="712"/>
      <c r="SEY93" s="712"/>
      <c r="SEZ93" s="712"/>
      <c r="SFA93" s="712"/>
      <c r="SFB93" s="712"/>
      <c r="SFC93" s="712"/>
      <c r="SFD93" s="712"/>
      <c r="SFE93" s="712"/>
      <c r="SFF93" s="712"/>
      <c r="SFG93" s="712"/>
      <c r="SFH93" s="712"/>
      <c r="SFI93" s="712"/>
      <c r="SFJ93" s="712"/>
      <c r="SFK93" s="712"/>
      <c r="SFL93" s="712"/>
      <c r="SFM93" s="712"/>
      <c r="SFN93" s="712"/>
      <c r="SFO93" s="712"/>
      <c r="SFP93" s="712"/>
      <c r="SFQ93" s="712"/>
      <c r="SFR93" s="712"/>
      <c r="SFS93" s="712"/>
      <c r="SFT93" s="712"/>
      <c r="SFU93" s="712"/>
      <c r="SFV93" s="712"/>
      <c r="SFW93" s="712"/>
      <c r="SFX93" s="712"/>
      <c r="SFY93" s="712"/>
      <c r="SFZ93" s="712"/>
      <c r="SGA93" s="712"/>
      <c r="SGB93" s="712"/>
      <c r="SGC93" s="712"/>
      <c r="SGD93" s="712"/>
      <c r="SGE93" s="712"/>
      <c r="SGF93" s="712"/>
      <c r="SGG93" s="712"/>
      <c r="SGH93" s="712"/>
      <c r="SGI93" s="712"/>
      <c r="SGJ93" s="712"/>
      <c r="SGK93" s="712"/>
      <c r="SGL93" s="712"/>
      <c r="SGM93" s="712"/>
      <c r="SGN93" s="712"/>
      <c r="SGO93" s="712"/>
      <c r="SGP93" s="712"/>
      <c r="SGQ93" s="712"/>
      <c r="SGR93" s="712"/>
      <c r="SGS93" s="712"/>
      <c r="SGT93" s="712"/>
      <c r="SGU93" s="712"/>
      <c r="SGV93" s="712"/>
      <c r="SGW93" s="712"/>
      <c r="SGX93" s="712"/>
      <c r="SGY93" s="712"/>
      <c r="SGZ93" s="712"/>
      <c r="SHA93" s="712"/>
      <c r="SHB93" s="712"/>
      <c r="SHC93" s="712"/>
      <c r="SHD93" s="712"/>
      <c r="SHE93" s="712"/>
      <c r="SHF93" s="712"/>
      <c r="SHG93" s="712"/>
      <c r="SHH93" s="712"/>
      <c r="SHI93" s="712"/>
      <c r="SHJ93" s="712"/>
      <c r="SHK93" s="712"/>
      <c r="SHL93" s="712"/>
      <c r="SHM93" s="712"/>
      <c r="SHN93" s="712"/>
      <c r="SHO93" s="712"/>
      <c r="SHP93" s="712"/>
      <c r="SHQ93" s="712"/>
      <c r="SHR93" s="712"/>
      <c r="SHS93" s="712"/>
      <c r="SHT93" s="712"/>
      <c r="SHU93" s="712"/>
      <c r="SHV93" s="712"/>
      <c r="SHW93" s="712"/>
      <c r="SHX93" s="712"/>
      <c r="SHY93" s="712"/>
      <c r="SHZ93" s="712"/>
      <c r="SIA93" s="712"/>
      <c r="SIB93" s="712"/>
      <c r="SIC93" s="712"/>
      <c r="SID93" s="712"/>
      <c r="SIE93" s="712"/>
      <c r="SIF93" s="712"/>
      <c r="SIG93" s="712"/>
      <c r="SIH93" s="712"/>
      <c r="SII93" s="712"/>
      <c r="SIJ93" s="712"/>
      <c r="SIK93" s="712"/>
      <c r="SIL93" s="712"/>
      <c r="SIM93" s="712"/>
      <c r="SIN93" s="712"/>
      <c r="SIO93" s="712"/>
      <c r="SIP93" s="712"/>
      <c r="SIQ93" s="712"/>
      <c r="SIR93" s="712"/>
      <c r="SIS93" s="712"/>
      <c r="SIT93" s="712"/>
      <c r="SIU93" s="712"/>
      <c r="SIV93" s="712"/>
      <c r="SIW93" s="712"/>
      <c r="SIX93" s="712"/>
      <c r="SIY93" s="712"/>
      <c r="SIZ93" s="712"/>
      <c r="SJA93" s="712"/>
      <c r="SJB93" s="712"/>
      <c r="SJC93" s="712"/>
      <c r="SJD93" s="712"/>
      <c r="SJE93" s="712"/>
      <c r="SJF93" s="712"/>
      <c r="SJG93" s="712"/>
      <c r="SJH93" s="712"/>
      <c r="SJI93" s="712"/>
      <c r="SJJ93" s="712"/>
      <c r="SJK93" s="712"/>
      <c r="SJL93" s="712"/>
      <c r="SJM93" s="712"/>
      <c r="SJN93" s="712"/>
      <c r="SJO93" s="712"/>
      <c r="SJP93" s="712"/>
      <c r="SJQ93" s="712"/>
      <c r="SJR93" s="712"/>
      <c r="SJS93" s="712"/>
      <c r="SJT93" s="712"/>
      <c r="SJU93" s="712"/>
      <c r="SJV93" s="712"/>
      <c r="SJW93" s="712"/>
      <c r="SJX93" s="712"/>
      <c r="SJY93" s="712"/>
      <c r="SJZ93" s="712"/>
      <c r="SKA93" s="712"/>
      <c r="SKB93" s="712"/>
      <c r="SKC93" s="712"/>
      <c r="SKD93" s="712"/>
      <c r="SKE93" s="712"/>
      <c r="SKF93" s="712"/>
      <c r="SKG93" s="712"/>
      <c r="SKH93" s="712"/>
      <c r="SKI93" s="712"/>
      <c r="SKJ93" s="712"/>
      <c r="SKK93" s="712"/>
      <c r="SKL93" s="712"/>
      <c r="SKM93" s="712"/>
      <c r="SKN93" s="712"/>
      <c r="SKO93" s="712"/>
      <c r="SKP93" s="712"/>
      <c r="SKQ93" s="712"/>
      <c r="SKR93" s="712"/>
      <c r="SKS93" s="712"/>
      <c r="SKT93" s="712"/>
      <c r="SKU93" s="712"/>
      <c r="SKV93" s="712"/>
      <c r="SKW93" s="712"/>
      <c r="SKX93" s="712"/>
      <c r="SKY93" s="712"/>
      <c r="SKZ93" s="712"/>
      <c r="SLA93" s="712"/>
      <c r="SLB93" s="712"/>
      <c r="SLC93" s="712"/>
      <c r="SLD93" s="712"/>
      <c r="SLE93" s="712"/>
      <c r="SLF93" s="712"/>
      <c r="SLG93" s="712"/>
      <c r="SLH93" s="712"/>
      <c r="SLI93" s="712"/>
      <c r="SLJ93" s="712"/>
      <c r="SLK93" s="712"/>
      <c r="SLL93" s="712"/>
      <c r="SLM93" s="712"/>
      <c r="SLN93" s="712"/>
      <c r="SLO93" s="712"/>
      <c r="SLP93" s="712"/>
      <c r="SLQ93" s="712"/>
      <c r="SLR93" s="712"/>
      <c r="SLS93" s="712"/>
      <c r="SLT93" s="712"/>
      <c r="SLU93" s="712"/>
      <c r="SLV93" s="712"/>
      <c r="SLW93" s="712"/>
      <c r="SLX93" s="712"/>
      <c r="SLY93" s="712"/>
      <c r="SLZ93" s="712"/>
      <c r="SMA93" s="712"/>
      <c r="SMB93" s="712"/>
      <c r="SMC93" s="712"/>
      <c r="SMD93" s="712"/>
      <c r="SME93" s="712"/>
      <c r="SMF93" s="712"/>
      <c r="SMG93" s="712"/>
      <c r="SMH93" s="712"/>
      <c r="SMI93" s="712"/>
      <c r="SMJ93" s="712"/>
      <c r="SMK93" s="712"/>
      <c r="SML93" s="712"/>
      <c r="SMM93" s="712"/>
      <c r="SMN93" s="712"/>
      <c r="SMO93" s="712"/>
      <c r="SMP93" s="712"/>
      <c r="SMQ93" s="712"/>
      <c r="SMR93" s="712"/>
      <c r="SMS93" s="712"/>
      <c r="SMT93" s="712"/>
      <c r="SMU93" s="712"/>
      <c r="SMV93" s="712"/>
      <c r="SMW93" s="712"/>
      <c r="SMX93" s="712"/>
      <c r="SMY93" s="712"/>
      <c r="SMZ93" s="712"/>
      <c r="SNA93" s="712"/>
      <c r="SNB93" s="712"/>
      <c r="SNC93" s="712"/>
      <c r="SND93" s="712"/>
      <c r="SNE93" s="712"/>
      <c r="SNF93" s="712"/>
      <c r="SNG93" s="712"/>
      <c r="SNH93" s="712"/>
      <c r="SNI93" s="712"/>
      <c r="SNJ93" s="712"/>
      <c r="SNK93" s="712"/>
      <c r="SNL93" s="712"/>
      <c r="SNM93" s="712"/>
      <c r="SNN93" s="712"/>
      <c r="SNO93" s="712"/>
      <c r="SNP93" s="712"/>
      <c r="SNQ93" s="712"/>
      <c r="SNR93" s="712"/>
      <c r="SNS93" s="712"/>
      <c r="SNT93" s="712"/>
      <c r="SNU93" s="712"/>
      <c r="SNV93" s="712"/>
      <c r="SNW93" s="712"/>
      <c r="SNX93" s="712"/>
      <c r="SNY93" s="712"/>
      <c r="SNZ93" s="712"/>
      <c r="SOA93" s="712"/>
      <c r="SOB93" s="712"/>
      <c r="SOC93" s="712"/>
      <c r="SOD93" s="712"/>
      <c r="SOE93" s="712"/>
      <c r="SOF93" s="712"/>
      <c r="SOG93" s="712"/>
      <c r="SOH93" s="712"/>
      <c r="SOI93" s="712"/>
      <c r="SOJ93" s="712"/>
      <c r="SOK93" s="712"/>
      <c r="SOL93" s="712"/>
      <c r="SOM93" s="712"/>
      <c r="SON93" s="712"/>
      <c r="SOO93" s="712"/>
      <c r="SOP93" s="712"/>
      <c r="SOQ93" s="712"/>
      <c r="SOR93" s="712"/>
      <c r="SOS93" s="712"/>
      <c r="SOT93" s="712"/>
      <c r="SOU93" s="712"/>
      <c r="SOV93" s="712"/>
      <c r="SOW93" s="712"/>
      <c r="SOX93" s="712"/>
      <c r="SOY93" s="712"/>
      <c r="SOZ93" s="712"/>
      <c r="SPA93" s="712"/>
      <c r="SPB93" s="712"/>
      <c r="SPC93" s="712"/>
      <c r="SPD93" s="712"/>
      <c r="SPE93" s="712"/>
      <c r="SPF93" s="712"/>
      <c r="SPG93" s="712"/>
      <c r="SPH93" s="712"/>
      <c r="SPI93" s="712"/>
      <c r="SPJ93" s="712"/>
      <c r="SPK93" s="712"/>
      <c r="SPL93" s="712"/>
      <c r="SPM93" s="712"/>
      <c r="SPN93" s="712"/>
      <c r="SPO93" s="712"/>
      <c r="SPP93" s="712"/>
      <c r="SPQ93" s="712"/>
      <c r="SPR93" s="712"/>
      <c r="SPS93" s="712"/>
      <c r="SPT93" s="712"/>
      <c r="SPU93" s="712"/>
      <c r="SPV93" s="712"/>
      <c r="SPW93" s="712"/>
      <c r="SPX93" s="712"/>
      <c r="SPY93" s="712"/>
      <c r="SPZ93" s="712"/>
      <c r="SQA93" s="712"/>
      <c r="SQB93" s="712"/>
      <c r="SQC93" s="712"/>
      <c r="SQD93" s="712"/>
      <c r="SQE93" s="712"/>
      <c r="SQF93" s="712"/>
      <c r="SQG93" s="712"/>
      <c r="SQH93" s="712"/>
      <c r="SQI93" s="712"/>
      <c r="SQJ93" s="712"/>
      <c r="SQK93" s="712"/>
      <c r="SQL93" s="712"/>
      <c r="SQM93" s="712"/>
      <c r="SQN93" s="712"/>
      <c r="SQO93" s="712"/>
      <c r="SQP93" s="712"/>
      <c r="SQQ93" s="712"/>
      <c r="SQR93" s="712"/>
      <c r="SQS93" s="712"/>
      <c r="SQT93" s="712"/>
      <c r="SQU93" s="712"/>
      <c r="SQV93" s="712"/>
      <c r="SQW93" s="712"/>
      <c r="SQX93" s="712"/>
      <c r="SQY93" s="712"/>
      <c r="SQZ93" s="712"/>
      <c r="SRA93" s="712"/>
      <c r="SRB93" s="712"/>
      <c r="SRC93" s="712"/>
      <c r="SRD93" s="712"/>
      <c r="SRE93" s="712"/>
      <c r="SRF93" s="712"/>
      <c r="SRG93" s="712"/>
      <c r="SRH93" s="712"/>
      <c r="SRI93" s="712"/>
      <c r="SRJ93" s="712"/>
      <c r="SRK93" s="712"/>
      <c r="SRL93" s="712"/>
      <c r="SRM93" s="712"/>
      <c r="SRN93" s="712"/>
      <c r="SRO93" s="712"/>
      <c r="SRP93" s="712"/>
      <c r="SRQ93" s="712"/>
      <c r="SRR93" s="712"/>
      <c r="SRS93" s="712"/>
      <c r="SRT93" s="712"/>
      <c r="SRU93" s="712"/>
      <c r="SRV93" s="712"/>
      <c r="SRW93" s="712"/>
      <c r="SRX93" s="712"/>
      <c r="SRY93" s="712"/>
      <c r="SRZ93" s="712"/>
      <c r="SSA93" s="712"/>
      <c r="SSB93" s="712"/>
      <c r="SSC93" s="712"/>
      <c r="SSD93" s="712"/>
      <c r="SSE93" s="712"/>
      <c r="SSF93" s="712"/>
      <c r="SSG93" s="712"/>
      <c r="SSH93" s="712"/>
      <c r="SSI93" s="712"/>
      <c r="SSJ93" s="712"/>
      <c r="SSK93" s="712"/>
      <c r="SSL93" s="712"/>
      <c r="SSM93" s="712"/>
      <c r="SSN93" s="712"/>
      <c r="SSO93" s="712"/>
      <c r="SSP93" s="712"/>
      <c r="SSQ93" s="712"/>
      <c r="SSR93" s="712"/>
      <c r="SSS93" s="712"/>
      <c r="SST93" s="712"/>
      <c r="SSU93" s="712"/>
      <c r="SSV93" s="712"/>
      <c r="SSW93" s="712"/>
      <c r="SSX93" s="712"/>
      <c r="SSY93" s="712"/>
      <c r="SSZ93" s="712"/>
      <c r="STA93" s="712"/>
      <c r="STB93" s="712"/>
      <c r="STC93" s="712"/>
      <c r="STD93" s="712"/>
      <c r="STE93" s="712"/>
      <c r="STF93" s="712"/>
      <c r="STG93" s="712"/>
      <c r="STH93" s="712"/>
      <c r="STI93" s="712"/>
      <c r="STJ93" s="712"/>
      <c r="STK93" s="712"/>
      <c r="STL93" s="712"/>
      <c r="STM93" s="712"/>
      <c r="STN93" s="712"/>
      <c r="STO93" s="712"/>
      <c r="STP93" s="712"/>
      <c r="STQ93" s="712"/>
      <c r="STR93" s="712"/>
      <c r="STS93" s="712"/>
      <c r="STT93" s="712"/>
      <c r="STU93" s="712"/>
      <c r="STV93" s="712"/>
      <c r="STW93" s="712"/>
      <c r="STX93" s="712"/>
      <c r="STY93" s="712"/>
      <c r="STZ93" s="712"/>
      <c r="SUA93" s="712"/>
      <c r="SUB93" s="712"/>
      <c r="SUC93" s="712"/>
      <c r="SUD93" s="712"/>
      <c r="SUE93" s="712"/>
      <c r="SUF93" s="712"/>
      <c r="SUG93" s="712"/>
      <c r="SUH93" s="712"/>
      <c r="SUI93" s="712"/>
      <c r="SUJ93" s="712"/>
      <c r="SUK93" s="712"/>
      <c r="SUL93" s="712"/>
      <c r="SUM93" s="712"/>
      <c r="SUN93" s="712"/>
      <c r="SUO93" s="712"/>
      <c r="SUP93" s="712"/>
      <c r="SUQ93" s="712"/>
      <c r="SUR93" s="712"/>
      <c r="SUS93" s="712"/>
      <c r="SUT93" s="712"/>
      <c r="SUU93" s="712"/>
      <c r="SUV93" s="712"/>
      <c r="SUW93" s="712"/>
      <c r="SUX93" s="712"/>
      <c r="SUY93" s="712"/>
      <c r="SUZ93" s="712"/>
      <c r="SVA93" s="712"/>
      <c r="SVB93" s="712"/>
      <c r="SVC93" s="712"/>
      <c r="SVD93" s="712"/>
      <c r="SVE93" s="712"/>
      <c r="SVF93" s="712"/>
      <c r="SVG93" s="712"/>
      <c r="SVH93" s="712"/>
      <c r="SVI93" s="712"/>
      <c r="SVJ93" s="712"/>
      <c r="SVK93" s="712"/>
      <c r="SVL93" s="712"/>
      <c r="SVM93" s="712"/>
      <c r="SVN93" s="712"/>
      <c r="SVO93" s="712"/>
      <c r="SVP93" s="712"/>
      <c r="SVQ93" s="712"/>
      <c r="SVR93" s="712"/>
      <c r="SVS93" s="712"/>
      <c r="SVT93" s="712"/>
      <c r="SVU93" s="712"/>
      <c r="SVV93" s="712"/>
      <c r="SVW93" s="712"/>
      <c r="SVX93" s="712"/>
      <c r="SVY93" s="712"/>
      <c r="SVZ93" s="712"/>
      <c r="SWA93" s="712"/>
      <c r="SWB93" s="712"/>
      <c r="SWC93" s="712"/>
      <c r="SWD93" s="712"/>
      <c r="SWE93" s="712"/>
      <c r="SWF93" s="712"/>
      <c r="SWG93" s="712"/>
      <c r="SWH93" s="712"/>
      <c r="SWI93" s="712"/>
      <c r="SWJ93" s="712"/>
      <c r="SWK93" s="712"/>
      <c r="SWL93" s="712"/>
      <c r="SWM93" s="712"/>
      <c r="SWN93" s="712"/>
      <c r="SWO93" s="712"/>
      <c r="SWP93" s="712"/>
      <c r="SWQ93" s="712"/>
      <c r="SWR93" s="712"/>
      <c r="SWS93" s="712"/>
      <c r="SWT93" s="712"/>
      <c r="SWU93" s="712"/>
      <c r="SWV93" s="712"/>
      <c r="SWW93" s="712"/>
      <c r="SWX93" s="712"/>
      <c r="SWY93" s="712"/>
      <c r="SWZ93" s="712"/>
      <c r="SXA93" s="712"/>
      <c r="SXB93" s="712"/>
      <c r="SXC93" s="712"/>
      <c r="SXD93" s="712"/>
      <c r="SXE93" s="712"/>
      <c r="SXF93" s="712"/>
      <c r="SXG93" s="712"/>
      <c r="SXH93" s="712"/>
      <c r="SXI93" s="712"/>
      <c r="SXJ93" s="712"/>
      <c r="SXK93" s="712"/>
      <c r="SXL93" s="712"/>
      <c r="SXM93" s="712"/>
      <c r="SXN93" s="712"/>
      <c r="SXO93" s="712"/>
      <c r="SXP93" s="712"/>
      <c r="SXQ93" s="712"/>
      <c r="SXR93" s="712"/>
      <c r="SXS93" s="712"/>
      <c r="SXT93" s="712"/>
      <c r="SXU93" s="712"/>
      <c r="SXV93" s="712"/>
      <c r="SXW93" s="712"/>
      <c r="SXX93" s="712"/>
      <c r="SXY93" s="712"/>
      <c r="SXZ93" s="712"/>
      <c r="SYA93" s="712"/>
      <c r="SYB93" s="712"/>
      <c r="SYC93" s="712"/>
      <c r="SYD93" s="712"/>
      <c r="SYE93" s="712"/>
      <c r="SYF93" s="712"/>
      <c r="SYG93" s="712"/>
      <c r="SYH93" s="712"/>
      <c r="SYI93" s="712"/>
      <c r="SYJ93" s="712"/>
      <c r="SYK93" s="712"/>
      <c r="SYL93" s="712"/>
      <c r="SYM93" s="712"/>
      <c r="SYN93" s="712"/>
      <c r="SYO93" s="712"/>
      <c r="SYP93" s="712"/>
      <c r="SYQ93" s="712"/>
      <c r="SYR93" s="712"/>
      <c r="SYS93" s="712"/>
      <c r="SYT93" s="712"/>
      <c r="SYU93" s="712"/>
      <c r="SYV93" s="712"/>
      <c r="SYW93" s="712"/>
      <c r="SYX93" s="712"/>
      <c r="SYY93" s="712"/>
      <c r="SYZ93" s="712"/>
      <c r="SZA93" s="712"/>
      <c r="SZB93" s="712"/>
      <c r="SZC93" s="712"/>
      <c r="SZD93" s="712"/>
      <c r="SZE93" s="712"/>
      <c r="SZF93" s="712"/>
      <c r="SZG93" s="712"/>
      <c r="SZH93" s="712"/>
      <c r="SZI93" s="712"/>
      <c r="SZJ93" s="712"/>
      <c r="SZK93" s="712"/>
      <c r="SZL93" s="712"/>
      <c r="SZM93" s="712"/>
      <c r="SZN93" s="712"/>
      <c r="SZO93" s="712"/>
      <c r="SZP93" s="712"/>
      <c r="SZQ93" s="712"/>
      <c r="SZR93" s="712"/>
      <c r="SZS93" s="712"/>
      <c r="SZT93" s="712"/>
      <c r="SZU93" s="712"/>
      <c r="SZV93" s="712"/>
      <c r="SZW93" s="712"/>
      <c r="SZX93" s="712"/>
      <c r="SZY93" s="712"/>
      <c r="SZZ93" s="712"/>
      <c r="TAA93" s="712"/>
      <c r="TAB93" s="712"/>
      <c r="TAC93" s="712"/>
      <c r="TAD93" s="712"/>
      <c r="TAE93" s="712"/>
      <c r="TAF93" s="712"/>
      <c r="TAG93" s="712"/>
      <c r="TAH93" s="712"/>
      <c r="TAI93" s="712"/>
      <c r="TAJ93" s="712"/>
      <c r="TAK93" s="712"/>
      <c r="TAL93" s="712"/>
      <c r="TAM93" s="712"/>
      <c r="TAN93" s="712"/>
      <c r="TAO93" s="712"/>
      <c r="TAP93" s="712"/>
      <c r="TAQ93" s="712"/>
      <c r="TAR93" s="712"/>
      <c r="TAS93" s="712"/>
      <c r="TAT93" s="712"/>
      <c r="TAU93" s="712"/>
      <c r="TAV93" s="712"/>
      <c r="TAW93" s="712"/>
      <c r="TAX93" s="712"/>
      <c r="TAY93" s="712"/>
      <c r="TAZ93" s="712"/>
      <c r="TBA93" s="712"/>
      <c r="TBB93" s="712"/>
      <c r="TBC93" s="712"/>
      <c r="TBD93" s="712"/>
      <c r="TBE93" s="712"/>
      <c r="TBF93" s="712"/>
      <c r="TBG93" s="712"/>
      <c r="TBH93" s="712"/>
      <c r="TBI93" s="712"/>
      <c r="TBJ93" s="712"/>
      <c r="TBK93" s="712"/>
      <c r="TBL93" s="712"/>
      <c r="TBM93" s="712"/>
      <c r="TBN93" s="712"/>
      <c r="TBO93" s="712"/>
      <c r="TBP93" s="712"/>
      <c r="TBQ93" s="712"/>
      <c r="TBR93" s="712"/>
      <c r="TBS93" s="712"/>
      <c r="TBT93" s="712"/>
      <c r="TBU93" s="712"/>
      <c r="TBV93" s="712"/>
      <c r="TBW93" s="712"/>
      <c r="TBX93" s="712"/>
      <c r="TBY93" s="712"/>
      <c r="TBZ93" s="712"/>
      <c r="TCA93" s="712"/>
      <c r="TCB93" s="712"/>
      <c r="TCC93" s="712"/>
      <c r="TCD93" s="712"/>
      <c r="TCE93" s="712"/>
      <c r="TCF93" s="712"/>
      <c r="TCG93" s="712"/>
      <c r="TCH93" s="712"/>
      <c r="TCI93" s="712"/>
      <c r="TCJ93" s="712"/>
      <c r="TCK93" s="712"/>
      <c r="TCL93" s="712"/>
      <c r="TCM93" s="712"/>
      <c r="TCN93" s="712"/>
      <c r="TCO93" s="712"/>
      <c r="TCP93" s="712"/>
      <c r="TCQ93" s="712"/>
      <c r="TCR93" s="712"/>
      <c r="TCS93" s="712"/>
      <c r="TCT93" s="712"/>
      <c r="TCU93" s="712"/>
      <c r="TCV93" s="712"/>
      <c r="TCW93" s="712"/>
      <c r="TCX93" s="712"/>
      <c r="TCY93" s="712"/>
      <c r="TCZ93" s="712"/>
      <c r="TDA93" s="712"/>
      <c r="TDB93" s="712"/>
      <c r="TDC93" s="712"/>
      <c r="TDD93" s="712"/>
      <c r="TDE93" s="712"/>
      <c r="TDF93" s="712"/>
      <c r="TDG93" s="712"/>
      <c r="TDH93" s="712"/>
      <c r="TDI93" s="712"/>
      <c r="TDJ93" s="712"/>
      <c r="TDK93" s="712"/>
      <c r="TDL93" s="712"/>
      <c r="TDM93" s="712"/>
      <c r="TDN93" s="712"/>
      <c r="TDO93" s="712"/>
      <c r="TDP93" s="712"/>
      <c r="TDQ93" s="712"/>
      <c r="TDR93" s="712"/>
      <c r="TDS93" s="712"/>
      <c r="TDT93" s="712"/>
      <c r="TDU93" s="712"/>
      <c r="TDV93" s="712"/>
      <c r="TDW93" s="712"/>
      <c r="TDX93" s="712"/>
      <c r="TDY93" s="712"/>
      <c r="TDZ93" s="712"/>
      <c r="TEA93" s="712"/>
      <c r="TEB93" s="712"/>
      <c r="TEC93" s="712"/>
      <c r="TED93" s="712"/>
      <c r="TEE93" s="712"/>
      <c r="TEF93" s="712"/>
      <c r="TEG93" s="712"/>
      <c r="TEH93" s="712"/>
      <c r="TEI93" s="712"/>
      <c r="TEJ93" s="712"/>
      <c r="TEK93" s="712"/>
      <c r="TEL93" s="712"/>
      <c r="TEM93" s="712"/>
      <c r="TEN93" s="712"/>
      <c r="TEO93" s="712"/>
      <c r="TEP93" s="712"/>
      <c r="TEQ93" s="712"/>
      <c r="TER93" s="712"/>
      <c r="TES93" s="712"/>
      <c r="TET93" s="712"/>
      <c r="TEU93" s="712"/>
      <c r="TEV93" s="712"/>
      <c r="TEW93" s="712"/>
      <c r="TEX93" s="712"/>
      <c r="TEY93" s="712"/>
      <c r="TEZ93" s="712"/>
      <c r="TFA93" s="712"/>
      <c r="TFB93" s="712"/>
      <c r="TFC93" s="712"/>
      <c r="TFD93" s="712"/>
      <c r="TFE93" s="712"/>
      <c r="TFF93" s="712"/>
      <c r="TFG93" s="712"/>
      <c r="TFH93" s="712"/>
      <c r="TFI93" s="712"/>
      <c r="TFJ93" s="712"/>
      <c r="TFK93" s="712"/>
      <c r="TFL93" s="712"/>
      <c r="TFM93" s="712"/>
      <c r="TFN93" s="712"/>
      <c r="TFO93" s="712"/>
      <c r="TFP93" s="712"/>
      <c r="TFQ93" s="712"/>
      <c r="TFR93" s="712"/>
      <c r="TFS93" s="712"/>
      <c r="TFT93" s="712"/>
      <c r="TFU93" s="712"/>
      <c r="TFV93" s="712"/>
      <c r="TFW93" s="712"/>
      <c r="TFX93" s="712"/>
      <c r="TFY93" s="712"/>
      <c r="TFZ93" s="712"/>
      <c r="TGA93" s="712"/>
      <c r="TGB93" s="712"/>
      <c r="TGC93" s="712"/>
      <c r="TGD93" s="712"/>
      <c r="TGE93" s="712"/>
      <c r="TGF93" s="712"/>
      <c r="TGG93" s="712"/>
      <c r="TGH93" s="712"/>
      <c r="TGI93" s="712"/>
      <c r="TGJ93" s="712"/>
      <c r="TGK93" s="712"/>
      <c r="TGL93" s="712"/>
      <c r="TGM93" s="712"/>
      <c r="TGN93" s="712"/>
      <c r="TGO93" s="712"/>
      <c r="TGP93" s="712"/>
      <c r="TGQ93" s="712"/>
      <c r="TGR93" s="712"/>
      <c r="TGS93" s="712"/>
      <c r="TGT93" s="712"/>
      <c r="TGU93" s="712"/>
      <c r="TGV93" s="712"/>
      <c r="TGW93" s="712"/>
      <c r="TGX93" s="712"/>
      <c r="TGY93" s="712"/>
      <c r="TGZ93" s="712"/>
      <c r="THA93" s="712"/>
      <c r="THB93" s="712"/>
      <c r="THC93" s="712"/>
      <c r="THD93" s="712"/>
      <c r="THE93" s="712"/>
      <c r="THF93" s="712"/>
      <c r="THG93" s="712"/>
      <c r="THH93" s="712"/>
      <c r="THI93" s="712"/>
      <c r="THJ93" s="712"/>
      <c r="THK93" s="712"/>
      <c r="THL93" s="712"/>
      <c r="THM93" s="712"/>
      <c r="THN93" s="712"/>
      <c r="THO93" s="712"/>
      <c r="THP93" s="712"/>
      <c r="THQ93" s="712"/>
      <c r="THR93" s="712"/>
      <c r="THS93" s="712"/>
      <c r="THT93" s="712"/>
      <c r="THU93" s="712"/>
      <c r="THV93" s="712"/>
      <c r="THW93" s="712"/>
      <c r="THX93" s="712"/>
      <c r="THY93" s="712"/>
      <c r="THZ93" s="712"/>
      <c r="TIA93" s="712"/>
      <c r="TIB93" s="712"/>
      <c r="TIC93" s="712"/>
      <c r="TID93" s="712"/>
      <c r="TIE93" s="712"/>
      <c r="TIF93" s="712"/>
      <c r="TIG93" s="712"/>
      <c r="TIH93" s="712"/>
      <c r="TII93" s="712"/>
      <c r="TIJ93" s="712"/>
      <c r="TIK93" s="712"/>
      <c r="TIL93" s="712"/>
      <c r="TIM93" s="712"/>
      <c r="TIN93" s="712"/>
      <c r="TIO93" s="712"/>
      <c r="TIP93" s="712"/>
      <c r="TIQ93" s="712"/>
      <c r="TIR93" s="712"/>
      <c r="TIS93" s="712"/>
      <c r="TIT93" s="712"/>
      <c r="TIU93" s="712"/>
      <c r="TIV93" s="712"/>
      <c r="TIW93" s="712"/>
      <c r="TIX93" s="712"/>
      <c r="TIY93" s="712"/>
      <c r="TIZ93" s="712"/>
      <c r="TJA93" s="712"/>
      <c r="TJB93" s="712"/>
      <c r="TJC93" s="712"/>
      <c r="TJD93" s="712"/>
      <c r="TJE93" s="712"/>
      <c r="TJF93" s="712"/>
      <c r="TJG93" s="712"/>
      <c r="TJH93" s="712"/>
      <c r="TJI93" s="712"/>
      <c r="TJJ93" s="712"/>
      <c r="TJK93" s="712"/>
      <c r="TJL93" s="712"/>
      <c r="TJM93" s="712"/>
      <c r="TJN93" s="712"/>
      <c r="TJO93" s="712"/>
      <c r="TJP93" s="712"/>
      <c r="TJQ93" s="712"/>
      <c r="TJR93" s="712"/>
      <c r="TJS93" s="712"/>
      <c r="TJT93" s="712"/>
      <c r="TJU93" s="712"/>
      <c r="TJV93" s="712"/>
      <c r="TJW93" s="712"/>
      <c r="TJX93" s="712"/>
      <c r="TJY93" s="712"/>
      <c r="TJZ93" s="712"/>
      <c r="TKA93" s="712"/>
      <c r="TKB93" s="712"/>
      <c r="TKC93" s="712"/>
      <c r="TKD93" s="712"/>
      <c r="TKE93" s="712"/>
      <c r="TKF93" s="712"/>
      <c r="TKG93" s="712"/>
      <c r="TKH93" s="712"/>
      <c r="TKI93" s="712"/>
      <c r="TKJ93" s="712"/>
      <c r="TKK93" s="712"/>
      <c r="TKL93" s="712"/>
      <c r="TKM93" s="712"/>
      <c r="TKN93" s="712"/>
      <c r="TKO93" s="712"/>
      <c r="TKP93" s="712"/>
      <c r="TKQ93" s="712"/>
      <c r="TKR93" s="712"/>
      <c r="TKS93" s="712"/>
      <c r="TKT93" s="712"/>
      <c r="TKU93" s="712"/>
      <c r="TKV93" s="712"/>
      <c r="TKW93" s="712"/>
      <c r="TKX93" s="712"/>
      <c r="TKY93" s="712"/>
      <c r="TKZ93" s="712"/>
      <c r="TLA93" s="712"/>
      <c r="TLB93" s="712"/>
      <c r="TLC93" s="712"/>
      <c r="TLD93" s="712"/>
      <c r="TLE93" s="712"/>
      <c r="TLF93" s="712"/>
      <c r="TLG93" s="712"/>
      <c r="TLH93" s="712"/>
      <c r="TLI93" s="712"/>
      <c r="TLJ93" s="712"/>
      <c r="TLK93" s="712"/>
      <c r="TLL93" s="712"/>
      <c r="TLM93" s="712"/>
      <c r="TLN93" s="712"/>
      <c r="TLO93" s="712"/>
      <c r="TLP93" s="712"/>
      <c r="TLQ93" s="712"/>
      <c r="TLR93" s="712"/>
      <c r="TLS93" s="712"/>
      <c r="TLT93" s="712"/>
      <c r="TLU93" s="712"/>
      <c r="TLV93" s="712"/>
      <c r="TLW93" s="712"/>
      <c r="TLX93" s="712"/>
      <c r="TLY93" s="712"/>
      <c r="TLZ93" s="712"/>
      <c r="TMA93" s="712"/>
      <c r="TMB93" s="712"/>
      <c r="TMC93" s="712"/>
      <c r="TMD93" s="712"/>
      <c r="TME93" s="712"/>
      <c r="TMF93" s="712"/>
      <c r="TMG93" s="712"/>
      <c r="TMH93" s="712"/>
      <c r="TMI93" s="712"/>
      <c r="TMJ93" s="712"/>
      <c r="TMK93" s="712"/>
      <c r="TML93" s="712"/>
      <c r="TMM93" s="712"/>
      <c r="TMN93" s="712"/>
      <c r="TMO93" s="712"/>
      <c r="TMP93" s="712"/>
      <c r="TMQ93" s="712"/>
      <c r="TMR93" s="712"/>
      <c r="TMS93" s="712"/>
      <c r="TMT93" s="712"/>
      <c r="TMU93" s="712"/>
      <c r="TMV93" s="712"/>
      <c r="TMW93" s="712"/>
      <c r="TMX93" s="712"/>
      <c r="TMY93" s="712"/>
      <c r="TMZ93" s="712"/>
      <c r="TNA93" s="712"/>
      <c r="TNB93" s="712"/>
      <c r="TNC93" s="712"/>
      <c r="TND93" s="712"/>
      <c r="TNE93" s="712"/>
      <c r="TNF93" s="712"/>
      <c r="TNG93" s="712"/>
      <c r="TNH93" s="712"/>
      <c r="TNI93" s="712"/>
      <c r="TNJ93" s="712"/>
      <c r="TNK93" s="712"/>
      <c r="TNL93" s="712"/>
      <c r="TNM93" s="712"/>
      <c r="TNN93" s="712"/>
      <c r="TNO93" s="712"/>
      <c r="TNP93" s="712"/>
      <c r="TNQ93" s="712"/>
      <c r="TNR93" s="712"/>
      <c r="TNS93" s="712"/>
      <c r="TNT93" s="712"/>
      <c r="TNU93" s="712"/>
      <c r="TNV93" s="712"/>
      <c r="TNW93" s="712"/>
      <c r="TNX93" s="712"/>
      <c r="TNY93" s="712"/>
      <c r="TNZ93" s="712"/>
      <c r="TOA93" s="712"/>
      <c r="TOB93" s="712"/>
      <c r="TOC93" s="712"/>
      <c r="TOD93" s="712"/>
      <c r="TOE93" s="712"/>
      <c r="TOF93" s="712"/>
      <c r="TOG93" s="712"/>
      <c r="TOH93" s="712"/>
      <c r="TOI93" s="712"/>
      <c r="TOJ93" s="712"/>
      <c r="TOK93" s="712"/>
      <c r="TOL93" s="712"/>
      <c r="TOM93" s="712"/>
      <c r="TON93" s="712"/>
      <c r="TOO93" s="712"/>
      <c r="TOP93" s="712"/>
      <c r="TOQ93" s="712"/>
      <c r="TOR93" s="712"/>
      <c r="TOS93" s="712"/>
      <c r="TOT93" s="712"/>
      <c r="TOU93" s="712"/>
      <c r="TOV93" s="712"/>
      <c r="TOW93" s="712"/>
      <c r="TOX93" s="712"/>
      <c r="TOY93" s="712"/>
      <c r="TOZ93" s="712"/>
      <c r="TPA93" s="712"/>
      <c r="TPB93" s="712"/>
      <c r="TPC93" s="712"/>
      <c r="TPD93" s="712"/>
      <c r="TPE93" s="712"/>
      <c r="TPF93" s="712"/>
      <c r="TPG93" s="712"/>
      <c r="TPH93" s="712"/>
      <c r="TPI93" s="712"/>
      <c r="TPJ93" s="712"/>
      <c r="TPK93" s="712"/>
      <c r="TPL93" s="712"/>
      <c r="TPM93" s="712"/>
      <c r="TPN93" s="712"/>
      <c r="TPO93" s="712"/>
      <c r="TPP93" s="712"/>
      <c r="TPQ93" s="712"/>
      <c r="TPR93" s="712"/>
      <c r="TPS93" s="712"/>
      <c r="TPT93" s="712"/>
      <c r="TPU93" s="712"/>
      <c r="TPV93" s="712"/>
      <c r="TPW93" s="712"/>
      <c r="TPX93" s="712"/>
      <c r="TPY93" s="712"/>
      <c r="TPZ93" s="712"/>
      <c r="TQA93" s="712"/>
      <c r="TQB93" s="712"/>
      <c r="TQC93" s="712"/>
      <c r="TQD93" s="712"/>
      <c r="TQE93" s="712"/>
      <c r="TQF93" s="712"/>
      <c r="TQG93" s="712"/>
      <c r="TQH93" s="712"/>
      <c r="TQI93" s="712"/>
      <c r="TQJ93" s="712"/>
      <c r="TQK93" s="712"/>
      <c r="TQL93" s="712"/>
      <c r="TQM93" s="712"/>
      <c r="TQN93" s="712"/>
      <c r="TQO93" s="712"/>
      <c r="TQP93" s="712"/>
      <c r="TQQ93" s="712"/>
      <c r="TQR93" s="712"/>
      <c r="TQS93" s="712"/>
      <c r="TQT93" s="712"/>
      <c r="TQU93" s="712"/>
      <c r="TQV93" s="712"/>
      <c r="TQW93" s="712"/>
      <c r="TQX93" s="712"/>
      <c r="TQY93" s="712"/>
      <c r="TQZ93" s="712"/>
      <c r="TRA93" s="712"/>
      <c r="TRB93" s="712"/>
      <c r="TRC93" s="712"/>
      <c r="TRD93" s="712"/>
      <c r="TRE93" s="712"/>
      <c r="TRF93" s="712"/>
      <c r="TRG93" s="712"/>
      <c r="TRH93" s="712"/>
      <c r="TRI93" s="712"/>
      <c r="TRJ93" s="712"/>
      <c r="TRK93" s="712"/>
      <c r="TRL93" s="712"/>
      <c r="TRM93" s="712"/>
      <c r="TRN93" s="712"/>
      <c r="TRO93" s="712"/>
      <c r="TRP93" s="712"/>
      <c r="TRQ93" s="712"/>
      <c r="TRR93" s="712"/>
      <c r="TRS93" s="712"/>
      <c r="TRT93" s="712"/>
      <c r="TRU93" s="712"/>
      <c r="TRV93" s="712"/>
      <c r="TRW93" s="712"/>
      <c r="TRX93" s="712"/>
      <c r="TRY93" s="712"/>
      <c r="TRZ93" s="712"/>
      <c r="TSA93" s="712"/>
      <c r="TSB93" s="712"/>
      <c r="TSC93" s="712"/>
      <c r="TSD93" s="712"/>
      <c r="TSE93" s="712"/>
      <c r="TSF93" s="712"/>
      <c r="TSG93" s="712"/>
      <c r="TSH93" s="712"/>
      <c r="TSI93" s="712"/>
      <c r="TSJ93" s="712"/>
      <c r="TSK93" s="712"/>
      <c r="TSL93" s="712"/>
      <c r="TSM93" s="712"/>
      <c r="TSN93" s="712"/>
      <c r="TSO93" s="712"/>
      <c r="TSP93" s="712"/>
      <c r="TSQ93" s="712"/>
      <c r="TSR93" s="712"/>
      <c r="TSS93" s="712"/>
      <c r="TST93" s="712"/>
      <c r="TSU93" s="712"/>
      <c r="TSV93" s="712"/>
      <c r="TSW93" s="712"/>
      <c r="TSX93" s="712"/>
      <c r="TSY93" s="712"/>
      <c r="TSZ93" s="712"/>
      <c r="TTA93" s="712"/>
      <c r="TTB93" s="712"/>
      <c r="TTC93" s="712"/>
      <c r="TTD93" s="712"/>
      <c r="TTE93" s="712"/>
      <c r="TTF93" s="712"/>
      <c r="TTG93" s="712"/>
      <c r="TTH93" s="712"/>
      <c r="TTI93" s="712"/>
      <c r="TTJ93" s="712"/>
      <c r="TTK93" s="712"/>
      <c r="TTL93" s="712"/>
      <c r="TTM93" s="712"/>
      <c r="TTN93" s="712"/>
      <c r="TTO93" s="712"/>
      <c r="TTP93" s="712"/>
      <c r="TTQ93" s="712"/>
      <c r="TTR93" s="712"/>
      <c r="TTS93" s="712"/>
      <c r="TTT93" s="712"/>
      <c r="TTU93" s="712"/>
      <c r="TTV93" s="712"/>
      <c r="TTW93" s="712"/>
      <c r="TTX93" s="712"/>
      <c r="TTY93" s="712"/>
      <c r="TTZ93" s="712"/>
      <c r="TUA93" s="712"/>
      <c r="TUB93" s="712"/>
      <c r="TUC93" s="712"/>
      <c r="TUD93" s="712"/>
      <c r="TUE93" s="712"/>
      <c r="TUF93" s="712"/>
      <c r="TUG93" s="712"/>
      <c r="TUH93" s="712"/>
      <c r="TUI93" s="712"/>
      <c r="TUJ93" s="712"/>
      <c r="TUK93" s="712"/>
      <c r="TUL93" s="712"/>
      <c r="TUM93" s="712"/>
      <c r="TUN93" s="712"/>
      <c r="TUO93" s="712"/>
      <c r="TUP93" s="712"/>
      <c r="TUQ93" s="712"/>
      <c r="TUR93" s="712"/>
      <c r="TUS93" s="712"/>
      <c r="TUT93" s="712"/>
      <c r="TUU93" s="712"/>
      <c r="TUV93" s="712"/>
      <c r="TUW93" s="712"/>
      <c r="TUX93" s="712"/>
      <c r="TUY93" s="712"/>
      <c r="TUZ93" s="712"/>
      <c r="TVA93" s="712"/>
      <c r="TVB93" s="712"/>
      <c r="TVC93" s="712"/>
      <c r="TVD93" s="712"/>
      <c r="TVE93" s="712"/>
      <c r="TVF93" s="712"/>
      <c r="TVG93" s="712"/>
      <c r="TVH93" s="712"/>
      <c r="TVI93" s="712"/>
      <c r="TVJ93" s="712"/>
      <c r="TVK93" s="712"/>
      <c r="TVL93" s="712"/>
      <c r="TVM93" s="712"/>
      <c r="TVN93" s="712"/>
      <c r="TVO93" s="712"/>
      <c r="TVP93" s="712"/>
      <c r="TVQ93" s="712"/>
      <c r="TVR93" s="712"/>
      <c r="TVS93" s="712"/>
      <c r="TVT93" s="712"/>
      <c r="TVU93" s="712"/>
      <c r="TVV93" s="712"/>
      <c r="TVW93" s="712"/>
      <c r="TVX93" s="712"/>
      <c r="TVY93" s="712"/>
      <c r="TVZ93" s="712"/>
      <c r="TWA93" s="712"/>
      <c r="TWB93" s="712"/>
      <c r="TWC93" s="712"/>
      <c r="TWD93" s="712"/>
      <c r="TWE93" s="712"/>
      <c r="TWF93" s="712"/>
      <c r="TWG93" s="712"/>
      <c r="TWH93" s="712"/>
      <c r="TWI93" s="712"/>
      <c r="TWJ93" s="712"/>
      <c r="TWK93" s="712"/>
      <c r="TWL93" s="712"/>
      <c r="TWM93" s="712"/>
      <c r="TWN93" s="712"/>
      <c r="TWO93" s="712"/>
      <c r="TWP93" s="712"/>
      <c r="TWQ93" s="712"/>
      <c r="TWR93" s="712"/>
      <c r="TWS93" s="712"/>
      <c r="TWT93" s="712"/>
      <c r="TWU93" s="712"/>
      <c r="TWV93" s="712"/>
      <c r="TWW93" s="712"/>
      <c r="TWX93" s="712"/>
      <c r="TWY93" s="712"/>
      <c r="TWZ93" s="712"/>
      <c r="TXA93" s="712"/>
      <c r="TXB93" s="712"/>
      <c r="TXC93" s="712"/>
      <c r="TXD93" s="712"/>
      <c r="TXE93" s="712"/>
      <c r="TXF93" s="712"/>
      <c r="TXG93" s="712"/>
      <c r="TXH93" s="712"/>
      <c r="TXI93" s="712"/>
      <c r="TXJ93" s="712"/>
      <c r="TXK93" s="712"/>
      <c r="TXL93" s="712"/>
      <c r="TXM93" s="712"/>
      <c r="TXN93" s="712"/>
      <c r="TXO93" s="712"/>
      <c r="TXP93" s="712"/>
      <c r="TXQ93" s="712"/>
      <c r="TXR93" s="712"/>
      <c r="TXS93" s="712"/>
      <c r="TXT93" s="712"/>
      <c r="TXU93" s="712"/>
      <c r="TXV93" s="712"/>
      <c r="TXW93" s="712"/>
      <c r="TXX93" s="712"/>
      <c r="TXY93" s="712"/>
      <c r="TXZ93" s="712"/>
      <c r="TYA93" s="712"/>
      <c r="TYB93" s="712"/>
      <c r="TYC93" s="712"/>
      <c r="TYD93" s="712"/>
      <c r="TYE93" s="712"/>
      <c r="TYF93" s="712"/>
      <c r="TYG93" s="712"/>
      <c r="TYH93" s="712"/>
      <c r="TYI93" s="712"/>
      <c r="TYJ93" s="712"/>
      <c r="TYK93" s="712"/>
      <c r="TYL93" s="712"/>
      <c r="TYM93" s="712"/>
      <c r="TYN93" s="712"/>
      <c r="TYO93" s="712"/>
      <c r="TYP93" s="712"/>
      <c r="TYQ93" s="712"/>
      <c r="TYR93" s="712"/>
      <c r="TYS93" s="712"/>
      <c r="TYT93" s="712"/>
      <c r="TYU93" s="712"/>
      <c r="TYV93" s="712"/>
      <c r="TYW93" s="712"/>
      <c r="TYX93" s="712"/>
      <c r="TYY93" s="712"/>
      <c r="TYZ93" s="712"/>
      <c r="TZA93" s="712"/>
      <c r="TZB93" s="712"/>
      <c r="TZC93" s="712"/>
      <c r="TZD93" s="712"/>
      <c r="TZE93" s="712"/>
      <c r="TZF93" s="712"/>
      <c r="TZG93" s="712"/>
      <c r="TZH93" s="712"/>
      <c r="TZI93" s="712"/>
      <c r="TZJ93" s="712"/>
      <c r="TZK93" s="712"/>
      <c r="TZL93" s="712"/>
      <c r="TZM93" s="712"/>
      <c r="TZN93" s="712"/>
      <c r="TZO93" s="712"/>
      <c r="TZP93" s="712"/>
      <c r="TZQ93" s="712"/>
      <c r="TZR93" s="712"/>
      <c r="TZS93" s="712"/>
      <c r="TZT93" s="712"/>
      <c r="TZU93" s="712"/>
      <c r="TZV93" s="712"/>
      <c r="TZW93" s="712"/>
      <c r="TZX93" s="712"/>
      <c r="TZY93" s="712"/>
      <c r="TZZ93" s="712"/>
      <c r="UAA93" s="712"/>
      <c r="UAB93" s="712"/>
      <c r="UAC93" s="712"/>
      <c r="UAD93" s="712"/>
      <c r="UAE93" s="712"/>
      <c r="UAF93" s="712"/>
      <c r="UAG93" s="712"/>
      <c r="UAH93" s="712"/>
      <c r="UAI93" s="712"/>
      <c r="UAJ93" s="712"/>
      <c r="UAK93" s="712"/>
      <c r="UAL93" s="712"/>
      <c r="UAM93" s="712"/>
      <c r="UAN93" s="712"/>
      <c r="UAO93" s="712"/>
      <c r="UAP93" s="712"/>
      <c r="UAQ93" s="712"/>
      <c r="UAR93" s="712"/>
      <c r="UAS93" s="712"/>
      <c r="UAT93" s="712"/>
      <c r="UAU93" s="712"/>
      <c r="UAV93" s="712"/>
      <c r="UAW93" s="712"/>
      <c r="UAX93" s="712"/>
      <c r="UAY93" s="712"/>
      <c r="UAZ93" s="712"/>
      <c r="UBA93" s="712"/>
      <c r="UBB93" s="712"/>
      <c r="UBC93" s="712"/>
      <c r="UBD93" s="712"/>
      <c r="UBE93" s="712"/>
      <c r="UBF93" s="712"/>
      <c r="UBG93" s="712"/>
      <c r="UBH93" s="712"/>
      <c r="UBI93" s="712"/>
      <c r="UBJ93" s="712"/>
      <c r="UBK93" s="712"/>
      <c r="UBL93" s="712"/>
      <c r="UBM93" s="712"/>
      <c r="UBN93" s="712"/>
      <c r="UBO93" s="712"/>
      <c r="UBP93" s="712"/>
      <c r="UBQ93" s="712"/>
      <c r="UBR93" s="712"/>
      <c r="UBS93" s="712"/>
      <c r="UBT93" s="712"/>
      <c r="UBU93" s="712"/>
      <c r="UBV93" s="712"/>
      <c r="UBW93" s="712"/>
      <c r="UBX93" s="712"/>
      <c r="UBY93" s="712"/>
      <c r="UBZ93" s="712"/>
      <c r="UCA93" s="712"/>
      <c r="UCB93" s="712"/>
      <c r="UCC93" s="712"/>
      <c r="UCD93" s="712"/>
      <c r="UCE93" s="712"/>
      <c r="UCF93" s="712"/>
      <c r="UCG93" s="712"/>
      <c r="UCH93" s="712"/>
      <c r="UCI93" s="712"/>
      <c r="UCJ93" s="712"/>
      <c r="UCK93" s="712"/>
      <c r="UCL93" s="712"/>
      <c r="UCM93" s="712"/>
      <c r="UCN93" s="712"/>
      <c r="UCO93" s="712"/>
      <c r="UCP93" s="712"/>
      <c r="UCQ93" s="712"/>
      <c r="UCR93" s="712"/>
      <c r="UCS93" s="712"/>
      <c r="UCT93" s="712"/>
      <c r="UCU93" s="712"/>
      <c r="UCV93" s="712"/>
      <c r="UCW93" s="712"/>
      <c r="UCX93" s="712"/>
      <c r="UCY93" s="712"/>
      <c r="UCZ93" s="712"/>
      <c r="UDA93" s="712"/>
      <c r="UDB93" s="712"/>
      <c r="UDC93" s="712"/>
      <c r="UDD93" s="712"/>
      <c r="UDE93" s="712"/>
      <c r="UDF93" s="712"/>
      <c r="UDG93" s="712"/>
      <c r="UDH93" s="712"/>
      <c r="UDI93" s="712"/>
      <c r="UDJ93" s="712"/>
      <c r="UDK93" s="712"/>
      <c r="UDL93" s="712"/>
      <c r="UDM93" s="712"/>
      <c r="UDN93" s="712"/>
      <c r="UDO93" s="712"/>
      <c r="UDP93" s="712"/>
      <c r="UDQ93" s="712"/>
      <c r="UDR93" s="712"/>
      <c r="UDS93" s="712"/>
      <c r="UDT93" s="712"/>
      <c r="UDU93" s="712"/>
      <c r="UDV93" s="712"/>
      <c r="UDW93" s="712"/>
      <c r="UDX93" s="712"/>
      <c r="UDY93" s="712"/>
      <c r="UDZ93" s="712"/>
      <c r="UEA93" s="712"/>
      <c r="UEB93" s="712"/>
      <c r="UEC93" s="712"/>
      <c r="UED93" s="712"/>
      <c r="UEE93" s="712"/>
      <c r="UEF93" s="712"/>
      <c r="UEG93" s="712"/>
      <c r="UEH93" s="712"/>
      <c r="UEI93" s="712"/>
      <c r="UEJ93" s="712"/>
      <c r="UEK93" s="712"/>
      <c r="UEL93" s="712"/>
      <c r="UEM93" s="712"/>
      <c r="UEN93" s="712"/>
      <c r="UEO93" s="712"/>
      <c r="UEP93" s="712"/>
      <c r="UEQ93" s="712"/>
      <c r="UER93" s="712"/>
      <c r="UES93" s="712"/>
      <c r="UET93" s="712"/>
      <c r="UEU93" s="712"/>
      <c r="UEV93" s="712"/>
      <c r="UEW93" s="712"/>
      <c r="UEX93" s="712"/>
      <c r="UEY93" s="712"/>
      <c r="UEZ93" s="712"/>
      <c r="UFA93" s="712"/>
      <c r="UFB93" s="712"/>
      <c r="UFC93" s="712"/>
      <c r="UFD93" s="712"/>
      <c r="UFE93" s="712"/>
      <c r="UFF93" s="712"/>
      <c r="UFG93" s="712"/>
      <c r="UFH93" s="712"/>
      <c r="UFI93" s="712"/>
      <c r="UFJ93" s="712"/>
      <c r="UFK93" s="712"/>
      <c r="UFL93" s="712"/>
      <c r="UFM93" s="712"/>
      <c r="UFN93" s="712"/>
      <c r="UFO93" s="712"/>
      <c r="UFP93" s="712"/>
      <c r="UFQ93" s="712"/>
      <c r="UFR93" s="712"/>
      <c r="UFS93" s="712"/>
      <c r="UFT93" s="712"/>
      <c r="UFU93" s="712"/>
      <c r="UFV93" s="712"/>
      <c r="UFW93" s="712"/>
      <c r="UFX93" s="712"/>
      <c r="UFY93" s="712"/>
      <c r="UFZ93" s="712"/>
      <c r="UGA93" s="712"/>
      <c r="UGB93" s="712"/>
      <c r="UGC93" s="712"/>
      <c r="UGD93" s="712"/>
      <c r="UGE93" s="712"/>
      <c r="UGF93" s="712"/>
      <c r="UGG93" s="712"/>
      <c r="UGH93" s="712"/>
      <c r="UGI93" s="712"/>
      <c r="UGJ93" s="712"/>
      <c r="UGK93" s="712"/>
      <c r="UGL93" s="712"/>
      <c r="UGM93" s="712"/>
      <c r="UGN93" s="712"/>
      <c r="UGO93" s="712"/>
      <c r="UGP93" s="712"/>
      <c r="UGQ93" s="712"/>
      <c r="UGR93" s="712"/>
      <c r="UGS93" s="712"/>
      <c r="UGT93" s="712"/>
      <c r="UGU93" s="712"/>
      <c r="UGV93" s="712"/>
      <c r="UGW93" s="712"/>
      <c r="UGX93" s="712"/>
      <c r="UGY93" s="712"/>
      <c r="UGZ93" s="712"/>
      <c r="UHA93" s="712"/>
      <c r="UHB93" s="712"/>
      <c r="UHC93" s="712"/>
      <c r="UHD93" s="712"/>
      <c r="UHE93" s="712"/>
      <c r="UHF93" s="712"/>
      <c r="UHG93" s="712"/>
      <c r="UHH93" s="712"/>
      <c r="UHI93" s="712"/>
      <c r="UHJ93" s="712"/>
      <c r="UHK93" s="712"/>
      <c r="UHL93" s="712"/>
      <c r="UHM93" s="712"/>
      <c r="UHN93" s="712"/>
      <c r="UHO93" s="712"/>
      <c r="UHP93" s="712"/>
      <c r="UHQ93" s="712"/>
      <c r="UHR93" s="712"/>
      <c r="UHS93" s="712"/>
      <c r="UHT93" s="712"/>
      <c r="UHU93" s="712"/>
      <c r="UHV93" s="712"/>
      <c r="UHW93" s="712"/>
      <c r="UHX93" s="712"/>
      <c r="UHY93" s="712"/>
      <c r="UHZ93" s="712"/>
      <c r="UIA93" s="712"/>
      <c r="UIB93" s="712"/>
      <c r="UIC93" s="712"/>
      <c r="UID93" s="712"/>
      <c r="UIE93" s="712"/>
      <c r="UIF93" s="712"/>
      <c r="UIG93" s="712"/>
      <c r="UIH93" s="712"/>
      <c r="UII93" s="712"/>
      <c r="UIJ93" s="712"/>
      <c r="UIK93" s="712"/>
      <c r="UIL93" s="712"/>
      <c r="UIM93" s="712"/>
      <c r="UIN93" s="712"/>
      <c r="UIO93" s="712"/>
      <c r="UIP93" s="712"/>
      <c r="UIQ93" s="712"/>
      <c r="UIR93" s="712"/>
      <c r="UIS93" s="712"/>
      <c r="UIT93" s="712"/>
      <c r="UIU93" s="712"/>
      <c r="UIV93" s="712"/>
      <c r="UIW93" s="712"/>
      <c r="UIX93" s="712"/>
      <c r="UIY93" s="712"/>
      <c r="UIZ93" s="712"/>
      <c r="UJA93" s="712"/>
      <c r="UJB93" s="712"/>
      <c r="UJC93" s="712"/>
      <c r="UJD93" s="712"/>
      <c r="UJE93" s="712"/>
      <c r="UJF93" s="712"/>
      <c r="UJG93" s="712"/>
      <c r="UJH93" s="712"/>
      <c r="UJI93" s="712"/>
      <c r="UJJ93" s="712"/>
      <c r="UJK93" s="712"/>
      <c r="UJL93" s="712"/>
      <c r="UJM93" s="712"/>
      <c r="UJN93" s="712"/>
      <c r="UJO93" s="712"/>
      <c r="UJP93" s="712"/>
      <c r="UJQ93" s="712"/>
      <c r="UJR93" s="712"/>
      <c r="UJS93" s="712"/>
      <c r="UJT93" s="712"/>
      <c r="UJU93" s="712"/>
      <c r="UJV93" s="712"/>
      <c r="UJW93" s="712"/>
      <c r="UJX93" s="712"/>
      <c r="UJY93" s="712"/>
      <c r="UJZ93" s="712"/>
      <c r="UKA93" s="712"/>
      <c r="UKB93" s="712"/>
      <c r="UKC93" s="712"/>
      <c r="UKD93" s="712"/>
      <c r="UKE93" s="712"/>
      <c r="UKF93" s="712"/>
      <c r="UKG93" s="712"/>
      <c r="UKH93" s="712"/>
      <c r="UKI93" s="712"/>
      <c r="UKJ93" s="712"/>
      <c r="UKK93" s="712"/>
      <c r="UKL93" s="712"/>
      <c r="UKM93" s="712"/>
      <c r="UKN93" s="712"/>
      <c r="UKO93" s="712"/>
      <c r="UKP93" s="712"/>
      <c r="UKQ93" s="712"/>
      <c r="UKR93" s="712"/>
      <c r="UKS93" s="712"/>
      <c r="UKT93" s="712"/>
      <c r="UKU93" s="712"/>
      <c r="UKV93" s="712"/>
      <c r="UKW93" s="712"/>
      <c r="UKX93" s="712"/>
      <c r="UKY93" s="712"/>
      <c r="UKZ93" s="712"/>
      <c r="ULA93" s="712"/>
      <c r="ULB93" s="712"/>
      <c r="ULC93" s="712"/>
      <c r="ULD93" s="712"/>
      <c r="ULE93" s="712"/>
      <c r="ULF93" s="712"/>
      <c r="ULG93" s="712"/>
      <c r="ULH93" s="712"/>
      <c r="ULI93" s="712"/>
      <c r="ULJ93" s="712"/>
      <c r="ULK93" s="712"/>
      <c r="ULL93" s="712"/>
      <c r="ULM93" s="712"/>
      <c r="ULN93" s="712"/>
      <c r="ULO93" s="712"/>
      <c r="ULP93" s="712"/>
      <c r="ULQ93" s="712"/>
      <c r="ULR93" s="712"/>
      <c r="ULS93" s="712"/>
      <c r="ULT93" s="712"/>
      <c r="ULU93" s="712"/>
      <c r="ULV93" s="712"/>
      <c r="ULW93" s="712"/>
      <c r="ULX93" s="712"/>
      <c r="ULY93" s="712"/>
      <c r="ULZ93" s="712"/>
      <c r="UMA93" s="712"/>
      <c r="UMB93" s="712"/>
      <c r="UMC93" s="712"/>
      <c r="UMD93" s="712"/>
      <c r="UME93" s="712"/>
      <c r="UMF93" s="712"/>
      <c r="UMG93" s="712"/>
      <c r="UMH93" s="712"/>
      <c r="UMI93" s="712"/>
      <c r="UMJ93" s="712"/>
      <c r="UMK93" s="712"/>
      <c r="UML93" s="712"/>
      <c r="UMM93" s="712"/>
      <c r="UMN93" s="712"/>
      <c r="UMO93" s="712"/>
      <c r="UMP93" s="712"/>
      <c r="UMQ93" s="712"/>
      <c r="UMR93" s="712"/>
      <c r="UMS93" s="712"/>
      <c r="UMT93" s="712"/>
      <c r="UMU93" s="712"/>
      <c r="UMV93" s="712"/>
      <c r="UMW93" s="712"/>
      <c r="UMX93" s="712"/>
      <c r="UMY93" s="712"/>
      <c r="UMZ93" s="712"/>
      <c r="UNA93" s="712"/>
      <c r="UNB93" s="712"/>
      <c r="UNC93" s="712"/>
      <c r="UND93" s="712"/>
      <c r="UNE93" s="712"/>
      <c r="UNF93" s="712"/>
      <c r="UNG93" s="712"/>
      <c r="UNH93" s="712"/>
      <c r="UNI93" s="712"/>
      <c r="UNJ93" s="712"/>
      <c r="UNK93" s="712"/>
      <c r="UNL93" s="712"/>
      <c r="UNM93" s="712"/>
      <c r="UNN93" s="712"/>
      <c r="UNO93" s="712"/>
      <c r="UNP93" s="712"/>
      <c r="UNQ93" s="712"/>
      <c r="UNR93" s="712"/>
      <c r="UNS93" s="712"/>
      <c r="UNT93" s="712"/>
      <c r="UNU93" s="712"/>
      <c r="UNV93" s="712"/>
      <c r="UNW93" s="712"/>
      <c r="UNX93" s="712"/>
      <c r="UNY93" s="712"/>
      <c r="UNZ93" s="712"/>
      <c r="UOA93" s="712"/>
      <c r="UOB93" s="712"/>
      <c r="UOC93" s="712"/>
      <c r="UOD93" s="712"/>
      <c r="UOE93" s="712"/>
      <c r="UOF93" s="712"/>
      <c r="UOG93" s="712"/>
      <c r="UOH93" s="712"/>
      <c r="UOI93" s="712"/>
      <c r="UOJ93" s="712"/>
      <c r="UOK93" s="712"/>
      <c r="UOL93" s="712"/>
      <c r="UOM93" s="712"/>
      <c r="UON93" s="712"/>
      <c r="UOO93" s="712"/>
      <c r="UOP93" s="712"/>
      <c r="UOQ93" s="712"/>
      <c r="UOR93" s="712"/>
      <c r="UOS93" s="712"/>
      <c r="UOT93" s="712"/>
      <c r="UOU93" s="712"/>
      <c r="UOV93" s="712"/>
      <c r="UOW93" s="712"/>
      <c r="UOX93" s="712"/>
      <c r="UOY93" s="712"/>
      <c r="UOZ93" s="712"/>
      <c r="UPA93" s="712"/>
      <c r="UPB93" s="712"/>
      <c r="UPC93" s="712"/>
      <c r="UPD93" s="712"/>
      <c r="UPE93" s="712"/>
      <c r="UPF93" s="712"/>
      <c r="UPG93" s="712"/>
      <c r="UPH93" s="712"/>
      <c r="UPI93" s="712"/>
      <c r="UPJ93" s="712"/>
      <c r="UPK93" s="712"/>
      <c r="UPL93" s="712"/>
      <c r="UPM93" s="712"/>
      <c r="UPN93" s="712"/>
      <c r="UPO93" s="712"/>
      <c r="UPP93" s="712"/>
      <c r="UPQ93" s="712"/>
      <c r="UPR93" s="712"/>
      <c r="UPS93" s="712"/>
      <c r="UPT93" s="712"/>
      <c r="UPU93" s="712"/>
      <c r="UPV93" s="712"/>
      <c r="UPW93" s="712"/>
      <c r="UPX93" s="712"/>
      <c r="UPY93" s="712"/>
      <c r="UPZ93" s="712"/>
      <c r="UQA93" s="712"/>
      <c r="UQB93" s="712"/>
      <c r="UQC93" s="712"/>
      <c r="UQD93" s="712"/>
      <c r="UQE93" s="712"/>
      <c r="UQF93" s="712"/>
      <c r="UQG93" s="712"/>
      <c r="UQH93" s="712"/>
      <c r="UQI93" s="712"/>
      <c r="UQJ93" s="712"/>
      <c r="UQK93" s="712"/>
      <c r="UQL93" s="712"/>
      <c r="UQM93" s="712"/>
      <c r="UQN93" s="712"/>
      <c r="UQO93" s="712"/>
      <c r="UQP93" s="712"/>
      <c r="UQQ93" s="712"/>
      <c r="UQR93" s="712"/>
      <c r="UQS93" s="712"/>
      <c r="UQT93" s="712"/>
      <c r="UQU93" s="712"/>
      <c r="UQV93" s="712"/>
      <c r="UQW93" s="712"/>
      <c r="UQX93" s="712"/>
      <c r="UQY93" s="712"/>
      <c r="UQZ93" s="712"/>
      <c r="URA93" s="712"/>
      <c r="URB93" s="712"/>
      <c r="URC93" s="712"/>
      <c r="URD93" s="712"/>
      <c r="URE93" s="712"/>
      <c r="URF93" s="712"/>
      <c r="URG93" s="712"/>
      <c r="URH93" s="712"/>
      <c r="URI93" s="712"/>
      <c r="URJ93" s="712"/>
      <c r="URK93" s="712"/>
      <c r="URL93" s="712"/>
      <c r="URM93" s="712"/>
      <c r="URN93" s="712"/>
      <c r="URO93" s="712"/>
      <c r="URP93" s="712"/>
      <c r="URQ93" s="712"/>
      <c r="URR93" s="712"/>
      <c r="URS93" s="712"/>
      <c r="URT93" s="712"/>
      <c r="URU93" s="712"/>
      <c r="URV93" s="712"/>
      <c r="URW93" s="712"/>
      <c r="URX93" s="712"/>
      <c r="URY93" s="712"/>
      <c r="URZ93" s="712"/>
      <c r="USA93" s="712"/>
      <c r="USB93" s="712"/>
      <c r="USC93" s="712"/>
      <c r="USD93" s="712"/>
      <c r="USE93" s="712"/>
      <c r="USF93" s="712"/>
      <c r="USG93" s="712"/>
      <c r="USH93" s="712"/>
      <c r="USI93" s="712"/>
      <c r="USJ93" s="712"/>
      <c r="USK93" s="712"/>
      <c r="USL93" s="712"/>
      <c r="USM93" s="712"/>
      <c r="USN93" s="712"/>
      <c r="USO93" s="712"/>
      <c r="USP93" s="712"/>
      <c r="USQ93" s="712"/>
      <c r="USR93" s="712"/>
      <c r="USS93" s="712"/>
      <c r="UST93" s="712"/>
      <c r="USU93" s="712"/>
      <c r="USV93" s="712"/>
      <c r="USW93" s="712"/>
      <c r="USX93" s="712"/>
      <c r="USY93" s="712"/>
      <c r="USZ93" s="712"/>
      <c r="UTA93" s="712"/>
      <c r="UTB93" s="712"/>
      <c r="UTC93" s="712"/>
      <c r="UTD93" s="712"/>
      <c r="UTE93" s="712"/>
      <c r="UTF93" s="712"/>
      <c r="UTG93" s="712"/>
      <c r="UTH93" s="712"/>
      <c r="UTI93" s="712"/>
      <c r="UTJ93" s="712"/>
      <c r="UTK93" s="712"/>
      <c r="UTL93" s="712"/>
      <c r="UTM93" s="712"/>
      <c r="UTN93" s="712"/>
      <c r="UTO93" s="712"/>
      <c r="UTP93" s="712"/>
      <c r="UTQ93" s="712"/>
      <c r="UTR93" s="712"/>
      <c r="UTS93" s="712"/>
      <c r="UTT93" s="712"/>
      <c r="UTU93" s="712"/>
      <c r="UTV93" s="712"/>
      <c r="UTW93" s="712"/>
      <c r="UTX93" s="712"/>
      <c r="UTY93" s="712"/>
      <c r="UTZ93" s="712"/>
      <c r="UUA93" s="712"/>
      <c r="UUB93" s="712"/>
      <c r="UUC93" s="712"/>
      <c r="UUD93" s="712"/>
      <c r="UUE93" s="712"/>
      <c r="UUF93" s="712"/>
      <c r="UUG93" s="712"/>
      <c r="UUH93" s="712"/>
      <c r="UUI93" s="712"/>
      <c r="UUJ93" s="712"/>
      <c r="UUK93" s="712"/>
      <c r="UUL93" s="712"/>
      <c r="UUM93" s="712"/>
      <c r="UUN93" s="712"/>
      <c r="UUO93" s="712"/>
      <c r="UUP93" s="712"/>
      <c r="UUQ93" s="712"/>
      <c r="UUR93" s="712"/>
      <c r="UUS93" s="712"/>
      <c r="UUT93" s="712"/>
      <c r="UUU93" s="712"/>
      <c r="UUV93" s="712"/>
      <c r="UUW93" s="712"/>
      <c r="UUX93" s="712"/>
      <c r="UUY93" s="712"/>
      <c r="UUZ93" s="712"/>
      <c r="UVA93" s="712"/>
      <c r="UVB93" s="712"/>
      <c r="UVC93" s="712"/>
      <c r="UVD93" s="712"/>
      <c r="UVE93" s="712"/>
      <c r="UVF93" s="712"/>
      <c r="UVG93" s="712"/>
      <c r="UVH93" s="712"/>
      <c r="UVI93" s="712"/>
      <c r="UVJ93" s="712"/>
      <c r="UVK93" s="712"/>
      <c r="UVL93" s="712"/>
      <c r="UVM93" s="712"/>
      <c r="UVN93" s="712"/>
      <c r="UVO93" s="712"/>
      <c r="UVP93" s="712"/>
      <c r="UVQ93" s="712"/>
      <c r="UVR93" s="712"/>
      <c r="UVS93" s="712"/>
      <c r="UVT93" s="712"/>
      <c r="UVU93" s="712"/>
      <c r="UVV93" s="712"/>
      <c r="UVW93" s="712"/>
      <c r="UVX93" s="712"/>
      <c r="UVY93" s="712"/>
      <c r="UVZ93" s="712"/>
      <c r="UWA93" s="712"/>
      <c r="UWB93" s="712"/>
      <c r="UWC93" s="712"/>
      <c r="UWD93" s="712"/>
      <c r="UWE93" s="712"/>
      <c r="UWF93" s="712"/>
      <c r="UWG93" s="712"/>
      <c r="UWH93" s="712"/>
      <c r="UWI93" s="712"/>
      <c r="UWJ93" s="712"/>
      <c r="UWK93" s="712"/>
      <c r="UWL93" s="712"/>
      <c r="UWM93" s="712"/>
      <c r="UWN93" s="712"/>
      <c r="UWO93" s="712"/>
      <c r="UWP93" s="712"/>
      <c r="UWQ93" s="712"/>
      <c r="UWR93" s="712"/>
      <c r="UWS93" s="712"/>
      <c r="UWT93" s="712"/>
      <c r="UWU93" s="712"/>
      <c r="UWV93" s="712"/>
      <c r="UWW93" s="712"/>
      <c r="UWX93" s="712"/>
      <c r="UWY93" s="712"/>
      <c r="UWZ93" s="712"/>
      <c r="UXA93" s="712"/>
      <c r="UXB93" s="712"/>
      <c r="UXC93" s="712"/>
      <c r="UXD93" s="712"/>
      <c r="UXE93" s="712"/>
      <c r="UXF93" s="712"/>
      <c r="UXG93" s="712"/>
      <c r="UXH93" s="712"/>
      <c r="UXI93" s="712"/>
      <c r="UXJ93" s="712"/>
      <c r="UXK93" s="712"/>
      <c r="UXL93" s="712"/>
      <c r="UXM93" s="712"/>
      <c r="UXN93" s="712"/>
      <c r="UXO93" s="712"/>
      <c r="UXP93" s="712"/>
      <c r="UXQ93" s="712"/>
      <c r="UXR93" s="712"/>
      <c r="UXS93" s="712"/>
      <c r="UXT93" s="712"/>
      <c r="UXU93" s="712"/>
      <c r="UXV93" s="712"/>
      <c r="UXW93" s="712"/>
      <c r="UXX93" s="712"/>
      <c r="UXY93" s="712"/>
      <c r="UXZ93" s="712"/>
      <c r="UYA93" s="712"/>
      <c r="UYB93" s="712"/>
      <c r="UYC93" s="712"/>
      <c r="UYD93" s="712"/>
      <c r="UYE93" s="712"/>
      <c r="UYF93" s="712"/>
      <c r="UYG93" s="712"/>
      <c r="UYH93" s="712"/>
      <c r="UYI93" s="712"/>
      <c r="UYJ93" s="712"/>
      <c r="UYK93" s="712"/>
      <c r="UYL93" s="712"/>
      <c r="UYM93" s="712"/>
      <c r="UYN93" s="712"/>
      <c r="UYO93" s="712"/>
      <c r="UYP93" s="712"/>
      <c r="UYQ93" s="712"/>
      <c r="UYR93" s="712"/>
      <c r="UYS93" s="712"/>
      <c r="UYT93" s="712"/>
      <c r="UYU93" s="712"/>
      <c r="UYV93" s="712"/>
      <c r="UYW93" s="712"/>
      <c r="UYX93" s="712"/>
      <c r="UYY93" s="712"/>
      <c r="UYZ93" s="712"/>
      <c r="UZA93" s="712"/>
      <c r="UZB93" s="712"/>
      <c r="UZC93" s="712"/>
      <c r="UZD93" s="712"/>
      <c r="UZE93" s="712"/>
      <c r="UZF93" s="712"/>
      <c r="UZG93" s="712"/>
      <c r="UZH93" s="712"/>
      <c r="UZI93" s="712"/>
      <c r="UZJ93" s="712"/>
      <c r="UZK93" s="712"/>
      <c r="UZL93" s="712"/>
      <c r="UZM93" s="712"/>
      <c r="UZN93" s="712"/>
      <c r="UZO93" s="712"/>
      <c r="UZP93" s="712"/>
      <c r="UZQ93" s="712"/>
      <c r="UZR93" s="712"/>
      <c r="UZS93" s="712"/>
      <c r="UZT93" s="712"/>
      <c r="UZU93" s="712"/>
      <c r="UZV93" s="712"/>
      <c r="UZW93" s="712"/>
      <c r="UZX93" s="712"/>
      <c r="UZY93" s="712"/>
      <c r="UZZ93" s="712"/>
      <c r="VAA93" s="712"/>
      <c r="VAB93" s="712"/>
      <c r="VAC93" s="712"/>
      <c r="VAD93" s="712"/>
      <c r="VAE93" s="712"/>
      <c r="VAF93" s="712"/>
      <c r="VAG93" s="712"/>
      <c r="VAH93" s="712"/>
      <c r="VAI93" s="712"/>
      <c r="VAJ93" s="712"/>
      <c r="VAK93" s="712"/>
      <c r="VAL93" s="712"/>
      <c r="VAM93" s="712"/>
      <c r="VAN93" s="712"/>
      <c r="VAO93" s="712"/>
      <c r="VAP93" s="712"/>
      <c r="VAQ93" s="712"/>
      <c r="VAR93" s="712"/>
      <c r="VAS93" s="712"/>
      <c r="VAT93" s="712"/>
      <c r="VAU93" s="712"/>
      <c r="VAV93" s="712"/>
      <c r="VAW93" s="712"/>
      <c r="VAX93" s="712"/>
      <c r="VAY93" s="712"/>
      <c r="VAZ93" s="712"/>
      <c r="VBA93" s="712"/>
      <c r="VBB93" s="712"/>
      <c r="VBC93" s="712"/>
      <c r="VBD93" s="712"/>
      <c r="VBE93" s="712"/>
      <c r="VBF93" s="712"/>
      <c r="VBG93" s="712"/>
      <c r="VBH93" s="712"/>
      <c r="VBI93" s="712"/>
      <c r="VBJ93" s="712"/>
      <c r="VBK93" s="712"/>
      <c r="VBL93" s="712"/>
      <c r="VBM93" s="712"/>
      <c r="VBN93" s="712"/>
      <c r="VBO93" s="712"/>
      <c r="VBP93" s="712"/>
      <c r="VBQ93" s="712"/>
      <c r="VBR93" s="712"/>
      <c r="VBS93" s="712"/>
      <c r="VBT93" s="712"/>
      <c r="VBU93" s="712"/>
      <c r="VBV93" s="712"/>
      <c r="VBW93" s="712"/>
      <c r="VBX93" s="712"/>
      <c r="VBY93" s="712"/>
      <c r="VBZ93" s="712"/>
      <c r="VCA93" s="712"/>
      <c r="VCB93" s="712"/>
      <c r="VCC93" s="712"/>
      <c r="VCD93" s="712"/>
      <c r="VCE93" s="712"/>
      <c r="VCF93" s="712"/>
      <c r="VCG93" s="712"/>
      <c r="VCH93" s="712"/>
      <c r="VCI93" s="712"/>
      <c r="VCJ93" s="712"/>
      <c r="VCK93" s="712"/>
      <c r="VCL93" s="712"/>
      <c r="VCM93" s="712"/>
      <c r="VCN93" s="712"/>
      <c r="VCO93" s="712"/>
      <c r="VCP93" s="712"/>
      <c r="VCQ93" s="712"/>
      <c r="VCR93" s="712"/>
      <c r="VCS93" s="712"/>
      <c r="VCT93" s="712"/>
      <c r="VCU93" s="712"/>
      <c r="VCV93" s="712"/>
      <c r="VCW93" s="712"/>
      <c r="VCX93" s="712"/>
      <c r="VCY93" s="712"/>
      <c r="VCZ93" s="712"/>
      <c r="VDA93" s="712"/>
      <c r="VDB93" s="712"/>
      <c r="VDC93" s="712"/>
      <c r="VDD93" s="712"/>
      <c r="VDE93" s="712"/>
      <c r="VDF93" s="712"/>
      <c r="VDG93" s="712"/>
      <c r="VDH93" s="712"/>
      <c r="VDI93" s="712"/>
      <c r="VDJ93" s="712"/>
      <c r="VDK93" s="712"/>
      <c r="VDL93" s="712"/>
      <c r="VDM93" s="712"/>
      <c r="VDN93" s="712"/>
      <c r="VDO93" s="712"/>
      <c r="VDP93" s="712"/>
      <c r="VDQ93" s="712"/>
      <c r="VDR93" s="712"/>
      <c r="VDS93" s="712"/>
      <c r="VDT93" s="712"/>
      <c r="VDU93" s="712"/>
      <c r="VDV93" s="712"/>
      <c r="VDW93" s="712"/>
      <c r="VDX93" s="712"/>
      <c r="VDY93" s="712"/>
      <c r="VDZ93" s="712"/>
      <c r="VEA93" s="712"/>
      <c r="VEB93" s="712"/>
      <c r="VEC93" s="712"/>
      <c r="VED93" s="712"/>
      <c r="VEE93" s="712"/>
      <c r="VEF93" s="712"/>
      <c r="VEG93" s="712"/>
      <c r="VEH93" s="712"/>
      <c r="VEI93" s="712"/>
      <c r="VEJ93" s="712"/>
      <c r="VEK93" s="712"/>
      <c r="VEL93" s="712"/>
      <c r="VEM93" s="712"/>
      <c r="VEN93" s="712"/>
      <c r="VEO93" s="712"/>
      <c r="VEP93" s="712"/>
      <c r="VEQ93" s="712"/>
      <c r="VER93" s="712"/>
      <c r="VES93" s="712"/>
      <c r="VET93" s="712"/>
      <c r="VEU93" s="712"/>
      <c r="VEV93" s="712"/>
      <c r="VEW93" s="712"/>
      <c r="VEX93" s="712"/>
      <c r="VEY93" s="712"/>
      <c r="VEZ93" s="712"/>
      <c r="VFA93" s="712"/>
      <c r="VFB93" s="712"/>
      <c r="VFC93" s="712"/>
      <c r="VFD93" s="712"/>
      <c r="VFE93" s="712"/>
      <c r="VFF93" s="712"/>
      <c r="VFG93" s="712"/>
      <c r="VFH93" s="712"/>
      <c r="VFI93" s="712"/>
      <c r="VFJ93" s="712"/>
      <c r="VFK93" s="712"/>
      <c r="VFL93" s="712"/>
      <c r="VFM93" s="712"/>
      <c r="VFN93" s="712"/>
      <c r="VFO93" s="712"/>
      <c r="VFP93" s="712"/>
      <c r="VFQ93" s="712"/>
      <c r="VFR93" s="712"/>
      <c r="VFS93" s="712"/>
      <c r="VFT93" s="712"/>
      <c r="VFU93" s="712"/>
      <c r="VFV93" s="712"/>
      <c r="VFW93" s="712"/>
      <c r="VFX93" s="712"/>
      <c r="VFY93" s="712"/>
      <c r="VFZ93" s="712"/>
      <c r="VGA93" s="712"/>
      <c r="VGB93" s="712"/>
      <c r="VGC93" s="712"/>
      <c r="VGD93" s="712"/>
      <c r="VGE93" s="712"/>
      <c r="VGF93" s="712"/>
      <c r="VGG93" s="712"/>
      <c r="VGH93" s="712"/>
      <c r="VGI93" s="712"/>
      <c r="VGJ93" s="712"/>
      <c r="VGK93" s="712"/>
      <c r="VGL93" s="712"/>
      <c r="VGM93" s="712"/>
      <c r="VGN93" s="712"/>
      <c r="VGO93" s="712"/>
      <c r="VGP93" s="712"/>
      <c r="VGQ93" s="712"/>
      <c r="VGR93" s="712"/>
      <c r="VGS93" s="712"/>
      <c r="VGT93" s="712"/>
      <c r="VGU93" s="712"/>
      <c r="VGV93" s="712"/>
      <c r="VGW93" s="712"/>
      <c r="VGX93" s="712"/>
      <c r="VGY93" s="712"/>
      <c r="VGZ93" s="712"/>
      <c r="VHA93" s="712"/>
      <c r="VHB93" s="712"/>
      <c r="VHC93" s="712"/>
      <c r="VHD93" s="712"/>
      <c r="VHE93" s="712"/>
      <c r="VHF93" s="712"/>
      <c r="VHG93" s="712"/>
      <c r="VHH93" s="712"/>
      <c r="VHI93" s="712"/>
      <c r="VHJ93" s="712"/>
      <c r="VHK93" s="712"/>
      <c r="VHL93" s="712"/>
      <c r="VHM93" s="712"/>
      <c r="VHN93" s="712"/>
      <c r="VHO93" s="712"/>
      <c r="VHP93" s="712"/>
      <c r="VHQ93" s="712"/>
      <c r="VHR93" s="712"/>
      <c r="VHS93" s="712"/>
      <c r="VHT93" s="712"/>
      <c r="VHU93" s="712"/>
      <c r="VHV93" s="712"/>
      <c r="VHW93" s="712"/>
      <c r="VHX93" s="712"/>
      <c r="VHY93" s="712"/>
      <c r="VHZ93" s="712"/>
      <c r="VIA93" s="712"/>
      <c r="VIB93" s="712"/>
      <c r="VIC93" s="712"/>
      <c r="VID93" s="712"/>
      <c r="VIE93" s="712"/>
      <c r="VIF93" s="712"/>
      <c r="VIG93" s="712"/>
      <c r="VIH93" s="712"/>
      <c r="VII93" s="712"/>
      <c r="VIJ93" s="712"/>
      <c r="VIK93" s="712"/>
      <c r="VIL93" s="712"/>
      <c r="VIM93" s="712"/>
      <c r="VIN93" s="712"/>
      <c r="VIO93" s="712"/>
      <c r="VIP93" s="712"/>
      <c r="VIQ93" s="712"/>
      <c r="VIR93" s="712"/>
      <c r="VIS93" s="712"/>
      <c r="VIT93" s="712"/>
      <c r="VIU93" s="712"/>
      <c r="VIV93" s="712"/>
      <c r="VIW93" s="712"/>
      <c r="VIX93" s="712"/>
      <c r="VIY93" s="712"/>
      <c r="VIZ93" s="712"/>
      <c r="VJA93" s="712"/>
      <c r="VJB93" s="712"/>
      <c r="VJC93" s="712"/>
      <c r="VJD93" s="712"/>
      <c r="VJE93" s="712"/>
      <c r="VJF93" s="712"/>
      <c r="VJG93" s="712"/>
      <c r="VJH93" s="712"/>
      <c r="VJI93" s="712"/>
      <c r="VJJ93" s="712"/>
      <c r="VJK93" s="712"/>
      <c r="VJL93" s="712"/>
      <c r="VJM93" s="712"/>
      <c r="VJN93" s="712"/>
      <c r="VJO93" s="712"/>
      <c r="VJP93" s="712"/>
      <c r="VJQ93" s="712"/>
      <c r="VJR93" s="712"/>
      <c r="VJS93" s="712"/>
      <c r="VJT93" s="712"/>
      <c r="VJU93" s="712"/>
      <c r="VJV93" s="712"/>
      <c r="VJW93" s="712"/>
      <c r="VJX93" s="712"/>
      <c r="VJY93" s="712"/>
      <c r="VJZ93" s="712"/>
      <c r="VKA93" s="712"/>
      <c r="VKB93" s="712"/>
      <c r="VKC93" s="712"/>
      <c r="VKD93" s="712"/>
      <c r="VKE93" s="712"/>
      <c r="VKF93" s="712"/>
      <c r="VKG93" s="712"/>
      <c r="VKH93" s="712"/>
      <c r="VKI93" s="712"/>
      <c r="VKJ93" s="712"/>
      <c r="VKK93" s="712"/>
      <c r="VKL93" s="712"/>
      <c r="VKM93" s="712"/>
      <c r="VKN93" s="712"/>
      <c r="VKO93" s="712"/>
      <c r="VKP93" s="712"/>
      <c r="VKQ93" s="712"/>
      <c r="VKR93" s="712"/>
      <c r="VKS93" s="712"/>
      <c r="VKT93" s="712"/>
      <c r="VKU93" s="712"/>
      <c r="VKV93" s="712"/>
      <c r="VKW93" s="712"/>
      <c r="VKX93" s="712"/>
      <c r="VKY93" s="712"/>
      <c r="VKZ93" s="712"/>
      <c r="VLA93" s="712"/>
      <c r="VLB93" s="712"/>
      <c r="VLC93" s="712"/>
      <c r="VLD93" s="712"/>
      <c r="VLE93" s="712"/>
      <c r="VLF93" s="712"/>
      <c r="VLG93" s="712"/>
      <c r="VLH93" s="712"/>
      <c r="VLI93" s="712"/>
      <c r="VLJ93" s="712"/>
      <c r="VLK93" s="712"/>
      <c r="VLL93" s="712"/>
      <c r="VLM93" s="712"/>
      <c r="VLN93" s="712"/>
      <c r="VLO93" s="712"/>
      <c r="VLP93" s="712"/>
      <c r="VLQ93" s="712"/>
      <c r="VLR93" s="712"/>
      <c r="VLS93" s="712"/>
      <c r="VLT93" s="712"/>
      <c r="VLU93" s="712"/>
      <c r="VLV93" s="712"/>
      <c r="VLW93" s="712"/>
      <c r="VLX93" s="712"/>
      <c r="VLY93" s="712"/>
      <c r="VLZ93" s="712"/>
      <c r="VMA93" s="712"/>
      <c r="VMB93" s="712"/>
      <c r="VMC93" s="712"/>
      <c r="VMD93" s="712"/>
      <c r="VME93" s="712"/>
      <c r="VMF93" s="712"/>
      <c r="VMG93" s="712"/>
      <c r="VMH93" s="712"/>
      <c r="VMI93" s="712"/>
      <c r="VMJ93" s="712"/>
      <c r="VMK93" s="712"/>
      <c r="VML93" s="712"/>
      <c r="VMM93" s="712"/>
      <c r="VMN93" s="712"/>
      <c r="VMO93" s="712"/>
      <c r="VMP93" s="712"/>
      <c r="VMQ93" s="712"/>
      <c r="VMR93" s="712"/>
      <c r="VMS93" s="712"/>
      <c r="VMT93" s="712"/>
      <c r="VMU93" s="712"/>
      <c r="VMV93" s="712"/>
      <c r="VMW93" s="712"/>
      <c r="VMX93" s="712"/>
      <c r="VMY93" s="712"/>
      <c r="VMZ93" s="712"/>
      <c r="VNA93" s="712"/>
      <c r="VNB93" s="712"/>
      <c r="VNC93" s="712"/>
      <c r="VND93" s="712"/>
      <c r="VNE93" s="712"/>
      <c r="VNF93" s="712"/>
      <c r="VNG93" s="712"/>
      <c r="VNH93" s="712"/>
      <c r="VNI93" s="712"/>
      <c r="VNJ93" s="712"/>
      <c r="VNK93" s="712"/>
      <c r="VNL93" s="712"/>
      <c r="VNM93" s="712"/>
      <c r="VNN93" s="712"/>
      <c r="VNO93" s="712"/>
      <c r="VNP93" s="712"/>
      <c r="VNQ93" s="712"/>
      <c r="VNR93" s="712"/>
      <c r="VNS93" s="712"/>
      <c r="VNT93" s="712"/>
      <c r="VNU93" s="712"/>
      <c r="VNV93" s="712"/>
      <c r="VNW93" s="712"/>
      <c r="VNX93" s="712"/>
      <c r="VNY93" s="712"/>
      <c r="VNZ93" s="712"/>
      <c r="VOA93" s="712"/>
      <c r="VOB93" s="712"/>
      <c r="VOC93" s="712"/>
      <c r="VOD93" s="712"/>
      <c r="VOE93" s="712"/>
      <c r="VOF93" s="712"/>
      <c r="VOG93" s="712"/>
      <c r="VOH93" s="712"/>
      <c r="VOI93" s="712"/>
      <c r="VOJ93" s="712"/>
      <c r="VOK93" s="712"/>
      <c r="VOL93" s="712"/>
      <c r="VOM93" s="712"/>
      <c r="VON93" s="712"/>
      <c r="VOO93" s="712"/>
      <c r="VOP93" s="712"/>
      <c r="VOQ93" s="712"/>
      <c r="VOR93" s="712"/>
      <c r="VOS93" s="712"/>
      <c r="VOT93" s="712"/>
      <c r="VOU93" s="712"/>
      <c r="VOV93" s="712"/>
      <c r="VOW93" s="712"/>
      <c r="VOX93" s="712"/>
      <c r="VOY93" s="712"/>
      <c r="VOZ93" s="712"/>
      <c r="VPA93" s="712"/>
      <c r="VPB93" s="712"/>
      <c r="VPC93" s="712"/>
      <c r="VPD93" s="712"/>
      <c r="VPE93" s="712"/>
      <c r="VPF93" s="712"/>
      <c r="VPG93" s="712"/>
      <c r="VPH93" s="712"/>
      <c r="VPI93" s="712"/>
      <c r="VPJ93" s="712"/>
      <c r="VPK93" s="712"/>
      <c r="VPL93" s="712"/>
      <c r="VPM93" s="712"/>
      <c r="VPN93" s="712"/>
      <c r="VPO93" s="712"/>
      <c r="VPP93" s="712"/>
      <c r="VPQ93" s="712"/>
      <c r="VPR93" s="712"/>
      <c r="VPS93" s="712"/>
      <c r="VPT93" s="712"/>
      <c r="VPU93" s="712"/>
      <c r="VPV93" s="712"/>
      <c r="VPW93" s="712"/>
      <c r="VPX93" s="712"/>
      <c r="VPY93" s="712"/>
      <c r="VPZ93" s="712"/>
      <c r="VQA93" s="712"/>
      <c r="VQB93" s="712"/>
      <c r="VQC93" s="712"/>
      <c r="VQD93" s="712"/>
      <c r="VQE93" s="712"/>
      <c r="VQF93" s="712"/>
      <c r="VQG93" s="712"/>
      <c r="VQH93" s="712"/>
      <c r="VQI93" s="712"/>
      <c r="VQJ93" s="712"/>
      <c r="VQK93" s="712"/>
      <c r="VQL93" s="712"/>
      <c r="VQM93" s="712"/>
      <c r="VQN93" s="712"/>
      <c r="VQO93" s="712"/>
      <c r="VQP93" s="712"/>
      <c r="VQQ93" s="712"/>
      <c r="VQR93" s="712"/>
      <c r="VQS93" s="712"/>
      <c r="VQT93" s="712"/>
      <c r="VQU93" s="712"/>
      <c r="VQV93" s="712"/>
      <c r="VQW93" s="712"/>
      <c r="VQX93" s="712"/>
      <c r="VQY93" s="712"/>
      <c r="VQZ93" s="712"/>
      <c r="VRA93" s="712"/>
      <c r="VRB93" s="712"/>
      <c r="VRC93" s="712"/>
      <c r="VRD93" s="712"/>
      <c r="VRE93" s="712"/>
      <c r="VRF93" s="712"/>
      <c r="VRG93" s="712"/>
      <c r="VRH93" s="712"/>
      <c r="VRI93" s="712"/>
      <c r="VRJ93" s="712"/>
      <c r="VRK93" s="712"/>
      <c r="VRL93" s="712"/>
      <c r="VRM93" s="712"/>
      <c r="VRN93" s="712"/>
      <c r="VRO93" s="712"/>
      <c r="VRP93" s="712"/>
      <c r="VRQ93" s="712"/>
      <c r="VRR93" s="712"/>
      <c r="VRS93" s="712"/>
      <c r="VRT93" s="712"/>
      <c r="VRU93" s="712"/>
      <c r="VRV93" s="712"/>
      <c r="VRW93" s="712"/>
      <c r="VRX93" s="712"/>
      <c r="VRY93" s="712"/>
      <c r="VRZ93" s="712"/>
      <c r="VSA93" s="712"/>
      <c r="VSB93" s="712"/>
      <c r="VSC93" s="712"/>
      <c r="VSD93" s="712"/>
      <c r="VSE93" s="712"/>
      <c r="VSF93" s="712"/>
      <c r="VSG93" s="712"/>
      <c r="VSH93" s="712"/>
      <c r="VSI93" s="712"/>
      <c r="VSJ93" s="712"/>
      <c r="VSK93" s="712"/>
      <c r="VSL93" s="712"/>
      <c r="VSM93" s="712"/>
      <c r="VSN93" s="712"/>
      <c r="VSO93" s="712"/>
      <c r="VSP93" s="712"/>
      <c r="VSQ93" s="712"/>
      <c r="VSR93" s="712"/>
      <c r="VSS93" s="712"/>
      <c r="VST93" s="712"/>
      <c r="VSU93" s="712"/>
      <c r="VSV93" s="712"/>
      <c r="VSW93" s="712"/>
      <c r="VSX93" s="712"/>
      <c r="VSY93" s="712"/>
      <c r="VSZ93" s="712"/>
      <c r="VTA93" s="712"/>
      <c r="VTB93" s="712"/>
      <c r="VTC93" s="712"/>
      <c r="VTD93" s="712"/>
      <c r="VTE93" s="712"/>
      <c r="VTF93" s="712"/>
      <c r="VTG93" s="712"/>
      <c r="VTH93" s="712"/>
      <c r="VTI93" s="712"/>
      <c r="VTJ93" s="712"/>
      <c r="VTK93" s="712"/>
      <c r="VTL93" s="712"/>
      <c r="VTM93" s="712"/>
      <c r="VTN93" s="712"/>
      <c r="VTO93" s="712"/>
      <c r="VTP93" s="712"/>
      <c r="VTQ93" s="712"/>
      <c r="VTR93" s="712"/>
      <c r="VTS93" s="712"/>
      <c r="VTT93" s="712"/>
      <c r="VTU93" s="712"/>
      <c r="VTV93" s="712"/>
      <c r="VTW93" s="712"/>
      <c r="VTX93" s="712"/>
      <c r="VTY93" s="712"/>
      <c r="VTZ93" s="712"/>
      <c r="VUA93" s="712"/>
      <c r="VUB93" s="712"/>
      <c r="VUC93" s="712"/>
      <c r="VUD93" s="712"/>
      <c r="VUE93" s="712"/>
      <c r="VUF93" s="712"/>
      <c r="VUG93" s="712"/>
      <c r="VUH93" s="712"/>
      <c r="VUI93" s="712"/>
      <c r="VUJ93" s="712"/>
      <c r="VUK93" s="712"/>
      <c r="VUL93" s="712"/>
      <c r="VUM93" s="712"/>
      <c r="VUN93" s="712"/>
      <c r="VUO93" s="712"/>
      <c r="VUP93" s="712"/>
      <c r="VUQ93" s="712"/>
      <c r="VUR93" s="712"/>
      <c r="VUS93" s="712"/>
      <c r="VUT93" s="712"/>
      <c r="VUU93" s="712"/>
      <c r="VUV93" s="712"/>
      <c r="VUW93" s="712"/>
      <c r="VUX93" s="712"/>
      <c r="VUY93" s="712"/>
      <c r="VUZ93" s="712"/>
      <c r="VVA93" s="712"/>
      <c r="VVB93" s="712"/>
      <c r="VVC93" s="712"/>
      <c r="VVD93" s="712"/>
      <c r="VVE93" s="712"/>
      <c r="VVF93" s="712"/>
      <c r="VVG93" s="712"/>
      <c r="VVH93" s="712"/>
      <c r="VVI93" s="712"/>
      <c r="VVJ93" s="712"/>
      <c r="VVK93" s="712"/>
      <c r="VVL93" s="712"/>
      <c r="VVM93" s="712"/>
      <c r="VVN93" s="712"/>
      <c r="VVO93" s="712"/>
      <c r="VVP93" s="712"/>
      <c r="VVQ93" s="712"/>
      <c r="VVR93" s="712"/>
      <c r="VVS93" s="712"/>
      <c r="VVT93" s="712"/>
      <c r="VVU93" s="712"/>
      <c r="VVV93" s="712"/>
      <c r="VVW93" s="712"/>
      <c r="VVX93" s="712"/>
      <c r="VVY93" s="712"/>
      <c r="VVZ93" s="712"/>
      <c r="VWA93" s="712"/>
      <c r="VWB93" s="712"/>
      <c r="VWC93" s="712"/>
      <c r="VWD93" s="712"/>
      <c r="VWE93" s="712"/>
      <c r="VWF93" s="712"/>
      <c r="VWG93" s="712"/>
      <c r="VWH93" s="712"/>
      <c r="VWI93" s="712"/>
      <c r="VWJ93" s="712"/>
      <c r="VWK93" s="712"/>
      <c r="VWL93" s="712"/>
      <c r="VWM93" s="712"/>
      <c r="VWN93" s="712"/>
      <c r="VWO93" s="712"/>
      <c r="VWP93" s="712"/>
      <c r="VWQ93" s="712"/>
      <c r="VWR93" s="712"/>
      <c r="VWS93" s="712"/>
      <c r="VWT93" s="712"/>
      <c r="VWU93" s="712"/>
      <c r="VWV93" s="712"/>
      <c r="VWW93" s="712"/>
      <c r="VWX93" s="712"/>
      <c r="VWY93" s="712"/>
      <c r="VWZ93" s="712"/>
      <c r="VXA93" s="712"/>
      <c r="VXB93" s="712"/>
      <c r="VXC93" s="712"/>
      <c r="VXD93" s="712"/>
      <c r="VXE93" s="712"/>
      <c r="VXF93" s="712"/>
      <c r="VXG93" s="712"/>
      <c r="VXH93" s="712"/>
      <c r="VXI93" s="712"/>
      <c r="VXJ93" s="712"/>
      <c r="VXK93" s="712"/>
      <c r="VXL93" s="712"/>
      <c r="VXM93" s="712"/>
      <c r="VXN93" s="712"/>
      <c r="VXO93" s="712"/>
      <c r="VXP93" s="712"/>
      <c r="VXQ93" s="712"/>
      <c r="VXR93" s="712"/>
      <c r="VXS93" s="712"/>
      <c r="VXT93" s="712"/>
      <c r="VXU93" s="712"/>
      <c r="VXV93" s="712"/>
      <c r="VXW93" s="712"/>
      <c r="VXX93" s="712"/>
      <c r="VXY93" s="712"/>
      <c r="VXZ93" s="712"/>
      <c r="VYA93" s="712"/>
      <c r="VYB93" s="712"/>
      <c r="VYC93" s="712"/>
      <c r="VYD93" s="712"/>
      <c r="VYE93" s="712"/>
      <c r="VYF93" s="712"/>
      <c r="VYG93" s="712"/>
      <c r="VYH93" s="712"/>
      <c r="VYI93" s="712"/>
      <c r="VYJ93" s="712"/>
      <c r="VYK93" s="712"/>
      <c r="VYL93" s="712"/>
      <c r="VYM93" s="712"/>
      <c r="VYN93" s="712"/>
      <c r="VYO93" s="712"/>
      <c r="VYP93" s="712"/>
      <c r="VYQ93" s="712"/>
      <c r="VYR93" s="712"/>
      <c r="VYS93" s="712"/>
      <c r="VYT93" s="712"/>
      <c r="VYU93" s="712"/>
      <c r="VYV93" s="712"/>
      <c r="VYW93" s="712"/>
      <c r="VYX93" s="712"/>
      <c r="VYY93" s="712"/>
      <c r="VYZ93" s="712"/>
      <c r="VZA93" s="712"/>
      <c r="VZB93" s="712"/>
      <c r="VZC93" s="712"/>
      <c r="VZD93" s="712"/>
      <c r="VZE93" s="712"/>
      <c r="VZF93" s="712"/>
      <c r="VZG93" s="712"/>
      <c r="VZH93" s="712"/>
      <c r="VZI93" s="712"/>
      <c r="VZJ93" s="712"/>
      <c r="VZK93" s="712"/>
      <c r="VZL93" s="712"/>
      <c r="VZM93" s="712"/>
      <c r="VZN93" s="712"/>
      <c r="VZO93" s="712"/>
      <c r="VZP93" s="712"/>
      <c r="VZQ93" s="712"/>
      <c r="VZR93" s="712"/>
      <c r="VZS93" s="712"/>
      <c r="VZT93" s="712"/>
      <c r="VZU93" s="712"/>
      <c r="VZV93" s="712"/>
      <c r="VZW93" s="712"/>
      <c r="VZX93" s="712"/>
      <c r="VZY93" s="712"/>
      <c r="VZZ93" s="712"/>
      <c r="WAA93" s="712"/>
      <c r="WAB93" s="712"/>
      <c r="WAC93" s="712"/>
      <c r="WAD93" s="712"/>
      <c r="WAE93" s="712"/>
      <c r="WAF93" s="712"/>
      <c r="WAG93" s="712"/>
      <c r="WAH93" s="712"/>
      <c r="WAI93" s="712"/>
      <c r="WAJ93" s="712"/>
      <c r="WAK93" s="712"/>
      <c r="WAL93" s="712"/>
      <c r="WAM93" s="712"/>
      <c r="WAN93" s="712"/>
      <c r="WAO93" s="712"/>
      <c r="WAP93" s="712"/>
      <c r="WAQ93" s="712"/>
      <c r="WAR93" s="712"/>
      <c r="WAS93" s="712"/>
      <c r="WAT93" s="712"/>
      <c r="WAU93" s="712"/>
      <c r="WAV93" s="712"/>
      <c r="WAW93" s="712"/>
      <c r="WAX93" s="712"/>
      <c r="WAY93" s="712"/>
      <c r="WAZ93" s="712"/>
      <c r="WBA93" s="712"/>
      <c r="WBB93" s="712"/>
      <c r="WBC93" s="712"/>
      <c r="WBD93" s="712"/>
      <c r="WBE93" s="712"/>
      <c r="WBF93" s="712"/>
      <c r="WBG93" s="712"/>
      <c r="WBH93" s="712"/>
      <c r="WBI93" s="712"/>
      <c r="WBJ93" s="712"/>
      <c r="WBK93" s="712"/>
      <c r="WBL93" s="712"/>
      <c r="WBM93" s="712"/>
      <c r="WBN93" s="712"/>
      <c r="WBO93" s="712"/>
      <c r="WBP93" s="712"/>
      <c r="WBQ93" s="712"/>
      <c r="WBR93" s="712"/>
      <c r="WBS93" s="712"/>
      <c r="WBT93" s="712"/>
      <c r="WBU93" s="712"/>
      <c r="WBV93" s="712"/>
      <c r="WBW93" s="712"/>
      <c r="WBX93" s="712"/>
      <c r="WBY93" s="712"/>
      <c r="WBZ93" s="712"/>
      <c r="WCA93" s="712"/>
      <c r="WCB93" s="712"/>
      <c r="WCC93" s="712"/>
      <c r="WCD93" s="712"/>
      <c r="WCE93" s="712"/>
      <c r="WCF93" s="712"/>
      <c r="WCG93" s="712"/>
      <c r="WCH93" s="712"/>
      <c r="WCI93" s="712"/>
      <c r="WCJ93" s="712"/>
      <c r="WCK93" s="712"/>
      <c r="WCL93" s="712"/>
      <c r="WCM93" s="712"/>
      <c r="WCN93" s="712"/>
      <c r="WCO93" s="712"/>
      <c r="WCP93" s="712"/>
      <c r="WCQ93" s="712"/>
      <c r="WCR93" s="712"/>
      <c r="WCS93" s="712"/>
      <c r="WCT93" s="712"/>
      <c r="WCU93" s="712"/>
      <c r="WCV93" s="712"/>
      <c r="WCW93" s="712"/>
      <c r="WCX93" s="712"/>
      <c r="WCY93" s="712"/>
      <c r="WCZ93" s="712"/>
      <c r="WDA93" s="712"/>
      <c r="WDB93" s="712"/>
      <c r="WDC93" s="712"/>
      <c r="WDD93" s="712"/>
      <c r="WDE93" s="712"/>
      <c r="WDF93" s="712"/>
      <c r="WDG93" s="712"/>
      <c r="WDH93" s="712"/>
      <c r="WDI93" s="712"/>
      <c r="WDJ93" s="712"/>
      <c r="WDK93" s="712"/>
      <c r="WDL93" s="712"/>
      <c r="WDM93" s="712"/>
      <c r="WDN93" s="712"/>
      <c r="WDO93" s="712"/>
      <c r="WDP93" s="712"/>
      <c r="WDQ93" s="712"/>
      <c r="WDR93" s="712"/>
      <c r="WDS93" s="712"/>
      <c r="WDT93" s="712"/>
      <c r="WDU93" s="712"/>
      <c r="WDV93" s="712"/>
      <c r="WDW93" s="712"/>
      <c r="WDX93" s="712"/>
      <c r="WDY93" s="712"/>
      <c r="WDZ93" s="712"/>
      <c r="WEA93" s="712"/>
      <c r="WEB93" s="712"/>
      <c r="WEC93" s="712"/>
      <c r="WED93" s="712"/>
      <c r="WEE93" s="712"/>
      <c r="WEF93" s="712"/>
      <c r="WEG93" s="712"/>
      <c r="WEH93" s="712"/>
      <c r="WEI93" s="712"/>
      <c r="WEJ93" s="712"/>
      <c r="WEK93" s="712"/>
      <c r="WEL93" s="712"/>
      <c r="WEM93" s="712"/>
      <c r="WEN93" s="712"/>
      <c r="WEO93" s="712"/>
      <c r="WEP93" s="712"/>
      <c r="WEQ93" s="712"/>
      <c r="WER93" s="712"/>
      <c r="WES93" s="712"/>
      <c r="WET93" s="712"/>
      <c r="WEU93" s="712"/>
      <c r="WEV93" s="712"/>
      <c r="WEW93" s="712"/>
      <c r="WEX93" s="712"/>
      <c r="WEY93" s="712"/>
      <c r="WEZ93" s="712"/>
      <c r="WFA93" s="712"/>
      <c r="WFB93" s="712"/>
      <c r="WFC93" s="712"/>
      <c r="WFD93" s="712"/>
      <c r="WFE93" s="712"/>
      <c r="WFF93" s="712"/>
      <c r="WFG93" s="712"/>
      <c r="WFH93" s="712"/>
      <c r="WFI93" s="712"/>
      <c r="WFJ93" s="712"/>
      <c r="WFK93" s="712"/>
      <c r="WFL93" s="712"/>
      <c r="WFM93" s="712"/>
      <c r="WFN93" s="712"/>
      <c r="WFO93" s="712"/>
      <c r="WFP93" s="712"/>
      <c r="WFQ93" s="712"/>
      <c r="WFR93" s="712"/>
      <c r="WFS93" s="712"/>
      <c r="WFT93" s="712"/>
      <c r="WFU93" s="712"/>
      <c r="WFV93" s="712"/>
      <c r="WFW93" s="712"/>
      <c r="WFX93" s="712"/>
      <c r="WFY93" s="712"/>
      <c r="WFZ93" s="712"/>
      <c r="WGA93" s="712"/>
      <c r="WGB93" s="712"/>
      <c r="WGC93" s="712"/>
      <c r="WGD93" s="712"/>
      <c r="WGE93" s="712"/>
      <c r="WGF93" s="712"/>
      <c r="WGG93" s="712"/>
      <c r="WGH93" s="712"/>
      <c r="WGI93" s="712"/>
      <c r="WGJ93" s="712"/>
      <c r="WGK93" s="712"/>
      <c r="WGL93" s="712"/>
      <c r="WGM93" s="712"/>
      <c r="WGN93" s="712"/>
      <c r="WGO93" s="712"/>
      <c r="WGP93" s="712"/>
      <c r="WGQ93" s="712"/>
      <c r="WGR93" s="712"/>
      <c r="WGS93" s="712"/>
      <c r="WGT93" s="712"/>
      <c r="WGU93" s="712"/>
      <c r="WGV93" s="712"/>
      <c r="WGW93" s="712"/>
      <c r="WGX93" s="712"/>
      <c r="WGY93" s="712"/>
      <c r="WGZ93" s="712"/>
      <c r="WHA93" s="712"/>
      <c r="WHB93" s="712"/>
      <c r="WHC93" s="712"/>
      <c r="WHD93" s="712"/>
      <c r="WHE93" s="712"/>
      <c r="WHF93" s="712"/>
      <c r="WHG93" s="712"/>
      <c r="WHH93" s="712"/>
      <c r="WHI93" s="712"/>
      <c r="WHJ93" s="712"/>
      <c r="WHK93" s="712"/>
      <c r="WHL93" s="712"/>
      <c r="WHM93" s="712"/>
      <c r="WHN93" s="712"/>
      <c r="WHO93" s="712"/>
      <c r="WHP93" s="712"/>
      <c r="WHQ93" s="712"/>
      <c r="WHR93" s="712"/>
      <c r="WHS93" s="712"/>
      <c r="WHT93" s="712"/>
      <c r="WHU93" s="712"/>
      <c r="WHV93" s="712"/>
      <c r="WHW93" s="712"/>
      <c r="WHX93" s="712"/>
      <c r="WHY93" s="712"/>
      <c r="WHZ93" s="712"/>
      <c r="WIA93" s="712"/>
      <c r="WIB93" s="712"/>
      <c r="WIC93" s="712"/>
      <c r="WID93" s="712"/>
      <c r="WIE93" s="712"/>
      <c r="WIF93" s="712"/>
      <c r="WIG93" s="712"/>
      <c r="WIH93" s="712"/>
      <c r="WII93" s="712"/>
      <c r="WIJ93" s="712"/>
      <c r="WIK93" s="712"/>
      <c r="WIL93" s="712"/>
      <c r="WIM93" s="712"/>
      <c r="WIN93" s="712"/>
      <c r="WIO93" s="712"/>
      <c r="WIP93" s="712"/>
      <c r="WIQ93" s="712"/>
      <c r="WIR93" s="712"/>
      <c r="WIS93" s="712"/>
      <c r="WIT93" s="712"/>
      <c r="WIU93" s="712"/>
      <c r="WIV93" s="712"/>
      <c r="WIW93" s="712"/>
      <c r="WIX93" s="712"/>
      <c r="WIY93" s="712"/>
      <c r="WIZ93" s="712"/>
      <c r="WJA93" s="712"/>
      <c r="WJB93" s="712"/>
      <c r="WJC93" s="712"/>
      <c r="WJD93" s="712"/>
      <c r="WJE93" s="712"/>
      <c r="WJF93" s="712"/>
      <c r="WJG93" s="712"/>
      <c r="WJH93" s="712"/>
      <c r="WJI93" s="712"/>
      <c r="WJJ93" s="712"/>
      <c r="WJK93" s="712"/>
      <c r="WJL93" s="712"/>
      <c r="WJM93" s="712"/>
      <c r="WJN93" s="712"/>
      <c r="WJO93" s="712"/>
      <c r="WJP93" s="712"/>
      <c r="WJQ93" s="712"/>
      <c r="WJR93" s="712"/>
      <c r="WJS93" s="712"/>
      <c r="WJT93" s="712"/>
      <c r="WJU93" s="712"/>
      <c r="WJV93" s="712"/>
      <c r="WJW93" s="712"/>
      <c r="WJX93" s="712"/>
      <c r="WJY93" s="712"/>
      <c r="WJZ93" s="712"/>
      <c r="WKA93" s="712"/>
      <c r="WKB93" s="712"/>
      <c r="WKC93" s="712"/>
      <c r="WKD93" s="712"/>
      <c r="WKE93" s="712"/>
      <c r="WKF93" s="712"/>
      <c r="WKG93" s="712"/>
      <c r="WKH93" s="712"/>
      <c r="WKI93" s="712"/>
      <c r="WKJ93" s="712"/>
      <c r="WKK93" s="712"/>
      <c r="WKL93" s="712"/>
      <c r="WKM93" s="712"/>
      <c r="WKN93" s="712"/>
      <c r="WKO93" s="712"/>
      <c r="WKP93" s="712"/>
      <c r="WKQ93" s="712"/>
      <c r="WKR93" s="712"/>
      <c r="WKS93" s="712"/>
      <c r="WKT93" s="712"/>
      <c r="WKU93" s="712"/>
      <c r="WKV93" s="712"/>
      <c r="WKW93" s="712"/>
      <c r="WKX93" s="712"/>
      <c r="WKY93" s="712"/>
      <c r="WKZ93" s="712"/>
      <c r="WLA93" s="712"/>
      <c r="WLB93" s="712"/>
      <c r="WLC93" s="712"/>
      <c r="WLD93" s="712"/>
      <c r="WLE93" s="712"/>
      <c r="WLF93" s="712"/>
      <c r="WLG93" s="712"/>
      <c r="WLH93" s="712"/>
      <c r="WLI93" s="712"/>
      <c r="WLJ93" s="712"/>
      <c r="WLK93" s="712"/>
      <c r="WLL93" s="712"/>
      <c r="WLM93" s="712"/>
      <c r="WLN93" s="712"/>
      <c r="WLO93" s="712"/>
      <c r="WLP93" s="712"/>
      <c r="WLQ93" s="712"/>
      <c r="WLR93" s="712"/>
      <c r="WLS93" s="712"/>
      <c r="WLT93" s="712"/>
      <c r="WLU93" s="712"/>
      <c r="WLV93" s="712"/>
      <c r="WLW93" s="712"/>
      <c r="WLX93" s="712"/>
      <c r="WLY93" s="712"/>
      <c r="WLZ93" s="712"/>
      <c r="WMA93" s="712"/>
      <c r="WMB93" s="712"/>
      <c r="WMC93" s="712"/>
      <c r="WMD93" s="712"/>
      <c r="WME93" s="712"/>
      <c r="WMF93" s="712"/>
      <c r="WMG93" s="712"/>
      <c r="WMH93" s="712"/>
      <c r="WMI93" s="712"/>
      <c r="WMJ93" s="712"/>
      <c r="WMK93" s="712"/>
      <c r="WML93" s="712"/>
      <c r="WMM93" s="712"/>
      <c r="WMN93" s="712"/>
      <c r="WMO93" s="712"/>
      <c r="WMP93" s="712"/>
      <c r="WMQ93" s="712"/>
      <c r="WMR93" s="712"/>
      <c r="WMS93" s="712"/>
      <c r="WMT93" s="712"/>
      <c r="WMU93" s="712"/>
      <c r="WMV93" s="712"/>
      <c r="WMW93" s="712"/>
      <c r="WMX93" s="712"/>
      <c r="WMY93" s="712"/>
      <c r="WMZ93" s="712"/>
      <c r="WNA93" s="712"/>
      <c r="WNB93" s="712"/>
      <c r="WNC93" s="712"/>
      <c r="WND93" s="712"/>
      <c r="WNE93" s="712"/>
      <c r="WNF93" s="712"/>
      <c r="WNG93" s="712"/>
      <c r="WNH93" s="712"/>
      <c r="WNI93" s="712"/>
      <c r="WNJ93" s="712"/>
      <c r="WNK93" s="712"/>
      <c r="WNL93" s="712"/>
      <c r="WNM93" s="712"/>
      <c r="WNN93" s="712"/>
      <c r="WNO93" s="712"/>
      <c r="WNP93" s="712"/>
      <c r="WNQ93" s="712"/>
      <c r="WNR93" s="712"/>
      <c r="WNS93" s="712"/>
      <c r="WNT93" s="712"/>
      <c r="WNU93" s="712"/>
      <c r="WNV93" s="712"/>
      <c r="WNW93" s="712"/>
      <c r="WNX93" s="712"/>
      <c r="WNY93" s="712"/>
      <c r="WNZ93" s="712"/>
      <c r="WOA93" s="712"/>
      <c r="WOB93" s="712"/>
      <c r="WOC93" s="712"/>
      <c r="WOD93" s="712"/>
      <c r="WOE93" s="712"/>
      <c r="WOF93" s="712"/>
      <c r="WOG93" s="712"/>
      <c r="WOH93" s="712"/>
      <c r="WOI93" s="712"/>
      <c r="WOJ93" s="712"/>
      <c r="WOK93" s="712"/>
      <c r="WOL93" s="712"/>
      <c r="WOM93" s="712"/>
      <c r="WON93" s="712"/>
      <c r="WOO93" s="712"/>
      <c r="WOP93" s="712"/>
      <c r="WOQ93" s="712"/>
      <c r="WOR93" s="712"/>
      <c r="WOS93" s="712"/>
      <c r="WOT93" s="712"/>
      <c r="WOU93" s="712"/>
      <c r="WOV93" s="712"/>
      <c r="WOW93" s="712"/>
      <c r="WOX93" s="712"/>
      <c r="WOY93" s="712"/>
      <c r="WOZ93" s="712"/>
      <c r="WPA93" s="712"/>
      <c r="WPB93" s="712"/>
      <c r="WPC93" s="712"/>
      <c r="WPD93" s="712"/>
      <c r="WPE93" s="712"/>
      <c r="WPF93" s="712"/>
      <c r="WPG93" s="712"/>
      <c r="WPH93" s="712"/>
      <c r="WPI93" s="712"/>
      <c r="WPJ93" s="712"/>
      <c r="WPK93" s="712"/>
      <c r="WPL93" s="712"/>
      <c r="WPM93" s="712"/>
      <c r="WPN93" s="712"/>
      <c r="WPO93" s="712"/>
      <c r="WPP93" s="712"/>
      <c r="WPQ93" s="712"/>
      <c r="WPR93" s="712"/>
      <c r="WPS93" s="712"/>
      <c r="WPT93" s="712"/>
      <c r="WPU93" s="712"/>
      <c r="WPV93" s="712"/>
      <c r="WPW93" s="712"/>
      <c r="WPX93" s="712"/>
      <c r="WPY93" s="712"/>
      <c r="WPZ93" s="712"/>
      <c r="WQA93" s="712"/>
      <c r="WQB93" s="712"/>
      <c r="WQC93" s="712"/>
      <c r="WQD93" s="712"/>
      <c r="WQE93" s="712"/>
      <c r="WQF93" s="712"/>
      <c r="WQG93" s="712"/>
      <c r="WQH93" s="712"/>
      <c r="WQI93" s="712"/>
      <c r="WQJ93" s="712"/>
      <c r="WQK93" s="712"/>
      <c r="WQL93" s="712"/>
      <c r="WQM93" s="712"/>
      <c r="WQN93" s="712"/>
      <c r="WQO93" s="712"/>
      <c r="WQP93" s="712"/>
      <c r="WQQ93" s="712"/>
      <c r="WQR93" s="712"/>
      <c r="WQS93" s="712"/>
      <c r="WQT93" s="712"/>
      <c r="WQU93" s="712"/>
      <c r="WQV93" s="712"/>
      <c r="WQW93" s="712"/>
      <c r="WQX93" s="712"/>
      <c r="WQY93" s="712"/>
      <c r="WQZ93" s="712"/>
      <c r="WRA93" s="712"/>
      <c r="WRB93" s="712"/>
      <c r="WRC93" s="712"/>
      <c r="WRD93" s="712"/>
      <c r="WRE93" s="712"/>
      <c r="WRF93" s="712"/>
      <c r="WRG93" s="712"/>
      <c r="WRH93" s="712"/>
      <c r="WRI93" s="712"/>
      <c r="WRJ93" s="712"/>
      <c r="WRK93" s="712"/>
      <c r="WRL93" s="712"/>
      <c r="WRM93" s="712"/>
      <c r="WRN93" s="712"/>
      <c r="WRO93" s="712"/>
      <c r="WRP93" s="712"/>
      <c r="WRQ93" s="712"/>
      <c r="WRR93" s="712"/>
      <c r="WRS93" s="712"/>
      <c r="WRT93" s="712"/>
      <c r="WRU93" s="712"/>
      <c r="WRV93" s="712"/>
      <c r="WRW93" s="712"/>
      <c r="WRX93" s="712"/>
      <c r="WRY93" s="712"/>
      <c r="WRZ93" s="712"/>
      <c r="WSA93" s="712"/>
      <c r="WSB93" s="712"/>
      <c r="WSC93" s="712"/>
      <c r="WSD93" s="712"/>
      <c r="WSE93" s="712"/>
      <c r="WSF93" s="712"/>
      <c r="WSG93" s="712"/>
      <c r="WSH93" s="712"/>
      <c r="WSI93" s="712"/>
      <c r="WSJ93" s="712"/>
      <c r="WSK93" s="712"/>
      <c r="WSL93" s="712"/>
      <c r="WSM93" s="712"/>
      <c r="WSN93" s="712"/>
      <c r="WSO93" s="712"/>
      <c r="WSP93" s="712"/>
      <c r="WSQ93" s="712"/>
      <c r="WSR93" s="712"/>
      <c r="WSS93" s="712"/>
      <c r="WST93" s="712"/>
      <c r="WSU93" s="712"/>
      <c r="WSV93" s="712"/>
      <c r="WSW93" s="712"/>
      <c r="WSX93" s="712"/>
      <c r="WSY93" s="712"/>
      <c r="WSZ93" s="712"/>
      <c r="WTA93" s="712"/>
      <c r="WTB93" s="712"/>
      <c r="WTC93" s="712"/>
      <c r="WTD93" s="712"/>
      <c r="WTE93" s="712"/>
      <c r="WTF93" s="712"/>
      <c r="WTG93" s="712"/>
      <c r="WTH93" s="712"/>
      <c r="WTI93" s="712"/>
      <c r="WTJ93" s="712"/>
      <c r="WTK93" s="712"/>
      <c r="WTL93" s="712"/>
      <c r="WTM93" s="712"/>
      <c r="WTN93" s="712"/>
      <c r="WTO93" s="712"/>
      <c r="WTP93" s="712"/>
      <c r="WTQ93" s="712"/>
      <c r="WTR93" s="712"/>
      <c r="WTS93" s="712"/>
      <c r="WTT93" s="712"/>
      <c r="WTU93" s="712"/>
      <c r="WTV93" s="712"/>
      <c r="WTW93" s="712"/>
      <c r="WTX93" s="712"/>
      <c r="WTY93" s="712"/>
      <c r="WTZ93" s="712"/>
      <c r="WUA93" s="712"/>
      <c r="WUB93" s="712"/>
      <c r="WUC93" s="712"/>
      <c r="WUD93" s="712"/>
      <c r="WUE93" s="712"/>
      <c r="WUF93" s="712"/>
      <c r="WUG93" s="712"/>
      <c r="WUH93" s="712"/>
      <c r="WUI93" s="712"/>
      <c r="WUJ93" s="712"/>
      <c r="WUK93" s="712"/>
      <c r="WUL93" s="712"/>
      <c r="WUM93" s="712"/>
      <c r="WUN93" s="712"/>
      <c r="WUO93" s="712"/>
      <c r="WUP93" s="712"/>
      <c r="WUQ93" s="712"/>
      <c r="WUR93" s="712"/>
      <c r="WUS93" s="712"/>
      <c r="WUT93" s="712"/>
      <c r="WUU93" s="712"/>
      <c r="WUV93" s="712"/>
      <c r="WUW93" s="712"/>
      <c r="WUX93" s="712"/>
      <c r="WUY93" s="712"/>
      <c r="WUZ93" s="712"/>
      <c r="WVA93" s="712"/>
      <c r="WVB93" s="712"/>
      <c r="WVC93" s="712"/>
      <c r="WVD93" s="712"/>
      <c r="WVE93" s="712"/>
      <c r="WVF93" s="712"/>
      <c r="WVG93" s="712"/>
      <c r="WVH93" s="712"/>
      <c r="WVI93" s="712"/>
      <c r="WVJ93" s="712"/>
      <c r="WVK93" s="712"/>
      <c r="WVL93" s="712"/>
      <c r="WVM93" s="712"/>
      <c r="WVN93" s="712"/>
      <c r="WVO93" s="712"/>
      <c r="WVP93" s="712"/>
      <c r="WVQ93" s="712"/>
      <c r="WVR93" s="712"/>
      <c r="WVS93" s="712"/>
      <c r="WVT93" s="712"/>
      <c r="WVU93" s="712"/>
      <c r="WVV93" s="712"/>
      <c r="WVW93" s="712"/>
      <c r="WVX93" s="712"/>
      <c r="WVY93" s="712"/>
      <c r="WVZ93" s="712"/>
      <c r="WWA93" s="712"/>
      <c r="WWB93" s="712"/>
      <c r="WWC93" s="712"/>
      <c r="WWD93" s="712"/>
      <c r="WWE93" s="712"/>
      <c r="WWF93" s="712"/>
      <c r="WWG93" s="712"/>
      <c r="WWH93" s="712"/>
      <c r="WWI93" s="712"/>
      <c r="WWJ93" s="712"/>
      <c r="WWK93" s="712"/>
      <c r="WWL93" s="712"/>
      <c r="WWM93" s="712"/>
      <c r="WWN93" s="712"/>
      <c r="WWO93" s="712"/>
      <c r="WWP93" s="712"/>
      <c r="WWQ93" s="712"/>
      <c r="WWR93" s="712"/>
      <c r="WWS93" s="712"/>
      <c r="WWT93" s="712"/>
      <c r="WWU93" s="712"/>
      <c r="WWV93" s="712"/>
      <c r="WWW93" s="712"/>
      <c r="WWX93" s="712"/>
      <c r="WWY93" s="712"/>
      <c r="WWZ93" s="712"/>
      <c r="WXA93" s="712"/>
      <c r="WXB93" s="712"/>
      <c r="WXC93" s="712"/>
      <c r="WXD93" s="712"/>
      <c r="WXE93" s="712"/>
      <c r="WXF93" s="712"/>
      <c r="WXG93" s="712"/>
      <c r="WXH93" s="712"/>
      <c r="WXI93" s="712"/>
      <c r="WXJ93" s="712"/>
      <c r="WXK93" s="712"/>
      <c r="WXL93" s="712"/>
      <c r="WXM93" s="712"/>
      <c r="WXN93" s="712"/>
      <c r="WXO93" s="712"/>
      <c r="WXP93" s="712"/>
      <c r="WXQ93" s="712"/>
      <c r="WXR93" s="712"/>
      <c r="WXS93" s="712"/>
      <c r="WXT93" s="712"/>
      <c r="WXU93" s="712"/>
      <c r="WXV93" s="712"/>
      <c r="WXW93" s="712"/>
      <c r="WXX93" s="712"/>
      <c r="WXY93" s="712"/>
      <c r="WXZ93" s="712"/>
      <c r="WYA93" s="712"/>
      <c r="WYB93" s="712"/>
      <c r="WYC93" s="712"/>
      <c r="WYD93" s="712"/>
      <c r="WYE93" s="712"/>
      <c r="WYF93" s="712"/>
      <c r="WYG93" s="712"/>
      <c r="WYH93" s="712"/>
      <c r="WYI93" s="712"/>
      <c r="WYJ93" s="712"/>
      <c r="WYK93" s="712"/>
      <c r="WYL93" s="712"/>
      <c r="WYM93" s="712"/>
      <c r="WYN93" s="712"/>
      <c r="WYO93" s="712"/>
      <c r="WYP93" s="712"/>
      <c r="WYQ93" s="712"/>
      <c r="WYR93" s="712"/>
      <c r="WYS93" s="712"/>
      <c r="WYT93" s="712"/>
      <c r="WYU93" s="712"/>
      <c r="WYV93" s="712"/>
      <c r="WYW93" s="712"/>
      <c r="WYX93" s="712"/>
      <c r="WYY93" s="712"/>
      <c r="WYZ93" s="712"/>
      <c r="WZA93" s="712"/>
      <c r="WZB93" s="712"/>
      <c r="WZC93" s="712"/>
      <c r="WZD93" s="712"/>
      <c r="WZE93" s="712"/>
      <c r="WZF93" s="712"/>
      <c r="WZG93" s="712"/>
      <c r="WZH93" s="712"/>
      <c r="WZI93" s="712"/>
      <c r="WZJ93" s="712"/>
      <c r="WZK93" s="712"/>
      <c r="WZL93" s="712"/>
      <c r="WZM93" s="712"/>
      <c r="WZN93" s="712"/>
      <c r="WZO93" s="712"/>
      <c r="WZP93" s="712"/>
      <c r="WZQ93" s="712"/>
      <c r="WZR93" s="712"/>
      <c r="WZS93" s="712"/>
      <c r="WZT93" s="712"/>
      <c r="WZU93" s="712"/>
      <c r="WZV93" s="712"/>
      <c r="WZW93" s="712"/>
      <c r="WZX93" s="712"/>
      <c r="WZY93" s="712"/>
      <c r="WZZ93" s="712"/>
      <c r="XAA93" s="712"/>
      <c r="XAB93" s="712"/>
      <c r="XAC93" s="712"/>
      <c r="XAD93" s="712"/>
      <c r="XAE93" s="712"/>
      <c r="XAF93" s="712"/>
      <c r="XAG93" s="712"/>
      <c r="XAH93" s="712"/>
      <c r="XAI93" s="712"/>
      <c r="XAJ93" s="712"/>
      <c r="XAK93" s="712"/>
      <c r="XAL93" s="712"/>
      <c r="XAM93" s="712"/>
      <c r="XAN93" s="712"/>
      <c r="XAO93" s="712"/>
      <c r="XAP93" s="712"/>
      <c r="XAQ93" s="712"/>
      <c r="XAR93" s="712"/>
      <c r="XAS93" s="712"/>
      <c r="XAT93" s="712"/>
      <c r="XAU93" s="712"/>
      <c r="XAV93" s="712"/>
      <c r="XAW93" s="712"/>
      <c r="XAX93" s="712"/>
      <c r="XAY93" s="712"/>
      <c r="XAZ93" s="712"/>
      <c r="XBA93" s="712"/>
      <c r="XBB93" s="712"/>
      <c r="XBC93" s="712"/>
      <c r="XBD93" s="712"/>
      <c r="XBE93" s="712"/>
      <c r="XBF93" s="712"/>
      <c r="XBG93" s="712"/>
      <c r="XBH93" s="712"/>
      <c r="XBI93" s="712"/>
      <c r="XBJ93" s="712"/>
      <c r="XBK93" s="712"/>
      <c r="XBL93" s="712"/>
      <c r="XBM93" s="712"/>
      <c r="XBN93" s="712"/>
      <c r="XBO93" s="712"/>
      <c r="XBP93" s="712"/>
      <c r="XBQ93" s="712"/>
      <c r="XBR93" s="712"/>
      <c r="XBS93" s="712"/>
      <c r="XBT93" s="712"/>
      <c r="XBU93" s="712"/>
      <c r="XBV93" s="712"/>
      <c r="XBW93" s="712"/>
      <c r="XBX93" s="712"/>
      <c r="XBY93" s="712"/>
      <c r="XBZ93" s="712"/>
      <c r="XCA93" s="712"/>
      <c r="XCB93" s="712"/>
      <c r="XCC93" s="712"/>
      <c r="XCD93" s="712"/>
      <c r="XCE93" s="712"/>
      <c r="XCF93" s="712"/>
      <c r="XCG93" s="712"/>
      <c r="XCH93" s="712"/>
      <c r="XCI93" s="712"/>
      <c r="XCJ93" s="712"/>
      <c r="XCK93" s="712"/>
      <c r="XCL93" s="712"/>
      <c r="XCM93" s="712"/>
      <c r="XCN93" s="712"/>
      <c r="XCO93" s="712"/>
      <c r="XCP93" s="712"/>
      <c r="XCQ93" s="712"/>
      <c r="XCR93" s="712"/>
      <c r="XCS93" s="712"/>
      <c r="XCT93" s="712"/>
      <c r="XCU93" s="712"/>
      <c r="XCV93" s="712"/>
      <c r="XCW93" s="712"/>
      <c r="XCX93" s="712"/>
      <c r="XCY93" s="712"/>
      <c r="XCZ93" s="712"/>
      <c r="XDA93" s="712"/>
      <c r="XDB93" s="712"/>
      <c r="XDC93" s="712"/>
      <c r="XDD93" s="712"/>
      <c r="XDE93" s="712"/>
      <c r="XDF93" s="712"/>
      <c r="XDG93" s="712"/>
      <c r="XDH93" s="712"/>
      <c r="XDI93" s="712"/>
      <c r="XDJ93" s="712"/>
      <c r="XDK93" s="712"/>
      <c r="XDL93" s="712"/>
      <c r="XDM93" s="712"/>
      <c r="XDN93" s="712"/>
      <c r="XDO93" s="712"/>
      <c r="XDP93" s="712"/>
      <c r="XDQ93" s="712"/>
      <c r="XDR93" s="712"/>
      <c r="XDS93" s="712"/>
      <c r="XDT93" s="712"/>
      <c r="XDU93" s="712"/>
      <c r="XDV93" s="712"/>
      <c r="XDW93" s="712"/>
      <c r="XDX93" s="712"/>
      <c r="XDY93" s="712"/>
      <c r="XDZ93" s="712"/>
      <c r="XEA93" s="712"/>
      <c r="XEB93" s="712"/>
      <c r="XEC93" s="712"/>
      <c r="XED93" s="712"/>
      <c r="XEE93" s="712"/>
      <c r="XEF93" s="712"/>
      <c r="XEG93" s="712"/>
      <c r="XEH93" s="712"/>
      <c r="XEI93" s="712"/>
      <c r="XEJ93" s="712"/>
      <c r="XEK93" s="712"/>
      <c r="XEL93" s="712"/>
      <c r="XEM93" s="712"/>
      <c r="XEN93" s="712"/>
      <c r="XEO93" s="712"/>
      <c r="XEP93" s="712"/>
      <c r="XEQ93" s="712"/>
      <c r="XER93" s="712"/>
      <c r="XES93" s="712"/>
      <c r="XET93" s="712"/>
      <c r="XEU93" s="712"/>
      <c r="XEV93" s="712"/>
      <c r="XEW93" s="712"/>
      <c r="XEX93" s="712"/>
      <c r="XEY93" s="712"/>
      <c r="XEZ93" s="712"/>
      <c r="XFA93" s="712"/>
      <c r="XFB93" s="712"/>
      <c r="XFC93" s="712"/>
      <c r="XFD93" s="712"/>
    </row>
    <row r="94" spans="1:16384" ht="8.1" customHeight="1">
      <c r="B94" s="168"/>
      <c r="C94" s="168"/>
      <c r="D94" s="169"/>
      <c r="E94" s="169"/>
      <c r="F94" s="169"/>
      <c r="G94" s="169"/>
    </row>
    <row r="95" spans="1:16384" ht="8.1" customHeight="1">
      <c r="B95" s="168"/>
      <c r="C95" s="168"/>
      <c r="D95" s="169"/>
      <c r="E95" s="169"/>
      <c r="F95" s="169"/>
      <c r="G95" s="169"/>
    </row>
    <row r="96" spans="1:16384" ht="16.5">
      <c r="B96" s="103" t="s">
        <v>29</v>
      </c>
      <c r="C96" s="528" t="s">
        <v>454</v>
      </c>
      <c r="D96" s="104"/>
    </row>
    <row r="97" spans="1:14" ht="16.5">
      <c r="B97" s="105" t="s">
        <v>30</v>
      </c>
      <c r="C97" s="198" t="s">
        <v>455</v>
      </c>
      <c r="D97" s="104"/>
    </row>
    <row r="98" spans="1:14" ht="9.9499999999999993" customHeight="1" thickBot="1">
      <c r="B98" s="106"/>
      <c r="C98" s="106"/>
      <c r="D98" s="104"/>
    </row>
    <row r="99" spans="1:14" ht="7.5" customHeight="1" thickTop="1">
      <c r="A99" s="170"/>
      <c r="B99" s="171"/>
      <c r="C99" s="172"/>
      <c r="D99" s="171"/>
      <c r="E99" s="173"/>
      <c r="F99" s="173"/>
      <c r="G99" s="174"/>
      <c r="H99" s="173"/>
      <c r="I99" s="173"/>
      <c r="J99" s="171"/>
      <c r="K99" s="174"/>
    </row>
    <row r="100" spans="1:14" ht="13.5" customHeight="1">
      <c r="A100" s="175"/>
      <c r="B100" s="176" t="s">
        <v>31</v>
      </c>
      <c r="C100" s="177"/>
      <c r="D100" s="175" t="s">
        <v>32</v>
      </c>
      <c r="E100" s="725" t="s">
        <v>33</v>
      </c>
      <c r="F100" s="725"/>
      <c r="G100" s="115"/>
      <c r="H100" s="726" t="s">
        <v>34</v>
      </c>
      <c r="I100" s="726"/>
      <c r="J100" s="116" t="s">
        <v>35</v>
      </c>
      <c r="K100" s="178"/>
      <c r="N100" s="117"/>
    </row>
    <row r="101" spans="1:14" ht="13.5" customHeight="1">
      <c r="A101" s="175"/>
      <c r="B101" s="176" t="s">
        <v>36</v>
      </c>
      <c r="C101" s="177"/>
      <c r="D101" s="180" t="s">
        <v>37</v>
      </c>
      <c r="E101" s="722" t="s">
        <v>38</v>
      </c>
      <c r="F101" s="722"/>
      <c r="G101" s="119"/>
      <c r="H101" s="723" t="s">
        <v>39</v>
      </c>
      <c r="I101" s="723"/>
      <c r="J101" s="116" t="s">
        <v>40</v>
      </c>
      <c r="K101" s="178"/>
      <c r="N101" s="117"/>
    </row>
    <row r="102" spans="1:14">
      <c r="A102" s="175"/>
      <c r="B102" s="181" t="s">
        <v>41</v>
      </c>
      <c r="C102" s="177"/>
      <c r="D102" s="182"/>
      <c r="E102" s="122" t="s">
        <v>42</v>
      </c>
      <c r="F102" s="122" t="s">
        <v>43</v>
      </c>
      <c r="G102" s="123"/>
      <c r="H102" s="122" t="s">
        <v>44</v>
      </c>
      <c r="I102" s="122" t="s">
        <v>45</v>
      </c>
      <c r="J102" s="116" t="s">
        <v>46</v>
      </c>
      <c r="K102" s="183"/>
      <c r="N102" s="125"/>
    </row>
    <row r="103" spans="1:14">
      <c r="A103" s="418"/>
      <c r="B103" s="184" t="s">
        <v>47</v>
      </c>
      <c r="C103" s="117"/>
      <c r="D103" s="146"/>
      <c r="E103" s="129"/>
      <c r="F103" s="654" t="s">
        <v>422</v>
      </c>
      <c r="G103" s="131"/>
      <c r="H103" s="132" t="s">
        <v>48</v>
      </c>
      <c r="I103" s="133" t="s">
        <v>49</v>
      </c>
      <c r="J103" s="134" t="s">
        <v>50</v>
      </c>
      <c r="K103" s="185"/>
      <c r="N103" s="125"/>
    </row>
    <row r="104" spans="1:14">
      <c r="A104" s="418"/>
      <c r="B104" s="184"/>
      <c r="C104" s="117"/>
      <c r="D104" s="146"/>
      <c r="E104" s="129"/>
      <c r="F104" s="130"/>
      <c r="G104" s="131"/>
      <c r="H104" s="655" t="s">
        <v>51</v>
      </c>
      <c r="I104" s="132" t="s">
        <v>52</v>
      </c>
      <c r="J104" s="134" t="s">
        <v>53</v>
      </c>
      <c r="K104" s="185"/>
      <c r="N104" s="135"/>
    </row>
    <row r="105" spans="1:14">
      <c r="A105" s="418"/>
      <c r="B105" s="184"/>
      <c r="C105" s="117"/>
      <c r="D105" s="146"/>
      <c r="E105" s="129"/>
      <c r="F105" s="130"/>
      <c r="G105" s="131"/>
      <c r="H105" s="132"/>
      <c r="I105" s="132"/>
      <c r="J105" s="134" t="s">
        <v>54</v>
      </c>
      <c r="K105" s="185"/>
      <c r="N105" s="135"/>
    </row>
    <row r="106" spans="1:14">
      <c r="A106" s="418"/>
      <c r="B106" s="184"/>
      <c r="C106" s="117"/>
      <c r="D106" s="146"/>
      <c r="E106" s="129"/>
      <c r="F106" s="130"/>
      <c r="G106" s="131"/>
      <c r="H106" s="132"/>
      <c r="I106" s="132"/>
      <c r="J106" s="116" t="s">
        <v>423</v>
      </c>
      <c r="K106" s="185"/>
      <c r="N106" s="135"/>
    </row>
    <row r="107" spans="1:14" ht="8.1" customHeight="1">
      <c r="A107" s="186"/>
      <c r="B107" s="187"/>
      <c r="C107" s="187"/>
      <c r="D107" s="188"/>
      <c r="E107" s="189"/>
      <c r="F107" s="189"/>
      <c r="G107" s="190"/>
      <c r="H107" s="191"/>
      <c r="I107" s="189"/>
      <c r="J107" s="192"/>
      <c r="K107" s="190"/>
      <c r="N107" s="125"/>
    </row>
    <row r="108" spans="1:14" ht="8.1" customHeight="1">
      <c r="B108" s="417"/>
      <c r="C108" s="417"/>
      <c r="D108" s="143"/>
      <c r="E108" s="144"/>
      <c r="F108" s="144"/>
      <c r="G108" s="144"/>
      <c r="H108" s="144"/>
      <c r="I108" s="144"/>
      <c r="J108" s="145"/>
    </row>
    <row r="109" spans="1:14" ht="15.6" customHeight="1">
      <c r="B109" s="146" t="s">
        <v>13</v>
      </c>
      <c r="C109" s="146"/>
      <c r="D109" s="147"/>
      <c r="E109" s="144"/>
      <c r="F109" s="144"/>
      <c r="G109" s="144"/>
      <c r="H109" s="144"/>
      <c r="I109" s="144"/>
      <c r="J109" s="144"/>
    </row>
    <row r="110" spans="1:14" ht="12.75" customHeight="1">
      <c r="B110" s="724" t="s">
        <v>89</v>
      </c>
      <c r="C110" s="724"/>
      <c r="D110" s="147">
        <v>2020</v>
      </c>
      <c r="E110" s="144">
        <v>25.4</v>
      </c>
      <c r="F110" s="144">
        <v>32.200000000000003</v>
      </c>
      <c r="G110" s="144"/>
      <c r="H110" s="144">
        <v>1831.2</v>
      </c>
      <c r="I110" s="144">
        <v>167</v>
      </c>
      <c r="J110" s="144">
        <v>77.8</v>
      </c>
    </row>
    <row r="111" spans="1:14" ht="12.75" customHeight="1">
      <c r="B111" s="417" t="s">
        <v>90</v>
      </c>
      <c r="C111" s="417"/>
      <c r="D111" s="147">
        <v>2021</v>
      </c>
      <c r="E111" s="144">
        <v>25.1</v>
      </c>
      <c r="F111" s="144">
        <v>32</v>
      </c>
      <c r="G111" s="144"/>
      <c r="H111" s="144">
        <v>2232.8000000000002</v>
      </c>
      <c r="I111" s="144">
        <v>168</v>
      </c>
      <c r="J111" s="144">
        <v>77.7</v>
      </c>
    </row>
    <row r="112" spans="1:14" ht="12.75" customHeight="1">
      <c r="B112" s="417"/>
      <c r="C112" s="417"/>
      <c r="D112" s="147">
        <v>2022</v>
      </c>
      <c r="E112" s="144">
        <v>25.5</v>
      </c>
      <c r="F112" s="144">
        <v>32.200000000000003</v>
      </c>
      <c r="G112" s="144"/>
      <c r="H112" s="144">
        <v>2140.8000000000002</v>
      </c>
      <c r="I112" s="144">
        <v>208</v>
      </c>
      <c r="J112" s="144">
        <v>76.099999999999994</v>
      </c>
    </row>
    <row r="113" spans="2:10" ht="8.1" customHeight="1">
      <c r="B113" s="417"/>
      <c r="C113" s="417"/>
      <c r="D113" s="147"/>
      <c r="E113" s="144"/>
      <c r="F113" s="144"/>
      <c r="G113" s="144"/>
      <c r="H113" s="144"/>
      <c r="I113" s="144"/>
      <c r="J113" s="144"/>
    </row>
    <row r="114" spans="2:10" ht="12.75" customHeight="1">
      <c r="B114" s="724" t="s">
        <v>91</v>
      </c>
      <c r="C114" s="724"/>
      <c r="D114" s="147">
        <v>2020</v>
      </c>
      <c r="E114" s="144">
        <v>24.8</v>
      </c>
      <c r="F114" s="144">
        <v>32.1</v>
      </c>
      <c r="G114" s="144"/>
      <c r="H114" s="144">
        <v>2160.8000000000002</v>
      </c>
      <c r="I114" s="144">
        <v>187</v>
      </c>
      <c r="J114" s="144">
        <v>79.2</v>
      </c>
    </row>
    <row r="115" spans="2:10" ht="12.75" customHeight="1">
      <c r="B115" s="417" t="s">
        <v>92</v>
      </c>
      <c r="C115" s="417"/>
      <c r="D115" s="147">
        <v>2021</v>
      </c>
      <c r="E115" s="144">
        <v>24.5</v>
      </c>
      <c r="F115" s="144">
        <v>31.8</v>
      </c>
      <c r="G115" s="144"/>
      <c r="H115" s="144">
        <v>1982.2</v>
      </c>
      <c r="I115" s="144">
        <v>177</v>
      </c>
      <c r="J115" s="144">
        <v>78.2</v>
      </c>
    </row>
    <row r="116" spans="2:10" ht="12.75" customHeight="1">
      <c r="B116" s="417"/>
      <c r="C116" s="417"/>
      <c r="D116" s="147">
        <v>2022</v>
      </c>
      <c r="E116" s="144">
        <v>24.4</v>
      </c>
      <c r="F116" s="144">
        <v>31.5</v>
      </c>
      <c r="G116" s="144"/>
      <c r="H116" s="144">
        <v>2034.8</v>
      </c>
      <c r="I116" s="144">
        <v>199</v>
      </c>
      <c r="J116" s="144">
        <v>82.9</v>
      </c>
    </row>
    <row r="117" spans="2:10" ht="8.1" customHeight="1">
      <c r="B117" s="417"/>
      <c r="C117" s="417"/>
      <c r="D117" s="147"/>
      <c r="E117" s="144"/>
      <c r="F117" s="144"/>
      <c r="G117" s="144"/>
      <c r="H117" s="144"/>
      <c r="I117" s="144"/>
      <c r="J117" s="144"/>
    </row>
    <row r="118" spans="2:10" ht="15.6" customHeight="1">
      <c r="B118" s="146" t="s">
        <v>14</v>
      </c>
      <c r="C118" s="417"/>
      <c r="D118" s="147"/>
      <c r="E118" s="144"/>
      <c r="F118" s="144"/>
      <c r="G118" s="144"/>
      <c r="H118" s="144"/>
      <c r="I118" s="144"/>
      <c r="J118" s="144"/>
    </row>
    <row r="119" spans="2:10" ht="15.6" customHeight="1">
      <c r="B119" s="417" t="s">
        <v>93</v>
      </c>
      <c r="C119" s="146"/>
      <c r="D119" s="147">
        <v>2020</v>
      </c>
      <c r="E119" s="144">
        <v>24.3</v>
      </c>
      <c r="F119" s="144">
        <v>33</v>
      </c>
      <c r="G119" s="144"/>
      <c r="H119" s="144">
        <v>3269.4</v>
      </c>
      <c r="I119" s="144">
        <v>210</v>
      </c>
      <c r="J119" s="144">
        <v>79.900000000000006</v>
      </c>
    </row>
    <row r="120" spans="2:10" ht="12.75" customHeight="1">
      <c r="B120" s="417" t="s">
        <v>94</v>
      </c>
      <c r="C120" s="417"/>
      <c r="D120" s="147">
        <v>2021</v>
      </c>
      <c r="E120" s="144">
        <v>23.9</v>
      </c>
      <c r="F120" s="144">
        <v>32.799999999999997</v>
      </c>
      <c r="G120" s="144"/>
      <c r="H120" s="144">
        <v>2965.4</v>
      </c>
      <c r="I120" s="144">
        <v>213</v>
      </c>
      <c r="J120" s="144">
        <v>79.2</v>
      </c>
    </row>
    <row r="121" spans="2:10" ht="12.75" customHeight="1">
      <c r="C121" s="417"/>
      <c r="D121" s="147">
        <v>2022</v>
      </c>
      <c r="E121" s="144">
        <v>24.1</v>
      </c>
      <c r="F121" s="144">
        <v>33.1</v>
      </c>
      <c r="G121" s="144"/>
      <c r="H121" s="144">
        <v>3345.5</v>
      </c>
      <c r="I121" s="144">
        <v>220</v>
      </c>
      <c r="J121" s="144">
        <v>77.3</v>
      </c>
    </row>
    <row r="122" spans="2:10" ht="12.75" customHeight="1">
      <c r="B122" s="417"/>
      <c r="C122" s="417"/>
      <c r="D122" s="147"/>
      <c r="E122" s="144"/>
      <c r="F122" s="144"/>
      <c r="G122" s="144"/>
      <c r="H122" s="144"/>
      <c r="I122" s="144"/>
      <c r="J122" s="144"/>
    </row>
    <row r="123" spans="2:10" ht="12.75" customHeight="1">
      <c r="B123" s="150" t="s">
        <v>95</v>
      </c>
      <c r="C123" s="417"/>
      <c r="D123" s="147">
        <v>2020</v>
      </c>
      <c r="E123" s="144">
        <v>24</v>
      </c>
      <c r="F123" s="144">
        <v>33.299999999999997</v>
      </c>
      <c r="G123" s="144"/>
      <c r="H123" s="144">
        <v>2053.1</v>
      </c>
      <c r="I123" s="144">
        <v>213</v>
      </c>
      <c r="J123" s="144">
        <v>82.1</v>
      </c>
    </row>
    <row r="124" spans="2:10" ht="12.75" customHeight="1">
      <c r="B124" s="724" t="s">
        <v>96</v>
      </c>
      <c r="C124" s="724"/>
      <c r="D124" s="147">
        <v>2021</v>
      </c>
      <c r="E124" s="144">
        <v>23.3</v>
      </c>
      <c r="F124" s="144">
        <v>32.799999999999997</v>
      </c>
      <c r="G124" s="144"/>
      <c r="H124" s="144">
        <v>1988.2</v>
      </c>
      <c r="I124" s="144">
        <v>174</v>
      </c>
      <c r="J124" s="144">
        <v>81.8</v>
      </c>
    </row>
    <row r="125" spans="2:10" ht="12.75" customHeight="1">
      <c r="D125" s="147">
        <v>2022</v>
      </c>
      <c r="E125" s="144">
        <v>23.4</v>
      </c>
      <c r="F125" s="144">
        <v>32.5</v>
      </c>
      <c r="G125" s="144"/>
      <c r="H125" s="144">
        <v>1945.6</v>
      </c>
      <c r="I125" s="144">
        <v>207</v>
      </c>
      <c r="J125" s="144">
        <v>82.5</v>
      </c>
    </row>
    <row r="126" spans="2:10" ht="12.75" customHeight="1">
      <c r="B126" s="417"/>
      <c r="C126" s="417"/>
      <c r="D126" s="147"/>
      <c r="E126" s="144"/>
      <c r="F126" s="144"/>
      <c r="G126" s="144"/>
      <c r="H126" s="144"/>
      <c r="I126" s="144"/>
      <c r="J126" s="144"/>
    </row>
    <row r="127" spans="2:10" ht="8.1" customHeight="1">
      <c r="B127" s="417"/>
      <c r="C127" s="417"/>
      <c r="D127" s="147"/>
      <c r="E127" s="144"/>
      <c r="F127" s="144"/>
      <c r="G127" s="144"/>
      <c r="H127" s="144"/>
      <c r="I127" s="144"/>
      <c r="J127" s="144"/>
    </row>
    <row r="128" spans="2:10" ht="12.75" customHeight="1">
      <c r="B128" s="417" t="s">
        <v>97</v>
      </c>
      <c r="C128" s="417"/>
      <c r="D128" s="147">
        <v>2020</v>
      </c>
      <c r="E128" s="144">
        <v>24.5</v>
      </c>
      <c r="F128" s="144">
        <v>32.6</v>
      </c>
      <c r="G128" s="144"/>
      <c r="H128" s="144">
        <v>2115</v>
      </c>
      <c r="I128" s="144">
        <v>186</v>
      </c>
      <c r="J128" s="144">
        <v>83.9</v>
      </c>
    </row>
    <row r="129" spans="2:10" ht="12.75" customHeight="1">
      <c r="B129" s="417" t="s">
        <v>98</v>
      </c>
      <c r="C129" s="417"/>
      <c r="D129" s="147">
        <v>2021</v>
      </c>
      <c r="E129" s="144">
        <v>24.1</v>
      </c>
      <c r="F129" s="144">
        <v>32.700000000000003</v>
      </c>
      <c r="G129" s="144"/>
      <c r="H129" s="144">
        <v>2057</v>
      </c>
      <c r="I129" s="144">
        <v>167</v>
      </c>
      <c r="J129" s="144">
        <v>81.599999999999994</v>
      </c>
    </row>
    <row r="130" spans="2:10" ht="12.75" customHeight="1">
      <c r="B130" s="417"/>
      <c r="C130" s="417"/>
      <c r="D130" s="147">
        <v>2022</v>
      </c>
      <c r="E130" s="144">
        <v>24.2</v>
      </c>
      <c r="F130" s="144">
        <v>32.700000000000003</v>
      </c>
      <c r="G130" s="144"/>
      <c r="H130" s="144">
        <v>1943</v>
      </c>
      <c r="I130" s="144">
        <v>181</v>
      </c>
      <c r="J130" s="144">
        <v>81.099999999999994</v>
      </c>
    </row>
    <row r="131" spans="2:10" ht="8.1" customHeight="1">
      <c r="B131" s="417"/>
      <c r="C131" s="417"/>
      <c r="D131" s="147"/>
      <c r="E131" s="144"/>
      <c r="F131" s="144"/>
      <c r="G131" s="144"/>
      <c r="H131" s="144"/>
      <c r="I131" s="144"/>
      <c r="J131" s="144"/>
    </row>
    <row r="132" spans="2:10" ht="15.6" customHeight="1">
      <c r="B132" s="146" t="s">
        <v>15</v>
      </c>
      <c r="C132" s="146"/>
      <c r="D132" s="147"/>
      <c r="E132" s="144"/>
      <c r="F132" s="144"/>
      <c r="G132" s="144"/>
      <c r="H132" s="144"/>
      <c r="I132" s="144"/>
      <c r="J132" s="144"/>
    </row>
    <row r="133" spans="2:10" ht="15" customHeight="1">
      <c r="B133" s="417" t="s">
        <v>99</v>
      </c>
      <c r="C133" s="417"/>
      <c r="D133" s="147">
        <v>2020</v>
      </c>
      <c r="E133" s="144">
        <v>24.3</v>
      </c>
      <c r="F133" s="144">
        <v>33.200000000000003</v>
      </c>
      <c r="G133" s="144"/>
      <c r="H133" s="144">
        <v>2195</v>
      </c>
      <c r="I133" s="144">
        <v>172</v>
      </c>
      <c r="J133" s="144">
        <v>82.8</v>
      </c>
    </row>
    <row r="134" spans="2:10" ht="12.75" customHeight="1">
      <c r="B134" s="417" t="s">
        <v>100</v>
      </c>
      <c r="C134" s="417"/>
      <c r="D134" s="147">
        <v>2021</v>
      </c>
      <c r="E134" s="144">
        <v>24.1</v>
      </c>
      <c r="F134" s="144">
        <v>32.799999999999997</v>
      </c>
      <c r="G134" s="144"/>
      <c r="H134" s="144">
        <v>2081</v>
      </c>
      <c r="I134" s="144">
        <v>168</v>
      </c>
      <c r="J134" s="144">
        <v>83.6</v>
      </c>
    </row>
    <row r="135" spans="2:10" ht="12.75" customHeight="1">
      <c r="B135" s="417"/>
      <c r="C135" s="417"/>
      <c r="D135" s="147">
        <v>2022</v>
      </c>
      <c r="E135" s="144">
        <v>24.3</v>
      </c>
      <c r="F135" s="144">
        <v>32.700000000000003</v>
      </c>
      <c r="G135" s="144"/>
      <c r="H135" s="144">
        <v>2148</v>
      </c>
      <c r="I135" s="144">
        <v>189</v>
      </c>
      <c r="J135" s="144">
        <v>84</v>
      </c>
    </row>
    <row r="136" spans="2:10" ht="8.1" customHeight="1">
      <c r="B136" s="417"/>
      <c r="C136" s="417"/>
      <c r="D136" s="147"/>
      <c r="E136" s="144"/>
      <c r="F136" s="144"/>
      <c r="G136" s="144"/>
      <c r="H136" s="144"/>
      <c r="I136" s="144"/>
      <c r="J136" s="144"/>
    </row>
    <row r="137" spans="2:10" ht="15.6" customHeight="1">
      <c r="B137" s="146" t="s">
        <v>101</v>
      </c>
      <c r="C137" s="146"/>
      <c r="D137" s="147"/>
      <c r="E137" s="144"/>
      <c r="F137" s="144"/>
      <c r="G137" s="144"/>
      <c r="H137" s="144"/>
      <c r="I137" s="144"/>
      <c r="J137" s="144"/>
    </row>
    <row r="138" spans="2:10" ht="12.75" customHeight="1">
      <c r="B138" s="724" t="s">
        <v>102</v>
      </c>
      <c r="C138" s="724"/>
      <c r="D138" s="147">
        <v>2020</v>
      </c>
      <c r="E138" s="144">
        <v>24.8</v>
      </c>
      <c r="F138" s="144">
        <v>32.5</v>
      </c>
      <c r="G138" s="144"/>
      <c r="H138" s="144">
        <v>2364.6</v>
      </c>
      <c r="I138" s="144">
        <v>179</v>
      </c>
      <c r="J138" s="144">
        <v>79.2</v>
      </c>
    </row>
    <row r="139" spans="2:10" ht="12.75" customHeight="1">
      <c r="B139" s="417" t="s">
        <v>103</v>
      </c>
      <c r="C139" s="417"/>
      <c r="D139" s="147">
        <v>2021</v>
      </c>
      <c r="E139" s="144">
        <v>24.2</v>
      </c>
      <c r="F139" s="144">
        <v>32.299999999999997</v>
      </c>
      <c r="G139" s="144"/>
      <c r="H139" s="144">
        <v>2059.4</v>
      </c>
      <c r="I139" s="144">
        <v>165</v>
      </c>
      <c r="J139" s="144">
        <v>78.2</v>
      </c>
    </row>
    <row r="140" spans="2:10" ht="12.75" customHeight="1">
      <c r="B140" s="417"/>
      <c r="C140" s="417"/>
      <c r="D140" s="147">
        <v>2022</v>
      </c>
      <c r="E140" s="144">
        <v>24.3</v>
      </c>
      <c r="F140" s="144">
        <v>32.200000000000003</v>
      </c>
      <c r="G140" s="144"/>
      <c r="H140" s="144">
        <v>2427</v>
      </c>
      <c r="I140" s="144">
        <v>194</v>
      </c>
      <c r="J140" s="144">
        <v>80.7</v>
      </c>
    </row>
    <row r="141" spans="2:10" ht="8.1" customHeight="1">
      <c r="B141" s="417"/>
      <c r="C141" s="417"/>
      <c r="D141" s="147"/>
      <c r="E141" s="144"/>
      <c r="F141" s="144"/>
      <c r="G141" s="144"/>
      <c r="H141" s="144"/>
      <c r="I141" s="144"/>
      <c r="J141" s="144"/>
    </row>
    <row r="142" spans="2:10" ht="12.75" customHeight="1">
      <c r="B142" s="724" t="s">
        <v>104</v>
      </c>
      <c r="C142" s="724"/>
      <c r="D142" s="147">
        <v>2020</v>
      </c>
      <c r="E142" s="144">
        <v>25.5</v>
      </c>
      <c r="F142" s="144">
        <v>33.299999999999997</v>
      </c>
      <c r="G142" s="144"/>
      <c r="H142" s="144">
        <v>3817</v>
      </c>
      <c r="I142" s="144">
        <v>212</v>
      </c>
      <c r="J142" s="144">
        <v>72.5</v>
      </c>
    </row>
    <row r="143" spans="2:10" ht="12.75" customHeight="1">
      <c r="B143" s="417" t="s">
        <v>105</v>
      </c>
      <c r="C143" s="417"/>
      <c r="D143" s="147">
        <v>2021</v>
      </c>
      <c r="E143" s="144">
        <v>25.3</v>
      </c>
      <c r="F143" s="144">
        <v>33.1</v>
      </c>
      <c r="G143" s="144"/>
      <c r="H143" s="144" t="s">
        <v>61</v>
      </c>
      <c r="I143" s="144" t="s">
        <v>61</v>
      </c>
      <c r="J143" s="144">
        <v>72.900000000000006</v>
      </c>
    </row>
    <row r="144" spans="2:10" ht="12.75" customHeight="1">
      <c r="B144" s="417"/>
      <c r="C144" s="417"/>
      <c r="D144" s="147">
        <v>2022</v>
      </c>
      <c r="E144" s="144" t="s">
        <v>61</v>
      </c>
      <c r="F144" s="144" t="s">
        <v>61</v>
      </c>
      <c r="G144" s="144"/>
      <c r="H144" s="144" t="s">
        <v>61</v>
      </c>
      <c r="I144" s="144" t="s">
        <v>61</v>
      </c>
      <c r="J144" s="144" t="s">
        <v>61</v>
      </c>
    </row>
    <row r="145" spans="1:11" ht="8.1" customHeight="1">
      <c r="B145" s="417"/>
      <c r="C145" s="417"/>
      <c r="D145" s="147"/>
      <c r="E145" s="144"/>
      <c r="F145" s="144"/>
      <c r="G145" s="144"/>
      <c r="H145" s="144"/>
      <c r="I145" s="144"/>
      <c r="J145" s="144"/>
    </row>
    <row r="146" spans="1:11" ht="15" customHeight="1">
      <c r="B146" s="417" t="s">
        <v>106</v>
      </c>
      <c r="C146" s="417"/>
      <c r="D146" s="147">
        <v>2020</v>
      </c>
      <c r="E146" s="144">
        <v>25.1</v>
      </c>
      <c r="F146" s="144">
        <v>33.5</v>
      </c>
      <c r="G146" s="144"/>
      <c r="H146" s="144">
        <v>3236</v>
      </c>
      <c r="I146" s="144">
        <v>206</v>
      </c>
      <c r="J146" s="144">
        <v>78.5</v>
      </c>
    </row>
    <row r="147" spans="1:11" ht="12.75" customHeight="1">
      <c r="B147" s="417" t="s">
        <v>107</v>
      </c>
      <c r="C147" s="417"/>
      <c r="D147" s="147">
        <v>2021</v>
      </c>
      <c r="E147" s="144">
        <v>24.6</v>
      </c>
      <c r="F147" s="144">
        <v>33.1</v>
      </c>
      <c r="G147" s="144"/>
      <c r="H147" s="144">
        <v>3564.8</v>
      </c>
      <c r="I147" s="144">
        <v>188</v>
      </c>
      <c r="J147" s="144">
        <v>75.2</v>
      </c>
    </row>
    <row r="148" spans="1:11" ht="12.75" customHeight="1">
      <c r="B148" s="417"/>
      <c r="C148" s="417"/>
      <c r="D148" s="147">
        <v>2022</v>
      </c>
      <c r="E148" s="144">
        <v>24.7</v>
      </c>
      <c r="F148" s="144">
        <v>32.9</v>
      </c>
      <c r="G148" s="144"/>
      <c r="H148" s="144">
        <v>2810.3</v>
      </c>
      <c r="I148" s="144">
        <v>223</v>
      </c>
      <c r="J148" s="144">
        <v>77.2</v>
      </c>
    </row>
    <row r="149" spans="1:11" ht="6.95" customHeight="1">
      <c r="B149" s="417"/>
      <c r="C149" s="417"/>
      <c r="D149" s="147"/>
      <c r="E149" s="144"/>
      <c r="F149" s="144"/>
      <c r="G149" s="144"/>
      <c r="H149" s="144"/>
      <c r="I149" s="144"/>
      <c r="J149" s="144"/>
    </row>
    <row r="150" spans="1:11" ht="15.6" customHeight="1">
      <c r="B150" s="146" t="s">
        <v>17</v>
      </c>
      <c r="C150" s="146"/>
      <c r="D150" s="147"/>
      <c r="E150" s="144"/>
      <c r="F150" s="144"/>
      <c r="G150" s="144"/>
      <c r="H150" s="144"/>
      <c r="I150" s="144"/>
      <c r="J150" s="144"/>
    </row>
    <row r="151" spans="1:11" ht="12.75" customHeight="1">
      <c r="B151" s="724" t="s">
        <v>299</v>
      </c>
      <c r="C151" s="724"/>
      <c r="D151" s="147">
        <v>2020</v>
      </c>
      <c r="E151" s="144">
        <v>24.1</v>
      </c>
      <c r="F151" s="144">
        <v>31.3</v>
      </c>
      <c r="G151" s="144"/>
      <c r="H151" s="144">
        <v>3531</v>
      </c>
      <c r="I151" s="144">
        <v>184</v>
      </c>
      <c r="J151" s="144">
        <v>85.8</v>
      </c>
    </row>
    <row r="152" spans="1:11" ht="12.75" customHeight="1">
      <c r="A152" s="193"/>
      <c r="B152" s="417" t="s">
        <v>108</v>
      </c>
      <c r="C152" s="417"/>
      <c r="D152" s="147">
        <v>2021</v>
      </c>
      <c r="E152" s="144">
        <v>23.8</v>
      </c>
      <c r="F152" s="144">
        <v>31</v>
      </c>
      <c r="G152" s="144"/>
      <c r="H152" s="144">
        <v>2751.6</v>
      </c>
      <c r="I152" s="144">
        <v>197</v>
      </c>
      <c r="J152" s="144">
        <v>85.3</v>
      </c>
      <c r="K152" s="193"/>
    </row>
    <row r="153" spans="1:11" ht="12.75" customHeight="1">
      <c r="A153" s="193"/>
      <c r="B153" s="417"/>
      <c r="C153" s="417"/>
      <c r="D153" s="147">
        <v>2022</v>
      </c>
      <c r="E153" s="144">
        <v>23.9</v>
      </c>
      <c r="F153" s="144">
        <v>31.1</v>
      </c>
      <c r="G153" s="144"/>
      <c r="H153" s="144">
        <v>4501</v>
      </c>
      <c r="I153" s="144">
        <v>215</v>
      </c>
      <c r="J153" s="144">
        <v>85.4</v>
      </c>
      <c r="K153" s="193"/>
    </row>
    <row r="154" spans="1:11" ht="8.1" customHeight="1">
      <c r="A154" s="193"/>
      <c r="B154" s="417"/>
      <c r="C154" s="417"/>
      <c r="D154" s="147"/>
      <c r="E154" s="144"/>
      <c r="F154" s="144"/>
      <c r="G154" s="144"/>
      <c r="H154" s="144"/>
      <c r="I154" s="144"/>
      <c r="J154" s="144"/>
      <c r="K154" s="193"/>
    </row>
    <row r="155" spans="1:11" ht="12.75" customHeight="1">
      <c r="B155" s="724" t="s">
        <v>109</v>
      </c>
      <c r="C155" s="724"/>
      <c r="D155" s="147">
        <v>2020</v>
      </c>
      <c r="E155" s="144">
        <v>24.9</v>
      </c>
      <c r="F155" s="144">
        <v>31.5</v>
      </c>
      <c r="G155" s="144"/>
      <c r="H155" s="144">
        <v>2946.6</v>
      </c>
      <c r="I155" s="144">
        <v>171</v>
      </c>
      <c r="J155" s="144">
        <v>82.4</v>
      </c>
    </row>
    <row r="156" spans="1:11" ht="12.75" customHeight="1">
      <c r="A156" s="193"/>
      <c r="B156" s="417" t="s">
        <v>110</v>
      </c>
      <c r="C156" s="417"/>
      <c r="D156" s="147">
        <v>2021</v>
      </c>
      <c r="E156" s="144">
        <v>24.5</v>
      </c>
      <c r="F156" s="144">
        <v>31.3</v>
      </c>
      <c r="G156" s="144"/>
      <c r="H156" s="144">
        <v>2285.1999999999998</v>
      </c>
      <c r="I156" s="144">
        <v>172</v>
      </c>
      <c r="J156" s="144">
        <v>82.2</v>
      </c>
      <c r="K156" s="193"/>
    </row>
    <row r="157" spans="1:11" ht="12.75" customHeight="1">
      <c r="A157" s="193"/>
      <c r="B157" s="417"/>
      <c r="C157" s="417"/>
      <c r="D157" s="147">
        <v>2022</v>
      </c>
      <c r="E157" s="144">
        <v>24.6</v>
      </c>
      <c r="F157" s="144">
        <v>31.1</v>
      </c>
      <c r="G157" s="144"/>
      <c r="H157" s="144" t="s">
        <v>61</v>
      </c>
      <c r="I157" s="144">
        <v>195</v>
      </c>
      <c r="J157" s="144">
        <v>84.8</v>
      </c>
      <c r="K157" s="193"/>
    </row>
    <row r="158" spans="1:11" ht="8.1" customHeight="1">
      <c r="A158" s="193"/>
      <c r="B158" s="417"/>
      <c r="C158" s="417"/>
      <c r="D158" s="147"/>
      <c r="E158" s="144"/>
      <c r="F158" s="144"/>
      <c r="G158" s="144"/>
      <c r="H158" s="144"/>
      <c r="I158" s="144"/>
      <c r="J158" s="144"/>
      <c r="K158" s="193"/>
    </row>
    <row r="159" spans="1:11" ht="15.6" customHeight="1">
      <c r="B159" s="146" t="s">
        <v>111</v>
      </c>
      <c r="C159" s="146"/>
      <c r="D159" s="147"/>
      <c r="E159" s="144"/>
      <c r="F159" s="144"/>
      <c r="G159" s="144"/>
      <c r="H159" s="144"/>
      <c r="I159" s="144"/>
      <c r="J159" s="144"/>
    </row>
    <row r="160" spans="1:11" ht="12.75" customHeight="1">
      <c r="B160" s="724" t="s">
        <v>213</v>
      </c>
      <c r="C160" s="724"/>
      <c r="D160" s="147">
        <v>2020</v>
      </c>
      <c r="E160" s="144">
        <v>22.6</v>
      </c>
      <c r="F160" s="144">
        <v>32</v>
      </c>
      <c r="G160" s="144"/>
      <c r="H160" s="144">
        <v>1691.8</v>
      </c>
      <c r="I160" s="144">
        <v>189</v>
      </c>
      <c r="J160" s="144">
        <v>81.7</v>
      </c>
    </row>
    <row r="161" spans="2:10" ht="12.75" customHeight="1">
      <c r="B161" s="417" t="s">
        <v>112</v>
      </c>
      <c r="C161" s="149"/>
      <c r="D161" s="147">
        <v>2021</v>
      </c>
      <c r="E161" s="144">
        <v>22.1</v>
      </c>
      <c r="F161" s="144">
        <v>31.6</v>
      </c>
      <c r="G161" s="144"/>
      <c r="H161" s="144">
        <v>1589.2</v>
      </c>
      <c r="I161" s="144">
        <v>192</v>
      </c>
      <c r="J161" s="144">
        <v>82.3</v>
      </c>
    </row>
    <row r="162" spans="2:10" ht="12.75" customHeight="1">
      <c r="B162" s="417"/>
      <c r="C162" s="417"/>
      <c r="D162" s="147">
        <v>2022</v>
      </c>
      <c r="E162" s="144">
        <v>22.3</v>
      </c>
      <c r="F162" s="144">
        <v>31.3</v>
      </c>
      <c r="G162" s="144"/>
      <c r="H162" s="144">
        <v>2433.1</v>
      </c>
      <c r="I162" s="144">
        <v>234</v>
      </c>
      <c r="J162" s="144">
        <v>83.3</v>
      </c>
    </row>
    <row r="163" spans="2:10" ht="8.1" customHeight="1">
      <c r="B163" s="417"/>
      <c r="C163" s="417"/>
      <c r="D163" s="147"/>
      <c r="E163" s="144"/>
      <c r="F163" s="144"/>
      <c r="G163" s="144"/>
      <c r="H163" s="144"/>
      <c r="I163" s="144"/>
      <c r="J163" s="144"/>
    </row>
    <row r="164" spans="2:10" ht="12.75" customHeight="1">
      <c r="B164" s="724" t="s">
        <v>113</v>
      </c>
      <c r="C164" s="724"/>
      <c r="D164" s="147">
        <v>2020</v>
      </c>
      <c r="E164" s="144">
        <v>24.3</v>
      </c>
      <c r="F164" s="144">
        <v>32.200000000000003</v>
      </c>
      <c r="G164" s="144"/>
      <c r="H164" s="144">
        <v>3456.6</v>
      </c>
      <c r="I164" s="144">
        <v>208</v>
      </c>
      <c r="J164" s="144">
        <v>82.4</v>
      </c>
    </row>
    <row r="165" spans="2:10" ht="12.75" customHeight="1">
      <c r="B165" s="417" t="s">
        <v>114</v>
      </c>
      <c r="C165" s="417"/>
      <c r="D165" s="147">
        <v>2021</v>
      </c>
      <c r="E165" s="144">
        <v>24.1</v>
      </c>
      <c r="F165" s="144">
        <v>31.8</v>
      </c>
      <c r="G165" s="144"/>
      <c r="H165" s="144">
        <v>3584.8</v>
      </c>
      <c r="I165" s="144">
        <v>201</v>
      </c>
      <c r="J165" s="144">
        <v>82.7</v>
      </c>
    </row>
    <row r="166" spans="2:10" ht="12.75" customHeight="1">
      <c r="B166" s="417"/>
      <c r="C166" s="417"/>
      <c r="D166" s="147">
        <v>2022</v>
      </c>
      <c r="E166" s="144">
        <v>23.9</v>
      </c>
      <c r="F166" s="144">
        <v>31.8</v>
      </c>
      <c r="G166" s="144"/>
      <c r="H166" s="144">
        <v>3566.6</v>
      </c>
      <c r="I166" s="144">
        <v>208</v>
      </c>
      <c r="J166" s="144">
        <v>83</v>
      </c>
    </row>
    <row r="167" spans="2:10" ht="8.1" customHeight="1">
      <c r="B167" s="417"/>
      <c r="C167" s="417"/>
      <c r="D167" s="147"/>
      <c r="E167" s="144"/>
      <c r="F167" s="144"/>
      <c r="G167" s="144"/>
      <c r="H167" s="144"/>
      <c r="I167" s="144"/>
      <c r="J167" s="144"/>
    </row>
    <row r="168" spans="2:10" ht="12.75" customHeight="1">
      <c r="B168" s="417" t="s">
        <v>115</v>
      </c>
      <c r="C168" s="417"/>
      <c r="D168" s="147">
        <v>2020</v>
      </c>
      <c r="E168" s="144">
        <v>24.6</v>
      </c>
      <c r="F168" s="144">
        <v>31</v>
      </c>
      <c r="G168" s="144"/>
      <c r="H168" s="144">
        <v>2238.4</v>
      </c>
      <c r="I168" s="144">
        <v>165</v>
      </c>
      <c r="J168" s="144">
        <v>82.9</v>
      </c>
    </row>
    <row r="169" spans="2:10" ht="12.75" customHeight="1">
      <c r="B169" s="417" t="s">
        <v>116</v>
      </c>
      <c r="C169" s="417"/>
      <c r="D169" s="147">
        <v>2021</v>
      </c>
      <c r="E169" s="144">
        <v>24.3</v>
      </c>
      <c r="F169" s="144">
        <v>30.7</v>
      </c>
      <c r="G169" s="144"/>
      <c r="H169" s="144">
        <v>2802.8</v>
      </c>
      <c r="I169" s="144">
        <v>201</v>
      </c>
      <c r="J169" s="144">
        <v>84.5</v>
      </c>
    </row>
    <row r="170" spans="2:10" ht="12.75" customHeight="1">
      <c r="B170" s="417"/>
      <c r="C170" s="417"/>
      <c r="D170" s="147">
        <v>2022</v>
      </c>
      <c r="E170" s="144">
        <v>24.4</v>
      </c>
      <c r="F170" s="144">
        <v>30.6</v>
      </c>
      <c r="G170" s="144"/>
      <c r="H170" s="144">
        <v>2383.4</v>
      </c>
      <c r="I170" s="144">
        <v>185</v>
      </c>
      <c r="J170" s="144">
        <v>84.7</v>
      </c>
    </row>
    <row r="171" spans="2:10" ht="8.1" customHeight="1">
      <c r="B171" s="417"/>
      <c r="C171" s="417"/>
      <c r="D171" s="147"/>
      <c r="E171" s="144"/>
      <c r="F171" s="144"/>
      <c r="G171" s="144"/>
      <c r="H171" s="144"/>
      <c r="I171" s="144"/>
      <c r="J171" s="144"/>
    </row>
    <row r="172" spans="2:10" ht="12.75" customHeight="1">
      <c r="B172" s="724" t="s">
        <v>295</v>
      </c>
      <c r="C172" s="724"/>
      <c r="D172" s="147">
        <v>2020</v>
      </c>
      <c r="E172" s="144">
        <v>20.9</v>
      </c>
      <c r="F172" s="144">
        <v>30.1</v>
      </c>
      <c r="G172" s="144"/>
      <c r="H172" s="144">
        <v>2521.4</v>
      </c>
      <c r="I172" s="144">
        <v>227</v>
      </c>
      <c r="J172" s="144">
        <v>82.3</v>
      </c>
    </row>
    <row r="173" spans="2:10" ht="12.75" customHeight="1">
      <c r="B173" s="417" t="s">
        <v>117</v>
      </c>
      <c r="C173" s="417"/>
      <c r="D173" s="147">
        <v>2021</v>
      </c>
      <c r="E173" s="144">
        <v>20.7</v>
      </c>
      <c r="F173" s="144">
        <v>30</v>
      </c>
      <c r="G173" s="144"/>
      <c r="H173" s="144">
        <v>2926</v>
      </c>
      <c r="I173" s="144">
        <v>242</v>
      </c>
      <c r="J173" s="144">
        <v>82.7</v>
      </c>
    </row>
    <row r="174" spans="2:10" ht="12.75" customHeight="1">
      <c r="B174" s="417"/>
      <c r="C174" s="417"/>
      <c r="D174" s="147">
        <v>2022</v>
      </c>
      <c r="E174" s="144">
        <v>21</v>
      </c>
      <c r="F174" s="144">
        <v>30</v>
      </c>
      <c r="G174" s="144"/>
      <c r="H174" s="144">
        <v>3116</v>
      </c>
      <c r="I174" s="144">
        <v>239</v>
      </c>
      <c r="J174" s="144">
        <v>83.1</v>
      </c>
    </row>
    <row r="175" spans="2:10" ht="8.1" customHeight="1">
      <c r="B175" s="417"/>
      <c r="C175" s="417"/>
      <c r="D175" s="147"/>
      <c r="E175" s="144"/>
      <c r="F175" s="144"/>
      <c r="G175" s="144"/>
      <c r="H175" s="144"/>
      <c r="I175" s="144"/>
      <c r="J175" s="144"/>
    </row>
    <row r="176" spans="2:10" ht="12.75" customHeight="1">
      <c r="B176" s="724" t="s">
        <v>118</v>
      </c>
      <c r="C176" s="724"/>
      <c r="D176" s="147">
        <v>2020</v>
      </c>
      <c r="E176" s="144">
        <v>24.9</v>
      </c>
      <c r="F176" s="144">
        <v>31.4</v>
      </c>
      <c r="G176" s="144"/>
      <c r="H176" s="144">
        <v>2380.3000000000002</v>
      </c>
      <c r="I176" s="144">
        <v>168</v>
      </c>
      <c r="J176" s="144">
        <v>82.3</v>
      </c>
    </row>
    <row r="177" spans="1:16384" ht="12.75" customHeight="1">
      <c r="B177" s="417" t="s">
        <v>119</v>
      </c>
      <c r="C177" s="417"/>
      <c r="D177" s="147">
        <v>2021</v>
      </c>
      <c r="E177" s="144">
        <v>24.6</v>
      </c>
      <c r="F177" s="144">
        <v>31.2</v>
      </c>
      <c r="G177" s="144"/>
      <c r="H177" s="144">
        <v>3394</v>
      </c>
      <c r="I177" s="144">
        <v>212</v>
      </c>
      <c r="J177" s="144">
        <v>83.7</v>
      </c>
    </row>
    <row r="178" spans="1:16384" ht="12.75" customHeight="1">
      <c r="B178" s="417"/>
      <c r="C178" s="417"/>
      <c r="D178" s="147">
        <v>2022</v>
      </c>
      <c r="E178" s="144">
        <v>24.5</v>
      </c>
      <c r="F178" s="144">
        <v>31.2</v>
      </c>
      <c r="G178" s="144"/>
      <c r="H178" s="144">
        <v>3419.6</v>
      </c>
      <c r="I178" s="144">
        <v>217</v>
      </c>
      <c r="J178" s="144">
        <v>84</v>
      </c>
    </row>
    <row r="179" spans="1:16384" ht="8.1" customHeight="1">
      <c r="B179" s="417"/>
      <c r="C179" s="417"/>
      <c r="D179" s="147"/>
      <c r="E179" s="144"/>
      <c r="F179" s="144"/>
      <c r="G179" s="144"/>
      <c r="H179" s="144"/>
      <c r="I179" s="144"/>
      <c r="J179" s="144"/>
    </row>
    <row r="180" spans="1:16384" ht="12.75" customHeight="1">
      <c r="B180" s="417" t="s">
        <v>120</v>
      </c>
      <c r="C180" s="417"/>
      <c r="D180" s="147">
        <v>2020</v>
      </c>
      <c r="E180" s="144">
        <v>23.8</v>
      </c>
      <c r="F180" s="144">
        <v>31.8</v>
      </c>
      <c r="G180" s="144"/>
      <c r="H180" s="144">
        <v>1947.8</v>
      </c>
      <c r="I180" s="144">
        <v>185</v>
      </c>
      <c r="J180" s="144">
        <v>85</v>
      </c>
    </row>
    <row r="181" spans="1:16384" ht="12.75" customHeight="1">
      <c r="B181" s="417" t="s">
        <v>121</v>
      </c>
      <c r="C181" s="417"/>
      <c r="D181" s="147">
        <v>2021</v>
      </c>
      <c r="E181" s="144">
        <v>23.6</v>
      </c>
      <c r="F181" s="144">
        <v>31.5</v>
      </c>
      <c r="G181" s="144"/>
      <c r="H181" s="144">
        <v>1974.4</v>
      </c>
      <c r="I181" s="144">
        <v>192</v>
      </c>
      <c r="J181" s="144">
        <v>86</v>
      </c>
    </row>
    <row r="182" spans="1:16384" ht="12.75" customHeight="1">
      <c r="B182" s="417"/>
      <c r="C182" s="417"/>
      <c r="D182" s="147">
        <v>2022</v>
      </c>
      <c r="E182" s="144">
        <v>23.6</v>
      </c>
      <c r="F182" s="144">
        <v>31.4</v>
      </c>
      <c r="G182" s="144"/>
      <c r="H182" s="144">
        <v>2303</v>
      </c>
      <c r="I182" s="144">
        <v>189</v>
      </c>
      <c r="J182" s="144">
        <v>84.9</v>
      </c>
    </row>
    <row r="183" spans="1:16384" ht="8.1" customHeight="1" thickBot="1">
      <c r="A183" s="194"/>
      <c r="B183" s="152"/>
      <c r="C183" s="152"/>
      <c r="D183" s="153"/>
      <c r="E183" s="154"/>
      <c r="F183" s="154"/>
      <c r="G183" s="154"/>
      <c r="H183" s="154"/>
      <c r="I183" s="154"/>
      <c r="J183" s="154"/>
    </row>
    <row r="184" spans="1:16384" ht="15.75">
      <c r="B184" s="155"/>
      <c r="C184" s="155"/>
      <c r="D184" s="156"/>
      <c r="E184" s="157"/>
      <c r="G184" s="158"/>
      <c r="H184" s="158"/>
      <c r="I184" s="158"/>
      <c r="J184" s="158"/>
      <c r="K184" s="158" t="s">
        <v>86</v>
      </c>
    </row>
    <row r="185" spans="1:16384" ht="15.75">
      <c r="A185" s="195"/>
      <c r="B185" s="161" t="s">
        <v>424</v>
      </c>
      <c r="C185" s="163"/>
      <c r="D185" s="164"/>
      <c r="E185" s="164"/>
      <c r="G185" s="160"/>
      <c r="H185" s="160"/>
      <c r="I185" s="160"/>
      <c r="J185" s="160"/>
      <c r="K185" s="652" t="s">
        <v>87</v>
      </c>
    </row>
    <row r="186" spans="1:16384" ht="15.75">
      <c r="A186" s="195"/>
      <c r="B186" s="714" t="s">
        <v>456</v>
      </c>
      <c r="C186" s="155"/>
      <c r="D186" s="164"/>
      <c r="E186" s="164"/>
      <c r="F186" s="164"/>
      <c r="G186" s="164"/>
      <c r="H186" s="165"/>
      <c r="I186" s="165"/>
      <c r="J186" s="165"/>
      <c r="K186" s="196"/>
    </row>
    <row r="187" spans="1:16384">
      <c r="A187" s="712"/>
      <c r="B187" s="713" t="s">
        <v>457</v>
      </c>
      <c r="C187" s="712"/>
      <c r="D187" s="712"/>
      <c r="E187" s="712"/>
      <c r="F187" s="712"/>
      <c r="G187" s="712"/>
      <c r="H187" s="712"/>
      <c r="I187" s="712"/>
      <c r="J187" s="712"/>
      <c r="K187" s="712"/>
      <c r="L187" s="712"/>
      <c r="M187" s="712"/>
      <c r="N187" s="712"/>
      <c r="O187" s="712"/>
      <c r="P187" s="712"/>
      <c r="Q187" s="712"/>
      <c r="R187" s="712"/>
      <c r="S187" s="712"/>
      <c r="T187" s="712"/>
      <c r="U187" s="712"/>
      <c r="V187" s="712"/>
      <c r="W187" s="712"/>
      <c r="X187" s="712"/>
      <c r="Y187" s="712"/>
      <c r="Z187" s="712"/>
      <c r="AA187" s="712"/>
      <c r="AB187" s="712"/>
      <c r="AC187" s="712"/>
      <c r="AD187" s="712"/>
      <c r="AE187" s="712"/>
      <c r="AF187" s="712"/>
      <c r="AG187" s="712"/>
      <c r="AH187" s="712"/>
      <c r="AI187" s="712"/>
      <c r="AJ187" s="712"/>
      <c r="AK187" s="712"/>
      <c r="AL187" s="712"/>
      <c r="AM187" s="712"/>
      <c r="AN187" s="712"/>
      <c r="AO187" s="712"/>
      <c r="AP187" s="712"/>
      <c r="AQ187" s="712"/>
      <c r="AR187" s="712"/>
      <c r="AS187" s="712"/>
      <c r="AT187" s="712"/>
      <c r="AU187" s="712"/>
      <c r="AV187" s="712"/>
      <c r="AW187" s="712"/>
      <c r="AX187" s="712"/>
      <c r="AY187" s="712"/>
      <c r="AZ187" s="712"/>
      <c r="BA187" s="712"/>
      <c r="BB187" s="712"/>
      <c r="BC187" s="712"/>
      <c r="BD187" s="712"/>
      <c r="BE187" s="712"/>
      <c r="BF187" s="712"/>
      <c r="BG187" s="712"/>
      <c r="BH187" s="712"/>
      <c r="BI187" s="712"/>
      <c r="BJ187" s="712"/>
      <c r="BK187" s="712"/>
      <c r="BL187" s="712"/>
      <c r="BM187" s="712"/>
      <c r="BN187" s="712"/>
      <c r="BO187" s="712"/>
      <c r="BP187" s="712"/>
      <c r="BQ187" s="712"/>
      <c r="BR187" s="712"/>
      <c r="BS187" s="712"/>
      <c r="BT187" s="712"/>
      <c r="BU187" s="712"/>
      <c r="BV187" s="712"/>
      <c r="BW187" s="712"/>
      <c r="BX187" s="712"/>
      <c r="BY187" s="712"/>
      <c r="BZ187" s="712"/>
      <c r="CA187" s="712"/>
      <c r="CB187" s="712"/>
      <c r="CC187" s="712"/>
      <c r="CD187" s="712"/>
      <c r="CE187" s="712"/>
      <c r="CF187" s="712"/>
      <c r="CG187" s="712"/>
      <c r="CH187" s="712"/>
      <c r="CI187" s="712"/>
      <c r="CJ187" s="712"/>
      <c r="CK187" s="712"/>
      <c r="CL187" s="712"/>
      <c r="CM187" s="712"/>
      <c r="CN187" s="712"/>
      <c r="CO187" s="712"/>
      <c r="CP187" s="712"/>
      <c r="CQ187" s="712"/>
      <c r="CR187" s="712"/>
      <c r="CS187" s="712"/>
      <c r="CT187" s="712"/>
      <c r="CU187" s="712"/>
      <c r="CV187" s="712"/>
      <c r="CW187" s="712"/>
      <c r="CX187" s="712"/>
      <c r="CY187" s="712"/>
      <c r="CZ187" s="712"/>
      <c r="DA187" s="712"/>
      <c r="DB187" s="712"/>
      <c r="DC187" s="712"/>
      <c r="DD187" s="712"/>
      <c r="DE187" s="712"/>
      <c r="DF187" s="712"/>
      <c r="DG187" s="712"/>
      <c r="DH187" s="712"/>
      <c r="DI187" s="712"/>
      <c r="DJ187" s="712"/>
      <c r="DK187" s="712"/>
      <c r="DL187" s="712"/>
      <c r="DM187" s="712"/>
      <c r="DN187" s="712"/>
      <c r="DO187" s="712"/>
      <c r="DP187" s="712"/>
      <c r="DQ187" s="712"/>
      <c r="DR187" s="712"/>
      <c r="DS187" s="712"/>
      <c r="DT187" s="712"/>
      <c r="DU187" s="712"/>
      <c r="DV187" s="712"/>
      <c r="DW187" s="712"/>
      <c r="DX187" s="712"/>
      <c r="DY187" s="712"/>
      <c r="DZ187" s="712"/>
      <c r="EA187" s="712"/>
      <c r="EB187" s="712"/>
      <c r="EC187" s="712"/>
      <c r="ED187" s="712"/>
      <c r="EE187" s="712"/>
      <c r="EF187" s="712"/>
      <c r="EG187" s="712"/>
      <c r="EH187" s="712"/>
      <c r="EI187" s="712"/>
      <c r="EJ187" s="712"/>
      <c r="EK187" s="712"/>
      <c r="EL187" s="712"/>
      <c r="EM187" s="712"/>
      <c r="EN187" s="712"/>
      <c r="EO187" s="712"/>
      <c r="EP187" s="712"/>
      <c r="EQ187" s="712"/>
      <c r="ER187" s="712"/>
      <c r="ES187" s="712"/>
      <c r="ET187" s="712"/>
      <c r="EU187" s="712"/>
      <c r="EV187" s="712"/>
      <c r="EW187" s="712"/>
      <c r="EX187" s="712"/>
      <c r="EY187" s="712"/>
      <c r="EZ187" s="712"/>
      <c r="FA187" s="712"/>
      <c r="FB187" s="712"/>
      <c r="FC187" s="712"/>
      <c r="FD187" s="712"/>
      <c r="FE187" s="712"/>
      <c r="FF187" s="712"/>
      <c r="FG187" s="712"/>
      <c r="FH187" s="712"/>
      <c r="FI187" s="712"/>
      <c r="FJ187" s="712"/>
      <c r="FK187" s="712"/>
      <c r="FL187" s="712"/>
      <c r="FM187" s="712"/>
      <c r="FN187" s="712"/>
      <c r="FO187" s="712"/>
      <c r="FP187" s="712"/>
      <c r="FQ187" s="712"/>
      <c r="FR187" s="712"/>
      <c r="FS187" s="712"/>
      <c r="FT187" s="712"/>
      <c r="FU187" s="712"/>
      <c r="FV187" s="712"/>
      <c r="FW187" s="712"/>
      <c r="FX187" s="712"/>
      <c r="FY187" s="712"/>
      <c r="FZ187" s="712"/>
      <c r="GA187" s="712"/>
      <c r="GB187" s="712"/>
      <c r="GC187" s="712"/>
      <c r="GD187" s="712"/>
      <c r="GE187" s="712"/>
      <c r="GF187" s="712"/>
      <c r="GG187" s="712"/>
      <c r="GH187" s="712"/>
      <c r="GI187" s="712"/>
      <c r="GJ187" s="712"/>
      <c r="GK187" s="712"/>
      <c r="GL187" s="712"/>
      <c r="GM187" s="712"/>
      <c r="GN187" s="712"/>
      <c r="GO187" s="712"/>
      <c r="GP187" s="712"/>
      <c r="GQ187" s="712"/>
      <c r="GR187" s="712"/>
      <c r="GS187" s="712"/>
      <c r="GT187" s="712"/>
      <c r="GU187" s="712"/>
      <c r="GV187" s="712"/>
      <c r="GW187" s="712"/>
      <c r="GX187" s="712"/>
      <c r="GY187" s="712"/>
      <c r="GZ187" s="712"/>
      <c r="HA187" s="712"/>
      <c r="HB187" s="712"/>
      <c r="HC187" s="712"/>
      <c r="HD187" s="712"/>
      <c r="HE187" s="712"/>
      <c r="HF187" s="712"/>
      <c r="HG187" s="712"/>
      <c r="HH187" s="712"/>
      <c r="HI187" s="712"/>
      <c r="HJ187" s="712"/>
      <c r="HK187" s="712"/>
      <c r="HL187" s="712"/>
      <c r="HM187" s="712"/>
      <c r="HN187" s="712"/>
      <c r="HO187" s="712"/>
      <c r="HP187" s="712"/>
      <c r="HQ187" s="712"/>
      <c r="HR187" s="712"/>
      <c r="HS187" s="712"/>
      <c r="HT187" s="712"/>
      <c r="HU187" s="712"/>
      <c r="HV187" s="712"/>
      <c r="HW187" s="712"/>
      <c r="HX187" s="712"/>
      <c r="HY187" s="712"/>
      <c r="HZ187" s="712"/>
      <c r="IA187" s="712"/>
      <c r="IB187" s="712"/>
      <c r="IC187" s="712"/>
      <c r="ID187" s="712"/>
      <c r="IE187" s="712"/>
      <c r="IF187" s="712"/>
      <c r="IG187" s="712"/>
      <c r="IH187" s="712"/>
      <c r="II187" s="712"/>
      <c r="IJ187" s="712"/>
      <c r="IK187" s="712"/>
      <c r="IL187" s="712"/>
      <c r="IM187" s="712"/>
      <c r="IN187" s="712"/>
      <c r="IO187" s="712"/>
      <c r="IP187" s="712"/>
      <c r="IQ187" s="712"/>
      <c r="IR187" s="712"/>
      <c r="IS187" s="712"/>
      <c r="IT187" s="712"/>
      <c r="IU187" s="712"/>
      <c r="IV187" s="712"/>
      <c r="IW187" s="712"/>
      <c r="IX187" s="712"/>
      <c r="IY187" s="712"/>
      <c r="IZ187" s="712"/>
      <c r="JA187" s="712"/>
      <c r="JB187" s="712"/>
      <c r="JC187" s="712"/>
      <c r="JD187" s="712"/>
      <c r="JE187" s="712"/>
      <c r="JF187" s="712"/>
      <c r="JG187" s="712"/>
      <c r="JH187" s="712"/>
      <c r="JI187" s="712"/>
      <c r="JJ187" s="712"/>
      <c r="JK187" s="712"/>
      <c r="JL187" s="712"/>
      <c r="JM187" s="712"/>
      <c r="JN187" s="712"/>
      <c r="JO187" s="712"/>
      <c r="JP187" s="712"/>
      <c r="JQ187" s="712"/>
      <c r="JR187" s="712"/>
      <c r="JS187" s="712"/>
      <c r="JT187" s="712"/>
      <c r="JU187" s="712"/>
      <c r="JV187" s="712"/>
      <c r="JW187" s="712"/>
      <c r="JX187" s="712"/>
      <c r="JY187" s="712"/>
      <c r="JZ187" s="712"/>
      <c r="KA187" s="712"/>
      <c r="KB187" s="712"/>
      <c r="KC187" s="712"/>
      <c r="KD187" s="712"/>
      <c r="KE187" s="712"/>
      <c r="KF187" s="712"/>
      <c r="KG187" s="712"/>
      <c r="KH187" s="712"/>
      <c r="KI187" s="712"/>
      <c r="KJ187" s="712"/>
      <c r="KK187" s="712"/>
      <c r="KL187" s="712"/>
      <c r="KM187" s="712"/>
      <c r="KN187" s="712"/>
      <c r="KO187" s="712"/>
      <c r="KP187" s="712"/>
      <c r="KQ187" s="712"/>
      <c r="KR187" s="712"/>
      <c r="KS187" s="712"/>
      <c r="KT187" s="712"/>
      <c r="KU187" s="712"/>
      <c r="KV187" s="712"/>
      <c r="KW187" s="712"/>
      <c r="KX187" s="712"/>
      <c r="KY187" s="712"/>
      <c r="KZ187" s="712"/>
      <c r="LA187" s="712"/>
      <c r="LB187" s="712"/>
      <c r="LC187" s="712"/>
      <c r="LD187" s="712"/>
      <c r="LE187" s="712"/>
      <c r="LF187" s="712"/>
      <c r="LG187" s="712"/>
      <c r="LH187" s="712"/>
      <c r="LI187" s="712"/>
      <c r="LJ187" s="712"/>
      <c r="LK187" s="712"/>
      <c r="LL187" s="712"/>
      <c r="LM187" s="712"/>
      <c r="LN187" s="712"/>
      <c r="LO187" s="712"/>
      <c r="LP187" s="712"/>
      <c r="LQ187" s="712"/>
      <c r="LR187" s="712"/>
      <c r="LS187" s="712"/>
      <c r="LT187" s="712"/>
      <c r="LU187" s="712"/>
      <c r="LV187" s="712"/>
      <c r="LW187" s="712"/>
      <c r="LX187" s="712"/>
      <c r="LY187" s="712"/>
      <c r="LZ187" s="712"/>
      <c r="MA187" s="712"/>
      <c r="MB187" s="712"/>
      <c r="MC187" s="712"/>
      <c r="MD187" s="712"/>
      <c r="ME187" s="712"/>
      <c r="MF187" s="712"/>
      <c r="MG187" s="712"/>
      <c r="MH187" s="712"/>
      <c r="MI187" s="712"/>
      <c r="MJ187" s="712"/>
      <c r="MK187" s="712"/>
      <c r="ML187" s="712"/>
      <c r="MM187" s="712"/>
      <c r="MN187" s="712"/>
      <c r="MO187" s="712"/>
      <c r="MP187" s="712"/>
      <c r="MQ187" s="712"/>
      <c r="MR187" s="712"/>
      <c r="MS187" s="712"/>
      <c r="MT187" s="712"/>
      <c r="MU187" s="712"/>
      <c r="MV187" s="712"/>
      <c r="MW187" s="712"/>
      <c r="MX187" s="712"/>
      <c r="MY187" s="712"/>
      <c r="MZ187" s="712"/>
      <c r="NA187" s="712"/>
      <c r="NB187" s="712"/>
      <c r="NC187" s="712"/>
      <c r="ND187" s="712"/>
      <c r="NE187" s="712"/>
      <c r="NF187" s="712"/>
      <c r="NG187" s="712"/>
      <c r="NH187" s="712"/>
      <c r="NI187" s="712"/>
      <c r="NJ187" s="712"/>
      <c r="NK187" s="712"/>
      <c r="NL187" s="712"/>
      <c r="NM187" s="712"/>
      <c r="NN187" s="712"/>
      <c r="NO187" s="712"/>
      <c r="NP187" s="712"/>
      <c r="NQ187" s="712"/>
      <c r="NR187" s="712"/>
      <c r="NS187" s="712"/>
      <c r="NT187" s="712"/>
      <c r="NU187" s="712"/>
      <c r="NV187" s="712"/>
      <c r="NW187" s="712"/>
      <c r="NX187" s="712"/>
      <c r="NY187" s="712"/>
      <c r="NZ187" s="712"/>
      <c r="OA187" s="712"/>
      <c r="OB187" s="712"/>
      <c r="OC187" s="712"/>
      <c r="OD187" s="712"/>
      <c r="OE187" s="712"/>
      <c r="OF187" s="712"/>
      <c r="OG187" s="712"/>
      <c r="OH187" s="712"/>
      <c r="OI187" s="712"/>
      <c r="OJ187" s="712"/>
      <c r="OK187" s="712"/>
      <c r="OL187" s="712"/>
      <c r="OM187" s="712"/>
      <c r="ON187" s="712"/>
      <c r="OO187" s="712"/>
      <c r="OP187" s="712"/>
      <c r="OQ187" s="712"/>
      <c r="OR187" s="712"/>
      <c r="OS187" s="712"/>
      <c r="OT187" s="712"/>
      <c r="OU187" s="712"/>
      <c r="OV187" s="712"/>
      <c r="OW187" s="712"/>
      <c r="OX187" s="712"/>
      <c r="OY187" s="712"/>
      <c r="OZ187" s="712"/>
      <c r="PA187" s="712"/>
      <c r="PB187" s="712"/>
      <c r="PC187" s="712"/>
      <c r="PD187" s="712"/>
      <c r="PE187" s="712"/>
      <c r="PF187" s="712"/>
      <c r="PG187" s="712"/>
      <c r="PH187" s="712"/>
      <c r="PI187" s="712"/>
      <c r="PJ187" s="712"/>
      <c r="PK187" s="712"/>
      <c r="PL187" s="712"/>
      <c r="PM187" s="712"/>
      <c r="PN187" s="712"/>
      <c r="PO187" s="712"/>
      <c r="PP187" s="712"/>
      <c r="PQ187" s="712"/>
      <c r="PR187" s="712"/>
      <c r="PS187" s="712"/>
      <c r="PT187" s="712"/>
      <c r="PU187" s="712"/>
      <c r="PV187" s="712"/>
      <c r="PW187" s="712"/>
      <c r="PX187" s="712"/>
      <c r="PY187" s="712"/>
      <c r="PZ187" s="712"/>
      <c r="QA187" s="712"/>
      <c r="QB187" s="712"/>
      <c r="QC187" s="712"/>
      <c r="QD187" s="712"/>
      <c r="QE187" s="712"/>
      <c r="QF187" s="712"/>
      <c r="QG187" s="712"/>
      <c r="QH187" s="712"/>
      <c r="QI187" s="712"/>
      <c r="QJ187" s="712"/>
      <c r="QK187" s="712"/>
      <c r="QL187" s="712"/>
      <c r="QM187" s="712"/>
      <c r="QN187" s="712"/>
      <c r="QO187" s="712"/>
      <c r="QP187" s="712"/>
      <c r="QQ187" s="712"/>
      <c r="QR187" s="712"/>
      <c r="QS187" s="712"/>
      <c r="QT187" s="712"/>
      <c r="QU187" s="712"/>
      <c r="QV187" s="712"/>
      <c r="QW187" s="712"/>
      <c r="QX187" s="712"/>
      <c r="QY187" s="712"/>
      <c r="QZ187" s="712"/>
      <c r="RA187" s="712"/>
      <c r="RB187" s="712"/>
      <c r="RC187" s="712"/>
      <c r="RD187" s="712"/>
      <c r="RE187" s="712"/>
      <c r="RF187" s="712"/>
      <c r="RG187" s="712"/>
      <c r="RH187" s="712"/>
      <c r="RI187" s="712"/>
      <c r="RJ187" s="712"/>
      <c r="RK187" s="712"/>
      <c r="RL187" s="712"/>
      <c r="RM187" s="712"/>
      <c r="RN187" s="712"/>
      <c r="RO187" s="712"/>
      <c r="RP187" s="712"/>
      <c r="RQ187" s="712"/>
      <c r="RR187" s="712"/>
      <c r="RS187" s="712"/>
      <c r="RT187" s="712"/>
      <c r="RU187" s="712"/>
      <c r="RV187" s="712"/>
      <c r="RW187" s="712"/>
      <c r="RX187" s="712"/>
      <c r="RY187" s="712"/>
      <c r="RZ187" s="712"/>
      <c r="SA187" s="712"/>
      <c r="SB187" s="712"/>
      <c r="SC187" s="712"/>
      <c r="SD187" s="712"/>
      <c r="SE187" s="712"/>
      <c r="SF187" s="712"/>
      <c r="SG187" s="712"/>
      <c r="SH187" s="712"/>
      <c r="SI187" s="712"/>
      <c r="SJ187" s="712"/>
      <c r="SK187" s="712"/>
      <c r="SL187" s="712"/>
      <c r="SM187" s="712"/>
      <c r="SN187" s="712"/>
      <c r="SO187" s="712"/>
      <c r="SP187" s="712"/>
      <c r="SQ187" s="712"/>
      <c r="SR187" s="712"/>
      <c r="SS187" s="712"/>
      <c r="ST187" s="712"/>
      <c r="SU187" s="712"/>
      <c r="SV187" s="712"/>
      <c r="SW187" s="712"/>
      <c r="SX187" s="712"/>
      <c r="SY187" s="712"/>
      <c r="SZ187" s="712"/>
      <c r="TA187" s="712"/>
      <c r="TB187" s="712"/>
      <c r="TC187" s="712"/>
      <c r="TD187" s="712"/>
      <c r="TE187" s="712"/>
      <c r="TF187" s="712"/>
      <c r="TG187" s="712"/>
      <c r="TH187" s="712"/>
      <c r="TI187" s="712"/>
      <c r="TJ187" s="712"/>
      <c r="TK187" s="712"/>
      <c r="TL187" s="712"/>
      <c r="TM187" s="712"/>
      <c r="TN187" s="712"/>
      <c r="TO187" s="712"/>
      <c r="TP187" s="712"/>
      <c r="TQ187" s="712"/>
      <c r="TR187" s="712"/>
      <c r="TS187" s="712"/>
      <c r="TT187" s="712"/>
      <c r="TU187" s="712"/>
      <c r="TV187" s="712"/>
      <c r="TW187" s="712"/>
      <c r="TX187" s="712"/>
      <c r="TY187" s="712"/>
      <c r="TZ187" s="712"/>
      <c r="UA187" s="712"/>
      <c r="UB187" s="712"/>
      <c r="UC187" s="712"/>
      <c r="UD187" s="712"/>
      <c r="UE187" s="712"/>
      <c r="UF187" s="712"/>
      <c r="UG187" s="712"/>
      <c r="UH187" s="712"/>
      <c r="UI187" s="712"/>
      <c r="UJ187" s="712"/>
      <c r="UK187" s="712"/>
      <c r="UL187" s="712"/>
      <c r="UM187" s="712"/>
      <c r="UN187" s="712"/>
      <c r="UO187" s="712"/>
      <c r="UP187" s="712"/>
      <c r="UQ187" s="712"/>
      <c r="UR187" s="712"/>
      <c r="US187" s="712"/>
      <c r="UT187" s="712"/>
      <c r="UU187" s="712"/>
      <c r="UV187" s="712"/>
      <c r="UW187" s="712"/>
      <c r="UX187" s="712"/>
      <c r="UY187" s="712"/>
      <c r="UZ187" s="712"/>
      <c r="VA187" s="712"/>
      <c r="VB187" s="712"/>
      <c r="VC187" s="712"/>
      <c r="VD187" s="712"/>
      <c r="VE187" s="712"/>
      <c r="VF187" s="712"/>
      <c r="VG187" s="712"/>
      <c r="VH187" s="712"/>
      <c r="VI187" s="712"/>
      <c r="VJ187" s="712"/>
      <c r="VK187" s="712"/>
      <c r="VL187" s="712"/>
      <c r="VM187" s="712"/>
      <c r="VN187" s="712"/>
      <c r="VO187" s="712"/>
      <c r="VP187" s="712"/>
      <c r="VQ187" s="712"/>
      <c r="VR187" s="712"/>
      <c r="VS187" s="712"/>
      <c r="VT187" s="712"/>
      <c r="VU187" s="712"/>
      <c r="VV187" s="712"/>
      <c r="VW187" s="712"/>
      <c r="VX187" s="712"/>
      <c r="VY187" s="712"/>
      <c r="VZ187" s="712"/>
      <c r="WA187" s="712"/>
      <c r="WB187" s="712"/>
      <c r="WC187" s="712"/>
      <c r="WD187" s="712"/>
      <c r="WE187" s="712"/>
      <c r="WF187" s="712"/>
      <c r="WG187" s="712"/>
      <c r="WH187" s="712"/>
      <c r="WI187" s="712"/>
      <c r="WJ187" s="712"/>
      <c r="WK187" s="712"/>
      <c r="WL187" s="712"/>
      <c r="WM187" s="712"/>
      <c r="WN187" s="712"/>
      <c r="WO187" s="712"/>
      <c r="WP187" s="712"/>
      <c r="WQ187" s="712"/>
      <c r="WR187" s="712"/>
      <c r="WS187" s="712"/>
      <c r="WT187" s="712"/>
      <c r="WU187" s="712"/>
      <c r="WV187" s="712"/>
      <c r="WW187" s="712"/>
      <c r="WX187" s="712"/>
      <c r="WY187" s="712"/>
      <c r="WZ187" s="712"/>
      <c r="XA187" s="712"/>
      <c r="XB187" s="712"/>
      <c r="XC187" s="712"/>
      <c r="XD187" s="712"/>
      <c r="XE187" s="712"/>
      <c r="XF187" s="712"/>
      <c r="XG187" s="712"/>
      <c r="XH187" s="712"/>
      <c r="XI187" s="712"/>
      <c r="XJ187" s="712"/>
      <c r="XK187" s="712"/>
      <c r="XL187" s="712"/>
      <c r="XM187" s="712"/>
      <c r="XN187" s="712"/>
      <c r="XO187" s="712"/>
      <c r="XP187" s="712"/>
      <c r="XQ187" s="712"/>
      <c r="XR187" s="712"/>
      <c r="XS187" s="712"/>
      <c r="XT187" s="712"/>
      <c r="XU187" s="712"/>
      <c r="XV187" s="712"/>
      <c r="XW187" s="712"/>
      <c r="XX187" s="712"/>
      <c r="XY187" s="712"/>
      <c r="XZ187" s="712"/>
      <c r="YA187" s="712"/>
      <c r="YB187" s="712"/>
      <c r="YC187" s="712"/>
      <c r="YD187" s="712"/>
      <c r="YE187" s="712"/>
      <c r="YF187" s="712"/>
      <c r="YG187" s="712"/>
      <c r="YH187" s="712"/>
      <c r="YI187" s="712"/>
      <c r="YJ187" s="712"/>
      <c r="YK187" s="712"/>
      <c r="YL187" s="712"/>
      <c r="YM187" s="712"/>
      <c r="YN187" s="712"/>
      <c r="YO187" s="712"/>
      <c r="YP187" s="712"/>
      <c r="YQ187" s="712"/>
      <c r="YR187" s="712"/>
      <c r="YS187" s="712"/>
      <c r="YT187" s="712"/>
      <c r="YU187" s="712"/>
      <c r="YV187" s="712"/>
      <c r="YW187" s="712"/>
      <c r="YX187" s="712"/>
      <c r="YY187" s="712"/>
      <c r="YZ187" s="712"/>
      <c r="ZA187" s="712"/>
      <c r="ZB187" s="712"/>
      <c r="ZC187" s="712"/>
      <c r="ZD187" s="712"/>
      <c r="ZE187" s="712"/>
      <c r="ZF187" s="712"/>
      <c r="ZG187" s="712"/>
      <c r="ZH187" s="712"/>
      <c r="ZI187" s="712"/>
      <c r="ZJ187" s="712"/>
      <c r="ZK187" s="712"/>
      <c r="ZL187" s="712"/>
      <c r="ZM187" s="712"/>
      <c r="ZN187" s="712"/>
      <c r="ZO187" s="712"/>
      <c r="ZP187" s="712"/>
      <c r="ZQ187" s="712"/>
      <c r="ZR187" s="712"/>
      <c r="ZS187" s="712"/>
      <c r="ZT187" s="712"/>
      <c r="ZU187" s="712"/>
      <c r="ZV187" s="712"/>
      <c r="ZW187" s="712"/>
      <c r="ZX187" s="712"/>
      <c r="ZY187" s="712"/>
      <c r="ZZ187" s="712"/>
      <c r="AAA187" s="712"/>
      <c r="AAB187" s="712"/>
      <c r="AAC187" s="712"/>
      <c r="AAD187" s="712"/>
      <c r="AAE187" s="712"/>
      <c r="AAF187" s="712"/>
      <c r="AAG187" s="712"/>
      <c r="AAH187" s="712"/>
      <c r="AAI187" s="712"/>
      <c r="AAJ187" s="712"/>
      <c r="AAK187" s="712"/>
      <c r="AAL187" s="712"/>
      <c r="AAM187" s="712"/>
      <c r="AAN187" s="712"/>
      <c r="AAO187" s="712"/>
      <c r="AAP187" s="712"/>
      <c r="AAQ187" s="712"/>
      <c r="AAR187" s="712"/>
      <c r="AAS187" s="712"/>
      <c r="AAT187" s="712"/>
      <c r="AAU187" s="712"/>
      <c r="AAV187" s="712"/>
      <c r="AAW187" s="712"/>
      <c r="AAX187" s="712"/>
      <c r="AAY187" s="712"/>
      <c r="AAZ187" s="712"/>
      <c r="ABA187" s="712"/>
      <c r="ABB187" s="712"/>
      <c r="ABC187" s="712"/>
      <c r="ABD187" s="712"/>
      <c r="ABE187" s="712"/>
      <c r="ABF187" s="712"/>
      <c r="ABG187" s="712"/>
      <c r="ABH187" s="712"/>
      <c r="ABI187" s="712"/>
      <c r="ABJ187" s="712"/>
      <c r="ABK187" s="712"/>
      <c r="ABL187" s="712"/>
      <c r="ABM187" s="712"/>
      <c r="ABN187" s="712"/>
      <c r="ABO187" s="712"/>
      <c r="ABP187" s="712"/>
      <c r="ABQ187" s="712"/>
      <c r="ABR187" s="712"/>
      <c r="ABS187" s="712"/>
      <c r="ABT187" s="712"/>
      <c r="ABU187" s="712"/>
      <c r="ABV187" s="712"/>
      <c r="ABW187" s="712"/>
      <c r="ABX187" s="712"/>
      <c r="ABY187" s="712"/>
      <c r="ABZ187" s="712"/>
      <c r="ACA187" s="712"/>
      <c r="ACB187" s="712"/>
      <c r="ACC187" s="712"/>
      <c r="ACD187" s="712"/>
      <c r="ACE187" s="712"/>
      <c r="ACF187" s="712"/>
      <c r="ACG187" s="712"/>
      <c r="ACH187" s="712"/>
      <c r="ACI187" s="712"/>
      <c r="ACJ187" s="712"/>
      <c r="ACK187" s="712"/>
      <c r="ACL187" s="712"/>
      <c r="ACM187" s="712"/>
      <c r="ACN187" s="712"/>
      <c r="ACO187" s="712"/>
      <c r="ACP187" s="712"/>
      <c r="ACQ187" s="712"/>
      <c r="ACR187" s="712"/>
      <c r="ACS187" s="712"/>
      <c r="ACT187" s="712"/>
      <c r="ACU187" s="712"/>
      <c r="ACV187" s="712"/>
      <c r="ACW187" s="712"/>
      <c r="ACX187" s="712"/>
      <c r="ACY187" s="712"/>
      <c r="ACZ187" s="712"/>
      <c r="ADA187" s="712"/>
      <c r="ADB187" s="712"/>
      <c r="ADC187" s="712"/>
      <c r="ADD187" s="712"/>
      <c r="ADE187" s="712"/>
      <c r="ADF187" s="712"/>
      <c r="ADG187" s="712"/>
      <c r="ADH187" s="712"/>
      <c r="ADI187" s="712"/>
      <c r="ADJ187" s="712"/>
      <c r="ADK187" s="712"/>
      <c r="ADL187" s="712"/>
      <c r="ADM187" s="712"/>
      <c r="ADN187" s="712"/>
      <c r="ADO187" s="712"/>
      <c r="ADP187" s="712"/>
      <c r="ADQ187" s="712"/>
      <c r="ADR187" s="712"/>
      <c r="ADS187" s="712"/>
      <c r="ADT187" s="712"/>
      <c r="ADU187" s="712"/>
      <c r="ADV187" s="712"/>
      <c r="ADW187" s="712"/>
      <c r="ADX187" s="712"/>
      <c r="ADY187" s="712"/>
      <c r="ADZ187" s="712"/>
      <c r="AEA187" s="712"/>
      <c r="AEB187" s="712"/>
      <c r="AEC187" s="712"/>
      <c r="AED187" s="712"/>
      <c r="AEE187" s="712"/>
      <c r="AEF187" s="712"/>
      <c r="AEG187" s="712"/>
      <c r="AEH187" s="712"/>
      <c r="AEI187" s="712"/>
      <c r="AEJ187" s="712"/>
      <c r="AEK187" s="712"/>
      <c r="AEL187" s="712"/>
      <c r="AEM187" s="712"/>
      <c r="AEN187" s="712"/>
      <c r="AEO187" s="712"/>
      <c r="AEP187" s="712"/>
      <c r="AEQ187" s="712"/>
      <c r="AER187" s="712"/>
      <c r="AES187" s="712"/>
      <c r="AET187" s="712"/>
      <c r="AEU187" s="712"/>
      <c r="AEV187" s="712"/>
      <c r="AEW187" s="712"/>
      <c r="AEX187" s="712"/>
      <c r="AEY187" s="712"/>
      <c r="AEZ187" s="712"/>
      <c r="AFA187" s="712"/>
      <c r="AFB187" s="712"/>
      <c r="AFC187" s="712"/>
      <c r="AFD187" s="712"/>
      <c r="AFE187" s="712"/>
      <c r="AFF187" s="712"/>
      <c r="AFG187" s="712"/>
      <c r="AFH187" s="712"/>
      <c r="AFI187" s="712"/>
      <c r="AFJ187" s="712"/>
      <c r="AFK187" s="712"/>
      <c r="AFL187" s="712"/>
      <c r="AFM187" s="712"/>
      <c r="AFN187" s="712"/>
      <c r="AFO187" s="712"/>
      <c r="AFP187" s="712"/>
      <c r="AFQ187" s="712"/>
      <c r="AFR187" s="712"/>
      <c r="AFS187" s="712"/>
      <c r="AFT187" s="712"/>
      <c r="AFU187" s="712"/>
      <c r="AFV187" s="712"/>
      <c r="AFW187" s="712"/>
      <c r="AFX187" s="712"/>
      <c r="AFY187" s="712"/>
      <c r="AFZ187" s="712"/>
      <c r="AGA187" s="712"/>
      <c r="AGB187" s="712"/>
      <c r="AGC187" s="712"/>
      <c r="AGD187" s="712"/>
      <c r="AGE187" s="712"/>
      <c r="AGF187" s="712"/>
      <c r="AGG187" s="712"/>
      <c r="AGH187" s="712"/>
      <c r="AGI187" s="712"/>
      <c r="AGJ187" s="712"/>
      <c r="AGK187" s="712"/>
      <c r="AGL187" s="712"/>
      <c r="AGM187" s="712"/>
      <c r="AGN187" s="712"/>
      <c r="AGO187" s="712"/>
      <c r="AGP187" s="712"/>
      <c r="AGQ187" s="712"/>
      <c r="AGR187" s="712"/>
      <c r="AGS187" s="712"/>
      <c r="AGT187" s="712"/>
      <c r="AGU187" s="712"/>
      <c r="AGV187" s="712"/>
      <c r="AGW187" s="712"/>
      <c r="AGX187" s="712"/>
      <c r="AGY187" s="712"/>
      <c r="AGZ187" s="712"/>
      <c r="AHA187" s="712"/>
      <c r="AHB187" s="712"/>
      <c r="AHC187" s="712"/>
      <c r="AHD187" s="712"/>
      <c r="AHE187" s="712"/>
      <c r="AHF187" s="712"/>
      <c r="AHG187" s="712"/>
      <c r="AHH187" s="712"/>
      <c r="AHI187" s="712"/>
      <c r="AHJ187" s="712"/>
      <c r="AHK187" s="712"/>
      <c r="AHL187" s="712"/>
      <c r="AHM187" s="712"/>
      <c r="AHN187" s="712"/>
      <c r="AHO187" s="712"/>
      <c r="AHP187" s="712"/>
      <c r="AHQ187" s="712"/>
      <c r="AHR187" s="712"/>
      <c r="AHS187" s="712"/>
      <c r="AHT187" s="712"/>
      <c r="AHU187" s="712"/>
      <c r="AHV187" s="712"/>
      <c r="AHW187" s="712"/>
      <c r="AHX187" s="712"/>
      <c r="AHY187" s="712"/>
      <c r="AHZ187" s="712"/>
      <c r="AIA187" s="712"/>
      <c r="AIB187" s="712"/>
      <c r="AIC187" s="712"/>
      <c r="AID187" s="712"/>
      <c r="AIE187" s="712"/>
      <c r="AIF187" s="712"/>
      <c r="AIG187" s="712"/>
      <c r="AIH187" s="712"/>
      <c r="AII187" s="712"/>
      <c r="AIJ187" s="712"/>
      <c r="AIK187" s="712"/>
      <c r="AIL187" s="712"/>
      <c r="AIM187" s="712"/>
      <c r="AIN187" s="712"/>
      <c r="AIO187" s="712"/>
      <c r="AIP187" s="712"/>
      <c r="AIQ187" s="712"/>
      <c r="AIR187" s="712"/>
      <c r="AIS187" s="712"/>
      <c r="AIT187" s="712"/>
      <c r="AIU187" s="712"/>
      <c r="AIV187" s="712"/>
      <c r="AIW187" s="712"/>
      <c r="AIX187" s="712"/>
      <c r="AIY187" s="712"/>
      <c r="AIZ187" s="712"/>
      <c r="AJA187" s="712"/>
      <c r="AJB187" s="712"/>
      <c r="AJC187" s="712"/>
      <c r="AJD187" s="712"/>
      <c r="AJE187" s="712"/>
      <c r="AJF187" s="712"/>
      <c r="AJG187" s="712"/>
      <c r="AJH187" s="712"/>
      <c r="AJI187" s="712"/>
      <c r="AJJ187" s="712"/>
      <c r="AJK187" s="712"/>
      <c r="AJL187" s="712"/>
      <c r="AJM187" s="712"/>
      <c r="AJN187" s="712"/>
      <c r="AJO187" s="712"/>
      <c r="AJP187" s="712"/>
      <c r="AJQ187" s="712"/>
      <c r="AJR187" s="712"/>
      <c r="AJS187" s="712"/>
      <c r="AJT187" s="712"/>
      <c r="AJU187" s="712"/>
      <c r="AJV187" s="712"/>
      <c r="AJW187" s="712"/>
      <c r="AJX187" s="712"/>
      <c r="AJY187" s="712"/>
      <c r="AJZ187" s="712"/>
      <c r="AKA187" s="712"/>
      <c r="AKB187" s="712"/>
      <c r="AKC187" s="712"/>
      <c r="AKD187" s="712"/>
      <c r="AKE187" s="712"/>
      <c r="AKF187" s="712"/>
      <c r="AKG187" s="712"/>
      <c r="AKH187" s="712"/>
      <c r="AKI187" s="712"/>
      <c r="AKJ187" s="712"/>
      <c r="AKK187" s="712"/>
      <c r="AKL187" s="712"/>
      <c r="AKM187" s="712"/>
      <c r="AKN187" s="712"/>
      <c r="AKO187" s="712"/>
      <c r="AKP187" s="712"/>
      <c r="AKQ187" s="712"/>
      <c r="AKR187" s="712"/>
      <c r="AKS187" s="712"/>
      <c r="AKT187" s="712"/>
      <c r="AKU187" s="712"/>
      <c r="AKV187" s="712"/>
      <c r="AKW187" s="712"/>
      <c r="AKX187" s="712"/>
      <c r="AKY187" s="712"/>
      <c r="AKZ187" s="712"/>
      <c r="ALA187" s="712"/>
      <c r="ALB187" s="712"/>
      <c r="ALC187" s="712"/>
      <c r="ALD187" s="712"/>
      <c r="ALE187" s="712"/>
      <c r="ALF187" s="712"/>
      <c r="ALG187" s="712"/>
      <c r="ALH187" s="712"/>
      <c r="ALI187" s="712"/>
      <c r="ALJ187" s="712"/>
      <c r="ALK187" s="712"/>
      <c r="ALL187" s="712"/>
      <c r="ALM187" s="712"/>
      <c r="ALN187" s="712"/>
      <c r="ALO187" s="712"/>
      <c r="ALP187" s="712"/>
      <c r="ALQ187" s="712"/>
      <c r="ALR187" s="712"/>
      <c r="ALS187" s="712"/>
      <c r="ALT187" s="712"/>
      <c r="ALU187" s="712"/>
      <c r="ALV187" s="712"/>
      <c r="ALW187" s="712"/>
      <c r="ALX187" s="712"/>
      <c r="ALY187" s="712"/>
      <c r="ALZ187" s="712"/>
      <c r="AMA187" s="712"/>
      <c r="AMB187" s="712"/>
      <c r="AMC187" s="712"/>
      <c r="AMD187" s="712"/>
      <c r="AME187" s="712"/>
      <c r="AMF187" s="712"/>
      <c r="AMG187" s="712"/>
      <c r="AMH187" s="712"/>
      <c r="AMI187" s="712"/>
      <c r="AMJ187" s="712"/>
      <c r="AMK187" s="712"/>
      <c r="AML187" s="712"/>
      <c r="AMM187" s="712"/>
      <c r="AMN187" s="712"/>
      <c r="AMO187" s="712"/>
      <c r="AMP187" s="712"/>
      <c r="AMQ187" s="712"/>
      <c r="AMR187" s="712"/>
      <c r="AMS187" s="712"/>
      <c r="AMT187" s="712"/>
      <c r="AMU187" s="712"/>
      <c r="AMV187" s="712"/>
      <c r="AMW187" s="712"/>
      <c r="AMX187" s="712"/>
      <c r="AMY187" s="712"/>
      <c r="AMZ187" s="712"/>
      <c r="ANA187" s="712"/>
      <c r="ANB187" s="712"/>
      <c r="ANC187" s="712"/>
      <c r="AND187" s="712"/>
      <c r="ANE187" s="712"/>
      <c r="ANF187" s="712"/>
      <c r="ANG187" s="712"/>
      <c r="ANH187" s="712"/>
      <c r="ANI187" s="712"/>
      <c r="ANJ187" s="712"/>
      <c r="ANK187" s="712"/>
      <c r="ANL187" s="712"/>
      <c r="ANM187" s="712"/>
      <c r="ANN187" s="712"/>
      <c r="ANO187" s="712"/>
      <c r="ANP187" s="712"/>
      <c r="ANQ187" s="712"/>
      <c r="ANR187" s="712"/>
      <c r="ANS187" s="712"/>
      <c r="ANT187" s="712"/>
      <c r="ANU187" s="712"/>
      <c r="ANV187" s="712"/>
      <c r="ANW187" s="712"/>
      <c r="ANX187" s="712"/>
      <c r="ANY187" s="712"/>
      <c r="ANZ187" s="712"/>
      <c r="AOA187" s="712"/>
      <c r="AOB187" s="712"/>
      <c r="AOC187" s="712"/>
      <c r="AOD187" s="712"/>
      <c r="AOE187" s="712"/>
      <c r="AOF187" s="712"/>
      <c r="AOG187" s="712"/>
      <c r="AOH187" s="712"/>
      <c r="AOI187" s="712"/>
      <c r="AOJ187" s="712"/>
      <c r="AOK187" s="712"/>
      <c r="AOL187" s="712"/>
      <c r="AOM187" s="712"/>
      <c r="AON187" s="712"/>
      <c r="AOO187" s="712"/>
      <c r="AOP187" s="712"/>
      <c r="AOQ187" s="712"/>
      <c r="AOR187" s="712"/>
      <c r="AOS187" s="712"/>
      <c r="AOT187" s="712"/>
      <c r="AOU187" s="712"/>
      <c r="AOV187" s="712"/>
      <c r="AOW187" s="712"/>
      <c r="AOX187" s="712"/>
      <c r="AOY187" s="712"/>
      <c r="AOZ187" s="712"/>
      <c r="APA187" s="712"/>
      <c r="APB187" s="712"/>
      <c r="APC187" s="712"/>
      <c r="APD187" s="712"/>
      <c r="APE187" s="712"/>
      <c r="APF187" s="712"/>
      <c r="APG187" s="712"/>
      <c r="APH187" s="712"/>
      <c r="API187" s="712"/>
      <c r="APJ187" s="712"/>
      <c r="APK187" s="712"/>
      <c r="APL187" s="712"/>
      <c r="APM187" s="712"/>
      <c r="APN187" s="712"/>
      <c r="APO187" s="712"/>
      <c r="APP187" s="712"/>
      <c r="APQ187" s="712"/>
      <c r="APR187" s="712"/>
      <c r="APS187" s="712"/>
      <c r="APT187" s="712"/>
      <c r="APU187" s="712"/>
      <c r="APV187" s="712"/>
      <c r="APW187" s="712"/>
      <c r="APX187" s="712"/>
      <c r="APY187" s="712"/>
      <c r="APZ187" s="712"/>
      <c r="AQA187" s="712"/>
      <c r="AQB187" s="712"/>
      <c r="AQC187" s="712"/>
      <c r="AQD187" s="712"/>
      <c r="AQE187" s="712"/>
      <c r="AQF187" s="712"/>
      <c r="AQG187" s="712"/>
      <c r="AQH187" s="712"/>
      <c r="AQI187" s="712"/>
      <c r="AQJ187" s="712"/>
      <c r="AQK187" s="712"/>
      <c r="AQL187" s="712"/>
      <c r="AQM187" s="712"/>
      <c r="AQN187" s="712"/>
      <c r="AQO187" s="712"/>
      <c r="AQP187" s="712"/>
      <c r="AQQ187" s="712"/>
      <c r="AQR187" s="712"/>
      <c r="AQS187" s="712"/>
      <c r="AQT187" s="712"/>
      <c r="AQU187" s="712"/>
      <c r="AQV187" s="712"/>
      <c r="AQW187" s="712"/>
      <c r="AQX187" s="712"/>
      <c r="AQY187" s="712"/>
      <c r="AQZ187" s="712"/>
      <c r="ARA187" s="712"/>
      <c r="ARB187" s="712"/>
      <c r="ARC187" s="712"/>
      <c r="ARD187" s="712"/>
      <c r="ARE187" s="712"/>
      <c r="ARF187" s="712"/>
      <c r="ARG187" s="712"/>
      <c r="ARH187" s="712"/>
      <c r="ARI187" s="712"/>
      <c r="ARJ187" s="712"/>
      <c r="ARK187" s="712"/>
      <c r="ARL187" s="712"/>
      <c r="ARM187" s="712"/>
      <c r="ARN187" s="712"/>
      <c r="ARO187" s="712"/>
      <c r="ARP187" s="712"/>
      <c r="ARQ187" s="712"/>
      <c r="ARR187" s="712"/>
      <c r="ARS187" s="712"/>
      <c r="ART187" s="712"/>
      <c r="ARU187" s="712"/>
      <c r="ARV187" s="712"/>
      <c r="ARW187" s="712"/>
      <c r="ARX187" s="712"/>
      <c r="ARY187" s="712"/>
      <c r="ARZ187" s="712"/>
      <c r="ASA187" s="712"/>
      <c r="ASB187" s="712"/>
      <c r="ASC187" s="712"/>
      <c r="ASD187" s="712"/>
      <c r="ASE187" s="712"/>
      <c r="ASF187" s="712"/>
      <c r="ASG187" s="712"/>
      <c r="ASH187" s="712"/>
      <c r="ASI187" s="712"/>
      <c r="ASJ187" s="712"/>
      <c r="ASK187" s="712"/>
      <c r="ASL187" s="712"/>
      <c r="ASM187" s="712"/>
      <c r="ASN187" s="712"/>
      <c r="ASO187" s="712"/>
      <c r="ASP187" s="712"/>
      <c r="ASQ187" s="712"/>
      <c r="ASR187" s="712"/>
      <c r="ASS187" s="712"/>
      <c r="AST187" s="712"/>
      <c r="ASU187" s="712"/>
      <c r="ASV187" s="712"/>
      <c r="ASW187" s="712"/>
      <c r="ASX187" s="712"/>
      <c r="ASY187" s="712"/>
      <c r="ASZ187" s="712"/>
      <c r="ATA187" s="712"/>
      <c r="ATB187" s="712"/>
      <c r="ATC187" s="712"/>
      <c r="ATD187" s="712"/>
      <c r="ATE187" s="712"/>
      <c r="ATF187" s="712"/>
      <c r="ATG187" s="712"/>
      <c r="ATH187" s="712"/>
      <c r="ATI187" s="712"/>
      <c r="ATJ187" s="712"/>
      <c r="ATK187" s="712"/>
      <c r="ATL187" s="712"/>
      <c r="ATM187" s="712"/>
      <c r="ATN187" s="712"/>
      <c r="ATO187" s="712"/>
      <c r="ATP187" s="712"/>
      <c r="ATQ187" s="712"/>
      <c r="ATR187" s="712"/>
      <c r="ATS187" s="712"/>
      <c r="ATT187" s="712"/>
      <c r="ATU187" s="712"/>
      <c r="ATV187" s="712"/>
      <c r="ATW187" s="712"/>
      <c r="ATX187" s="712"/>
      <c r="ATY187" s="712"/>
      <c r="ATZ187" s="712"/>
      <c r="AUA187" s="712"/>
      <c r="AUB187" s="712"/>
      <c r="AUC187" s="712"/>
      <c r="AUD187" s="712"/>
      <c r="AUE187" s="712"/>
      <c r="AUF187" s="712"/>
      <c r="AUG187" s="712"/>
      <c r="AUH187" s="712"/>
      <c r="AUI187" s="712"/>
      <c r="AUJ187" s="712"/>
      <c r="AUK187" s="712"/>
      <c r="AUL187" s="712"/>
      <c r="AUM187" s="712"/>
      <c r="AUN187" s="712"/>
      <c r="AUO187" s="712"/>
      <c r="AUP187" s="712"/>
      <c r="AUQ187" s="712"/>
      <c r="AUR187" s="712"/>
      <c r="AUS187" s="712"/>
      <c r="AUT187" s="712"/>
      <c r="AUU187" s="712"/>
      <c r="AUV187" s="712"/>
      <c r="AUW187" s="712"/>
      <c r="AUX187" s="712"/>
      <c r="AUY187" s="712"/>
      <c r="AUZ187" s="712"/>
      <c r="AVA187" s="712"/>
      <c r="AVB187" s="712"/>
      <c r="AVC187" s="712"/>
      <c r="AVD187" s="712"/>
      <c r="AVE187" s="712"/>
      <c r="AVF187" s="712"/>
      <c r="AVG187" s="712"/>
      <c r="AVH187" s="712"/>
      <c r="AVI187" s="712"/>
      <c r="AVJ187" s="712"/>
      <c r="AVK187" s="712"/>
      <c r="AVL187" s="712"/>
      <c r="AVM187" s="712"/>
      <c r="AVN187" s="712"/>
      <c r="AVO187" s="712"/>
      <c r="AVP187" s="712"/>
      <c r="AVQ187" s="712"/>
      <c r="AVR187" s="712"/>
      <c r="AVS187" s="712"/>
      <c r="AVT187" s="712"/>
      <c r="AVU187" s="712"/>
      <c r="AVV187" s="712"/>
      <c r="AVW187" s="712"/>
      <c r="AVX187" s="712"/>
      <c r="AVY187" s="712"/>
      <c r="AVZ187" s="712"/>
      <c r="AWA187" s="712"/>
      <c r="AWB187" s="712"/>
      <c r="AWC187" s="712"/>
      <c r="AWD187" s="712"/>
      <c r="AWE187" s="712"/>
      <c r="AWF187" s="712"/>
      <c r="AWG187" s="712"/>
      <c r="AWH187" s="712"/>
      <c r="AWI187" s="712"/>
      <c r="AWJ187" s="712"/>
      <c r="AWK187" s="712"/>
      <c r="AWL187" s="712"/>
      <c r="AWM187" s="712"/>
      <c r="AWN187" s="712"/>
      <c r="AWO187" s="712"/>
      <c r="AWP187" s="712"/>
      <c r="AWQ187" s="712"/>
      <c r="AWR187" s="712"/>
      <c r="AWS187" s="712"/>
      <c r="AWT187" s="712"/>
      <c r="AWU187" s="712"/>
      <c r="AWV187" s="712"/>
      <c r="AWW187" s="712"/>
      <c r="AWX187" s="712"/>
      <c r="AWY187" s="712"/>
      <c r="AWZ187" s="712"/>
      <c r="AXA187" s="712"/>
      <c r="AXB187" s="712"/>
      <c r="AXC187" s="712"/>
      <c r="AXD187" s="712"/>
      <c r="AXE187" s="712"/>
      <c r="AXF187" s="712"/>
      <c r="AXG187" s="712"/>
      <c r="AXH187" s="712"/>
      <c r="AXI187" s="712"/>
      <c r="AXJ187" s="712"/>
      <c r="AXK187" s="712"/>
      <c r="AXL187" s="712"/>
      <c r="AXM187" s="712"/>
      <c r="AXN187" s="712"/>
      <c r="AXO187" s="712"/>
      <c r="AXP187" s="712"/>
      <c r="AXQ187" s="712"/>
      <c r="AXR187" s="712"/>
      <c r="AXS187" s="712"/>
      <c r="AXT187" s="712"/>
      <c r="AXU187" s="712"/>
      <c r="AXV187" s="712"/>
      <c r="AXW187" s="712"/>
      <c r="AXX187" s="712"/>
      <c r="AXY187" s="712"/>
      <c r="AXZ187" s="712"/>
      <c r="AYA187" s="712"/>
      <c r="AYB187" s="712"/>
      <c r="AYC187" s="712"/>
      <c r="AYD187" s="712"/>
      <c r="AYE187" s="712"/>
      <c r="AYF187" s="712"/>
      <c r="AYG187" s="712"/>
      <c r="AYH187" s="712"/>
      <c r="AYI187" s="712"/>
      <c r="AYJ187" s="712"/>
      <c r="AYK187" s="712"/>
      <c r="AYL187" s="712"/>
      <c r="AYM187" s="712"/>
      <c r="AYN187" s="712"/>
      <c r="AYO187" s="712"/>
      <c r="AYP187" s="712"/>
      <c r="AYQ187" s="712"/>
      <c r="AYR187" s="712"/>
      <c r="AYS187" s="712"/>
      <c r="AYT187" s="712"/>
      <c r="AYU187" s="712"/>
      <c r="AYV187" s="712"/>
      <c r="AYW187" s="712"/>
      <c r="AYX187" s="712"/>
      <c r="AYY187" s="712"/>
      <c r="AYZ187" s="712"/>
      <c r="AZA187" s="712"/>
      <c r="AZB187" s="712"/>
      <c r="AZC187" s="712"/>
      <c r="AZD187" s="712"/>
      <c r="AZE187" s="712"/>
      <c r="AZF187" s="712"/>
      <c r="AZG187" s="712"/>
      <c r="AZH187" s="712"/>
      <c r="AZI187" s="712"/>
      <c r="AZJ187" s="712"/>
      <c r="AZK187" s="712"/>
      <c r="AZL187" s="712"/>
      <c r="AZM187" s="712"/>
      <c r="AZN187" s="712"/>
      <c r="AZO187" s="712"/>
      <c r="AZP187" s="712"/>
      <c r="AZQ187" s="712"/>
      <c r="AZR187" s="712"/>
      <c r="AZS187" s="712"/>
      <c r="AZT187" s="712"/>
      <c r="AZU187" s="712"/>
      <c r="AZV187" s="712"/>
      <c r="AZW187" s="712"/>
      <c r="AZX187" s="712"/>
      <c r="AZY187" s="712"/>
      <c r="AZZ187" s="712"/>
      <c r="BAA187" s="712"/>
      <c r="BAB187" s="712"/>
      <c r="BAC187" s="712"/>
      <c r="BAD187" s="712"/>
      <c r="BAE187" s="712"/>
      <c r="BAF187" s="712"/>
      <c r="BAG187" s="712"/>
      <c r="BAH187" s="712"/>
      <c r="BAI187" s="712"/>
      <c r="BAJ187" s="712"/>
      <c r="BAK187" s="712"/>
      <c r="BAL187" s="712"/>
      <c r="BAM187" s="712"/>
      <c r="BAN187" s="712"/>
      <c r="BAO187" s="712"/>
      <c r="BAP187" s="712"/>
      <c r="BAQ187" s="712"/>
      <c r="BAR187" s="712"/>
      <c r="BAS187" s="712"/>
      <c r="BAT187" s="712"/>
      <c r="BAU187" s="712"/>
      <c r="BAV187" s="712"/>
      <c r="BAW187" s="712"/>
      <c r="BAX187" s="712"/>
      <c r="BAY187" s="712"/>
      <c r="BAZ187" s="712"/>
      <c r="BBA187" s="712"/>
      <c r="BBB187" s="712"/>
      <c r="BBC187" s="712"/>
      <c r="BBD187" s="712"/>
      <c r="BBE187" s="712"/>
      <c r="BBF187" s="712"/>
      <c r="BBG187" s="712"/>
      <c r="BBH187" s="712"/>
      <c r="BBI187" s="712"/>
      <c r="BBJ187" s="712"/>
      <c r="BBK187" s="712"/>
      <c r="BBL187" s="712"/>
      <c r="BBM187" s="712"/>
      <c r="BBN187" s="712"/>
      <c r="BBO187" s="712"/>
      <c r="BBP187" s="712"/>
      <c r="BBQ187" s="712"/>
      <c r="BBR187" s="712"/>
      <c r="BBS187" s="712"/>
      <c r="BBT187" s="712"/>
      <c r="BBU187" s="712"/>
      <c r="BBV187" s="712"/>
      <c r="BBW187" s="712"/>
      <c r="BBX187" s="712"/>
      <c r="BBY187" s="712"/>
      <c r="BBZ187" s="712"/>
      <c r="BCA187" s="712"/>
      <c r="BCB187" s="712"/>
      <c r="BCC187" s="712"/>
      <c r="BCD187" s="712"/>
      <c r="BCE187" s="712"/>
      <c r="BCF187" s="712"/>
      <c r="BCG187" s="712"/>
      <c r="BCH187" s="712"/>
      <c r="BCI187" s="712"/>
      <c r="BCJ187" s="712"/>
      <c r="BCK187" s="712"/>
      <c r="BCL187" s="712"/>
      <c r="BCM187" s="712"/>
      <c r="BCN187" s="712"/>
      <c r="BCO187" s="712"/>
      <c r="BCP187" s="712"/>
      <c r="BCQ187" s="712"/>
      <c r="BCR187" s="712"/>
      <c r="BCS187" s="712"/>
      <c r="BCT187" s="712"/>
      <c r="BCU187" s="712"/>
      <c r="BCV187" s="712"/>
      <c r="BCW187" s="712"/>
      <c r="BCX187" s="712"/>
      <c r="BCY187" s="712"/>
      <c r="BCZ187" s="712"/>
      <c r="BDA187" s="712"/>
      <c r="BDB187" s="712"/>
      <c r="BDC187" s="712"/>
      <c r="BDD187" s="712"/>
      <c r="BDE187" s="712"/>
      <c r="BDF187" s="712"/>
      <c r="BDG187" s="712"/>
      <c r="BDH187" s="712"/>
      <c r="BDI187" s="712"/>
      <c r="BDJ187" s="712"/>
      <c r="BDK187" s="712"/>
      <c r="BDL187" s="712"/>
      <c r="BDM187" s="712"/>
      <c r="BDN187" s="712"/>
      <c r="BDO187" s="712"/>
      <c r="BDP187" s="712"/>
      <c r="BDQ187" s="712"/>
      <c r="BDR187" s="712"/>
      <c r="BDS187" s="712"/>
      <c r="BDT187" s="712"/>
      <c r="BDU187" s="712"/>
      <c r="BDV187" s="712"/>
      <c r="BDW187" s="712"/>
      <c r="BDX187" s="712"/>
      <c r="BDY187" s="712"/>
      <c r="BDZ187" s="712"/>
      <c r="BEA187" s="712"/>
      <c r="BEB187" s="712"/>
      <c r="BEC187" s="712"/>
      <c r="BED187" s="712"/>
      <c r="BEE187" s="712"/>
      <c r="BEF187" s="712"/>
      <c r="BEG187" s="712"/>
      <c r="BEH187" s="712"/>
      <c r="BEI187" s="712"/>
      <c r="BEJ187" s="712"/>
      <c r="BEK187" s="712"/>
      <c r="BEL187" s="712"/>
      <c r="BEM187" s="712"/>
      <c r="BEN187" s="712"/>
      <c r="BEO187" s="712"/>
      <c r="BEP187" s="712"/>
      <c r="BEQ187" s="712"/>
      <c r="BER187" s="712"/>
      <c r="BES187" s="712"/>
      <c r="BET187" s="712"/>
      <c r="BEU187" s="712"/>
      <c r="BEV187" s="712"/>
      <c r="BEW187" s="712"/>
      <c r="BEX187" s="712"/>
      <c r="BEY187" s="712"/>
      <c r="BEZ187" s="712"/>
      <c r="BFA187" s="712"/>
      <c r="BFB187" s="712"/>
      <c r="BFC187" s="712"/>
      <c r="BFD187" s="712"/>
      <c r="BFE187" s="712"/>
      <c r="BFF187" s="712"/>
      <c r="BFG187" s="712"/>
      <c r="BFH187" s="712"/>
      <c r="BFI187" s="712"/>
      <c r="BFJ187" s="712"/>
      <c r="BFK187" s="712"/>
      <c r="BFL187" s="712"/>
      <c r="BFM187" s="712"/>
      <c r="BFN187" s="712"/>
      <c r="BFO187" s="712"/>
      <c r="BFP187" s="712"/>
      <c r="BFQ187" s="712"/>
      <c r="BFR187" s="712"/>
      <c r="BFS187" s="712"/>
      <c r="BFT187" s="712"/>
      <c r="BFU187" s="712"/>
      <c r="BFV187" s="712"/>
      <c r="BFW187" s="712"/>
      <c r="BFX187" s="712"/>
      <c r="BFY187" s="712"/>
      <c r="BFZ187" s="712"/>
      <c r="BGA187" s="712"/>
      <c r="BGB187" s="712"/>
      <c r="BGC187" s="712"/>
      <c r="BGD187" s="712"/>
      <c r="BGE187" s="712"/>
      <c r="BGF187" s="712"/>
      <c r="BGG187" s="712"/>
      <c r="BGH187" s="712"/>
      <c r="BGI187" s="712"/>
      <c r="BGJ187" s="712"/>
      <c r="BGK187" s="712"/>
      <c r="BGL187" s="712"/>
      <c r="BGM187" s="712"/>
      <c r="BGN187" s="712"/>
      <c r="BGO187" s="712"/>
      <c r="BGP187" s="712"/>
      <c r="BGQ187" s="712"/>
      <c r="BGR187" s="712"/>
      <c r="BGS187" s="712"/>
      <c r="BGT187" s="712"/>
      <c r="BGU187" s="712"/>
      <c r="BGV187" s="712"/>
      <c r="BGW187" s="712"/>
      <c r="BGX187" s="712"/>
      <c r="BGY187" s="712"/>
      <c r="BGZ187" s="712"/>
      <c r="BHA187" s="712"/>
      <c r="BHB187" s="712"/>
      <c r="BHC187" s="712"/>
      <c r="BHD187" s="712"/>
      <c r="BHE187" s="712"/>
      <c r="BHF187" s="712"/>
      <c r="BHG187" s="712"/>
      <c r="BHH187" s="712"/>
      <c r="BHI187" s="712"/>
      <c r="BHJ187" s="712"/>
      <c r="BHK187" s="712"/>
      <c r="BHL187" s="712"/>
      <c r="BHM187" s="712"/>
      <c r="BHN187" s="712"/>
      <c r="BHO187" s="712"/>
      <c r="BHP187" s="712"/>
      <c r="BHQ187" s="712"/>
      <c r="BHR187" s="712"/>
      <c r="BHS187" s="712"/>
      <c r="BHT187" s="712"/>
      <c r="BHU187" s="712"/>
      <c r="BHV187" s="712"/>
      <c r="BHW187" s="712"/>
      <c r="BHX187" s="712"/>
      <c r="BHY187" s="712"/>
      <c r="BHZ187" s="712"/>
      <c r="BIA187" s="712"/>
      <c r="BIB187" s="712"/>
      <c r="BIC187" s="712"/>
      <c r="BID187" s="712"/>
      <c r="BIE187" s="712"/>
      <c r="BIF187" s="712"/>
      <c r="BIG187" s="712"/>
      <c r="BIH187" s="712"/>
      <c r="BII187" s="712"/>
      <c r="BIJ187" s="712"/>
      <c r="BIK187" s="712"/>
      <c r="BIL187" s="712"/>
      <c r="BIM187" s="712"/>
      <c r="BIN187" s="712"/>
      <c r="BIO187" s="712"/>
      <c r="BIP187" s="712"/>
      <c r="BIQ187" s="712"/>
      <c r="BIR187" s="712"/>
      <c r="BIS187" s="712"/>
      <c r="BIT187" s="712"/>
      <c r="BIU187" s="712"/>
      <c r="BIV187" s="712"/>
      <c r="BIW187" s="712"/>
      <c r="BIX187" s="712"/>
      <c r="BIY187" s="712"/>
      <c r="BIZ187" s="712"/>
      <c r="BJA187" s="712"/>
      <c r="BJB187" s="712"/>
      <c r="BJC187" s="712"/>
      <c r="BJD187" s="712"/>
      <c r="BJE187" s="712"/>
      <c r="BJF187" s="712"/>
      <c r="BJG187" s="712"/>
      <c r="BJH187" s="712"/>
      <c r="BJI187" s="712"/>
      <c r="BJJ187" s="712"/>
      <c r="BJK187" s="712"/>
      <c r="BJL187" s="712"/>
      <c r="BJM187" s="712"/>
      <c r="BJN187" s="712"/>
      <c r="BJO187" s="712"/>
      <c r="BJP187" s="712"/>
      <c r="BJQ187" s="712"/>
      <c r="BJR187" s="712"/>
      <c r="BJS187" s="712"/>
      <c r="BJT187" s="712"/>
      <c r="BJU187" s="712"/>
      <c r="BJV187" s="712"/>
      <c r="BJW187" s="712"/>
      <c r="BJX187" s="712"/>
      <c r="BJY187" s="712"/>
      <c r="BJZ187" s="712"/>
      <c r="BKA187" s="712"/>
      <c r="BKB187" s="712"/>
      <c r="BKC187" s="712"/>
      <c r="BKD187" s="712"/>
      <c r="BKE187" s="712"/>
      <c r="BKF187" s="712"/>
      <c r="BKG187" s="712"/>
      <c r="BKH187" s="712"/>
      <c r="BKI187" s="712"/>
      <c r="BKJ187" s="712"/>
      <c r="BKK187" s="712"/>
      <c r="BKL187" s="712"/>
      <c r="BKM187" s="712"/>
      <c r="BKN187" s="712"/>
      <c r="BKO187" s="712"/>
      <c r="BKP187" s="712"/>
      <c r="BKQ187" s="712"/>
      <c r="BKR187" s="712"/>
      <c r="BKS187" s="712"/>
      <c r="BKT187" s="712"/>
      <c r="BKU187" s="712"/>
      <c r="BKV187" s="712"/>
      <c r="BKW187" s="712"/>
      <c r="BKX187" s="712"/>
      <c r="BKY187" s="712"/>
      <c r="BKZ187" s="712"/>
      <c r="BLA187" s="712"/>
      <c r="BLB187" s="712"/>
      <c r="BLC187" s="712"/>
      <c r="BLD187" s="712"/>
      <c r="BLE187" s="712"/>
      <c r="BLF187" s="712"/>
      <c r="BLG187" s="712"/>
      <c r="BLH187" s="712"/>
      <c r="BLI187" s="712"/>
      <c r="BLJ187" s="712"/>
      <c r="BLK187" s="712"/>
      <c r="BLL187" s="712"/>
      <c r="BLM187" s="712"/>
      <c r="BLN187" s="712"/>
      <c r="BLO187" s="712"/>
      <c r="BLP187" s="712"/>
      <c r="BLQ187" s="712"/>
      <c r="BLR187" s="712"/>
      <c r="BLS187" s="712"/>
      <c r="BLT187" s="712"/>
      <c r="BLU187" s="712"/>
      <c r="BLV187" s="712"/>
      <c r="BLW187" s="712"/>
      <c r="BLX187" s="712"/>
      <c r="BLY187" s="712"/>
      <c r="BLZ187" s="712"/>
      <c r="BMA187" s="712"/>
      <c r="BMB187" s="712"/>
      <c r="BMC187" s="712"/>
      <c r="BMD187" s="712"/>
      <c r="BME187" s="712"/>
      <c r="BMF187" s="712"/>
      <c r="BMG187" s="712"/>
      <c r="BMH187" s="712"/>
      <c r="BMI187" s="712"/>
      <c r="BMJ187" s="712"/>
      <c r="BMK187" s="712"/>
      <c r="BML187" s="712"/>
      <c r="BMM187" s="712"/>
      <c r="BMN187" s="712"/>
      <c r="BMO187" s="712"/>
      <c r="BMP187" s="712"/>
      <c r="BMQ187" s="712"/>
      <c r="BMR187" s="712"/>
      <c r="BMS187" s="712"/>
      <c r="BMT187" s="712"/>
      <c r="BMU187" s="712"/>
      <c r="BMV187" s="712"/>
      <c r="BMW187" s="712"/>
      <c r="BMX187" s="712"/>
      <c r="BMY187" s="712"/>
      <c r="BMZ187" s="712"/>
      <c r="BNA187" s="712"/>
      <c r="BNB187" s="712"/>
      <c r="BNC187" s="712"/>
      <c r="BND187" s="712"/>
      <c r="BNE187" s="712"/>
      <c r="BNF187" s="712"/>
      <c r="BNG187" s="712"/>
      <c r="BNH187" s="712"/>
      <c r="BNI187" s="712"/>
      <c r="BNJ187" s="712"/>
      <c r="BNK187" s="712"/>
      <c r="BNL187" s="712"/>
      <c r="BNM187" s="712"/>
      <c r="BNN187" s="712"/>
      <c r="BNO187" s="712"/>
      <c r="BNP187" s="712"/>
      <c r="BNQ187" s="712"/>
      <c r="BNR187" s="712"/>
      <c r="BNS187" s="712"/>
      <c r="BNT187" s="712"/>
      <c r="BNU187" s="712"/>
      <c r="BNV187" s="712"/>
      <c r="BNW187" s="712"/>
      <c r="BNX187" s="712"/>
      <c r="BNY187" s="712"/>
      <c r="BNZ187" s="712"/>
      <c r="BOA187" s="712"/>
      <c r="BOB187" s="712"/>
      <c r="BOC187" s="712"/>
      <c r="BOD187" s="712"/>
      <c r="BOE187" s="712"/>
      <c r="BOF187" s="712"/>
      <c r="BOG187" s="712"/>
      <c r="BOH187" s="712"/>
      <c r="BOI187" s="712"/>
      <c r="BOJ187" s="712"/>
      <c r="BOK187" s="712"/>
      <c r="BOL187" s="712"/>
      <c r="BOM187" s="712"/>
      <c r="BON187" s="712"/>
      <c r="BOO187" s="712"/>
      <c r="BOP187" s="712"/>
      <c r="BOQ187" s="712"/>
      <c r="BOR187" s="712"/>
      <c r="BOS187" s="712"/>
      <c r="BOT187" s="712"/>
      <c r="BOU187" s="712"/>
      <c r="BOV187" s="712"/>
      <c r="BOW187" s="712"/>
      <c r="BOX187" s="712"/>
      <c r="BOY187" s="712"/>
      <c r="BOZ187" s="712"/>
      <c r="BPA187" s="712"/>
      <c r="BPB187" s="712"/>
      <c r="BPC187" s="712"/>
      <c r="BPD187" s="712"/>
      <c r="BPE187" s="712"/>
      <c r="BPF187" s="712"/>
      <c r="BPG187" s="712"/>
      <c r="BPH187" s="712"/>
      <c r="BPI187" s="712"/>
      <c r="BPJ187" s="712"/>
      <c r="BPK187" s="712"/>
      <c r="BPL187" s="712"/>
      <c r="BPM187" s="712"/>
      <c r="BPN187" s="712"/>
      <c r="BPO187" s="712"/>
      <c r="BPP187" s="712"/>
      <c r="BPQ187" s="712"/>
      <c r="BPR187" s="712"/>
      <c r="BPS187" s="712"/>
      <c r="BPT187" s="712"/>
      <c r="BPU187" s="712"/>
      <c r="BPV187" s="712"/>
      <c r="BPW187" s="712"/>
      <c r="BPX187" s="712"/>
      <c r="BPY187" s="712"/>
      <c r="BPZ187" s="712"/>
      <c r="BQA187" s="712"/>
      <c r="BQB187" s="712"/>
      <c r="BQC187" s="712"/>
      <c r="BQD187" s="712"/>
      <c r="BQE187" s="712"/>
      <c r="BQF187" s="712"/>
      <c r="BQG187" s="712"/>
      <c r="BQH187" s="712"/>
      <c r="BQI187" s="712"/>
      <c r="BQJ187" s="712"/>
      <c r="BQK187" s="712"/>
      <c r="BQL187" s="712"/>
      <c r="BQM187" s="712"/>
      <c r="BQN187" s="712"/>
      <c r="BQO187" s="712"/>
      <c r="BQP187" s="712"/>
      <c r="BQQ187" s="712"/>
      <c r="BQR187" s="712"/>
      <c r="BQS187" s="712"/>
      <c r="BQT187" s="712"/>
      <c r="BQU187" s="712"/>
      <c r="BQV187" s="712"/>
      <c r="BQW187" s="712"/>
      <c r="BQX187" s="712"/>
      <c r="BQY187" s="712"/>
      <c r="BQZ187" s="712"/>
      <c r="BRA187" s="712"/>
      <c r="BRB187" s="712"/>
      <c r="BRC187" s="712"/>
      <c r="BRD187" s="712"/>
      <c r="BRE187" s="712"/>
      <c r="BRF187" s="712"/>
      <c r="BRG187" s="712"/>
      <c r="BRH187" s="712"/>
      <c r="BRI187" s="712"/>
      <c r="BRJ187" s="712"/>
      <c r="BRK187" s="712"/>
      <c r="BRL187" s="712"/>
      <c r="BRM187" s="712"/>
      <c r="BRN187" s="712"/>
      <c r="BRO187" s="712"/>
      <c r="BRP187" s="712"/>
      <c r="BRQ187" s="712"/>
      <c r="BRR187" s="712"/>
      <c r="BRS187" s="712"/>
      <c r="BRT187" s="712"/>
      <c r="BRU187" s="712"/>
      <c r="BRV187" s="712"/>
      <c r="BRW187" s="712"/>
      <c r="BRX187" s="712"/>
      <c r="BRY187" s="712"/>
      <c r="BRZ187" s="712"/>
      <c r="BSA187" s="712"/>
      <c r="BSB187" s="712"/>
      <c r="BSC187" s="712"/>
      <c r="BSD187" s="712"/>
      <c r="BSE187" s="712"/>
      <c r="BSF187" s="712"/>
      <c r="BSG187" s="712"/>
      <c r="BSH187" s="712"/>
      <c r="BSI187" s="712"/>
      <c r="BSJ187" s="712"/>
      <c r="BSK187" s="712"/>
      <c r="BSL187" s="712"/>
      <c r="BSM187" s="712"/>
      <c r="BSN187" s="712"/>
      <c r="BSO187" s="712"/>
      <c r="BSP187" s="712"/>
      <c r="BSQ187" s="712"/>
      <c r="BSR187" s="712"/>
      <c r="BSS187" s="712"/>
      <c r="BST187" s="712"/>
      <c r="BSU187" s="712"/>
      <c r="BSV187" s="712"/>
      <c r="BSW187" s="712"/>
      <c r="BSX187" s="712"/>
      <c r="BSY187" s="712"/>
      <c r="BSZ187" s="712"/>
      <c r="BTA187" s="712"/>
      <c r="BTB187" s="712"/>
      <c r="BTC187" s="712"/>
      <c r="BTD187" s="712"/>
      <c r="BTE187" s="712"/>
      <c r="BTF187" s="712"/>
      <c r="BTG187" s="712"/>
      <c r="BTH187" s="712"/>
      <c r="BTI187" s="712"/>
      <c r="BTJ187" s="712"/>
      <c r="BTK187" s="712"/>
      <c r="BTL187" s="712"/>
      <c r="BTM187" s="712"/>
      <c r="BTN187" s="712"/>
      <c r="BTO187" s="712"/>
      <c r="BTP187" s="712"/>
      <c r="BTQ187" s="712"/>
      <c r="BTR187" s="712"/>
      <c r="BTS187" s="712"/>
      <c r="BTT187" s="712"/>
      <c r="BTU187" s="712"/>
      <c r="BTV187" s="712"/>
      <c r="BTW187" s="712"/>
      <c r="BTX187" s="712"/>
      <c r="BTY187" s="712"/>
      <c r="BTZ187" s="712"/>
      <c r="BUA187" s="712"/>
      <c r="BUB187" s="712"/>
      <c r="BUC187" s="712"/>
      <c r="BUD187" s="712"/>
      <c r="BUE187" s="712"/>
      <c r="BUF187" s="712"/>
      <c r="BUG187" s="712"/>
      <c r="BUH187" s="712"/>
      <c r="BUI187" s="712"/>
      <c r="BUJ187" s="712"/>
      <c r="BUK187" s="712"/>
      <c r="BUL187" s="712"/>
      <c r="BUM187" s="712"/>
      <c r="BUN187" s="712"/>
      <c r="BUO187" s="712"/>
      <c r="BUP187" s="712"/>
      <c r="BUQ187" s="712"/>
      <c r="BUR187" s="712"/>
      <c r="BUS187" s="712"/>
      <c r="BUT187" s="712"/>
      <c r="BUU187" s="712"/>
      <c r="BUV187" s="712"/>
      <c r="BUW187" s="712"/>
      <c r="BUX187" s="712"/>
      <c r="BUY187" s="712"/>
      <c r="BUZ187" s="712"/>
      <c r="BVA187" s="712"/>
      <c r="BVB187" s="712"/>
      <c r="BVC187" s="712"/>
      <c r="BVD187" s="712"/>
      <c r="BVE187" s="712"/>
      <c r="BVF187" s="712"/>
      <c r="BVG187" s="712"/>
      <c r="BVH187" s="712"/>
      <c r="BVI187" s="712"/>
      <c r="BVJ187" s="712"/>
      <c r="BVK187" s="712"/>
      <c r="BVL187" s="712"/>
      <c r="BVM187" s="712"/>
      <c r="BVN187" s="712"/>
      <c r="BVO187" s="712"/>
      <c r="BVP187" s="712"/>
      <c r="BVQ187" s="712"/>
      <c r="BVR187" s="712"/>
      <c r="BVS187" s="712"/>
      <c r="BVT187" s="712"/>
      <c r="BVU187" s="712"/>
      <c r="BVV187" s="712"/>
      <c r="BVW187" s="712"/>
      <c r="BVX187" s="712"/>
      <c r="BVY187" s="712"/>
      <c r="BVZ187" s="712"/>
      <c r="BWA187" s="712"/>
      <c r="BWB187" s="712"/>
      <c r="BWC187" s="712"/>
      <c r="BWD187" s="712"/>
      <c r="BWE187" s="712"/>
      <c r="BWF187" s="712"/>
      <c r="BWG187" s="712"/>
      <c r="BWH187" s="712"/>
      <c r="BWI187" s="712"/>
      <c r="BWJ187" s="712"/>
      <c r="BWK187" s="712"/>
      <c r="BWL187" s="712"/>
      <c r="BWM187" s="712"/>
      <c r="BWN187" s="712"/>
      <c r="BWO187" s="712"/>
      <c r="BWP187" s="712"/>
      <c r="BWQ187" s="712"/>
      <c r="BWR187" s="712"/>
      <c r="BWS187" s="712"/>
      <c r="BWT187" s="712"/>
      <c r="BWU187" s="712"/>
      <c r="BWV187" s="712"/>
      <c r="BWW187" s="712"/>
      <c r="BWX187" s="712"/>
      <c r="BWY187" s="712"/>
      <c r="BWZ187" s="712"/>
      <c r="BXA187" s="712"/>
      <c r="BXB187" s="712"/>
      <c r="BXC187" s="712"/>
      <c r="BXD187" s="712"/>
      <c r="BXE187" s="712"/>
      <c r="BXF187" s="712"/>
      <c r="BXG187" s="712"/>
      <c r="BXH187" s="712"/>
      <c r="BXI187" s="712"/>
      <c r="BXJ187" s="712"/>
      <c r="BXK187" s="712"/>
      <c r="BXL187" s="712"/>
      <c r="BXM187" s="712"/>
      <c r="BXN187" s="712"/>
      <c r="BXO187" s="712"/>
      <c r="BXP187" s="712"/>
      <c r="BXQ187" s="712"/>
      <c r="BXR187" s="712"/>
      <c r="BXS187" s="712"/>
      <c r="BXT187" s="712"/>
      <c r="BXU187" s="712"/>
      <c r="BXV187" s="712"/>
      <c r="BXW187" s="712"/>
      <c r="BXX187" s="712"/>
      <c r="BXY187" s="712"/>
      <c r="BXZ187" s="712"/>
      <c r="BYA187" s="712"/>
      <c r="BYB187" s="712"/>
      <c r="BYC187" s="712"/>
      <c r="BYD187" s="712"/>
      <c r="BYE187" s="712"/>
      <c r="BYF187" s="712"/>
      <c r="BYG187" s="712"/>
      <c r="BYH187" s="712"/>
      <c r="BYI187" s="712"/>
      <c r="BYJ187" s="712"/>
      <c r="BYK187" s="712"/>
      <c r="BYL187" s="712"/>
      <c r="BYM187" s="712"/>
      <c r="BYN187" s="712"/>
      <c r="BYO187" s="712"/>
      <c r="BYP187" s="712"/>
      <c r="BYQ187" s="712"/>
      <c r="BYR187" s="712"/>
      <c r="BYS187" s="712"/>
      <c r="BYT187" s="712"/>
      <c r="BYU187" s="712"/>
      <c r="BYV187" s="712"/>
      <c r="BYW187" s="712"/>
      <c r="BYX187" s="712"/>
      <c r="BYY187" s="712"/>
      <c r="BYZ187" s="712"/>
      <c r="BZA187" s="712"/>
      <c r="BZB187" s="712"/>
      <c r="BZC187" s="712"/>
      <c r="BZD187" s="712"/>
      <c r="BZE187" s="712"/>
      <c r="BZF187" s="712"/>
      <c r="BZG187" s="712"/>
      <c r="BZH187" s="712"/>
      <c r="BZI187" s="712"/>
      <c r="BZJ187" s="712"/>
      <c r="BZK187" s="712"/>
      <c r="BZL187" s="712"/>
      <c r="BZM187" s="712"/>
      <c r="BZN187" s="712"/>
      <c r="BZO187" s="712"/>
      <c r="BZP187" s="712"/>
      <c r="BZQ187" s="712"/>
      <c r="BZR187" s="712"/>
      <c r="BZS187" s="712"/>
      <c r="BZT187" s="712"/>
      <c r="BZU187" s="712"/>
      <c r="BZV187" s="712"/>
      <c r="BZW187" s="712"/>
      <c r="BZX187" s="712"/>
      <c r="BZY187" s="712"/>
      <c r="BZZ187" s="712"/>
      <c r="CAA187" s="712"/>
      <c r="CAB187" s="712"/>
      <c r="CAC187" s="712"/>
      <c r="CAD187" s="712"/>
      <c r="CAE187" s="712"/>
      <c r="CAF187" s="712"/>
      <c r="CAG187" s="712"/>
      <c r="CAH187" s="712"/>
      <c r="CAI187" s="712"/>
      <c r="CAJ187" s="712"/>
      <c r="CAK187" s="712"/>
      <c r="CAL187" s="712"/>
      <c r="CAM187" s="712"/>
      <c r="CAN187" s="712"/>
      <c r="CAO187" s="712"/>
      <c r="CAP187" s="712"/>
      <c r="CAQ187" s="712"/>
      <c r="CAR187" s="712"/>
      <c r="CAS187" s="712"/>
      <c r="CAT187" s="712"/>
      <c r="CAU187" s="712"/>
      <c r="CAV187" s="712"/>
      <c r="CAW187" s="712"/>
      <c r="CAX187" s="712"/>
      <c r="CAY187" s="712"/>
      <c r="CAZ187" s="712"/>
      <c r="CBA187" s="712"/>
      <c r="CBB187" s="712"/>
      <c r="CBC187" s="712"/>
      <c r="CBD187" s="712"/>
      <c r="CBE187" s="712"/>
      <c r="CBF187" s="712"/>
      <c r="CBG187" s="712"/>
      <c r="CBH187" s="712"/>
      <c r="CBI187" s="712"/>
      <c r="CBJ187" s="712"/>
      <c r="CBK187" s="712"/>
      <c r="CBL187" s="712"/>
      <c r="CBM187" s="712"/>
      <c r="CBN187" s="712"/>
      <c r="CBO187" s="712"/>
      <c r="CBP187" s="712"/>
      <c r="CBQ187" s="712"/>
      <c r="CBR187" s="712"/>
      <c r="CBS187" s="712"/>
      <c r="CBT187" s="712"/>
      <c r="CBU187" s="712"/>
      <c r="CBV187" s="712"/>
      <c r="CBW187" s="712"/>
      <c r="CBX187" s="712"/>
      <c r="CBY187" s="712"/>
      <c r="CBZ187" s="712"/>
      <c r="CCA187" s="712"/>
      <c r="CCB187" s="712"/>
      <c r="CCC187" s="712"/>
      <c r="CCD187" s="712"/>
      <c r="CCE187" s="712"/>
      <c r="CCF187" s="712"/>
      <c r="CCG187" s="712"/>
      <c r="CCH187" s="712"/>
      <c r="CCI187" s="712"/>
      <c r="CCJ187" s="712"/>
      <c r="CCK187" s="712"/>
      <c r="CCL187" s="712"/>
      <c r="CCM187" s="712"/>
      <c r="CCN187" s="712"/>
      <c r="CCO187" s="712"/>
      <c r="CCP187" s="712"/>
      <c r="CCQ187" s="712"/>
      <c r="CCR187" s="712"/>
      <c r="CCS187" s="712"/>
      <c r="CCT187" s="712"/>
      <c r="CCU187" s="712"/>
      <c r="CCV187" s="712"/>
      <c r="CCW187" s="712"/>
      <c r="CCX187" s="712"/>
      <c r="CCY187" s="712"/>
      <c r="CCZ187" s="712"/>
      <c r="CDA187" s="712"/>
      <c r="CDB187" s="712"/>
      <c r="CDC187" s="712"/>
      <c r="CDD187" s="712"/>
      <c r="CDE187" s="712"/>
      <c r="CDF187" s="712"/>
      <c r="CDG187" s="712"/>
      <c r="CDH187" s="712"/>
      <c r="CDI187" s="712"/>
      <c r="CDJ187" s="712"/>
      <c r="CDK187" s="712"/>
      <c r="CDL187" s="712"/>
      <c r="CDM187" s="712"/>
      <c r="CDN187" s="712"/>
      <c r="CDO187" s="712"/>
      <c r="CDP187" s="712"/>
      <c r="CDQ187" s="712"/>
      <c r="CDR187" s="712"/>
      <c r="CDS187" s="712"/>
      <c r="CDT187" s="712"/>
      <c r="CDU187" s="712"/>
      <c r="CDV187" s="712"/>
      <c r="CDW187" s="712"/>
      <c r="CDX187" s="712"/>
      <c r="CDY187" s="712"/>
      <c r="CDZ187" s="712"/>
      <c r="CEA187" s="712"/>
      <c r="CEB187" s="712"/>
      <c r="CEC187" s="712"/>
      <c r="CED187" s="712"/>
      <c r="CEE187" s="712"/>
      <c r="CEF187" s="712"/>
      <c r="CEG187" s="712"/>
      <c r="CEH187" s="712"/>
      <c r="CEI187" s="712"/>
      <c r="CEJ187" s="712"/>
      <c r="CEK187" s="712"/>
      <c r="CEL187" s="712"/>
      <c r="CEM187" s="712"/>
      <c r="CEN187" s="712"/>
      <c r="CEO187" s="712"/>
      <c r="CEP187" s="712"/>
      <c r="CEQ187" s="712"/>
      <c r="CER187" s="712"/>
      <c r="CES187" s="712"/>
      <c r="CET187" s="712"/>
      <c r="CEU187" s="712"/>
      <c r="CEV187" s="712"/>
      <c r="CEW187" s="712"/>
      <c r="CEX187" s="712"/>
      <c r="CEY187" s="712"/>
      <c r="CEZ187" s="712"/>
      <c r="CFA187" s="712"/>
      <c r="CFB187" s="712"/>
      <c r="CFC187" s="712"/>
      <c r="CFD187" s="712"/>
      <c r="CFE187" s="712"/>
      <c r="CFF187" s="712"/>
      <c r="CFG187" s="712"/>
      <c r="CFH187" s="712"/>
      <c r="CFI187" s="712"/>
      <c r="CFJ187" s="712"/>
      <c r="CFK187" s="712"/>
      <c r="CFL187" s="712"/>
      <c r="CFM187" s="712"/>
      <c r="CFN187" s="712"/>
      <c r="CFO187" s="712"/>
      <c r="CFP187" s="712"/>
      <c r="CFQ187" s="712"/>
      <c r="CFR187" s="712"/>
      <c r="CFS187" s="712"/>
      <c r="CFT187" s="712"/>
      <c r="CFU187" s="712"/>
      <c r="CFV187" s="712"/>
      <c r="CFW187" s="712"/>
      <c r="CFX187" s="712"/>
      <c r="CFY187" s="712"/>
      <c r="CFZ187" s="712"/>
      <c r="CGA187" s="712"/>
      <c r="CGB187" s="712"/>
      <c r="CGC187" s="712"/>
      <c r="CGD187" s="712"/>
      <c r="CGE187" s="712"/>
      <c r="CGF187" s="712"/>
      <c r="CGG187" s="712"/>
      <c r="CGH187" s="712"/>
      <c r="CGI187" s="712"/>
      <c r="CGJ187" s="712"/>
      <c r="CGK187" s="712"/>
      <c r="CGL187" s="712"/>
      <c r="CGM187" s="712"/>
      <c r="CGN187" s="712"/>
      <c r="CGO187" s="712"/>
      <c r="CGP187" s="712"/>
      <c r="CGQ187" s="712"/>
      <c r="CGR187" s="712"/>
      <c r="CGS187" s="712"/>
      <c r="CGT187" s="712"/>
      <c r="CGU187" s="712"/>
      <c r="CGV187" s="712"/>
      <c r="CGW187" s="712"/>
      <c r="CGX187" s="712"/>
      <c r="CGY187" s="712"/>
      <c r="CGZ187" s="712"/>
      <c r="CHA187" s="712"/>
      <c r="CHB187" s="712"/>
      <c r="CHC187" s="712"/>
      <c r="CHD187" s="712"/>
      <c r="CHE187" s="712"/>
      <c r="CHF187" s="712"/>
      <c r="CHG187" s="712"/>
      <c r="CHH187" s="712"/>
      <c r="CHI187" s="712"/>
      <c r="CHJ187" s="712"/>
      <c r="CHK187" s="712"/>
      <c r="CHL187" s="712"/>
      <c r="CHM187" s="712"/>
      <c r="CHN187" s="712"/>
      <c r="CHO187" s="712"/>
      <c r="CHP187" s="712"/>
      <c r="CHQ187" s="712"/>
      <c r="CHR187" s="712"/>
      <c r="CHS187" s="712"/>
      <c r="CHT187" s="712"/>
      <c r="CHU187" s="712"/>
      <c r="CHV187" s="712"/>
      <c r="CHW187" s="712"/>
      <c r="CHX187" s="712"/>
      <c r="CHY187" s="712"/>
      <c r="CHZ187" s="712"/>
      <c r="CIA187" s="712"/>
      <c r="CIB187" s="712"/>
      <c r="CIC187" s="712"/>
      <c r="CID187" s="712"/>
      <c r="CIE187" s="712"/>
      <c r="CIF187" s="712"/>
      <c r="CIG187" s="712"/>
      <c r="CIH187" s="712"/>
      <c r="CII187" s="712"/>
      <c r="CIJ187" s="712"/>
      <c r="CIK187" s="712"/>
      <c r="CIL187" s="712"/>
      <c r="CIM187" s="712"/>
      <c r="CIN187" s="712"/>
      <c r="CIO187" s="712"/>
      <c r="CIP187" s="712"/>
      <c r="CIQ187" s="712"/>
      <c r="CIR187" s="712"/>
      <c r="CIS187" s="712"/>
      <c r="CIT187" s="712"/>
      <c r="CIU187" s="712"/>
      <c r="CIV187" s="712"/>
      <c r="CIW187" s="712"/>
      <c r="CIX187" s="712"/>
      <c r="CIY187" s="712"/>
      <c r="CIZ187" s="712"/>
      <c r="CJA187" s="712"/>
      <c r="CJB187" s="712"/>
      <c r="CJC187" s="712"/>
      <c r="CJD187" s="712"/>
      <c r="CJE187" s="712"/>
      <c r="CJF187" s="712"/>
      <c r="CJG187" s="712"/>
      <c r="CJH187" s="712"/>
      <c r="CJI187" s="712"/>
      <c r="CJJ187" s="712"/>
      <c r="CJK187" s="712"/>
      <c r="CJL187" s="712"/>
      <c r="CJM187" s="712"/>
      <c r="CJN187" s="712"/>
      <c r="CJO187" s="712"/>
      <c r="CJP187" s="712"/>
      <c r="CJQ187" s="712"/>
      <c r="CJR187" s="712"/>
      <c r="CJS187" s="712"/>
      <c r="CJT187" s="712"/>
      <c r="CJU187" s="712"/>
      <c r="CJV187" s="712"/>
      <c r="CJW187" s="712"/>
      <c r="CJX187" s="712"/>
      <c r="CJY187" s="712"/>
      <c r="CJZ187" s="712"/>
      <c r="CKA187" s="712"/>
      <c r="CKB187" s="712"/>
      <c r="CKC187" s="712"/>
      <c r="CKD187" s="712"/>
      <c r="CKE187" s="712"/>
      <c r="CKF187" s="712"/>
      <c r="CKG187" s="712"/>
      <c r="CKH187" s="712"/>
      <c r="CKI187" s="712"/>
      <c r="CKJ187" s="712"/>
      <c r="CKK187" s="712"/>
      <c r="CKL187" s="712"/>
      <c r="CKM187" s="712"/>
      <c r="CKN187" s="712"/>
      <c r="CKO187" s="712"/>
      <c r="CKP187" s="712"/>
      <c r="CKQ187" s="712"/>
      <c r="CKR187" s="712"/>
      <c r="CKS187" s="712"/>
      <c r="CKT187" s="712"/>
      <c r="CKU187" s="712"/>
      <c r="CKV187" s="712"/>
      <c r="CKW187" s="712"/>
      <c r="CKX187" s="712"/>
      <c r="CKY187" s="712"/>
      <c r="CKZ187" s="712"/>
      <c r="CLA187" s="712"/>
      <c r="CLB187" s="712"/>
      <c r="CLC187" s="712"/>
      <c r="CLD187" s="712"/>
      <c r="CLE187" s="712"/>
      <c r="CLF187" s="712"/>
      <c r="CLG187" s="712"/>
      <c r="CLH187" s="712"/>
      <c r="CLI187" s="712"/>
      <c r="CLJ187" s="712"/>
      <c r="CLK187" s="712"/>
      <c r="CLL187" s="712"/>
      <c r="CLM187" s="712"/>
      <c r="CLN187" s="712"/>
      <c r="CLO187" s="712"/>
      <c r="CLP187" s="712"/>
      <c r="CLQ187" s="712"/>
      <c r="CLR187" s="712"/>
      <c r="CLS187" s="712"/>
      <c r="CLT187" s="712"/>
      <c r="CLU187" s="712"/>
      <c r="CLV187" s="712"/>
      <c r="CLW187" s="712"/>
      <c r="CLX187" s="712"/>
      <c r="CLY187" s="712"/>
      <c r="CLZ187" s="712"/>
      <c r="CMA187" s="712"/>
      <c r="CMB187" s="712"/>
      <c r="CMC187" s="712"/>
      <c r="CMD187" s="712"/>
      <c r="CME187" s="712"/>
      <c r="CMF187" s="712"/>
      <c r="CMG187" s="712"/>
      <c r="CMH187" s="712"/>
      <c r="CMI187" s="712"/>
      <c r="CMJ187" s="712"/>
      <c r="CMK187" s="712"/>
      <c r="CML187" s="712"/>
      <c r="CMM187" s="712"/>
      <c r="CMN187" s="712"/>
      <c r="CMO187" s="712"/>
      <c r="CMP187" s="712"/>
      <c r="CMQ187" s="712"/>
      <c r="CMR187" s="712"/>
      <c r="CMS187" s="712"/>
      <c r="CMT187" s="712"/>
      <c r="CMU187" s="712"/>
      <c r="CMV187" s="712"/>
      <c r="CMW187" s="712"/>
      <c r="CMX187" s="712"/>
      <c r="CMY187" s="712"/>
      <c r="CMZ187" s="712"/>
      <c r="CNA187" s="712"/>
      <c r="CNB187" s="712"/>
      <c r="CNC187" s="712"/>
      <c r="CND187" s="712"/>
      <c r="CNE187" s="712"/>
      <c r="CNF187" s="712"/>
      <c r="CNG187" s="712"/>
      <c r="CNH187" s="712"/>
      <c r="CNI187" s="712"/>
      <c r="CNJ187" s="712"/>
      <c r="CNK187" s="712"/>
      <c r="CNL187" s="712"/>
      <c r="CNM187" s="712"/>
      <c r="CNN187" s="712"/>
      <c r="CNO187" s="712"/>
      <c r="CNP187" s="712"/>
      <c r="CNQ187" s="712"/>
      <c r="CNR187" s="712"/>
      <c r="CNS187" s="712"/>
      <c r="CNT187" s="712"/>
      <c r="CNU187" s="712"/>
      <c r="CNV187" s="712"/>
      <c r="CNW187" s="712"/>
      <c r="CNX187" s="712"/>
      <c r="CNY187" s="712"/>
      <c r="CNZ187" s="712"/>
      <c r="COA187" s="712"/>
      <c r="COB187" s="712"/>
      <c r="COC187" s="712"/>
      <c r="COD187" s="712"/>
      <c r="COE187" s="712"/>
      <c r="COF187" s="712"/>
      <c r="COG187" s="712"/>
      <c r="COH187" s="712"/>
      <c r="COI187" s="712"/>
      <c r="COJ187" s="712"/>
      <c r="COK187" s="712"/>
      <c r="COL187" s="712"/>
      <c r="COM187" s="712"/>
      <c r="CON187" s="712"/>
      <c r="COO187" s="712"/>
      <c r="COP187" s="712"/>
      <c r="COQ187" s="712"/>
      <c r="COR187" s="712"/>
      <c r="COS187" s="712"/>
      <c r="COT187" s="712"/>
      <c r="COU187" s="712"/>
      <c r="COV187" s="712"/>
      <c r="COW187" s="712"/>
      <c r="COX187" s="712"/>
      <c r="COY187" s="712"/>
      <c r="COZ187" s="712"/>
      <c r="CPA187" s="712"/>
      <c r="CPB187" s="712"/>
      <c r="CPC187" s="712"/>
      <c r="CPD187" s="712"/>
      <c r="CPE187" s="712"/>
      <c r="CPF187" s="712"/>
      <c r="CPG187" s="712"/>
      <c r="CPH187" s="712"/>
      <c r="CPI187" s="712"/>
      <c r="CPJ187" s="712"/>
      <c r="CPK187" s="712"/>
      <c r="CPL187" s="712"/>
      <c r="CPM187" s="712"/>
      <c r="CPN187" s="712"/>
      <c r="CPO187" s="712"/>
      <c r="CPP187" s="712"/>
      <c r="CPQ187" s="712"/>
      <c r="CPR187" s="712"/>
      <c r="CPS187" s="712"/>
      <c r="CPT187" s="712"/>
      <c r="CPU187" s="712"/>
      <c r="CPV187" s="712"/>
      <c r="CPW187" s="712"/>
      <c r="CPX187" s="712"/>
      <c r="CPY187" s="712"/>
      <c r="CPZ187" s="712"/>
      <c r="CQA187" s="712"/>
      <c r="CQB187" s="712"/>
      <c r="CQC187" s="712"/>
      <c r="CQD187" s="712"/>
      <c r="CQE187" s="712"/>
      <c r="CQF187" s="712"/>
      <c r="CQG187" s="712"/>
      <c r="CQH187" s="712"/>
      <c r="CQI187" s="712"/>
      <c r="CQJ187" s="712"/>
      <c r="CQK187" s="712"/>
      <c r="CQL187" s="712"/>
      <c r="CQM187" s="712"/>
      <c r="CQN187" s="712"/>
      <c r="CQO187" s="712"/>
      <c r="CQP187" s="712"/>
      <c r="CQQ187" s="712"/>
      <c r="CQR187" s="712"/>
      <c r="CQS187" s="712"/>
      <c r="CQT187" s="712"/>
      <c r="CQU187" s="712"/>
      <c r="CQV187" s="712"/>
      <c r="CQW187" s="712"/>
      <c r="CQX187" s="712"/>
      <c r="CQY187" s="712"/>
      <c r="CQZ187" s="712"/>
      <c r="CRA187" s="712"/>
      <c r="CRB187" s="712"/>
      <c r="CRC187" s="712"/>
      <c r="CRD187" s="712"/>
      <c r="CRE187" s="712"/>
      <c r="CRF187" s="712"/>
      <c r="CRG187" s="712"/>
      <c r="CRH187" s="712"/>
      <c r="CRI187" s="712"/>
      <c r="CRJ187" s="712"/>
      <c r="CRK187" s="712"/>
      <c r="CRL187" s="712"/>
      <c r="CRM187" s="712"/>
      <c r="CRN187" s="712"/>
      <c r="CRO187" s="712"/>
      <c r="CRP187" s="712"/>
      <c r="CRQ187" s="712"/>
      <c r="CRR187" s="712"/>
      <c r="CRS187" s="712"/>
      <c r="CRT187" s="712"/>
      <c r="CRU187" s="712"/>
      <c r="CRV187" s="712"/>
      <c r="CRW187" s="712"/>
      <c r="CRX187" s="712"/>
      <c r="CRY187" s="712"/>
      <c r="CRZ187" s="712"/>
      <c r="CSA187" s="712"/>
      <c r="CSB187" s="712"/>
      <c r="CSC187" s="712"/>
      <c r="CSD187" s="712"/>
      <c r="CSE187" s="712"/>
      <c r="CSF187" s="712"/>
      <c r="CSG187" s="712"/>
      <c r="CSH187" s="712"/>
      <c r="CSI187" s="712"/>
      <c r="CSJ187" s="712"/>
      <c r="CSK187" s="712"/>
      <c r="CSL187" s="712"/>
      <c r="CSM187" s="712"/>
      <c r="CSN187" s="712"/>
      <c r="CSO187" s="712"/>
      <c r="CSP187" s="712"/>
      <c r="CSQ187" s="712"/>
      <c r="CSR187" s="712"/>
      <c r="CSS187" s="712"/>
      <c r="CST187" s="712"/>
      <c r="CSU187" s="712"/>
      <c r="CSV187" s="712"/>
      <c r="CSW187" s="712"/>
      <c r="CSX187" s="712"/>
      <c r="CSY187" s="712"/>
      <c r="CSZ187" s="712"/>
      <c r="CTA187" s="712"/>
      <c r="CTB187" s="712"/>
      <c r="CTC187" s="712"/>
      <c r="CTD187" s="712"/>
      <c r="CTE187" s="712"/>
      <c r="CTF187" s="712"/>
      <c r="CTG187" s="712"/>
      <c r="CTH187" s="712"/>
      <c r="CTI187" s="712"/>
      <c r="CTJ187" s="712"/>
      <c r="CTK187" s="712"/>
      <c r="CTL187" s="712"/>
      <c r="CTM187" s="712"/>
      <c r="CTN187" s="712"/>
      <c r="CTO187" s="712"/>
      <c r="CTP187" s="712"/>
      <c r="CTQ187" s="712"/>
      <c r="CTR187" s="712"/>
      <c r="CTS187" s="712"/>
      <c r="CTT187" s="712"/>
      <c r="CTU187" s="712"/>
      <c r="CTV187" s="712"/>
      <c r="CTW187" s="712"/>
      <c r="CTX187" s="712"/>
      <c r="CTY187" s="712"/>
      <c r="CTZ187" s="712"/>
      <c r="CUA187" s="712"/>
      <c r="CUB187" s="712"/>
      <c r="CUC187" s="712"/>
      <c r="CUD187" s="712"/>
      <c r="CUE187" s="712"/>
      <c r="CUF187" s="712"/>
      <c r="CUG187" s="712"/>
      <c r="CUH187" s="712"/>
      <c r="CUI187" s="712"/>
      <c r="CUJ187" s="712"/>
      <c r="CUK187" s="712"/>
      <c r="CUL187" s="712"/>
      <c r="CUM187" s="712"/>
      <c r="CUN187" s="712"/>
      <c r="CUO187" s="712"/>
      <c r="CUP187" s="712"/>
      <c r="CUQ187" s="712"/>
      <c r="CUR187" s="712"/>
      <c r="CUS187" s="712"/>
      <c r="CUT187" s="712"/>
      <c r="CUU187" s="712"/>
      <c r="CUV187" s="712"/>
      <c r="CUW187" s="712"/>
      <c r="CUX187" s="712"/>
      <c r="CUY187" s="712"/>
      <c r="CUZ187" s="712"/>
      <c r="CVA187" s="712"/>
      <c r="CVB187" s="712"/>
      <c r="CVC187" s="712"/>
      <c r="CVD187" s="712"/>
      <c r="CVE187" s="712"/>
      <c r="CVF187" s="712"/>
      <c r="CVG187" s="712"/>
      <c r="CVH187" s="712"/>
      <c r="CVI187" s="712"/>
      <c r="CVJ187" s="712"/>
      <c r="CVK187" s="712"/>
      <c r="CVL187" s="712"/>
      <c r="CVM187" s="712"/>
      <c r="CVN187" s="712"/>
      <c r="CVO187" s="712"/>
      <c r="CVP187" s="712"/>
      <c r="CVQ187" s="712"/>
      <c r="CVR187" s="712"/>
      <c r="CVS187" s="712"/>
      <c r="CVT187" s="712"/>
      <c r="CVU187" s="712"/>
      <c r="CVV187" s="712"/>
      <c r="CVW187" s="712"/>
      <c r="CVX187" s="712"/>
      <c r="CVY187" s="712"/>
      <c r="CVZ187" s="712"/>
      <c r="CWA187" s="712"/>
      <c r="CWB187" s="712"/>
      <c r="CWC187" s="712"/>
      <c r="CWD187" s="712"/>
      <c r="CWE187" s="712"/>
      <c r="CWF187" s="712"/>
      <c r="CWG187" s="712"/>
      <c r="CWH187" s="712"/>
      <c r="CWI187" s="712"/>
      <c r="CWJ187" s="712"/>
      <c r="CWK187" s="712"/>
      <c r="CWL187" s="712"/>
      <c r="CWM187" s="712"/>
      <c r="CWN187" s="712"/>
      <c r="CWO187" s="712"/>
      <c r="CWP187" s="712"/>
      <c r="CWQ187" s="712"/>
      <c r="CWR187" s="712"/>
      <c r="CWS187" s="712"/>
      <c r="CWT187" s="712"/>
      <c r="CWU187" s="712"/>
      <c r="CWV187" s="712"/>
      <c r="CWW187" s="712"/>
      <c r="CWX187" s="712"/>
      <c r="CWY187" s="712"/>
      <c r="CWZ187" s="712"/>
      <c r="CXA187" s="712"/>
      <c r="CXB187" s="712"/>
      <c r="CXC187" s="712"/>
      <c r="CXD187" s="712"/>
      <c r="CXE187" s="712"/>
      <c r="CXF187" s="712"/>
      <c r="CXG187" s="712"/>
      <c r="CXH187" s="712"/>
      <c r="CXI187" s="712"/>
      <c r="CXJ187" s="712"/>
      <c r="CXK187" s="712"/>
      <c r="CXL187" s="712"/>
      <c r="CXM187" s="712"/>
      <c r="CXN187" s="712"/>
      <c r="CXO187" s="712"/>
      <c r="CXP187" s="712"/>
      <c r="CXQ187" s="712"/>
      <c r="CXR187" s="712"/>
      <c r="CXS187" s="712"/>
      <c r="CXT187" s="712"/>
      <c r="CXU187" s="712"/>
      <c r="CXV187" s="712"/>
      <c r="CXW187" s="712"/>
      <c r="CXX187" s="712"/>
      <c r="CXY187" s="712"/>
      <c r="CXZ187" s="712"/>
      <c r="CYA187" s="712"/>
      <c r="CYB187" s="712"/>
      <c r="CYC187" s="712"/>
      <c r="CYD187" s="712"/>
      <c r="CYE187" s="712"/>
      <c r="CYF187" s="712"/>
      <c r="CYG187" s="712"/>
      <c r="CYH187" s="712"/>
      <c r="CYI187" s="712"/>
      <c r="CYJ187" s="712"/>
      <c r="CYK187" s="712"/>
      <c r="CYL187" s="712"/>
      <c r="CYM187" s="712"/>
      <c r="CYN187" s="712"/>
      <c r="CYO187" s="712"/>
      <c r="CYP187" s="712"/>
      <c r="CYQ187" s="712"/>
      <c r="CYR187" s="712"/>
      <c r="CYS187" s="712"/>
      <c r="CYT187" s="712"/>
      <c r="CYU187" s="712"/>
      <c r="CYV187" s="712"/>
      <c r="CYW187" s="712"/>
      <c r="CYX187" s="712"/>
      <c r="CYY187" s="712"/>
      <c r="CYZ187" s="712"/>
      <c r="CZA187" s="712"/>
      <c r="CZB187" s="712"/>
      <c r="CZC187" s="712"/>
      <c r="CZD187" s="712"/>
      <c r="CZE187" s="712"/>
      <c r="CZF187" s="712"/>
      <c r="CZG187" s="712"/>
      <c r="CZH187" s="712"/>
      <c r="CZI187" s="712"/>
      <c r="CZJ187" s="712"/>
      <c r="CZK187" s="712"/>
      <c r="CZL187" s="712"/>
      <c r="CZM187" s="712"/>
      <c r="CZN187" s="712"/>
      <c r="CZO187" s="712"/>
      <c r="CZP187" s="712"/>
      <c r="CZQ187" s="712"/>
      <c r="CZR187" s="712"/>
      <c r="CZS187" s="712"/>
      <c r="CZT187" s="712"/>
      <c r="CZU187" s="712"/>
      <c r="CZV187" s="712"/>
      <c r="CZW187" s="712"/>
      <c r="CZX187" s="712"/>
      <c r="CZY187" s="712"/>
      <c r="CZZ187" s="712"/>
      <c r="DAA187" s="712"/>
      <c r="DAB187" s="712"/>
      <c r="DAC187" s="712"/>
      <c r="DAD187" s="712"/>
      <c r="DAE187" s="712"/>
      <c r="DAF187" s="712"/>
      <c r="DAG187" s="712"/>
      <c r="DAH187" s="712"/>
      <c r="DAI187" s="712"/>
      <c r="DAJ187" s="712"/>
      <c r="DAK187" s="712"/>
      <c r="DAL187" s="712"/>
      <c r="DAM187" s="712"/>
      <c r="DAN187" s="712"/>
      <c r="DAO187" s="712"/>
      <c r="DAP187" s="712"/>
      <c r="DAQ187" s="712"/>
      <c r="DAR187" s="712"/>
      <c r="DAS187" s="712"/>
      <c r="DAT187" s="712"/>
      <c r="DAU187" s="712"/>
      <c r="DAV187" s="712"/>
      <c r="DAW187" s="712"/>
      <c r="DAX187" s="712"/>
      <c r="DAY187" s="712"/>
      <c r="DAZ187" s="712"/>
      <c r="DBA187" s="712"/>
      <c r="DBB187" s="712"/>
      <c r="DBC187" s="712"/>
      <c r="DBD187" s="712"/>
      <c r="DBE187" s="712"/>
      <c r="DBF187" s="712"/>
      <c r="DBG187" s="712"/>
      <c r="DBH187" s="712"/>
      <c r="DBI187" s="712"/>
      <c r="DBJ187" s="712"/>
      <c r="DBK187" s="712"/>
      <c r="DBL187" s="712"/>
      <c r="DBM187" s="712"/>
      <c r="DBN187" s="712"/>
      <c r="DBO187" s="712"/>
      <c r="DBP187" s="712"/>
      <c r="DBQ187" s="712"/>
      <c r="DBR187" s="712"/>
      <c r="DBS187" s="712"/>
      <c r="DBT187" s="712"/>
      <c r="DBU187" s="712"/>
      <c r="DBV187" s="712"/>
      <c r="DBW187" s="712"/>
      <c r="DBX187" s="712"/>
      <c r="DBY187" s="712"/>
      <c r="DBZ187" s="712"/>
      <c r="DCA187" s="712"/>
      <c r="DCB187" s="712"/>
      <c r="DCC187" s="712"/>
      <c r="DCD187" s="712"/>
      <c r="DCE187" s="712"/>
      <c r="DCF187" s="712"/>
      <c r="DCG187" s="712"/>
      <c r="DCH187" s="712"/>
      <c r="DCI187" s="712"/>
      <c r="DCJ187" s="712"/>
      <c r="DCK187" s="712"/>
      <c r="DCL187" s="712"/>
      <c r="DCM187" s="712"/>
      <c r="DCN187" s="712"/>
      <c r="DCO187" s="712"/>
      <c r="DCP187" s="712"/>
      <c r="DCQ187" s="712"/>
      <c r="DCR187" s="712"/>
      <c r="DCS187" s="712"/>
      <c r="DCT187" s="712"/>
      <c r="DCU187" s="712"/>
      <c r="DCV187" s="712"/>
      <c r="DCW187" s="712"/>
      <c r="DCX187" s="712"/>
      <c r="DCY187" s="712"/>
      <c r="DCZ187" s="712"/>
      <c r="DDA187" s="712"/>
      <c r="DDB187" s="712"/>
      <c r="DDC187" s="712"/>
      <c r="DDD187" s="712"/>
      <c r="DDE187" s="712"/>
      <c r="DDF187" s="712"/>
      <c r="DDG187" s="712"/>
      <c r="DDH187" s="712"/>
      <c r="DDI187" s="712"/>
      <c r="DDJ187" s="712"/>
      <c r="DDK187" s="712"/>
      <c r="DDL187" s="712"/>
      <c r="DDM187" s="712"/>
      <c r="DDN187" s="712"/>
      <c r="DDO187" s="712"/>
      <c r="DDP187" s="712"/>
      <c r="DDQ187" s="712"/>
      <c r="DDR187" s="712"/>
      <c r="DDS187" s="712"/>
      <c r="DDT187" s="712"/>
      <c r="DDU187" s="712"/>
      <c r="DDV187" s="712"/>
      <c r="DDW187" s="712"/>
      <c r="DDX187" s="712"/>
      <c r="DDY187" s="712"/>
      <c r="DDZ187" s="712"/>
      <c r="DEA187" s="712"/>
      <c r="DEB187" s="712"/>
      <c r="DEC187" s="712"/>
      <c r="DED187" s="712"/>
      <c r="DEE187" s="712"/>
      <c r="DEF187" s="712"/>
      <c r="DEG187" s="712"/>
      <c r="DEH187" s="712"/>
      <c r="DEI187" s="712"/>
      <c r="DEJ187" s="712"/>
      <c r="DEK187" s="712"/>
      <c r="DEL187" s="712"/>
      <c r="DEM187" s="712"/>
      <c r="DEN187" s="712"/>
      <c r="DEO187" s="712"/>
      <c r="DEP187" s="712"/>
      <c r="DEQ187" s="712"/>
      <c r="DER187" s="712"/>
      <c r="DES187" s="712"/>
      <c r="DET187" s="712"/>
      <c r="DEU187" s="712"/>
      <c r="DEV187" s="712"/>
      <c r="DEW187" s="712"/>
      <c r="DEX187" s="712"/>
      <c r="DEY187" s="712"/>
      <c r="DEZ187" s="712"/>
      <c r="DFA187" s="712"/>
      <c r="DFB187" s="712"/>
      <c r="DFC187" s="712"/>
      <c r="DFD187" s="712"/>
      <c r="DFE187" s="712"/>
      <c r="DFF187" s="712"/>
      <c r="DFG187" s="712"/>
      <c r="DFH187" s="712"/>
      <c r="DFI187" s="712"/>
      <c r="DFJ187" s="712"/>
      <c r="DFK187" s="712"/>
      <c r="DFL187" s="712"/>
      <c r="DFM187" s="712"/>
      <c r="DFN187" s="712"/>
      <c r="DFO187" s="712"/>
      <c r="DFP187" s="712"/>
      <c r="DFQ187" s="712"/>
      <c r="DFR187" s="712"/>
      <c r="DFS187" s="712"/>
      <c r="DFT187" s="712"/>
      <c r="DFU187" s="712"/>
      <c r="DFV187" s="712"/>
      <c r="DFW187" s="712"/>
      <c r="DFX187" s="712"/>
      <c r="DFY187" s="712"/>
      <c r="DFZ187" s="712"/>
      <c r="DGA187" s="712"/>
      <c r="DGB187" s="712"/>
      <c r="DGC187" s="712"/>
      <c r="DGD187" s="712"/>
      <c r="DGE187" s="712"/>
      <c r="DGF187" s="712"/>
      <c r="DGG187" s="712"/>
      <c r="DGH187" s="712"/>
      <c r="DGI187" s="712"/>
      <c r="DGJ187" s="712"/>
      <c r="DGK187" s="712"/>
      <c r="DGL187" s="712"/>
      <c r="DGM187" s="712"/>
      <c r="DGN187" s="712"/>
      <c r="DGO187" s="712"/>
      <c r="DGP187" s="712"/>
      <c r="DGQ187" s="712"/>
      <c r="DGR187" s="712"/>
      <c r="DGS187" s="712"/>
      <c r="DGT187" s="712"/>
      <c r="DGU187" s="712"/>
      <c r="DGV187" s="712"/>
      <c r="DGW187" s="712"/>
      <c r="DGX187" s="712"/>
      <c r="DGY187" s="712"/>
      <c r="DGZ187" s="712"/>
      <c r="DHA187" s="712"/>
      <c r="DHB187" s="712"/>
      <c r="DHC187" s="712"/>
      <c r="DHD187" s="712"/>
      <c r="DHE187" s="712"/>
      <c r="DHF187" s="712"/>
      <c r="DHG187" s="712"/>
      <c r="DHH187" s="712"/>
      <c r="DHI187" s="712"/>
      <c r="DHJ187" s="712"/>
      <c r="DHK187" s="712"/>
      <c r="DHL187" s="712"/>
      <c r="DHM187" s="712"/>
      <c r="DHN187" s="712"/>
      <c r="DHO187" s="712"/>
      <c r="DHP187" s="712"/>
      <c r="DHQ187" s="712"/>
      <c r="DHR187" s="712"/>
      <c r="DHS187" s="712"/>
      <c r="DHT187" s="712"/>
      <c r="DHU187" s="712"/>
      <c r="DHV187" s="712"/>
      <c r="DHW187" s="712"/>
      <c r="DHX187" s="712"/>
      <c r="DHY187" s="712"/>
      <c r="DHZ187" s="712"/>
      <c r="DIA187" s="712"/>
      <c r="DIB187" s="712"/>
      <c r="DIC187" s="712"/>
      <c r="DID187" s="712"/>
      <c r="DIE187" s="712"/>
      <c r="DIF187" s="712"/>
      <c r="DIG187" s="712"/>
      <c r="DIH187" s="712"/>
      <c r="DII187" s="712"/>
      <c r="DIJ187" s="712"/>
      <c r="DIK187" s="712"/>
      <c r="DIL187" s="712"/>
      <c r="DIM187" s="712"/>
      <c r="DIN187" s="712"/>
      <c r="DIO187" s="712"/>
      <c r="DIP187" s="712"/>
      <c r="DIQ187" s="712"/>
      <c r="DIR187" s="712"/>
      <c r="DIS187" s="712"/>
      <c r="DIT187" s="712"/>
      <c r="DIU187" s="712"/>
      <c r="DIV187" s="712"/>
      <c r="DIW187" s="712"/>
      <c r="DIX187" s="712"/>
      <c r="DIY187" s="712"/>
      <c r="DIZ187" s="712"/>
      <c r="DJA187" s="712"/>
      <c r="DJB187" s="712"/>
      <c r="DJC187" s="712"/>
      <c r="DJD187" s="712"/>
      <c r="DJE187" s="712"/>
      <c r="DJF187" s="712"/>
      <c r="DJG187" s="712"/>
      <c r="DJH187" s="712"/>
      <c r="DJI187" s="712"/>
      <c r="DJJ187" s="712"/>
      <c r="DJK187" s="712"/>
      <c r="DJL187" s="712"/>
      <c r="DJM187" s="712"/>
      <c r="DJN187" s="712"/>
      <c r="DJO187" s="712"/>
      <c r="DJP187" s="712"/>
      <c r="DJQ187" s="712"/>
      <c r="DJR187" s="712"/>
      <c r="DJS187" s="712"/>
      <c r="DJT187" s="712"/>
      <c r="DJU187" s="712"/>
      <c r="DJV187" s="712"/>
      <c r="DJW187" s="712"/>
      <c r="DJX187" s="712"/>
      <c r="DJY187" s="712"/>
      <c r="DJZ187" s="712"/>
      <c r="DKA187" s="712"/>
      <c r="DKB187" s="712"/>
      <c r="DKC187" s="712"/>
      <c r="DKD187" s="712"/>
      <c r="DKE187" s="712"/>
      <c r="DKF187" s="712"/>
      <c r="DKG187" s="712"/>
      <c r="DKH187" s="712"/>
      <c r="DKI187" s="712"/>
      <c r="DKJ187" s="712"/>
      <c r="DKK187" s="712"/>
      <c r="DKL187" s="712"/>
      <c r="DKM187" s="712"/>
      <c r="DKN187" s="712"/>
      <c r="DKO187" s="712"/>
      <c r="DKP187" s="712"/>
      <c r="DKQ187" s="712"/>
      <c r="DKR187" s="712"/>
      <c r="DKS187" s="712"/>
      <c r="DKT187" s="712"/>
      <c r="DKU187" s="712"/>
      <c r="DKV187" s="712"/>
      <c r="DKW187" s="712"/>
      <c r="DKX187" s="712"/>
      <c r="DKY187" s="712"/>
      <c r="DKZ187" s="712"/>
      <c r="DLA187" s="712"/>
      <c r="DLB187" s="712"/>
      <c r="DLC187" s="712"/>
      <c r="DLD187" s="712"/>
      <c r="DLE187" s="712"/>
      <c r="DLF187" s="712"/>
      <c r="DLG187" s="712"/>
      <c r="DLH187" s="712"/>
      <c r="DLI187" s="712"/>
      <c r="DLJ187" s="712"/>
      <c r="DLK187" s="712"/>
      <c r="DLL187" s="712"/>
      <c r="DLM187" s="712"/>
      <c r="DLN187" s="712"/>
      <c r="DLO187" s="712"/>
      <c r="DLP187" s="712"/>
      <c r="DLQ187" s="712"/>
      <c r="DLR187" s="712"/>
      <c r="DLS187" s="712"/>
      <c r="DLT187" s="712"/>
      <c r="DLU187" s="712"/>
      <c r="DLV187" s="712"/>
      <c r="DLW187" s="712"/>
      <c r="DLX187" s="712"/>
      <c r="DLY187" s="712"/>
      <c r="DLZ187" s="712"/>
      <c r="DMA187" s="712"/>
      <c r="DMB187" s="712"/>
      <c r="DMC187" s="712"/>
      <c r="DMD187" s="712"/>
      <c r="DME187" s="712"/>
      <c r="DMF187" s="712"/>
      <c r="DMG187" s="712"/>
      <c r="DMH187" s="712"/>
      <c r="DMI187" s="712"/>
      <c r="DMJ187" s="712"/>
      <c r="DMK187" s="712"/>
      <c r="DML187" s="712"/>
      <c r="DMM187" s="712"/>
      <c r="DMN187" s="712"/>
      <c r="DMO187" s="712"/>
      <c r="DMP187" s="712"/>
      <c r="DMQ187" s="712"/>
      <c r="DMR187" s="712"/>
      <c r="DMS187" s="712"/>
      <c r="DMT187" s="712"/>
      <c r="DMU187" s="712"/>
      <c r="DMV187" s="712"/>
      <c r="DMW187" s="712"/>
      <c r="DMX187" s="712"/>
      <c r="DMY187" s="712"/>
      <c r="DMZ187" s="712"/>
      <c r="DNA187" s="712"/>
      <c r="DNB187" s="712"/>
      <c r="DNC187" s="712"/>
      <c r="DND187" s="712"/>
      <c r="DNE187" s="712"/>
      <c r="DNF187" s="712"/>
      <c r="DNG187" s="712"/>
      <c r="DNH187" s="712"/>
      <c r="DNI187" s="712"/>
      <c r="DNJ187" s="712"/>
      <c r="DNK187" s="712"/>
      <c r="DNL187" s="712"/>
      <c r="DNM187" s="712"/>
      <c r="DNN187" s="712"/>
      <c r="DNO187" s="712"/>
      <c r="DNP187" s="712"/>
      <c r="DNQ187" s="712"/>
      <c r="DNR187" s="712"/>
      <c r="DNS187" s="712"/>
      <c r="DNT187" s="712"/>
      <c r="DNU187" s="712"/>
      <c r="DNV187" s="712"/>
      <c r="DNW187" s="712"/>
      <c r="DNX187" s="712"/>
      <c r="DNY187" s="712"/>
      <c r="DNZ187" s="712"/>
      <c r="DOA187" s="712"/>
      <c r="DOB187" s="712"/>
      <c r="DOC187" s="712"/>
      <c r="DOD187" s="712"/>
      <c r="DOE187" s="712"/>
      <c r="DOF187" s="712"/>
      <c r="DOG187" s="712"/>
      <c r="DOH187" s="712"/>
      <c r="DOI187" s="712"/>
      <c r="DOJ187" s="712"/>
      <c r="DOK187" s="712"/>
      <c r="DOL187" s="712"/>
      <c r="DOM187" s="712"/>
      <c r="DON187" s="712"/>
      <c r="DOO187" s="712"/>
      <c r="DOP187" s="712"/>
      <c r="DOQ187" s="712"/>
      <c r="DOR187" s="712"/>
      <c r="DOS187" s="712"/>
      <c r="DOT187" s="712"/>
      <c r="DOU187" s="712"/>
      <c r="DOV187" s="712"/>
      <c r="DOW187" s="712"/>
      <c r="DOX187" s="712"/>
      <c r="DOY187" s="712"/>
      <c r="DOZ187" s="712"/>
      <c r="DPA187" s="712"/>
      <c r="DPB187" s="712"/>
      <c r="DPC187" s="712"/>
      <c r="DPD187" s="712"/>
      <c r="DPE187" s="712"/>
      <c r="DPF187" s="712"/>
      <c r="DPG187" s="712"/>
      <c r="DPH187" s="712"/>
      <c r="DPI187" s="712"/>
      <c r="DPJ187" s="712"/>
      <c r="DPK187" s="712"/>
      <c r="DPL187" s="712"/>
      <c r="DPM187" s="712"/>
      <c r="DPN187" s="712"/>
      <c r="DPO187" s="712"/>
      <c r="DPP187" s="712"/>
      <c r="DPQ187" s="712"/>
      <c r="DPR187" s="712"/>
      <c r="DPS187" s="712"/>
      <c r="DPT187" s="712"/>
      <c r="DPU187" s="712"/>
      <c r="DPV187" s="712"/>
      <c r="DPW187" s="712"/>
      <c r="DPX187" s="712"/>
      <c r="DPY187" s="712"/>
      <c r="DPZ187" s="712"/>
      <c r="DQA187" s="712"/>
      <c r="DQB187" s="712"/>
      <c r="DQC187" s="712"/>
      <c r="DQD187" s="712"/>
      <c r="DQE187" s="712"/>
      <c r="DQF187" s="712"/>
      <c r="DQG187" s="712"/>
      <c r="DQH187" s="712"/>
      <c r="DQI187" s="712"/>
      <c r="DQJ187" s="712"/>
      <c r="DQK187" s="712"/>
      <c r="DQL187" s="712"/>
      <c r="DQM187" s="712"/>
      <c r="DQN187" s="712"/>
      <c r="DQO187" s="712"/>
      <c r="DQP187" s="712"/>
      <c r="DQQ187" s="712"/>
      <c r="DQR187" s="712"/>
      <c r="DQS187" s="712"/>
      <c r="DQT187" s="712"/>
      <c r="DQU187" s="712"/>
      <c r="DQV187" s="712"/>
      <c r="DQW187" s="712"/>
      <c r="DQX187" s="712"/>
      <c r="DQY187" s="712"/>
      <c r="DQZ187" s="712"/>
      <c r="DRA187" s="712"/>
      <c r="DRB187" s="712"/>
      <c r="DRC187" s="712"/>
      <c r="DRD187" s="712"/>
      <c r="DRE187" s="712"/>
      <c r="DRF187" s="712"/>
      <c r="DRG187" s="712"/>
      <c r="DRH187" s="712"/>
      <c r="DRI187" s="712"/>
      <c r="DRJ187" s="712"/>
      <c r="DRK187" s="712"/>
      <c r="DRL187" s="712"/>
      <c r="DRM187" s="712"/>
      <c r="DRN187" s="712"/>
      <c r="DRO187" s="712"/>
      <c r="DRP187" s="712"/>
      <c r="DRQ187" s="712"/>
      <c r="DRR187" s="712"/>
      <c r="DRS187" s="712"/>
      <c r="DRT187" s="712"/>
      <c r="DRU187" s="712"/>
      <c r="DRV187" s="712"/>
      <c r="DRW187" s="712"/>
      <c r="DRX187" s="712"/>
      <c r="DRY187" s="712"/>
      <c r="DRZ187" s="712"/>
      <c r="DSA187" s="712"/>
      <c r="DSB187" s="712"/>
      <c r="DSC187" s="712"/>
      <c r="DSD187" s="712"/>
      <c r="DSE187" s="712"/>
      <c r="DSF187" s="712"/>
      <c r="DSG187" s="712"/>
      <c r="DSH187" s="712"/>
      <c r="DSI187" s="712"/>
      <c r="DSJ187" s="712"/>
      <c r="DSK187" s="712"/>
      <c r="DSL187" s="712"/>
      <c r="DSM187" s="712"/>
      <c r="DSN187" s="712"/>
      <c r="DSO187" s="712"/>
      <c r="DSP187" s="712"/>
      <c r="DSQ187" s="712"/>
      <c r="DSR187" s="712"/>
      <c r="DSS187" s="712"/>
      <c r="DST187" s="712"/>
      <c r="DSU187" s="712"/>
      <c r="DSV187" s="712"/>
      <c r="DSW187" s="712"/>
      <c r="DSX187" s="712"/>
      <c r="DSY187" s="712"/>
      <c r="DSZ187" s="712"/>
      <c r="DTA187" s="712"/>
      <c r="DTB187" s="712"/>
      <c r="DTC187" s="712"/>
      <c r="DTD187" s="712"/>
      <c r="DTE187" s="712"/>
      <c r="DTF187" s="712"/>
      <c r="DTG187" s="712"/>
      <c r="DTH187" s="712"/>
      <c r="DTI187" s="712"/>
      <c r="DTJ187" s="712"/>
      <c r="DTK187" s="712"/>
      <c r="DTL187" s="712"/>
      <c r="DTM187" s="712"/>
      <c r="DTN187" s="712"/>
      <c r="DTO187" s="712"/>
      <c r="DTP187" s="712"/>
      <c r="DTQ187" s="712"/>
      <c r="DTR187" s="712"/>
      <c r="DTS187" s="712"/>
      <c r="DTT187" s="712"/>
      <c r="DTU187" s="712"/>
      <c r="DTV187" s="712"/>
      <c r="DTW187" s="712"/>
      <c r="DTX187" s="712"/>
      <c r="DTY187" s="712"/>
      <c r="DTZ187" s="712"/>
      <c r="DUA187" s="712"/>
      <c r="DUB187" s="712"/>
      <c r="DUC187" s="712"/>
      <c r="DUD187" s="712"/>
      <c r="DUE187" s="712"/>
      <c r="DUF187" s="712"/>
      <c r="DUG187" s="712"/>
      <c r="DUH187" s="712"/>
      <c r="DUI187" s="712"/>
      <c r="DUJ187" s="712"/>
      <c r="DUK187" s="712"/>
      <c r="DUL187" s="712"/>
      <c r="DUM187" s="712"/>
      <c r="DUN187" s="712"/>
      <c r="DUO187" s="712"/>
      <c r="DUP187" s="712"/>
      <c r="DUQ187" s="712"/>
      <c r="DUR187" s="712"/>
      <c r="DUS187" s="712"/>
      <c r="DUT187" s="712"/>
      <c r="DUU187" s="712"/>
      <c r="DUV187" s="712"/>
      <c r="DUW187" s="712"/>
      <c r="DUX187" s="712"/>
      <c r="DUY187" s="712"/>
      <c r="DUZ187" s="712"/>
      <c r="DVA187" s="712"/>
      <c r="DVB187" s="712"/>
      <c r="DVC187" s="712"/>
      <c r="DVD187" s="712"/>
      <c r="DVE187" s="712"/>
      <c r="DVF187" s="712"/>
      <c r="DVG187" s="712"/>
      <c r="DVH187" s="712"/>
      <c r="DVI187" s="712"/>
      <c r="DVJ187" s="712"/>
      <c r="DVK187" s="712"/>
      <c r="DVL187" s="712"/>
      <c r="DVM187" s="712"/>
      <c r="DVN187" s="712"/>
      <c r="DVO187" s="712"/>
      <c r="DVP187" s="712"/>
      <c r="DVQ187" s="712"/>
      <c r="DVR187" s="712"/>
      <c r="DVS187" s="712"/>
      <c r="DVT187" s="712"/>
      <c r="DVU187" s="712"/>
      <c r="DVV187" s="712"/>
      <c r="DVW187" s="712"/>
      <c r="DVX187" s="712"/>
      <c r="DVY187" s="712"/>
      <c r="DVZ187" s="712"/>
      <c r="DWA187" s="712"/>
      <c r="DWB187" s="712"/>
      <c r="DWC187" s="712"/>
      <c r="DWD187" s="712"/>
      <c r="DWE187" s="712"/>
      <c r="DWF187" s="712"/>
      <c r="DWG187" s="712"/>
      <c r="DWH187" s="712"/>
      <c r="DWI187" s="712"/>
      <c r="DWJ187" s="712"/>
      <c r="DWK187" s="712"/>
      <c r="DWL187" s="712"/>
      <c r="DWM187" s="712"/>
      <c r="DWN187" s="712"/>
      <c r="DWO187" s="712"/>
      <c r="DWP187" s="712"/>
      <c r="DWQ187" s="712"/>
      <c r="DWR187" s="712"/>
      <c r="DWS187" s="712"/>
      <c r="DWT187" s="712"/>
      <c r="DWU187" s="712"/>
      <c r="DWV187" s="712"/>
      <c r="DWW187" s="712"/>
      <c r="DWX187" s="712"/>
      <c r="DWY187" s="712"/>
      <c r="DWZ187" s="712"/>
      <c r="DXA187" s="712"/>
      <c r="DXB187" s="712"/>
      <c r="DXC187" s="712"/>
      <c r="DXD187" s="712"/>
      <c r="DXE187" s="712"/>
      <c r="DXF187" s="712"/>
      <c r="DXG187" s="712"/>
      <c r="DXH187" s="712"/>
      <c r="DXI187" s="712"/>
      <c r="DXJ187" s="712"/>
      <c r="DXK187" s="712"/>
      <c r="DXL187" s="712"/>
      <c r="DXM187" s="712"/>
      <c r="DXN187" s="712"/>
      <c r="DXO187" s="712"/>
      <c r="DXP187" s="712"/>
      <c r="DXQ187" s="712"/>
      <c r="DXR187" s="712"/>
      <c r="DXS187" s="712"/>
      <c r="DXT187" s="712"/>
      <c r="DXU187" s="712"/>
      <c r="DXV187" s="712"/>
      <c r="DXW187" s="712"/>
      <c r="DXX187" s="712"/>
      <c r="DXY187" s="712"/>
      <c r="DXZ187" s="712"/>
      <c r="DYA187" s="712"/>
      <c r="DYB187" s="712"/>
      <c r="DYC187" s="712"/>
      <c r="DYD187" s="712"/>
      <c r="DYE187" s="712"/>
      <c r="DYF187" s="712"/>
      <c r="DYG187" s="712"/>
      <c r="DYH187" s="712"/>
      <c r="DYI187" s="712"/>
      <c r="DYJ187" s="712"/>
      <c r="DYK187" s="712"/>
      <c r="DYL187" s="712"/>
      <c r="DYM187" s="712"/>
      <c r="DYN187" s="712"/>
      <c r="DYO187" s="712"/>
      <c r="DYP187" s="712"/>
      <c r="DYQ187" s="712"/>
      <c r="DYR187" s="712"/>
      <c r="DYS187" s="712"/>
      <c r="DYT187" s="712"/>
      <c r="DYU187" s="712"/>
      <c r="DYV187" s="712"/>
      <c r="DYW187" s="712"/>
      <c r="DYX187" s="712"/>
      <c r="DYY187" s="712"/>
      <c r="DYZ187" s="712"/>
      <c r="DZA187" s="712"/>
      <c r="DZB187" s="712"/>
      <c r="DZC187" s="712"/>
      <c r="DZD187" s="712"/>
      <c r="DZE187" s="712"/>
      <c r="DZF187" s="712"/>
      <c r="DZG187" s="712"/>
      <c r="DZH187" s="712"/>
      <c r="DZI187" s="712"/>
      <c r="DZJ187" s="712"/>
      <c r="DZK187" s="712"/>
      <c r="DZL187" s="712"/>
      <c r="DZM187" s="712"/>
      <c r="DZN187" s="712"/>
      <c r="DZO187" s="712"/>
      <c r="DZP187" s="712"/>
      <c r="DZQ187" s="712"/>
      <c r="DZR187" s="712"/>
      <c r="DZS187" s="712"/>
      <c r="DZT187" s="712"/>
      <c r="DZU187" s="712"/>
      <c r="DZV187" s="712"/>
      <c r="DZW187" s="712"/>
      <c r="DZX187" s="712"/>
      <c r="DZY187" s="712"/>
      <c r="DZZ187" s="712"/>
      <c r="EAA187" s="712"/>
      <c r="EAB187" s="712"/>
      <c r="EAC187" s="712"/>
      <c r="EAD187" s="712"/>
      <c r="EAE187" s="712"/>
      <c r="EAF187" s="712"/>
      <c r="EAG187" s="712"/>
      <c r="EAH187" s="712"/>
      <c r="EAI187" s="712"/>
      <c r="EAJ187" s="712"/>
      <c r="EAK187" s="712"/>
      <c r="EAL187" s="712"/>
      <c r="EAM187" s="712"/>
      <c r="EAN187" s="712"/>
      <c r="EAO187" s="712"/>
      <c r="EAP187" s="712"/>
      <c r="EAQ187" s="712"/>
      <c r="EAR187" s="712"/>
      <c r="EAS187" s="712"/>
      <c r="EAT187" s="712"/>
      <c r="EAU187" s="712"/>
      <c r="EAV187" s="712"/>
      <c r="EAW187" s="712"/>
      <c r="EAX187" s="712"/>
      <c r="EAY187" s="712"/>
      <c r="EAZ187" s="712"/>
      <c r="EBA187" s="712"/>
      <c r="EBB187" s="712"/>
      <c r="EBC187" s="712"/>
      <c r="EBD187" s="712"/>
      <c r="EBE187" s="712"/>
      <c r="EBF187" s="712"/>
      <c r="EBG187" s="712"/>
      <c r="EBH187" s="712"/>
      <c r="EBI187" s="712"/>
      <c r="EBJ187" s="712"/>
      <c r="EBK187" s="712"/>
      <c r="EBL187" s="712"/>
      <c r="EBM187" s="712"/>
      <c r="EBN187" s="712"/>
      <c r="EBO187" s="712"/>
      <c r="EBP187" s="712"/>
      <c r="EBQ187" s="712"/>
      <c r="EBR187" s="712"/>
      <c r="EBS187" s="712"/>
      <c r="EBT187" s="712"/>
      <c r="EBU187" s="712"/>
      <c r="EBV187" s="712"/>
      <c r="EBW187" s="712"/>
      <c r="EBX187" s="712"/>
      <c r="EBY187" s="712"/>
      <c r="EBZ187" s="712"/>
      <c r="ECA187" s="712"/>
      <c r="ECB187" s="712"/>
      <c r="ECC187" s="712"/>
      <c r="ECD187" s="712"/>
      <c r="ECE187" s="712"/>
      <c r="ECF187" s="712"/>
      <c r="ECG187" s="712"/>
      <c r="ECH187" s="712"/>
      <c r="ECI187" s="712"/>
      <c r="ECJ187" s="712"/>
      <c r="ECK187" s="712"/>
      <c r="ECL187" s="712"/>
      <c r="ECM187" s="712"/>
      <c r="ECN187" s="712"/>
      <c r="ECO187" s="712"/>
      <c r="ECP187" s="712"/>
      <c r="ECQ187" s="712"/>
      <c r="ECR187" s="712"/>
      <c r="ECS187" s="712"/>
      <c r="ECT187" s="712"/>
      <c r="ECU187" s="712"/>
      <c r="ECV187" s="712"/>
      <c r="ECW187" s="712"/>
      <c r="ECX187" s="712"/>
      <c r="ECY187" s="712"/>
      <c r="ECZ187" s="712"/>
      <c r="EDA187" s="712"/>
      <c r="EDB187" s="712"/>
      <c r="EDC187" s="712"/>
      <c r="EDD187" s="712"/>
      <c r="EDE187" s="712"/>
      <c r="EDF187" s="712"/>
      <c r="EDG187" s="712"/>
      <c r="EDH187" s="712"/>
      <c r="EDI187" s="712"/>
      <c r="EDJ187" s="712"/>
      <c r="EDK187" s="712"/>
      <c r="EDL187" s="712"/>
      <c r="EDM187" s="712"/>
      <c r="EDN187" s="712"/>
      <c r="EDO187" s="712"/>
      <c r="EDP187" s="712"/>
      <c r="EDQ187" s="712"/>
      <c r="EDR187" s="712"/>
      <c r="EDS187" s="712"/>
      <c r="EDT187" s="712"/>
      <c r="EDU187" s="712"/>
      <c r="EDV187" s="712"/>
      <c r="EDW187" s="712"/>
      <c r="EDX187" s="712"/>
      <c r="EDY187" s="712"/>
      <c r="EDZ187" s="712"/>
      <c r="EEA187" s="712"/>
      <c r="EEB187" s="712"/>
      <c r="EEC187" s="712"/>
      <c r="EED187" s="712"/>
      <c r="EEE187" s="712"/>
      <c r="EEF187" s="712"/>
      <c r="EEG187" s="712"/>
      <c r="EEH187" s="712"/>
      <c r="EEI187" s="712"/>
      <c r="EEJ187" s="712"/>
      <c r="EEK187" s="712"/>
      <c r="EEL187" s="712"/>
      <c r="EEM187" s="712"/>
      <c r="EEN187" s="712"/>
      <c r="EEO187" s="712"/>
      <c r="EEP187" s="712"/>
      <c r="EEQ187" s="712"/>
      <c r="EER187" s="712"/>
      <c r="EES187" s="712"/>
      <c r="EET187" s="712"/>
      <c r="EEU187" s="712"/>
      <c r="EEV187" s="712"/>
      <c r="EEW187" s="712"/>
      <c r="EEX187" s="712"/>
      <c r="EEY187" s="712"/>
      <c r="EEZ187" s="712"/>
      <c r="EFA187" s="712"/>
      <c r="EFB187" s="712"/>
      <c r="EFC187" s="712"/>
      <c r="EFD187" s="712"/>
      <c r="EFE187" s="712"/>
      <c r="EFF187" s="712"/>
      <c r="EFG187" s="712"/>
      <c r="EFH187" s="712"/>
      <c r="EFI187" s="712"/>
      <c r="EFJ187" s="712"/>
      <c r="EFK187" s="712"/>
      <c r="EFL187" s="712"/>
      <c r="EFM187" s="712"/>
      <c r="EFN187" s="712"/>
      <c r="EFO187" s="712"/>
      <c r="EFP187" s="712"/>
      <c r="EFQ187" s="712"/>
      <c r="EFR187" s="712"/>
      <c r="EFS187" s="712"/>
      <c r="EFT187" s="712"/>
      <c r="EFU187" s="712"/>
      <c r="EFV187" s="712"/>
      <c r="EFW187" s="712"/>
      <c r="EFX187" s="712"/>
      <c r="EFY187" s="712"/>
      <c r="EFZ187" s="712"/>
      <c r="EGA187" s="712"/>
      <c r="EGB187" s="712"/>
      <c r="EGC187" s="712"/>
      <c r="EGD187" s="712"/>
      <c r="EGE187" s="712"/>
      <c r="EGF187" s="712"/>
      <c r="EGG187" s="712"/>
      <c r="EGH187" s="712"/>
      <c r="EGI187" s="712"/>
      <c r="EGJ187" s="712"/>
      <c r="EGK187" s="712"/>
      <c r="EGL187" s="712"/>
      <c r="EGM187" s="712"/>
      <c r="EGN187" s="712"/>
      <c r="EGO187" s="712"/>
      <c r="EGP187" s="712"/>
      <c r="EGQ187" s="712"/>
      <c r="EGR187" s="712"/>
      <c r="EGS187" s="712"/>
      <c r="EGT187" s="712"/>
      <c r="EGU187" s="712"/>
      <c r="EGV187" s="712"/>
      <c r="EGW187" s="712"/>
      <c r="EGX187" s="712"/>
      <c r="EGY187" s="712"/>
      <c r="EGZ187" s="712"/>
      <c r="EHA187" s="712"/>
      <c r="EHB187" s="712"/>
      <c r="EHC187" s="712"/>
      <c r="EHD187" s="712"/>
      <c r="EHE187" s="712"/>
      <c r="EHF187" s="712"/>
      <c r="EHG187" s="712"/>
      <c r="EHH187" s="712"/>
      <c r="EHI187" s="712"/>
      <c r="EHJ187" s="712"/>
      <c r="EHK187" s="712"/>
      <c r="EHL187" s="712"/>
      <c r="EHM187" s="712"/>
      <c r="EHN187" s="712"/>
      <c r="EHO187" s="712"/>
      <c r="EHP187" s="712"/>
      <c r="EHQ187" s="712"/>
      <c r="EHR187" s="712"/>
      <c r="EHS187" s="712"/>
      <c r="EHT187" s="712"/>
      <c r="EHU187" s="712"/>
      <c r="EHV187" s="712"/>
      <c r="EHW187" s="712"/>
      <c r="EHX187" s="712"/>
      <c r="EHY187" s="712"/>
      <c r="EHZ187" s="712"/>
      <c r="EIA187" s="712"/>
      <c r="EIB187" s="712"/>
      <c r="EIC187" s="712"/>
      <c r="EID187" s="712"/>
      <c r="EIE187" s="712"/>
      <c r="EIF187" s="712"/>
      <c r="EIG187" s="712"/>
      <c r="EIH187" s="712"/>
      <c r="EII187" s="712"/>
      <c r="EIJ187" s="712"/>
      <c r="EIK187" s="712"/>
      <c r="EIL187" s="712"/>
      <c r="EIM187" s="712"/>
      <c r="EIN187" s="712"/>
      <c r="EIO187" s="712"/>
      <c r="EIP187" s="712"/>
      <c r="EIQ187" s="712"/>
      <c r="EIR187" s="712"/>
      <c r="EIS187" s="712"/>
      <c r="EIT187" s="712"/>
      <c r="EIU187" s="712"/>
      <c r="EIV187" s="712"/>
      <c r="EIW187" s="712"/>
      <c r="EIX187" s="712"/>
      <c r="EIY187" s="712"/>
      <c r="EIZ187" s="712"/>
      <c r="EJA187" s="712"/>
      <c r="EJB187" s="712"/>
      <c r="EJC187" s="712"/>
      <c r="EJD187" s="712"/>
      <c r="EJE187" s="712"/>
      <c r="EJF187" s="712"/>
      <c r="EJG187" s="712"/>
      <c r="EJH187" s="712"/>
      <c r="EJI187" s="712"/>
      <c r="EJJ187" s="712"/>
      <c r="EJK187" s="712"/>
      <c r="EJL187" s="712"/>
      <c r="EJM187" s="712"/>
      <c r="EJN187" s="712"/>
      <c r="EJO187" s="712"/>
      <c r="EJP187" s="712"/>
      <c r="EJQ187" s="712"/>
      <c r="EJR187" s="712"/>
      <c r="EJS187" s="712"/>
      <c r="EJT187" s="712"/>
      <c r="EJU187" s="712"/>
      <c r="EJV187" s="712"/>
      <c r="EJW187" s="712"/>
      <c r="EJX187" s="712"/>
      <c r="EJY187" s="712"/>
      <c r="EJZ187" s="712"/>
      <c r="EKA187" s="712"/>
      <c r="EKB187" s="712"/>
      <c r="EKC187" s="712"/>
      <c r="EKD187" s="712"/>
      <c r="EKE187" s="712"/>
      <c r="EKF187" s="712"/>
      <c r="EKG187" s="712"/>
      <c r="EKH187" s="712"/>
      <c r="EKI187" s="712"/>
      <c r="EKJ187" s="712"/>
      <c r="EKK187" s="712"/>
      <c r="EKL187" s="712"/>
      <c r="EKM187" s="712"/>
      <c r="EKN187" s="712"/>
      <c r="EKO187" s="712"/>
      <c r="EKP187" s="712"/>
      <c r="EKQ187" s="712"/>
      <c r="EKR187" s="712"/>
      <c r="EKS187" s="712"/>
      <c r="EKT187" s="712"/>
      <c r="EKU187" s="712"/>
      <c r="EKV187" s="712"/>
      <c r="EKW187" s="712"/>
      <c r="EKX187" s="712"/>
      <c r="EKY187" s="712"/>
      <c r="EKZ187" s="712"/>
      <c r="ELA187" s="712"/>
      <c r="ELB187" s="712"/>
      <c r="ELC187" s="712"/>
      <c r="ELD187" s="712"/>
      <c r="ELE187" s="712"/>
      <c r="ELF187" s="712"/>
      <c r="ELG187" s="712"/>
      <c r="ELH187" s="712"/>
      <c r="ELI187" s="712"/>
      <c r="ELJ187" s="712"/>
      <c r="ELK187" s="712"/>
      <c r="ELL187" s="712"/>
      <c r="ELM187" s="712"/>
      <c r="ELN187" s="712"/>
      <c r="ELO187" s="712"/>
      <c r="ELP187" s="712"/>
      <c r="ELQ187" s="712"/>
      <c r="ELR187" s="712"/>
      <c r="ELS187" s="712"/>
      <c r="ELT187" s="712"/>
      <c r="ELU187" s="712"/>
      <c r="ELV187" s="712"/>
      <c r="ELW187" s="712"/>
      <c r="ELX187" s="712"/>
      <c r="ELY187" s="712"/>
      <c r="ELZ187" s="712"/>
      <c r="EMA187" s="712"/>
      <c r="EMB187" s="712"/>
      <c r="EMC187" s="712"/>
      <c r="EMD187" s="712"/>
      <c r="EME187" s="712"/>
      <c r="EMF187" s="712"/>
      <c r="EMG187" s="712"/>
      <c r="EMH187" s="712"/>
      <c r="EMI187" s="712"/>
      <c r="EMJ187" s="712"/>
      <c r="EMK187" s="712"/>
      <c r="EML187" s="712"/>
      <c r="EMM187" s="712"/>
      <c r="EMN187" s="712"/>
      <c r="EMO187" s="712"/>
      <c r="EMP187" s="712"/>
      <c r="EMQ187" s="712"/>
      <c r="EMR187" s="712"/>
      <c r="EMS187" s="712"/>
      <c r="EMT187" s="712"/>
      <c r="EMU187" s="712"/>
      <c r="EMV187" s="712"/>
      <c r="EMW187" s="712"/>
      <c r="EMX187" s="712"/>
      <c r="EMY187" s="712"/>
      <c r="EMZ187" s="712"/>
      <c r="ENA187" s="712"/>
      <c r="ENB187" s="712"/>
      <c r="ENC187" s="712"/>
      <c r="END187" s="712"/>
      <c r="ENE187" s="712"/>
      <c r="ENF187" s="712"/>
      <c r="ENG187" s="712"/>
      <c r="ENH187" s="712"/>
      <c r="ENI187" s="712"/>
      <c r="ENJ187" s="712"/>
      <c r="ENK187" s="712"/>
      <c r="ENL187" s="712"/>
      <c r="ENM187" s="712"/>
      <c r="ENN187" s="712"/>
      <c r="ENO187" s="712"/>
      <c r="ENP187" s="712"/>
      <c r="ENQ187" s="712"/>
      <c r="ENR187" s="712"/>
      <c r="ENS187" s="712"/>
      <c r="ENT187" s="712"/>
      <c r="ENU187" s="712"/>
      <c r="ENV187" s="712"/>
      <c r="ENW187" s="712"/>
      <c r="ENX187" s="712"/>
      <c r="ENY187" s="712"/>
      <c r="ENZ187" s="712"/>
      <c r="EOA187" s="712"/>
      <c r="EOB187" s="712"/>
      <c r="EOC187" s="712"/>
      <c r="EOD187" s="712"/>
      <c r="EOE187" s="712"/>
      <c r="EOF187" s="712"/>
      <c r="EOG187" s="712"/>
      <c r="EOH187" s="712"/>
      <c r="EOI187" s="712"/>
      <c r="EOJ187" s="712"/>
      <c r="EOK187" s="712"/>
      <c r="EOL187" s="712"/>
      <c r="EOM187" s="712"/>
      <c r="EON187" s="712"/>
      <c r="EOO187" s="712"/>
      <c r="EOP187" s="712"/>
      <c r="EOQ187" s="712"/>
      <c r="EOR187" s="712"/>
      <c r="EOS187" s="712"/>
      <c r="EOT187" s="712"/>
      <c r="EOU187" s="712"/>
      <c r="EOV187" s="712"/>
      <c r="EOW187" s="712"/>
      <c r="EOX187" s="712"/>
      <c r="EOY187" s="712"/>
      <c r="EOZ187" s="712"/>
      <c r="EPA187" s="712"/>
      <c r="EPB187" s="712"/>
      <c r="EPC187" s="712"/>
      <c r="EPD187" s="712"/>
      <c r="EPE187" s="712"/>
      <c r="EPF187" s="712"/>
      <c r="EPG187" s="712"/>
      <c r="EPH187" s="712"/>
      <c r="EPI187" s="712"/>
      <c r="EPJ187" s="712"/>
      <c r="EPK187" s="712"/>
      <c r="EPL187" s="712"/>
      <c r="EPM187" s="712"/>
      <c r="EPN187" s="712"/>
      <c r="EPO187" s="712"/>
      <c r="EPP187" s="712"/>
      <c r="EPQ187" s="712"/>
      <c r="EPR187" s="712"/>
      <c r="EPS187" s="712"/>
      <c r="EPT187" s="712"/>
      <c r="EPU187" s="712"/>
      <c r="EPV187" s="712"/>
      <c r="EPW187" s="712"/>
      <c r="EPX187" s="712"/>
      <c r="EPY187" s="712"/>
      <c r="EPZ187" s="712"/>
      <c r="EQA187" s="712"/>
      <c r="EQB187" s="712"/>
      <c r="EQC187" s="712"/>
      <c r="EQD187" s="712"/>
      <c r="EQE187" s="712"/>
      <c r="EQF187" s="712"/>
      <c r="EQG187" s="712"/>
      <c r="EQH187" s="712"/>
      <c r="EQI187" s="712"/>
      <c r="EQJ187" s="712"/>
      <c r="EQK187" s="712"/>
      <c r="EQL187" s="712"/>
      <c r="EQM187" s="712"/>
      <c r="EQN187" s="712"/>
      <c r="EQO187" s="712"/>
      <c r="EQP187" s="712"/>
      <c r="EQQ187" s="712"/>
      <c r="EQR187" s="712"/>
      <c r="EQS187" s="712"/>
      <c r="EQT187" s="712"/>
      <c r="EQU187" s="712"/>
      <c r="EQV187" s="712"/>
      <c r="EQW187" s="712"/>
      <c r="EQX187" s="712"/>
      <c r="EQY187" s="712"/>
      <c r="EQZ187" s="712"/>
      <c r="ERA187" s="712"/>
      <c r="ERB187" s="712"/>
      <c r="ERC187" s="712"/>
      <c r="ERD187" s="712"/>
      <c r="ERE187" s="712"/>
      <c r="ERF187" s="712"/>
      <c r="ERG187" s="712"/>
      <c r="ERH187" s="712"/>
      <c r="ERI187" s="712"/>
      <c r="ERJ187" s="712"/>
      <c r="ERK187" s="712"/>
      <c r="ERL187" s="712"/>
      <c r="ERM187" s="712"/>
      <c r="ERN187" s="712"/>
      <c r="ERO187" s="712"/>
      <c r="ERP187" s="712"/>
      <c r="ERQ187" s="712"/>
      <c r="ERR187" s="712"/>
      <c r="ERS187" s="712"/>
      <c r="ERT187" s="712"/>
      <c r="ERU187" s="712"/>
      <c r="ERV187" s="712"/>
      <c r="ERW187" s="712"/>
      <c r="ERX187" s="712"/>
      <c r="ERY187" s="712"/>
      <c r="ERZ187" s="712"/>
      <c r="ESA187" s="712"/>
      <c r="ESB187" s="712"/>
      <c r="ESC187" s="712"/>
      <c r="ESD187" s="712"/>
      <c r="ESE187" s="712"/>
      <c r="ESF187" s="712"/>
      <c r="ESG187" s="712"/>
      <c r="ESH187" s="712"/>
      <c r="ESI187" s="712"/>
      <c r="ESJ187" s="712"/>
      <c r="ESK187" s="712"/>
      <c r="ESL187" s="712"/>
      <c r="ESM187" s="712"/>
      <c r="ESN187" s="712"/>
      <c r="ESO187" s="712"/>
      <c r="ESP187" s="712"/>
      <c r="ESQ187" s="712"/>
      <c r="ESR187" s="712"/>
      <c r="ESS187" s="712"/>
      <c r="EST187" s="712"/>
      <c r="ESU187" s="712"/>
      <c r="ESV187" s="712"/>
      <c r="ESW187" s="712"/>
      <c r="ESX187" s="712"/>
      <c r="ESY187" s="712"/>
      <c r="ESZ187" s="712"/>
      <c r="ETA187" s="712"/>
      <c r="ETB187" s="712"/>
      <c r="ETC187" s="712"/>
      <c r="ETD187" s="712"/>
      <c r="ETE187" s="712"/>
      <c r="ETF187" s="712"/>
      <c r="ETG187" s="712"/>
      <c r="ETH187" s="712"/>
      <c r="ETI187" s="712"/>
      <c r="ETJ187" s="712"/>
      <c r="ETK187" s="712"/>
      <c r="ETL187" s="712"/>
      <c r="ETM187" s="712"/>
      <c r="ETN187" s="712"/>
      <c r="ETO187" s="712"/>
      <c r="ETP187" s="712"/>
      <c r="ETQ187" s="712"/>
      <c r="ETR187" s="712"/>
      <c r="ETS187" s="712"/>
      <c r="ETT187" s="712"/>
      <c r="ETU187" s="712"/>
      <c r="ETV187" s="712"/>
      <c r="ETW187" s="712"/>
      <c r="ETX187" s="712"/>
      <c r="ETY187" s="712"/>
      <c r="ETZ187" s="712"/>
      <c r="EUA187" s="712"/>
      <c r="EUB187" s="712"/>
      <c r="EUC187" s="712"/>
      <c r="EUD187" s="712"/>
      <c r="EUE187" s="712"/>
      <c r="EUF187" s="712"/>
      <c r="EUG187" s="712"/>
      <c r="EUH187" s="712"/>
      <c r="EUI187" s="712"/>
      <c r="EUJ187" s="712"/>
      <c r="EUK187" s="712"/>
      <c r="EUL187" s="712"/>
      <c r="EUM187" s="712"/>
      <c r="EUN187" s="712"/>
      <c r="EUO187" s="712"/>
      <c r="EUP187" s="712"/>
      <c r="EUQ187" s="712"/>
      <c r="EUR187" s="712"/>
      <c r="EUS187" s="712"/>
      <c r="EUT187" s="712"/>
      <c r="EUU187" s="712"/>
      <c r="EUV187" s="712"/>
      <c r="EUW187" s="712"/>
      <c r="EUX187" s="712"/>
      <c r="EUY187" s="712"/>
      <c r="EUZ187" s="712"/>
      <c r="EVA187" s="712"/>
      <c r="EVB187" s="712"/>
      <c r="EVC187" s="712"/>
      <c r="EVD187" s="712"/>
      <c r="EVE187" s="712"/>
      <c r="EVF187" s="712"/>
      <c r="EVG187" s="712"/>
      <c r="EVH187" s="712"/>
      <c r="EVI187" s="712"/>
      <c r="EVJ187" s="712"/>
      <c r="EVK187" s="712"/>
      <c r="EVL187" s="712"/>
      <c r="EVM187" s="712"/>
      <c r="EVN187" s="712"/>
      <c r="EVO187" s="712"/>
      <c r="EVP187" s="712"/>
      <c r="EVQ187" s="712"/>
      <c r="EVR187" s="712"/>
      <c r="EVS187" s="712"/>
      <c r="EVT187" s="712"/>
      <c r="EVU187" s="712"/>
      <c r="EVV187" s="712"/>
      <c r="EVW187" s="712"/>
      <c r="EVX187" s="712"/>
      <c r="EVY187" s="712"/>
      <c r="EVZ187" s="712"/>
      <c r="EWA187" s="712"/>
      <c r="EWB187" s="712"/>
      <c r="EWC187" s="712"/>
      <c r="EWD187" s="712"/>
      <c r="EWE187" s="712"/>
      <c r="EWF187" s="712"/>
      <c r="EWG187" s="712"/>
      <c r="EWH187" s="712"/>
      <c r="EWI187" s="712"/>
      <c r="EWJ187" s="712"/>
      <c r="EWK187" s="712"/>
      <c r="EWL187" s="712"/>
      <c r="EWM187" s="712"/>
      <c r="EWN187" s="712"/>
      <c r="EWO187" s="712"/>
      <c r="EWP187" s="712"/>
      <c r="EWQ187" s="712"/>
      <c r="EWR187" s="712"/>
      <c r="EWS187" s="712"/>
      <c r="EWT187" s="712"/>
      <c r="EWU187" s="712"/>
      <c r="EWV187" s="712"/>
      <c r="EWW187" s="712"/>
      <c r="EWX187" s="712"/>
      <c r="EWY187" s="712"/>
      <c r="EWZ187" s="712"/>
      <c r="EXA187" s="712"/>
      <c r="EXB187" s="712"/>
      <c r="EXC187" s="712"/>
      <c r="EXD187" s="712"/>
      <c r="EXE187" s="712"/>
      <c r="EXF187" s="712"/>
      <c r="EXG187" s="712"/>
      <c r="EXH187" s="712"/>
      <c r="EXI187" s="712"/>
      <c r="EXJ187" s="712"/>
      <c r="EXK187" s="712"/>
      <c r="EXL187" s="712"/>
      <c r="EXM187" s="712"/>
      <c r="EXN187" s="712"/>
      <c r="EXO187" s="712"/>
      <c r="EXP187" s="712"/>
      <c r="EXQ187" s="712"/>
      <c r="EXR187" s="712"/>
      <c r="EXS187" s="712"/>
      <c r="EXT187" s="712"/>
      <c r="EXU187" s="712"/>
      <c r="EXV187" s="712"/>
      <c r="EXW187" s="712"/>
      <c r="EXX187" s="712"/>
      <c r="EXY187" s="712"/>
      <c r="EXZ187" s="712"/>
      <c r="EYA187" s="712"/>
      <c r="EYB187" s="712"/>
      <c r="EYC187" s="712"/>
      <c r="EYD187" s="712"/>
      <c r="EYE187" s="712"/>
      <c r="EYF187" s="712"/>
      <c r="EYG187" s="712"/>
      <c r="EYH187" s="712"/>
      <c r="EYI187" s="712"/>
      <c r="EYJ187" s="712"/>
      <c r="EYK187" s="712"/>
      <c r="EYL187" s="712"/>
      <c r="EYM187" s="712"/>
      <c r="EYN187" s="712"/>
      <c r="EYO187" s="712"/>
      <c r="EYP187" s="712"/>
      <c r="EYQ187" s="712"/>
      <c r="EYR187" s="712"/>
      <c r="EYS187" s="712"/>
      <c r="EYT187" s="712"/>
      <c r="EYU187" s="712"/>
      <c r="EYV187" s="712"/>
      <c r="EYW187" s="712"/>
      <c r="EYX187" s="712"/>
      <c r="EYY187" s="712"/>
      <c r="EYZ187" s="712"/>
      <c r="EZA187" s="712"/>
      <c r="EZB187" s="712"/>
      <c r="EZC187" s="712"/>
      <c r="EZD187" s="712"/>
      <c r="EZE187" s="712"/>
      <c r="EZF187" s="712"/>
      <c r="EZG187" s="712"/>
      <c r="EZH187" s="712"/>
      <c r="EZI187" s="712"/>
      <c r="EZJ187" s="712"/>
      <c r="EZK187" s="712"/>
      <c r="EZL187" s="712"/>
      <c r="EZM187" s="712"/>
      <c r="EZN187" s="712"/>
      <c r="EZO187" s="712"/>
      <c r="EZP187" s="712"/>
      <c r="EZQ187" s="712"/>
      <c r="EZR187" s="712"/>
      <c r="EZS187" s="712"/>
      <c r="EZT187" s="712"/>
      <c r="EZU187" s="712"/>
      <c r="EZV187" s="712"/>
      <c r="EZW187" s="712"/>
      <c r="EZX187" s="712"/>
      <c r="EZY187" s="712"/>
      <c r="EZZ187" s="712"/>
      <c r="FAA187" s="712"/>
      <c r="FAB187" s="712"/>
      <c r="FAC187" s="712"/>
      <c r="FAD187" s="712"/>
      <c r="FAE187" s="712"/>
      <c r="FAF187" s="712"/>
      <c r="FAG187" s="712"/>
      <c r="FAH187" s="712"/>
      <c r="FAI187" s="712"/>
      <c r="FAJ187" s="712"/>
      <c r="FAK187" s="712"/>
      <c r="FAL187" s="712"/>
      <c r="FAM187" s="712"/>
      <c r="FAN187" s="712"/>
      <c r="FAO187" s="712"/>
      <c r="FAP187" s="712"/>
      <c r="FAQ187" s="712"/>
      <c r="FAR187" s="712"/>
      <c r="FAS187" s="712"/>
      <c r="FAT187" s="712"/>
      <c r="FAU187" s="712"/>
      <c r="FAV187" s="712"/>
      <c r="FAW187" s="712"/>
      <c r="FAX187" s="712"/>
      <c r="FAY187" s="712"/>
      <c r="FAZ187" s="712"/>
      <c r="FBA187" s="712"/>
      <c r="FBB187" s="712"/>
      <c r="FBC187" s="712"/>
      <c r="FBD187" s="712"/>
      <c r="FBE187" s="712"/>
      <c r="FBF187" s="712"/>
      <c r="FBG187" s="712"/>
      <c r="FBH187" s="712"/>
      <c r="FBI187" s="712"/>
      <c r="FBJ187" s="712"/>
      <c r="FBK187" s="712"/>
      <c r="FBL187" s="712"/>
      <c r="FBM187" s="712"/>
      <c r="FBN187" s="712"/>
      <c r="FBO187" s="712"/>
      <c r="FBP187" s="712"/>
      <c r="FBQ187" s="712"/>
      <c r="FBR187" s="712"/>
      <c r="FBS187" s="712"/>
      <c r="FBT187" s="712"/>
      <c r="FBU187" s="712"/>
      <c r="FBV187" s="712"/>
      <c r="FBW187" s="712"/>
      <c r="FBX187" s="712"/>
      <c r="FBY187" s="712"/>
      <c r="FBZ187" s="712"/>
      <c r="FCA187" s="712"/>
      <c r="FCB187" s="712"/>
      <c r="FCC187" s="712"/>
      <c r="FCD187" s="712"/>
      <c r="FCE187" s="712"/>
      <c r="FCF187" s="712"/>
      <c r="FCG187" s="712"/>
      <c r="FCH187" s="712"/>
      <c r="FCI187" s="712"/>
      <c r="FCJ187" s="712"/>
      <c r="FCK187" s="712"/>
      <c r="FCL187" s="712"/>
      <c r="FCM187" s="712"/>
      <c r="FCN187" s="712"/>
      <c r="FCO187" s="712"/>
      <c r="FCP187" s="712"/>
      <c r="FCQ187" s="712"/>
      <c r="FCR187" s="712"/>
      <c r="FCS187" s="712"/>
      <c r="FCT187" s="712"/>
      <c r="FCU187" s="712"/>
      <c r="FCV187" s="712"/>
      <c r="FCW187" s="712"/>
      <c r="FCX187" s="712"/>
      <c r="FCY187" s="712"/>
      <c r="FCZ187" s="712"/>
      <c r="FDA187" s="712"/>
      <c r="FDB187" s="712"/>
      <c r="FDC187" s="712"/>
      <c r="FDD187" s="712"/>
      <c r="FDE187" s="712"/>
      <c r="FDF187" s="712"/>
      <c r="FDG187" s="712"/>
      <c r="FDH187" s="712"/>
      <c r="FDI187" s="712"/>
      <c r="FDJ187" s="712"/>
      <c r="FDK187" s="712"/>
      <c r="FDL187" s="712"/>
      <c r="FDM187" s="712"/>
      <c r="FDN187" s="712"/>
      <c r="FDO187" s="712"/>
      <c r="FDP187" s="712"/>
      <c r="FDQ187" s="712"/>
      <c r="FDR187" s="712"/>
      <c r="FDS187" s="712"/>
      <c r="FDT187" s="712"/>
      <c r="FDU187" s="712"/>
      <c r="FDV187" s="712"/>
      <c r="FDW187" s="712"/>
      <c r="FDX187" s="712"/>
      <c r="FDY187" s="712"/>
      <c r="FDZ187" s="712"/>
      <c r="FEA187" s="712"/>
      <c r="FEB187" s="712"/>
      <c r="FEC187" s="712"/>
      <c r="FED187" s="712"/>
      <c r="FEE187" s="712"/>
      <c r="FEF187" s="712"/>
      <c r="FEG187" s="712"/>
      <c r="FEH187" s="712"/>
      <c r="FEI187" s="712"/>
      <c r="FEJ187" s="712"/>
      <c r="FEK187" s="712"/>
      <c r="FEL187" s="712"/>
      <c r="FEM187" s="712"/>
      <c r="FEN187" s="712"/>
      <c r="FEO187" s="712"/>
      <c r="FEP187" s="712"/>
      <c r="FEQ187" s="712"/>
      <c r="FER187" s="712"/>
      <c r="FES187" s="712"/>
      <c r="FET187" s="712"/>
      <c r="FEU187" s="712"/>
      <c r="FEV187" s="712"/>
      <c r="FEW187" s="712"/>
      <c r="FEX187" s="712"/>
      <c r="FEY187" s="712"/>
      <c r="FEZ187" s="712"/>
      <c r="FFA187" s="712"/>
      <c r="FFB187" s="712"/>
      <c r="FFC187" s="712"/>
      <c r="FFD187" s="712"/>
      <c r="FFE187" s="712"/>
      <c r="FFF187" s="712"/>
      <c r="FFG187" s="712"/>
      <c r="FFH187" s="712"/>
      <c r="FFI187" s="712"/>
      <c r="FFJ187" s="712"/>
      <c r="FFK187" s="712"/>
      <c r="FFL187" s="712"/>
      <c r="FFM187" s="712"/>
      <c r="FFN187" s="712"/>
      <c r="FFO187" s="712"/>
      <c r="FFP187" s="712"/>
      <c r="FFQ187" s="712"/>
      <c r="FFR187" s="712"/>
      <c r="FFS187" s="712"/>
      <c r="FFT187" s="712"/>
      <c r="FFU187" s="712"/>
      <c r="FFV187" s="712"/>
      <c r="FFW187" s="712"/>
      <c r="FFX187" s="712"/>
      <c r="FFY187" s="712"/>
      <c r="FFZ187" s="712"/>
      <c r="FGA187" s="712"/>
      <c r="FGB187" s="712"/>
      <c r="FGC187" s="712"/>
      <c r="FGD187" s="712"/>
      <c r="FGE187" s="712"/>
      <c r="FGF187" s="712"/>
      <c r="FGG187" s="712"/>
      <c r="FGH187" s="712"/>
      <c r="FGI187" s="712"/>
      <c r="FGJ187" s="712"/>
      <c r="FGK187" s="712"/>
      <c r="FGL187" s="712"/>
      <c r="FGM187" s="712"/>
      <c r="FGN187" s="712"/>
      <c r="FGO187" s="712"/>
      <c r="FGP187" s="712"/>
      <c r="FGQ187" s="712"/>
      <c r="FGR187" s="712"/>
      <c r="FGS187" s="712"/>
      <c r="FGT187" s="712"/>
      <c r="FGU187" s="712"/>
      <c r="FGV187" s="712"/>
      <c r="FGW187" s="712"/>
      <c r="FGX187" s="712"/>
      <c r="FGY187" s="712"/>
      <c r="FGZ187" s="712"/>
      <c r="FHA187" s="712"/>
      <c r="FHB187" s="712"/>
      <c r="FHC187" s="712"/>
      <c r="FHD187" s="712"/>
      <c r="FHE187" s="712"/>
      <c r="FHF187" s="712"/>
      <c r="FHG187" s="712"/>
      <c r="FHH187" s="712"/>
      <c r="FHI187" s="712"/>
      <c r="FHJ187" s="712"/>
      <c r="FHK187" s="712"/>
      <c r="FHL187" s="712"/>
      <c r="FHM187" s="712"/>
      <c r="FHN187" s="712"/>
      <c r="FHO187" s="712"/>
      <c r="FHP187" s="712"/>
      <c r="FHQ187" s="712"/>
      <c r="FHR187" s="712"/>
      <c r="FHS187" s="712"/>
      <c r="FHT187" s="712"/>
      <c r="FHU187" s="712"/>
      <c r="FHV187" s="712"/>
      <c r="FHW187" s="712"/>
      <c r="FHX187" s="712"/>
      <c r="FHY187" s="712"/>
      <c r="FHZ187" s="712"/>
      <c r="FIA187" s="712"/>
      <c r="FIB187" s="712"/>
      <c r="FIC187" s="712"/>
      <c r="FID187" s="712"/>
      <c r="FIE187" s="712"/>
      <c r="FIF187" s="712"/>
      <c r="FIG187" s="712"/>
      <c r="FIH187" s="712"/>
      <c r="FII187" s="712"/>
      <c r="FIJ187" s="712"/>
      <c r="FIK187" s="712"/>
      <c r="FIL187" s="712"/>
      <c r="FIM187" s="712"/>
      <c r="FIN187" s="712"/>
      <c r="FIO187" s="712"/>
      <c r="FIP187" s="712"/>
      <c r="FIQ187" s="712"/>
      <c r="FIR187" s="712"/>
      <c r="FIS187" s="712"/>
      <c r="FIT187" s="712"/>
      <c r="FIU187" s="712"/>
      <c r="FIV187" s="712"/>
      <c r="FIW187" s="712"/>
      <c r="FIX187" s="712"/>
      <c r="FIY187" s="712"/>
      <c r="FIZ187" s="712"/>
      <c r="FJA187" s="712"/>
      <c r="FJB187" s="712"/>
      <c r="FJC187" s="712"/>
      <c r="FJD187" s="712"/>
      <c r="FJE187" s="712"/>
      <c r="FJF187" s="712"/>
      <c r="FJG187" s="712"/>
      <c r="FJH187" s="712"/>
      <c r="FJI187" s="712"/>
      <c r="FJJ187" s="712"/>
      <c r="FJK187" s="712"/>
      <c r="FJL187" s="712"/>
      <c r="FJM187" s="712"/>
      <c r="FJN187" s="712"/>
      <c r="FJO187" s="712"/>
      <c r="FJP187" s="712"/>
      <c r="FJQ187" s="712"/>
      <c r="FJR187" s="712"/>
      <c r="FJS187" s="712"/>
      <c r="FJT187" s="712"/>
      <c r="FJU187" s="712"/>
      <c r="FJV187" s="712"/>
      <c r="FJW187" s="712"/>
      <c r="FJX187" s="712"/>
      <c r="FJY187" s="712"/>
      <c r="FJZ187" s="712"/>
      <c r="FKA187" s="712"/>
      <c r="FKB187" s="712"/>
      <c r="FKC187" s="712"/>
      <c r="FKD187" s="712"/>
      <c r="FKE187" s="712"/>
      <c r="FKF187" s="712"/>
      <c r="FKG187" s="712"/>
      <c r="FKH187" s="712"/>
      <c r="FKI187" s="712"/>
      <c r="FKJ187" s="712"/>
      <c r="FKK187" s="712"/>
      <c r="FKL187" s="712"/>
      <c r="FKM187" s="712"/>
      <c r="FKN187" s="712"/>
      <c r="FKO187" s="712"/>
      <c r="FKP187" s="712"/>
      <c r="FKQ187" s="712"/>
      <c r="FKR187" s="712"/>
      <c r="FKS187" s="712"/>
      <c r="FKT187" s="712"/>
      <c r="FKU187" s="712"/>
      <c r="FKV187" s="712"/>
      <c r="FKW187" s="712"/>
      <c r="FKX187" s="712"/>
      <c r="FKY187" s="712"/>
      <c r="FKZ187" s="712"/>
      <c r="FLA187" s="712"/>
      <c r="FLB187" s="712"/>
      <c r="FLC187" s="712"/>
      <c r="FLD187" s="712"/>
      <c r="FLE187" s="712"/>
      <c r="FLF187" s="712"/>
      <c r="FLG187" s="712"/>
      <c r="FLH187" s="712"/>
      <c r="FLI187" s="712"/>
      <c r="FLJ187" s="712"/>
      <c r="FLK187" s="712"/>
      <c r="FLL187" s="712"/>
      <c r="FLM187" s="712"/>
      <c r="FLN187" s="712"/>
      <c r="FLO187" s="712"/>
      <c r="FLP187" s="712"/>
      <c r="FLQ187" s="712"/>
      <c r="FLR187" s="712"/>
      <c r="FLS187" s="712"/>
      <c r="FLT187" s="712"/>
      <c r="FLU187" s="712"/>
      <c r="FLV187" s="712"/>
      <c r="FLW187" s="712"/>
      <c r="FLX187" s="712"/>
      <c r="FLY187" s="712"/>
      <c r="FLZ187" s="712"/>
      <c r="FMA187" s="712"/>
      <c r="FMB187" s="712"/>
      <c r="FMC187" s="712"/>
      <c r="FMD187" s="712"/>
      <c r="FME187" s="712"/>
      <c r="FMF187" s="712"/>
      <c r="FMG187" s="712"/>
      <c r="FMH187" s="712"/>
      <c r="FMI187" s="712"/>
      <c r="FMJ187" s="712"/>
      <c r="FMK187" s="712"/>
      <c r="FML187" s="712"/>
      <c r="FMM187" s="712"/>
      <c r="FMN187" s="712"/>
      <c r="FMO187" s="712"/>
      <c r="FMP187" s="712"/>
      <c r="FMQ187" s="712"/>
      <c r="FMR187" s="712"/>
      <c r="FMS187" s="712"/>
      <c r="FMT187" s="712"/>
      <c r="FMU187" s="712"/>
      <c r="FMV187" s="712"/>
      <c r="FMW187" s="712"/>
      <c r="FMX187" s="712"/>
      <c r="FMY187" s="712"/>
      <c r="FMZ187" s="712"/>
      <c r="FNA187" s="712"/>
      <c r="FNB187" s="712"/>
      <c r="FNC187" s="712"/>
      <c r="FND187" s="712"/>
      <c r="FNE187" s="712"/>
      <c r="FNF187" s="712"/>
      <c r="FNG187" s="712"/>
      <c r="FNH187" s="712"/>
      <c r="FNI187" s="712"/>
      <c r="FNJ187" s="712"/>
      <c r="FNK187" s="712"/>
      <c r="FNL187" s="712"/>
      <c r="FNM187" s="712"/>
      <c r="FNN187" s="712"/>
      <c r="FNO187" s="712"/>
      <c r="FNP187" s="712"/>
      <c r="FNQ187" s="712"/>
      <c r="FNR187" s="712"/>
      <c r="FNS187" s="712"/>
      <c r="FNT187" s="712"/>
      <c r="FNU187" s="712"/>
      <c r="FNV187" s="712"/>
      <c r="FNW187" s="712"/>
      <c r="FNX187" s="712"/>
      <c r="FNY187" s="712"/>
      <c r="FNZ187" s="712"/>
      <c r="FOA187" s="712"/>
      <c r="FOB187" s="712"/>
      <c r="FOC187" s="712"/>
      <c r="FOD187" s="712"/>
      <c r="FOE187" s="712"/>
      <c r="FOF187" s="712"/>
      <c r="FOG187" s="712"/>
      <c r="FOH187" s="712"/>
      <c r="FOI187" s="712"/>
      <c r="FOJ187" s="712"/>
      <c r="FOK187" s="712"/>
      <c r="FOL187" s="712"/>
      <c r="FOM187" s="712"/>
      <c r="FON187" s="712"/>
      <c r="FOO187" s="712"/>
      <c r="FOP187" s="712"/>
      <c r="FOQ187" s="712"/>
      <c r="FOR187" s="712"/>
      <c r="FOS187" s="712"/>
      <c r="FOT187" s="712"/>
      <c r="FOU187" s="712"/>
      <c r="FOV187" s="712"/>
      <c r="FOW187" s="712"/>
      <c r="FOX187" s="712"/>
      <c r="FOY187" s="712"/>
      <c r="FOZ187" s="712"/>
      <c r="FPA187" s="712"/>
      <c r="FPB187" s="712"/>
      <c r="FPC187" s="712"/>
      <c r="FPD187" s="712"/>
      <c r="FPE187" s="712"/>
      <c r="FPF187" s="712"/>
      <c r="FPG187" s="712"/>
      <c r="FPH187" s="712"/>
      <c r="FPI187" s="712"/>
      <c r="FPJ187" s="712"/>
      <c r="FPK187" s="712"/>
      <c r="FPL187" s="712"/>
      <c r="FPM187" s="712"/>
      <c r="FPN187" s="712"/>
      <c r="FPO187" s="712"/>
      <c r="FPP187" s="712"/>
      <c r="FPQ187" s="712"/>
      <c r="FPR187" s="712"/>
      <c r="FPS187" s="712"/>
      <c r="FPT187" s="712"/>
      <c r="FPU187" s="712"/>
      <c r="FPV187" s="712"/>
      <c r="FPW187" s="712"/>
      <c r="FPX187" s="712"/>
      <c r="FPY187" s="712"/>
      <c r="FPZ187" s="712"/>
      <c r="FQA187" s="712"/>
      <c r="FQB187" s="712"/>
      <c r="FQC187" s="712"/>
      <c r="FQD187" s="712"/>
      <c r="FQE187" s="712"/>
      <c r="FQF187" s="712"/>
      <c r="FQG187" s="712"/>
      <c r="FQH187" s="712"/>
      <c r="FQI187" s="712"/>
      <c r="FQJ187" s="712"/>
      <c r="FQK187" s="712"/>
      <c r="FQL187" s="712"/>
      <c r="FQM187" s="712"/>
      <c r="FQN187" s="712"/>
      <c r="FQO187" s="712"/>
      <c r="FQP187" s="712"/>
      <c r="FQQ187" s="712"/>
      <c r="FQR187" s="712"/>
      <c r="FQS187" s="712"/>
      <c r="FQT187" s="712"/>
      <c r="FQU187" s="712"/>
      <c r="FQV187" s="712"/>
      <c r="FQW187" s="712"/>
      <c r="FQX187" s="712"/>
      <c r="FQY187" s="712"/>
      <c r="FQZ187" s="712"/>
      <c r="FRA187" s="712"/>
      <c r="FRB187" s="712"/>
      <c r="FRC187" s="712"/>
      <c r="FRD187" s="712"/>
      <c r="FRE187" s="712"/>
      <c r="FRF187" s="712"/>
      <c r="FRG187" s="712"/>
      <c r="FRH187" s="712"/>
      <c r="FRI187" s="712"/>
      <c r="FRJ187" s="712"/>
      <c r="FRK187" s="712"/>
      <c r="FRL187" s="712"/>
      <c r="FRM187" s="712"/>
      <c r="FRN187" s="712"/>
      <c r="FRO187" s="712"/>
      <c r="FRP187" s="712"/>
      <c r="FRQ187" s="712"/>
      <c r="FRR187" s="712"/>
      <c r="FRS187" s="712"/>
      <c r="FRT187" s="712"/>
      <c r="FRU187" s="712"/>
      <c r="FRV187" s="712"/>
      <c r="FRW187" s="712"/>
      <c r="FRX187" s="712"/>
      <c r="FRY187" s="712"/>
      <c r="FRZ187" s="712"/>
      <c r="FSA187" s="712"/>
      <c r="FSB187" s="712"/>
      <c r="FSC187" s="712"/>
      <c r="FSD187" s="712"/>
      <c r="FSE187" s="712"/>
      <c r="FSF187" s="712"/>
      <c r="FSG187" s="712"/>
      <c r="FSH187" s="712"/>
      <c r="FSI187" s="712"/>
      <c r="FSJ187" s="712"/>
      <c r="FSK187" s="712"/>
      <c r="FSL187" s="712"/>
      <c r="FSM187" s="712"/>
      <c r="FSN187" s="712"/>
      <c r="FSO187" s="712"/>
      <c r="FSP187" s="712"/>
      <c r="FSQ187" s="712"/>
      <c r="FSR187" s="712"/>
      <c r="FSS187" s="712"/>
      <c r="FST187" s="712"/>
      <c r="FSU187" s="712"/>
      <c r="FSV187" s="712"/>
      <c r="FSW187" s="712"/>
      <c r="FSX187" s="712"/>
      <c r="FSY187" s="712"/>
      <c r="FSZ187" s="712"/>
      <c r="FTA187" s="712"/>
      <c r="FTB187" s="712"/>
      <c r="FTC187" s="712"/>
      <c r="FTD187" s="712"/>
      <c r="FTE187" s="712"/>
      <c r="FTF187" s="712"/>
      <c r="FTG187" s="712"/>
      <c r="FTH187" s="712"/>
      <c r="FTI187" s="712"/>
      <c r="FTJ187" s="712"/>
      <c r="FTK187" s="712"/>
      <c r="FTL187" s="712"/>
      <c r="FTM187" s="712"/>
      <c r="FTN187" s="712"/>
      <c r="FTO187" s="712"/>
      <c r="FTP187" s="712"/>
      <c r="FTQ187" s="712"/>
      <c r="FTR187" s="712"/>
      <c r="FTS187" s="712"/>
      <c r="FTT187" s="712"/>
      <c r="FTU187" s="712"/>
      <c r="FTV187" s="712"/>
      <c r="FTW187" s="712"/>
      <c r="FTX187" s="712"/>
      <c r="FTY187" s="712"/>
      <c r="FTZ187" s="712"/>
      <c r="FUA187" s="712"/>
      <c r="FUB187" s="712"/>
      <c r="FUC187" s="712"/>
      <c r="FUD187" s="712"/>
      <c r="FUE187" s="712"/>
      <c r="FUF187" s="712"/>
      <c r="FUG187" s="712"/>
      <c r="FUH187" s="712"/>
      <c r="FUI187" s="712"/>
      <c r="FUJ187" s="712"/>
      <c r="FUK187" s="712"/>
      <c r="FUL187" s="712"/>
      <c r="FUM187" s="712"/>
      <c r="FUN187" s="712"/>
      <c r="FUO187" s="712"/>
      <c r="FUP187" s="712"/>
      <c r="FUQ187" s="712"/>
      <c r="FUR187" s="712"/>
      <c r="FUS187" s="712"/>
      <c r="FUT187" s="712"/>
      <c r="FUU187" s="712"/>
      <c r="FUV187" s="712"/>
      <c r="FUW187" s="712"/>
      <c r="FUX187" s="712"/>
      <c r="FUY187" s="712"/>
      <c r="FUZ187" s="712"/>
      <c r="FVA187" s="712"/>
      <c r="FVB187" s="712"/>
      <c r="FVC187" s="712"/>
      <c r="FVD187" s="712"/>
      <c r="FVE187" s="712"/>
      <c r="FVF187" s="712"/>
      <c r="FVG187" s="712"/>
      <c r="FVH187" s="712"/>
      <c r="FVI187" s="712"/>
      <c r="FVJ187" s="712"/>
      <c r="FVK187" s="712"/>
      <c r="FVL187" s="712"/>
      <c r="FVM187" s="712"/>
      <c r="FVN187" s="712"/>
      <c r="FVO187" s="712"/>
      <c r="FVP187" s="712"/>
      <c r="FVQ187" s="712"/>
      <c r="FVR187" s="712"/>
      <c r="FVS187" s="712"/>
      <c r="FVT187" s="712"/>
      <c r="FVU187" s="712"/>
      <c r="FVV187" s="712"/>
      <c r="FVW187" s="712"/>
      <c r="FVX187" s="712"/>
      <c r="FVY187" s="712"/>
      <c r="FVZ187" s="712"/>
      <c r="FWA187" s="712"/>
      <c r="FWB187" s="712"/>
      <c r="FWC187" s="712"/>
      <c r="FWD187" s="712"/>
      <c r="FWE187" s="712"/>
      <c r="FWF187" s="712"/>
      <c r="FWG187" s="712"/>
      <c r="FWH187" s="712"/>
      <c r="FWI187" s="712"/>
      <c r="FWJ187" s="712"/>
      <c r="FWK187" s="712"/>
      <c r="FWL187" s="712"/>
      <c r="FWM187" s="712"/>
      <c r="FWN187" s="712"/>
      <c r="FWO187" s="712"/>
      <c r="FWP187" s="712"/>
      <c r="FWQ187" s="712"/>
      <c r="FWR187" s="712"/>
      <c r="FWS187" s="712"/>
      <c r="FWT187" s="712"/>
      <c r="FWU187" s="712"/>
      <c r="FWV187" s="712"/>
      <c r="FWW187" s="712"/>
      <c r="FWX187" s="712"/>
      <c r="FWY187" s="712"/>
      <c r="FWZ187" s="712"/>
      <c r="FXA187" s="712"/>
      <c r="FXB187" s="712"/>
      <c r="FXC187" s="712"/>
      <c r="FXD187" s="712"/>
      <c r="FXE187" s="712"/>
      <c r="FXF187" s="712"/>
      <c r="FXG187" s="712"/>
      <c r="FXH187" s="712"/>
      <c r="FXI187" s="712"/>
      <c r="FXJ187" s="712"/>
      <c r="FXK187" s="712"/>
      <c r="FXL187" s="712"/>
      <c r="FXM187" s="712"/>
      <c r="FXN187" s="712"/>
      <c r="FXO187" s="712"/>
      <c r="FXP187" s="712"/>
      <c r="FXQ187" s="712"/>
      <c r="FXR187" s="712"/>
      <c r="FXS187" s="712"/>
      <c r="FXT187" s="712"/>
      <c r="FXU187" s="712"/>
      <c r="FXV187" s="712"/>
      <c r="FXW187" s="712"/>
      <c r="FXX187" s="712"/>
      <c r="FXY187" s="712"/>
      <c r="FXZ187" s="712"/>
      <c r="FYA187" s="712"/>
      <c r="FYB187" s="712"/>
      <c r="FYC187" s="712"/>
      <c r="FYD187" s="712"/>
      <c r="FYE187" s="712"/>
      <c r="FYF187" s="712"/>
      <c r="FYG187" s="712"/>
      <c r="FYH187" s="712"/>
      <c r="FYI187" s="712"/>
      <c r="FYJ187" s="712"/>
      <c r="FYK187" s="712"/>
      <c r="FYL187" s="712"/>
      <c r="FYM187" s="712"/>
      <c r="FYN187" s="712"/>
      <c r="FYO187" s="712"/>
      <c r="FYP187" s="712"/>
      <c r="FYQ187" s="712"/>
      <c r="FYR187" s="712"/>
      <c r="FYS187" s="712"/>
      <c r="FYT187" s="712"/>
      <c r="FYU187" s="712"/>
      <c r="FYV187" s="712"/>
      <c r="FYW187" s="712"/>
      <c r="FYX187" s="712"/>
      <c r="FYY187" s="712"/>
      <c r="FYZ187" s="712"/>
      <c r="FZA187" s="712"/>
      <c r="FZB187" s="712"/>
      <c r="FZC187" s="712"/>
      <c r="FZD187" s="712"/>
      <c r="FZE187" s="712"/>
      <c r="FZF187" s="712"/>
      <c r="FZG187" s="712"/>
      <c r="FZH187" s="712"/>
      <c r="FZI187" s="712"/>
      <c r="FZJ187" s="712"/>
      <c r="FZK187" s="712"/>
      <c r="FZL187" s="712"/>
      <c r="FZM187" s="712"/>
      <c r="FZN187" s="712"/>
      <c r="FZO187" s="712"/>
      <c r="FZP187" s="712"/>
      <c r="FZQ187" s="712"/>
      <c r="FZR187" s="712"/>
      <c r="FZS187" s="712"/>
      <c r="FZT187" s="712"/>
      <c r="FZU187" s="712"/>
      <c r="FZV187" s="712"/>
      <c r="FZW187" s="712"/>
      <c r="FZX187" s="712"/>
      <c r="FZY187" s="712"/>
      <c r="FZZ187" s="712"/>
      <c r="GAA187" s="712"/>
      <c r="GAB187" s="712"/>
      <c r="GAC187" s="712"/>
      <c r="GAD187" s="712"/>
      <c r="GAE187" s="712"/>
      <c r="GAF187" s="712"/>
      <c r="GAG187" s="712"/>
      <c r="GAH187" s="712"/>
      <c r="GAI187" s="712"/>
      <c r="GAJ187" s="712"/>
      <c r="GAK187" s="712"/>
      <c r="GAL187" s="712"/>
      <c r="GAM187" s="712"/>
      <c r="GAN187" s="712"/>
      <c r="GAO187" s="712"/>
      <c r="GAP187" s="712"/>
      <c r="GAQ187" s="712"/>
      <c r="GAR187" s="712"/>
      <c r="GAS187" s="712"/>
      <c r="GAT187" s="712"/>
      <c r="GAU187" s="712"/>
      <c r="GAV187" s="712"/>
      <c r="GAW187" s="712"/>
      <c r="GAX187" s="712"/>
      <c r="GAY187" s="712"/>
      <c r="GAZ187" s="712"/>
      <c r="GBA187" s="712"/>
      <c r="GBB187" s="712"/>
      <c r="GBC187" s="712"/>
      <c r="GBD187" s="712"/>
      <c r="GBE187" s="712"/>
      <c r="GBF187" s="712"/>
      <c r="GBG187" s="712"/>
      <c r="GBH187" s="712"/>
      <c r="GBI187" s="712"/>
      <c r="GBJ187" s="712"/>
      <c r="GBK187" s="712"/>
      <c r="GBL187" s="712"/>
      <c r="GBM187" s="712"/>
      <c r="GBN187" s="712"/>
      <c r="GBO187" s="712"/>
      <c r="GBP187" s="712"/>
      <c r="GBQ187" s="712"/>
      <c r="GBR187" s="712"/>
      <c r="GBS187" s="712"/>
      <c r="GBT187" s="712"/>
      <c r="GBU187" s="712"/>
      <c r="GBV187" s="712"/>
      <c r="GBW187" s="712"/>
      <c r="GBX187" s="712"/>
      <c r="GBY187" s="712"/>
      <c r="GBZ187" s="712"/>
      <c r="GCA187" s="712"/>
      <c r="GCB187" s="712"/>
      <c r="GCC187" s="712"/>
      <c r="GCD187" s="712"/>
      <c r="GCE187" s="712"/>
      <c r="GCF187" s="712"/>
      <c r="GCG187" s="712"/>
      <c r="GCH187" s="712"/>
      <c r="GCI187" s="712"/>
      <c r="GCJ187" s="712"/>
      <c r="GCK187" s="712"/>
      <c r="GCL187" s="712"/>
      <c r="GCM187" s="712"/>
      <c r="GCN187" s="712"/>
      <c r="GCO187" s="712"/>
      <c r="GCP187" s="712"/>
      <c r="GCQ187" s="712"/>
      <c r="GCR187" s="712"/>
      <c r="GCS187" s="712"/>
      <c r="GCT187" s="712"/>
      <c r="GCU187" s="712"/>
      <c r="GCV187" s="712"/>
      <c r="GCW187" s="712"/>
      <c r="GCX187" s="712"/>
      <c r="GCY187" s="712"/>
      <c r="GCZ187" s="712"/>
      <c r="GDA187" s="712"/>
      <c r="GDB187" s="712"/>
      <c r="GDC187" s="712"/>
      <c r="GDD187" s="712"/>
      <c r="GDE187" s="712"/>
      <c r="GDF187" s="712"/>
      <c r="GDG187" s="712"/>
      <c r="GDH187" s="712"/>
      <c r="GDI187" s="712"/>
      <c r="GDJ187" s="712"/>
      <c r="GDK187" s="712"/>
      <c r="GDL187" s="712"/>
      <c r="GDM187" s="712"/>
      <c r="GDN187" s="712"/>
      <c r="GDO187" s="712"/>
      <c r="GDP187" s="712"/>
      <c r="GDQ187" s="712"/>
      <c r="GDR187" s="712"/>
      <c r="GDS187" s="712"/>
      <c r="GDT187" s="712"/>
      <c r="GDU187" s="712"/>
      <c r="GDV187" s="712"/>
      <c r="GDW187" s="712"/>
      <c r="GDX187" s="712"/>
      <c r="GDY187" s="712"/>
      <c r="GDZ187" s="712"/>
      <c r="GEA187" s="712"/>
      <c r="GEB187" s="712"/>
      <c r="GEC187" s="712"/>
      <c r="GED187" s="712"/>
      <c r="GEE187" s="712"/>
      <c r="GEF187" s="712"/>
      <c r="GEG187" s="712"/>
      <c r="GEH187" s="712"/>
      <c r="GEI187" s="712"/>
      <c r="GEJ187" s="712"/>
      <c r="GEK187" s="712"/>
      <c r="GEL187" s="712"/>
      <c r="GEM187" s="712"/>
      <c r="GEN187" s="712"/>
      <c r="GEO187" s="712"/>
      <c r="GEP187" s="712"/>
      <c r="GEQ187" s="712"/>
      <c r="GER187" s="712"/>
      <c r="GES187" s="712"/>
      <c r="GET187" s="712"/>
      <c r="GEU187" s="712"/>
      <c r="GEV187" s="712"/>
      <c r="GEW187" s="712"/>
      <c r="GEX187" s="712"/>
      <c r="GEY187" s="712"/>
      <c r="GEZ187" s="712"/>
      <c r="GFA187" s="712"/>
      <c r="GFB187" s="712"/>
      <c r="GFC187" s="712"/>
      <c r="GFD187" s="712"/>
      <c r="GFE187" s="712"/>
      <c r="GFF187" s="712"/>
      <c r="GFG187" s="712"/>
      <c r="GFH187" s="712"/>
      <c r="GFI187" s="712"/>
      <c r="GFJ187" s="712"/>
      <c r="GFK187" s="712"/>
      <c r="GFL187" s="712"/>
      <c r="GFM187" s="712"/>
      <c r="GFN187" s="712"/>
      <c r="GFO187" s="712"/>
      <c r="GFP187" s="712"/>
      <c r="GFQ187" s="712"/>
      <c r="GFR187" s="712"/>
      <c r="GFS187" s="712"/>
      <c r="GFT187" s="712"/>
      <c r="GFU187" s="712"/>
      <c r="GFV187" s="712"/>
      <c r="GFW187" s="712"/>
      <c r="GFX187" s="712"/>
      <c r="GFY187" s="712"/>
      <c r="GFZ187" s="712"/>
      <c r="GGA187" s="712"/>
      <c r="GGB187" s="712"/>
      <c r="GGC187" s="712"/>
      <c r="GGD187" s="712"/>
      <c r="GGE187" s="712"/>
      <c r="GGF187" s="712"/>
      <c r="GGG187" s="712"/>
      <c r="GGH187" s="712"/>
      <c r="GGI187" s="712"/>
      <c r="GGJ187" s="712"/>
      <c r="GGK187" s="712"/>
      <c r="GGL187" s="712"/>
      <c r="GGM187" s="712"/>
      <c r="GGN187" s="712"/>
      <c r="GGO187" s="712"/>
      <c r="GGP187" s="712"/>
      <c r="GGQ187" s="712"/>
      <c r="GGR187" s="712"/>
      <c r="GGS187" s="712"/>
      <c r="GGT187" s="712"/>
      <c r="GGU187" s="712"/>
      <c r="GGV187" s="712"/>
      <c r="GGW187" s="712"/>
      <c r="GGX187" s="712"/>
      <c r="GGY187" s="712"/>
      <c r="GGZ187" s="712"/>
      <c r="GHA187" s="712"/>
      <c r="GHB187" s="712"/>
      <c r="GHC187" s="712"/>
      <c r="GHD187" s="712"/>
      <c r="GHE187" s="712"/>
      <c r="GHF187" s="712"/>
      <c r="GHG187" s="712"/>
      <c r="GHH187" s="712"/>
      <c r="GHI187" s="712"/>
      <c r="GHJ187" s="712"/>
      <c r="GHK187" s="712"/>
      <c r="GHL187" s="712"/>
      <c r="GHM187" s="712"/>
      <c r="GHN187" s="712"/>
      <c r="GHO187" s="712"/>
      <c r="GHP187" s="712"/>
      <c r="GHQ187" s="712"/>
      <c r="GHR187" s="712"/>
      <c r="GHS187" s="712"/>
      <c r="GHT187" s="712"/>
      <c r="GHU187" s="712"/>
      <c r="GHV187" s="712"/>
      <c r="GHW187" s="712"/>
      <c r="GHX187" s="712"/>
      <c r="GHY187" s="712"/>
      <c r="GHZ187" s="712"/>
      <c r="GIA187" s="712"/>
      <c r="GIB187" s="712"/>
      <c r="GIC187" s="712"/>
      <c r="GID187" s="712"/>
      <c r="GIE187" s="712"/>
      <c r="GIF187" s="712"/>
      <c r="GIG187" s="712"/>
      <c r="GIH187" s="712"/>
      <c r="GII187" s="712"/>
      <c r="GIJ187" s="712"/>
      <c r="GIK187" s="712"/>
      <c r="GIL187" s="712"/>
      <c r="GIM187" s="712"/>
      <c r="GIN187" s="712"/>
      <c r="GIO187" s="712"/>
      <c r="GIP187" s="712"/>
      <c r="GIQ187" s="712"/>
      <c r="GIR187" s="712"/>
      <c r="GIS187" s="712"/>
      <c r="GIT187" s="712"/>
      <c r="GIU187" s="712"/>
      <c r="GIV187" s="712"/>
      <c r="GIW187" s="712"/>
      <c r="GIX187" s="712"/>
      <c r="GIY187" s="712"/>
      <c r="GIZ187" s="712"/>
      <c r="GJA187" s="712"/>
      <c r="GJB187" s="712"/>
      <c r="GJC187" s="712"/>
      <c r="GJD187" s="712"/>
      <c r="GJE187" s="712"/>
      <c r="GJF187" s="712"/>
      <c r="GJG187" s="712"/>
      <c r="GJH187" s="712"/>
      <c r="GJI187" s="712"/>
      <c r="GJJ187" s="712"/>
      <c r="GJK187" s="712"/>
      <c r="GJL187" s="712"/>
      <c r="GJM187" s="712"/>
      <c r="GJN187" s="712"/>
      <c r="GJO187" s="712"/>
      <c r="GJP187" s="712"/>
      <c r="GJQ187" s="712"/>
      <c r="GJR187" s="712"/>
      <c r="GJS187" s="712"/>
      <c r="GJT187" s="712"/>
      <c r="GJU187" s="712"/>
      <c r="GJV187" s="712"/>
      <c r="GJW187" s="712"/>
      <c r="GJX187" s="712"/>
      <c r="GJY187" s="712"/>
      <c r="GJZ187" s="712"/>
      <c r="GKA187" s="712"/>
      <c r="GKB187" s="712"/>
      <c r="GKC187" s="712"/>
      <c r="GKD187" s="712"/>
      <c r="GKE187" s="712"/>
      <c r="GKF187" s="712"/>
      <c r="GKG187" s="712"/>
      <c r="GKH187" s="712"/>
      <c r="GKI187" s="712"/>
      <c r="GKJ187" s="712"/>
      <c r="GKK187" s="712"/>
      <c r="GKL187" s="712"/>
      <c r="GKM187" s="712"/>
      <c r="GKN187" s="712"/>
      <c r="GKO187" s="712"/>
      <c r="GKP187" s="712"/>
      <c r="GKQ187" s="712"/>
      <c r="GKR187" s="712"/>
      <c r="GKS187" s="712"/>
      <c r="GKT187" s="712"/>
      <c r="GKU187" s="712"/>
      <c r="GKV187" s="712"/>
      <c r="GKW187" s="712"/>
      <c r="GKX187" s="712"/>
      <c r="GKY187" s="712"/>
      <c r="GKZ187" s="712"/>
      <c r="GLA187" s="712"/>
      <c r="GLB187" s="712"/>
      <c r="GLC187" s="712"/>
      <c r="GLD187" s="712"/>
      <c r="GLE187" s="712"/>
      <c r="GLF187" s="712"/>
      <c r="GLG187" s="712"/>
      <c r="GLH187" s="712"/>
      <c r="GLI187" s="712"/>
      <c r="GLJ187" s="712"/>
      <c r="GLK187" s="712"/>
      <c r="GLL187" s="712"/>
      <c r="GLM187" s="712"/>
      <c r="GLN187" s="712"/>
      <c r="GLO187" s="712"/>
      <c r="GLP187" s="712"/>
      <c r="GLQ187" s="712"/>
      <c r="GLR187" s="712"/>
      <c r="GLS187" s="712"/>
      <c r="GLT187" s="712"/>
      <c r="GLU187" s="712"/>
      <c r="GLV187" s="712"/>
      <c r="GLW187" s="712"/>
      <c r="GLX187" s="712"/>
      <c r="GLY187" s="712"/>
      <c r="GLZ187" s="712"/>
      <c r="GMA187" s="712"/>
      <c r="GMB187" s="712"/>
      <c r="GMC187" s="712"/>
      <c r="GMD187" s="712"/>
      <c r="GME187" s="712"/>
      <c r="GMF187" s="712"/>
      <c r="GMG187" s="712"/>
      <c r="GMH187" s="712"/>
      <c r="GMI187" s="712"/>
      <c r="GMJ187" s="712"/>
      <c r="GMK187" s="712"/>
      <c r="GML187" s="712"/>
      <c r="GMM187" s="712"/>
      <c r="GMN187" s="712"/>
      <c r="GMO187" s="712"/>
      <c r="GMP187" s="712"/>
      <c r="GMQ187" s="712"/>
      <c r="GMR187" s="712"/>
      <c r="GMS187" s="712"/>
      <c r="GMT187" s="712"/>
      <c r="GMU187" s="712"/>
      <c r="GMV187" s="712"/>
      <c r="GMW187" s="712"/>
      <c r="GMX187" s="712"/>
      <c r="GMY187" s="712"/>
      <c r="GMZ187" s="712"/>
      <c r="GNA187" s="712"/>
      <c r="GNB187" s="712"/>
      <c r="GNC187" s="712"/>
      <c r="GND187" s="712"/>
      <c r="GNE187" s="712"/>
      <c r="GNF187" s="712"/>
      <c r="GNG187" s="712"/>
      <c r="GNH187" s="712"/>
      <c r="GNI187" s="712"/>
      <c r="GNJ187" s="712"/>
      <c r="GNK187" s="712"/>
      <c r="GNL187" s="712"/>
      <c r="GNM187" s="712"/>
      <c r="GNN187" s="712"/>
      <c r="GNO187" s="712"/>
      <c r="GNP187" s="712"/>
      <c r="GNQ187" s="712"/>
      <c r="GNR187" s="712"/>
      <c r="GNS187" s="712"/>
      <c r="GNT187" s="712"/>
      <c r="GNU187" s="712"/>
      <c r="GNV187" s="712"/>
      <c r="GNW187" s="712"/>
      <c r="GNX187" s="712"/>
      <c r="GNY187" s="712"/>
      <c r="GNZ187" s="712"/>
      <c r="GOA187" s="712"/>
      <c r="GOB187" s="712"/>
      <c r="GOC187" s="712"/>
      <c r="GOD187" s="712"/>
      <c r="GOE187" s="712"/>
      <c r="GOF187" s="712"/>
      <c r="GOG187" s="712"/>
      <c r="GOH187" s="712"/>
      <c r="GOI187" s="712"/>
      <c r="GOJ187" s="712"/>
      <c r="GOK187" s="712"/>
      <c r="GOL187" s="712"/>
      <c r="GOM187" s="712"/>
      <c r="GON187" s="712"/>
      <c r="GOO187" s="712"/>
      <c r="GOP187" s="712"/>
      <c r="GOQ187" s="712"/>
      <c r="GOR187" s="712"/>
      <c r="GOS187" s="712"/>
      <c r="GOT187" s="712"/>
      <c r="GOU187" s="712"/>
      <c r="GOV187" s="712"/>
      <c r="GOW187" s="712"/>
      <c r="GOX187" s="712"/>
      <c r="GOY187" s="712"/>
      <c r="GOZ187" s="712"/>
      <c r="GPA187" s="712"/>
      <c r="GPB187" s="712"/>
      <c r="GPC187" s="712"/>
      <c r="GPD187" s="712"/>
      <c r="GPE187" s="712"/>
      <c r="GPF187" s="712"/>
      <c r="GPG187" s="712"/>
      <c r="GPH187" s="712"/>
      <c r="GPI187" s="712"/>
      <c r="GPJ187" s="712"/>
      <c r="GPK187" s="712"/>
      <c r="GPL187" s="712"/>
      <c r="GPM187" s="712"/>
      <c r="GPN187" s="712"/>
      <c r="GPO187" s="712"/>
      <c r="GPP187" s="712"/>
      <c r="GPQ187" s="712"/>
      <c r="GPR187" s="712"/>
      <c r="GPS187" s="712"/>
      <c r="GPT187" s="712"/>
      <c r="GPU187" s="712"/>
      <c r="GPV187" s="712"/>
      <c r="GPW187" s="712"/>
      <c r="GPX187" s="712"/>
      <c r="GPY187" s="712"/>
      <c r="GPZ187" s="712"/>
      <c r="GQA187" s="712"/>
      <c r="GQB187" s="712"/>
      <c r="GQC187" s="712"/>
      <c r="GQD187" s="712"/>
      <c r="GQE187" s="712"/>
      <c r="GQF187" s="712"/>
      <c r="GQG187" s="712"/>
      <c r="GQH187" s="712"/>
      <c r="GQI187" s="712"/>
      <c r="GQJ187" s="712"/>
      <c r="GQK187" s="712"/>
      <c r="GQL187" s="712"/>
      <c r="GQM187" s="712"/>
      <c r="GQN187" s="712"/>
      <c r="GQO187" s="712"/>
      <c r="GQP187" s="712"/>
      <c r="GQQ187" s="712"/>
      <c r="GQR187" s="712"/>
      <c r="GQS187" s="712"/>
      <c r="GQT187" s="712"/>
      <c r="GQU187" s="712"/>
      <c r="GQV187" s="712"/>
      <c r="GQW187" s="712"/>
      <c r="GQX187" s="712"/>
      <c r="GQY187" s="712"/>
      <c r="GQZ187" s="712"/>
      <c r="GRA187" s="712"/>
      <c r="GRB187" s="712"/>
      <c r="GRC187" s="712"/>
      <c r="GRD187" s="712"/>
      <c r="GRE187" s="712"/>
      <c r="GRF187" s="712"/>
      <c r="GRG187" s="712"/>
      <c r="GRH187" s="712"/>
      <c r="GRI187" s="712"/>
      <c r="GRJ187" s="712"/>
      <c r="GRK187" s="712"/>
      <c r="GRL187" s="712"/>
      <c r="GRM187" s="712"/>
      <c r="GRN187" s="712"/>
      <c r="GRO187" s="712"/>
      <c r="GRP187" s="712"/>
      <c r="GRQ187" s="712"/>
      <c r="GRR187" s="712"/>
      <c r="GRS187" s="712"/>
      <c r="GRT187" s="712"/>
      <c r="GRU187" s="712"/>
      <c r="GRV187" s="712"/>
      <c r="GRW187" s="712"/>
      <c r="GRX187" s="712"/>
      <c r="GRY187" s="712"/>
      <c r="GRZ187" s="712"/>
      <c r="GSA187" s="712"/>
      <c r="GSB187" s="712"/>
      <c r="GSC187" s="712"/>
      <c r="GSD187" s="712"/>
      <c r="GSE187" s="712"/>
      <c r="GSF187" s="712"/>
      <c r="GSG187" s="712"/>
      <c r="GSH187" s="712"/>
      <c r="GSI187" s="712"/>
      <c r="GSJ187" s="712"/>
      <c r="GSK187" s="712"/>
      <c r="GSL187" s="712"/>
      <c r="GSM187" s="712"/>
      <c r="GSN187" s="712"/>
      <c r="GSO187" s="712"/>
      <c r="GSP187" s="712"/>
      <c r="GSQ187" s="712"/>
      <c r="GSR187" s="712"/>
      <c r="GSS187" s="712"/>
      <c r="GST187" s="712"/>
      <c r="GSU187" s="712"/>
      <c r="GSV187" s="712"/>
      <c r="GSW187" s="712"/>
      <c r="GSX187" s="712"/>
      <c r="GSY187" s="712"/>
      <c r="GSZ187" s="712"/>
      <c r="GTA187" s="712"/>
      <c r="GTB187" s="712"/>
      <c r="GTC187" s="712"/>
      <c r="GTD187" s="712"/>
      <c r="GTE187" s="712"/>
      <c r="GTF187" s="712"/>
      <c r="GTG187" s="712"/>
      <c r="GTH187" s="712"/>
      <c r="GTI187" s="712"/>
      <c r="GTJ187" s="712"/>
      <c r="GTK187" s="712"/>
      <c r="GTL187" s="712"/>
      <c r="GTM187" s="712"/>
      <c r="GTN187" s="712"/>
      <c r="GTO187" s="712"/>
      <c r="GTP187" s="712"/>
      <c r="GTQ187" s="712"/>
      <c r="GTR187" s="712"/>
      <c r="GTS187" s="712"/>
      <c r="GTT187" s="712"/>
      <c r="GTU187" s="712"/>
      <c r="GTV187" s="712"/>
      <c r="GTW187" s="712"/>
      <c r="GTX187" s="712"/>
      <c r="GTY187" s="712"/>
      <c r="GTZ187" s="712"/>
      <c r="GUA187" s="712"/>
      <c r="GUB187" s="712"/>
      <c r="GUC187" s="712"/>
      <c r="GUD187" s="712"/>
      <c r="GUE187" s="712"/>
      <c r="GUF187" s="712"/>
      <c r="GUG187" s="712"/>
      <c r="GUH187" s="712"/>
      <c r="GUI187" s="712"/>
      <c r="GUJ187" s="712"/>
      <c r="GUK187" s="712"/>
      <c r="GUL187" s="712"/>
      <c r="GUM187" s="712"/>
      <c r="GUN187" s="712"/>
      <c r="GUO187" s="712"/>
      <c r="GUP187" s="712"/>
      <c r="GUQ187" s="712"/>
      <c r="GUR187" s="712"/>
      <c r="GUS187" s="712"/>
      <c r="GUT187" s="712"/>
      <c r="GUU187" s="712"/>
      <c r="GUV187" s="712"/>
      <c r="GUW187" s="712"/>
      <c r="GUX187" s="712"/>
      <c r="GUY187" s="712"/>
      <c r="GUZ187" s="712"/>
      <c r="GVA187" s="712"/>
      <c r="GVB187" s="712"/>
      <c r="GVC187" s="712"/>
      <c r="GVD187" s="712"/>
      <c r="GVE187" s="712"/>
      <c r="GVF187" s="712"/>
      <c r="GVG187" s="712"/>
      <c r="GVH187" s="712"/>
      <c r="GVI187" s="712"/>
      <c r="GVJ187" s="712"/>
      <c r="GVK187" s="712"/>
      <c r="GVL187" s="712"/>
      <c r="GVM187" s="712"/>
      <c r="GVN187" s="712"/>
      <c r="GVO187" s="712"/>
      <c r="GVP187" s="712"/>
      <c r="GVQ187" s="712"/>
      <c r="GVR187" s="712"/>
      <c r="GVS187" s="712"/>
      <c r="GVT187" s="712"/>
      <c r="GVU187" s="712"/>
      <c r="GVV187" s="712"/>
      <c r="GVW187" s="712"/>
      <c r="GVX187" s="712"/>
      <c r="GVY187" s="712"/>
      <c r="GVZ187" s="712"/>
      <c r="GWA187" s="712"/>
      <c r="GWB187" s="712"/>
      <c r="GWC187" s="712"/>
      <c r="GWD187" s="712"/>
      <c r="GWE187" s="712"/>
      <c r="GWF187" s="712"/>
      <c r="GWG187" s="712"/>
      <c r="GWH187" s="712"/>
      <c r="GWI187" s="712"/>
      <c r="GWJ187" s="712"/>
      <c r="GWK187" s="712"/>
      <c r="GWL187" s="712"/>
      <c r="GWM187" s="712"/>
      <c r="GWN187" s="712"/>
      <c r="GWO187" s="712"/>
      <c r="GWP187" s="712"/>
      <c r="GWQ187" s="712"/>
      <c r="GWR187" s="712"/>
      <c r="GWS187" s="712"/>
      <c r="GWT187" s="712"/>
      <c r="GWU187" s="712"/>
      <c r="GWV187" s="712"/>
      <c r="GWW187" s="712"/>
      <c r="GWX187" s="712"/>
      <c r="GWY187" s="712"/>
      <c r="GWZ187" s="712"/>
      <c r="GXA187" s="712"/>
      <c r="GXB187" s="712"/>
      <c r="GXC187" s="712"/>
      <c r="GXD187" s="712"/>
      <c r="GXE187" s="712"/>
      <c r="GXF187" s="712"/>
      <c r="GXG187" s="712"/>
      <c r="GXH187" s="712"/>
      <c r="GXI187" s="712"/>
      <c r="GXJ187" s="712"/>
      <c r="GXK187" s="712"/>
      <c r="GXL187" s="712"/>
      <c r="GXM187" s="712"/>
      <c r="GXN187" s="712"/>
      <c r="GXO187" s="712"/>
      <c r="GXP187" s="712"/>
      <c r="GXQ187" s="712"/>
      <c r="GXR187" s="712"/>
      <c r="GXS187" s="712"/>
      <c r="GXT187" s="712"/>
      <c r="GXU187" s="712"/>
      <c r="GXV187" s="712"/>
      <c r="GXW187" s="712"/>
      <c r="GXX187" s="712"/>
      <c r="GXY187" s="712"/>
      <c r="GXZ187" s="712"/>
      <c r="GYA187" s="712"/>
      <c r="GYB187" s="712"/>
      <c r="GYC187" s="712"/>
      <c r="GYD187" s="712"/>
      <c r="GYE187" s="712"/>
      <c r="GYF187" s="712"/>
      <c r="GYG187" s="712"/>
      <c r="GYH187" s="712"/>
      <c r="GYI187" s="712"/>
      <c r="GYJ187" s="712"/>
      <c r="GYK187" s="712"/>
      <c r="GYL187" s="712"/>
      <c r="GYM187" s="712"/>
      <c r="GYN187" s="712"/>
      <c r="GYO187" s="712"/>
      <c r="GYP187" s="712"/>
      <c r="GYQ187" s="712"/>
      <c r="GYR187" s="712"/>
      <c r="GYS187" s="712"/>
      <c r="GYT187" s="712"/>
      <c r="GYU187" s="712"/>
      <c r="GYV187" s="712"/>
      <c r="GYW187" s="712"/>
      <c r="GYX187" s="712"/>
      <c r="GYY187" s="712"/>
      <c r="GYZ187" s="712"/>
      <c r="GZA187" s="712"/>
      <c r="GZB187" s="712"/>
      <c r="GZC187" s="712"/>
      <c r="GZD187" s="712"/>
      <c r="GZE187" s="712"/>
      <c r="GZF187" s="712"/>
      <c r="GZG187" s="712"/>
      <c r="GZH187" s="712"/>
      <c r="GZI187" s="712"/>
      <c r="GZJ187" s="712"/>
      <c r="GZK187" s="712"/>
      <c r="GZL187" s="712"/>
      <c r="GZM187" s="712"/>
      <c r="GZN187" s="712"/>
      <c r="GZO187" s="712"/>
      <c r="GZP187" s="712"/>
      <c r="GZQ187" s="712"/>
      <c r="GZR187" s="712"/>
      <c r="GZS187" s="712"/>
      <c r="GZT187" s="712"/>
      <c r="GZU187" s="712"/>
      <c r="GZV187" s="712"/>
      <c r="GZW187" s="712"/>
      <c r="GZX187" s="712"/>
      <c r="GZY187" s="712"/>
      <c r="GZZ187" s="712"/>
      <c r="HAA187" s="712"/>
      <c r="HAB187" s="712"/>
      <c r="HAC187" s="712"/>
      <c r="HAD187" s="712"/>
      <c r="HAE187" s="712"/>
      <c r="HAF187" s="712"/>
      <c r="HAG187" s="712"/>
      <c r="HAH187" s="712"/>
      <c r="HAI187" s="712"/>
      <c r="HAJ187" s="712"/>
      <c r="HAK187" s="712"/>
      <c r="HAL187" s="712"/>
      <c r="HAM187" s="712"/>
      <c r="HAN187" s="712"/>
      <c r="HAO187" s="712"/>
      <c r="HAP187" s="712"/>
      <c r="HAQ187" s="712"/>
      <c r="HAR187" s="712"/>
      <c r="HAS187" s="712"/>
      <c r="HAT187" s="712"/>
      <c r="HAU187" s="712"/>
      <c r="HAV187" s="712"/>
      <c r="HAW187" s="712"/>
      <c r="HAX187" s="712"/>
      <c r="HAY187" s="712"/>
      <c r="HAZ187" s="712"/>
      <c r="HBA187" s="712"/>
      <c r="HBB187" s="712"/>
      <c r="HBC187" s="712"/>
      <c r="HBD187" s="712"/>
      <c r="HBE187" s="712"/>
      <c r="HBF187" s="712"/>
      <c r="HBG187" s="712"/>
      <c r="HBH187" s="712"/>
      <c r="HBI187" s="712"/>
      <c r="HBJ187" s="712"/>
      <c r="HBK187" s="712"/>
      <c r="HBL187" s="712"/>
      <c r="HBM187" s="712"/>
      <c r="HBN187" s="712"/>
      <c r="HBO187" s="712"/>
      <c r="HBP187" s="712"/>
      <c r="HBQ187" s="712"/>
      <c r="HBR187" s="712"/>
      <c r="HBS187" s="712"/>
      <c r="HBT187" s="712"/>
      <c r="HBU187" s="712"/>
      <c r="HBV187" s="712"/>
      <c r="HBW187" s="712"/>
      <c r="HBX187" s="712"/>
      <c r="HBY187" s="712"/>
      <c r="HBZ187" s="712"/>
      <c r="HCA187" s="712"/>
      <c r="HCB187" s="712"/>
      <c r="HCC187" s="712"/>
      <c r="HCD187" s="712"/>
      <c r="HCE187" s="712"/>
      <c r="HCF187" s="712"/>
      <c r="HCG187" s="712"/>
      <c r="HCH187" s="712"/>
      <c r="HCI187" s="712"/>
      <c r="HCJ187" s="712"/>
      <c r="HCK187" s="712"/>
      <c r="HCL187" s="712"/>
      <c r="HCM187" s="712"/>
      <c r="HCN187" s="712"/>
      <c r="HCO187" s="712"/>
      <c r="HCP187" s="712"/>
      <c r="HCQ187" s="712"/>
      <c r="HCR187" s="712"/>
      <c r="HCS187" s="712"/>
      <c r="HCT187" s="712"/>
      <c r="HCU187" s="712"/>
      <c r="HCV187" s="712"/>
      <c r="HCW187" s="712"/>
      <c r="HCX187" s="712"/>
      <c r="HCY187" s="712"/>
      <c r="HCZ187" s="712"/>
      <c r="HDA187" s="712"/>
      <c r="HDB187" s="712"/>
      <c r="HDC187" s="712"/>
      <c r="HDD187" s="712"/>
      <c r="HDE187" s="712"/>
      <c r="HDF187" s="712"/>
      <c r="HDG187" s="712"/>
      <c r="HDH187" s="712"/>
      <c r="HDI187" s="712"/>
      <c r="HDJ187" s="712"/>
      <c r="HDK187" s="712"/>
      <c r="HDL187" s="712"/>
      <c r="HDM187" s="712"/>
      <c r="HDN187" s="712"/>
      <c r="HDO187" s="712"/>
      <c r="HDP187" s="712"/>
      <c r="HDQ187" s="712"/>
      <c r="HDR187" s="712"/>
      <c r="HDS187" s="712"/>
      <c r="HDT187" s="712"/>
      <c r="HDU187" s="712"/>
      <c r="HDV187" s="712"/>
      <c r="HDW187" s="712"/>
      <c r="HDX187" s="712"/>
      <c r="HDY187" s="712"/>
      <c r="HDZ187" s="712"/>
      <c r="HEA187" s="712"/>
      <c r="HEB187" s="712"/>
      <c r="HEC187" s="712"/>
      <c r="HED187" s="712"/>
      <c r="HEE187" s="712"/>
      <c r="HEF187" s="712"/>
      <c r="HEG187" s="712"/>
      <c r="HEH187" s="712"/>
      <c r="HEI187" s="712"/>
      <c r="HEJ187" s="712"/>
      <c r="HEK187" s="712"/>
      <c r="HEL187" s="712"/>
      <c r="HEM187" s="712"/>
      <c r="HEN187" s="712"/>
      <c r="HEO187" s="712"/>
      <c r="HEP187" s="712"/>
      <c r="HEQ187" s="712"/>
      <c r="HER187" s="712"/>
      <c r="HES187" s="712"/>
      <c r="HET187" s="712"/>
      <c r="HEU187" s="712"/>
      <c r="HEV187" s="712"/>
      <c r="HEW187" s="712"/>
      <c r="HEX187" s="712"/>
      <c r="HEY187" s="712"/>
      <c r="HEZ187" s="712"/>
      <c r="HFA187" s="712"/>
      <c r="HFB187" s="712"/>
      <c r="HFC187" s="712"/>
      <c r="HFD187" s="712"/>
      <c r="HFE187" s="712"/>
      <c r="HFF187" s="712"/>
      <c r="HFG187" s="712"/>
      <c r="HFH187" s="712"/>
      <c r="HFI187" s="712"/>
      <c r="HFJ187" s="712"/>
      <c r="HFK187" s="712"/>
      <c r="HFL187" s="712"/>
      <c r="HFM187" s="712"/>
      <c r="HFN187" s="712"/>
      <c r="HFO187" s="712"/>
      <c r="HFP187" s="712"/>
      <c r="HFQ187" s="712"/>
      <c r="HFR187" s="712"/>
      <c r="HFS187" s="712"/>
      <c r="HFT187" s="712"/>
      <c r="HFU187" s="712"/>
      <c r="HFV187" s="712"/>
      <c r="HFW187" s="712"/>
      <c r="HFX187" s="712"/>
      <c r="HFY187" s="712"/>
      <c r="HFZ187" s="712"/>
      <c r="HGA187" s="712"/>
      <c r="HGB187" s="712"/>
      <c r="HGC187" s="712"/>
      <c r="HGD187" s="712"/>
      <c r="HGE187" s="712"/>
      <c r="HGF187" s="712"/>
      <c r="HGG187" s="712"/>
      <c r="HGH187" s="712"/>
      <c r="HGI187" s="712"/>
      <c r="HGJ187" s="712"/>
      <c r="HGK187" s="712"/>
      <c r="HGL187" s="712"/>
      <c r="HGM187" s="712"/>
      <c r="HGN187" s="712"/>
      <c r="HGO187" s="712"/>
      <c r="HGP187" s="712"/>
      <c r="HGQ187" s="712"/>
      <c r="HGR187" s="712"/>
      <c r="HGS187" s="712"/>
      <c r="HGT187" s="712"/>
      <c r="HGU187" s="712"/>
      <c r="HGV187" s="712"/>
      <c r="HGW187" s="712"/>
      <c r="HGX187" s="712"/>
      <c r="HGY187" s="712"/>
      <c r="HGZ187" s="712"/>
      <c r="HHA187" s="712"/>
      <c r="HHB187" s="712"/>
      <c r="HHC187" s="712"/>
      <c r="HHD187" s="712"/>
      <c r="HHE187" s="712"/>
      <c r="HHF187" s="712"/>
      <c r="HHG187" s="712"/>
      <c r="HHH187" s="712"/>
      <c r="HHI187" s="712"/>
      <c r="HHJ187" s="712"/>
      <c r="HHK187" s="712"/>
      <c r="HHL187" s="712"/>
      <c r="HHM187" s="712"/>
      <c r="HHN187" s="712"/>
      <c r="HHO187" s="712"/>
      <c r="HHP187" s="712"/>
      <c r="HHQ187" s="712"/>
      <c r="HHR187" s="712"/>
      <c r="HHS187" s="712"/>
      <c r="HHT187" s="712"/>
      <c r="HHU187" s="712"/>
      <c r="HHV187" s="712"/>
      <c r="HHW187" s="712"/>
      <c r="HHX187" s="712"/>
      <c r="HHY187" s="712"/>
      <c r="HHZ187" s="712"/>
      <c r="HIA187" s="712"/>
      <c r="HIB187" s="712"/>
      <c r="HIC187" s="712"/>
      <c r="HID187" s="712"/>
      <c r="HIE187" s="712"/>
      <c r="HIF187" s="712"/>
      <c r="HIG187" s="712"/>
      <c r="HIH187" s="712"/>
      <c r="HII187" s="712"/>
      <c r="HIJ187" s="712"/>
      <c r="HIK187" s="712"/>
      <c r="HIL187" s="712"/>
      <c r="HIM187" s="712"/>
      <c r="HIN187" s="712"/>
      <c r="HIO187" s="712"/>
      <c r="HIP187" s="712"/>
      <c r="HIQ187" s="712"/>
      <c r="HIR187" s="712"/>
      <c r="HIS187" s="712"/>
      <c r="HIT187" s="712"/>
      <c r="HIU187" s="712"/>
      <c r="HIV187" s="712"/>
      <c r="HIW187" s="712"/>
      <c r="HIX187" s="712"/>
      <c r="HIY187" s="712"/>
      <c r="HIZ187" s="712"/>
      <c r="HJA187" s="712"/>
      <c r="HJB187" s="712"/>
      <c r="HJC187" s="712"/>
      <c r="HJD187" s="712"/>
      <c r="HJE187" s="712"/>
      <c r="HJF187" s="712"/>
      <c r="HJG187" s="712"/>
      <c r="HJH187" s="712"/>
      <c r="HJI187" s="712"/>
      <c r="HJJ187" s="712"/>
      <c r="HJK187" s="712"/>
      <c r="HJL187" s="712"/>
      <c r="HJM187" s="712"/>
      <c r="HJN187" s="712"/>
      <c r="HJO187" s="712"/>
      <c r="HJP187" s="712"/>
      <c r="HJQ187" s="712"/>
      <c r="HJR187" s="712"/>
      <c r="HJS187" s="712"/>
      <c r="HJT187" s="712"/>
      <c r="HJU187" s="712"/>
      <c r="HJV187" s="712"/>
      <c r="HJW187" s="712"/>
      <c r="HJX187" s="712"/>
      <c r="HJY187" s="712"/>
      <c r="HJZ187" s="712"/>
      <c r="HKA187" s="712"/>
      <c r="HKB187" s="712"/>
      <c r="HKC187" s="712"/>
      <c r="HKD187" s="712"/>
      <c r="HKE187" s="712"/>
      <c r="HKF187" s="712"/>
      <c r="HKG187" s="712"/>
      <c r="HKH187" s="712"/>
      <c r="HKI187" s="712"/>
      <c r="HKJ187" s="712"/>
      <c r="HKK187" s="712"/>
      <c r="HKL187" s="712"/>
      <c r="HKM187" s="712"/>
      <c r="HKN187" s="712"/>
      <c r="HKO187" s="712"/>
      <c r="HKP187" s="712"/>
      <c r="HKQ187" s="712"/>
      <c r="HKR187" s="712"/>
      <c r="HKS187" s="712"/>
      <c r="HKT187" s="712"/>
      <c r="HKU187" s="712"/>
      <c r="HKV187" s="712"/>
      <c r="HKW187" s="712"/>
      <c r="HKX187" s="712"/>
      <c r="HKY187" s="712"/>
      <c r="HKZ187" s="712"/>
      <c r="HLA187" s="712"/>
      <c r="HLB187" s="712"/>
      <c r="HLC187" s="712"/>
      <c r="HLD187" s="712"/>
      <c r="HLE187" s="712"/>
      <c r="HLF187" s="712"/>
      <c r="HLG187" s="712"/>
      <c r="HLH187" s="712"/>
      <c r="HLI187" s="712"/>
      <c r="HLJ187" s="712"/>
      <c r="HLK187" s="712"/>
      <c r="HLL187" s="712"/>
      <c r="HLM187" s="712"/>
      <c r="HLN187" s="712"/>
      <c r="HLO187" s="712"/>
      <c r="HLP187" s="712"/>
      <c r="HLQ187" s="712"/>
      <c r="HLR187" s="712"/>
      <c r="HLS187" s="712"/>
      <c r="HLT187" s="712"/>
      <c r="HLU187" s="712"/>
      <c r="HLV187" s="712"/>
      <c r="HLW187" s="712"/>
      <c r="HLX187" s="712"/>
      <c r="HLY187" s="712"/>
      <c r="HLZ187" s="712"/>
      <c r="HMA187" s="712"/>
      <c r="HMB187" s="712"/>
      <c r="HMC187" s="712"/>
      <c r="HMD187" s="712"/>
      <c r="HME187" s="712"/>
      <c r="HMF187" s="712"/>
      <c r="HMG187" s="712"/>
      <c r="HMH187" s="712"/>
      <c r="HMI187" s="712"/>
      <c r="HMJ187" s="712"/>
      <c r="HMK187" s="712"/>
      <c r="HML187" s="712"/>
      <c r="HMM187" s="712"/>
      <c r="HMN187" s="712"/>
      <c r="HMO187" s="712"/>
      <c r="HMP187" s="712"/>
      <c r="HMQ187" s="712"/>
      <c r="HMR187" s="712"/>
      <c r="HMS187" s="712"/>
      <c r="HMT187" s="712"/>
      <c r="HMU187" s="712"/>
      <c r="HMV187" s="712"/>
      <c r="HMW187" s="712"/>
      <c r="HMX187" s="712"/>
      <c r="HMY187" s="712"/>
      <c r="HMZ187" s="712"/>
      <c r="HNA187" s="712"/>
      <c r="HNB187" s="712"/>
      <c r="HNC187" s="712"/>
      <c r="HND187" s="712"/>
      <c r="HNE187" s="712"/>
      <c r="HNF187" s="712"/>
      <c r="HNG187" s="712"/>
      <c r="HNH187" s="712"/>
      <c r="HNI187" s="712"/>
      <c r="HNJ187" s="712"/>
      <c r="HNK187" s="712"/>
      <c r="HNL187" s="712"/>
      <c r="HNM187" s="712"/>
      <c r="HNN187" s="712"/>
      <c r="HNO187" s="712"/>
      <c r="HNP187" s="712"/>
      <c r="HNQ187" s="712"/>
      <c r="HNR187" s="712"/>
      <c r="HNS187" s="712"/>
      <c r="HNT187" s="712"/>
      <c r="HNU187" s="712"/>
      <c r="HNV187" s="712"/>
      <c r="HNW187" s="712"/>
      <c r="HNX187" s="712"/>
      <c r="HNY187" s="712"/>
      <c r="HNZ187" s="712"/>
      <c r="HOA187" s="712"/>
      <c r="HOB187" s="712"/>
      <c r="HOC187" s="712"/>
      <c r="HOD187" s="712"/>
      <c r="HOE187" s="712"/>
      <c r="HOF187" s="712"/>
      <c r="HOG187" s="712"/>
      <c r="HOH187" s="712"/>
      <c r="HOI187" s="712"/>
      <c r="HOJ187" s="712"/>
      <c r="HOK187" s="712"/>
      <c r="HOL187" s="712"/>
      <c r="HOM187" s="712"/>
      <c r="HON187" s="712"/>
      <c r="HOO187" s="712"/>
      <c r="HOP187" s="712"/>
      <c r="HOQ187" s="712"/>
      <c r="HOR187" s="712"/>
      <c r="HOS187" s="712"/>
      <c r="HOT187" s="712"/>
      <c r="HOU187" s="712"/>
      <c r="HOV187" s="712"/>
      <c r="HOW187" s="712"/>
      <c r="HOX187" s="712"/>
      <c r="HOY187" s="712"/>
      <c r="HOZ187" s="712"/>
      <c r="HPA187" s="712"/>
      <c r="HPB187" s="712"/>
      <c r="HPC187" s="712"/>
      <c r="HPD187" s="712"/>
      <c r="HPE187" s="712"/>
      <c r="HPF187" s="712"/>
      <c r="HPG187" s="712"/>
      <c r="HPH187" s="712"/>
      <c r="HPI187" s="712"/>
      <c r="HPJ187" s="712"/>
      <c r="HPK187" s="712"/>
      <c r="HPL187" s="712"/>
      <c r="HPM187" s="712"/>
      <c r="HPN187" s="712"/>
      <c r="HPO187" s="712"/>
      <c r="HPP187" s="712"/>
      <c r="HPQ187" s="712"/>
      <c r="HPR187" s="712"/>
      <c r="HPS187" s="712"/>
      <c r="HPT187" s="712"/>
      <c r="HPU187" s="712"/>
      <c r="HPV187" s="712"/>
      <c r="HPW187" s="712"/>
      <c r="HPX187" s="712"/>
      <c r="HPY187" s="712"/>
      <c r="HPZ187" s="712"/>
      <c r="HQA187" s="712"/>
      <c r="HQB187" s="712"/>
      <c r="HQC187" s="712"/>
      <c r="HQD187" s="712"/>
      <c r="HQE187" s="712"/>
      <c r="HQF187" s="712"/>
      <c r="HQG187" s="712"/>
      <c r="HQH187" s="712"/>
      <c r="HQI187" s="712"/>
      <c r="HQJ187" s="712"/>
      <c r="HQK187" s="712"/>
      <c r="HQL187" s="712"/>
      <c r="HQM187" s="712"/>
      <c r="HQN187" s="712"/>
      <c r="HQO187" s="712"/>
      <c r="HQP187" s="712"/>
      <c r="HQQ187" s="712"/>
      <c r="HQR187" s="712"/>
      <c r="HQS187" s="712"/>
      <c r="HQT187" s="712"/>
      <c r="HQU187" s="712"/>
      <c r="HQV187" s="712"/>
      <c r="HQW187" s="712"/>
      <c r="HQX187" s="712"/>
      <c r="HQY187" s="712"/>
      <c r="HQZ187" s="712"/>
      <c r="HRA187" s="712"/>
      <c r="HRB187" s="712"/>
      <c r="HRC187" s="712"/>
      <c r="HRD187" s="712"/>
      <c r="HRE187" s="712"/>
      <c r="HRF187" s="712"/>
      <c r="HRG187" s="712"/>
      <c r="HRH187" s="712"/>
      <c r="HRI187" s="712"/>
      <c r="HRJ187" s="712"/>
      <c r="HRK187" s="712"/>
      <c r="HRL187" s="712"/>
      <c r="HRM187" s="712"/>
      <c r="HRN187" s="712"/>
      <c r="HRO187" s="712"/>
      <c r="HRP187" s="712"/>
      <c r="HRQ187" s="712"/>
      <c r="HRR187" s="712"/>
      <c r="HRS187" s="712"/>
      <c r="HRT187" s="712"/>
      <c r="HRU187" s="712"/>
      <c r="HRV187" s="712"/>
      <c r="HRW187" s="712"/>
      <c r="HRX187" s="712"/>
      <c r="HRY187" s="712"/>
      <c r="HRZ187" s="712"/>
      <c r="HSA187" s="712"/>
      <c r="HSB187" s="712"/>
      <c r="HSC187" s="712"/>
      <c r="HSD187" s="712"/>
      <c r="HSE187" s="712"/>
      <c r="HSF187" s="712"/>
      <c r="HSG187" s="712"/>
      <c r="HSH187" s="712"/>
      <c r="HSI187" s="712"/>
      <c r="HSJ187" s="712"/>
      <c r="HSK187" s="712"/>
      <c r="HSL187" s="712"/>
      <c r="HSM187" s="712"/>
      <c r="HSN187" s="712"/>
      <c r="HSO187" s="712"/>
      <c r="HSP187" s="712"/>
      <c r="HSQ187" s="712"/>
      <c r="HSR187" s="712"/>
      <c r="HSS187" s="712"/>
      <c r="HST187" s="712"/>
      <c r="HSU187" s="712"/>
      <c r="HSV187" s="712"/>
      <c r="HSW187" s="712"/>
      <c r="HSX187" s="712"/>
      <c r="HSY187" s="712"/>
      <c r="HSZ187" s="712"/>
      <c r="HTA187" s="712"/>
      <c r="HTB187" s="712"/>
      <c r="HTC187" s="712"/>
      <c r="HTD187" s="712"/>
      <c r="HTE187" s="712"/>
      <c r="HTF187" s="712"/>
      <c r="HTG187" s="712"/>
      <c r="HTH187" s="712"/>
      <c r="HTI187" s="712"/>
      <c r="HTJ187" s="712"/>
      <c r="HTK187" s="712"/>
      <c r="HTL187" s="712"/>
      <c r="HTM187" s="712"/>
      <c r="HTN187" s="712"/>
      <c r="HTO187" s="712"/>
      <c r="HTP187" s="712"/>
      <c r="HTQ187" s="712"/>
      <c r="HTR187" s="712"/>
      <c r="HTS187" s="712"/>
      <c r="HTT187" s="712"/>
      <c r="HTU187" s="712"/>
      <c r="HTV187" s="712"/>
      <c r="HTW187" s="712"/>
      <c r="HTX187" s="712"/>
      <c r="HTY187" s="712"/>
      <c r="HTZ187" s="712"/>
      <c r="HUA187" s="712"/>
      <c r="HUB187" s="712"/>
      <c r="HUC187" s="712"/>
      <c r="HUD187" s="712"/>
      <c r="HUE187" s="712"/>
      <c r="HUF187" s="712"/>
      <c r="HUG187" s="712"/>
      <c r="HUH187" s="712"/>
      <c r="HUI187" s="712"/>
      <c r="HUJ187" s="712"/>
      <c r="HUK187" s="712"/>
      <c r="HUL187" s="712"/>
      <c r="HUM187" s="712"/>
      <c r="HUN187" s="712"/>
      <c r="HUO187" s="712"/>
      <c r="HUP187" s="712"/>
      <c r="HUQ187" s="712"/>
      <c r="HUR187" s="712"/>
      <c r="HUS187" s="712"/>
      <c r="HUT187" s="712"/>
      <c r="HUU187" s="712"/>
      <c r="HUV187" s="712"/>
      <c r="HUW187" s="712"/>
      <c r="HUX187" s="712"/>
      <c r="HUY187" s="712"/>
      <c r="HUZ187" s="712"/>
      <c r="HVA187" s="712"/>
      <c r="HVB187" s="712"/>
      <c r="HVC187" s="712"/>
      <c r="HVD187" s="712"/>
      <c r="HVE187" s="712"/>
      <c r="HVF187" s="712"/>
      <c r="HVG187" s="712"/>
      <c r="HVH187" s="712"/>
      <c r="HVI187" s="712"/>
      <c r="HVJ187" s="712"/>
      <c r="HVK187" s="712"/>
      <c r="HVL187" s="712"/>
      <c r="HVM187" s="712"/>
      <c r="HVN187" s="712"/>
      <c r="HVO187" s="712"/>
      <c r="HVP187" s="712"/>
      <c r="HVQ187" s="712"/>
      <c r="HVR187" s="712"/>
      <c r="HVS187" s="712"/>
      <c r="HVT187" s="712"/>
      <c r="HVU187" s="712"/>
      <c r="HVV187" s="712"/>
      <c r="HVW187" s="712"/>
      <c r="HVX187" s="712"/>
      <c r="HVY187" s="712"/>
      <c r="HVZ187" s="712"/>
      <c r="HWA187" s="712"/>
      <c r="HWB187" s="712"/>
      <c r="HWC187" s="712"/>
      <c r="HWD187" s="712"/>
      <c r="HWE187" s="712"/>
      <c r="HWF187" s="712"/>
      <c r="HWG187" s="712"/>
      <c r="HWH187" s="712"/>
      <c r="HWI187" s="712"/>
      <c r="HWJ187" s="712"/>
      <c r="HWK187" s="712"/>
      <c r="HWL187" s="712"/>
      <c r="HWM187" s="712"/>
      <c r="HWN187" s="712"/>
      <c r="HWO187" s="712"/>
      <c r="HWP187" s="712"/>
      <c r="HWQ187" s="712"/>
      <c r="HWR187" s="712"/>
      <c r="HWS187" s="712"/>
      <c r="HWT187" s="712"/>
      <c r="HWU187" s="712"/>
      <c r="HWV187" s="712"/>
      <c r="HWW187" s="712"/>
      <c r="HWX187" s="712"/>
      <c r="HWY187" s="712"/>
      <c r="HWZ187" s="712"/>
      <c r="HXA187" s="712"/>
      <c r="HXB187" s="712"/>
      <c r="HXC187" s="712"/>
      <c r="HXD187" s="712"/>
      <c r="HXE187" s="712"/>
      <c r="HXF187" s="712"/>
      <c r="HXG187" s="712"/>
      <c r="HXH187" s="712"/>
      <c r="HXI187" s="712"/>
      <c r="HXJ187" s="712"/>
      <c r="HXK187" s="712"/>
      <c r="HXL187" s="712"/>
      <c r="HXM187" s="712"/>
      <c r="HXN187" s="712"/>
      <c r="HXO187" s="712"/>
      <c r="HXP187" s="712"/>
      <c r="HXQ187" s="712"/>
      <c r="HXR187" s="712"/>
      <c r="HXS187" s="712"/>
      <c r="HXT187" s="712"/>
      <c r="HXU187" s="712"/>
      <c r="HXV187" s="712"/>
      <c r="HXW187" s="712"/>
      <c r="HXX187" s="712"/>
      <c r="HXY187" s="712"/>
      <c r="HXZ187" s="712"/>
      <c r="HYA187" s="712"/>
      <c r="HYB187" s="712"/>
      <c r="HYC187" s="712"/>
      <c r="HYD187" s="712"/>
      <c r="HYE187" s="712"/>
      <c r="HYF187" s="712"/>
      <c r="HYG187" s="712"/>
      <c r="HYH187" s="712"/>
      <c r="HYI187" s="712"/>
      <c r="HYJ187" s="712"/>
      <c r="HYK187" s="712"/>
      <c r="HYL187" s="712"/>
      <c r="HYM187" s="712"/>
      <c r="HYN187" s="712"/>
      <c r="HYO187" s="712"/>
      <c r="HYP187" s="712"/>
      <c r="HYQ187" s="712"/>
      <c r="HYR187" s="712"/>
      <c r="HYS187" s="712"/>
      <c r="HYT187" s="712"/>
      <c r="HYU187" s="712"/>
      <c r="HYV187" s="712"/>
      <c r="HYW187" s="712"/>
      <c r="HYX187" s="712"/>
      <c r="HYY187" s="712"/>
      <c r="HYZ187" s="712"/>
      <c r="HZA187" s="712"/>
      <c r="HZB187" s="712"/>
      <c r="HZC187" s="712"/>
      <c r="HZD187" s="712"/>
      <c r="HZE187" s="712"/>
      <c r="HZF187" s="712"/>
      <c r="HZG187" s="712"/>
      <c r="HZH187" s="712"/>
      <c r="HZI187" s="712"/>
      <c r="HZJ187" s="712"/>
      <c r="HZK187" s="712"/>
      <c r="HZL187" s="712"/>
      <c r="HZM187" s="712"/>
      <c r="HZN187" s="712"/>
      <c r="HZO187" s="712"/>
      <c r="HZP187" s="712"/>
      <c r="HZQ187" s="712"/>
      <c r="HZR187" s="712"/>
      <c r="HZS187" s="712"/>
      <c r="HZT187" s="712"/>
      <c r="HZU187" s="712"/>
      <c r="HZV187" s="712"/>
      <c r="HZW187" s="712"/>
      <c r="HZX187" s="712"/>
      <c r="HZY187" s="712"/>
      <c r="HZZ187" s="712"/>
      <c r="IAA187" s="712"/>
      <c r="IAB187" s="712"/>
      <c r="IAC187" s="712"/>
      <c r="IAD187" s="712"/>
      <c r="IAE187" s="712"/>
      <c r="IAF187" s="712"/>
      <c r="IAG187" s="712"/>
      <c r="IAH187" s="712"/>
      <c r="IAI187" s="712"/>
      <c r="IAJ187" s="712"/>
      <c r="IAK187" s="712"/>
      <c r="IAL187" s="712"/>
      <c r="IAM187" s="712"/>
      <c r="IAN187" s="712"/>
      <c r="IAO187" s="712"/>
      <c r="IAP187" s="712"/>
      <c r="IAQ187" s="712"/>
      <c r="IAR187" s="712"/>
      <c r="IAS187" s="712"/>
      <c r="IAT187" s="712"/>
      <c r="IAU187" s="712"/>
      <c r="IAV187" s="712"/>
      <c r="IAW187" s="712"/>
      <c r="IAX187" s="712"/>
      <c r="IAY187" s="712"/>
      <c r="IAZ187" s="712"/>
      <c r="IBA187" s="712"/>
      <c r="IBB187" s="712"/>
      <c r="IBC187" s="712"/>
      <c r="IBD187" s="712"/>
      <c r="IBE187" s="712"/>
      <c r="IBF187" s="712"/>
      <c r="IBG187" s="712"/>
      <c r="IBH187" s="712"/>
      <c r="IBI187" s="712"/>
      <c r="IBJ187" s="712"/>
      <c r="IBK187" s="712"/>
      <c r="IBL187" s="712"/>
      <c r="IBM187" s="712"/>
      <c r="IBN187" s="712"/>
      <c r="IBO187" s="712"/>
      <c r="IBP187" s="712"/>
      <c r="IBQ187" s="712"/>
      <c r="IBR187" s="712"/>
      <c r="IBS187" s="712"/>
      <c r="IBT187" s="712"/>
      <c r="IBU187" s="712"/>
      <c r="IBV187" s="712"/>
      <c r="IBW187" s="712"/>
      <c r="IBX187" s="712"/>
      <c r="IBY187" s="712"/>
      <c r="IBZ187" s="712"/>
      <c r="ICA187" s="712"/>
      <c r="ICB187" s="712"/>
      <c r="ICC187" s="712"/>
      <c r="ICD187" s="712"/>
      <c r="ICE187" s="712"/>
      <c r="ICF187" s="712"/>
      <c r="ICG187" s="712"/>
      <c r="ICH187" s="712"/>
      <c r="ICI187" s="712"/>
      <c r="ICJ187" s="712"/>
      <c r="ICK187" s="712"/>
      <c r="ICL187" s="712"/>
      <c r="ICM187" s="712"/>
      <c r="ICN187" s="712"/>
      <c r="ICO187" s="712"/>
      <c r="ICP187" s="712"/>
      <c r="ICQ187" s="712"/>
      <c r="ICR187" s="712"/>
      <c r="ICS187" s="712"/>
      <c r="ICT187" s="712"/>
      <c r="ICU187" s="712"/>
      <c r="ICV187" s="712"/>
      <c r="ICW187" s="712"/>
      <c r="ICX187" s="712"/>
      <c r="ICY187" s="712"/>
      <c r="ICZ187" s="712"/>
      <c r="IDA187" s="712"/>
      <c r="IDB187" s="712"/>
      <c r="IDC187" s="712"/>
      <c r="IDD187" s="712"/>
      <c r="IDE187" s="712"/>
      <c r="IDF187" s="712"/>
      <c r="IDG187" s="712"/>
      <c r="IDH187" s="712"/>
      <c r="IDI187" s="712"/>
      <c r="IDJ187" s="712"/>
      <c r="IDK187" s="712"/>
      <c r="IDL187" s="712"/>
      <c r="IDM187" s="712"/>
      <c r="IDN187" s="712"/>
      <c r="IDO187" s="712"/>
      <c r="IDP187" s="712"/>
      <c r="IDQ187" s="712"/>
      <c r="IDR187" s="712"/>
      <c r="IDS187" s="712"/>
      <c r="IDT187" s="712"/>
      <c r="IDU187" s="712"/>
      <c r="IDV187" s="712"/>
      <c r="IDW187" s="712"/>
      <c r="IDX187" s="712"/>
      <c r="IDY187" s="712"/>
      <c r="IDZ187" s="712"/>
      <c r="IEA187" s="712"/>
      <c r="IEB187" s="712"/>
      <c r="IEC187" s="712"/>
      <c r="IED187" s="712"/>
      <c r="IEE187" s="712"/>
      <c r="IEF187" s="712"/>
      <c r="IEG187" s="712"/>
      <c r="IEH187" s="712"/>
      <c r="IEI187" s="712"/>
      <c r="IEJ187" s="712"/>
      <c r="IEK187" s="712"/>
      <c r="IEL187" s="712"/>
      <c r="IEM187" s="712"/>
      <c r="IEN187" s="712"/>
      <c r="IEO187" s="712"/>
      <c r="IEP187" s="712"/>
      <c r="IEQ187" s="712"/>
      <c r="IER187" s="712"/>
      <c r="IES187" s="712"/>
      <c r="IET187" s="712"/>
      <c r="IEU187" s="712"/>
      <c r="IEV187" s="712"/>
      <c r="IEW187" s="712"/>
      <c r="IEX187" s="712"/>
      <c r="IEY187" s="712"/>
      <c r="IEZ187" s="712"/>
      <c r="IFA187" s="712"/>
      <c r="IFB187" s="712"/>
      <c r="IFC187" s="712"/>
      <c r="IFD187" s="712"/>
      <c r="IFE187" s="712"/>
      <c r="IFF187" s="712"/>
      <c r="IFG187" s="712"/>
      <c r="IFH187" s="712"/>
      <c r="IFI187" s="712"/>
      <c r="IFJ187" s="712"/>
      <c r="IFK187" s="712"/>
      <c r="IFL187" s="712"/>
      <c r="IFM187" s="712"/>
      <c r="IFN187" s="712"/>
      <c r="IFO187" s="712"/>
      <c r="IFP187" s="712"/>
      <c r="IFQ187" s="712"/>
      <c r="IFR187" s="712"/>
      <c r="IFS187" s="712"/>
      <c r="IFT187" s="712"/>
      <c r="IFU187" s="712"/>
      <c r="IFV187" s="712"/>
      <c r="IFW187" s="712"/>
      <c r="IFX187" s="712"/>
      <c r="IFY187" s="712"/>
      <c r="IFZ187" s="712"/>
      <c r="IGA187" s="712"/>
      <c r="IGB187" s="712"/>
      <c r="IGC187" s="712"/>
      <c r="IGD187" s="712"/>
      <c r="IGE187" s="712"/>
      <c r="IGF187" s="712"/>
      <c r="IGG187" s="712"/>
      <c r="IGH187" s="712"/>
      <c r="IGI187" s="712"/>
      <c r="IGJ187" s="712"/>
      <c r="IGK187" s="712"/>
      <c r="IGL187" s="712"/>
      <c r="IGM187" s="712"/>
      <c r="IGN187" s="712"/>
      <c r="IGO187" s="712"/>
      <c r="IGP187" s="712"/>
      <c r="IGQ187" s="712"/>
      <c r="IGR187" s="712"/>
      <c r="IGS187" s="712"/>
      <c r="IGT187" s="712"/>
      <c r="IGU187" s="712"/>
      <c r="IGV187" s="712"/>
      <c r="IGW187" s="712"/>
      <c r="IGX187" s="712"/>
      <c r="IGY187" s="712"/>
      <c r="IGZ187" s="712"/>
      <c r="IHA187" s="712"/>
      <c r="IHB187" s="712"/>
      <c r="IHC187" s="712"/>
      <c r="IHD187" s="712"/>
      <c r="IHE187" s="712"/>
      <c r="IHF187" s="712"/>
      <c r="IHG187" s="712"/>
      <c r="IHH187" s="712"/>
      <c r="IHI187" s="712"/>
      <c r="IHJ187" s="712"/>
      <c r="IHK187" s="712"/>
      <c r="IHL187" s="712"/>
      <c r="IHM187" s="712"/>
      <c r="IHN187" s="712"/>
      <c r="IHO187" s="712"/>
      <c r="IHP187" s="712"/>
      <c r="IHQ187" s="712"/>
      <c r="IHR187" s="712"/>
      <c r="IHS187" s="712"/>
      <c r="IHT187" s="712"/>
      <c r="IHU187" s="712"/>
      <c r="IHV187" s="712"/>
      <c r="IHW187" s="712"/>
      <c r="IHX187" s="712"/>
      <c r="IHY187" s="712"/>
      <c r="IHZ187" s="712"/>
      <c r="IIA187" s="712"/>
      <c r="IIB187" s="712"/>
      <c r="IIC187" s="712"/>
      <c r="IID187" s="712"/>
      <c r="IIE187" s="712"/>
      <c r="IIF187" s="712"/>
      <c r="IIG187" s="712"/>
      <c r="IIH187" s="712"/>
      <c r="III187" s="712"/>
      <c r="IIJ187" s="712"/>
      <c r="IIK187" s="712"/>
      <c r="IIL187" s="712"/>
      <c r="IIM187" s="712"/>
      <c r="IIN187" s="712"/>
      <c r="IIO187" s="712"/>
      <c r="IIP187" s="712"/>
      <c r="IIQ187" s="712"/>
      <c r="IIR187" s="712"/>
      <c r="IIS187" s="712"/>
      <c r="IIT187" s="712"/>
      <c r="IIU187" s="712"/>
      <c r="IIV187" s="712"/>
      <c r="IIW187" s="712"/>
      <c r="IIX187" s="712"/>
      <c r="IIY187" s="712"/>
      <c r="IIZ187" s="712"/>
      <c r="IJA187" s="712"/>
      <c r="IJB187" s="712"/>
      <c r="IJC187" s="712"/>
      <c r="IJD187" s="712"/>
      <c r="IJE187" s="712"/>
      <c r="IJF187" s="712"/>
      <c r="IJG187" s="712"/>
      <c r="IJH187" s="712"/>
      <c r="IJI187" s="712"/>
      <c r="IJJ187" s="712"/>
      <c r="IJK187" s="712"/>
      <c r="IJL187" s="712"/>
      <c r="IJM187" s="712"/>
      <c r="IJN187" s="712"/>
      <c r="IJO187" s="712"/>
      <c r="IJP187" s="712"/>
      <c r="IJQ187" s="712"/>
      <c r="IJR187" s="712"/>
      <c r="IJS187" s="712"/>
      <c r="IJT187" s="712"/>
      <c r="IJU187" s="712"/>
      <c r="IJV187" s="712"/>
      <c r="IJW187" s="712"/>
      <c r="IJX187" s="712"/>
      <c r="IJY187" s="712"/>
      <c r="IJZ187" s="712"/>
      <c r="IKA187" s="712"/>
      <c r="IKB187" s="712"/>
      <c r="IKC187" s="712"/>
      <c r="IKD187" s="712"/>
      <c r="IKE187" s="712"/>
      <c r="IKF187" s="712"/>
      <c r="IKG187" s="712"/>
      <c r="IKH187" s="712"/>
      <c r="IKI187" s="712"/>
      <c r="IKJ187" s="712"/>
      <c r="IKK187" s="712"/>
      <c r="IKL187" s="712"/>
      <c r="IKM187" s="712"/>
      <c r="IKN187" s="712"/>
      <c r="IKO187" s="712"/>
      <c r="IKP187" s="712"/>
      <c r="IKQ187" s="712"/>
      <c r="IKR187" s="712"/>
      <c r="IKS187" s="712"/>
      <c r="IKT187" s="712"/>
      <c r="IKU187" s="712"/>
      <c r="IKV187" s="712"/>
      <c r="IKW187" s="712"/>
      <c r="IKX187" s="712"/>
      <c r="IKY187" s="712"/>
      <c r="IKZ187" s="712"/>
      <c r="ILA187" s="712"/>
      <c r="ILB187" s="712"/>
      <c r="ILC187" s="712"/>
      <c r="ILD187" s="712"/>
      <c r="ILE187" s="712"/>
      <c r="ILF187" s="712"/>
      <c r="ILG187" s="712"/>
      <c r="ILH187" s="712"/>
      <c r="ILI187" s="712"/>
      <c r="ILJ187" s="712"/>
      <c r="ILK187" s="712"/>
      <c r="ILL187" s="712"/>
      <c r="ILM187" s="712"/>
      <c r="ILN187" s="712"/>
      <c r="ILO187" s="712"/>
      <c r="ILP187" s="712"/>
      <c r="ILQ187" s="712"/>
      <c r="ILR187" s="712"/>
      <c r="ILS187" s="712"/>
      <c r="ILT187" s="712"/>
      <c r="ILU187" s="712"/>
      <c r="ILV187" s="712"/>
      <c r="ILW187" s="712"/>
      <c r="ILX187" s="712"/>
      <c r="ILY187" s="712"/>
      <c r="ILZ187" s="712"/>
      <c r="IMA187" s="712"/>
      <c r="IMB187" s="712"/>
      <c r="IMC187" s="712"/>
      <c r="IMD187" s="712"/>
      <c r="IME187" s="712"/>
      <c r="IMF187" s="712"/>
      <c r="IMG187" s="712"/>
      <c r="IMH187" s="712"/>
      <c r="IMI187" s="712"/>
      <c r="IMJ187" s="712"/>
      <c r="IMK187" s="712"/>
      <c r="IML187" s="712"/>
      <c r="IMM187" s="712"/>
      <c r="IMN187" s="712"/>
      <c r="IMO187" s="712"/>
      <c r="IMP187" s="712"/>
      <c r="IMQ187" s="712"/>
      <c r="IMR187" s="712"/>
      <c r="IMS187" s="712"/>
      <c r="IMT187" s="712"/>
      <c r="IMU187" s="712"/>
      <c r="IMV187" s="712"/>
      <c r="IMW187" s="712"/>
      <c r="IMX187" s="712"/>
      <c r="IMY187" s="712"/>
      <c r="IMZ187" s="712"/>
      <c r="INA187" s="712"/>
      <c r="INB187" s="712"/>
      <c r="INC187" s="712"/>
      <c r="IND187" s="712"/>
      <c r="INE187" s="712"/>
      <c r="INF187" s="712"/>
      <c r="ING187" s="712"/>
      <c r="INH187" s="712"/>
      <c r="INI187" s="712"/>
      <c r="INJ187" s="712"/>
      <c r="INK187" s="712"/>
      <c r="INL187" s="712"/>
      <c r="INM187" s="712"/>
      <c r="INN187" s="712"/>
      <c r="INO187" s="712"/>
      <c r="INP187" s="712"/>
      <c r="INQ187" s="712"/>
      <c r="INR187" s="712"/>
      <c r="INS187" s="712"/>
      <c r="INT187" s="712"/>
      <c r="INU187" s="712"/>
      <c r="INV187" s="712"/>
      <c r="INW187" s="712"/>
      <c r="INX187" s="712"/>
      <c r="INY187" s="712"/>
      <c r="INZ187" s="712"/>
      <c r="IOA187" s="712"/>
      <c r="IOB187" s="712"/>
      <c r="IOC187" s="712"/>
      <c r="IOD187" s="712"/>
      <c r="IOE187" s="712"/>
      <c r="IOF187" s="712"/>
      <c r="IOG187" s="712"/>
      <c r="IOH187" s="712"/>
      <c r="IOI187" s="712"/>
      <c r="IOJ187" s="712"/>
      <c r="IOK187" s="712"/>
      <c r="IOL187" s="712"/>
      <c r="IOM187" s="712"/>
      <c r="ION187" s="712"/>
      <c r="IOO187" s="712"/>
      <c r="IOP187" s="712"/>
      <c r="IOQ187" s="712"/>
      <c r="IOR187" s="712"/>
      <c r="IOS187" s="712"/>
      <c r="IOT187" s="712"/>
      <c r="IOU187" s="712"/>
      <c r="IOV187" s="712"/>
      <c r="IOW187" s="712"/>
      <c r="IOX187" s="712"/>
      <c r="IOY187" s="712"/>
      <c r="IOZ187" s="712"/>
      <c r="IPA187" s="712"/>
      <c r="IPB187" s="712"/>
      <c r="IPC187" s="712"/>
      <c r="IPD187" s="712"/>
      <c r="IPE187" s="712"/>
      <c r="IPF187" s="712"/>
      <c r="IPG187" s="712"/>
      <c r="IPH187" s="712"/>
      <c r="IPI187" s="712"/>
      <c r="IPJ187" s="712"/>
      <c r="IPK187" s="712"/>
      <c r="IPL187" s="712"/>
      <c r="IPM187" s="712"/>
      <c r="IPN187" s="712"/>
      <c r="IPO187" s="712"/>
      <c r="IPP187" s="712"/>
      <c r="IPQ187" s="712"/>
      <c r="IPR187" s="712"/>
      <c r="IPS187" s="712"/>
      <c r="IPT187" s="712"/>
      <c r="IPU187" s="712"/>
      <c r="IPV187" s="712"/>
      <c r="IPW187" s="712"/>
      <c r="IPX187" s="712"/>
      <c r="IPY187" s="712"/>
      <c r="IPZ187" s="712"/>
      <c r="IQA187" s="712"/>
      <c r="IQB187" s="712"/>
      <c r="IQC187" s="712"/>
      <c r="IQD187" s="712"/>
      <c r="IQE187" s="712"/>
      <c r="IQF187" s="712"/>
      <c r="IQG187" s="712"/>
      <c r="IQH187" s="712"/>
      <c r="IQI187" s="712"/>
      <c r="IQJ187" s="712"/>
      <c r="IQK187" s="712"/>
      <c r="IQL187" s="712"/>
      <c r="IQM187" s="712"/>
      <c r="IQN187" s="712"/>
      <c r="IQO187" s="712"/>
      <c r="IQP187" s="712"/>
      <c r="IQQ187" s="712"/>
      <c r="IQR187" s="712"/>
      <c r="IQS187" s="712"/>
      <c r="IQT187" s="712"/>
      <c r="IQU187" s="712"/>
      <c r="IQV187" s="712"/>
      <c r="IQW187" s="712"/>
      <c r="IQX187" s="712"/>
      <c r="IQY187" s="712"/>
      <c r="IQZ187" s="712"/>
      <c r="IRA187" s="712"/>
      <c r="IRB187" s="712"/>
      <c r="IRC187" s="712"/>
      <c r="IRD187" s="712"/>
      <c r="IRE187" s="712"/>
      <c r="IRF187" s="712"/>
      <c r="IRG187" s="712"/>
      <c r="IRH187" s="712"/>
      <c r="IRI187" s="712"/>
      <c r="IRJ187" s="712"/>
      <c r="IRK187" s="712"/>
      <c r="IRL187" s="712"/>
      <c r="IRM187" s="712"/>
      <c r="IRN187" s="712"/>
      <c r="IRO187" s="712"/>
      <c r="IRP187" s="712"/>
      <c r="IRQ187" s="712"/>
      <c r="IRR187" s="712"/>
      <c r="IRS187" s="712"/>
      <c r="IRT187" s="712"/>
      <c r="IRU187" s="712"/>
      <c r="IRV187" s="712"/>
      <c r="IRW187" s="712"/>
      <c r="IRX187" s="712"/>
      <c r="IRY187" s="712"/>
      <c r="IRZ187" s="712"/>
      <c r="ISA187" s="712"/>
      <c r="ISB187" s="712"/>
      <c r="ISC187" s="712"/>
      <c r="ISD187" s="712"/>
      <c r="ISE187" s="712"/>
      <c r="ISF187" s="712"/>
      <c r="ISG187" s="712"/>
      <c r="ISH187" s="712"/>
      <c r="ISI187" s="712"/>
      <c r="ISJ187" s="712"/>
      <c r="ISK187" s="712"/>
      <c r="ISL187" s="712"/>
      <c r="ISM187" s="712"/>
      <c r="ISN187" s="712"/>
      <c r="ISO187" s="712"/>
      <c r="ISP187" s="712"/>
      <c r="ISQ187" s="712"/>
      <c r="ISR187" s="712"/>
      <c r="ISS187" s="712"/>
      <c r="IST187" s="712"/>
      <c r="ISU187" s="712"/>
      <c r="ISV187" s="712"/>
      <c r="ISW187" s="712"/>
      <c r="ISX187" s="712"/>
      <c r="ISY187" s="712"/>
      <c r="ISZ187" s="712"/>
      <c r="ITA187" s="712"/>
      <c r="ITB187" s="712"/>
      <c r="ITC187" s="712"/>
      <c r="ITD187" s="712"/>
      <c r="ITE187" s="712"/>
      <c r="ITF187" s="712"/>
      <c r="ITG187" s="712"/>
      <c r="ITH187" s="712"/>
      <c r="ITI187" s="712"/>
      <c r="ITJ187" s="712"/>
      <c r="ITK187" s="712"/>
      <c r="ITL187" s="712"/>
      <c r="ITM187" s="712"/>
      <c r="ITN187" s="712"/>
      <c r="ITO187" s="712"/>
      <c r="ITP187" s="712"/>
      <c r="ITQ187" s="712"/>
      <c r="ITR187" s="712"/>
      <c r="ITS187" s="712"/>
      <c r="ITT187" s="712"/>
      <c r="ITU187" s="712"/>
      <c r="ITV187" s="712"/>
      <c r="ITW187" s="712"/>
      <c r="ITX187" s="712"/>
      <c r="ITY187" s="712"/>
      <c r="ITZ187" s="712"/>
      <c r="IUA187" s="712"/>
      <c r="IUB187" s="712"/>
      <c r="IUC187" s="712"/>
      <c r="IUD187" s="712"/>
      <c r="IUE187" s="712"/>
      <c r="IUF187" s="712"/>
      <c r="IUG187" s="712"/>
      <c r="IUH187" s="712"/>
      <c r="IUI187" s="712"/>
      <c r="IUJ187" s="712"/>
      <c r="IUK187" s="712"/>
      <c r="IUL187" s="712"/>
      <c r="IUM187" s="712"/>
      <c r="IUN187" s="712"/>
      <c r="IUO187" s="712"/>
      <c r="IUP187" s="712"/>
      <c r="IUQ187" s="712"/>
      <c r="IUR187" s="712"/>
      <c r="IUS187" s="712"/>
      <c r="IUT187" s="712"/>
      <c r="IUU187" s="712"/>
      <c r="IUV187" s="712"/>
      <c r="IUW187" s="712"/>
      <c r="IUX187" s="712"/>
      <c r="IUY187" s="712"/>
      <c r="IUZ187" s="712"/>
      <c r="IVA187" s="712"/>
      <c r="IVB187" s="712"/>
      <c r="IVC187" s="712"/>
      <c r="IVD187" s="712"/>
      <c r="IVE187" s="712"/>
      <c r="IVF187" s="712"/>
      <c r="IVG187" s="712"/>
      <c r="IVH187" s="712"/>
      <c r="IVI187" s="712"/>
      <c r="IVJ187" s="712"/>
      <c r="IVK187" s="712"/>
      <c r="IVL187" s="712"/>
      <c r="IVM187" s="712"/>
      <c r="IVN187" s="712"/>
      <c r="IVO187" s="712"/>
      <c r="IVP187" s="712"/>
      <c r="IVQ187" s="712"/>
      <c r="IVR187" s="712"/>
      <c r="IVS187" s="712"/>
      <c r="IVT187" s="712"/>
      <c r="IVU187" s="712"/>
      <c r="IVV187" s="712"/>
      <c r="IVW187" s="712"/>
      <c r="IVX187" s="712"/>
      <c r="IVY187" s="712"/>
      <c r="IVZ187" s="712"/>
      <c r="IWA187" s="712"/>
      <c r="IWB187" s="712"/>
      <c r="IWC187" s="712"/>
      <c r="IWD187" s="712"/>
      <c r="IWE187" s="712"/>
      <c r="IWF187" s="712"/>
      <c r="IWG187" s="712"/>
      <c r="IWH187" s="712"/>
      <c r="IWI187" s="712"/>
      <c r="IWJ187" s="712"/>
      <c r="IWK187" s="712"/>
      <c r="IWL187" s="712"/>
      <c r="IWM187" s="712"/>
      <c r="IWN187" s="712"/>
      <c r="IWO187" s="712"/>
      <c r="IWP187" s="712"/>
      <c r="IWQ187" s="712"/>
      <c r="IWR187" s="712"/>
      <c r="IWS187" s="712"/>
      <c r="IWT187" s="712"/>
      <c r="IWU187" s="712"/>
      <c r="IWV187" s="712"/>
      <c r="IWW187" s="712"/>
      <c r="IWX187" s="712"/>
      <c r="IWY187" s="712"/>
      <c r="IWZ187" s="712"/>
      <c r="IXA187" s="712"/>
      <c r="IXB187" s="712"/>
      <c r="IXC187" s="712"/>
      <c r="IXD187" s="712"/>
      <c r="IXE187" s="712"/>
      <c r="IXF187" s="712"/>
      <c r="IXG187" s="712"/>
      <c r="IXH187" s="712"/>
      <c r="IXI187" s="712"/>
      <c r="IXJ187" s="712"/>
      <c r="IXK187" s="712"/>
      <c r="IXL187" s="712"/>
      <c r="IXM187" s="712"/>
      <c r="IXN187" s="712"/>
      <c r="IXO187" s="712"/>
      <c r="IXP187" s="712"/>
      <c r="IXQ187" s="712"/>
      <c r="IXR187" s="712"/>
      <c r="IXS187" s="712"/>
      <c r="IXT187" s="712"/>
      <c r="IXU187" s="712"/>
      <c r="IXV187" s="712"/>
      <c r="IXW187" s="712"/>
      <c r="IXX187" s="712"/>
      <c r="IXY187" s="712"/>
      <c r="IXZ187" s="712"/>
      <c r="IYA187" s="712"/>
      <c r="IYB187" s="712"/>
      <c r="IYC187" s="712"/>
      <c r="IYD187" s="712"/>
      <c r="IYE187" s="712"/>
      <c r="IYF187" s="712"/>
      <c r="IYG187" s="712"/>
      <c r="IYH187" s="712"/>
      <c r="IYI187" s="712"/>
      <c r="IYJ187" s="712"/>
      <c r="IYK187" s="712"/>
      <c r="IYL187" s="712"/>
      <c r="IYM187" s="712"/>
      <c r="IYN187" s="712"/>
      <c r="IYO187" s="712"/>
      <c r="IYP187" s="712"/>
      <c r="IYQ187" s="712"/>
      <c r="IYR187" s="712"/>
      <c r="IYS187" s="712"/>
      <c r="IYT187" s="712"/>
      <c r="IYU187" s="712"/>
      <c r="IYV187" s="712"/>
      <c r="IYW187" s="712"/>
      <c r="IYX187" s="712"/>
      <c r="IYY187" s="712"/>
      <c r="IYZ187" s="712"/>
      <c r="IZA187" s="712"/>
      <c r="IZB187" s="712"/>
      <c r="IZC187" s="712"/>
      <c r="IZD187" s="712"/>
      <c r="IZE187" s="712"/>
      <c r="IZF187" s="712"/>
      <c r="IZG187" s="712"/>
      <c r="IZH187" s="712"/>
      <c r="IZI187" s="712"/>
      <c r="IZJ187" s="712"/>
      <c r="IZK187" s="712"/>
      <c r="IZL187" s="712"/>
      <c r="IZM187" s="712"/>
      <c r="IZN187" s="712"/>
      <c r="IZO187" s="712"/>
      <c r="IZP187" s="712"/>
      <c r="IZQ187" s="712"/>
      <c r="IZR187" s="712"/>
      <c r="IZS187" s="712"/>
      <c r="IZT187" s="712"/>
      <c r="IZU187" s="712"/>
      <c r="IZV187" s="712"/>
      <c r="IZW187" s="712"/>
      <c r="IZX187" s="712"/>
      <c r="IZY187" s="712"/>
      <c r="IZZ187" s="712"/>
      <c r="JAA187" s="712"/>
      <c r="JAB187" s="712"/>
      <c r="JAC187" s="712"/>
      <c r="JAD187" s="712"/>
      <c r="JAE187" s="712"/>
      <c r="JAF187" s="712"/>
      <c r="JAG187" s="712"/>
      <c r="JAH187" s="712"/>
      <c r="JAI187" s="712"/>
      <c r="JAJ187" s="712"/>
      <c r="JAK187" s="712"/>
      <c r="JAL187" s="712"/>
      <c r="JAM187" s="712"/>
      <c r="JAN187" s="712"/>
      <c r="JAO187" s="712"/>
      <c r="JAP187" s="712"/>
      <c r="JAQ187" s="712"/>
      <c r="JAR187" s="712"/>
      <c r="JAS187" s="712"/>
      <c r="JAT187" s="712"/>
      <c r="JAU187" s="712"/>
      <c r="JAV187" s="712"/>
      <c r="JAW187" s="712"/>
      <c r="JAX187" s="712"/>
      <c r="JAY187" s="712"/>
      <c r="JAZ187" s="712"/>
      <c r="JBA187" s="712"/>
      <c r="JBB187" s="712"/>
      <c r="JBC187" s="712"/>
      <c r="JBD187" s="712"/>
      <c r="JBE187" s="712"/>
      <c r="JBF187" s="712"/>
      <c r="JBG187" s="712"/>
      <c r="JBH187" s="712"/>
      <c r="JBI187" s="712"/>
      <c r="JBJ187" s="712"/>
      <c r="JBK187" s="712"/>
      <c r="JBL187" s="712"/>
      <c r="JBM187" s="712"/>
      <c r="JBN187" s="712"/>
      <c r="JBO187" s="712"/>
      <c r="JBP187" s="712"/>
      <c r="JBQ187" s="712"/>
      <c r="JBR187" s="712"/>
      <c r="JBS187" s="712"/>
      <c r="JBT187" s="712"/>
      <c r="JBU187" s="712"/>
      <c r="JBV187" s="712"/>
      <c r="JBW187" s="712"/>
      <c r="JBX187" s="712"/>
      <c r="JBY187" s="712"/>
      <c r="JBZ187" s="712"/>
      <c r="JCA187" s="712"/>
      <c r="JCB187" s="712"/>
      <c r="JCC187" s="712"/>
      <c r="JCD187" s="712"/>
      <c r="JCE187" s="712"/>
      <c r="JCF187" s="712"/>
      <c r="JCG187" s="712"/>
      <c r="JCH187" s="712"/>
      <c r="JCI187" s="712"/>
      <c r="JCJ187" s="712"/>
      <c r="JCK187" s="712"/>
      <c r="JCL187" s="712"/>
      <c r="JCM187" s="712"/>
      <c r="JCN187" s="712"/>
      <c r="JCO187" s="712"/>
      <c r="JCP187" s="712"/>
      <c r="JCQ187" s="712"/>
      <c r="JCR187" s="712"/>
      <c r="JCS187" s="712"/>
      <c r="JCT187" s="712"/>
      <c r="JCU187" s="712"/>
      <c r="JCV187" s="712"/>
      <c r="JCW187" s="712"/>
      <c r="JCX187" s="712"/>
      <c r="JCY187" s="712"/>
      <c r="JCZ187" s="712"/>
      <c r="JDA187" s="712"/>
      <c r="JDB187" s="712"/>
      <c r="JDC187" s="712"/>
      <c r="JDD187" s="712"/>
      <c r="JDE187" s="712"/>
      <c r="JDF187" s="712"/>
      <c r="JDG187" s="712"/>
      <c r="JDH187" s="712"/>
      <c r="JDI187" s="712"/>
      <c r="JDJ187" s="712"/>
      <c r="JDK187" s="712"/>
      <c r="JDL187" s="712"/>
      <c r="JDM187" s="712"/>
      <c r="JDN187" s="712"/>
      <c r="JDO187" s="712"/>
      <c r="JDP187" s="712"/>
      <c r="JDQ187" s="712"/>
      <c r="JDR187" s="712"/>
      <c r="JDS187" s="712"/>
      <c r="JDT187" s="712"/>
      <c r="JDU187" s="712"/>
      <c r="JDV187" s="712"/>
      <c r="JDW187" s="712"/>
      <c r="JDX187" s="712"/>
      <c r="JDY187" s="712"/>
      <c r="JDZ187" s="712"/>
      <c r="JEA187" s="712"/>
      <c r="JEB187" s="712"/>
      <c r="JEC187" s="712"/>
      <c r="JED187" s="712"/>
      <c r="JEE187" s="712"/>
      <c r="JEF187" s="712"/>
      <c r="JEG187" s="712"/>
      <c r="JEH187" s="712"/>
      <c r="JEI187" s="712"/>
      <c r="JEJ187" s="712"/>
      <c r="JEK187" s="712"/>
      <c r="JEL187" s="712"/>
      <c r="JEM187" s="712"/>
      <c r="JEN187" s="712"/>
      <c r="JEO187" s="712"/>
      <c r="JEP187" s="712"/>
      <c r="JEQ187" s="712"/>
      <c r="JER187" s="712"/>
      <c r="JES187" s="712"/>
      <c r="JET187" s="712"/>
      <c r="JEU187" s="712"/>
      <c r="JEV187" s="712"/>
      <c r="JEW187" s="712"/>
      <c r="JEX187" s="712"/>
      <c r="JEY187" s="712"/>
      <c r="JEZ187" s="712"/>
      <c r="JFA187" s="712"/>
      <c r="JFB187" s="712"/>
      <c r="JFC187" s="712"/>
      <c r="JFD187" s="712"/>
      <c r="JFE187" s="712"/>
      <c r="JFF187" s="712"/>
      <c r="JFG187" s="712"/>
      <c r="JFH187" s="712"/>
      <c r="JFI187" s="712"/>
      <c r="JFJ187" s="712"/>
      <c r="JFK187" s="712"/>
      <c r="JFL187" s="712"/>
      <c r="JFM187" s="712"/>
      <c r="JFN187" s="712"/>
      <c r="JFO187" s="712"/>
      <c r="JFP187" s="712"/>
      <c r="JFQ187" s="712"/>
      <c r="JFR187" s="712"/>
      <c r="JFS187" s="712"/>
      <c r="JFT187" s="712"/>
      <c r="JFU187" s="712"/>
      <c r="JFV187" s="712"/>
      <c r="JFW187" s="712"/>
      <c r="JFX187" s="712"/>
      <c r="JFY187" s="712"/>
      <c r="JFZ187" s="712"/>
      <c r="JGA187" s="712"/>
      <c r="JGB187" s="712"/>
      <c r="JGC187" s="712"/>
      <c r="JGD187" s="712"/>
      <c r="JGE187" s="712"/>
      <c r="JGF187" s="712"/>
      <c r="JGG187" s="712"/>
      <c r="JGH187" s="712"/>
      <c r="JGI187" s="712"/>
      <c r="JGJ187" s="712"/>
      <c r="JGK187" s="712"/>
      <c r="JGL187" s="712"/>
      <c r="JGM187" s="712"/>
      <c r="JGN187" s="712"/>
      <c r="JGO187" s="712"/>
      <c r="JGP187" s="712"/>
      <c r="JGQ187" s="712"/>
      <c r="JGR187" s="712"/>
      <c r="JGS187" s="712"/>
      <c r="JGT187" s="712"/>
      <c r="JGU187" s="712"/>
      <c r="JGV187" s="712"/>
      <c r="JGW187" s="712"/>
      <c r="JGX187" s="712"/>
      <c r="JGY187" s="712"/>
      <c r="JGZ187" s="712"/>
      <c r="JHA187" s="712"/>
      <c r="JHB187" s="712"/>
      <c r="JHC187" s="712"/>
      <c r="JHD187" s="712"/>
      <c r="JHE187" s="712"/>
      <c r="JHF187" s="712"/>
      <c r="JHG187" s="712"/>
      <c r="JHH187" s="712"/>
      <c r="JHI187" s="712"/>
      <c r="JHJ187" s="712"/>
      <c r="JHK187" s="712"/>
      <c r="JHL187" s="712"/>
      <c r="JHM187" s="712"/>
      <c r="JHN187" s="712"/>
      <c r="JHO187" s="712"/>
      <c r="JHP187" s="712"/>
      <c r="JHQ187" s="712"/>
      <c r="JHR187" s="712"/>
      <c r="JHS187" s="712"/>
      <c r="JHT187" s="712"/>
      <c r="JHU187" s="712"/>
      <c r="JHV187" s="712"/>
      <c r="JHW187" s="712"/>
      <c r="JHX187" s="712"/>
      <c r="JHY187" s="712"/>
      <c r="JHZ187" s="712"/>
      <c r="JIA187" s="712"/>
      <c r="JIB187" s="712"/>
      <c r="JIC187" s="712"/>
      <c r="JID187" s="712"/>
      <c r="JIE187" s="712"/>
      <c r="JIF187" s="712"/>
      <c r="JIG187" s="712"/>
      <c r="JIH187" s="712"/>
      <c r="JII187" s="712"/>
      <c r="JIJ187" s="712"/>
      <c r="JIK187" s="712"/>
      <c r="JIL187" s="712"/>
      <c r="JIM187" s="712"/>
      <c r="JIN187" s="712"/>
      <c r="JIO187" s="712"/>
      <c r="JIP187" s="712"/>
      <c r="JIQ187" s="712"/>
      <c r="JIR187" s="712"/>
      <c r="JIS187" s="712"/>
      <c r="JIT187" s="712"/>
      <c r="JIU187" s="712"/>
      <c r="JIV187" s="712"/>
      <c r="JIW187" s="712"/>
      <c r="JIX187" s="712"/>
      <c r="JIY187" s="712"/>
      <c r="JIZ187" s="712"/>
      <c r="JJA187" s="712"/>
      <c r="JJB187" s="712"/>
      <c r="JJC187" s="712"/>
      <c r="JJD187" s="712"/>
      <c r="JJE187" s="712"/>
      <c r="JJF187" s="712"/>
      <c r="JJG187" s="712"/>
      <c r="JJH187" s="712"/>
      <c r="JJI187" s="712"/>
      <c r="JJJ187" s="712"/>
      <c r="JJK187" s="712"/>
      <c r="JJL187" s="712"/>
      <c r="JJM187" s="712"/>
      <c r="JJN187" s="712"/>
      <c r="JJO187" s="712"/>
      <c r="JJP187" s="712"/>
      <c r="JJQ187" s="712"/>
      <c r="JJR187" s="712"/>
      <c r="JJS187" s="712"/>
      <c r="JJT187" s="712"/>
      <c r="JJU187" s="712"/>
      <c r="JJV187" s="712"/>
      <c r="JJW187" s="712"/>
      <c r="JJX187" s="712"/>
      <c r="JJY187" s="712"/>
      <c r="JJZ187" s="712"/>
      <c r="JKA187" s="712"/>
      <c r="JKB187" s="712"/>
      <c r="JKC187" s="712"/>
      <c r="JKD187" s="712"/>
      <c r="JKE187" s="712"/>
      <c r="JKF187" s="712"/>
      <c r="JKG187" s="712"/>
      <c r="JKH187" s="712"/>
      <c r="JKI187" s="712"/>
      <c r="JKJ187" s="712"/>
      <c r="JKK187" s="712"/>
      <c r="JKL187" s="712"/>
      <c r="JKM187" s="712"/>
      <c r="JKN187" s="712"/>
      <c r="JKO187" s="712"/>
      <c r="JKP187" s="712"/>
      <c r="JKQ187" s="712"/>
      <c r="JKR187" s="712"/>
      <c r="JKS187" s="712"/>
      <c r="JKT187" s="712"/>
      <c r="JKU187" s="712"/>
      <c r="JKV187" s="712"/>
      <c r="JKW187" s="712"/>
      <c r="JKX187" s="712"/>
      <c r="JKY187" s="712"/>
      <c r="JKZ187" s="712"/>
      <c r="JLA187" s="712"/>
      <c r="JLB187" s="712"/>
      <c r="JLC187" s="712"/>
      <c r="JLD187" s="712"/>
      <c r="JLE187" s="712"/>
      <c r="JLF187" s="712"/>
      <c r="JLG187" s="712"/>
      <c r="JLH187" s="712"/>
      <c r="JLI187" s="712"/>
      <c r="JLJ187" s="712"/>
      <c r="JLK187" s="712"/>
      <c r="JLL187" s="712"/>
      <c r="JLM187" s="712"/>
      <c r="JLN187" s="712"/>
      <c r="JLO187" s="712"/>
      <c r="JLP187" s="712"/>
      <c r="JLQ187" s="712"/>
      <c r="JLR187" s="712"/>
      <c r="JLS187" s="712"/>
      <c r="JLT187" s="712"/>
      <c r="JLU187" s="712"/>
      <c r="JLV187" s="712"/>
      <c r="JLW187" s="712"/>
      <c r="JLX187" s="712"/>
      <c r="JLY187" s="712"/>
      <c r="JLZ187" s="712"/>
      <c r="JMA187" s="712"/>
      <c r="JMB187" s="712"/>
      <c r="JMC187" s="712"/>
      <c r="JMD187" s="712"/>
      <c r="JME187" s="712"/>
      <c r="JMF187" s="712"/>
      <c r="JMG187" s="712"/>
      <c r="JMH187" s="712"/>
      <c r="JMI187" s="712"/>
      <c r="JMJ187" s="712"/>
      <c r="JMK187" s="712"/>
      <c r="JML187" s="712"/>
      <c r="JMM187" s="712"/>
      <c r="JMN187" s="712"/>
      <c r="JMO187" s="712"/>
      <c r="JMP187" s="712"/>
      <c r="JMQ187" s="712"/>
      <c r="JMR187" s="712"/>
      <c r="JMS187" s="712"/>
      <c r="JMT187" s="712"/>
      <c r="JMU187" s="712"/>
      <c r="JMV187" s="712"/>
      <c r="JMW187" s="712"/>
      <c r="JMX187" s="712"/>
      <c r="JMY187" s="712"/>
      <c r="JMZ187" s="712"/>
      <c r="JNA187" s="712"/>
      <c r="JNB187" s="712"/>
      <c r="JNC187" s="712"/>
      <c r="JND187" s="712"/>
      <c r="JNE187" s="712"/>
      <c r="JNF187" s="712"/>
      <c r="JNG187" s="712"/>
      <c r="JNH187" s="712"/>
      <c r="JNI187" s="712"/>
      <c r="JNJ187" s="712"/>
      <c r="JNK187" s="712"/>
      <c r="JNL187" s="712"/>
      <c r="JNM187" s="712"/>
      <c r="JNN187" s="712"/>
      <c r="JNO187" s="712"/>
      <c r="JNP187" s="712"/>
      <c r="JNQ187" s="712"/>
      <c r="JNR187" s="712"/>
      <c r="JNS187" s="712"/>
      <c r="JNT187" s="712"/>
      <c r="JNU187" s="712"/>
      <c r="JNV187" s="712"/>
      <c r="JNW187" s="712"/>
      <c r="JNX187" s="712"/>
      <c r="JNY187" s="712"/>
      <c r="JNZ187" s="712"/>
      <c r="JOA187" s="712"/>
      <c r="JOB187" s="712"/>
      <c r="JOC187" s="712"/>
      <c r="JOD187" s="712"/>
      <c r="JOE187" s="712"/>
      <c r="JOF187" s="712"/>
      <c r="JOG187" s="712"/>
      <c r="JOH187" s="712"/>
      <c r="JOI187" s="712"/>
      <c r="JOJ187" s="712"/>
      <c r="JOK187" s="712"/>
      <c r="JOL187" s="712"/>
      <c r="JOM187" s="712"/>
      <c r="JON187" s="712"/>
      <c r="JOO187" s="712"/>
      <c r="JOP187" s="712"/>
      <c r="JOQ187" s="712"/>
      <c r="JOR187" s="712"/>
      <c r="JOS187" s="712"/>
      <c r="JOT187" s="712"/>
      <c r="JOU187" s="712"/>
      <c r="JOV187" s="712"/>
      <c r="JOW187" s="712"/>
      <c r="JOX187" s="712"/>
      <c r="JOY187" s="712"/>
      <c r="JOZ187" s="712"/>
      <c r="JPA187" s="712"/>
      <c r="JPB187" s="712"/>
      <c r="JPC187" s="712"/>
      <c r="JPD187" s="712"/>
      <c r="JPE187" s="712"/>
      <c r="JPF187" s="712"/>
      <c r="JPG187" s="712"/>
      <c r="JPH187" s="712"/>
      <c r="JPI187" s="712"/>
      <c r="JPJ187" s="712"/>
      <c r="JPK187" s="712"/>
      <c r="JPL187" s="712"/>
      <c r="JPM187" s="712"/>
      <c r="JPN187" s="712"/>
      <c r="JPO187" s="712"/>
      <c r="JPP187" s="712"/>
      <c r="JPQ187" s="712"/>
      <c r="JPR187" s="712"/>
      <c r="JPS187" s="712"/>
      <c r="JPT187" s="712"/>
      <c r="JPU187" s="712"/>
      <c r="JPV187" s="712"/>
      <c r="JPW187" s="712"/>
      <c r="JPX187" s="712"/>
      <c r="JPY187" s="712"/>
      <c r="JPZ187" s="712"/>
      <c r="JQA187" s="712"/>
      <c r="JQB187" s="712"/>
      <c r="JQC187" s="712"/>
      <c r="JQD187" s="712"/>
      <c r="JQE187" s="712"/>
      <c r="JQF187" s="712"/>
      <c r="JQG187" s="712"/>
      <c r="JQH187" s="712"/>
      <c r="JQI187" s="712"/>
      <c r="JQJ187" s="712"/>
      <c r="JQK187" s="712"/>
      <c r="JQL187" s="712"/>
      <c r="JQM187" s="712"/>
      <c r="JQN187" s="712"/>
      <c r="JQO187" s="712"/>
      <c r="JQP187" s="712"/>
      <c r="JQQ187" s="712"/>
      <c r="JQR187" s="712"/>
      <c r="JQS187" s="712"/>
      <c r="JQT187" s="712"/>
      <c r="JQU187" s="712"/>
      <c r="JQV187" s="712"/>
      <c r="JQW187" s="712"/>
      <c r="JQX187" s="712"/>
      <c r="JQY187" s="712"/>
      <c r="JQZ187" s="712"/>
      <c r="JRA187" s="712"/>
      <c r="JRB187" s="712"/>
      <c r="JRC187" s="712"/>
      <c r="JRD187" s="712"/>
      <c r="JRE187" s="712"/>
      <c r="JRF187" s="712"/>
      <c r="JRG187" s="712"/>
      <c r="JRH187" s="712"/>
      <c r="JRI187" s="712"/>
      <c r="JRJ187" s="712"/>
      <c r="JRK187" s="712"/>
      <c r="JRL187" s="712"/>
      <c r="JRM187" s="712"/>
      <c r="JRN187" s="712"/>
      <c r="JRO187" s="712"/>
      <c r="JRP187" s="712"/>
      <c r="JRQ187" s="712"/>
      <c r="JRR187" s="712"/>
      <c r="JRS187" s="712"/>
      <c r="JRT187" s="712"/>
      <c r="JRU187" s="712"/>
      <c r="JRV187" s="712"/>
      <c r="JRW187" s="712"/>
      <c r="JRX187" s="712"/>
      <c r="JRY187" s="712"/>
      <c r="JRZ187" s="712"/>
      <c r="JSA187" s="712"/>
      <c r="JSB187" s="712"/>
      <c r="JSC187" s="712"/>
      <c r="JSD187" s="712"/>
      <c r="JSE187" s="712"/>
      <c r="JSF187" s="712"/>
      <c r="JSG187" s="712"/>
      <c r="JSH187" s="712"/>
      <c r="JSI187" s="712"/>
      <c r="JSJ187" s="712"/>
      <c r="JSK187" s="712"/>
      <c r="JSL187" s="712"/>
      <c r="JSM187" s="712"/>
      <c r="JSN187" s="712"/>
      <c r="JSO187" s="712"/>
      <c r="JSP187" s="712"/>
      <c r="JSQ187" s="712"/>
      <c r="JSR187" s="712"/>
      <c r="JSS187" s="712"/>
      <c r="JST187" s="712"/>
      <c r="JSU187" s="712"/>
      <c r="JSV187" s="712"/>
      <c r="JSW187" s="712"/>
      <c r="JSX187" s="712"/>
      <c r="JSY187" s="712"/>
      <c r="JSZ187" s="712"/>
      <c r="JTA187" s="712"/>
      <c r="JTB187" s="712"/>
      <c r="JTC187" s="712"/>
      <c r="JTD187" s="712"/>
      <c r="JTE187" s="712"/>
      <c r="JTF187" s="712"/>
      <c r="JTG187" s="712"/>
      <c r="JTH187" s="712"/>
      <c r="JTI187" s="712"/>
      <c r="JTJ187" s="712"/>
      <c r="JTK187" s="712"/>
      <c r="JTL187" s="712"/>
      <c r="JTM187" s="712"/>
      <c r="JTN187" s="712"/>
      <c r="JTO187" s="712"/>
      <c r="JTP187" s="712"/>
      <c r="JTQ187" s="712"/>
      <c r="JTR187" s="712"/>
      <c r="JTS187" s="712"/>
      <c r="JTT187" s="712"/>
      <c r="JTU187" s="712"/>
      <c r="JTV187" s="712"/>
      <c r="JTW187" s="712"/>
      <c r="JTX187" s="712"/>
      <c r="JTY187" s="712"/>
      <c r="JTZ187" s="712"/>
      <c r="JUA187" s="712"/>
      <c r="JUB187" s="712"/>
      <c r="JUC187" s="712"/>
      <c r="JUD187" s="712"/>
      <c r="JUE187" s="712"/>
      <c r="JUF187" s="712"/>
      <c r="JUG187" s="712"/>
      <c r="JUH187" s="712"/>
      <c r="JUI187" s="712"/>
      <c r="JUJ187" s="712"/>
      <c r="JUK187" s="712"/>
      <c r="JUL187" s="712"/>
      <c r="JUM187" s="712"/>
      <c r="JUN187" s="712"/>
      <c r="JUO187" s="712"/>
      <c r="JUP187" s="712"/>
      <c r="JUQ187" s="712"/>
      <c r="JUR187" s="712"/>
      <c r="JUS187" s="712"/>
      <c r="JUT187" s="712"/>
      <c r="JUU187" s="712"/>
      <c r="JUV187" s="712"/>
      <c r="JUW187" s="712"/>
      <c r="JUX187" s="712"/>
      <c r="JUY187" s="712"/>
      <c r="JUZ187" s="712"/>
      <c r="JVA187" s="712"/>
      <c r="JVB187" s="712"/>
      <c r="JVC187" s="712"/>
      <c r="JVD187" s="712"/>
      <c r="JVE187" s="712"/>
      <c r="JVF187" s="712"/>
      <c r="JVG187" s="712"/>
      <c r="JVH187" s="712"/>
      <c r="JVI187" s="712"/>
      <c r="JVJ187" s="712"/>
      <c r="JVK187" s="712"/>
      <c r="JVL187" s="712"/>
      <c r="JVM187" s="712"/>
      <c r="JVN187" s="712"/>
      <c r="JVO187" s="712"/>
      <c r="JVP187" s="712"/>
      <c r="JVQ187" s="712"/>
      <c r="JVR187" s="712"/>
      <c r="JVS187" s="712"/>
      <c r="JVT187" s="712"/>
      <c r="JVU187" s="712"/>
      <c r="JVV187" s="712"/>
      <c r="JVW187" s="712"/>
      <c r="JVX187" s="712"/>
      <c r="JVY187" s="712"/>
      <c r="JVZ187" s="712"/>
      <c r="JWA187" s="712"/>
      <c r="JWB187" s="712"/>
      <c r="JWC187" s="712"/>
      <c r="JWD187" s="712"/>
      <c r="JWE187" s="712"/>
      <c r="JWF187" s="712"/>
      <c r="JWG187" s="712"/>
      <c r="JWH187" s="712"/>
      <c r="JWI187" s="712"/>
      <c r="JWJ187" s="712"/>
      <c r="JWK187" s="712"/>
      <c r="JWL187" s="712"/>
      <c r="JWM187" s="712"/>
      <c r="JWN187" s="712"/>
      <c r="JWO187" s="712"/>
      <c r="JWP187" s="712"/>
      <c r="JWQ187" s="712"/>
      <c r="JWR187" s="712"/>
      <c r="JWS187" s="712"/>
      <c r="JWT187" s="712"/>
      <c r="JWU187" s="712"/>
      <c r="JWV187" s="712"/>
      <c r="JWW187" s="712"/>
      <c r="JWX187" s="712"/>
      <c r="JWY187" s="712"/>
      <c r="JWZ187" s="712"/>
      <c r="JXA187" s="712"/>
      <c r="JXB187" s="712"/>
      <c r="JXC187" s="712"/>
      <c r="JXD187" s="712"/>
      <c r="JXE187" s="712"/>
      <c r="JXF187" s="712"/>
      <c r="JXG187" s="712"/>
      <c r="JXH187" s="712"/>
      <c r="JXI187" s="712"/>
      <c r="JXJ187" s="712"/>
      <c r="JXK187" s="712"/>
      <c r="JXL187" s="712"/>
      <c r="JXM187" s="712"/>
      <c r="JXN187" s="712"/>
      <c r="JXO187" s="712"/>
      <c r="JXP187" s="712"/>
      <c r="JXQ187" s="712"/>
      <c r="JXR187" s="712"/>
      <c r="JXS187" s="712"/>
      <c r="JXT187" s="712"/>
      <c r="JXU187" s="712"/>
      <c r="JXV187" s="712"/>
      <c r="JXW187" s="712"/>
      <c r="JXX187" s="712"/>
      <c r="JXY187" s="712"/>
      <c r="JXZ187" s="712"/>
      <c r="JYA187" s="712"/>
      <c r="JYB187" s="712"/>
      <c r="JYC187" s="712"/>
      <c r="JYD187" s="712"/>
      <c r="JYE187" s="712"/>
      <c r="JYF187" s="712"/>
      <c r="JYG187" s="712"/>
      <c r="JYH187" s="712"/>
      <c r="JYI187" s="712"/>
      <c r="JYJ187" s="712"/>
      <c r="JYK187" s="712"/>
      <c r="JYL187" s="712"/>
      <c r="JYM187" s="712"/>
      <c r="JYN187" s="712"/>
      <c r="JYO187" s="712"/>
      <c r="JYP187" s="712"/>
      <c r="JYQ187" s="712"/>
      <c r="JYR187" s="712"/>
      <c r="JYS187" s="712"/>
      <c r="JYT187" s="712"/>
      <c r="JYU187" s="712"/>
      <c r="JYV187" s="712"/>
      <c r="JYW187" s="712"/>
      <c r="JYX187" s="712"/>
      <c r="JYY187" s="712"/>
      <c r="JYZ187" s="712"/>
      <c r="JZA187" s="712"/>
      <c r="JZB187" s="712"/>
      <c r="JZC187" s="712"/>
      <c r="JZD187" s="712"/>
      <c r="JZE187" s="712"/>
      <c r="JZF187" s="712"/>
      <c r="JZG187" s="712"/>
      <c r="JZH187" s="712"/>
      <c r="JZI187" s="712"/>
      <c r="JZJ187" s="712"/>
      <c r="JZK187" s="712"/>
      <c r="JZL187" s="712"/>
      <c r="JZM187" s="712"/>
      <c r="JZN187" s="712"/>
      <c r="JZO187" s="712"/>
      <c r="JZP187" s="712"/>
      <c r="JZQ187" s="712"/>
      <c r="JZR187" s="712"/>
      <c r="JZS187" s="712"/>
      <c r="JZT187" s="712"/>
      <c r="JZU187" s="712"/>
      <c r="JZV187" s="712"/>
      <c r="JZW187" s="712"/>
      <c r="JZX187" s="712"/>
      <c r="JZY187" s="712"/>
      <c r="JZZ187" s="712"/>
      <c r="KAA187" s="712"/>
      <c r="KAB187" s="712"/>
      <c r="KAC187" s="712"/>
      <c r="KAD187" s="712"/>
      <c r="KAE187" s="712"/>
      <c r="KAF187" s="712"/>
      <c r="KAG187" s="712"/>
      <c r="KAH187" s="712"/>
      <c r="KAI187" s="712"/>
      <c r="KAJ187" s="712"/>
      <c r="KAK187" s="712"/>
      <c r="KAL187" s="712"/>
      <c r="KAM187" s="712"/>
      <c r="KAN187" s="712"/>
      <c r="KAO187" s="712"/>
      <c r="KAP187" s="712"/>
      <c r="KAQ187" s="712"/>
      <c r="KAR187" s="712"/>
      <c r="KAS187" s="712"/>
      <c r="KAT187" s="712"/>
      <c r="KAU187" s="712"/>
      <c r="KAV187" s="712"/>
      <c r="KAW187" s="712"/>
      <c r="KAX187" s="712"/>
      <c r="KAY187" s="712"/>
      <c r="KAZ187" s="712"/>
      <c r="KBA187" s="712"/>
      <c r="KBB187" s="712"/>
      <c r="KBC187" s="712"/>
      <c r="KBD187" s="712"/>
      <c r="KBE187" s="712"/>
      <c r="KBF187" s="712"/>
      <c r="KBG187" s="712"/>
      <c r="KBH187" s="712"/>
      <c r="KBI187" s="712"/>
      <c r="KBJ187" s="712"/>
      <c r="KBK187" s="712"/>
      <c r="KBL187" s="712"/>
      <c r="KBM187" s="712"/>
      <c r="KBN187" s="712"/>
      <c r="KBO187" s="712"/>
      <c r="KBP187" s="712"/>
      <c r="KBQ187" s="712"/>
      <c r="KBR187" s="712"/>
      <c r="KBS187" s="712"/>
      <c r="KBT187" s="712"/>
      <c r="KBU187" s="712"/>
      <c r="KBV187" s="712"/>
      <c r="KBW187" s="712"/>
      <c r="KBX187" s="712"/>
      <c r="KBY187" s="712"/>
      <c r="KBZ187" s="712"/>
      <c r="KCA187" s="712"/>
      <c r="KCB187" s="712"/>
      <c r="KCC187" s="712"/>
      <c r="KCD187" s="712"/>
      <c r="KCE187" s="712"/>
      <c r="KCF187" s="712"/>
      <c r="KCG187" s="712"/>
      <c r="KCH187" s="712"/>
      <c r="KCI187" s="712"/>
      <c r="KCJ187" s="712"/>
      <c r="KCK187" s="712"/>
      <c r="KCL187" s="712"/>
      <c r="KCM187" s="712"/>
      <c r="KCN187" s="712"/>
      <c r="KCO187" s="712"/>
      <c r="KCP187" s="712"/>
      <c r="KCQ187" s="712"/>
      <c r="KCR187" s="712"/>
      <c r="KCS187" s="712"/>
      <c r="KCT187" s="712"/>
      <c r="KCU187" s="712"/>
      <c r="KCV187" s="712"/>
      <c r="KCW187" s="712"/>
      <c r="KCX187" s="712"/>
      <c r="KCY187" s="712"/>
      <c r="KCZ187" s="712"/>
      <c r="KDA187" s="712"/>
      <c r="KDB187" s="712"/>
      <c r="KDC187" s="712"/>
      <c r="KDD187" s="712"/>
      <c r="KDE187" s="712"/>
      <c r="KDF187" s="712"/>
      <c r="KDG187" s="712"/>
      <c r="KDH187" s="712"/>
      <c r="KDI187" s="712"/>
      <c r="KDJ187" s="712"/>
      <c r="KDK187" s="712"/>
      <c r="KDL187" s="712"/>
      <c r="KDM187" s="712"/>
      <c r="KDN187" s="712"/>
      <c r="KDO187" s="712"/>
      <c r="KDP187" s="712"/>
      <c r="KDQ187" s="712"/>
      <c r="KDR187" s="712"/>
      <c r="KDS187" s="712"/>
      <c r="KDT187" s="712"/>
      <c r="KDU187" s="712"/>
      <c r="KDV187" s="712"/>
      <c r="KDW187" s="712"/>
      <c r="KDX187" s="712"/>
      <c r="KDY187" s="712"/>
      <c r="KDZ187" s="712"/>
      <c r="KEA187" s="712"/>
      <c r="KEB187" s="712"/>
      <c r="KEC187" s="712"/>
      <c r="KED187" s="712"/>
      <c r="KEE187" s="712"/>
      <c r="KEF187" s="712"/>
      <c r="KEG187" s="712"/>
      <c r="KEH187" s="712"/>
      <c r="KEI187" s="712"/>
      <c r="KEJ187" s="712"/>
      <c r="KEK187" s="712"/>
      <c r="KEL187" s="712"/>
      <c r="KEM187" s="712"/>
      <c r="KEN187" s="712"/>
      <c r="KEO187" s="712"/>
      <c r="KEP187" s="712"/>
      <c r="KEQ187" s="712"/>
      <c r="KER187" s="712"/>
      <c r="KES187" s="712"/>
      <c r="KET187" s="712"/>
      <c r="KEU187" s="712"/>
      <c r="KEV187" s="712"/>
      <c r="KEW187" s="712"/>
      <c r="KEX187" s="712"/>
      <c r="KEY187" s="712"/>
      <c r="KEZ187" s="712"/>
      <c r="KFA187" s="712"/>
      <c r="KFB187" s="712"/>
      <c r="KFC187" s="712"/>
      <c r="KFD187" s="712"/>
      <c r="KFE187" s="712"/>
      <c r="KFF187" s="712"/>
      <c r="KFG187" s="712"/>
      <c r="KFH187" s="712"/>
      <c r="KFI187" s="712"/>
      <c r="KFJ187" s="712"/>
      <c r="KFK187" s="712"/>
      <c r="KFL187" s="712"/>
      <c r="KFM187" s="712"/>
      <c r="KFN187" s="712"/>
      <c r="KFO187" s="712"/>
      <c r="KFP187" s="712"/>
      <c r="KFQ187" s="712"/>
      <c r="KFR187" s="712"/>
      <c r="KFS187" s="712"/>
      <c r="KFT187" s="712"/>
      <c r="KFU187" s="712"/>
      <c r="KFV187" s="712"/>
      <c r="KFW187" s="712"/>
      <c r="KFX187" s="712"/>
      <c r="KFY187" s="712"/>
      <c r="KFZ187" s="712"/>
      <c r="KGA187" s="712"/>
      <c r="KGB187" s="712"/>
      <c r="KGC187" s="712"/>
      <c r="KGD187" s="712"/>
      <c r="KGE187" s="712"/>
      <c r="KGF187" s="712"/>
      <c r="KGG187" s="712"/>
      <c r="KGH187" s="712"/>
      <c r="KGI187" s="712"/>
      <c r="KGJ187" s="712"/>
      <c r="KGK187" s="712"/>
      <c r="KGL187" s="712"/>
      <c r="KGM187" s="712"/>
      <c r="KGN187" s="712"/>
      <c r="KGO187" s="712"/>
      <c r="KGP187" s="712"/>
      <c r="KGQ187" s="712"/>
      <c r="KGR187" s="712"/>
      <c r="KGS187" s="712"/>
      <c r="KGT187" s="712"/>
      <c r="KGU187" s="712"/>
      <c r="KGV187" s="712"/>
      <c r="KGW187" s="712"/>
      <c r="KGX187" s="712"/>
      <c r="KGY187" s="712"/>
      <c r="KGZ187" s="712"/>
      <c r="KHA187" s="712"/>
      <c r="KHB187" s="712"/>
      <c r="KHC187" s="712"/>
      <c r="KHD187" s="712"/>
      <c r="KHE187" s="712"/>
      <c r="KHF187" s="712"/>
      <c r="KHG187" s="712"/>
      <c r="KHH187" s="712"/>
      <c r="KHI187" s="712"/>
      <c r="KHJ187" s="712"/>
      <c r="KHK187" s="712"/>
      <c r="KHL187" s="712"/>
      <c r="KHM187" s="712"/>
      <c r="KHN187" s="712"/>
      <c r="KHO187" s="712"/>
      <c r="KHP187" s="712"/>
      <c r="KHQ187" s="712"/>
      <c r="KHR187" s="712"/>
      <c r="KHS187" s="712"/>
      <c r="KHT187" s="712"/>
      <c r="KHU187" s="712"/>
      <c r="KHV187" s="712"/>
      <c r="KHW187" s="712"/>
      <c r="KHX187" s="712"/>
      <c r="KHY187" s="712"/>
      <c r="KHZ187" s="712"/>
      <c r="KIA187" s="712"/>
      <c r="KIB187" s="712"/>
      <c r="KIC187" s="712"/>
      <c r="KID187" s="712"/>
      <c r="KIE187" s="712"/>
      <c r="KIF187" s="712"/>
      <c r="KIG187" s="712"/>
      <c r="KIH187" s="712"/>
      <c r="KII187" s="712"/>
      <c r="KIJ187" s="712"/>
      <c r="KIK187" s="712"/>
      <c r="KIL187" s="712"/>
      <c r="KIM187" s="712"/>
      <c r="KIN187" s="712"/>
      <c r="KIO187" s="712"/>
      <c r="KIP187" s="712"/>
      <c r="KIQ187" s="712"/>
      <c r="KIR187" s="712"/>
      <c r="KIS187" s="712"/>
      <c r="KIT187" s="712"/>
      <c r="KIU187" s="712"/>
      <c r="KIV187" s="712"/>
      <c r="KIW187" s="712"/>
      <c r="KIX187" s="712"/>
      <c r="KIY187" s="712"/>
      <c r="KIZ187" s="712"/>
      <c r="KJA187" s="712"/>
      <c r="KJB187" s="712"/>
      <c r="KJC187" s="712"/>
      <c r="KJD187" s="712"/>
      <c r="KJE187" s="712"/>
      <c r="KJF187" s="712"/>
      <c r="KJG187" s="712"/>
      <c r="KJH187" s="712"/>
      <c r="KJI187" s="712"/>
      <c r="KJJ187" s="712"/>
      <c r="KJK187" s="712"/>
      <c r="KJL187" s="712"/>
      <c r="KJM187" s="712"/>
      <c r="KJN187" s="712"/>
      <c r="KJO187" s="712"/>
      <c r="KJP187" s="712"/>
      <c r="KJQ187" s="712"/>
      <c r="KJR187" s="712"/>
      <c r="KJS187" s="712"/>
      <c r="KJT187" s="712"/>
      <c r="KJU187" s="712"/>
      <c r="KJV187" s="712"/>
      <c r="KJW187" s="712"/>
      <c r="KJX187" s="712"/>
      <c r="KJY187" s="712"/>
      <c r="KJZ187" s="712"/>
      <c r="KKA187" s="712"/>
      <c r="KKB187" s="712"/>
      <c r="KKC187" s="712"/>
      <c r="KKD187" s="712"/>
      <c r="KKE187" s="712"/>
      <c r="KKF187" s="712"/>
      <c r="KKG187" s="712"/>
      <c r="KKH187" s="712"/>
      <c r="KKI187" s="712"/>
      <c r="KKJ187" s="712"/>
      <c r="KKK187" s="712"/>
      <c r="KKL187" s="712"/>
      <c r="KKM187" s="712"/>
      <c r="KKN187" s="712"/>
      <c r="KKO187" s="712"/>
      <c r="KKP187" s="712"/>
      <c r="KKQ187" s="712"/>
      <c r="KKR187" s="712"/>
      <c r="KKS187" s="712"/>
      <c r="KKT187" s="712"/>
      <c r="KKU187" s="712"/>
      <c r="KKV187" s="712"/>
      <c r="KKW187" s="712"/>
      <c r="KKX187" s="712"/>
      <c r="KKY187" s="712"/>
      <c r="KKZ187" s="712"/>
      <c r="KLA187" s="712"/>
      <c r="KLB187" s="712"/>
      <c r="KLC187" s="712"/>
      <c r="KLD187" s="712"/>
      <c r="KLE187" s="712"/>
      <c r="KLF187" s="712"/>
      <c r="KLG187" s="712"/>
      <c r="KLH187" s="712"/>
      <c r="KLI187" s="712"/>
      <c r="KLJ187" s="712"/>
      <c r="KLK187" s="712"/>
      <c r="KLL187" s="712"/>
      <c r="KLM187" s="712"/>
      <c r="KLN187" s="712"/>
      <c r="KLO187" s="712"/>
      <c r="KLP187" s="712"/>
      <c r="KLQ187" s="712"/>
      <c r="KLR187" s="712"/>
      <c r="KLS187" s="712"/>
      <c r="KLT187" s="712"/>
      <c r="KLU187" s="712"/>
      <c r="KLV187" s="712"/>
      <c r="KLW187" s="712"/>
      <c r="KLX187" s="712"/>
      <c r="KLY187" s="712"/>
      <c r="KLZ187" s="712"/>
      <c r="KMA187" s="712"/>
      <c r="KMB187" s="712"/>
      <c r="KMC187" s="712"/>
      <c r="KMD187" s="712"/>
      <c r="KME187" s="712"/>
      <c r="KMF187" s="712"/>
      <c r="KMG187" s="712"/>
      <c r="KMH187" s="712"/>
      <c r="KMI187" s="712"/>
      <c r="KMJ187" s="712"/>
      <c r="KMK187" s="712"/>
      <c r="KML187" s="712"/>
      <c r="KMM187" s="712"/>
      <c r="KMN187" s="712"/>
      <c r="KMO187" s="712"/>
      <c r="KMP187" s="712"/>
      <c r="KMQ187" s="712"/>
      <c r="KMR187" s="712"/>
      <c r="KMS187" s="712"/>
      <c r="KMT187" s="712"/>
      <c r="KMU187" s="712"/>
      <c r="KMV187" s="712"/>
      <c r="KMW187" s="712"/>
      <c r="KMX187" s="712"/>
      <c r="KMY187" s="712"/>
      <c r="KMZ187" s="712"/>
      <c r="KNA187" s="712"/>
      <c r="KNB187" s="712"/>
      <c r="KNC187" s="712"/>
      <c r="KND187" s="712"/>
      <c r="KNE187" s="712"/>
      <c r="KNF187" s="712"/>
      <c r="KNG187" s="712"/>
      <c r="KNH187" s="712"/>
      <c r="KNI187" s="712"/>
      <c r="KNJ187" s="712"/>
      <c r="KNK187" s="712"/>
      <c r="KNL187" s="712"/>
      <c r="KNM187" s="712"/>
      <c r="KNN187" s="712"/>
      <c r="KNO187" s="712"/>
      <c r="KNP187" s="712"/>
      <c r="KNQ187" s="712"/>
      <c r="KNR187" s="712"/>
      <c r="KNS187" s="712"/>
      <c r="KNT187" s="712"/>
      <c r="KNU187" s="712"/>
      <c r="KNV187" s="712"/>
      <c r="KNW187" s="712"/>
      <c r="KNX187" s="712"/>
      <c r="KNY187" s="712"/>
      <c r="KNZ187" s="712"/>
      <c r="KOA187" s="712"/>
      <c r="KOB187" s="712"/>
      <c r="KOC187" s="712"/>
      <c r="KOD187" s="712"/>
      <c r="KOE187" s="712"/>
      <c r="KOF187" s="712"/>
      <c r="KOG187" s="712"/>
      <c r="KOH187" s="712"/>
      <c r="KOI187" s="712"/>
      <c r="KOJ187" s="712"/>
      <c r="KOK187" s="712"/>
      <c r="KOL187" s="712"/>
      <c r="KOM187" s="712"/>
      <c r="KON187" s="712"/>
      <c r="KOO187" s="712"/>
      <c r="KOP187" s="712"/>
      <c r="KOQ187" s="712"/>
      <c r="KOR187" s="712"/>
      <c r="KOS187" s="712"/>
      <c r="KOT187" s="712"/>
      <c r="KOU187" s="712"/>
      <c r="KOV187" s="712"/>
      <c r="KOW187" s="712"/>
      <c r="KOX187" s="712"/>
      <c r="KOY187" s="712"/>
      <c r="KOZ187" s="712"/>
      <c r="KPA187" s="712"/>
      <c r="KPB187" s="712"/>
      <c r="KPC187" s="712"/>
      <c r="KPD187" s="712"/>
      <c r="KPE187" s="712"/>
      <c r="KPF187" s="712"/>
      <c r="KPG187" s="712"/>
      <c r="KPH187" s="712"/>
      <c r="KPI187" s="712"/>
      <c r="KPJ187" s="712"/>
      <c r="KPK187" s="712"/>
      <c r="KPL187" s="712"/>
      <c r="KPM187" s="712"/>
      <c r="KPN187" s="712"/>
      <c r="KPO187" s="712"/>
      <c r="KPP187" s="712"/>
      <c r="KPQ187" s="712"/>
      <c r="KPR187" s="712"/>
      <c r="KPS187" s="712"/>
      <c r="KPT187" s="712"/>
      <c r="KPU187" s="712"/>
      <c r="KPV187" s="712"/>
      <c r="KPW187" s="712"/>
      <c r="KPX187" s="712"/>
      <c r="KPY187" s="712"/>
      <c r="KPZ187" s="712"/>
      <c r="KQA187" s="712"/>
      <c r="KQB187" s="712"/>
      <c r="KQC187" s="712"/>
      <c r="KQD187" s="712"/>
      <c r="KQE187" s="712"/>
      <c r="KQF187" s="712"/>
      <c r="KQG187" s="712"/>
      <c r="KQH187" s="712"/>
      <c r="KQI187" s="712"/>
      <c r="KQJ187" s="712"/>
      <c r="KQK187" s="712"/>
      <c r="KQL187" s="712"/>
      <c r="KQM187" s="712"/>
      <c r="KQN187" s="712"/>
      <c r="KQO187" s="712"/>
      <c r="KQP187" s="712"/>
      <c r="KQQ187" s="712"/>
      <c r="KQR187" s="712"/>
      <c r="KQS187" s="712"/>
      <c r="KQT187" s="712"/>
      <c r="KQU187" s="712"/>
      <c r="KQV187" s="712"/>
      <c r="KQW187" s="712"/>
      <c r="KQX187" s="712"/>
      <c r="KQY187" s="712"/>
      <c r="KQZ187" s="712"/>
      <c r="KRA187" s="712"/>
      <c r="KRB187" s="712"/>
      <c r="KRC187" s="712"/>
      <c r="KRD187" s="712"/>
      <c r="KRE187" s="712"/>
      <c r="KRF187" s="712"/>
      <c r="KRG187" s="712"/>
      <c r="KRH187" s="712"/>
      <c r="KRI187" s="712"/>
      <c r="KRJ187" s="712"/>
      <c r="KRK187" s="712"/>
      <c r="KRL187" s="712"/>
      <c r="KRM187" s="712"/>
      <c r="KRN187" s="712"/>
      <c r="KRO187" s="712"/>
      <c r="KRP187" s="712"/>
      <c r="KRQ187" s="712"/>
      <c r="KRR187" s="712"/>
      <c r="KRS187" s="712"/>
      <c r="KRT187" s="712"/>
      <c r="KRU187" s="712"/>
      <c r="KRV187" s="712"/>
      <c r="KRW187" s="712"/>
      <c r="KRX187" s="712"/>
      <c r="KRY187" s="712"/>
      <c r="KRZ187" s="712"/>
      <c r="KSA187" s="712"/>
      <c r="KSB187" s="712"/>
      <c r="KSC187" s="712"/>
      <c r="KSD187" s="712"/>
      <c r="KSE187" s="712"/>
      <c r="KSF187" s="712"/>
      <c r="KSG187" s="712"/>
      <c r="KSH187" s="712"/>
      <c r="KSI187" s="712"/>
      <c r="KSJ187" s="712"/>
      <c r="KSK187" s="712"/>
      <c r="KSL187" s="712"/>
      <c r="KSM187" s="712"/>
      <c r="KSN187" s="712"/>
      <c r="KSO187" s="712"/>
      <c r="KSP187" s="712"/>
      <c r="KSQ187" s="712"/>
      <c r="KSR187" s="712"/>
      <c r="KSS187" s="712"/>
      <c r="KST187" s="712"/>
      <c r="KSU187" s="712"/>
      <c r="KSV187" s="712"/>
      <c r="KSW187" s="712"/>
      <c r="KSX187" s="712"/>
      <c r="KSY187" s="712"/>
      <c r="KSZ187" s="712"/>
      <c r="KTA187" s="712"/>
      <c r="KTB187" s="712"/>
      <c r="KTC187" s="712"/>
      <c r="KTD187" s="712"/>
      <c r="KTE187" s="712"/>
      <c r="KTF187" s="712"/>
      <c r="KTG187" s="712"/>
      <c r="KTH187" s="712"/>
      <c r="KTI187" s="712"/>
      <c r="KTJ187" s="712"/>
      <c r="KTK187" s="712"/>
      <c r="KTL187" s="712"/>
      <c r="KTM187" s="712"/>
      <c r="KTN187" s="712"/>
      <c r="KTO187" s="712"/>
      <c r="KTP187" s="712"/>
      <c r="KTQ187" s="712"/>
      <c r="KTR187" s="712"/>
      <c r="KTS187" s="712"/>
      <c r="KTT187" s="712"/>
      <c r="KTU187" s="712"/>
      <c r="KTV187" s="712"/>
      <c r="KTW187" s="712"/>
      <c r="KTX187" s="712"/>
      <c r="KTY187" s="712"/>
      <c r="KTZ187" s="712"/>
      <c r="KUA187" s="712"/>
      <c r="KUB187" s="712"/>
      <c r="KUC187" s="712"/>
      <c r="KUD187" s="712"/>
      <c r="KUE187" s="712"/>
      <c r="KUF187" s="712"/>
      <c r="KUG187" s="712"/>
      <c r="KUH187" s="712"/>
      <c r="KUI187" s="712"/>
      <c r="KUJ187" s="712"/>
      <c r="KUK187" s="712"/>
      <c r="KUL187" s="712"/>
      <c r="KUM187" s="712"/>
      <c r="KUN187" s="712"/>
      <c r="KUO187" s="712"/>
      <c r="KUP187" s="712"/>
      <c r="KUQ187" s="712"/>
      <c r="KUR187" s="712"/>
      <c r="KUS187" s="712"/>
      <c r="KUT187" s="712"/>
      <c r="KUU187" s="712"/>
      <c r="KUV187" s="712"/>
      <c r="KUW187" s="712"/>
      <c r="KUX187" s="712"/>
      <c r="KUY187" s="712"/>
      <c r="KUZ187" s="712"/>
      <c r="KVA187" s="712"/>
      <c r="KVB187" s="712"/>
      <c r="KVC187" s="712"/>
      <c r="KVD187" s="712"/>
      <c r="KVE187" s="712"/>
      <c r="KVF187" s="712"/>
      <c r="KVG187" s="712"/>
      <c r="KVH187" s="712"/>
      <c r="KVI187" s="712"/>
      <c r="KVJ187" s="712"/>
      <c r="KVK187" s="712"/>
      <c r="KVL187" s="712"/>
      <c r="KVM187" s="712"/>
      <c r="KVN187" s="712"/>
      <c r="KVO187" s="712"/>
      <c r="KVP187" s="712"/>
      <c r="KVQ187" s="712"/>
      <c r="KVR187" s="712"/>
      <c r="KVS187" s="712"/>
      <c r="KVT187" s="712"/>
      <c r="KVU187" s="712"/>
      <c r="KVV187" s="712"/>
      <c r="KVW187" s="712"/>
      <c r="KVX187" s="712"/>
      <c r="KVY187" s="712"/>
      <c r="KVZ187" s="712"/>
      <c r="KWA187" s="712"/>
      <c r="KWB187" s="712"/>
      <c r="KWC187" s="712"/>
      <c r="KWD187" s="712"/>
      <c r="KWE187" s="712"/>
      <c r="KWF187" s="712"/>
      <c r="KWG187" s="712"/>
      <c r="KWH187" s="712"/>
      <c r="KWI187" s="712"/>
      <c r="KWJ187" s="712"/>
      <c r="KWK187" s="712"/>
      <c r="KWL187" s="712"/>
      <c r="KWM187" s="712"/>
      <c r="KWN187" s="712"/>
      <c r="KWO187" s="712"/>
      <c r="KWP187" s="712"/>
      <c r="KWQ187" s="712"/>
      <c r="KWR187" s="712"/>
      <c r="KWS187" s="712"/>
      <c r="KWT187" s="712"/>
      <c r="KWU187" s="712"/>
      <c r="KWV187" s="712"/>
      <c r="KWW187" s="712"/>
      <c r="KWX187" s="712"/>
      <c r="KWY187" s="712"/>
      <c r="KWZ187" s="712"/>
      <c r="KXA187" s="712"/>
      <c r="KXB187" s="712"/>
      <c r="KXC187" s="712"/>
      <c r="KXD187" s="712"/>
      <c r="KXE187" s="712"/>
      <c r="KXF187" s="712"/>
      <c r="KXG187" s="712"/>
      <c r="KXH187" s="712"/>
      <c r="KXI187" s="712"/>
      <c r="KXJ187" s="712"/>
      <c r="KXK187" s="712"/>
      <c r="KXL187" s="712"/>
      <c r="KXM187" s="712"/>
      <c r="KXN187" s="712"/>
      <c r="KXO187" s="712"/>
      <c r="KXP187" s="712"/>
      <c r="KXQ187" s="712"/>
      <c r="KXR187" s="712"/>
      <c r="KXS187" s="712"/>
      <c r="KXT187" s="712"/>
      <c r="KXU187" s="712"/>
      <c r="KXV187" s="712"/>
      <c r="KXW187" s="712"/>
      <c r="KXX187" s="712"/>
      <c r="KXY187" s="712"/>
      <c r="KXZ187" s="712"/>
      <c r="KYA187" s="712"/>
      <c r="KYB187" s="712"/>
      <c r="KYC187" s="712"/>
      <c r="KYD187" s="712"/>
      <c r="KYE187" s="712"/>
      <c r="KYF187" s="712"/>
      <c r="KYG187" s="712"/>
      <c r="KYH187" s="712"/>
      <c r="KYI187" s="712"/>
      <c r="KYJ187" s="712"/>
      <c r="KYK187" s="712"/>
      <c r="KYL187" s="712"/>
      <c r="KYM187" s="712"/>
      <c r="KYN187" s="712"/>
      <c r="KYO187" s="712"/>
      <c r="KYP187" s="712"/>
      <c r="KYQ187" s="712"/>
      <c r="KYR187" s="712"/>
      <c r="KYS187" s="712"/>
      <c r="KYT187" s="712"/>
      <c r="KYU187" s="712"/>
      <c r="KYV187" s="712"/>
      <c r="KYW187" s="712"/>
      <c r="KYX187" s="712"/>
      <c r="KYY187" s="712"/>
      <c r="KYZ187" s="712"/>
      <c r="KZA187" s="712"/>
      <c r="KZB187" s="712"/>
      <c r="KZC187" s="712"/>
      <c r="KZD187" s="712"/>
      <c r="KZE187" s="712"/>
      <c r="KZF187" s="712"/>
      <c r="KZG187" s="712"/>
      <c r="KZH187" s="712"/>
      <c r="KZI187" s="712"/>
      <c r="KZJ187" s="712"/>
      <c r="KZK187" s="712"/>
      <c r="KZL187" s="712"/>
      <c r="KZM187" s="712"/>
      <c r="KZN187" s="712"/>
      <c r="KZO187" s="712"/>
      <c r="KZP187" s="712"/>
      <c r="KZQ187" s="712"/>
      <c r="KZR187" s="712"/>
      <c r="KZS187" s="712"/>
      <c r="KZT187" s="712"/>
      <c r="KZU187" s="712"/>
      <c r="KZV187" s="712"/>
      <c r="KZW187" s="712"/>
      <c r="KZX187" s="712"/>
      <c r="KZY187" s="712"/>
      <c r="KZZ187" s="712"/>
      <c r="LAA187" s="712"/>
      <c r="LAB187" s="712"/>
      <c r="LAC187" s="712"/>
      <c r="LAD187" s="712"/>
      <c r="LAE187" s="712"/>
      <c r="LAF187" s="712"/>
      <c r="LAG187" s="712"/>
      <c r="LAH187" s="712"/>
      <c r="LAI187" s="712"/>
      <c r="LAJ187" s="712"/>
      <c r="LAK187" s="712"/>
      <c r="LAL187" s="712"/>
      <c r="LAM187" s="712"/>
      <c r="LAN187" s="712"/>
      <c r="LAO187" s="712"/>
      <c r="LAP187" s="712"/>
      <c r="LAQ187" s="712"/>
      <c r="LAR187" s="712"/>
      <c r="LAS187" s="712"/>
      <c r="LAT187" s="712"/>
      <c r="LAU187" s="712"/>
      <c r="LAV187" s="712"/>
      <c r="LAW187" s="712"/>
      <c r="LAX187" s="712"/>
      <c r="LAY187" s="712"/>
      <c r="LAZ187" s="712"/>
      <c r="LBA187" s="712"/>
      <c r="LBB187" s="712"/>
      <c r="LBC187" s="712"/>
      <c r="LBD187" s="712"/>
      <c r="LBE187" s="712"/>
      <c r="LBF187" s="712"/>
      <c r="LBG187" s="712"/>
      <c r="LBH187" s="712"/>
      <c r="LBI187" s="712"/>
      <c r="LBJ187" s="712"/>
      <c r="LBK187" s="712"/>
      <c r="LBL187" s="712"/>
      <c r="LBM187" s="712"/>
      <c r="LBN187" s="712"/>
      <c r="LBO187" s="712"/>
      <c r="LBP187" s="712"/>
      <c r="LBQ187" s="712"/>
      <c r="LBR187" s="712"/>
      <c r="LBS187" s="712"/>
      <c r="LBT187" s="712"/>
      <c r="LBU187" s="712"/>
      <c r="LBV187" s="712"/>
      <c r="LBW187" s="712"/>
      <c r="LBX187" s="712"/>
      <c r="LBY187" s="712"/>
      <c r="LBZ187" s="712"/>
      <c r="LCA187" s="712"/>
      <c r="LCB187" s="712"/>
      <c r="LCC187" s="712"/>
      <c r="LCD187" s="712"/>
      <c r="LCE187" s="712"/>
      <c r="LCF187" s="712"/>
      <c r="LCG187" s="712"/>
      <c r="LCH187" s="712"/>
      <c r="LCI187" s="712"/>
      <c r="LCJ187" s="712"/>
      <c r="LCK187" s="712"/>
      <c r="LCL187" s="712"/>
      <c r="LCM187" s="712"/>
      <c r="LCN187" s="712"/>
      <c r="LCO187" s="712"/>
      <c r="LCP187" s="712"/>
      <c r="LCQ187" s="712"/>
      <c r="LCR187" s="712"/>
      <c r="LCS187" s="712"/>
      <c r="LCT187" s="712"/>
      <c r="LCU187" s="712"/>
      <c r="LCV187" s="712"/>
      <c r="LCW187" s="712"/>
      <c r="LCX187" s="712"/>
      <c r="LCY187" s="712"/>
      <c r="LCZ187" s="712"/>
      <c r="LDA187" s="712"/>
      <c r="LDB187" s="712"/>
      <c r="LDC187" s="712"/>
      <c r="LDD187" s="712"/>
      <c r="LDE187" s="712"/>
      <c r="LDF187" s="712"/>
      <c r="LDG187" s="712"/>
      <c r="LDH187" s="712"/>
      <c r="LDI187" s="712"/>
      <c r="LDJ187" s="712"/>
      <c r="LDK187" s="712"/>
      <c r="LDL187" s="712"/>
      <c r="LDM187" s="712"/>
      <c r="LDN187" s="712"/>
      <c r="LDO187" s="712"/>
      <c r="LDP187" s="712"/>
      <c r="LDQ187" s="712"/>
      <c r="LDR187" s="712"/>
      <c r="LDS187" s="712"/>
      <c r="LDT187" s="712"/>
      <c r="LDU187" s="712"/>
      <c r="LDV187" s="712"/>
      <c r="LDW187" s="712"/>
      <c r="LDX187" s="712"/>
      <c r="LDY187" s="712"/>
      <c r="LDZ187" s="712"/>
      <c r="LEA187" s="712"/>
      <c r="LEB187" s="712"/>
      <c r="LEC187" s="712"/>
      <c r="LED187" s="712"/>
      <c r="LEE187" s="712"/>
      <c r="LEF187" s="712"/>
      <c r="LEG187" s="712"/>
      <c r="LEH187" s="712"/>
      <c r="LEI187" s="712"/>
      <c r="LEJ187" s="712"/>
      <c r="LEK187" s="712"/>
      <c r="LEL187" s="712"/>
      <c r="LEM187" s="712"/>
      <c r="LEN187" s="712"/>
      <c r="LEO187" s="712"/>
      <c r="LEP187" s="712"/>
      <c r="LEQ187" s="712"/>
      <c r="LER187" s="712"/>
      <c r="LES187" s="712"/>
      <c r="LET187" s="712"/>
      <c r="LEU187" s="712"/>
      <c r="LEV187" s="712"/>
      <c r="LEW187" s="712"/>
      <c r="LEX187" s="712"/>
      <c r="LEY187" s="712"/>
      <c r="LEZ187" s="712"/>
      <c r="LFA187" s="712"/>
      <c r="LFB187" s="712"/>
      <c r="LFC187" s="712"/>
      <c r="LFD187" s="712"/>
      <c r="LFE187" s="712"/>
      <c r="LFF187" s="712"/>
      <c r="LFG187" s="712"/>
      <c r="LFH187" s="712"/>
      <c r="LFI187" s="712"/>
      <c r="LFJ187" s="712"/>
      <c r="LFK187" s="712"/>
      <c r="LFL187" s="712"/>
      <c r="LFM187" s="712"/>
      <c r="LFN187" s="712"/>
      <c r="LFO187" s="712"/>
      <c r="LFP187" s="712"/>
      <c r="LFQ187" s="712"/>
      <c r="LFR187" s="712"/>
      <c r="LFS187" s="712"/>
      <c r="LFT187" s="712"/>
      <c r="LFU187" s="712"/>
      <c r="LFV187" s="712"/>
      <c r="LFW187" s="712"/>
      <c r="LFX187" s="712"/>
      <c r="LFY187" s="712"/>
      <c r="LFZ187" s="712"/>
      <c r="LGA187" s="712"/>
      <c r="LGB187" s="712"/>
      <c r="LGC187" s="712"/>
      <c r="LGD187" s="712"/>
      <c r="LGE187" s="712"/>
      <c r="LGF187" s="712"/>
      <c r="LGG187" s="712"/>
      <c r="LGH187" s="712"/>
      <c r="LGI187" s="712"/>
      <c r="LGJ187" s="712"/>
      <c r="LGK187" s="712"/>
      <c r="LGL187" s="712"/>
      <c r="LGM187" s="712"/>
      <c r="LGN187" s="712"/>
      <c r="LGO187" s="712"/>
      <c r="LGP187" s="712"/>
      <c r="LGQ187" s="712"/>
      <c r="LGR187" s="712"/>
      <c r="LGS187" s="712"/>
      <c r="LGT187" s="712"/>
      <c r="LGU187" s="712"/>
      <c r="LGV187" s="712"/>
      <c r="LGW187" s="712"/>
      <c r="LGX187" s="712"/>
      <c r="LGY187" s="712"/>
      <c r="LGZ187" s="712"/>
      <c r="LHA187" s="712"/>
      <c r="LHB187" s="712"/>
      <c r="LHC187" s="712"/>
      <c r="LHD187" s="712"/>
      <c r="LHE187" s="712"/>
      <c r="LHF187" s="712"/>
      <c r="LHG187" s="712"/>
      <c r="LHH187" s="712"/>
      <c r="LHI187" s="712"/>
      <c r="LHJ187" s="712"/>
      <c r="LHK187" s="712"/>
      <c r="LHL187" s="712"/>
      <c r="LHM187" s="712"/>
      <c r="LHN187" s="712"/>
      <c r="LHO187" s="712"/>
      <c r="LHP187" s="712"/>
      <c r="LHQ187" s="712"/>
      <c r="LHR187" s="712"/>
      <c r="LHS187" s="712"/>
      <c r="LHT187" s="712"/>
      <c r="LHU187" s="712"/>
      <c r="LHV187" s="712"/>
      <c r="LHW187" s="712"/>
      <c r="LHX187" s="712"/>
      <c r="LHY187" s="712"/>
      <c r="LHZ187" s="712"/>
      <c r="LIA187" s="712"/>
      <c r="LIB187" s="712"/>
      <c r="LIC187" s="712"/>
      <c r="LID187" s="712"/>
      <c r="LIE187" s="712"/>
      <c r="LIF187" s="712"/>
      <c r="LIG187" s="712"/>
      <c r="LIH187" s="712"/>
      <c r="LII187" s="712"/>
      <c r="LIJ187" s="712"/>
      <c r="LIK187" s="712"/>
      <c r="LIL187" s="712"/>
      <c r="LIM187" s="712"/>
      <c r="LIN187" s="712"/>
      <c r="LIO187" s="712"/>
      <c r="LIP187" s="712"/>
      <c r="LIQ187" s="712"/>
      <c r="LIR187" s="712"/>
      <c r="LIS187" s="712"/>
      <c r="LIT187" s="712"/>
      <c r="LIU187" s="712"/>
      <c r="LIV187" s="712"/>
      <c r="LIW187" s="712"/>
      <c r="LIX187" s="712"/>
      <c r="LIY187" s="712"/>
      <c r="LIZ187" s="712"/>
      <c r="LJA187" s="712"/>
      <c r="LJB187" s="712"/>
      <c r="LJC187" s="712"/>
      <c r="LJD187" s="712"/>
      <c r="LJE187" s="712"/>
      <c r="LJF187" s="712"/>
      <c r="LJG187" s="712"/>
      <c r="LJH187" s="712"/>
      <c r="LJI187" s="712"/>
      <c r="LJJ187" s="712"/>
      <c r="LJK187" s="712"/>
      <c r="LJL187" s="712"/>
      <c r="LJM187" s="712"/>
      <c r="LJN187" s="712"/>
      <c r="LJO187" s="712"/>
      <c r="LJP187" s="712"/>
      <c r="LJQ187" s="712"/>
      <c r="LJR187" s="712"/>
      <c r="LJS187" s="712"/>
      <c r="LJT187" s="712"/>
      <c r="LJU187" s="712"/>
      <c r="LJV187" s="712"/>
      <c r="LJW187" s="712"/>
      <c r="LJX187" s="712"/>
      <c r="LJY187" s="712"/>
      <c r="LJZ187" s="712"/>
      <c r="LKA187" s="712"/>
      <c r="LKB187" s="712"/>
      <c r="LKC187" s="712"/>
      <c r="LKD187" s="712"/>
      <c r="LKE187" s="712"/>
      <c r="LKF187" s="712"/>
      <c r="LKG187" s="712"/>
      <c r="LKH187" s="712"/>
      <c r="LKI187" s="712"/>
      <c r="LKJ187" s="712"/>
      <c r="LKK187" s="712"/>
      <c r="LKL187" s="712"/>
      <c r="LKM187" s="712"/>
      <c r="LKN187" s="712"/>
      <c r="LKO187" s="712"/>
      <c r="LKP187" s="712"/>
      <c r="LKQ187" s="712"/>
      <c r="LKR187" s="712"/>
      <c r="LKS187" s="712"/>
      <c r="LKT187" s="712"/>
      <c r="LKU187" s="712"/>
      <c r="LKV187" s="712"/>
      <c r="LKW187" s="712"/>
      <c r="LKX187" s="712"/>
      <c r="LKY187" s="712"/>
      <c r="LKZ187" s="712"/>
      <c r="LLA187" s="712"/>
      <c r="LLB187" s="712"/>
      <c r="LLC187" s="712"/>
      <c r="LLD187" s="712"/>
      <c r="LLE187" s="712"/>
      <c r="LLF187" s="712"/>
      <c r="LLG187" s="712"/>
      <c r="LLH187" s="712"/>
      <c r="LLI187" s="712"/>
      <c r="LLJ187" s="712"/>
      <c r="LLK187" s="712"/>
      <c r="LLL187" s="712"/>
      <c r="LLM187" s="712"/>
      <c r="LLN187" s="712"/>
      <c r="LLO187" s="712"/>
      <c r="LLP187" s="712"/>
      <c r="LLQ187" s="712"/>
      <c r="LLR187" s="712"/>
      <c r="LLS187" s="712"/>
      <c r="LLT187" s="712"/>
      <c r="LLU187" s="712"/>
      <c r="LLV187" s="712"/>
      <c r="LLW187" s="712"/>
      <c r="LLX187" s="712"/>
      <c r="LLY187" s="712"/>
      <c r="LLZ187" s="712"/>
      <c r="LMA187" s="712"/>
      <c r="LMB187" s="712"/>
      <c r="LMC187" s="712"/>
      <c r="LMD187" s="712"/>
      <c r="LME187" s="712"/>
      <c r="LMF187" s="712"/>
      <c r="LMG187" s="712"/>
      <c r="LMH187" s="712"/>
      <c r="LMI187" s="712"/>
      <c r="LMJ187" s="712"/>
      <c r="LMK187" s="712"/>
      <c r="LML187" s="712"/>
      <c r="LMM187" s="712"/>
      <c r="LMN187" s="712"/>
      <c r="LMO187" s="712"/>
      <c r="LMP187" s="712"/>
      <c r="LMQ187" s="712"/>
      <c r="LMR187" s="712"/>
      <c r="LMS187" s="712"/>
      <c r="LMT187" s="712"/>
      <c r="LMU187" s="712"/>
      <c r="LMV187" s="712"/>
      <c r="LMW187" s="712"/>
      <c r="LMX187" s="712"/>
      <c r="LMY187" s="712"/>
      <c r="LMZ187" s="712"/>
      <c r="LNA187" s="712"/>
      <c r="LNB187" s="712"/>
      <c r="LNC187" s="712"/>
      <c r="LND187" s="712"/>
      <c r="LNE187" s="712"/>
      <c r="LNF187" s="712"/>
      <c r="LNG187" s="712"/>
      <c r="LNH187" s="712"/>
      <c r="LNI187" s="712"/>
      <c r="LNJ187" s="712"/>
      <c r="LNK187" s="712"/>
      <c r="LNL187" s="712"/>
      <c r="LNM187" s="712"/>
      <c r="LNN187" s="712"/>
      <c r="LNO187" s="712"/>
      <c r="LNP187" s="712"/>
      <c r="LNQ187" s="712"/>
      <c r="LNR187" s="712"/>
      <c r="LNS187" s="712"/>
      <c r="LNT187" s="712"/>
      <c r="LNU187" s="712"/>
      <c r="LNV187" s="712"/>
      <c r="LNW187" s="712"/>
      <c r="LNX187" s="712"/>
      <c r="LNY187" s="712"/>
      <c r="LNZ187" s="712"/>
      <c r="LOA187" s="712"/>
      <c r="LOB187" s="712"/>
      <c r="LOC187" s="712"/>
      <c r="LOD187" s="712"/>
      <c r="LOE187" s="712"/>
      <c r="LOF187" s="712"/>
      <c r="LOG187" s="712"/>
      <c r="LOH187" s="712"/>
      <c r="LOI187" s="712"/>
      <c r="LOJ187" s="712"/>
      <c r="LOK187" s="712"/>
      <c r="LOL187" s="712"/>
      <c r="LOM187" s="712"/>
      <c r="LON187" s="712"/>
      <c r="LOO187" s="712"/>
      <c r="LOP187" s="712"/>
      <c r="LOQ187" s="712"/>
      <c r="LOR187" s="712"/>
      <c r="LOS187" s="712"/>
      <c r="LOT187" s="712"/>
      <c r="LOU187" s="712"/>
      <c r="LOV187" s="712"/>
      <c r="LOW187" s="712"/>
      <c r="LOX187" s="712"/>
      <c r="LOY187" s="712"/>
      <c r="LOZ187" s="712"/>
      <c r="LPA187" s="712"/>
      <c r="LPB187" s="712"/>
      <c r="LPC187" s="712"/>
      <c r="LPD187" s="712"/>
      <c r="LPE187" s="712"/>
      <c r="LPF187" s="712"/>
      <c r="LPG187" s="712"/>
      <c r="LPH187" s="712"/>
      <c r="LPI187" s="712"/>
      <c r="LPJ187" s="712"/>
      <c r="LPK187" s="712"/>
      <c r="LPL187" s="712"/>
      <c r="LPM187" s="712"/>
      <c r="LPN187" s="712"/>
      <c r="LPO187" s="712"/>
      <c r="LPP187" s="712"/>
      <c r="LPQ187" s="712"/>
      <c r="LPR187" s="712"/>
      <c r="LPS187" s="712"/>
      <c r="LPT187" s="712"/>
      <c r="LPU187" s="712"/>
      <c r="LPV187" s="712"/>
      <c r="LPW187" s="712"/>
      <c r="LPX187" s="712"/>
      <c r="LPY187" s="712"/>
      <c r="LPZ187" s="712"/>
      <c r="LQA187" s="712"/>
      <c r="LQB187" s="712"/>
      <c r="LQC187" s="712"/>
      <c r="LQD187" s="712"/>
      <c r="LQE187" s="712"/>
      <c r="LQF187" s="712"/>
      <c r="LQG187" s="712"/>
      <c r="LQH187" s="712"/>
      <c r="LQI187" s="712"/>
      <c r="LQJ187" s="712"/>
      <c r="LQK187" s="712"/>
      <c r="LQL187" s="712"/>
      <c r="LQM187" s="712"/>
      <c r="LQN187" s="712"/>
      <c r="LQO187" s="712"/>
      <c r="LQP187" s="712"/>
      <c r="LQQ187" s="712"/>
      <c r="LQR187" s="712"/>
      <c r="LQS187" s="712"/>
      <c r="LQT187" s="712"/>
      <c r="LQU187" s="712"/>
      <c r="LQV187" s="712"/>
      <c r="LQW187" s="712"/>
      <c r="LQX187" s="712"/>
      <c r="LQY187" s="712"/>
      <c r="LQZ187" s="712"/>
      <c r="LRA187" s="712"/>
      <c r="LRB187" s="712"/>
      <c r="LRC187" s="712"/>
      <c r="LRD187" s="712"/>
      <c r="LRE187" s="712"/>
      <c r="LRF187" s="712"/>
      <c r="LRG187" s="712"/>
      <c r="LRH187" s="712"/>
      <c r="LRI187" s="712"/>
      <c r="LRJ187" s="712"/>
      <c r="LRK187" s="712"/>
      <c r="LRL187" s="712"/>
      <c r="LRM187" s="712"/>
      <c r="LRN187" s="712"/>
      <c r="LRO187" s="712"/>
      <c r="LRP187" s="712"/>
      <c r="LRQ187" s="712"/>
      <c r="LRR187" s="712"/>
      <c r="LRS187" s="712"/>
      <c r="LRT187" s="712"/>
      <c r="LRU187" s="712"/>
      <c r="LRV187" s="712"/>
      <c r="LRW187" s="712"/>
      <c r="LRX187" s="712"/>
      <c r="LRY187" s="712"/>
      <c r="LRZ187" s="712"/>
      <c r="LSA187" s="712"/>
      <c r="LSB187" s="712"/>
      <c r="LSC187" s="712"/>
      <c r="LSD187" s="712"/>
      <c r="LSE187" s="712"/>
      <c r="LSF187" s="712"/>
      <c r="LSG187" s="712"/>
      <c r="LSH187" s="712"/>
      <c r="LSI187" s="712"/>
      <c r="LSJ187" s="712"/>
      <c r="LSK187" s="712"/>
      <c r="LSL187" s="712"/>
      <c r="LSM187" s="712"/>
      <c r="LSN187" s="712"/>
      <c r="LSO187" s="712"/>
      <c r="LSP187" s="712"/>
      <c r="LSQ187" s="712"/>
      <c r="LSR187" s="712"/>
      <c r="LSS187" s="712"/>
      <c r="LST187" s="712"/>
      <c r="LSU187" s="712"/>
      <c r="LSV187" s="712"/>
      <c r="LSW187" s="712"/>
      <c r="LSX187" s="712"/>
      <c r="LSY187" s="712"/>
      <c r="LSZ187" s="712"/>
      <c r="LTA187" s="712"/>
      <c r="LTB187" s="712"/>
      <c r="LTC187" s="712"/>
      <c r="LTD187" s="712"/>
      <c r="LTE187" s="712"/>
      <c r="LTF187" s="712"/>
      <c r="LTG187" s="712"/>
      <c r="LTH187" s="712"/>
      <c r="LTI187" s="712"/>
      <c r="LTJ187" s="712"/>
      <c r="LTK187" s="712"/>
      <c r="LTL187" s="712"/>
      <c r="LTM187" s="712"/>
      <c r="LTN187" s="712"/>
      <c r="LTO187" s="712"/>
      <c r="LTP187" s="712"/>
      <c r="LTQ187" s="712"/>
      <c r="LTR187" s="712"/>
      <c r="LTS187" s="712"/>
      <c r="LTT187" s="712"/>
      <c r="LTU187" s="712"/>
      <c r="LTV187" s="712"/>
      <c r="LTW187" s="712"/>
      <c r="LTX187" s="712"/>
      <c r="LTY187" s="712"/>
      <c r="LTZ187" s="712"/>
      <c r="LUA187" s="712"/>
      <c r="LUB187" s="712"/>
      <c r="LUC187" s="712"/>
      <c r="LUD187" s="712"/>
      <c r="LUE187" s="712"/>
      <c r="LUF187" s="712"/>
      <c r="LUG187" s="712"/>
      <c r="LUH187" s="712"/>
      <c r="LUI187" s="712"/>
      <c r="LUJ187" s="712"/>
      <c r="LUK187" s="712"/>
      <c r="LUL187" s="712"/>
      <c r="LUM187" s="712"/>
      <c r="LUN187" s="712"/>
      <c r="LUO187" s="712"/>
      <c r="LUP187" s="712"/>
      <c r="LUQ187" s="712"/>
      <c r="LUR187" s="712"/>
      <c r="LUS187" s="712"/>
      <c r="LUT187" s="712"/>
      <c r="LUU187" s="712"/>
      <c r="LUV187" s="712"/>
      <c r="LUW187" s="712"/>
      <c r="LUX187" s="712"/>
      <c r="LUY187" s="712"/>
      <c r="LUZ187" s="712"/>
      <c r="LVA187" s="712"/>
      <c r="LVB187" s="712"/>
      <c r="LVC187" s="712"/>
      <c r="LVD187" s="712"/>
      <c r="LVE187" s="712"/>
      <c r="LVF187" s="712"/>
      <c r="LVG187" s="712"/>
      <c r="LVH187" s="712"/>
      <c r="LVI187" s="712"/>
      <c r="LVJ187" s="712"/>
      <c r="LVK187" s="712"/>
      <c r="LVL187" s="712"/>
      <c r="LVM187" s="712"/>
      <c r="LVN187" s="712"/>
      <c r="LVO187" s="712"/>
      <c r="LVP187" s="712"/>
      <c r="LVQ187" s="712"/>
      <c r="LVR187" s="712"/>
      <c r="LVS187" s="712"/>
      <c r="LVT187" s="712"/>
      <c r="LVU187" s="712"/>
      <c r="LVV187" s="712"/>
      <c r="LVW187" s="712"/>
      <c r="LVX187" s="712"/>
      <c r="LVY187" s="712"/>
      <c r="LVZ187" s="712"/>
      <c r="LWA187" s="712"/>
      <c r="LWB187" s="712"/>
      <c r="LWC187" s="712"/>
      <c r="LWD187" s="712"/>
      <c r="LWE187" s="712"/>
      <c r="LWF187" s="712"/>
      <c r="LWG187" s="712"/>
      <c r="LWH187" s="712"/>
      <c r="LWI187" s="712"/>
      <c r="LWJ187" s="712"/>
      <c r="LWK187" s="712"/>
      <c r="LWL187" s="712"/>
      <c r="LWM187" s="712"/>
      <c r="LWN187" s="712"/>
      <c r="LWO187" s="712"/>
      <c r="LWP187" s="712"/>
      <c r="LWQ187" s="712"/>
      <c r="LWR187" s="712"/>
      <c r="LWS187" s="712"/>
      <c r="LWT187" s="712"/>
      <c r="LWU187" s="712"/>
      <c r="LWV187" s="712"/>
      <c r="LWW187" s="712"/>
      <c r="LWX187" s="712"/>
      <c r="LWY187" s="712"/>
      <c r="LWZ187" s="712"/>
      <c r="LXA187" s="712"/>
      <c r="LXB187" s="712"/>
      <c r="LXC187" s="712"/>
      <c r="LXD187" s="712"/>
      <c r="LXE187" s="712"/>
      <c r="LXF187" s="712"/>
      <c r="LXG187" s="712"/>
      <c r="LXH187" s="712"/>
      <c r="LXI187" s="712"/>
      <c r="LXJ187" s="712"/>
      <c r="LXK187" s="712"/>
      <c r="LXL187" s="712"/>
      <c r="LXM187" s="712"/>
      <c r="LXN187" s="712"/>
      <c r="LXO187" s="712"/>
      <c r="LXP187" s="712"/>
      <c r="LXQ187" s="712"/>
      <c r="LXR187" s="712"/>
      <c r="LXS187" s="712"/>
      <c r="LXT187" s="712"/>
      <c r="LXU187" s="712"/>
      <c r="LXV187" s="712"/>
      <c r="LXW187" s="712"/>
      <c r="LXX187" s="712"/>
      <c r="LXY187" s="712"/>
      <c r="LXZ187" s="712"/>
      <c r="LYA187" s="712"/>
      <c r="LYB187" s="712"/>
      <c r="LYC187" s="712"/>
      <c r="LYD187" s="712"/>
      <c r="LYE187" s="712"/>
      <c r="LYF187" s="712"/>
      <c r="LYG187" s="712"/>
      <c r="LYH187" s="712"/>
      <c r="LYI187" s="712"/>
      <c r="LYJ187" s="712"/>
      <c r="LYK187" s="712"/>
      <c r="LYL187" s="712"/>
      <c r="LYM187" s="712"/>
      <c r="LYN187" s="712"/>
      <c r="LYO187" s="712"/>
      <c r="LYP187" s="712"/>
      <c r="LYQ187" s="712"/>
      <c r="LYR187" s="712"/>
      <c r="LYS187" s="712"/>
      <c r="LYT187" s="712"/>
      <c r="LYU187" s="712"/>
      <c r="LYV187" s="712"/>
      <c r="LYW187" s="712"/>
      <c r="LYX187" s="712"/>
      <c r="LYY187" s="712"/>
      <c r="LYZ187" s="712"/>
      <c r="LZA187" s="712"/>
      <c r="LZB187" s="712"/>
      <c r="LZC187" s="712"/>
      <c r="LZD187" s="712"/>
      <c r="LZE187" s="712"/>
      <c r="LZF187" s="712"/>
      <c r="LZG187" s="712"/>
      <c r="LZH187" s="712"/>
      <c r="LZI187" s="712"/>
      <c r="LZJ187" s="712"/>
      <c r="LZK187" s="712"/>
      <c r="LZL187" s="712"/>
      <c r="LZM187" s="712"/>
      <c r="LZN187" s="712"/>
      <c r="LZO187" s="712"/>
      <c r="LZP187" s="712"/>
      <c r="LZQ187" s="712"/>
      <c r="LZR187" s="712"/>
      <c r="LZS187" s="712"/>
      <c r="LZT187" s="712"/>
      <c r="LZU187" s="712"/>
      <c r="LZV187" s="712"/>
      <c r="LZW187" s="712"/>
      <c r="LZX187" s="712"/>
      <c r="LZY187" s="712"/>
      <c r="LZZ187" s="712"/>
      <c r="MAA187" s="712"/>
      <c r="MAB187" s="712"/>
      <c r="MAC187" s="712"/>
      <c r="MAD187" s="712"/>
      <c r="MAE187" s="712"/>
      <c r="MAF187" s="712"/>
      <c r="MAG187" s="712"/>
      <c r="MAH187" s="712"/>
      <c r="MAI187" s="712"/>
      <c r="MAJ187" s="712"/>
      <c r="MAK187" s="712"/>
      <c r="MAL187" s="712"/>
      <c r="MAM187" s="712"/>
      <c r="MAN187" s="712"/>
      <c r="MAO187" s="712"/>
      <c r="MAP187" s="712"/>
      <c r="MAQ187" s="712"/>
      <c r="MAR187" s="712"/>
      <c r="MAS187" s="712"/>
      <c r="MAT187" s="712"/>
      <c r="MAU187" s="712"/>
      <c r="MAV187" s="712"/>
      <c r="MAW187" s="712"/>
      <c r="MAX187" s="712"/>
      <c r="MAY187" s="712"/>
      <c r="MAZ187" s="712"/>
      <c r="MBA187" s="712"/>
      <c r="MBB187" s="712"/>
      <c r="MBC187" s="712"/>
      <c r="MBD187" s="712"/>
      <c r="MBE187" s="712"/>
      <c r="MBF187" s="712"/>
      <c r="MBG187" s="712"/>
      <c r="MBH187" s="712"/>
      <c r="MBI187" s="712"/>
      <c r="MBJ187" s="712"/>
      <c r="MBK187" s="712"/>
      <c r="MBL187" s="712"/>
      <c r="MBM187" s="712"/>
      <c r="MBN187" s="712"/>
      <c r="MBO187" s="712"/>
      <c r="MBP187" s="712"/>
      <c r="MBQ187" s="712"/>
      <c r="MBR187" s="712"/>
      <c r="MBS187" s="712"/>
      <c r="MBT187" s="712"/>
      <c r="MBU187" s="712"/>
      <c r="MBV187" s="712"/>
      <c r="MBW187" s="712"/>
      <c r="MBX187" s="712"/>
      <c r="MBY187" s="712"/>
      <c r="MBZ187" s="712"/>
      <c r="MCA187" s="712"/>
      <c r="MCB187" s="712"/>
      <c r="MCC187" s="712"/>
      <c r="MCD187" s="712"/>
      <c r="MCE187" s="712"/>
      <c r="MCF187" s="712"/>
      <c r="MCG187" s="712"/>
      <c r="MCH187" s="712"/>
      <c r="MCI187" s="712"/>
      <c r="MCJ187" s="712"/>
      <c r="MCK187" s="712"/>
      <c r="MCL187" s="712"/>
      <c r="MCM187" s="712"/>
      <c r="MCN187" s="712"/>
      <c r="MCO187" s="712"/>
      <c r="MCP187" s="712"/>
      <c r="MCQ187" s="712"/>
      <c r="MCR187" s="712"/>
      <c r="MCS187" s="712"/>
      <c r="MCT187" s="712"/>
      <c r="MCU187" s="712"/>
      <c r="MCV187" s="712"/>
      <c r="MCW187" s="712"/>
      <c r="MCX187" s="712"/>
      <c r="MCY187" s="712"/>
      <c r="MCZ187" s="712"/>
      <c r="MDA187" s="712"/>
      <c r="MDB187" s="712"/>
      <c r="MDC187" s="712"/>
      <c r="MDD187" s="712"/>
      <c r="MDE187" s="712"/>
      <c r="MDF187" s="712"/>
      <c r="MDG187" s="712"/>
      <c r="MDH187" s="712"/>
      <c r="MDI187" s="712"/>
      <c r="MDJ187" s="712"/>
      <c r="MDK187" s="712"/>
      <c r="MDL187" s="712"/>
      <c r="MDM187" s="712"/>
      <c r="MDN187" s="712"/>
      <c r="MDO187" s="712"/>
      <c r="MDP187" s="712"/>
      <c r="MDQ187" s="712"/>
      <c r="MDR187" s="712"/>
      <c r="MDS187" s="712"/>
      <c r="MDT187" s="712"/>
      <c r="MDU187" s="712"/>
      <c r="MDV187" s="712"/>
      <c r="MDW187" s="712"/>
      <c r="MDX187" s="712"/>
      <c r="MDY187" s="712"/>
      <c r="MDZ187" s="712"/>
      <c r="MEA187" s="712"/>
      <c r="MEB187" s="712"/>
      <c r="MEC187" s="712"/>
      <c r="MED187" s="712"/>
      <c r="MEE187" s="712"/>
      <c r="MEF187" s="712"/>
      <c r="MEG187" s="712"/>
      <c r="MEH187" s="712"/>
      <c r="MEI187" s="712"/>
      <c r="MEJ187" s="712"/>
      <c r="MEK187" s="712"/>
      <c r="MEL187" s="712"/>
      <c r="MEM187" s="712"/>
      <c r="MEN187" s="712"/>
      <c r="MEO187" s="712"/>
      <c r="MEP187" s="712"/>
      <c r="MEQ187" s="712"/>
      <c r="MER187" s="712"/>
      <c r="MES187" s="712"/>
      <c r="MET187" s="712"/>
      <c r="MEU187" s="712"/>
      <c r="MEV187" s="712"/>
      <c r="MEW187" s="712"/>
      <c r="MEX187" s="712"/>
      <c r="MEY187" s="712"/>
      <c r="MEZ187" s="712"/>
      <c r="MFA187" s="712"/>
      <c r="MFB187" s="712"/>
      <c r="MFC187" s="712"/>
      <c r="MFD187" s="712"/>
      <c r="MFE187" s="712"/>
      <c r="MFF187" s="712"/>
      <c r="MFG187" s="712"/>
      <c r="MFH187" s="712"/>
      <c r="MFI187" s="712"/>
      <c r="MFJ187" s="712"/>
      <c r="MFK187" s="712"/>
      <c r="MFL187" s="712"/>
      <c r="MFM187" s="712"/>
      <c r="MFN187" s="712"/>
      <c r="MFO187" s="712"/>
      <c r="MFP187" s="712"/>
      <c r="MFQ187" s="712"/>
      <c r="MFR187" s="712"/>
      <c r="MFS187" s="712"/>
      <c r="MFT187" s="712"/>
      <c r="MFU187" s="712"/>
      <c r="MFV187" s="712"/>
      <c r="MFW187" s="712"/>
      <c r="MFX187" s="712"/>
      <c r="MFY187" s="712"/>
      <c r="MFZ187" s="712"/>
      <c r="MGA187" s="712"/>
      <c r="MGB187" s="712"/>
      <c r="MGC187" s="712"/>
      <c r="MGD187" s="712"/>
      <c r="MGE187" s="712"/>
      <c r="MGF187" s="712"/>
      <c r="MGG187" s="712"/>
      <c r="MGH187" s="712"/>
      <c r="MGI187" s="712"/>
      <c r="MGJ187" s="712"/>
      <c r="MGK187" s="712"/>
      <c r="MGL187" s="712"/>
      <c r="MGM187" s="712"/>
      <c r="MGN187" s="712"/>
      <c r="MGO187" s="712"/>
      <c r="MGP187" s="712"/>
      <c r="MGQ187" s="712"/>
      <c r="MGR187" s="712"/>
      <c r="MGS187" s="712"/>
      <c r="MGT187" s="712"/>
      <c r="MGU187" s="712"/>
      <c r="MGV187" s="712"/>
      <c r="MGW187" s="712"/>
      <c r="MGX187" s="712"/>
      <c r="MGY187" s="712"/>
      <c r="MGZ187" s="712"/>
      <c r="MHA187" s="712"/>
      <c r="MHB187" s="712"/>
      <c r="MHC187" s="712"/>
      <c r="MHD187" s="712"/>
      <c r="MHE187" s="712"/>
      <c r="MHF187" s="712"/>
      <c r="MHG187" s="712"/>
      <c r="MHH187" s="712"/>
      <c r="MHI187" s="712"/>
      <c r="MHJ187" s="712"/>
      <c r="MHK187" s="712"/>
      <c r="MHL187" s="712"/>
      <c r="MHM187" s="712"/>
      <c r="MHN187" s="712"/>
      <c r="MHO187" s="712"/>
      <c r="MHP187" s="712"/>
      <c r="MHQ187" s="712"/>
      <c r="MHR187" s="712"/>
      <c r="MHS187" s="712"/>
      <c r="MHT187" s="712"/>
      <c r="MHU187" s="712"/>
      <c r="MHV187" s="712"/>
      <c r="MHW187" s="712"/>
      <c r="MHX187" s="712"/>
      <c r="MHY187" s="712"/>
      <c r="MHZ187" s="712"/>
      <c r="MIA187" s="712"/>
      <c r="MIB187" s="712"/>
      <c r="MIC187" s="712"/>
      <c r="MID187" s="712"/>
      <c r="MIE187" s="712"/>
      <c r="MIF187" s="712"/>
      <c r="MIG187" s="712"/>
      <c r="MIH187" s="712"/>
      <c r="MII187" s="712"/>
      <c r="MIJ187" s="712"/>
      <c r="MIK187" s="712"/>
      <c r="MIL187" s="712"/>
      <c r="MIM187" s="712"/>
      <c r="MIN187" s="712"/>
      <c r="MIO187" s="712"/>
      <c r="MIP187" s="712"/>
      <c r="MIQ187" s="712"/>
      <c r="MIR187" s="712"/>
      <c r="MIS187" s="712"/>
      <c r="MIT187" s="712"/>
      <c r="MIU187" s="712"/>
      <c r="MIV187" s="712"/>
      <c r="MIW187" s="712"/>
      <c r="MIX187" s="712"/>
      <c r="MIY187" s="712"/>
      <c r="MIZ187" s="712"/>
      <c r="MJA187" s="712"/>
      <c r="MJB187" s="712"/>
      <c r="MJC187" s="712"/>
      <c r="MJD187" s="712"/>
      <c r="MJE187" s="712"/>
      <c r="MJF187" s="712"/>
      <c r="MJG187" s="712"/>
      <c r="MJH187" s="712"/>
      <c r="MJI187" s="712"/>
      <c r="MJJ187" s="712"/>
      <c r="MJK187" s="712"/>
      <c r="MJL187" s="712"/>
      <c r="MJM187" s="712"/>
      <c r="MJN187" s="712"/>
      <c r="MJO187" s="712"/>
      <c r="MJP187" s="712"/>
      <c r="MJQ187" s="712"/>
      <c r="MJR187" s="712"/>
      <c r="MJS187" s="712"/>
      <c r="MJT187" s="712"/>
      <c r="MJU187" s="712"/>
      <c r="MJV187" s="712"/>
      <c r="MJW187" s="712"/>
      <c r="MJX187" s="712"/>
      <c r="MJY187" s="712"/>
      <c r="MJZ187" s="712"/>
      <c r="MKA187" s="712"/>
      <c r="MKB187" s="712"/>
      <c r="MKC187" s="712"/>
      <c r="MKD187" s="712"/>
      <c r="MKE187" s="712"/>
      <c r="MKF187" s="712"/>
      <c r="MKG187" s="712"/>
      <c r="MKH187" s="712"/>
      <c r="MKI187" s="712"/>
      <c r="MKJ187" s="712"/>
      <c r="MKK187" s="712"/>
      <c r="MKL187" s="712"/>
      <c r="MKM187" s="712"/>
      <c r="MKN187" s="712"/>
      <c r="MKO187" s="712"/>
      <c r="MKP187" s="712"/>
      <c r="MKQ187" s="712"/>
      <c r="MKR187" s="712"/>
      <c r="MKS187" s="712"/>
      <c r="MKT187" s="712"/>
      <c r="MKU187" s="712"/>
      <c r="MKV187" s="712"/>
      <c r="MKW187" s="712"/>
      <c r="MKX187" s="712"/>
      <c r="MKY187" s="712"/>
      <c r="MKZ187" s="712"/>
      <c r="MLA187" s="712"/>
      <c r="MLB187" s="712"/>
      <c r="MLC187" s="712"/>
      <c r="MLD187" s="712"/>
      <c r="MLE187" s="712"/>
      <c r="MLF187" s="712"/>
      <c r="MLG187" s="712"/>
      <c r="MLH187" s="712"/>
      <c r="MLI187" s="712"/>
      <c r="MLJ187" s="712"/>
      <c r="MLK187" s="712"/>
      <c r="MLL187" s="712"/>
      <c r="MLM187" s="712"/>
      <c r="MLN187" s="712"/>
      <c r="MLO187" s="712"/>
      <c r="MLP187" s="712"/>
      <c r="MLQ187" s="712"/>
      <c r="MLR187" s="712"/>
      <c r="MLS187" s="712"/>
      <c r="MLT187" s="712"/>
      <c r="MLU187" s="712"/>
      <c r="MLV187" s="712"/>
      <c r="MLW187" s="712"/>
      <c r="MLX187" s="712"/>
      <c r="MLY187" s="712"/>
      <c r="MLZ187" s="712"/>
      <c r="MMA187" s="712"/>
      <c r="MMB187" s="712"/>
      <c r="MMC187" s="712"/>
      <c r="MMD187" s="712"/>
      <c r="MME187" s="712"/>
      <c r="MMF187" s="712"/>
      <c r="MMG187" s="712"/>
      <c r="MMH187" s="712"/>
      <c r="MMI187" s="712"/>
      <c r="MMJ187" s="712"/>
      <c r="MMK187" s="712"/>
      <c r="MML187" s="712"/>
      <c r="MMM187" s="712"/>
      <c r="MMN187" s="712"/>
      <c r="MMO187" s="712"/>
      <c r="MMP187" s="712"/>
      <c r="MMQ187" s="712"/>
      <c r="MMR187" s="712"/>
      <c r="MMS187" s="712"/>
      <c r="MMT187" s="712"/>
      <c r="MMU187" s="712"/>
      <c r="MMV187" s="712"/>
      <c r="MMW187" s="712"/>
      <c r="MMX187" s="712"/>
      <c r="MMY187" s="712"/>
      <c r="MMZ187" s="712"/>
      <c r="MNA187" s="712"/>
      <c r="MNB187" s="712"/>
      <c r="MNC187" s="712"/>
      <c r="MND187" s="712"/>
      <c r="MNE187" s="712"/>
      <c r="MNF187" s="712"/>
      <c r="MNG187" s="712"/>
      <c r="MNH187" s="712"/>
      <c r="MNI187" s="712"/>
      <c r="MNJ187" s="712"/>
      <c r="MNK187" s="712"/>
      <c r="MNL187" s="712"/>
      <c r="MNM187" s="712"/>
      <c r="MNN187" s="712"/>
      <c r="MNO187" s="712"/>
      <c r="MNP187" s="712"/>
      <c r="MNQ187" s="712"/>
      <c r="MNR187" s="712"/>
      <c r="MNS187" s="712"/>
      <c r="MNT187" s="712"/>
      <c r="MNU187" s="712"/>
      <c r="MNV187" s="712"/>
      <c r="MNW187" s="712"/>
      <c r="MNX187" s="712"/>
      <c r="MNY187" s="712"/>
      <c r="MNZ187" s="712"/>
      <c r="MOA187" s="712"/>
      <c r="MOB187" s="712"/>
      <c r="MOC187" s="712"/>
      <c r="MOD187" s="712"/>
      <c r="MOE187" s="712"/>
      <c r="MOF187" s="712"/>
      <c r="MOG187" s="712"/>
      <c r="MOH187" s="712"/>
      <c r="MOI187" s="712"/>
      <c r="MOJ187" s="712"/>
      <c r="MOK187" s="712"/>
      <c r="MOL187" s="712"/>
      <c r="MOM187" s="712"/>
      <c r="MON187" s="712"/>
      <c r="MOO187" s="712"/>
      <c r="MOP187" s="712"/>
      <c r="MOQ187" s="712"/>
      <c r="MOR187" s="712"/>
      <c r="MOS187" s="712"/>
      <c r="MOT187" s="712"/>
      <c r="MOU187" s="712"/>
      <c r="MOV187" s="712"/>
      <c r="MOW187" s="712"/>
      <c r="MOX187" s="712"/>
      <c r="MOY187" s="712"/>
      <c r="MOZ187" s="712"/>
      <c r="MPA187" s="712"/>
      <c r="MPB187" s="712"/>
      <c r="MPC187" s="712"/>
      <c r="MPD187" s="712"/>
      <c r="MPE187" s="712"/>
      <c r="MPF187" s="712"/>
      <c r="MPG187" s="712"/>
      <c r="MPH187" s="712"/>
      <c r="MPI187" s="712"/>
      <c r="MPJ187" s="712"/>
      <c r="MPK187" s="712"/>
      <c r="MPL187" s="712"/>
      <c r="MPM187" s="712"/>
      <c r="MPN187" s="712"/>
      <c r="MPO187" s="712"/>
      <c r="MPP187" s="712"/>
      <c r="MPQ187" s="712"/>
      <c r="MPR187" s="712"/>
      <c r="MPS187" s="712"/>
      <c r="MPT187" s="712"/>
      <c r="MPU187" s="712"/>
      <c r="MPV187" s="712"/>
      <c r="MPW187" s="712"/>
      <c r="MPX187" s="712"/>
      <c r="MPY187" s="712"/>
      <c r="MPZ187" s="712"/>
      <c r="MQA187" s="712"/>
      <c r="MQB187" s="712"/>
      <c r="MQC187" s="712"/>
      <c r="MQD187" s="712"/>
      <c r="MQE187" s="712"/>
      <c r="MQF187" s="712"/>
      <c r="MQG187" s="712"/>
      <c r="MQH187" s="712"/>
      <c r="MQI187" s="712"/>
      <c r="MQJ187" s="712"/>
      <c r="MQK187" s="712"/>
      <c r="MQL187" s="712"/>
      <c r="MQM187" s="712"/>
      <c r="MQN187" s="712"/>
      <c r="MQO187" s="712"/>
      <c r="MQP187" s="712"/>
      <c r="MQQ187" s="712"/>
      <c r="MQR187" s="712"/>
      <c r="MQS187" s="712"/>
      <c r="MQT187" s="712"/>
      <c r="MQU187" s="712"/>
      <c r="MQV187" s="712"/>
      <c r="MQW187" s="712"/>
      <c r="MQX187" s="712"/>
      <c r="MQY187" s="712"/>
      <c r="MQZ187" s="712"/>
      <c r="MRA187" s="712"/>
      <c r="MRB187" s="712"/>
      <c r="MRC187" s="712"/>
      <c r="MRD187" s="712"/>
      <c r="MRE187" s="712"/>
      <c r="MRF187" s="712"/>
      <c r="MRG187" s="712"/>
      <c r="MRH187" s="712"/>
      <c r="MRI187" s="712"/>
      <c r="MRJ187" s="712"/>
      <c r="MRK187" s="712"/>
      <c r="MRL187" s="712"/>
      <c r="MRM187" s="712"/>
      <c r="MRN187" s="712"/>
      <c r="MRO187" s="712"/>
      <c r="MRP187" s="712"/>
      <c r="MRQ187" s="712"/>
      <c r="MRR187" s="712"/>
      <c r="MRS187" s="712"/>
      <c r="MRT187" s="712"/>
      <c r="MRU187" s="712"/>
      <c r="MRV187" s="712"/>
      <c r="MRW187" s="712"/>
      <c r="MRX187" s="712"/>
      <c r="MRY187" s="712"/>
      <c r="MRZ187" s="712"/>
      <c r="MSA187" s="712"/>
      <c r="MSB187" s="712"/>
      <c r="MSC187" s="712"/>
      <c r="MSD187" s="712"/>
      <c r="MSE187" s="712"/>
      <c r="MSF187" s="712"/>
      <c r="MSG187" s="712"/>
      <c r="MSH187" s="712"/>
      <c r="MSI187" s="712"/>
      <c r="MSJ187" s="712"/>
      <c r="MSK187" s="712"/>
      <c r="MSL187" s="712"/>
      <c r="MSM187" s="712"/>
      <c r="MSN187" s="712"/>
      <c r="MSO187" s="712"/>
      <c r="MSP187" s="712"/>
      <c r="MSQ187" s="712"/>
      <c r="MSR187" s="712"/>
      <c r="MSS187" s="712"/>
      <c r="MST187" s="712"/>
      <c r="MSU187" s="712"/>
      <c r="MSV187" s="712"/>
      <c r="MSW187" s="712"/>
      <c r="MSX187" s="712"/>
      <c r="MSY187" s="712"/>
      <c r="MSZ187" s="712"/>
      <c r="MTA187" s="712"/>
      <c r="MTB187" s="712"/>
      <c r="MTC187" s="712"/>
      <c r="MTD187" s="712"/>
      <c r="MTE187" s="712"/>
      <c r="MTF187" s="712"/>
      <c r="MTG187" s="712"/>
      <c r="MTH187" s="712"/>
      <c r="MTI187" s="712"/>
      <c r="MTJ187" s="712"/>
      <c r="MTK187" s="712"/>
      <c r="MTL187" s="712"/>
      <c r="MTM187" s="712"/>
      <c r="MTN187" s="712"/>
      <c r="MTO187" s="712"/>
      <c r="MTP187" s="712"/>
      <c r="MTQ187" s="712"/>
      <c r="MTR187" s="712"/>
      <c r="MTS187" s="712"/>
      <c r="MTT187" s="712"/>
      <c r="MTU187" s="712"/>
      <c r="MTV187" s="712"/>
      <c r="MTW187" s="712"/>
      <c r="MTX187" s="712"/>
      <c r="MTY187" s="712"/>
      <c r="MTZ187" s="712"/>
      <c r="MUA187" s="712"/>
      <c r="MUB187" s="712"/>
      <c r="MUC187" s="712"/>
      <c r="MUD187" s="712"/>
      <c r="MUE187" s="712"/>
      <c r="MUF187" s="712"/>
      <c r="MUG187" s="712"/>
      <c r="MUH187" s="712"/>
      <c r="MUI187" s="712"/>
      <c r="MUJ187" s="712"/>
      <c r="MUK187" s="712"/>
      <c r="MUL187" s="712"/>
      <c r="MUM187" s="712"/>
      <c r="MUN187" s="712"/>
      <c r="MUO187" s="712"/>
      <c r="MUP187" s="712"/>
      <c r="MUQ187" s="712"/>
      <c r="MUR187" s="712"/>
      <c r="MUS187" s="712"/>
      <c r="MUT187" s="712"/>
      <c r="MUU187" s="712"/>
      <c r="MUV187" s="712"/>
      <c r="MUW187" s="712"/>
      <c r="MUX187" s="712"/>
      <c r="MUY187" s="712"/>
      <c r="MUZ187" s="712"/>
      <c r="MVA187" s="712"/>
      <c r="MVB187" s="712"/>
      <c r="MVC187" s="712"/>
      <c r="MVD187" s="712"/>
      <c r="MVE187" s="712"/>
      <c r="MVF187" s="712"/>
      <c r="MVG187" s="712"/>
      <c r="MVH187" s="712"/>
      <c r="MVI187" s="712"/>
      <c r="MVJ187" s="712"/>
      <c r="MVK187" s="712"/>
      <c r="MVL187" s="712"/>
      <c r="MVM187" s="712"/>
      <c r="MVN187" s="712"/>
      <c r="MVO187" s="712"/>
      <c r="MVP187" s="712"/>
      <c r="MVQ187" s="712"/>
      <c r="MVR187" s="712"/>
      <c r="MVS187" s="712"/>
      <c r="MVT187" s="712"/>
      <c r="MVU187" s="712"/>
      <c r="MVV187" s="712"/>
      <c r="MVW187" s="712"/>
      <c r="MVX187" s="712"/>
      <c r="MVY187" s="712"/>
      <c r="MVZ187" s="712"/>
      <c r="MWA187" s="712"/>
      <c r="MWB187" s="712"/>
      <c r="MWC187" s="712"/>
      <c r="MWD187" s="712"/>
      <c r="MWE187" s="712"/>
      <c r="MWF187" s="712"/>
      <c r="MWG187" s="712"/>
      <c r="MWH187" s="712"/>
      <c r="MWI187" s="712"/>
      <c r="MWJ187" s="712"/>
      <c r="MWK187" s="712"/>
      <c r="MWL187" s="712"/>
      <c r="MWM187" s="712"/>
      <c r="MWN187" s="712"/>
      <c r="MWO187" s="712"/>
      <c r="MWP187" s="712"/>
      <c r="MWQ187" s="712"/>
      <c r="MWR187" s="712"/>
      <c r="MWS187" s="712"/>
      <c r="MWT187" s="712"/>
      <c r="MWU187" s="712"/>
      <c r="MWV187" s="712"/>
      <c r="MWW187" s="712"/>
      <c r="MWX187" s="712"/>
      <c r="MWY187" s="712"/>
      <c r="MWZ187" s="712"/>
      <c r="MXA187" s="712"/>
      <c r="MXB187" s="712"/>
      <c r="MXC187" s="712"/>
      <c r="MXD187" s="712"/>
      <c r="MXE187" s="712"/>
      <c r="MXF187" s="712"/>
      <c r="MXG187" s="712"/>
      <c r="MXH187" s="712"/>
      <c r="MXI187" s="712"/>
      <c r="MXJ187" s="712"/>
      <c r="MXK187" s="712"/>
      <c r="MXL187" s="712"/>
      <c r="MXM187" s="712"/>
      <c r="MXN187" s="712"/>
      <c r="MXO187" s="712"/>
      <c r="MXP187" s="712"/>
      <c r="MXQ187" s="712"/>
      <c r="MXR187" s="712"/>
      <c r="MXS187" s="712"/>
      <c r="MXT187" s="712"/>
      <c r="MXU187" s="712"/>
      <c r="MXV187" s="712"/>
      <c r="MXW187" s="712"/>
      <c r="MXX187" s="712"/>
      <c r="MXY187" s="712"/>
      <c r="MXZ187" s="712"/>
      <c r="MYA187" s="712"/>
      <c r="MYB187" s="712"/>
      <c r="MYC187" s="712"/>
      <c r="MYD187" s="712"/>
      <c r="MYE187" s="712"/>
      <c r="MYF187" s="712"/>
      <c r="MYG187" s="712"/>
      <c r="MYH187" s="712"/>
      <c r="MYI187" s="712"/>
      <c r="MYJ187" s="712"/>
      <c r="MYK187" s="712"/>
      <c r="MYL187" s="712"/>
      <c r="MYM187" s="712"/>
      <c r="MYN187" s="712"/>
      <c r="MYO187" s="712"/>
      <c r="MYP187" s="712"/>
      <c r="MYQ187" s="712"/>
      <c r="MYR187" s="712"/>
      <c r="MYS187" s="712"/>
      <c r="MYT187" s="712"/>
      <c r="MYU187" s="712"/>
      <c r="MYV187" s="712"/>
      <c r="MYW187" s="712"/>
      <c r="MYX187" s="712"/>
      <c r="MYY187" s="712"/>
      <c r="MYZ187" s="712"/>
      <c r="MZA187" s="712"/>
      <c r="MZB187" s="712"/>
      <c r="MZC187" s="712"/>
      <c r="MZD187" s="712"/>
      <c r="MZE187" s="712"/>
      <c r="MZF187" s="712"/>
      <c r="MZG187" s="712"/>
      <c r="MZH187" s="712"/>
      <c r="MZI187" s="712"/>
      <c r="MZJ187" s="712"/>
      <c r="MZK187" s="712"/>
      <c r="MZL187" s="712"/>
      <c r="MZM187" s="712"/>
      <c r="MZN187" s="712"/>
      <c r="MZO187" s="712"/>
      <c r="MZP187" s="712"/>
      <c r="MZQ187" s="712"/>
      <c r="MZR187" s="712"/>
      <c r="MZS187" s="712"/>
      <c r="MZT187" s="712"/>
      <c r="MZU187" s="712"/>
      <c r="MZV187" s="712"/>
      <c r="MZW187" s="712"/>
      <c r="MZX187" s="712"/>
      <c r="MZY187" s="712"/>
      <c r="MZZ187" s="712"/>
      <c r="NAA187" s="712"/>
      <c r="NAB187" s="712"/>
      <c r="NAC187" s="712"/>
      <c r="NAD187" s="712"/>
      <c r="NAE187" s="712"/>
      <c r="NAF187" s="712"/>
      <c r="NAG187" s="712"/>
      <c r="NAH187" s="712"/>
      <c r="NAI187" s="712"/>
      <c r="NAJ187" s="712"/>
      <c r="NAK187" s="712"/>
      <c r="NAL187" s="712"/>
      <c r="NAM187" s="712"/>
      <c r="NAN187" s="712"/>
      <c r="NAO187" s="712"/>
      <c r="NAP187" s="712"/>
      <c r="NAQ187" s="712"/>
      <c r="NAR187" s="712"/>
      <c r="NAS187" s="712"/>
      <c r="NAT187" s="712"/>
      <c r="NAU187" s="712"/>
      <c r="NAV187" s="712"/>
      <c r="NAW187" s="712"/>
      <c r="NAX187" s="712"/>
      <c r="NAY187" s="712"/>
      <c r="NAZ187" s="712"/>
      <c r="NBA187" s="712"/>
      <c r="NBB187" s="712"/>
      <c r="NBC187" s="712"/>
      <c r="NBD187" s="712"/>
      <c r="NBE187" s="712"/>
      <c r="NBF187" s="712"/>
      <c r="NBG187" s="712"/>
      <c r="NBH187" s="712"/>
      <c r="NBI187" s="712"/>
      <c r="NBJ187" s="712"/>
      <c r="NBK187" s="712"/>
      <c r="NBL187" s="712"/>
      <c r="NBM187" s="712"/>
      <c r="NBN187" s="712"/>
      <c r="NBO187" s="712"/>
      <c r="NBP187" s="712"/>
      <c r="NBQ187" s="712"/>
      <c r="NBR187" s="712"/>
      <c r="NBS187" s="712"/>
      <c r="NBT187" s="712"/>
      <c r="NBU187" s="712"/>
      <c r="NBV187" s="712"/>
      <c r="NBW187" s="712"/>
      <c r="NBX187" s="712"/>
      <c r="NBY187" s="712"/>
      <c r="NBZ187" s="712"/>
      <c r="NCA187" s="712"/>
      <c r="NCB187" s="712"/>
      <c r="NCC187" s="712"/>
      <c r="NCD187" s="712"/>
      <c r="NCE187" s="712"/>
      <c r="NCF187" s="712"/>
      <c r="NCG187" s="712"/>
      <c r="NCH187" s="712"/>
      <c r="NCI187" s="712"/>
      <c r="NCJ187" s="712"/>
      <c r="NCK187" s="712"/>
      <c r="NCL187" s="712"/>
      <c r="NCM187" s="712"/>
      <c r="NCN187" s="712"/>
      <c r="NCO187" s="712"/>
      <c r="NCP187" s="712"/>
      <c r="NCQ187" s="712"/>
      <c r="NCR187" s="712"/>
      <c r="NCS187" s="712"/>
      <c r="NCT187" s="712"/>
      <c r="NCU187" s="712"/>
      <c r="NCV187" s="712"/>
      <c r="NCW187" s="712"/>
      <c r="NCX187" s="712"/>
      <c r="NCY187" s="712"/>
      <c r="NCZ187" s="712"/>
      <c r="NDA187" s="712"/>
      <c r="NDB187" s="712"/>
      <c r="NDC187" s="712"/>
      <c r="NDD187" s="712"/>
      <c r="NDE187" s="712"/>
      <c r="NDF187" s="712"/>
      <c r="NDG187" s="712"/>
      <c r="NDH187" s="712"/>
      <c r="NDI187" s="712"/>
      <c r="NDJ187" s="712"/>
      <c r="NDK187" s="712"/>
      <c r="NDL187" s="712"/>
      <c r="NDM187" s="712"/>
      <c r="NDN187" s="712"/>
      <c r="NDO187" s="712"/>
      <c r="NDP187" s="712"/>
      <c r="NDQ187" s="712"/>
      <c r="NDR187" s="712"/>
      <c r="NDS187" s="712"/>
      <c r="NDT187" s="712"/>
      <c r="NDU187" s="712"/>
      <c r="NDV187" s="712"/>
      <c r="NDW187" s="712"/>
      <c r="NDX187" s="712"/>
      <c r="NDY187" s="712"/>
      <c r="NDZ187" s="712"/>
      <c r="NEA187" s="712"/>
      <c r="NEB187" s="712"/>
      <c r="NEC187" s="712"/>
      <c r="NED187" s="712"/>
      <c r="NEE187" s="712"/>
      <c r="NEF187" s="712"/>
      <c r="NEG187" s="712"/>
      <c r="NEH187" s="712"/>
      <c r="NEI187" s="712"/>
      <c r="NEJ187" s="712"/>
      <c r="NEK187" s="712"/>
      <c r="NEL187" s="712"/>
      <c r="NEM187" s="712"/>
      <c r="NEN187" s="712"/>
      <c r="NEO187" s="712"/>
      <c r="NEP187" s="712"/>
      <c r="NEQ187" s="712"/>
      <c r="NER187" s="712"/>
      <c r="NES187" s="712"/>
      <c r="NET187" s="712"/>
      <c r="NEU187" s="712"/>
      <c r="NEV187" s="712"/>
      <c r="NEW187" s="712"/>
      <c r="NEX187" s="712"/>
      <c r="NEY187" s="712"/>
      <c r="NEZ187" s="712"/>
      <c r="NFA187" s="712"/>
      <c r="NFB187" s="712"/>
      <c r="NFC187" s="712"/>
      <c r="NFD187" s="712"/>
      <c r="NFE187" s="712"/>
      <c r="NFF187" s="712"/>
      <c r="NFG187" s="712"/>
      <c r="NFH187" s="712"/>
      <c r="NFI187" s="712"/>
      <c r="NFJ187" s="712"/>
      <c r="NFK187" s="712"/>
      <c r="NFL187" s="712"/>
      <c r="NFM187" s="712"/>
      <c r="NFN187" s="712"/>
      <c r="NFO187" s="712"/>
      <c r="NFP187" s="712"/>
      <c r="NFQ187" s="712"/>
      <c r="NFR187" s="712"/>
      <c r="NFS187" s="712"/>
      <c r="NFT187" s="712"/>
      <c r="NFU187" s="712"/>
      <c r="NFV187" s="712"/>
      <c r="NFW187" s="712"/>
      <c r="NFX187" s="712"/>
      <c r="NFY187" s="712"/>
      <c r="NFZ187" s="712"/>
      <c r="NGA187" s="712"/>
      <c r="NGB187" s="712"/>
      <c r="NGC187" s="712"/>
      <c r="NGD187" s="712"/>
      <c r="NGE187" s="712"/>
      <c r="NGF187" s="712"/>
      <c r="NGG187" s="712"/>
      <c r="NGH187" s="712"/>
      <c r="NGI187" s="712"/>
      <c r="NGJ187" s="712"/>
      <c r="NGK187" s="712"/>
      <c r="NGL187" s="712"/>
      <c r="NGM187" s="712"/>
      <c r="NGN187" s="712"/>
      <c r="NGO187" s="712"/>
      <c r="NGP187" s="712"/>
      <c r="NGQ187" s="712"/>
      <c r="NGR187" s="712"/>
      <c r="NGS187" s="712"/>
      <c r="NGT187" s="712"/>
      <c r="NGU187" s="712"/>
      <c r="NGV187" s="712"/>
      <c r="NGW187" s="712"/>
      <c r="NGX187" s="712"/>
      <c r="NGY187" s="712"/>
      <c r="NGZ187" s="712"/>
      <c r="NHA187" s="712"/>
      <c r="NHB187" s="712"/>
      <c r="NHC187" s="712"/>
      <c r="NHD187" s="712"/>
      <c r="NHE187" s="712"/>
      <c r="NHF187" s="712"/>
      <c r="NHG187" s="712"/>
      <c r="NHH187" s="712"/>
      <c r="NHI187" s="712"/>
      <c r="NHJ187" s="712"/>
      <c r="NHK187" s="712"/>
      <c r="NHL187" s="712"/>
      <c r="NHM187" s="712"/>
      <c r="NHN187" s="712"/>
      <c r="NHO187" s="712"/>
      <c r="NHP187" s="712"/>
      <c r="NHQ187" s="712"/>
      <c r="NHR187" s="712"/>
      <c r="NHS187" s="712"/>
      <c r="NHT187" s="712"/>
      <c r="NHU187" s="712"/>
      <c r="NHV187" s="712"/>
      <c r="NHW187" s="712"/>
      <c r="NHX187" s="712"/>
      <c r="NHY187" s="712"/>
      <c r="NHZ187" s="712"/>
      <c r="NIA187" s="712"/>
      <c r="NIB187" s="712"/>
      <c r="NIC187" s="712"/>
      <c r="NID187" s="712"/>
      <c r="NIE187" s="712"/>
      <c r="NIF187" s="712"/>
      <c r="NIG187" s="712"/>
      <c r="NIH187" s="712"/>
      <c r="NII187" s="712"/>
      <c r="NIJ187" s="712"/>
      <c r="NIK187" s="712"/>
      <c r="NIL187" s="712"/>
      <c r="NIM187" s="712"/>
      <c r="NIN187" s="712"/>
      <c r="NIO187" s="712"/>
      <c r="NIP187" s="712"/>
      <c r="NIQ187" s="712"/>
      <c r="NIR187" s="712"/>
      <c r="NIS187" s="712"/>
      <c r="NIT187" s="712"/>
      <c r="NIU187" s="712"/>
      <c r="NIV187" s="712"/>
      <c r="NIW187" s="712"/>
      <c r="NIX187" s="712"/>
      <c r="NIY187" s="712"/>
      <c r="NIZ187" s="712"/>
      <c r="NJA187" s="712"/>
      <c r="NJB187" s="712"/>
      <c r="NJC187" s="712"/>
      <c r="NJD187" s="712"/>
      <c r="NJE187" s="712"/>
      <c r="NJF187" s="712"/>
      <c r="NJG187" s="712"/>
      <c r="NJH187" s="712"/>
      <c r="NJI187" s="712"/>
      <c r="NJJ187" s="712"/>
      <c r="NJK187" s="712"/>
      <c r="NJL187" s="712"/>
      <c r="NJM187" s="712"/>
      <c r="NJN187" s="712"/>
      <c r="NJO187" s="712"/>
      <c r="NJP187" s="712"/>
      <c r="NJQ187" s="712"/>
      <c r="NJR187" s="712"/>
      <c r="NJS187" s="712"/>
      <c r="NJT187" s="712"/>
      <c r="NJU187" s="712"/>
      <c r="NJV187" s="712"/>
      <c r="NJW187" s="712"/>
      <c r="NJX187" s="712"/>
      <c r="NJY187" s="712"/>
      <c r="NJZ187" s="712"/>
      <c r="NKA187" s="712"/>
      <c r="NKB187" s="712"/>
      <c r="NKC187" s="712"/>
      <c r="NKD187" s="712"/>
      <c r="NKE187" s="712"/>
      <c r="NKF187" s="712"/>
      <c r="NKG187" s="712"/>
      <c r="NKH187" s="712"/>
      <c r="NKI187" s="712"/>
      <c r="NKJ187" s="712"/>
      <c r="NKK187" s="712"/>
      <c r="NKL187" s="712"/>
      <c r="NKM187" s="712"/>
      <c r="NKN187" s="712"/>
      <c r="NKO187" s="712"/>
      <c r="NKP187" s="712"/>
      <c r="NKQ187" s="712"/>
      <c r="NKR187" s="712"/>
      <c r="NKS187" s="712"/>
      <c r="NKT187" s="712"/>
      <c r="NKU187" s="712"/>
      <c r="NKV187" s="712"/>
      <c r="NKW187" s="712"/>
      <c r="NKX187" s="712"/>
      <c r="NKY187" s="712"/>
      <c r="NKZ187" s="712"/>
      <c r="NLA187" s="712"/>
      <c r="NLB187" s="712"/>
      <c r="NLC187" s="712"/>
      <c r="NLD187" s="712"/>
      <c r="NLE187" s="712"/>
      <c r="NLF187" s="712"/>
      <c r="NLG187" s="712"/>
      <c r="NLH187" s="712"/>
      <c r="NLI187" s="712"/>
      <c r="NLJ187" s="712"/>
      <c r="NLK187" s="712"/>
      <c r="NLL187" s="712"/>
      <c r="NLM187" s="712"/>
      <c r="NLN187" s="712"/>
      <c r="NLO187" s="712"/>
      <c r="NLP187" s="712"/>
      <c r="NLQ187" s="712"/>
      <c r="NLR187" s="712"/>
      <c r="NLS187" s="712"/>
      <c r="NLT187" s="712"/>
      <c r="NLU187" s="712"/>
      <c r="NLV187" s="712"/>
      <c r="NLW187" s="712"/>
      <c r="NLX187" s="712"/>
      <c r="NLY187" s="712"/>
      <c r="NLZ187" s="712"/>
      <c r="NMA187" s="712"/>
      <c r="NMB187" s="712"/>
      <c r="NMC187" s="712"/>
      <c r="NMD187" s="712"/>
      <c r="NME187" s="712"/>
      <c r="NMF187" s="712"/>
      <c r="NMG187" s="712"/>
      <c r="NMH187" s="712"/>
      <c r="NMI187" s="712"/>
      <c r="NMJ187" s="712"/>
      <c r="NMK187" s="712"/>
      <c r="NML187" s="712"/>
      <c r="NMM187" s="712"/>
      <c r="NMN187" s="712"/>
      <c r="NMO187" s="712"/>
      <c r="NMP187" s="712"/>
      <c r="NMQ187" s="712"/>
      <c r="NMR187" s="712"/>
      <c r="NMS187" s="712"/>
      <c r="NMT187" s="712"/>
      <c r="NMU187" s="712"/>
      <c r="NMV187" s="712"/>
      <c r="NMW187" s="712"/>
      <c r="NMX187" s="712"/>
      <c r="NMY187" s="712"/>
      <c r="NMZ187" s="712"/>
      <c r="NNA187" s="712"/>
      <c r="NNB187" s="712"/>
      <c r="NNC187" s="712"/>
      <c r="NND187" s="712"/>
      <c r="NNE187" s="712"/>
      <c r="NNF187" s="712"/>
      <c r="NNG187" s="712"/>
      <c r="NNH187" s="712"/>
      <c r="NNI187" s="712"/>
      <c r="NNJ187" s="712"/>
      <c r="NNK187" s="712"/>
      <c r="NNL187" s="712"/>
      <c r="NNM187" s="712"/>
      <c r="NNN187" s="712"/>
      <c r="NNO187" s="712"/>
      <c r="NNP187" s="712"/>
      <c r="NNQ187" s="712"/>
      <c r="NNR187" s="712"/>
      <c r="NNS187" s="712"/>
      <c r="NNT187" s="712"/>
      <c r="NNU187" s="712"/>
      <c r="NNV187" s="712"/>
      <c r="NNW187" s="712"/>
      <c r="NNX187" s="712"/>
      <c r="NNY187" s="712"/>
      <c r="NNZ187" s="712"/>
      <c r="NOA187" s="712"/>
      <c r="NOB187" s="712"/>
      <c r="NOC187" s="712"/>
      <c r="NOD187" s="712"/>
      <c r="NOE187" s="712"/>
      <c r="NOF187" s="712"/>
      <c r="NOG187" s="712"/>
      <c r="NOH187" s="712"/>
      <c r="NOI187" s="712"/>
      <c r="NOJ187" s="712"/>
      <c r="NOK187" s="712"/>
      <c r="NOL187" s="712"/>
      <c r="NOM187" s="712"/>
      <c r="NON187" s="712"/>
      <c r="NOO187" s="712"/>
      <c r="NOP187" s="712"/>
      <c r="NOQ187" s="712"/>
      <c r="NOR187" s="712"/>
      <c r="NOS187" s="712"/>
      <c r="NOT187" s="712"/>
      <c r="NOU187" s="712"/>
      <c r="NOV187" s="712"/>
      <c r="NOW187" s="712"/>
      <c r="NOX187" s="712"/>
      <c r="NOY187" s="712"/>
      <c r="NOZ187" s="712"/>
      <c r="NPA187" s="712"/>
      <c r="NPB187" s="712"/>
      <c r="NPC187" s="712"/>
      <c r="NPD187" s="712"/>
      <c r="NPE187" s="712"/>
      <c r="NPF187" s="712"/>
      <c r="NPG187" s="712"/>
      <c r="NPH187" s="712"/>
      <c r="NPI187" s="712"/>
      <c r="NPJ187" s="712"/>
      <c r="NPK187" s="712"/>
      <c r="NPL187" s="712"/>
      <c r="NPM187" s="712"/>
      <c r="NPN187" s="712"/>
      <c r="NPO187" s="712"/>
      <c r="NPP187" s="712"/>
      <c r="NPQ187" s="712"/>
      <c r="NPR187" s="712"/>
      <c r="NPS187" s="712"/>
      <c r="NPT187" s="712"/>
      <c r="NPU187" s="712"/>
      <c r="NPV187" s="712"/>
      <c r="NPW187" s="712"/>
      <c r="NPX187" s="712"/>
      <c r="NPY187" s="712"/>
      <c r="NPZ187" s="712"/>
      <c r="NQA187" s="712"/>
      <c r="NQB187" s="712"/>
      <c r="NQC187" s="712"/>
      <c r="NQD187" s="712"/>
      <c r="NQE187" s="712"/>
      <c r="NQF187" s="712"/>
      <c r="NQG187" s="712"/>
      <c r="NQH187" s="712"/>
      <c r="NQI187" s="712"/>
      <c r="NQJ187" s="712"/>
      <c r="NQK187" s="712"/>
      <c r="NQL187" s="712"/>
      <c r="NQM187" s="712"/>
      <c r="NQN187" s="712"/>
      <c r="NQO187" s="712"/>
      <c r="NQP187" s="712"/>
      <c r="NQQ187" s="712"/>
      <c r="NQR187" s="712"/>
      <c r="NQS187" s="712"/>
      <c r="NQT187" s="712"/>
      <c r="NQU187" s="712"/>
      <c r="NQV187" s="712"/>
      <c r="NQW187" s="712"/>
      <c r="NQX187" s="712"/>
      <c r="NQY187" s="712"/>
      <c r="NQZ187" s="712"/>
      <c r="NRA187" s="712"/>
      <c r="NRB187" s="712"/>
      <c r="NRC187" s="712"/>
      <c r="NRD187" s="712"/>
      <c r="NRE187" s="712"/>
      <c r="NRF187" s="712"/>
      <c r="NRG187" s="712"/>
      <c r="NRH187" s="712"/>
      <c r="NRI187" s="712"/>
      <c r="NRJ187" s="712"/>
      <c r="NRK187" s="712"/>
      <c r="NRL187" s="712"/>
      <c r="NRM187" s="712"/>
      <c r="NRN187" s="712"/>
      <c r="NRO187" s="712"/>
      <c r="NRP187" s="712"/>
      <c r="NRQ187" s="712"/>
      <c r="NRR187" s="712"/>
      <c r="NRS187" s="712"/>
      <c r="NRT187" s="712"/>
      <c r="NRU187" s="712"/>
      <c r="NRV187" s="712"/>
      <c r="NRW187" s="712"/>
      <c r="NRX187" s="712"/>
      <c r="NRY187" s="712"/>
      <c r="NRZ187" s="712"/>
      <c r="NSA187" s="712"/>
      <c r="NSB187" s="712"/>
      <c r="NSC187" s="712"/>
      <c r="NSD187" s="712"/>
      <c r="NSE187" s="712"/>
      <c r="NSF187" s="712"/>
      <c r="NSG187" s="712"/>
      <c r="NSH187" s="712"/>
      <c r="NSI187" s="712"/>
      <c r="NSJ187" s="712"/>
      <c r="NSK187" s="712"/>
      <c r="NSL187" s="712"/>
      <c r="NSM187" s="712"/>
      <c r="NSN187" s="712"/>
      <c r="NSO187" s="712"/>
      <c r="NSP187" s="712"/>
      <c r="NSQ187" s="712"/>
      <c r="NSR187" s="712"/>
      <c r="NSS187" s="712"/>
      <c r="NST187" s="712"/>
      <c r="NSU187" s="712"/>
      <c r="NSV187" s="712"/>
      <c r="NSW187" s="712"/>
      <c r="NSX187" s="712"/>
      <c r="NSY187" s="712"/>
      <c r="NSZ187" s="712"/>
      <c r="NTA187" s="712"/>
      <c r="NTB187" s="712"/>
      <c r="NTC187" s="712"/>
      <c r="NTD187" s="712"/>
      <c r="NTE187" s="712"/>
      <c r="NTF187" s="712"/>
      <c r="NTG187" s="712"/>
      <c r="NTH187" s="712"/>
      <c r="NTI187" s="712"/>
      <c r="NTJ187" s="712"/>
      <c r="NTK187" s="712"/>
      <c r="NTL187" s="712"/>
      <c r="NTM187" s="712"/>
      <c r="NTN187" s="712"/>
      <c r="NTO187" s="712"/>
      <c r="NTP187" s="712"/>
      <c r="NTQ187" s="712"/>
      <c r="NTR187" s="712"/>
      <c r="NTS187" s="712"/>
      <c r="NTT187" s="712"/>
      <c r="NTU187" s="712"/>
      <c r="NTV187" s="712"/>
      <c r="NTW187" s="712"/>
      <c r="NTX187" s="712"/>
      <c r="NTY187" s="712"/>
      <c r="NTZ187" s="712"/>
      <c r="NUA187" s="712"/>
      <c r="NUB187" s="712"/>
      <c r="NUC187" s="712"/>
      <c r="NUD187" s="712"/>
      <c r="NUE187" s="712"/>
      <c r="NUF187" s="712"/>
      <c r="NUG187" s="712"/>
      <c r="NUH187" s="712"/>
      <c r="NUI187" s="712"/>
      <c r="NUJ187" s="712"/>
      <c r="NUK187" s="712"/>
      <c r="NUL187" s="712"/>
      <c r="NUM187" s="712"/>
      <c r="NUN187" s="712"/>
      <c r="NUO187" s="712"/>
      <c r="NUP187" s="712"/>
      <c r="NUQ187" s="712"/>
      <c r="NUR187" s="712"/>
      <c r="NUS187" s="712"/>
      <c r="NUT187" s="712"/>
      <c r="NUU187" s="712"/>
      <c r="NUV187" s="712"/>
      <c r="NUW187" s="712"/>
      <c r="NUX187" s="712"/>
      <c r="NUY187" s="712"/>
      <c r="NUZ187" s="712"/>
      <c r="NVA187" s="712"/>
      <c r="NVB187" s="712"/>
      <c r="NVC187" s="712"/>
      <c r="NVD187" s="712"/>
      <c r="NVE187" s="712"/>
      <c r="NVF187" s="712"/>
      <c r="NVG187" s="712"/>
      <c r="NVH187" s="712"/>
      <c r="NVI187" s="712"/>
      <c r="NVJ187" s="712"/>
      <c r="NVK187" s="712"/>
      <c r="NVL187" s="712"/>
      <c r="NVM187" s="712"/>
      <c r="NVN187" s="712"/>
      <c r="NVO187" s="712"/>
      <c r="NVP187" s="712"/>
      <c r="NVQ187" s="712"/>
      <c r="NVR187" s="712"/>
      <c r="NVS187" s="712"/>
      <c r="NVT187" s="712"/>
      <c r="NVU187" s="712"/>
      <c r="NVV187" s="712"/>
      <c r="NVW187" s="712"/>
      <c r="NVX187" s="712"/>
      <c r="NVY187" s="712"/>
      <c r="NVZ187" s="712"/>
      <c r="NWA187" s="712"/>
      <c r="NWB187" s="712"/>
      <c r="NWC187" s="712"/>
      <c r="NWD187" s="712"/>
      <c r="NWE187" s="712"/>
      <c r="NWF187" s="712"/>
      <c r="NWG187" s="712"/>
      <c r="NWH187" s="712"/>
      <c r="NWI187" s="712"/>
      <c r="NWJ187" s="712"/>
      <c r="NWK187" s="712"/>
      <c r="NWL187" s="712"/>
      <c r="NWM187" s="712"/>
      <c r="NWN187" s="712"/>
      <c r="NWO187" s="712"/>
      <c r="NWP187" s="712"/>
      <c r="NWQ187" s="712"/>
      <c r="NWR187" s="712"/>
      <c r="NWS187" s="712"/>
      <c r="NWT187" s="712"/>
      <c r="NWU187" s="712"/>
      <c r="NWV187" s="712"/>
      <c r="NWW187" s="712"/>
      <c r="NWX187" s="712"/>
      <c r="NWY187" s="712"/>
      <c r="NWZ187" s="712"/>
      <c r="NXA187" s="712"/>
      <c r="NXB187" s="712"/>
      <c r="NXC187" s="712"/>
      <c r="NXD187" s="712"/>
      <c r="NXE187" s="712"/>
      <c r="NXF187" s="712"/>
      <c r="NXG187" s="712"/>
      <c r="NXH187" s="712"/>
      <c r="NXI187" s="712"/>
      <c r="NXJ187" s="712"/>
      <c r="NXK187" s="712"/>
      <c r="NXL187" s="712"/>
      <c r="NXM187" s="712"/>
      <c r="NXN187" s="712"/>
      <c r="NXO187" s="712"/>
      <c r="NXP187" s="712"/>
      <c r="NXQ187" s="712"/>
      <c r="NXR187" s="712"/>
      <c r="NXS187" s="712"/>
      <c r="NXT187" s="712"/>
      <c r="NXU187" s="712"/>
      <c r="NXV187" s="712"/>
      <c r="NXW187" s="712"/>
      <c r="NXX187" s="712"/>
      <c r="NXY187" s="712"/>
      <c r="NXZ187" s="712"/>
      <c r="NYA187" s="712"/>
      <c r="NYB187" s="712"/>
      <c r="NYC187" s="712"/>
      <c r="NYD187" s="712"/>
      <c r="NYE187" s="712"/>
      <c r="NYF187" s="712"/>
      <c r="NYG187" s="712"/>
      <c r="NYH187" s="712"/>
      <c r="NYI187" s="712"/>
      <c r="NYJ187" s="712"/>
      <c r="NYK187" s="712"/>
      <c r="NYL187" s="712"/>
      <c r="NYM187" s="712"/>
      <c r="NYN187" s="712"/>
      <c r="NYO187" s="712"/>
      <c r="NYP187" s="712"/>
      <c r="NYQ187" s="712"/>
      <c r="NYR187" s="712"/>
      <c r="NYS187" s="712"/>
      <c r="NYT187" s="712"/>
      <c r="NYU187" s="712"/>
      <c r="NYV187" s="712"/>
      <c r="NYW187" s="712"/>
      <c r="NYX187" s="712"/>
      <c r="NYY187" s="712"/>
      <c r="NYZ187" s="712"/>
      <c r="NZA187" s="712"/>
      <c r="NZB187" s="712"/>
      <c r="NZC187" s="712"/>
      <c r="NZD187" s="712"/>
      <c r="NZE187" s="712"/>
      <c r="NZF187" s="712"/>
      <c r="NZG187" s="712"/>
      <c r="NZH187" s="712"/>
      <c r="NZI187" s="712"/>
      <c r="NZJ187" s="712"/>
      <c r="NZK187" s="712"/>
      <c r="NZL187" s="712"/>
      <c r="NZM187" s="712"/>
      <c r="NZN187" s="712"/>
      <c r="NZO187" s="712"/>
      <c r="NZP187" s="712"/>
      <c r="NZQ187" s="712"/>
      <c r="NZR187" s="712"/>
      <c r="NZS187" s="712"/>
      <c r="NZT187" s="712"/>
      <c r="NZU187" s="712"/>
      <c r="NZV187" s="712"/>
      <c r="NZW187" s="712"/>
      <c r="NZX187" s="712"/>
      <c r="NZY187" s="712"/>
      <c r="NZZ187" s="712"/>
      <c r="OAA187" s="712"/>
      <c r="OAB187" s="712"/>
      <c r="OAC187" s="712"/>
      <c r="OAD187" s="712"/>
      <c r="OAE187" s="712"/>
      <c r="OAF187" s="712"/>
      <c r="OAG187" s="712"/>
      <c r="OAH187" s="712"/>
      <c r="OAI187" s="712"/>
      <c r="OAJ187" s="712"/>
      <c r="OAK187" s="712"/>
      <c r="OAL187" s="712"/>
      <c r="OAM187" s="712"/>
      <c r="OAN187" s="712"/>
      <c r="OAO187" s="712"/>
      <c r="OAP187" s="712"/>
      <c r="OAQ187" s="712"/>
      <c r="OAR187" s="712"/>
      <c r="OAS187" s="712"/>
      <c r="OAT187" s="712"/>
      <c r="OAU187" s="712"/>
      <c r="OAV187" s="712"/>
      <c r="OAW187" s="712"/>
      <c r="OAX187" s="712"/>
      <c r="OAY187" s="712"/>
      <c r="OAZ187" s="712"/>
      <c r="OBA187" s="712"/>
      <c r="OBB187" s="712"/>
      <c r="OBC187" s="712"/>
      <c r="OBD187" s="712"/>
      <c r="OBE187" s="712"/>
      <c r="OBF187" s="712"/>
      <c r="OBG187" s="712"/>
      <c r="OBH187" s="712"/>
      <c r="OBI187" s="712"/>
      <c r="OBJ187" s="712"/>
      <c r="OBK187" s="712"/>
      <c r="OBL187" s="712"/>
      <c r="OBM187" s="712"/>
      <c r="OBN187" s="712"/>
      <c r="OBO187" s="712"/>
      <c r="OBP187" s="712"/>
      <c r="OBQ187" s="712"/>
      <c r="OBR187" s="712"/>
      <c r="OBS187" s="712"/>
      <c r="OBT187" s="712"/>
      <c r="OBU187" s="712"/>
      <c r="OBV187" s="712"/>
      <c r="OBW187" s="712"/>
      <c r="OBX187" s="712"/>
      <c r="OBY187" s="712"/>
      <c r="OBZ187" s="712"/>
      <c r="OCA187" s="712"/>
      <c r="OCB187" s="712"/>
      <c r="OCC187" s="712"/>
      <c r="OCD187" s="712"/>
      <c r="OCE187" s="712"/>
      <c r="OCF187" s="712"/>
      <c r="OCG187" s="712"/>
      <c r="OCH187" s="712"/>
      <c r="OCI187" s="712"/>
      <c r="OCJ187" s="712"/>
      <c r="OCK187" s="712"/>
      <c r="OCL187" s="712"/>
      <c r="OCM187" s="712"/>
      <c r="OCN187" s="712"/>
      <c r="OCO187" s="712"/>
      <c r="OCP187" s="712"/>
      <c r="OCQ187" s="712"/>
      <c r="OCR187" s="712"/>
      <c r="OCS187" s="712"/>
      <c r="OCT187" s="712"/>
      <c r="OCU187" s="712"/>
      <c r="OCV187" s="712"/>
      <c r="OCW187" s="712"/>
      <c r="OCX187" s="712"/>
      <c r="OCY187" s="712"/>
      <c r="OCZ187" s="712"/>
      <c r="ODA187" s="712"/>
      <c r="ODB187" s="712"/>
      <c r="ODC187" s="712"/>
      <c r="ODD187" s="712"/>
      <c r="ODE187" s="712"/>
      <c r="ODF187" s="712"/>
      <c r="ODG187" s="712"/>
      <c r="ODH187" s="712"/>
      <c r="ODI187" s="712"/>
      <c r="ODJ187" s="712"/>
      <c r="ODK187" s="712"/>
      <c r="ODL187" s="712"/>
      <c r="ODM187" s="712"/>
      <c r="ODN187" s="712"/>
      <c r="ODO187" s="712"/>
      <c r="ODP187" s="712"/>
      <c r="ODQ187" s="712"/>
      <c r="ODR187" s="712"/>
      <c r="ODS187" s="712"/>
      <c r="ODT187" s="712"/>
      <c r="ODU187" s="712"/>
      <c r="ODV187" s="712"/>
      <c r="ODW187" s="712"/>
      <c r="ODX187" s="712"/>
      <c r="ODY187" s="712"/>
      <c r="ODZ187" s="712"/>
      <c r="OEA187" s="712"/>
      <c r="OEB187" s="712"/>
      <c r="OEC187" s="712"/>
      <c r="OED187" s="712"/>
      <c r="OEE187" s="712"/>
      <c r="OEF187" s="712"/>
      <c r="OEG187" s="712"/>
      <c r="OEH187" s="712"/>
      <c r="OEI187" s="712"/>
      <c r="OEJ187" s="712"/>
      <c r="OEK187" s="712"/>
      <c r="OEL187" s="712"/>
      <c r="OEM187" s="712"/>
      <c r="OEN187" s="712"/>
      <c r="OEO187" s="712"/>
      <c r="OEP187" s="712"/>
      <c r="OEQ187" s="712"/>
      <c r="OER187" s="712"/>
      <c r="OES187" s="712"/>
      <c r="OET187" s="712"/>
      <c r="OEU187" s="712"/>
      <c r="OEV187" s="712"/>
      <c r="OEW187" s="712"/>
      <c r="OEX187" s="712"/>
      <c r="OEY187" s="712"/>
      <c r="OEZ187" s="712"/>
      <c r="OFA187" s="712"/>
      <c r="OFB187" s="712"/>
      <c r="OFC187" s="712"/>
      <c r="OFD187" s="712"/>
      <c r="OFE187" s="712"/>
      <c r="OFF187" s="712"/>
      <c r="OFG187" s="712"/>
      <c r="OFH187" s="712"/>
      <c r="OFI187" s="712"/>
      <c r="OFJ187" s="712"/>
      <c r="OFK187" s="712"/>
      <c r="OFL187" s="712"/>
      <c r="OFM187" s="712"/>
      <c r="OFN187" s="712"/>
      <c r="OFO187" s="712"/>
      <c r="OFP187" s="712"/>
      <c r="OFQ187" s="712"/>
      <c r="OFR187" s="712"/>
      <c r="OFS187" s="712"/>
      <c r="OFT187" s="712"/>
      <c r="OFU187" s="712"/>
      <c r="OFV187" s="712"/>
      <c r="OFW187" s="712"/>
      <c r="OFX187" s="712"/>
      <c r="OFY187" s="712"/>
      <c r="OFZ187" s="712"/>
      <c r="OGA187" s="712"/>
      <c r="OGB187" s="712"/>
      <c r="OGC187" s="712"/>
      <c r="OGD187" s="712"/>
      <c r="OGE187" s="712"/>
      <c r="OGF187" s="712"/>
      <c r="OGG187" s="712"/>
      <c r="OGH187" s="712"/>
      <c r="OGI187" s="712"/>
      <c r="OGJ187" s="712"/>
      <c r="OGK187" s="712"/>
      <c r="OGL187" s="712"/>
      <c r="OGM187" s="712"/>
      <c r="OGN187" s="712"/>
      <c r="OGO187" s="712"/>
      <c r="OGP187" s="712"/>
      <c r="OGQ187" s="712"/>
      <c r="OGR187" s="712"/>
      <c r="OGS187" s="712"/>
      <c r="OGT187" s="712"/>
      <c r="OGU187" s="712"/>
      <c r="OGV187" s="712"/>
      <c r="OGW187" s="712"/>
      <c r="OGX187" s="712"/>
      <c r="OGY187" s="712"/>
      <c r="OGZ187" s="712"/>
      <c r="OHA187" s="712"/>
      <c r="OHB187" s="712"/>
      <c r="OHC187" s="712"/>
      <c r="OHD187" s="712"/>
      <c r="OHE187" s="712"/>
      <c r="OHF187" s="712"/>
      <c r="OHG187" s="712"/>
      <c r="OHH187" s="712"/>
      <c r="OHI187" s="712"/>
      <c r="OHJ187" s="712"/>
      <c r="OHK187" s="712"/>
      <c r="OHL187" s="712"/>
      <c r="OHM187" s="712"/>
      <c r="OHN187" s="712"/>
      <c r="OHO187" s="712"/>
      <c r="OHP187" s="712"/>
      <c r="OHQ187" s="712"/>
      <c r="OHR187" s="712"/>
      <c r="OHS187" s="712"/>
      <c r="OHT187" s="712"/>
      <c r="OHU187" s="712"/>
      <c r="OHV187" s="712"/>
      <c r="OHW187" s="712"/>
      <c r="OHX187" s="712"/>
      <c r="OHY187" s="712"/>
      <c r="OHZ187" s="712"/>
      <c r="OIA187" s="712"/>
      <c r="OIB187" s="712"/>
      <c r="OIC187" s="712"/>
      <c r="OID187" s="712"/>
      <c r="OIE187" s="712"/>
      <c r="OIF187" s="712"/>
      <c r="OIG187" s="712"/>
      <c r="OIH187" s="712"/>
      <c r="OII187" s="712"/>
      <c r="OIJ187" s="712"/>
      <c r="OIK187" s="712"/>
      <c r="OIL187" s="712"/>
      <c r="OIM187" s="712"/>
      <c r="OIN187" s="712"/>
      <c r="OIO187" s="712"/>
      <c r="OIP187" s="712"/>
      <c r="OIQ187" s="712"/>
      <c r="OIR187" s="712"/>
      <c r="OIS187" s="712"/>
      <c r="OIT187" s="712"/>
      <c r="OIU187" s="712"/>
      <c r="OIV187" s="712"/>
      <c r="OIW187" s="712"/>
      <c r="OIX187" s="712"/>
      <c r="OIY187" s="712"/>
      <c r="OIZ187" s="712"/>
      <c r="OJA187" s="712"/>
      <c r="OJB187" s="712"/>
      <c r="OJC187" s="712"/>
      <c r="OJD187" s="712"/>
      <c r="OJE187" s="712"/>
      <c r="OJF187" s="712"/>
      <c r="OJG187" s="712"/>
      <c r="OJH187" s="712"/>
      <c r="OJI187" s="712"/>
      <c r="OJJ187" s="712"/>
      <c r="OJK187" s="712"/>
      <c r="OJL187" s="712"/>
      <c r="OJM187" s="712"/>
      <c r="OJN187" s="712"/>
      <c r="OJO187" s="712"/>
      <c r="OJP187" s="712"/>
      <c r="OJQ187" s="712"/>
      <c r="OJR187" s="712"/>
      <c r="OJS187" s="712"/>
      <c r="OJT187" s="712"/>
      <c r="OJU187" s="712"/>
      <c r="OJV187" s="712"/>
      <c r="OJW187" s="712"/>
      <c r="OJX187" s="712"/>
      <c r="OJY187" s="712"/>
      <c r="OJZ187" s="712"/>
      <c r="OKA187" s="712"/>
      <c r="OKB187" s="712"/>
      <c r="OKC187" s="712"/>
      <c r="OKD187" s="712"/>
      <c r="OKE187" s="712"/>
      <c r="OKF187" s="712"/>
      <c r="OKG187" s="712"/>
      <c r="OKH187" s="712"/>
      <c r="OKI187" s="712"/>
      <c r="OKJ187" s="712"/>
      <c r="OKK187" s="712"/>
      <c r="OKL187" s="712"/>
      <c r="OKM187" s="712"/>
      <c r="OKN187" s="712"/>
      <c r="OKO187" s="712"/>
      <c r="OKP187" s="712"/>
      <c r="OKQ187" s="712"/>
      <c r="OKR187" s="712"/>
      <c r="OKS187" s="712"/>
      <c r="OKT187" s="712"/>
      <c r="OKU187" s="712"/>
      <c r="OKV187" s="712"/>
      <c r="OKW187" s="712"/>
      <c r="OKX187" s="712"/>
      <c r="OKY187" s="712"/>
      <c r="OKZ187" s="712"/>
      <c r="OLA187" s="712"/>
      <c r="OLB187" s="712"/>
      <c r="OLC187" s="712"/>
      <c r="OLD187" s="712"/>
      <c r="OLE187" s="712"/>
      <c r="OLF187" s="712"/>
      <c r="OLG187" s="712"/>
      <c r="OLH187" s="712"/>
      <c r="OLI187" s="712"/>
      <c r="OLJ187" s="712"/>
      <c r="OLK187" s="712"/>
      <c r="OLL187" s="712"/>
      <c r="OLM187" s="712"/>
      <c r="OLN187" s="712"/>
      <c r="OLO187" s="712"/>
      <c r="OLP187" s="712"/>
      <c r="OLQ187" s="712"/>
      <c r="OLR187" s="712"/>
      <c r="OLS187" s="712"/>
      <c r="OLT187" s="712"/>
      <c r="OLU187" s="712"/>
      <c r="OLV187" s="712"/>
      <c r="OLW187" s="712"/>
      <c r="OLX187" s="712"/>
      <c r="OLY187" s="712"/>
      <c r="OLZ187" s="712"/>
      <c r="OMA187" s="712"/>
      <c r="OMB187" s="712"/>
      <c r="OMC187" s="712"/>
      <c r="OMD187" s="712"/>
      <c r="OME187" s="712"/>
      <c r="OMF187" s="712"/>
      <c r="OMG187" s="712"/>
      <c r="OMH187" s="712"/>
      <c r="OMI187" s="712"/>
      <c r="OMJ187" s="712"/>
      <c r="OMK187" s="712"/>
      <c r="OML187" s="712"/>
      <c r="OMM187" s="712"/>
      <c r="OMN187" s="712"/>
      <c r="OMO187" s="712"/>
      <c r="OMP187" s="712"/>
      <c r="OMQ187" s="712"/>
      <c r="OMR187" s="712"/>
      <c r="OMS187" s="712"/>
      <c r="OMT187" s="712"/>
      <c r="OMU187" s="712"/>
      <c r="OMV187" s="712"/>
      <c r="OMW187" s="712"/>
      <c r="OMX187" s="712"/>
      <c r="OMY187" s="712"/>
      <c r="OMZ187" s="712"/>
      <c r="ONA187" s="712"/>
      <c r="ONB187" s="712"/>
      <c r="ONC187" s="712"/>
      <c r="OND187" s="712"/>
      <c r="ONE187" s="712"/>
      <c r="ONF187" s="712"/>
      <c r="ONG187" s="712"/>
      <c r="ONH187" s="712"/>
      <c r="ONI187" s="712"/>
      <c r="ONJ187" s="712"/>
      <c r="ONK187" s="712"/>
      <c r="ONL187" s="712"/>
      <c r="ONM187" s="712"/>
      <c r="ONN187" s="712"/>
      <c r="ONO187" s="712"/>
      <c r="ONP187" s="712"/>
      <c r="ONQ187" s="712"/>
      <c r="ONR187" s="712"/>
      <c r="ONS187" s="712"/>
      <c r="ONT187" s="712"/>
      <c r="ONU187" s="712"/>
      <c r="ONV187" s="712"/>
      <c r="ONW187" s="712"/>
      <c r="ONX187" s="712"/>
      <c r="ONY187" s="712"/>
      <c r="ONZ187" s="712"/>
      <c r="OOA187" s="712"/>
      <c r="OOB187" s="712"/>
      <c r="OOC187" s="712"/>
      <c r="OOD187" s="712"/>
      <c r="OOE187" s="712"/>
      <c r="OOF187" s="712"/>
      <c r="OOG187" s="712"/>
      <c r="OOH187" s="712"/>
      <c r="OOI187" s="712"/>
      <c r="OOJ187" s="712"/>
      <c r="OOK187" s="712"/>
      <c r="OOL187" s="712"/>
      <c r="OOM187" s="712"/>
      <c r="OON187" s="712"/>
      <c r="OOO187" s="712"/>
      <c r="OOP187" s="712"/>
      <c r="OOQ187" s="712"/>
      <c r="OOR187" s="712"/>
      <c r="OOS187" s="712"/>
      <c r="OOT187" s="712"/>
      <c r="OOU187" s="712"/>
      <c r="OOV187" s="712"/>
      <c r="OOW187" s="712"/>
      <c r="OOX187" s="712"/>
      <c r="OOY187" s="712"/>
      <c r="OOZ187" s="712"/>
      <c r="OPA187" s="712"/>
      <c r="OPB187" s="712"/>
      <c r="OPC187" s="712"/>
      <c r="OPD187" s="712"/>
      <c r="OPE187" s="712"/>
      <c r="OPF187" s="712"/>
      <c r="OPG187" s="712"/>
      <c r="OPH187" s="712"/>
      <c r="OPI187" s="712"/>
      <c r="OPJ187" s="712"/>
      <c r="OPK187" s="712"/>
      <c r="OPL187" s="712"/>
      <c r="OPM187" s="712"/>
      <c r="OPN187" s="712"/>
      <c r="OPO187" s="712"/>
      <c r="OPP187" s="712"/>
      <c r="OPQ187" s="712"/>
      <c r="OPR187" s="712"/>
      <c r="OPS187" s="712"/>
      <c r="OPT187" s="712"/>
      <c r="OPU187" s="712"/>
      <c r="OPV187" s="712"/>
      <c r="OPW187" s="712"/>
      <c r="OPX187" s="712"/>
      <c r="OPY187" s="712"/>
      <c r="OPZ187" s="712"/>
      <c r="OQA187" s="712"/>
      <c r="OQB187" s="712"/>
      <c r="OQC187" s="712"/>
      <c r="OQD187" s="712"/>
      <c r="OQE187" s="712"/>
      <c r="OQF187" s="712"/>
      <c r="OQG187" s="712"/>
      <c r="OQH187" s="712"/>
      <c r="OQI187" s="712"/>
      <c r="OQJ187" s="712"/>
      <c r="OQK187" s="712"/>
      <c r="OQL187" s="712"/>
      <c r="OQM187" s="712"/>
      <c r="OQN187" s="712"/>
      <c r="OQO187" s="712"/>
      <c r="OQP187" s="712"/>
      <c r="OQQ187" s="712"/>
      <c r="OQR187" s="712"/>
      <c r="OQS187" s="712"/>
      <c r="OQT187" s="712"/>
      <c r="OQU187" s="712"/>
      <c r="OQV187" s="712"/>
      <c r="OQW187" s="712"/>
      <c r="OQX187" s="712"/>
      <c r="OQY187" s="712"/>
      <c r="OQZ187" s="712"/>
      <c r="ORA187" s="712"/>
      <c r="ORB187" s="712"/>
      <c r="ORC187" s="712"/>
      <c r="ORD187" s="712"/>
      <c r="ORE187" s="712"/>
      <c r="ORF187" s="712"/>
      <c r="ORG187" s="712"/>
      <c r="ORH187" s="712"/>
      <c r="ORI187" s="712"/>
      <c r="ORJ187" s="712"/>
      <c r="ORK187" s="712"/>
      <c r="ORL187" s="712"/>
      <c r="ORM187" s="712"/>
      <c r="ORN187" s="712"/>
      <c r="ORO187" s="712"/>
      <c r="ORP187" s="712"/>
      <c r="ORQ187" s="712"/>
      <c r="ORR187" s="712"/>
      <c r="ORS187" s="712"/>
      <c r="ORT187" s="712"/>
      <c r="ORU187" s="712"/>
      <c r="ORV187" s="712"/>
      <c r="ORW187" s="712"/>
      <c r="ORX187" s="712"/>
      <c r="ORY187" s="712"/>
      <c r="ORZ187" s="712"/>
      <c r="OSA187" s="712"/>
      <c r="OSB187" s="712"/>
      <c r="OSC187" s="712"/>
      <c r="OSD187" s="712"/>
      <c r="OSE187" s="712"/>
      <c r="OSF187" s="712"/>
      <c r="OSG187" s="712"/>
      <c r="OSH187" s="712"/>
      <c r="OSI187" s="712"/>
      <c r="OSJ187" s="712"/>
      <c r="OSK187" s="712"/>
      <c r="OSL187" s="712"/>
      <c r="OSM187" s="712"/>
      <c r="OSN187" s="712"/>
      <c r="OSO187" s="712"/>
      <c r="OSP187" s="712"/>
      <c r="OSQ187" s="712"/>
      <c r="OSR187" s="712"/>
      <c r="OSS187" s="712"/>
      <c r="OST187" s="712"/>
      <c r="OSU187" s="712"/>
      <c r="OSV187" s="712"/>
      <c r="OSW187" s="712"/>
      <c r="OSX187" s="712"/>
      <c r="OSY187" s="712"/>
      <c r="OSZ187" s="712"/>
      <c r="OTA187" s="712"/>
      <c r="OTB187" s="712"/>
      <c r="OTC187" s="712"/>
      <c r="OTD187" s="712"/>
      <c r="OTE187" s="712"/>
      <c r="OTF187" s="712"/>
      <c r="OTG187" s="712"/>
      <c r="OTH187" s="712"/>
      <c r="OTI187" s="712"/>
      <c r="OTJ187" s="712"/>
      <c r="OTK187" s="712"/>
      <c r="OTL187" s="712"/>
      <c r="OTM187" s="712"/>
      <c r="OTN187" s="712"/>
      <c r="OTO187" s="712"/>
      <c r="OTP187" s="712"/>
      <c r="OTQ187" s="712"/>
      <c r="OTR187" s="712"/>
      <c r="OTS187" s="712"/>
      <c r="OTT187" s="712"/>
      <c r="OTU187" s="712"/>
      <c r="OTV187" s="712"/>
      <c r="OTW187" s="712"/>
      <c r="OTX187" s="712"/>
      <c r="OTY187" s="712"/>
      <c r="OTZ187" s="712"/>
      <c r="OUA187" s="712"/>
      <c r="OUB187" s="712"/>
      <c r="OUC187" s="712"/>
      <c r="OUD187" s="712"/>
      <c r="OUE187" s="712"/>
      <c r="OUF187" s="712"/>
      <c r="OUG187" s="712"/>
      <c r="OUH187" s="712"/>
      <c r="OUI187" s="712"/>
      <c r="OUJ187" s="712"/>
      <c r="OUK187" s="712"/>
      <c r="OUL187" s="712"/>
      <c r="OUM187" s="712"/>
      <c r="OUN187" s="712"/>
      <c r="OUO187" s="712"/>
      <c r="OUP187" s="712"/>
      <c r="OUQ187" s="712"/>
      <c r="OUR187" s="712"/>
      <c r="OUS187" s="712"/>
      <c r="OUT187" s="712"/>
      <c r="OUU187" s="712"/>
      <c r="OUV187" s="712"/>
      <c r="OUW187" s="712"/>
      <c r="OUX187" s="712"/>
      <c r="OUY187" s="712"/>
      <c r="OUZ187" s="712"/>
      <c r="OVA187" s="712"/>
      <c r="OVB187" s="712"/>
      <c r="OVC187" s="712"/>
      <c r="OVD187" s="712"/>
      <c r="OVE187" s="712"/>
      <c r="OVF187" s="712"/>
      <c r="OVG187" s="712"/>
      <c r="OVH187" s="712"/>
      <c r="OVI187" s="712"/>
      <c r="OVJ187" s="712"/>
      <c r="OVK187" s="712"/>
      <c r="OVL187" s="712"/>
      <c r="OVM187" s="712"/>
      <c r="OVN187" s="712"/>
      <c r="OVO187" s="712"/>
      <c r="OVP187" s="712"/>
      <c r="OVQ187" s="712"/>
      <c r="OVR187" s="712"/>
      <c r="OVS187" s="712"/>
      <c r="OVT187" s="712"/>
      <c r="OVU187" s="712"/>
      <c r="OVV187" s="712"/>
      <c r="OVW187" s="712"/>
      <c r="OVX187" s="712"/>
      <c r="OVY187" s="712"/>
      <c r="OVZ187" s="712"/>
      <c r="OWA187" s="712"/>
      <c r="OWB187" s="712"/>
      <c r="OWC187" s="712"/>
      <c r="OWD187" s="712"/>
      <c r="OWE187" s="712"/>
      <c r="OWF187" s="712"/>
      <c r="OWG187" s="712"/>
      <c r="OWH187" s="712"/>
      <c r="OWI187" s="712"/>
      <c r="OWJ187" s="712"/>
      <c r="OWK187" s="712"/>
      <c r="OWL187" s="712"/>
      <c r="OWM187" s="712"/>
      <c r="OWN187" s="712"/>
      <c r="OWO187" s="712"/>
      <c r="OWP187" s="712"/>
      <c r="OWQ187" s="712"/>
      <c r="OWR187" s="712"/>
      <c r="OWS187" s="712"/>
      <c r="OWT187" s="712"/>
      <c r="OWU187" s="712"/>
      <c r="OWV187" s="712"/>
      <c r="OWW187" s="712"/>
      <c r="OWX187" s="712"/>
      <c r="OWY187" s="712"/>
      <c r="OWZ187" s="712"/>
      <c r="OXA187" s="712"/>
      <c r="OXB187" s="712"/>
      <c r="OXC187" s="712"/>
      <c r="OXD187" s="712"/>
      <c r="OXE187" s="712"/>
      <c r="OXF187" s="712"/>
      <c r="OXG187" s="712"/>
      <c r="OXH187" s="712"/>
      <c r="OXI187" s="712"/>
      <c r="OXJ187" s="712"/>
      <c r="OXK187" s="712"/>
      <c r="OXL187" s="712"/>
      <c r="OXM187" s="712"/>
      <c r="OXN187" s="712"/>
      <c r="OXO187" s="712"/>
      <c r="OXP187" s="712"/>
      <c r="OXQ187" s="712"/>
      <c r="OXR187" s="712"/>
      <c r="OXS187" s="712"/>
      <c r="OXT187" s="712"/>
      <c r="OXU187" s="712"/>
      <c r="OXV187" s="712"/>
      <c r="OXW187" s="712"/>
      <c r="OXX187" s="712"/>
      <c r="OXY187" s="712"/>
      <c r="OXZ187" s="712"/>
      <c r="OYA187" s="712"/>
      <c r="OYB187" s="712"/>
      <c r="OYC187" s="712"/>
      <c r="OYD187" s="712"/>
      <c r="OYE187" s="712"/>
      <c r="OYF187" s="712"/>
      <c r="OYG187" s="712"/>
      <c r="OYH187" s="712"/>
      <c r="OYI187" s="712"/>
      <c r="OYJ187" s="712"/>
      <c r="OYK187" s="712"/>
      <c r="OYL187" s="712"/>
      <c r="OYM187" s="712"/>
      <c r="OYN187" s="712"/>
      <c r="OYO187" s="712"/>
      <c r="OYP187" s="712"/>
      <c r="OYQ187" s="712"/>
      <c r="OYR187" s="712"/>
      <c r="OYS187" s="712"/>
      <c r="OYT187" s="712"/>
      <c r="OYU187" s="712"/>
      <c r="OYV187" s="712"/>
      <c r="OYW187" s="712"/>
      <c r="OYX187" s="712"/>
      <c r="OYY187" s="712"/>
      <c r="OYZ187" s="712"/>
      <c r="OZA187" s="712"/>
      <c r="OZB187" s="712"/>
      <c r="OZC187" s="712"/>
      <c r="OZD187" s="712"/>
      <c r="OZE187" s="712"/>
      <c r="OZF187" s="712"/>
      <c r="OZG187" s="712"/>
      <c r="OZH187" s="712"/>
      <c r="OZI187" s="712"/>
      <c r="OZJ187" s="712"/>
      <c r="OZK187" s="712"/>
      <c r="OZL187" s="712"/>
      <c r="OZM187" s="712"/>
      <c r="OZN187" s="712"/>
      <c r="OZO187" s="712"/>
      <c r="OZP187" s="712"/>
      <c r="OZQ187" s="712"/>
      <c r="OZR187" s="712"/>
      <c r="OZS187" s="712"/>
      <c r="OZT187" s="712"/>
      <c r="OZU187" s="712"/>
      <c r="OZV187" s="712"/>
      <c r="OZW187" s="712"/>
      <c r="OZX187" s="712"/>
      <c r="OZY187" s="712"/>
      <c r="OZZ187" s="712"/>
      <c r="PAA187" s="712"/>
      <c r="PAB187" s="712"/>
      <c r="PAC187" s="712"/>
      <c r="PAD187" s="712"/>
      <c r="PAE187" s="712"/>
      <c r="PAF187" s="712"/>
      <c r="PAG187" s="712"/>
      <c r="PAH187" s="712"/>
      <c r="PAI187" s="712"/>
      <c r="PAJ187" s="712"/>
      <c r="PAK187" s="712"/>
      <c r="PAL187" s="712"/>
      <c r="PAM187" s="712"/>
      <c r="PAN187" s="712"/>
      <c r="PAO187" s="712"/>
      <c r="PAP187" s="712"/>
      <c r="PAQ187" s="712"/>
      <c r="PAR187" s="712"/>
      <c r="PAS187" s="712"/>
      <c r="PAT187" s="712"/>
      <c r="PAU187" s="712"/>
      <c r="PAV187" s="712"/>
      <c r="PAW187" s="712"/>
      <c r="PAX187" s="712"/>
      <c r="PAY187" s="712"/>
      <c r="PAZ187" s="712"/>
      <c r="PBA187" s="712"/>
      <c r="PBB187" s="712"/>
      <c r="PBC187" s="712"/>
      <c r="PBD187" s="712"/>
      <c r="PBE187" s="712"/>
      <c r="PBF187" s="712"/>
      <c r="PBG187" s="712"/>
      <c r="PBH187" s="712"/>
      <c r="PBI187" s="712"/>
      <c r="PBJ187" s="712"/>
      <c r="PBK187" s="712"/>
      <c r="PBL187" s="712"/>
      <c r="PBM187" s="712"/>
      <c r="PBN187" s="712"/>
      <c r="PBO187" s="712"/>
      <c r="PBP187" s="712"/>
      <c r="PBQ187" s="712"/>
      <c r="PBR187" s="712"/>
      <c r="PBS187" s="712"/>
      <c r="PBT187" s="712"/>
      <c r="PBU187" s="712"/>
      <c r="PBV187" s="712"/>
      <c r="PBW187" s="712"/>
      <c r="PBX187" s="712"/>
      <c r="PBY187" s="712"/>
      <c r="PBZ187" s="712"/>
      <c r="PCA187" s="712"/>
      <c r="PCB187" s="712"/>
      <c r="PCC187" s="712"/>
      <c r="PCD187" s="712"/>
      <c r="PCE187" s="712"/>
      <c r="PCF187" s="712"/>
      <c r="PCG187" s="712"/>
      <c r="PCH187" s="712"/>
      <c r="PCI187" s="712"/>
      <c r="PCJ187" s="712"/>
      <c r="PCK187" s="712"/>
      <c r="PCL187" s="712"/>
      <c r="PCM187" s="712"/>
      <c r="PCN187" s="712"/>
      <c r="PCO187" s="712"/>
      <c r="PCP187" s="712"/>
      <c r="PCQ187" s="712"/>
      <c r="PCR187" s="712"/>
      <c r="PCS187" s="712"/>
      <c r="PCT187" s="712"/>
      <c r="PCU187" s="712"/>
      <c r="PCV187" s="712"/>
      <c r="PCW187" s="712"/>
      <c r="PCX187" s="712"/>
      <c r="PCY187" s="712"/>
      <c r="PCZ187" s="712"/>
      <c r="PDA187" s="712"/>
      <c r="PDB187" s="712"/>
      <c r="PDC187" s="712"/>
      <c r="PDD187" s="712"/>
      <c r="PDE187" s="712"/>
      <c r="PDF187" s="712"/>
      <c r="PDG187" s="712"/>
      <c r="PDH187" s="712"/>
      <c r="PDI187" s="712"/>
      <c r="PDJ187" s="712"/>
      <c r="PDK187" s="712"/>
      <c r="PDL187" s="712"/>
      <c r="PDM187" s="712"/>
      <c r="PDN187" s="712"/>
      <c r="PDO187" s="712"/>
      <c r="PDP187" s="712"/>
      <c r="PDQ187" s="712"/>
      <c r="PDR187" s="712"/>
      <c r="PDS187" s="712"/>
      <c r="PDT187" s="712"/>
      <c r="PDU187" s="712"/>
      <c r="PDV187" s="712"/>
      <c r="PDW187" s="712"/>
      <c r="PDX187" s="712"/>
      <c r="PDY187" s="712"/>
      <c r="PDZ187" s="712"/>
      <c r="PEA187" s="712"/>
      <c r="PEB187" s="712"/>
      <c r="PEC187" s="712"/>
      <c r="PED187" s="712"/>
      <c r="PEE187" s="712"/>
      <c r="PEF187" s="712"/>
      <c r="PEG187" s="712"/>
      <c r="PEH187" s="712"/>
      <c r="PEI187" s="712"/>
      <c r="PEJ187" s="712"/>
      <c r="PEK187" s="712"/>
      <c r="PEL187" s="712"/>
      <c r="PEM187" s="712"/>
      <c r="PEN187" s="712"/>
      <c r="PEO187" s="712"/>
      <c r="PEP187" s="712"/>
      <c r="PEQ187" s="712"/>
      <c r="PER187" s="712"/>
      <c r="PES187" s="712"/>
      <c r="PET187" s="712"/>
      <c r="PEU187" s="712"/>
      <c r="PEV187" s="712"/>
      <c r="PEW187" s="712"/>
      <c r="PEX187" s="712"/>
      <c r="PEY187" s="712"/>
      <c r="PEZ187" s="712"/>
      <c r="PFA187" s="712"/>
      <c r="PFB187" s="712"/>
      <c r="PFC187" s="712"/>
      <c r="PFD187" s="712"/>
      <c r="PFE187" s="712"/>
      <c r="PFF187" s="712"/>
      <c r="PFG187" s="712"/>
      <c r="PFH187" s="712"/>
      <c r="PFI187" s="712"/>
      <c r="PFJ187" s="712"/>
      <c r="PFK187" s="712"/>
      <c r="PFL187" s="712"/>
      <c r="PFM187" s="712"/>
      <c r="PFN187" s="712"/>
      <c r="PFO187" s="712"/>
      <c r="PFP187" s="712"/>
      <c r="PFQ187" s="712"/>
      <c r="PFR187" s="712"/>
      <c r="PFS187" s="712"/>
      <c r="PFT187" s="712"/>
      <c r="PFU187" s="712"/>
      <c r="PFV187" s="712"/>
      <c r="PFW187" s="712"/>
      <c r="PFX187" s="712"/>
      <c r="PFY187" s="712"/>
      <c r="PFZ187" s="712"/>
      <c r="PGA187" s="712"/>
      <c r="PGB187" s="712"/>
      <c r="PGC187" s="712"/>
      <c r="PGD187" s="712"/>
      <c r="PGE187" s="712"/>
      <c r="PGF187" s="712"/>
      <c r="PGG187" s="712"/>
      <c r="PGH187" s="712"/>
      <c r="PGI187" s="712"/>
      <c r="PGJ187" s="712"/>
      <c r="PGK187" s="712"/>
      <c r="PGL187" s="712"/>
      <c r="PGM187" s="712"/>
      <c r="PGN187" s="712"/>
      <c r="PGO187" s="712"/>
      <c r="PGP187" s="712"/>
      <c r="PGQ187" s="712"/>
      <c r="PGR187" s="712"/>
      <c r="PGS187" s="712"/>
      <c r="PGT187" s="712"/>
      <c r="PGU187" s="712"/>
      <c r="PGV187" s="712"/>
      <c r="PGW187" s="712"/>
      <c r="PGX187" s="712"/>
      <c r="PGY187" s="712"/>
      <c r="PGZ187" s="712"/>
      <c r="PHA187" s="712"/>
      <c r="PHB187" s="712"/>
      <c r="PHC187" s="712"/>
      <c r="PHD187" s="712"/>
      <c r="PHE187" s="712"/>
      <c r="PHF187" s="712"/>
      <c r="PHG187" s="712"/>
      <c r="PHH187" s="712"/>
      <c r="PHI187" s="712"/>
      <c r="PHJ187" s="712"/>
      <c r="PHK187" s="712"/>
      <c r="PHL187" s="712"/>
      <c r="PHM187" s="712"/>
      <c r="PHN187" s="712"/>
      <c r="PHO187" s="712"/>
      <c r="PHP187" s="712"/>
      <c r="PHQ187" s="712"/>
      <c r="PHR187" s="712"/>
      <c r="PHS187" s="712"/>
      <c r="PHT187" s="712"/>
      <c r="PHU187" s="712"/>
      <c r="PHV187" s="712"/>
      <c r="PHW187" s="712"/>
      <c r="PHX187" s="712"/>
      <c r="PHY187" s="712"/>
      <c r="PHZ187" s="712"/>
      <c r="PIA187" s="712"/>
      <c r="PIB187" s="712"/>
      <c r="PIC187" s="712"/>
      <c r="PID187" s="712"/>
      <c r="PIE187" s="712"/>
      <c r="PIF187" s="712"/>
      <c r="PIG187" s="712"/>
      <c r="PIH187" s="712"/>
      <c r="PII187" s="712"/>
      <c r="PIJ187" s="712"/>
      <c r="PIK187" s="712"/>
      <c r="PIL187" s="712"/>
      <c r="PIM187" s="712"/>
      <c r="PIN187" s="712"/>
      <c r="PIO187" s="712"/>
      <c r="PIP187" s="712"/>
      <c r="PIQ187" s="712"/>
      <c r="PIR187" s="712"/>
      <c r="PIS187" s="712"/>
      <c r="PIT187" s="712"/>
      <c r="PIU187" s="712"/>
      <c r="PIV187" s="712"/>
      <c r="PIW187" s="712"/>
      <c r="PIX187" s="712"/>
      <c r="PIY187" s="712"/>
      <c r="PIZ187" s="712"/>
      <c r="PJA187" s="712"/>
      <c r="PJB187" s="712"/>
      <c r="PJC187" s="712"/>
      <c r="PJD187" s="712"/>
      <c r="PJE187" s="712"/>
      <c r="PJF187" s="712"/>
      <c r="PJG187" s="712"/>
      <c r="PJH187" s="712"/>
      <c r="PJI187" s="712"/>
      <c r="PJJ187" s="712"/>
      <c r="PJK187" s="712"/>
      <c r="PJL187" s="712"/>
      <c r="PJM187" s="712"/>
      <c r="PJN187" s="712"/>
      <c r="PJO187" s="712"/>
      <c r="PJP187" s="712"/>
      <c r="PJQ187" s="712"/>
      <c r="PJR187" s="712"/>
      <c r="PJS187" s="712"/>
      <c r="PJT187" s="712"/>
      <c r="PJU187" s="712"/>
      <c r="PJV187" s="712"/>
      <c r="PJW187" s="712"/>
      <c r="PJX187" s="712"/>
      <c r="PJY187" s="712"/>
      <c r="PJZ187" s="712"/>
      <c r="PKA187" s="712"/>
      <c r="PKB187" s="712"/>
      <c r="PKC187" s="712"/>
      <c r="PKD187" s="712"/>
      <c r="PKE187" s="712"/>
      <c r="PKF187" s="712"/>
      <c r="PKG187" s="712"/>
      <c r="PKH187" s="712"/>
      <c r="PKI187" s="712"/>
      <c r="PKJ187" s="712"/>
      <c r="PKK187" s="712"/>
      <c r="PKL187" s="712"/>
      <c r="PKM187" s="712"/>
      <c r="PKN187" s="712"/>
      <c r="PKO187" s="712"/>
      <c r="PKP187" s="712"/>
      <c r="PKQ187" s="712"/>
      <c r="PKR187" s="712"/>
      <c r="PKS187" s="712"/>
      <c r="PKT187" s="712"/>
      <c r="PKU187" s="712"/>
      <c r="PKV187" s="712"/>
      <c r="PKW187" s="712"/>
      <c r="PKX187" s="712"/>
      <c r="PKY187" s="712"/>
      <c r="PKZ187" s="712"/>
      <c r="PLA187" s="712"/>
      <c r="PLB187" s="712"/>
      <c r="PLC187" s="712"/>
      <c r="PLD187" s="712"/>
      <c r="PLE187" s="712"/>
      <c r="PLF187" s="712"/>
      <c r="PLG187" s="712"/>
      <c r="PLH187" s="712"/>
      <c r="PLI187" s="712"/>
      <c r="PLJ187" s="712"/>
      <c r="PLK187" s="712"/>
      <c r="PLL187" s="712"/>
      <c r="PLM187" s="712"/>
      <c r="PLN187" s="712"/>
      <c r="PLO187" s="712"/>
      <c r="PLP187" s="712"/>
      <c r="PLQ187" s="712"/>
      <c r="PLR187" s="712"/>
      <c r="PLS187" s="712"/>
      <c r="PLT187" s="712"/>
      <c r="PLU187" s="712"/>
      <c r="PLV187" s="712"/>
      <c r="PLW187" s="712"/>
      <c r="PLX187" s="712"/>
      <c r="PLY187" s="712"/>
      <c r="PLZ187" s="712"/>
      <c r="PMA187" s="712"/>
      <c r="PMB187" s="712"/>
      <c r="PMC187" s="712"/>
      <c r="PMD187" s="712"/>
      <c r="PME187" s="712"/>
      <c r="PMF187" s="712"/>
      <c r="PMG187" s="712"/>
      <c r="PMH187" s="712"/>
      <c r="PMI187" s="712"/>
      <c r="PMJ187" s="712"/>
      <c r="PMK187" s="712"/>
      <c r="PML187" s="712"/>
      <c r="PMM187" s="712"/>
      <c r="PMN187" s="712"/>
      <c r="PMO187" s="712"/>
      <c r="PMP187" s="712"/>
      <c r="PMQ187" s="712"/>
      <c r="PMR187" s="712"/>
      <c r="PMS187" s="712"/>
      <c r="PMT187" s="712"/>
      <c r="PMU187" s="712"/>
      <c r="PMV187" s="712"/>
      <c r="PMW187" s="712"/>
      <c r="PMX187" s="712"/>
      <c r="PMY187" s="712"/>
      <c r="PMZ187" s="712"/>
      <c r="PNA187" s="712"/>
      <c r="PNB187" s="712"/>
      <c r="PNC187" s="712"/>
      <c r="PND187" s="712"/>
      <c r="PNE187" s="712"/>
      <c r="PNF187" s="712"/>
      <c r="PNG187" s="712"/>
      <c r="PNH187" s="712"/>
      <c r="PNI187" s="712"/>
      <c r="PNJ187" s="712"/>
      <c r="PNK187" s="712"/>
      <c r="PNL187" s="712"/>
      <c r="PNM187" s="712"/>
      <c r="PNN187" s="712"/>
      <c r="PNO187" s="712"/>
      <c r="PNP187" s="712"/>
      <c r="PNQ187" s="712"/>
      <c r="PNR187" s="712"/>
      <c r="PNS187" s="712"/>
      <c r="PNT187" s="712"/>
      <c r="PNU187" s="712"/>
      <c r="PNV187" s="712"/>
      <c r="PNW187" s="712"/>
      <c r="PNX187" s="712"/>
      <c r="PNY187" s="712"/>
      <c r="PNZ187" s="712"/>
      <c r="POA187" s="712"/>
      <c r="POB187" s="712"/>
      <c r="POC187" s="712"/>
      <c r="POD187" s="712"/>
      <c r="POE187" s="712"/>
      <c r="POF187" s="712"/>
      <c r="POG187" s="712"/>
      <c r="POH187" s="712"/>
      <c r="POI187" s="712"/>
      <c r="POJ187" s="712"/>
      <c r="POK187" s="712"/>
      <c r="POL187" s="712"/>
      <c r="POM187" s="712"/>
      <c r="PON187" s="712"/>
      <c r="POO187" s="712"/>
      <c r="POP187" s="712"/>
      <c r="POQ187" s="712"/>
      <c r="POR187" s="712"/>
      <c r="POS187" s="712"/>
      <c r="POT187" s="712"/>
      <c r="POU187" s="712"/>
      <c r="POV187" s="712"/>
      <c r="POW187" s="712"/>
      <c r="POX187" s="712"/>
      <c r="POY187" s="712"/>
      <c r="POZ187" s="712"/>
      <c r="PPA187" s="712"/>
      <c r="PPB187" s="712"/>
      <c r="PPC187" s="712"/>
      <c r="PPD187" s="712"/>
      <c r="PPE187" s="712"/>
      <c r="PPF187" s="712"/>
      <c r="PPG187" s="712"/>
      <c r="PPH187" s="712"/>
      <c r="PPI187" s="712"/>
      <c r="PPJ187" s="712"/>
      <c r="PPK187" s="712"/>
      <c r="PPL187" s="712"/>
      <c r="PPM187" s="712"/>
      <c r="PPN187" s="712"/>
      <c r="PPO187" s="712"/>
      <c r="PPP187" s="712"/>
      <c r="PPQ187" s="712"/>
      <c r="PPR187" s="712"/>
      <c r="PPS187" s="712"/>
      <c r="PPT187" s="712"/>
      <c r="PPU187" s="712"/>
      <c r="PPV187" s="712"/>
      <c r="PPW187" s="712"/>
      <c r="PPX187" s="712"/>
      <c r="PPY187" s="712"/>
      <c r="PPZ187" s="712"/>
      <c r="PQA187" s="712"/>
      <c r="PQB187" s="712"/>
      <c r="PQC187" s="712"/>
      <c r="PQD187" s="712"/>
      <c r="PQE187" s="712"/>
      <c r="PQF187" s="712"/>
      <c r="PQG187" s="712"/>
      <c r="PQH187" s="712"/>
      <c r="PQI187" s="712"/>
      <c r="PQJ187" s="712"/>
      <c r="PQK187" s="712"/>
      <c r="PQL187" s="712"/>
      <c r="PQM187" s="712"/>
      <c r="PQN187" s="712"/>
      <c r="PQO187" s="712"/>
      <c r="PQP187" s="712"/>
      <c r="PQQ187" s="712"/>
      <c r="PQR187" s="712"/>
      <c r="PQS187" s="712"/>
      <c r="PQT187" s="712"/>
      <c r="PQU187" s="712"/>
      <c r="PQV187" s="712"/>
      <c r="PQW187" s="712"/>
      <c r="PQX187" s="712"/>
      <c r="PQY187" s="712"/>
      <c r="PQZ187" s="712"/>
      <c r="PRA187" s="712"/>
      <c r="PRB187" s="712"/>
      <c r="PRC187" s="712"/>
      <c r="PRD187" s="712"/>
      <c r="PRE187" s="712"/>
      <c r="PRF187" s="712"/>
      <c r="PRG187" s="712"/>
      <c r="PRH187" s="712"/>
      <c r="PRI187" s="712"/>
      <c r="PRJ187" s="712"/>
      <c r="PRK187" s="712"/>
      <c r="PRL187" s="712"/>
      <c r="PRM187" s="712"/>
      <c r="PRN187" s="712"/>
      <c r="PRO187" s="712"/>
      <c r="PRP187" s="712"/>
      <c r="PRQ187" s="712"/>
      <c r="PRR187" s="712"/>
      <c r="PRS187" s="712"/>
      <c r="PRT187" s="712"/>
      <c r="PRU187" s="712"/>
      <c r="PRV187" s="712"/>
      <c r="PRW187" s="712"/>
      <c r="PRX187" s="712"/>
      <c r="PRY187" s="712"/>
      <c r="PRZ187" s="712"/>
      <c r="PSA187" s="712"/>
      <c r="PSB187" s="712"/>
      <c r="PSC187" s="712"/>
      <c r="PSD187" s="712"/>
      <c r="PSE187" s="712"/>
      <c r="PSF187" s="712"/>
      <c r="PSG187" s="712"/>
      <c r="PSH187" s="712"/>
      <c r="PSI187" s="712"/>
      <c r="PSJ187" s="712"/>
      <c r="PSK187" s="712"/>
      <c r="PSL187" s="712"/>
      <c r="PSM187" s="712"/>
      <c r="PSN187" s="712"/>
      <c r="PSO187" s="712"/>
      <c r="PSP187" s="712"/>
      <c r="PSQ187" s="712"/>
      <c r="PSR187" s="712"/>
      <c r="PSS187" s="712"/>
      <c r="PST187" s="712"/>
      <c r="PSU187" s="712"/>
      <c r="PSV187" s="712"/>
      <c r="PSW187" s="712"/>
      <c r="PSX187" s="712"/>
      <c r="PSY187" s="712"/>
      <c r="PSZ187" s="712"/>
      <c r="PTA187" s="712"/>
      <c r="PTB187" s="712"/>
      <c r="PTC187" s="712"/>
      <c r="PTD187" s="712"/>
      <c r="PTE187" s="712"/>
      <c r="PTF187" s="712"/>
      <c r="PTG187" s="712"/>
      <c r="PTH187" s="712"/>
      <c r="PTI187" s="712"/>
      <c r="PTJ187" s="712"/>
      <c r="PTK187" s="712"/>
      <c r="PTL187" s="712"/>
      <c r="PTM187" s="712"/>
      <c r="PTN187" s="712"/>
      <c r="PTO187" s="712"/>
      <c r="PTP187" s="712"/>
      <c r="PTQ187" s="712"/>
      <c r="PTR187" s="712"/>
      <c r="PTS187" s="712"/>
      <c r="PTT187" s="712"/>
      <c r="PTU187" s="712"/>
      <c r="PTV187" s="712"/>
      <c r="PTW187" s="712"/>
      <c r="PTX187" s="712"/>
      <c r="PTY187" s="712"/>
      <c r="PTZ187" s="712"/>
      <c r="PUA187" s="712"/>
      <c r="PUB187" s="712"/>
      <c r="PUC187" s="712"/>
      <c r="PUD187" s="712"/>
      <c r="PUE187" s="712"/>
      <c r="PUF187" s="712"/>
      <c r="PUG187" s="712"/>
      <c r="PUH187" s="712"/>
      <c r="PUI187" s="712"/>
      <c r="PUJ187" s="712"/>
      <c r="PUK187" s="712"/>
      <c r="PUL187" s="712"/>
      <c r="PUM187" s="712"/>
      <c r="PUN187" s="712"/>
      <c r="PUO187" s="712"/>
      <c r="PUP187" s="712"/>
      <c r="PUQ187" s="712"/>
      <c r="PUR187" s="712"/>
      <c r="PUS187" s="712"/>
      <c r="PUT187" s="712"/>
      <c r="PUU187" s="712"/>
      <c r="PUV187" s="712"/>
      <c r="PUW187" s="712"/>
      <c r="PUX187" s="712"/>
      <c r="PUY187" s="712"/>
      <c r="PUZ187" s="712"/>
      <c r="PVA187" s="712"/>
      <c r="PVB187" s="712"/>
      <c r="PVC187" s="712"/>
      <c r="PVD187" s="712"/>
      <c r="PVE187" s="712"/>
      <c r="PVF187" s="712"/>
      <c r="PVG187" s="712"/>
      <c r="PVH187" s="712"/>
      <c r="PVI187" s="712"/>
      <c r="PVJ187" s="712"/>
      <c r="PVK187" s="712"/>
      <c r="PVL187" s="712"/>
      <c r="PVM187" s="712"/>
      <c r="PVN187" s="712"/>
      <c r="PVO187" s="712"/>
      <c r="PVP187" s="712"/>
      <c r="PVQ187" s="712"/>
      <c r="PVR187" s="712"/>
      <c r="PVS187" s="712"/>
      <c r="PVT187" s="712"/>
      <c r="PVU187" s="712"/>
      <c r="PVV187" s="712"/>
      <c r="PVW187" s="712"/>
      <c r="PVX187" s="712"/>
      <c r="PVY187" s="712"/>
      <c r="PVZ187" s="712"/>
      <c r="PWA187" s="712"/>
      <c r="PWB187" s="712"/>
      <c r="PWC187" s="712"/>
      <c r="PWD187" s="712"/>
      <c r="PWE187" s="712"/>
      <c r="PWF187" s="712"/>
      <c r="PWG187" s="712"/>
      <c r="PWH187" s="712"/>
      <c r="PWI187" s="712"/>
      <c r="PWJ187" s="712"/>
      <c r="PWK187" s="712"/>
      <c r="PWL187" s="712"/>
      <c r="PWM187" s="712"/>
      <c r="PWN187" s="712"/>
      <c r="PWO187" s="712"/>
      <c r="PWP187" s="712"/>
      <c r="PWQ187" s="712"/>
      <c r="PWR187" s="712"/>
      <c r="PWS187" s="712"/>
      <c r="PWT187" s="712"/>
      <c r="PWU187" s="712"/>
      <c r="PWV187" s="712"/>
      <c r="PWW187" s="712"/>
      <c r="PWX187" s="712"/>
      <c r="PWY187" s="712"/>
      <c r="PWZ187" s="712"/>
      <c r="PXA187" s="712"/>
      <c r="PXB187" s="712"/>
      <c r="PXC187" s="712"/>
      <c r="PXD187" s="712"/>
      <c r="PXE187" s="712"/>
      <c r="PXF187" s="712"/>
      <c r="PXG187" s="712"/>
      <c r="PXH187" s="712"/>
      <c r="PXI187" s="712"/>
      <c r="PXJ187" s="712"/>
      <c r="PXK187" s="712"/>
      <c r="PXL187" s="712"/>
      <c r="PXM187" s="712"/>
      <c r="PXN187" s="712"/>
      <c r="PXO187" s="712"/>
      <c r="PXP187" s="712"/>
      <c r="PXQ187" s="712"/>
      <c r="PXR187" s="712"/>
      <c r="PXS187" s="712"/>
      <c r="PXT187" s="712"/>
      <c r="PXU187" s="712"/>
      <c r="PXV187" s="712"/>
      <c r="PXW187" s="712"/>
      <c r="PXX187" s="712"/>
      <c r="PXY187" s="712"/>
      <c r="PXZ187" s="712"/>
      <c r="PYA187" s="712"/>
      <c r="PYB187" s="712"/>
      <c r="PYC187" s="712"/>
      <c r="PYD187" s="712"/>
      <c r="PYE187" s="712"/>
      <c r="PYF187" s="712"/>
      <c r="PYG187" s="712"/>
      <c r="PYH187" s="712"/>
      <c r="PYI187" s="712"/>
      <c r="PYJ187" s="712"/>
      <c r="PYK187" s="712"/>
      <c r="PYL187" s="712"/>
      <c r="PYM187" s="712"/>
      <c r="PYN187" s="712"/>
      <c r="PYO187" s="712"/>
      <c r="PYP187" s="712"/>
      <c r="PYQ187" s="712"/>
      <c r="PYR187" s="712"/>
      <c r="PYS187" s="712"/>
      <c r="PYT187" s="712"/>
      <c r="PYU187" s="712"/>
      <c r="PYV187" s="712"/>
      <c r="PYW187" s="712"/>
      <c r="PYX187" s="712"/>
      <c r="PYY187" s="712"/>
      <c r="PYZ187" s="712"/>
      <c r="PZA187" s="712"/>
      <c r="PZB187" s="712"/>
      <c r="PZC187" s="712"/>
      <c r="PZD187" s="712"/>
      <c r="PZE187" s="712"/>
      <c r="PZF187" s="712"/>
      <c r="PZG187" s="712"/>
      <c r="PZH187" s="712"/>
      <c r="PZI187" s="712"/>
      <c r="PZJ187" s="712"/>
      <c r="PZK187" s="712"/>
      <c r="PZL187" s="712"/>
      <c r="PZM187" s="712"/>
      <c r="PZN187" s="712"/>
      <c r="PZO187" s="712"/>
      <c r="PZP187" s="712"/>
      <c r="PZQ187" s="712"/>
      <c r="PZR187" s="712"/>
      <c r="PZS187" s="712"/>
      <c r="PZT187" s="712"/>
      <c r="PZU187" s="712"/>
      <c r="PZV187" s="712"/>
      <c r="PZW187" s="712"/>
      <c r="PZX187" s="712"/>
      <c r="PZY187" s="712"/>
      <c r="PZZ187" s="712"/>
      <c r="QAA187" s="712"/>
      <c r="QAB187" s="712"/>
      <c r="QAC187" s="712"/>
      <c r="QAD187" s="712"/>
      <c r="QAE187" s="712"/>
      <c r="QAF187" s="712"/>
      <c r="QAG187" s="712"/>
      <c r="QAH187" s="712"/>
      <c r="QAI187" s="712"/>
      <c r="QAJ187" s="712"/>
      <c r="QAK187" s="712"/>
      <c r="QAL187" s="712"/>
      <c r="QAM187" s="712"/>
      <c r="QAN187" s="712"/>
      <c r="QAO187" s="712"/>
      <c r="QAP187" s="712"/>
      <c r="QAQ187" s="712"/>
      <c r="QAR187" s="712"/>
      <c r="QAS187" s="712"/>
      <c r="QAT187" s="712"/>
      <c r="QAU187" s="712"/>
      <c r="QAV187" s="712"/>
      <c r="QAW187" s="712"/>
      <c r="QAX187" s="712"/>
      <c r="QAY187" s="712"/>
      <c r="QAZ187" s="712"/>
      <c r="QBA187" s="712"/>
      <c r="QBB187" s="712"/>
      <c r="QBC187" s="712"/>
      <c r="QBD187" s="712"/>
      <c r="QBE187" s="712"/>
      <c r="QBF187" s="712"/>
      <c r="QBG187" s="712"/>
      <c r="QBH187" s="712"/>
      <c r="QBI187" s="712"/>
      <c r="QBJ187" s="712"/>
      <c r="QBK187" s="712"/>
      <c r="QBL187" s="712"/>
      <c r="QBM187" s="712"/>
      <c r="QBN187" s="712"/>
      <c r="QBO187" s="712"/>
      <c r="QBP187" s="712"/>
      <c r="QBQ187" s="712"/>
      <c r="QBR187" s="712"/>
      <c r="QBS187" s="712"/>
      <c r="QBT187" s="712"/>
      <c r="QBU187" s="712"/>
      <c r="QBV187" s="712"/>
      <c r="QBW187" s="712"/>
      <c r="QBX187" s="712"/>
      <c r="QBY187" s="712"/>
      <c r="QBZ187" s="712"/>
      <c r="QCA187" s="712"/>
      <c r="QCB187" s="712"/>
      <c r="QCC187" s="712"/>
      <c r="QCD187" s="712"/>
      <c r="QCE187" s="712"/>
      <c r="QCF187" s="712"/>
      <c r="QCG187" s="712"/>
      <c r="QCH187" s="712"/>
      <c r="QCI187" s="712"/>
      <c r="QCJ187" s="712"/>
      <c r="QCK187" s="712"/>
      <c r="QCL187" s="712"/>
      <c r="QCM187" s="712"/>
      <c r="QCN187" s="712"/>
      <c r="QCO187" s="712"/>
      <c r="QCP187" s="712"/>
      <c r="QCQ187" s="712"/>
      <c r="QCR187" s="712"/>
      <c r="QCS187" s="712"/>
      <c r="QCT187" s="712"/>
      <c r="QCU187" s="712"/>
      <c r="QCV187" s="712"/>
      <c r="QCW187" s="712"/>
      <c r="QCX187" s="712"/>
      <c r="QCY187" s="712"/>
      <c r="QCZ187" s="712"/>
      <c r="QDA187" s="712"/>
      <c r="QDB187" s="712"/>
      <c r="QDC187" s="712"/>
      <c r="QDD187" s="712"/>
      <c r="QDE187" s="712"/>
      <c r="QDF187" s="712"/>
      <c r="QDG187" s="712"/>
      <c r="QDH187" s="712"/>
      <c r="QDI187" s="712"/>
      <c r="QDJ187" s="712"/>
      <c r="QDK187" s="712"/>
      <c r="QDL187" s="712"/>
      <c r="QDM187" s="712"/>
      <c r="QDN187" s="712"/>
      <c r="QDO187" s="712"/>
      <c r="QDP187" s="712"/>
      <c r="QDQ187" s="712"/>
      <c r="QDR187" s="712"/>
      <c r="QDS187" s="712"/>
      <c r="QDT187" s="712"/>
      <c r="QDU187" s="712"/>
      <c r="QDV187" s="712"/>
      <c r="QDW187" s="712"/>
      <c r="QDX187" s="712"/>
      <c r="QDY187" s="712"/>
      <c r="QDZ187" s="712"/>
      <c r="QEA187" s="712"/>
      <c r="QEB187" s="712"/>
      <c r="QEC187" s="712"/>
      <c r="QED187" s="712"/>
      <c r="QEE187" s="712"/>
      <c r="QEF187" s="712"/>
      <c r="QEG187" s="712"/>
      <c r="QEH187" s="712"/>
      <c r="QEI187" s="712"/>
      <c r="QEJ187" s="712"/>
      <c r="QEK187" s="712"/>
      <c r="QEL187" s="712"/>
      <c r="QEM187" s="712"/>
      <c r="QEN187" s="712"/>
      <c r="QEO187" s="712"/>
      <c r="QEP187" s="712"/>
      <c r="QEQ187" s="712"/>
      <c r="QER187" s="712"/>
      <c r="QES187" s="712"/>
      <c r="QET187" s="712"/>
      <c r="QEU187" s="712"/>
      <c r="QEV187" s="712"/>
      <c r="QEW187" s="712"/>
      <c r="QEX187" s="712"/>
      <c r="QEY187" s="712"/>
      <c r="QEZ187" s="712"/>
      <c r="QFA187" s="712"/>
      <c r="QFB187" s="712"/>
      <c r="QFC187" s="712"/>
      <c r="QFD187" s="712"/>
      <c r="QFE187" s="712"/>
      <c r="QFF187" s="712"/>
      <c r="QFG187" s="712"/>
      <c r="QFH187" s="712"/>
      <c r="QFI187" s="712"/>
      <c r="QFJ187" s="712"/>
      <c r="QFK187" s="712"/>
      <c r="QFL187" s="712"/>
      <c r="QFM187" s="712"/>
      <c r="QFN187" s="712"/>
      <c r="QFO187" s="712"/>
      <c r="QFP187" s="712"/>
      <c r="QFQ187" s="712"/>
      <c r="QFR187" s="712"/>
      <c r="QFS187" s="712"/>
      <c r="QFT187" s="712"/>
      <c r="QFU187" s="712"/>
      <c r="QFV187" s="712"/>
      <c r="QFW187" s="712"/>
      <c r="QFX187" s="712"/>
      <c r="QFY187" s="712"/>
      <c r="QFZ187" s="712"/>
      <c r="QGA187" s="712"/>
      <c r="QGB187" s="712"/>
      <c r="QGC187" s="712"/>
      <c r="QGD187" s="712"/>
      <c r="QGE187" s="712"/>
      <c r="QGF187" s="712"/>
      <c r="QGG187" s="712"/>
      <c r="QGH187" s="712"/>
      <c r="QGI187" s="712"/>
      <c r="QGJ187" s="712"/>
      <c r="QGK187" s="712"/>
      <c r="QGL187" s="712"/>
      <c r="QGM187" s="712"/>
      <c r="QGN187" s="712"/>
      <c r="QGO187" s="712"/>
      <c r="QGP187" s="712"/>
      <c r="QGQ187" s="712"/>
      <c r="QGR187" s="712"/>
      <c r="QGS187" s="712"/>
      <c r="QGT187" s="712"/>
      <c r="QGU187" s="712"/>
      <c r="QGV187" s="712"/>
      <c r="QGW187" s="712"/>
      <c r="QGX187" s="712"/>
      <c r="QGY187" s="712"/>
      <c r="QGZ187" s="712"/>
      <c r="QHA187" s="712"/>
      <c r="QHB187" s="712"/>
      <c r="QHC187" s="712"/>
      <c r="QHD187" s="712"/>
      <c r="QHE187" s="712"/>
      <c r="QHF187" s="712"/>
      <c r="QHG187" s="712"/>
      <c r="QHH187" s="712"/>
      <c r="QHI187" s="712"/>
      <c r="QHJ187" s="712"/>
      <c r="QHK187" s="712"/>
      <c r="QHL187" s="712"/>
      <c r="QHM187" s="712"/>
      <c r="QHN187" s="712"/>
      <c r="QHO187" s="712"/>
      <c r="QHP187" s="712"/>
      <c r="QHQ187" s="712"/>
      <c r="QHR187" s="712"/>
      <c r="QHS187" s="712"/>
      <c r="QHT187" s="712"/>
      <c r="QHU187" s="712"/>
      <c r="QHV187" s="712"/>
      <c r="QHW187" s="712"/>
      <c r="QHX187" s="712"/>
      <c r="QHY187" s="712"/>
      <c r="QHZ187" s="712"/>
      <c r="QIA187" s="712"/>
      <c r="QIB187" s="712"/>
      <c r="QIC187" s="712"/>
      <c r="QID187" s="712"/>
      <c r="QIE187" s="712"/>
      <c r="QIF187" s="712"/>
      <c r="QIG187" s="712"/>
      <c r="QIH187" s="712"/>
      <c r="QII187" s="712"/>
      <c r="QIJ187" s="712"/>
      <c r="QIK187" s="712"/>
      <c r="QIL187" s="712"/>
      <c r="QIM187" s="712"/>
      <c r="QIN187" s="712"/>
      <c r="QIO187" s="712"/>
      <c r="QIP187" s="712"/>
      <c r="QIQ187" s="712"/>
      <c r="QIR187" s="712"/>
      <c r="QIS187" s="712"/>
      <c r="QIT187" s="712"/>
      <c r="QIU187" s="712"/>
      <c r="QIV187" s="712"/>
      <c r="QIW187" s="712"/>
      <c r="QIX187" s="712"/>
      <c r="QIY187" s="712"/>
      <c r="QIZ187" s="712"/>
      <c r="QJA187" s="712"/>
      <c r="QJB187" s="712"/>
      <c r="QJC187" s="712"/>
      <c r="QJD187" s="712"/>
      <c r="QJE187" s="712"/>
      <c r="QJF187" s="712"/>
      <c r="QJG187" s="712"/>
      <c r="QJH187" s="712"/>
      <c r="QJI187" s="712"/>
      <c r="QJJ187" s="712"/>
      <c r="QJK187" s="712"/>
      <c r="QJL187" s="712"/>
      <c r="QJM187" s="712"/>
      <c r="QJN187" s="712"/>
      <c r="QJO187" s="712"/>
      <c r="QJP187" s="712"/>
      <c r="QJQ187" s="712"/>
      <c r="QJR187" s="712"/>
      <c r="QJS187" s="712"/>
      <c r="QJT187" s="712"/>
      <c r="QJU187" s="712"/>
      <c r="QJV187" s="712"/>
      <c r="QJW187" s="712"/>
      <c r="QJX187" s="712"/>
      <c r="QJY187" s="712"/>
      <c r="QJZ187" s="712"/>
      <c r="QKA187" s="712"/>
      <c r="QKB187" s="712"/>
      <c r="QKC187" s="712"/>
      <c r="QKD187" s="712"/>
      <c r="QKE187" s="712"/>
      <c r="QKF187" s="712"/>
      <c r="QKG187" s="712"/>
      <c r="QKH187" s="712"/>
      <c r="QKI187" s="712"/>
      <c r="QKJ187" s="712"/>
      <c r="QKK187" s="712"/>
      <c r="QKL187" s="712"/>
      <c r="QKM187" s="712"/>
      <c r="QKN187" s="712"/>
      <c r="QKO187" s="712"/>
      <c r="QKP187" s="712"/>
      <c r="QKQ187" s="712"/>
      <c r="QKR187" s="712"/>
      <c r="QKS187" s="712"/>
      <c r="QKT187" s="712"/>
      <c r="QKU187" s="712"/>
      <c r="QKV187" s="712"/>
      <c r="QKW187" s="712"/>
      <c r="QKX187" s="712"/>
      <c r="QKY187" s="712"/>
      <c r="QKZ187" s="712"/>
      <c r="QLA187" s="712"/>
      <c r="QLB187" s="712"/>
      <c r="QLC187" s="712"/>
      <c r="QLD187" s="712"/>
      <c r="QLE187" s="712"/>
      <c r="QLF187" s="712"/>
      <c r="QLG187" s="712"/>
      <c r="QLH187" s="712"/>
      <c r="QLI187" s="712"/>
      <c r="QLJ187" s="712"/>
      <c r="QLK187" s="712"/>
      <c r="QLL187" s="712"/>
      <c r="QLM187" s="712"/>
      <c r="QLN187" s="712"/>
      <c r="QLO187" s="712"/>
      <c r="QLP187" s="712"/>
      <c r="QLQ187" s="712"/>
      <c r="QLR187" s="712"/>
      <c r="QLS187" s="712"/>
      <c r="QLT187" s="712"/>
      <c r="QLU187" s="712"/>
      <c r="QLV187" s="712"/>
      <c r="QLW187" s="712"/>
      <c r="QLX187" s="712"/>
      <c r="QLY187" s="712"/>
      <c r="QLZ187" s="712"/>
      <c r="QMA187" s="712"/>
      <c r="QMB187" s="712"/>
      <c r="QMC187" s="712"/>
      <c r="QMD187" s="712"/>
      <c r="QME187" s="712"/>
      <c r="QMF187" s="712"/>
      <c r="QMG187" s="712"/>
      <c r="QMH187" s="712"/>
      <c r="QMI187" s="712"/>
      <c r="QMJ187" s="712"/>
      <c r="QMK187" s="712"/>
      <c r="QML187" s="712"/>
      <c r="QMM187" s="712"/>
      <c r="QMN187" s="712"/>
      <c r="QMO187" s="712"/>
      <c r="QMP187" s="712"/>
      <c r="QMQ187" s="712"/>
      <c r="QMR187" s="712"/>
      <c r="QMS187" s="712"/>
      <c r="QMT187" s="712"/>
      <c r="QMU187" s="712"/>
      <c r="QMV187" s="712"/>
      <c r="QMW187" s="712"/>
      <c r="QMX187" s="712"/>
      <c r="QMY187" s="712"/>
      <c r="QMZ187" s="712"/>
      <c r="QNA187" s="712"/>
      <c r="QNB187" s="712"/>
      <c r="QNC187" s="712"/>
      <c r="QND187" s="712"/>
      <c r="QNE187" s="712"/>
      <c r="QNF187" s="712"/>
      <c r="QNG187" s="712"/>
      <c r="QNH187" s="712"/>
      <c r="QNI187" s="712"/>
      <c r="QNJ187" s="712"/>
      <c r="QNK187" s="712"/>
      <c r="QNL187" s="712"/>
      <c r="QNM187" s="712"/>
      <c r="QNN187" s="712"/>
      <c r="QNO187" s="712"/>
      <c r="QNP187" s="712"/>
      <c r="QNQ187" s="712"/>
      <c r="QNR187" s="712"/>
      <c r="QNS187" s="712"/>
      <c r="QNT187" s="712"/>
      <c r="QNU187" s="712"/>
      <c r="QNV187" s="712"/>
      <c r="QNW187" s="712"/>
      <c r="QNX187" s="712"/>
      <c r="QNY187" s="712"/>
      <c r="QNZ187" s="712"/>
      <c r="QOA187" s="712"/>
      <c r="QOB187" s="712"/>
      <c r="QOC187" s="712"/>
      <c r="QOD187" s="712"/>
      <c r="QOE187" s="712"/>
      <c r="QOF187" s="712"/>
      <c r="QOG187" s="712"/>
      <c r="QOH187" s="712"/>
      <c r="QOI187" s="712"/>
      <c r="QOJ187" s="712"/>
      <c r="QOK187" s="712"/>
      <c r="QOL187" s="712"/>
      <c r="QOM187" s="712"/>
      <c r="QON187" s="712"/>
      <c r="QOO187" s="712"/>
      <c r="QOP187" s="712"/>
      <c r="QOQ187" s="712"/>
      <c r="QOR187" s="712"/>
      <c r="QOS187" s="712"/>
      <c r="QOT187" s="712"/>
      <c r="QOU187" s="712"/>
      <c r="QOV187" s="712"/>
      <c r="QOW187" s="712"/>
      <c r="QOX187" s="712"/>
      <c r="QOY187" s="712"/>
      <c r="QOZ187" s="712"/>
      <c r="QPA187" s="712"/>
      <c r="QPB187" s="712"/>
      <c r="QPC187" s="712"/>
      <c r="QPD187" s="712"/>
      <c r="QPE187" s="712"/>
      <c r="QPF187" s="712"/>
      <c r="QPG187" s="712"/>
      <c r="QPH187" s="712"/>
      <c r="QPI187" s="712"/>
      <c r="QPJ187" s="712"/>
      <c r="QPK187" s="712"/>
      <c r="QPL187" s="712"/>
      <c r="QPM187" s="712"/>
      <c r="QPN187" s="712"/>
      <c r="QPO187" s="712"/>
      <c r="QPP187" s="712"/>
      <c r="QPQ187" s="712"/>
      <c r="QPR187" s="712"/>
      <c r="QPS187" s="712"/>
      <c r="QPT187" s="712"/>
      <c r="QPU187" s="712"/>
      <c r="QPV187" s="712"/>
      <c r="QPW187" s="712"/>
      <c r="QPX187" s="712"/>
      <c r="QPY187" s="712"/>
      <c r="QPZ187" s="712"/>
      <c r="QQA187" s="712"/>
      <c r="QQB187" s="712"/>
      <c r="QQC187" s="712"/>
      <c r="QQD187" s="712"/>
      <c r="QQE187" s="712"/>
      <c r="QQF187" s="712"/>
      <c r="QQG187" s="712"/>
      <c r="QQH187" s="712"/>
      <c r="QQI187" s="712"/>
      <c r="QQJ187" s="712"/>
      <c r="QQK187" s="712"/>
      <c r="QQL187" s="712"/>
      <c r="QQM187" s="712"/>
      <c r="QQN187" s="712"/>
      <c r="QQO187" s="712"/>
      <c r="QQP187" s="712"/>
      <c r="QQQ187" s="712"/>
      <c r="QQR187" s="712"/>
      <c r="QQS187" s="712"/>
      <c r="QQT187" s="712"/>
      <c r="QQU187" s="712"/>
      <c r="QQV187" s="712"/>
      <c r="QQW187" s="712"/>
      <c r="QQX187" s="712"/>
      <c r="QQY187" s="712"/>
      <c r="QQZ187" s="712"/>
      <c r="QRA187" s="712"/>
      <c r="QRB187" s="712"/>
      <c r="QRC187" s="712"/>
      <c r="QRD187" s="712"/>
      <c r="QRE187" s="712"/>
      <c r="QRF187" s="712"/>
      <c r="QRG187" s="712"/>
      <c r="QRH187" s="712"/>
      <c r="QRI187" s="712"/>
      <c r="QRJ187" s="712"/>
      <c r="QRK187" s="712"/>
      <c r="QRL187" s="712"/>
      <c r="QRM187" s="712"/>
      <c r="QRN187" s="712"/>
      <c r="QRO187" s="712"/>
      <c r="QRP187" s="712"/>
      <c r="QRQ187" s="712"/>
      <c r="QRR187" s="712"/>
      <c r="QRS187" s="712"/>
      <c r="QRT187" s="712"/>
      <c r="QRU187" s="712"/>
      <c r="QRV187" s="712"/>
      <c r="QRW187" s="712"/>
      <c r="QRX187" s="712"/>
      <c r="QRY187" s="712"/>
      <c r="QRZ187" s="712"/>
      <c r="QSA187" s="712"/>
      <c r="QSB187" s="712"/>
      <c r="QSC187" s="712"/>
      <c r="QSD187" s="712"/>
      <c r="QSE187" s="712"/>
      <c r="QSF187" s="712"/>
      <c r="QSG187" s="712"/>
      <c r="QSH187" s="712"/>
      <c r="QSI187" s="712"/>
      <c r="QSJ187" s="712"/>
      <c r="QSK187" s="712"/>
      <c r="QSL187" s="712"/>
      <c r="QSM187" s="712"/>
      <c r="QSN187" s="712"/>
      <c r="QSO187" s="712"/>
      <c r="QSP187" s="712"/>
      <c r="QSQ187" s="712"/>
      <c r="QSR187" s="712"/>
      <c r="QSS187" s="712"/>
      <c r="QST187" s="712"/>
      <c r="QSU187" s="712"/>
      <c r="QSV187" s="712"/>
      <c r="QSW187" s="712"/>
      <c r="QSX187" s="712"/>
      <c r="QSY187" s="712"/>
      <c r="QSZ187" s="712"/>
      <c r="QTA187" s="712"/>
      <c r="QTB187" s="712"/>
      <c r="QTC187" s="712"/>
      <c r="QTD187" s="712"/>
      <c r="QTE187" s="712"/>
      <c r="QTF187" s="712"/>
      <c r="QTG187" s="712"/>
      <c r="QTH187" s="712"/>
      <c r="QTI187" s="712"/>
      <c r="QTJ187" s="712"/>
      <c r="QTK187" s="712"/>
      <c r="QTL187" s="712"/>
      <c r="QTM187" s="712"/>
      <c r="QTN187" s="712"/>
      <c r="QTO187" s="712"/>
      <c r="QTP187" s="712"/>
      <c r="QTQ187" s="712"/>
      <c r="QTR187" s="712"/>
      <c r="QTS187" s="712"/>
      <c r="QTT187" s="712"/>
      <c r="QTU187" s="712"/>
      <c r="QTV187" s="712"/>
      <c r="QTW187" s="712"/>
      <c r="QTX187" s="712"/>
      <c r="QTY187" s="712"/>
      <c r="QTZ187" s="712"/>
      <c r="QUA187" s="712"/>
      <c r="QUB187" s="712"/>
      <c r="QUC187" s="712"/>
      <c r="QUD187" s="712"/>
      <c r="QUE187" s="712"/>
      <c r="QUF187" s="712"/>
      <c r="QUG187" s="712"/>
      <c r="QUH187" s="712"/>
      <c r="QUI187" s="712"/>
      <c r="QUJ187" s="712"/>
      <c r="QUK187" s="712"/>
      <c r="QUL187" s="712"/>
      <c r="QUM187" s="712"/>
      <c r="QUN187" s="712"/>
      <c r="QUO187" s="712"/>
      <c r="QUP187" s="712"/>
      <c r="QUQ187" s="712"/>
      <c r="QUR187" s="712"/>
      <c r="QUS187" s="712"/>
      <c r="QUT187" s="712"/>
      <c r="QUU187" s="712"/>
      <c r="QUV187" s="712"/>
      <c r="QUW187" s="712"/>
      <c r="QUX187" s="712"/>
      <c r="QUY187" s="712"/>
      <c r="QUZ187" s="712"/>
      <c r="QVA187" s="712"/>
      <c r="QVB187" s="712"/>
      <c r="QVC187" s="712"/>
      <c r="QVD187" s="712"/>
      <c r="QVE187" s="712"/>
      <c r="QVF187" s="712"/>
      <c r="QVG187" s="712"/>
      <c r="QVH187" s="712"/>
      <c r="QVI187" s="712"/>
      <c r="QVJ187" s="712"/>
      <c r="QVK187" s="712"/>
      <c r="QVL187" s="712"/>
      <c r="QVM187" s="712"/>
      <c r="QVN187" s="712"/>
      <c r="QVO187" s="712"/>
      <c r="QVP187" s="712"/>
      <c r="QVQ187" s="712"/>
      <c r="QVR187" s="712"/>
      <c r="QVS187" s="712"/>
      <c r="QVT187" s="712"/>
      <c r="QVU187" s="712"/>
      <c r="QVV187" s="712"/>
      <c r="QVW187" s="712"/>
      <c r="QVX187" s="712"/>
      <c r="QVY187" s="712"/>
      <c r="QVZ187" s="712"/>
      <c r="QWA187" s="712"/>
      <c r="QWB187" s="712"/>
      <c r="QWC187" s="712"/>
      <c r="QWD187" s="712"/>
      <c r="QWE187" s="712"/>
      <c r="QWF187" s="712"/>
      <c r="QWG187" s="712"/>
      <c r="QWH187" s="712"/>
      <c r="QWI187" s="712"/>
      <c r="QWJ187" s="712"/>
      <c r="QWK187" s="712"/>
      <c r="QWL187" s="712"/>
      <c r="QWM187" s="712"/>
      <c r="QWN187" s="712"/>
      <c r="QWO187" s="712"/>
      <c r="QWP187" s="712"/>
      <c r="QWQ187" s="712"/>
      <c r="QWR187" s="712"/>
      <c r="QWS187" s="712"/>
      <c r="QWT187" s="712"/>
      <c r="QWU187" s="712"/>
      <c r="QWV187" s="712"/>
      <c r="QWW187" s="712"/>
      <c r="QWX187" s="712"/>
      <c r="QWY187" s="712"/>
      <c r="QWZ187" s="712"/>
      <c r="QXA187" s="712"/>
      <c r="QXB187" s="712"/>
      <c r="QXC187" s="712"/>
      <c r="QXD187" s="712"/>
      <c r="QXE187" s="712"/>
      <c r="QXF187" s="712"/>
      <c r="QXG187" s="712"/>
      <c r="QXH187" s="712"/>
      <c r="QXI187" s="712"/>
      <c r="QXJ187" s="712"/>
      <c r="QXK187" s="712"/>
      <c r="QXL187" s="712"/>
      <c r="QXM187" s="712"/>
      <c r="QXN187" s="712"/>
      <c r="QXO187" s="712"/>
      <c r="QXP187" s="712"/>
      <c r="QXQ187" s="712"/>
      <c r="QXR187" s="712"/>
      <c r="QXS187" s="712"/>
      <c r="QXT187" s="712"/>
      <c r="QXU187" s="712"/>
      <c r="QXV187" s="712"/>
      <c r="QXW187" s="712"/>
      <c r="QXX187" s="712"/>
      <c r="QXY187" s="712"/>
      <c r="QXZ187" s="712"/>
      <c r="QYA187" s="712"/>
      <c r="QYB187" s="712"/>
      <c r="QYC187" s="712"/>
      <c r="QYD187" s="712"/>
      <c r="QYE187" s="712"/>
      <c r="QYF187" s="712"/>
      <c r="QYG187" s="712"/>
      <c r="QYH187" s="712"/>
      <c r="QYI187" s="712"/>
      <c r="QYJ187" s="712"/>
      <c r="QYK187" s="712"/>
      <c r="QYL187" s="712"/>
      <c r="QYM187" s="712"/>
      <c r="QYN187" s="712"/>
      <c r="QYO187" s="712"/>
      <c r="QYP187" s="712"/>
      <c r="QYQ187" s="712"/>
      <c r="QYR187" s="712"/>
      <c r="QYS187" s="712"/>
      <c r="QYT187" s="712"/>
      <c r="QYU187" s="712"/>
      <c r="QYV187" s="712"/>
      <c r="QYW187" s="712"/>
      <c r="QYX187" s="712"/>
      <c r="QYY187" s="712"/>
      <c r="QYZ187" s="712"/>
      <c r="QZA187" s="712"/>
      <c r="QZB187" s="712"/>
      <c r="QZC187" s="712"/>
      <c r="QZD187" s="712"/>
      <c r="QZE187" s="712"/>
      <c r="QZF187" s="712"/>
      <c r="QZG187" s="712"/>
      <c r="QZH187" s="712"/>
      <c r="QZI187" s="712"/>
      <c r="QZJ187" s="712"/>
      <c r="QZK187" s="712"/>
      <c r="QZL187" s="712"/>
      <c r="QZM187" s="712"/>
      <c r="QZN187" s="712"/>
      <c r="QZO187" s="712"/>
      <c r="QZP187" s="712"/>
      <c r="QZQ187" s="712"/>
      <c r="QZR187" s="712"/>
      <c r="QZS187" s="712"/>
      <c r="QZT187" s="712"/>
      <c r="QZU187" s="712"/>
      <c r="QZV187" s="712"/>
      <c r="QZW187" s="712"/>
      <c r="QZX187" s="712"/>
      <c r="QZY187" s="712"/>
      <c r="QZZ187" s="712"/>
      <c r="RAA187" s="712"/>
      <c r="RAB187" s="712"/>
      <c r="RAC187" s="712"/>
      <c r="RAD187" s="712"/>
      <c r="RAE187" s="712"/>
      <c r="RAF187" s="712"/>
      <c r="RAG187" s="712"/>
      <c r="RAH187" s="712"/>
      <c r="RAI187" s="712"/>
      <c r="RAJ187" s="712"/>
      <c r="RAK187" s="712"/>
      <c r="RAL187" s="712"/>
      <c r="RAM187" s="712"/>
      <c r="RAN187" s="712"/>
      <c r="RAO187" s="712"/>
      <c r="RAP187" s="712"/>
      <c r="RAQ187" s="712"/>
      <c r="RAR187" s="712"/>
      <c r="RAS187" s="712"/>
      <c r="RAT187" s="712"/>
      <c r="RAU187" s="712"/>
      <c r="RAV187" s="712"/>
      <c r="RAW187" s="712"/>
      <c r="RAX187" s="712"/>
      <c r="RAY187" s="712"/>
      <c r="RAZ187" s="712"/>
      <c r="RBA187" s="712"/>
      <c r="RBB187" s="712"/>
      <c r="RBC187" s="712"/>
      <c r="RBD187" s="712"/>
      <c r="RBE187" s="712"/>
      <c r="RBF187" s="712"/>
      <c r="RBG187" s="712"/>
      <c r="RBH187" s="712"/>
      <c r="RBI187" s="712"/>
      <c r="RBJ187" s="712"/>
      <c r="RBK187" s="712"/>
      <c r="RBL187" s="712"/>
      <c r="RBM187" s="712"/>
      <c r="RBN187" s="712"/>
      <c r="RBO187" s="712"/>
      <c r="RBP187" s="712"/>
      <c r="RBQ187" s="712"/>
      <c r="RBR187" s="712"/>
      <c r="RBS187" s="712"/>
      <c r="RBT187" s="712"/>
      <c r="RBU187" s="712"/>
      <c r="RBV187" s="712"/>
      <c r="RBW187" s="712"/>
      <c r="RBX187" s="712"/>
      <c r="RBY187" s="712"/>
      <c r="RBZ187" s="712"/>
      <c r="RCA187" s="712"/>
      <c r="RCB187" s="712"/>
      <c r="RCC187" s="712"/>
      <c r="RCD187" s="712"/>
      <c r="RCE187" s="712"/>
      <c r="RCF187" s="712"/>
      <c r="RCG187" s="712"/>
      <c r="RCH187" s="712"/>
      <c r="RCI187" s="712"/>
      <c r="RCJ187" s="712"/>
      <c r="RCK187" s="712"/>
      <c r="RCL187" s="712"/>
      <c r="RCM187" s="712"/>
      <c r="RCN187" s="712"/>
      <c r="RCO187" s="712"/>
      <c r="RCP187" s="712"/>
      <c r="RCQ187" s="712"/>
      <c r="RCR187" s="712"/>
      <c r="RCS187" s="712"/>
      <c r="RCT187" s="712"/>
      <c r="RCU187" s="712"/>
      <c r="RCV187" s="712"/>
      <c r="RCW187" s="712"/>
      <c r="RCX187" s="712"/>
      <c r="RCY187" s="712"/>
      <c r="RCZ187" s="712"/>
      <c r="RDA187" s="712"/>
      <c r="RDB187" s="712"/>
      <c r="RDC187" s="712"/>
      <c r="RDD187" s="712"/>
      <c r="RDE187" s="712"/>
      <c r="RDF187" s="712"/>
      <c r="RDG187" s="712"/>
      <c r="RDH187" s="712"/>
      <c r="RDI187" s="712"/>
      <c r="RDJ187" s="712"/>
      <c r="RDK187" s="712"/>
      <c r="RDL187" s="712"/>
      <c r="RDM187" s="712"/>
      <c r="RDN187" s="712"/>
      <c r="RDO187" s="712"/>
      <c r="RDP187" s="712"/>
      <c r="RDQ187" s="712"/>
      <c r="RDR187" s="712"/>
      <c r="RDS187" s="712"/>
      <c r="RDT187" s="712"/>
      <c r="RDU187" s="712"/>
      <c r="RDV187" s="712"/>
      <c r="RDW187" s="712"/>
      <c r="RDX187" s="712"/>
      <c r="RDY187" s="712"/>
      <c r="RDZ187" s="712"/>
      <c r="REA187" s="712"/>
      <c r="REB187" s="712"/>
      <c r="REC187" s="712"/>
      <c r="RED187" s="712"/>
      <c r="REE187" s="712"/>
      <c r="REF187" s="712"/>
      <c r="REG187" s="712"/>
      <c r="REH187" s="712"/>
      <c r="REI187" s="712"/>
      <c r="REJ187" s="712"/>
      <c r="REK187" s="712"/>
      <c r="REL187" s="712"/>
      <c r="REM187" s="712"/>
      <c r="REN187" s="712"/>
      <c r="REO187" s="712"/>
      <c r="REP187" s="712"/>
      <c r="REQ187" s="712"/>
      <c r="RER187" s="712"/>
      <c r="RES187" s="712"/>
      <c r="RET187" s="712"/>
      <c r="REU187" s="712"/>
      <c r="REV187" s="712"/>
      <c r="REW187" s="712"/>
      <c r="REX187" s="712"/>
      <c r="REY187" s="712"/>
      <c r="REZ187" s="712"/>
      <c r="RFA187" s="712"/>
      <c r="RFB187" s="712"/>
      <c r="RFC187" s="712"/>
      <c r="RFD187" s="712"/>
      <c r="RFE187" s="712"/>
      <c r="RFF187" s="712"/>
      <c r="RFG187" s="712"/>
      <c r="RFH187" s="712"/>
      <c r="RFI187" s="712"/>
      <c r="RFJ187" s="712"/>
      <c r="RFK187" s="712"/>
      <c r="RFL187" s="712"/>
      <c r="RFM187" s="712"/>
      <c r="RFN187" s="712"/>
      <c r="RFO187" s="712"/>
      <c r="RFP187" s="712"/>
      <c r="RFQ187" s="712"/>
      <c r="RFR187" s="712"/>
      <c r="RFS187" s="712"/>
      <c r="RFT187" s="712"/>
      <c r="RFU187" s="712"/>
      <c r="RFV187" s="712"/>
      <c r="RFW187" s="712"/>
      <c r="RFX187" s="712"/>
      <c r="RFY187" s="712"/>
      <c r="RFZ187" s="712"/>
      <c r="RGA187" s="712"/>
      <c r="RGB187" s="712"/>
      <c r="RGC187" s="712"/>
      <c r="RGD187" s="712"/>
      <c r="RGE187" s="712"/>
      <c r="RGF187" s="712"/>
      <c r="RGG187" s="712"/>
      <c r="RGH187" s="712"/>
      <c r="RGI187" s="712"/>
      <c r="RGJ187" s="712"/>
      <c r="RGK187" s="712"/>
      <c r="RGL187" s="712"/>
      <c r="RGM187" s="712"/>
      <c r="RGN187" s="712"/>
      <c r="RGO187" s="712"/>
      <c r="RGP187" s="712"/>
      <c r="RGQ187" s="712"/>
      <c r="RGR187" s="712"/>
      <c r="RGS187" s="712"/>
      <c r="RGT187" s="712"/>
      <c r="RGU187" s="712"/>
      <c r="RGV187" s="712"/>
      <c r="RGW187" s="712"/>
      <c r="RGX187" s="712"/>
      <c r="RGY187" s="712"/>
      <c r="RGZ187" s="712"/>
      <c r="RHA187" s="712"/>
      <c r="RHB187" s="712"/>
      <c r="RHC187" s="712"/>
      <c r="RHD187" s="712"/>
      <c r="RHE187" s="712"/>
      <c r="RHF187" s="712"/>
      <c r="RHG187" s="712"/>
      <c r="RHH187" s="712"/>
      <c r="RHI187" s="712"/>
      <c r="RHJ187" s="712"/>
      <c r="RHK187" s="712"/>
      <c r="RHL187" s="712"/>
      <c r="RHM187" s="712"/>
      <c r="RHN187" s="712"/>
      <c r="RHO187" s="712"/>
      <c r="RHP187" s="712"/>
      <c r="RHQ187" s="712"/>
      <c r="RHR187" s="712"/>
      <c r="RHS187" s="712"/>
      <c r="RHT187" s="712"/>
      <c r="RHU187" s="712"/>
      <c r="RHV187" s="712"/>
      <c r="RHW187" s="712"/>
      <c r="RHX187" s="712"/>
      <c r="RHY187" s="712"/>
      <c r="RHZ187" s="712"/>
      <c r="RIA187" s="712"/>
      <c r="RIB187" s="712"/>
      <c r="RIC187" s="712"/>
      <c r="RID187" s="712"/>
      <c r="RIE187" s="712"/>
      <c r="RIF187" s="712"/>
      <c r="RIG187" s="712"/>
      <c r="RIH187" s="712"/>
      <c r="RII187" s="712"/>
      <c r="RIJ187" s="712"/>
      <c r="RIK187" s="712"/>
      <c r="RIL187" s="712"/>
      <c r="RIM187" s="712"/>
      <c r="RIN187" s="712"/>
      <c r="RIO187" s="712"/>
      <c r="RIP187" s="712"/>
      <c r="RIQ187" s="712"/>
      <c r="RIR187" s="712"/>
      <c r="RIS187" s="712"/>
      <c r="RIT187" s="712"/>
      <c r="RIU187" s="712"/>
      <c r="RIV187" s="712"/>
      <c r="RIW187" s="712"/>
      <c r="RIX187" s="712"/>
      <c r="RIY187" s="712"/>
      <c r="RIZ187" s="712"/>
      <c r="RJA187" s="712"/>
      <c r="RJB187" s="712"/>
      <c r="RJC187" s="712"/>
      <c r="RJD187" s="712"/>
      <c r="RJE187" s="712"/>
      <c r="RJF187" s="712"/>
      <c r="RJG187" s="712"/>
      <c r="RJH187" s="712"/>
      <c r="RJI187" s="712"/>
      <c r="RJJ187" s="712"/>
      <c r="RJK187" s="712"/>
      <c r="RJL187" s="712"/>
      <c r="RJM187" s="712"/>
      <c r="RJN187" s="712"/>
      <c r="RJO187" s="712"/>
      <c r="RJP187" s="712"/>
      <c r="RJQ187" s="712"/>
      <c r="RJR187" s="712"/>
      <c r="RJS187" s="712"/>
      <c r="RJT187" s="712"/>
      <c r="RJU187" s="712"/>
      <c r="RJV187" s="712"/>
      <c r="RJW187" s="712"/>
      <c r="RJX187" s="712"/>
      <c r="RJY187" s="712"/>
      <c r="RJZ187" s="712"/>
      <c r="RKA187" s="712"/>
      <c r="RKB187" s="712"/>
      <c r="RKC187" s="712"/>
      <c r="RKD187" s="712"/>
      <c r="RKE187" s="712"/>
      <c r="RKF187" s="712"/>
      <c r="RKG187" s="712"/>
      <c r="RKH187" s="712"/>
      <c r="RKI187" s="712"/>
      <c r="RKJ187" s="712"/>
      <c r="RKK187" s="712"/>
      <c r="RKL187" s="712"/>
      <c r="RKM187" s="712"/>
      <c r="RKN187" s="712"/>
      <c r="RKO187" s="712"/>
      <c r="RKP187" s="712"/>
      <c r="RKQ187" s="712"/>
      <c r="RKR187" s="712"/>
      <c r="RKS187" s="712"/>
      <c r="RKT187" s="712"/>
      <c r="RKU187" s="712"/>
      <c r="RKV187" s="712"/>
      <c r="RKW187" s="712"/>
      <c r="RKX187" s="712"/>
      <c r="RKY187" s="712"/>
      <c r="RKZ187" s="712"/>
      <c r="RLA187" s="712"/>
      <c r="RLB187" s="712"/>
      <c r="RLC187" s="712"/>
      <c r="RLD187" s="712"/>
      <c r="RLE187" s="712"/>
      <c r="RLF187" s="712"/>
      <c r="RLG187" s="712"/>
      <c r="RLH187" s="712"/>
      <c r="RLI187" s="712"/>
      <c r="RLJ187" s="712"/>
      <c r="RLK187" s="712"/>
      <c r="RLL187" s="712"/>
      <c r="RLM187" s="712"/>
      <c r="RLN187" s="712"/>
      <c r="RLO187" s="712"/>
      <c r="RLP187" s="712"/>
      <c r="RLQ187" s="712"/>
      <c r="RLR187" s="712"/>
      <c r="RLS187" s="712"/>
      <c r="RLT187" s="712"/>
      <c r="RLU187" s="712"/>
      <c r="RLV187" s="712"/>
      <c r="RLW187" s="712"/>
      <c r="RLX187" s="712"/>
      <c r="RLY187" s="712"/>
      <c r="RLZ187" s="712"/>
      <c r="RMA187" s="712"/>
      <c r="RMB187" s="712"/>
      <c r="RMC187" s="712"/>
      <c r="RMD187" s="712"/>
      <c r="RME187" s="712"/>
      <c r="RMF187" s="712"/>
      <c r="RMG187" s="712"/>
      <c r="RMH187" s="712"/>
      <c r="RMI187" s="712"/>
      <c r="RMJ187" s="712"/>
      <c r="RMK187" s="712"/>
      <c r="RML187" s="712"/>
      <c r="RMM187" s="712"/>
      <c r="RMN187" s="712"/>
      <c r="RMO187" s="712"/>
      <c r="RMP187" s="712"/>
      <c r="RMQ187" s="712"/>
      <c r="RMR187" s="712"/>
      <c r="RMS187" s="712"/>
      <c r="RMT187" s="712"/>
      <c r="RMU187" s="712"/>
      <c r="RMV187" s="712"/>
      <c r="RMW187" s="712"/>
      <c r="RMX187" s="712"/>
      <c r="RMY187" s="712"/>
      <c r="RMZ187" s="712"/>
      <c r="RNA187" s="712"/>
      <c r="RNB187" s="712"/>
      <c r="RNC187" s="712"/>
      <c r="RND187" s="712"/>
      <c r="RNE187" s="712"/>
      <c r="RNF187" s="712"/>
      <c r="RNG187" s="712"/>
      <c r="RNH187" s="712"/>
      <c r="RNI187" s="712"/>
      <c r="RNJ187" s="712"/>
      <c r="RNK187" s="712"/>
      <c r="RNL187" s="712"/>
      <c r="RNM187" s="712"/>
      <c r="RNN187" s="712"/>
      <c r="RNO187" s="712"/>
      <c r="RNP187" s="712"/>
      <c r="RNQ187" s="712"/>
      <c r="RNR187" s="712"/>
      <c r="RNS187" s="712"/>
      <c r="RNT187" s="712"/>
      <c r="RNU187" s="712"/>
      <c r="RNV187" s="712"/>
      <c r="RNW187" s="712"/>
      <c r="RNX187" s="712"/>
      <c r="RNY187" s="712"/>
      <c r="RNZ187" s="712"/>
      <c r="ROA187" s="712"/>
      <c r="ROB187" s="712"/>
      <c r="ROC187" s="712"/>
      <c r="ROD187" s="712"/>
      <c r="ROE187" s="712"/>
      <c r="ROF187" s="712"/>
      <c r="ROG187" s="712"/>
      <c r="ROH187" s="712"/>
      <c r="ROI187" s="712"/>
      <c r="ROJ187" s="712"/>
      <c r="ROK187" s="712"/>
      <c r="ROL187" s="712"/>
      <c r="ROM187" s="712"/>
      <c r="RON187" s="712"/>
      <c r="ROO187" s="712"/>
      <c r="ROP187" s="712"/>
      <c r="ROQ187" s="712"/>
      <c r="ROR187" s="712"/>
      <c r="ROS187" s="712"/>
      <c r="ROT187" s="712"/>
      <c r="ROU187" s="712"/>
      <c r="ROV187" s="712"/>
      <c r="ROW187" s="712"/>
      <c r="ROX187" s="712"/>
      <c r="ROY187" s="712"/>
      <c r="ROZ187" s="712"/>
      <c r="RPA187" s="712"/>
      <c r="RPB187" s="712"/>
      <c r="RPC187" s="712"/>
      <c r="RPD187" s="712"/>
      <c r="RPE187" s="712"/>
      <c r="RPF187" s="712"/>
      <c r="RPG187" s="712"/>
      <c r="RPH187" s="712"/>
      <c r="RPI187" s="712"/>
      <c r="RPJ187" s="712"/>
      <c r="RPK187" s="712"/>
      <c r="RPL187" s="712"/>
      <c r="RPM187" s="712"/>
      <c r="RPN187" s="712"/>
      <c r="RPO187" s="712"/>
      <c r="RPP187" s="712"/>
      <c r="RPQ187" s="712"/>
      <c r="RPR187" s="712"/>
      <c r="RPS187" s="712"/>
      <c r="RPT187" s="712"/>
      <c r="RPU187" s="712"/>
      <c r="RPV187" s="712"/>
      <c r="RPW187" s="712"/>
      <c r="RPX187" s="712"/>
      <c r="RPY187" s="712"/>
      <c r="RPZ187" s="712"/>
      <c r="RQA187" s="712"/>
      <c r="RQB187" s="712"/>
      <c r="RQC187" s="712"/>
      <c r="RQD187" s="712"/>
      <c r="RQE187" s="712"/>
      <c r="RQF187" s="712"/>
      <c r="RQG187" s="712"/>
      <c r="RQH187" s="712"/>
      <c r="RQI187" s="712"/>
      <c r="RQJ187" s="712"/>
      <c r="RQK187" s="712"/>
      <c r="RQL187" s="712"/>
      <c r="RQM187" s="712"/>
      <c r="RQN187" s="712"/>
      <c r="RQO187" s="712"/>
      <c r="RQP187" s="712"/>
      <c r="RQQ187" s="712"/>
      <c r="RQR187" s="712"/>
      <c r="RQS187" s="712"/>
      <c r="RQT187" s="712"/>
      <c r="RQU187" s="712"/>
      <c r="RQV187" s="712"/>
      <c r="RQW187" s="712"/>
      <c r="RQX187" s="712"/>
      <c r="RQY187" s="712"/>
      <c r="RQZ187" s="712"/>
      <c r="RRA187" s="712"/>
      <c r="RRB187" s="712"/>
      <c r="RRC187" s="712"/>
      <c r="RRD187" s="712"/>
      <c r="RRE187" s="712"/>
      <c r="RRF187" s="712"/>
      <c r="RRG187" s="712"/>
      <c r="RRH187" s="712"/>
      <c r="RRI187" s="712"/>
      <c r="RRJ187" s="712"/>
      <c r="RRK187" s="712"/>
      <c r="RRL187" s="712"/>
      <c r="RRM187" s="712"/>
      <c r="RRN187" s="712"/>
      <c r="RRO187" s="712"/>
      <c r="RRP187" s="712"/>
      <c r="RRQ187" s="712"/>
      <c r="RRR187" s="712"/>
      <c r="RRS187" s="712"/>
      <c r="RRT187" s="712"/>
      <c r="RRU187" s="712"/>
      <c r="RRV187" s="712"/>
      <c r="RRW187" s="712"/>
      <c r="RRX187" s="712"/>
      <c r="RRY187" s="712"/>
      <c r="RRZ187" s="712"/>
      <c r="RSA187" s="712"/>
      <c r="RSB187" s="712"/>
      <c r="RSC187" s="712"/>
      <c r="RSD187" s="712"/>
      <c r="RSE187" s="712"/>
      <c r="RSF187" s="712"/>
      <c r="RSG187" s="712"/>
      <c r="RSH187" s="712"/>
      <c r="RSI187" s="712"/>
      <c r="RSJ187" s="712"/>
      <c r="RSK187" s="712"/>
      <c r="RSL187" s="712"/>
      <c r="RSM187" s="712"/>
      <c r="RSN187" s="712"/>
      <c r="RSO187" s="712"/>
      <c r="RSP187" s="712"/>
      <c r="RSQ187" s="712"/>
      <c r="RSR187" s="712"/>
      <c r="RSS187" s="712"/>
      <c r="RST187" s="712"/>
      <c r="RSU187" s="712"/>
      <c r="RSV187" s="712"/>
      <c r="RSW187" s="712"/>
      <c r="RSX187" s="712"/>
      <c r="RSY187" s="712"/>
      <c r="RSZ187" s="712"/>
      <c r="RTA187" s="712"/>
      <c r="RTB187" s="712"/>
      <c r="RTC187" s="712"/>
      <c r="RTD187" s="712"/>
      <c r="RTE187" s="712"/>
      <c r="RTF187" s="712"/>
      <c r="RTG187" s="712"/>
      <c r="RTH187" s="712"/>
      <c r="RTI187" s="712"/>
      <c r="RTJ187" s="712"/>
      <c r="RTK187" s="712"/>
      <c r="RTL187" s="712"/>
      <c r="RTM187" s="712"/>
      <c r="RTN187" s="712"/>
      <c r="RTO187" s="712"/>
      <c r="RTP187" s="712"/>
      <c r="RTQ187" s="712"/>
      <c r="RTR187" s="712"/>
      <c r="RTS187" s="712"/>
      <c r="RTT187" s="712"/>
      <c r="RTU187" s="712"/>
      <c r="RTV187" s="712"/>
      <c r="RTW187" s="712"/>
      <c r="RTX187" s="712"/>
      <c r="RTY187" s="712"/>
      <c r="RTZ187" s="712"/>
      <c r="RUA187" s="712"/>
      <c r="RUB187" s="712"/>
      <c r="RUC187" s="712"/>
      <c r="RUD187" s="712"/>
      <c r="RUE187" s="712"/>
      <c r="RUF187" s="712"/>
      <c r="RUG187" s="712"/>
      <c r="RUH187" s="712"/>
      <c r="RUI187" s="712"/>
      <c r="RUJ187" s="712"/>
      <c r="RUK187" s="712"/>
      <c r="RUL187" s="712"/>
      <c r="RUM187" s="712"/>
      <c r="RUN187" s="712"/>
      <c r="RUO187" s="712"/>
      <c r="RUP187" s="712"/>
      <c r="RUQ187" s="712"/>
      <c r="RUR187" s="712"/>
      <c r="RUS187" s="712"/>
      <c r="RUT187" s="712"/>
      <c r="RUU187" s="712"/>
      <c r="RUV187" s="712"/>
      <c r="RUW187" s="712"/>
      <c r="RUX187" s="712"/>
      <c r="RUY187" s="712"/>
      <c r="RUZ187" s="712"/>
      <c r="RVA187" s="712"/>
      <c r="RVB187" s="712"/>
      <c r="RVC187" s="712"/>
      <c r="RVD187" s="712"/>
      <c r="RVE187" s="712"/>
      <c r="RVF187" s="712"/>
      <c r="RVG187" s="712"/>
      <c r="RVH187" s="712"/>
      <c r="RVI187" s="712"/>
      <c r="RVJ187" s="712"/>
      <c r="RVK187" s="712"/>
      <c r="RVL187" s="712"/>
      <c r="RVM187" s="712"/>
      <c r="RVN187" s="712"/>
      <c r="RVO187" s="712"/>
      <c r="RVP187" s="712"/>
      <c r="RVQ187" s="712"/>
      <c r="RVR187" s="712"/>
      <c r="RVS187" s="712"/>
      <c r="RVT187" s="712"/>
      <c r="RVU187" s="712"/>
      <c r="RVV187" s="712"/>
      <c r="RVW187" s="712"/>
      <c r="RVX187" s="712"/>
      <c r="RVY187" s="712"/>
      <c r="RVZ187" s="712"/>
      <c r="RWA187" s="712"/>
      <c r="RWB187" s="712"/>
      <c r="RWC187" s="712"/>
      <c r="RWD187" s="712"/>
      <c r="RWE187" s="712"/>
      <c r="RWF187" s="712"/>
      <c r="RWG187" s="712"/>
      <c r="RWH187" s="712"/>
      <c r="RWI187" s="712"/>
      <c r="RWJ187" s="712"/>
      <c r="RWK187" s="712"/>
      <c r="RWL187" s="712"/>
      <c r="RWM187" s="712"/>
      <c r="RWN187" s="712"/>
      <c r="RWO187" s="712"/>
      <c r="RWP187" s="712"/>
      <c r="RWQ187" s="712"/>
      <c r="RWR187" s="712"/>
      <c r="RWS187" s="712"/>
      <c r="RWT187" s="712"/>
      <c r="RWU187" s="712"/>
      <c r="RWV187" s="712"/>
      <c r="RWW187" s="712"/>
      <c r="RWX187" s="712"/>
      <c r="RWY187" s="712"/>
      <c r="RWZ187" s="712"/>
      <c r="RXA187" s="712"/>
      <c r="RXB187" s="712"/>
      <c r="RXC187" s="712"/>
      <c r="RXD187" s="712"/>
      <c r="RXE187" s="712"/>
      <c r="RXF187" s="712"/>
      <c r="RXG187" s="712"/>
      <c r="RXH187" s="712"/>
      <c r="RXI187" s="712"/>
      <c r="RXJ187" s="712"/>
      <c r="RXK187" s="712"/>
      <c r="RXL187" s="712"/>
      <c r="RXM187" s="712"/>
      <c r="RXN187" s="712"/>
      <c r="RXO187" s="712"/>
      <c r="RXP187" s="712"/>
      <c r="RXQ187" s="712"/>
      <c r="RXR187" s="712"/>
      <c r="RXS187" s="712"/>
      <c r="RXT187" s="712"/>
      <c r="RXU187" s="712"/>
      <c r="RXV187" s="712"/>
      <c r="RXW187" s="712"/>
      <c r="RXX187" s="712"/>
      <c r="RXY187" s="712"/>
      <c r="RXZ187" s="712"/>
      <c r="RYA187" s="712"/>
      <c r="RYB187" s="712"/>
      <c r="RYC187" s="712"/>
      <c r="RYD187" s="712"/>
      <c r="RYE187" s="712"/>
      <c r="RYF187" s="712"/>
      <c r="RYG187" s="712"/>
      <c r="RYH187" s="712"/>
      <c r="RYI187" s="712"/>
      <c r="RYJ187" s="712"/>
      <c r="RYK187" s="712"/>
      <c r="RYL187" s="712"/>
      <c r="RYM187" s="712"/>
      <c r="RYN187" s="712"/>
      <c r="RYO187" s="712"/>
      <c r="RYP187" s="712"/>
      <c r="RYQ187" s="712"/>
      <c r="RYR187" s="712"/>
      <c r="RYS187" s="712"/>
      <c r="RYT187" s="712"/>
      <c r="RYU187" s="712"/>
      <c r="RYV187" s="712"/>
      <c r="RYW187" s="712"/>
      <c r="RYX187" s="712"/>
      <c r="RYY187" s="712"/>
      <c r="RYZ187" s="712"/>
      <c r="RZA187" s="712"/>
      <c r="RZB187" s="712"/>
      <c r="RZC187" s="712"/>
      <c r="RZD187" s="712"/>
      <c r="RZE187" s="712"/>
      <c r="RZF187" s="712"/>
      <c r="RZG187" s="712"/>
      <c r="RZH187" s="712"/>
      <c r="RZI187" s="712"/>
      <c r="RZJ187" s="712"/>
      <c r="RZK187" s="712"/>
      <c r="RZL187" s="712"/>
      <c r="RZM187" s="712"/>
      <c r="RZN187" s="712"/>
      <c r="RZO187" s="712"/>
      <c r="RZP187" s="712"/>
      <c r="RZQ187" s="712"/>
      <c r="RZR187" s="712"/>
      <c r="RZS187" s="712"/>
      <c r="RZT187" s="712"/>
      <c r="RZU187" s="712"/>
      <c r="RZV187" s="712"/>
      <c r="RZW187" s="712"/>
      <c r="RZX187" s="712"/>
      <c r="RZY187" s="712"/>
      <c r="RZZ187" s="712"/>
      <c r="SAA187" s="712"/>
      <c r="SAB187" s="712"/>
      <c r="SAC187" s="712"/>
      <c r="SAD187" s="712"/>
      <c r="SAE187" s="712"/>
      <c r="SAF187" s="712"/>
      <c r="SAG187" s="712"/>
      <c r="SAH187" s="712"/>
      <c r="SAI187" s="712"/>
      <c r="SAJ187" s="712"/>
      <c r="SAK187" s="712"/>
      <c r="SAL187" s="712"/>
      <c r="SAM187" s="712"/>
      <c r="SAN187" s="712"/>
      <c r="SAO187" s="712"/>
      <c r="SAP187" s="712"/>
      <c r="SAQ187" s="712"/>
      <c r="SAR187" s="712"/>
      <c r="SAS187" s="712"/>
      <c r="SAT187" s="712"/>
      <c r="SAU187" s="712"/>
      <c r="SAV187" s="712"/>
      <c r="SAW187" s="712"/>
      <c r="SAX187" s="712"/>
      <c r="SAY187" s="712"/>
      <c r="SAZ187" s="712"/>
      <c r="SBA187" s="712"/>
      <c r="SBB187" s="712"/>
      <c r="SBC187" s="712"/>
      <c r="SBD187" s="712"/>
      <c r="SBE187" s="712"/>
      <c r="SBF187" s="712"/>
      <c r="SBG187" s="712"/>
      <c r="SBH187" s="712"/>
      <c r="SBI187" s="712"/>
      <c r="SBJ187" s="712"/>
      <c r="SBK187" s="712"/>
      <c r="SBL187" s="712"/>
      <c r="SBM187" s="712"/>
      <c r="SBN187" s="712"/>
      <c r="SBO187" s="712"/>
      <c r="SBP187" s="712"/>
      <c r="SBQ187" s="712"/>
      <c r="SBR187" s="712"/>
      <c r="SBS187" s="712"/>
      <c r="SBT187" s="712"/>
      <c r="SBU187" s="712"/>
      <c r="SBV187" s="712"/>
      <c r="SBW187" s="712"/>
      <c r="SBX187" s="712"/>
      <c r="SBY187" s="712"/>
      <c r="SBZ187" s="712"/>
      <c r="SCA187" s="712"/>
      <c r="SCB187" s="712"/>
      <c r="SCC187" s="712"/>
      <c r="SCD187" s="712"/>
      <c r="SCE187" s="712"/>
      <c r="SCF187" s="712"/>
      <c r="SCG187" s="712"/>
      <c r="SCH187" s="712"/>
      <c r="SCI187" s="712"/>
      <c r="SCJ187" s="712"/>
      <c r="SCK187" s="712"/>
      <c r="SCL187" s="712"/>
      <c r="SCM187" s="712"/>
      <c r="SCN187" s="712"/>
      <c r="SCO187" s="712"/>
      <c r="SCP187" s="712"/>
      <c r="SCQ187" s="712"/>
      <c r="SCR187" s="712"/>
      <c r="SCS187" s="712"/>
      <c r="SCT187" s="712"/>
      <c r="SCU187" s="712"/>
      <c r="SCV187" s="712"/>
      <c r="SCW187" s="712"/>
      <c r="SCX187" s="712"/>
      <c r="SCY187" s="712"/>
      <c r="SCZ187" s="712"/>
      <c r="SDA187" s="712"/>
      <c r="SDB187" s="712"/>
      <c r="SDC187" s="712"/>
      <c r="SDD187" s="712"/>
      <c r="SDE187" s="712"/>
      <c r="SDF187" s="712"/>
      <c r="SDG187" s="712"/>
      <c r="SDH187" s="712"/>
      <c r="SDI187" s="712"/>
      <c r="SDJ187" s="712"/>
      <c r="SDK187" s="712"/>
      <c r="SDL187" s="712"/>
      <c r="SDM187" s="712"/>
      <c r="SDN187" s="712"/>
      <c r="SDO187" s="712"/>
      <c r="SDP187" s="712"/>
      <c r="SDQ187" s="712"/>
      <c r="SDR187" s="712"/>
      <c r="SDS187" s="712"/>
      <c r="SDT187" s="712"/>
      <c r="SDU187" s="712"/>
      <c r="SDV187" s="712"/>
      <c r="SDW187" s="712"/>
      <c r="SDX187" s="712"/>
      <c r="SDY187" s="712"/>
      <c r="SDZ187" s="712"/>
      <c r="SEA187" s="712"/>
      <c r="SEB187" s="712"/>
      <c r="SEC187" s="712"/>
      <c r="SED187" s="712"/>
      <c r="SEE187" s="712"/>
      <c r="SEF187" s="712"/>
      <c r="SEG187" s="712"/>
      <c r="SEH187" s="712"/>
      <c r="SEI187" s="712"/>
      <c r="SEJ187" s="712"/>
      <c r="SEK187" s="712"/>
      <c r="SEL187" s="712"/>
      <c r="SEM187" s="712"/>
      <c r="SEN187" s="712"/>
      <c r="SEO187" s="712"/>
      <c r="SEP187" s="712"/>
      <c r="SEQ187" s="712"/>
      <c r="SER187" s="712"/>
      <c r="SES187" s="712"/>
      <c r="SET187" s="712"/>
      <c r="SEU187" s="712"/>
      <c r="SEV187" s="712"/>
      <c r="SEW187" s="712"/>
      <c r="SEX187" s="712"/>
      <c r="SEY187" s="712"/>
      <c r="SEZ187" s="712"/>
      <c r="SFA187" s="712"/>
      <c r="SFB187" s="712"/>
      <c r="SFC187" s="712"/>
      <c r="SFD187" s="712"/>
      <c r="SFE187" s="712"/>
      <c r="SFF187" s="712"/>
      <c r="SFG187" s="712"/>
      <c r="SFH187" s="712"/>
      <c r="SFI187" s="712"/>
      <c r="SFJ187" s="712"/>
      <c r="SFK187" s="712"/>
      <c r="SFL187" s="712"/>
      <c r="SFM187" s="712"/>
      <c r="SFN187" s="712"/>
      <c r="SFO187" s="712"/>
      <c r="SFP187" s="712"/>
      <c r="SFQ187" s="712"/>
      <c r="SFR187" s="712"/>
      <c r="SFS187" s="712"/>
      <c r="SFT187" s="712"/>
      <c r="SFU187" s="712"/>
      <c r="SFV187" s="712"/>
      <c r="SFW187" s="712"/>
      <c r="SFX187" s="712"/>
      <c r="SFY187" s="712"/>
      <c r="SFZ187" s="712"/>
      <c r="SGA187" s="712"/>
      <c r="SGB187" s="712"/>
      <c r="SGC187" s="712"/>
      <c r="SGD187" s="712"/>
      <c r="SGE187" s="712"/>
      <c r="SGF187" s="712"/>
      <c r="SGG187" s="712"/>
      <c r="SGH187" s="712"/>
      <c r="SGI187" s="712"/>
      <c r="SGJ187" s="712"/>
      <c r="SGK187" s="712"/>
      <c r="SGL187" s="712"/>
      <c r="SGM187" s="712"/>
      <c r="SGN187" s="712"/>
      <c r="SGO187" s="712"/>
      <c r="SGP187" s="712"/>
      <c r="SGQ187" s="712"/>
      <c r="SGR187" s="712"/>
      <c r="SGS187" s="712"/>
      <c r="SGT187" s="712"/>
      <c r="SGU187" s="712"/>
      <c r="SGV187" s="712"/>
      <c r="SGW187" s="712"/>
      <c r="SGX187" s="712"/>
      <c r="SGY187" s="712"/>
      <c r="SGZ187" s="712"/>
      <c r="SHA187" s="712"/>
      <c r="SHB187" s="712"/>
      <c r="SHC187" s="712"/>
      <c r="SHD187" s="712"/>
      <c r="SHE187" s="712"/>
      <c r="SHF187" s="712"/>
      <c r="SHG187" s="712"/>
      <c r="SHH187" s="712"/>
      <c r="SHI187" s="712"/>
      <c r="SHJ187" s="712"/>
      <c r="SHK187" s="712"/>
      <c r="SHL187" s="712"/>
      <c r="SHM187" s="712"/>
      <c r="SHN187" s="712"/>
      <c r="SHO187" s="712"/>
      <c r="SHP187" s="712"/>
      <c r="SHQ187" s="712"/>
      <c r="SHR187" s="712"/>
      <c r="SHS187" s="712"/>
      <c r="SHT187" s="712"/>
      <c r="SHU187" s="712"/>
      <c r="SHV187" s="712"/>
      <c r="SHW187" s="712"/>
      <c r="SHX187" s="712"/>
      <c r="SHY187" s="712"/>
      <c r="SHZ187" s="712"/>
      <c r="SIA187" s="712"/>
      <c r="SIB187" s="712"/>
      <c r="SIC187" s="712"/>
      <c r="SID187" s="712"/>
      <c r="SIE187" s="712"/>
      <c r="SIF187" s="712"/>
      <c r="SIG187" s="712"/>
      <c r="SIH187" s="712"/>
      <c r="SII187" s="712"/>
      <c r="SIJ187" s="712"/>
      <c r="SIK187" s="712"/>
      <c r="SIL187" s="712"/>
      <c r="SIM187" s="712"/>
      <c r="SIN187" s="712"/>
      <c r="SIO187" s="712"/>
      <c r="SIP187" s="712"/>
      <c r="SIQ187" s="712"/>
      <c r="SIR187" s="712"/>
      <c r="SIS187" s="712"/>
      <c r="SIT187" s="712"/>
      <c r="SIU187" s="712"/>
      <c r="SIV187" s="712"/>
      <c r="SIW187" s="712"/>
      <c r="SIX187" s="712"/>
      <c r="SIY187" s="712"/>
      <c r="SIZ187" s="712"/>
      <c r="SJA187" s="712"/>
      <c r="SJB187" s="712"/>
      <c r="SJC187" s="712"/>
      <c r="SJD187" s="712"/>
      <c r="SJE187" s="712"/>
      <c r="SJF187" s="712"/>
      <c r="SJG187" s="712"/>
      <c r="SJH187" s="712"/>
      <c r="SJI187" s="712"/>
      <c r="SJJ187" s="712"/>
      <c r="SJK187" s="712"/>
      <c r="SJL187" s="712"/>
      <c r="SJM187" s="712"/>
      <c r="SJN187" s="712"/>
      <c r="SJO187" s="712"/>
      <c r="SJP187" s="712"/>
      <c r="SJQ187" s="712"/>
      <c r="SJR187" s="712"/>
      <c r="SJS187" s="712"/>
      <c r="SJT187" s="712"/>
      <c r="SJU187" s="712"/>
      <c r="SJV187" s="712"/>
      <c r="SJW187" s="712"/>
      <c r="SJX187" s="712"/>
      <c r="SJY187" s="712"/>
      <c r="SJZ187" s="712"/>
      <c r="SKA187" s="712"/>
      <c r="SKB187" s="712"/>
      <c r="SKC187" s="712"/>
      <c r="SKD187" s="712"/>
      <c r="SKE187" s="712"/>
      <c r="SKF187" s="712"/>
      <c r="SKG187" s="712"/>
      <c r="SKH187" s="712"/>
      <c r="SKI187" s="712"/>
      <c r="SKJ187" s="712"/>
      <c r="SKK187" s="712"/>
      <c r="SKL187" s="712"/>
      <c r="SKM187" s="712"/>
      <c r="SKN187" s="712"/>
      <c r="SKO187" s="712"/>
      <c r="SKP187" s="712"/>
      <c r="SKQ187" s="712"/>
      <c r="SKR187" s="712"/>
      <c r="SKS187" s="712"/>
      <c r="SKT187" s="712"/>
      <c r="SKU187" s="712"/>
      <c r="SKV187" s="712"/>
      <c r="SKW187" s="712"/>
      <c r="SKX187" s="712"/>
      <c r="SKY187" s="712"/>
      <c r="SKZ187" s="712"/>
      <c r="SLA187" s="712"/>
      <c r="SLB187" s="712"/>
      <c r="SLC187" s="712"/>
      <c r="SLD187" s="712"/>
      <c r="SLE187" s="712"/>
      <c r="SLF187" s="712"/>
      <c r="SLG187" s="712"/>
      <c r="SLH187" s="712"/>
      <c r="SLI187" s="712"/>
      <c r="SLJ187" s="712"/>
      <c r="SLK187" s="712"/>
      <c r="SLL187" s="712"/>
      <c r="SLM187" s="712"/>
      <c r="SLN187" s="712"/>
      <c r="SLO187" s="712"/>
      <c r="SLP187" s="712"/>
      <c r="SLQ187" s="712"/>
      <c r="SLR187" s="712"/>
      <c r="SLS187" s="712"/>
      <c r="SLT187" s="712"/>
      <c r="SLU187" s="712"/>
      <c r="SLV187" s="712"/>
      <c r="SLW187" s="712"/>
      <c r="SLX187" s="712"/>
      <c r="SLY187" s="712"/>
      <c r="SLZ187" s="712"/>
      <c r="SMA187" s="712"/>
      <c r="SMB187" s="712"/>
      <c r="SMC187" s="712"/>
      <c r="SMD187" s="712"/>
      <c r="SME187" s="712"/>
      <c r="SMF187" s="712"/>
      <c r="SMG187" s="712"/>
      <c r="SMH187" s="712"/>
      <c r="SMI187" s="712"/>
      <c r="SMJ187" s="712"/>
      <c r="SMK187" s="712"/>
      <c r="SML187" s="712"/>
      <c r="SMM187" s="712"/>
      <c r="SMN187" s="712"/>
      <c r="SMO187" s="712"/>
      <c r="SMP187" s="712"/>
      <c r="SMQ187" s="712"/>
      <c r="SMR187" s="712"/>
      <c r="SMS187" s="712"/>
      <c r="SMT187" s="712"/>
      <c r="SMU187" s="712"/>
      <c r="SMV187" s="712"/>
      <c r="SMW187" s="712"/>
      <c r="SMX187" s="712"/>
      <c r="SMY187" s="712"/>
      <c r="SMZ187" s="712"/>
      <c r="SNA187" s="712"/>
      <c r="SNB187" s="712"/>
      <c r="SNC187" s="712"/>
      <c r="SND187" s="712"/>
      <c r="SNE187" s="712"/>
      <c r="SNF187" s="712"/>
      <c r="SNG187" s="712"/>
      <c r="SNH187" s="712"/>
      <c r="SNI187" s="712"/>
      <c r="SNJ187" s="712"/>
      <c r="SNK187" s="712"/>
      <c r="SNL187" s="712"/>
      <c r="SNM187" s="712"/>
      <c r="SNN187" s="712"/>
      <c r="SNO187" s="712"/>
      <c r="SNP187" s="712"/>
      <c r="SNQ187" s="712"/>
      <c r="SNR187" s="712"/>
      <c r="SNS187" s="712"/>
      <c r="SNT187" s="712"/>
      <c r="SNU187" s="712"/>
      <c r="SNV187" s="712"/>
      <c r="SNW187" s="712"/>
      <c r="SNX187" s="712"/>
      <c r="SNY187" s="712"/>
      <c r="SNZ187" s="712"/>
      <c r="SOA187" s="712"/>
      <c r="SOB187" s="712"/>
      <c r="SOC187" s="712"/>
      <c r="SOD187" s="712"/>
      <c r="SOE187" s="712"/>
      <c r="SOF187" s="712"/>
      <c r="SOG187" s="712"/>
      <c r="SOH187" s="712"/>
      <c r="SOI187" s="712"/>
      <c r="SOJ187" s="712"/>
      <c r="SOK187" s="712"/>
      <c r="SOL187" s="712"/>
      <c r="SOM187" s="712"/>
      <c r="SON187" s="712"/>
      <c r="SOO187" s="712"/>
      <c r="SOP187" s="712"/>
      <c r="SOQ187" s="712"/>
      <c r="SOR187" s="712"/>
      <c r="SOS187" s="712"/>
      <c r="SOT187" s="712"/>
      <c r="SOU187" s="712"/>
      <c r="SOV187" s="712"/>
      <c r="SOW187" s="712"/>
      <c r="SOX187" s="712"/>
      <c r="SOY187" s="712"/>
      <c r="SOZ187" s="712"/>
      <c r="SPA187" s="712"/>
      <c r="SPB187" s="712"/>
      <c r="SPC187" s="712"/>
      <c r="SPD187" s="712"/>
      <c r="SPE187" s="712"/>
      <c r="SPF187" s="712"/>
      <c r="SPG187" s="712"/>
      <c r="SPH187" s="712"/>
      <c r="SPI187" s="712"/>
      <c r="SPJ187" s="712"/>
      <c r="SPK187" s="712"/>
      <c r="SPL187" s="712"/>
      <c r="SPM187" s="712"/>
      <c r="SPN187" s="712"/>
      <c r="SPO187" s="712"/>
      <c r="SPP187" s="712"/>
      <c r="SPQ187" s="712"/>
      <c r="SPR187" s="712"/>
      <c r="SPS187" s="712"/>
      <c r="SPT187" s="712"/>
      <c r="SPU187" s="712"/>
      <c r="SPV187" s="712"/>
      <c r="SPW187" s="712"/>
      <c r="SPX187" s="712"/>
      <c r="SPY187" s="712"/>
      <c r="SPZ187" s="712"/>
      <c r="SQA187" s="712"/>
      <c r="SQB187" s="712"/>
      <c r="SQC187" s="712"/>
      <c r="SQD187" s="712"/>
      <c r="SQE187" s="712"/>
      <c r="SQF187" s="712"/>
      <c r="SQG187" s="712"/>
      <c r="SQH187" s="712"/>
      <c r="SQI187" s="712"/>
      <c r="SQJ187" s="712"/>
      <c r="SQK187" s="712"/>
      <c r="SQL187" s="712"/>
      <c r="SQM187" s="712"/>
      <c r="SQN187" s="712"/>
      <c r="SQO187" s="712"/>
      <c r="SQP187" s="712"/>
      <c r="SQQ187" s="712"/>
      <c r="SQR187" s="712"/>
      <c r="SQS187" s="712"/>
      <c r="SQT187" s="712"/>
      <c r="SQU187" s="712"/>
      <c r="SQV187" s="712"/>
      <c r="SQW187" s="712"/>
      <c r="SQX187" s="712"/>
      <c r="SQY187" s="712"/>
      <c r="SQZ187" s="712"/>
      <c r="SRA187" s="712"/>
      <c r="SRB187" s="712"/>
      <c r="SRC187" s="712"/>
      <c r="SRD187" s="712"/>
      <c r="SRE187" s="712"/>
      <c r="SRF187" s="712"/>
      <c r="SRG187" s="712"/>
      <c r="SRH187" s="712"/>
      <c r="SRI187" s="712"/>
      <c r="SRJ187" s="712"/>
      <c r="SRK187" s="712"/>
      <c r="SRL187" s="712"/>
      <c r="SRM187" s="712"/>
      <c r="SRN187" s="712"/>
      <c r="SRO187" s="712"/>
      <c r="SRP187" s="712"/>
      <c r="SRQ187" s="712"/>
      <c r="SRR187" s="712"/>
      <c r="SRS187" s="712"/>
      <c r="SRT187" s="712"/>
      <c r="SRU187" s="712"/>
      <c r="SRV187" s="712"/>
      <c r="SRW187" s="712"/>
      <c r="SRX187" s="712"/>
      <c r="SRY187" s="712"/>
      <c r="SRZ187" s="712"/>
      <c r="SSA187" s="712"/>
      <c r="SSB187" s="712"/>
      <c r="SSC187" s="712"/>
      <c r="SSD187" s="712"/>
      <c r="SSE187" s="712"/>
      <c r="SSF187" s="712"/>
      <c r="SSG187" s="712"/>
      <c r="SSH187" s="712"/>
      <c r="SSI187" s="712"/>
      <c r="SSJ187" s="712"/>
      <c r="SSK187" s="712"/>
      <c r="SSL187" s="712"/>
      <c r="SSM187" s="712"/>
      <c r="SSN187" s="712"/>
      <c r="SSO187" s="712"/>
      <c r="SSP187" s="712"/>
      <c r="SSQ187" s="712"/>
      <c r="SSR187" s="712"/>
      <c r="SSS187" s="712"/>
      <c r="SST187" s="712"/>
      <c r="SSU187" s="712"/>
      <c r="SSV187" s="712"/>
      <c r="SSW187" s="712"/>
      <c r="SSX187" s="712"/>
      <c r="SSY187" s="712"/>
      <c r="SSZ187" s="712"/>
      <c r="STA187" s="712"/>
      <c r="STB187" s="712"/>
      <c r="STC187" s="712"/>
      <c r="STD187" s="712"/>
      <c r="STE187" s="712"/>
      <c r="STF187" s="712"/>
      <c r="STG187" s="712"/>
      <c r="STH187" s="712"/>
      <c r="STI187" s="712"/>
      <c r="STJ187" s="712"/>
      <c r="STK187" s="712"/>
      <c r="STL187" s="712"/>
      <c r="STM187" s="712"/>
      <c r="STN187" s="712"/>
      <c r="STO187" s="712"/>
      <c r="STP187" s="712"/>
      <c r="STQ187" s="712"/>
      <c r="STR187" s="712"/>
      <c r="STS187" s="712"/>
      <c r="STT187" s="712"/>
      <c r="STU187" s="712"/>
      <c r="STV187" s="712"/>
      <c r="STW187" s="712"/>
      <c r="STX187" s="712"/>
      <c r="STY187" s="712"/>
      <c r="STZ187" s="712"/>
      <c r="SUA187" s="712"/>
      <c r="SUB187" s="712"/>
      <c r="SUC187" s="712"/>
      <c r="SUD187" s="712"/>
      <c r="SUE187" s="712"/>
      <c r="SUF187" s="712"/>
      <c r="SUG187" s="712"/>
      <c r="SUH187" s="712"/>
      <c r="SUI187" s="712"/>
      <c r="SUJ187" s="712"/>
      <c r="SUK187" s="712"/>
      <c r="SUL187" s="712"/>
      <c r="SUM187" s="712"/>
      <c r="SUN187" s="712"/>
      <c r="SUO187" s="712"/>
      <c r="SUP187" s="712"/>
      <c r="SUQ187" s="712"/>
      <c r="SUR187" s="712"/>
      <c r="SUS187" s="712"/>
      <c r="SUT187" s="712"/>
      <c r="SUU187" s="712"/>
      <c r="SUV187" s="712"/>
      <c r="SUW187" s="712"/>
      <c r="SUX187" s="712"/>
      <c r="SUY187" s="712"/>
      <c r="SUZ187" s="712"/>
      <c r="SVA187" s="712"/>
      <c r="SVB187" s="712"/>
      <c r="SVC187" s="712"/>
      <c r="SVD187" s="712"/>
      <c r="SVE187" s="712"/>
      <c r="SVF187" s="712"/>
      <c r="SVG187" s="712"/>
      <c r="SVH187" s="712"/>
      <c r="SVI187" s="712"/>
      <c r="SVJ187" s="712"/>
      <c r="SVK187" s="712"/>
      <c r="SVL187" s="712"/>
      <c r="SVM187" s="712"/>
      <c r="SVN187" s="712"/>
      <c r="SVO187" s="712"/>
      <c r="SVP187" s="712"/>
      <c r="SVQ187" s="712"/>
      <c r="SVR187" s="712"/>
      <c r="SVS187" s="712"/>
      <c r="SVT187" s="712"/>
      <c r="SVU187" s="712"/>
      <c r="SVV187" s="712"/>
      <c r="SVW187" s="712"/>
      <c r="SVX187" s="712"/>
      <c r="SVY187" s="712"/>
      <c r="SVZ187" s="712"/>
      <c r="SWA187" s="712"/>
      <c r="SWB187" s="712"/>
      <c r="SWC187" s="712"/>
      <c r="SWD187" s="712"/>
      <c r="SWE187" s="712"/>
      <c r="SWF187" s="712"/>
      <c r="SWG187" s="712"/>
      <c r="SWH187" s="712"/>
      <c r="SWI187" s="712"/>
      <c r="SWJ187" s="712"/>
      <c r="SWK187" s="712"/>
      <c r="SWL187" s="712"/>
      <c r="SWM187" s="712"/>
      <c r="SWN187" s="712"/>
      <c r="SWO187" s="712"/>
      <c r="SWP187" s="712"/>
      <c r="SWQ187" s="712"/>
      <c r="SWR187" s="712"/>
      <c r="SWS187" s="712"/>
      <c r="SWT187" s="712"/>
      <c r="SWU187" s="712"/>
      <c r="SWV187" s="712"/>
      <c r="SWW187" s="712"/>
      <c r="SWX187" s="712"/>
      <c r="SWY187" s="712"/>
      <c r="SWZ187" s="712"/>
      <c r="SXA187" s="712"/>
      <c r="SXB187" s="712"/>
      <c r="SXC187" s="712"/>
      <c r="SXD187" s="712"/>
      <c r="SXE187" s="712"/>
      <c r="SXF187" s="712"/>
      <c r="SXG187" s="712"/>
      <c r="SXH187" s="712"/>
      <c r="SXI187" s="712"/>
      <c r="SXJ187" s="712"/>
      <c r="SXK187" s="712"/>
      <c r="SXL187" s="712"/>
      <c r="SXM187" s="712"/>
      <c r="SXN187" s="712"/>
      <c r="SXO187" s="712"/>
      <c r="SXP187" s="712"/>
      <c r="SXQ187" s="712"/>
      <c r="SXR187" s="712"/>
      <c r="SXS187" s="712"/>
      <c r="SXT187" s="712"/>
      <c r="SXU187" s="712"/>
      <c r="SXV187" s="712"/>
      <c r="SXW187" s="712"/>
      <c r="SXX187" s="712"/>
      <c r="SXY187" s="712"/>
      <c r="SXZ187" s="712"/>
      <c r="SYA187" s="712"/>
      <c r="SYB187" s="712"/>
      <c r="SYC187" s="712"/>
      <c r="SYD187" s="712"/>
      <c r="SYE187" s="712"/>
      <c r="SYF187" s="712"/>
      <c r="SYG187" s="712"/>
      <c r="SYH187" s="712"/>
      <c r="SYI187" s="712"/>
      <c r="SYJ187" s="712"/>
      <c r="SYK187" s="712"/>
      <c r="SYL187" s="712"/>
      <c r="SYM187" s="712"/>
      <c r="SYN187" s="712"/>
      <c r="SYO187" s="712"/>
      <c r="SYP187" s="712"/>
      <c r="SYQ187" s="712"/>
      <c r="SYR187" s="712"/>
      <c r="SYS187" s="712"/>
      <c r="SYT187" s="712"/>
      <c r="SYU187" s="712"/>
      <c r="SYV187" s="712"/>
      <c r="SYW187" s="712"/>
      <c r="SYX187" s="712"/>
      <c r="SYY187" s="712"/>
      <c r="SYZ187" s="712"/>
      <c r="SZA187" s="712"/>
      <c r="SZB187" s="712"/>
      <c r="SZC187" s="712"/>
      <c r="SZD187" s="712"/>
      <c r="SZE187" s="712"/>
      <c r="SZF187" s="712"/>
      <c r="SZG187" s="712"/>
      <c r="SZH187" s="712"/>
      <c r="SZI187" s="712"/>
      <c r="SZJ187" s="712"/>
      <c r="SZK187" s="712"/>
      <c r="SZL187" s="712"/>
      <c r="SZM187" s="712"/>
      <c r="SZN187" s="712"/>
      <c r="SZO187" s="712"/>
      <c r="SZP187" s="712"/>
      <c r="SZQ187" s="712"/>
      <c r="SZR187" s="712"/>
      <c r="SZS187" s="712"/>
      <c r="SZT187" s="712"/>
      <c r="SZU187" s="712"/>
      <c r="SZV187" s="712"/>
      <c r="SZW187" s="712"/>
      <c r="SZX187" s="712"/>
      <c r="SZY187" s="712"/>
      <c r="SZZ187" s="712"/>
      <c r="TAA187" s="712"/>
      <c r="TAB187" s="712"/>
      <c r="TAC187" s="712"/>
      <c r="TAD187" s="712"/>
      <c r="TAE187" s="712"/>
      <c r="TAF187" s="712"/>
      <c r="TAG187" s="712"/>
      <c r="TAH187" s="712"/>
      <c r="TAI187" s="712"/>
      <c r="TAJ187" s="712"/>
      <c r="TAK187" s="712"/>
      <c r="TAL187" s="712"/>
      <c r="TAM187" s="712"/>
      <c r="TAN187" s="712"/>
      <c r="TAO187" s="712"/>
      <c r="TAP187" s="712"/>
      <c r="TAQ187" s="712"/>
      <c r="TAR187" s="712"/>
      <c r="TAS187" s="712"/>
      <c r="TAT187" s="712"/>
      <c r="TAU187" s="712"/>
      <c r="TAV187" s="712"/>
      <c r="TAW187" s="712"/>
      <c r="TAX187" s="712"/>
      <c r="TAY187" s="712"/>
      <c r="TAZ187" s="712"/>
      <c r="TBA187" s="712"/>
      <c r="TBB187" s="712"/>
      <c r="TBC187" s="712"/>
      <c r="TBD187" s="712"/>
      <c r="TBE187" s="712"/>
      <c r="TBF187" s="712"/>
      <c r="TBG187" s="712"/>
      <c r="TBH187" s="712"/>
      <c r="TBI187" s="712"/>
      <c r="TBJ187" s="712"/>
      <c r="TBK187" s="712"/>
      <c r="TBL187" s="712"/>
      <c r="TBM187" s="712"/>
      <c r="TBN187" s="712"/>
      <c r="TBO187" s="712"/>
      <c r="TBP187" s="712"/>
      <c r="TBQ187" s="712"/>
      <c r="TBR187" s="712"/>
      <c r="TBS187" s="712"/>
      <c r="TBT187" s="712"/>
      <c r="TBU187" s="712"/>
      <c r="TBV187" s="712"/>
      <c r="TBW187" s="712"/>
      <c r="TBX187" s="712"/>
      <c r="TBY187" s="712"/>
      <c r="TBZ187" s="712"/>
      <c r="TCA187" s="712"/>
      <c r="TCB187" s="712"/>
      <c r="TCC187" s="712"/>
      <c r="TCD187" s="712"/>
      <c r="TCE187" s="712"/>
      <c r="TCF187" s="712"/>
      <c r="TCG187" s="712"/>
      <c r="TCH187" s="712"/>
      <c r="TCI187" s="712"/>
      <c r="TCJ187" s="712"/>
      <c r="TCK187" s="712"/>
      <c r="TCL187" s="712"/>
      <c r="TCM187" s="712"/>
      <c r="TCN187" s="712"/>
      <c r="TCO187" s="712"/>
      <c r="TCP187" s="712"/>
      <c r="TCQ187" s="712"/>
      <c r="TCR187" s="712"/>
      <c r="TCS187" s="712"/>
      <c r="TCT187" s="712"/>
      <c r="TCU187" s="712"/>
      <c r="TCV187" s="712"/>
      <c r="TCW187" s="712"/>
      <c r="TCX187" s="712"/>
      <c r="TCY187" s="712"/>
      <c r="TCZ187" s="712"/>
      <c r="TDA187" s="712"/>
      <c r="TDB187" s="712"/>
      <c r="TDC187" s="712"/>
      <c r="TDD187" s="712"/>
      <c r="TDE187" s="712"/>
      <c r="TDF187" s="712"/>
      <c r="TDG187" s="712"/>
      <c r="TDH187" s="712"/>
      <c r="TDI187" s="712"/>
      <c r="TDJ187" s="712"/>
      <c r="TDK187" s="712"/>
      <c r="TDL187" s="712"/>
      <c r="TDM187" s="712"/>
      <c r="TDN187" s="712"/>
      <c r="TDO187" s="712"/>
      <c r="TDP187" s="712"/>
      <c r="TDQ187" s="712"/>
      <c r="TDR187" s="712"/>
      <c r="TDS187" s="712"/>
      <c r="TDT187" s="712"/>
      <c r="TDU187" s="712"/>
      <c r="TDV187" s="712"/>
      <c r="TDW187" s="712"/>
      <c r="TDX187" s="712"/>
      <c r="TDY187" s="712"/>
      <c r="TDZ187" s="712"/>
      <c r="TEA187" s="712"/>
      <c r="TEB187" s="712"/>
      <c r="TEC187" s="712"/>
      <c r="TED187" s="712"/>
      <c r="TEE187" s="712"/>
      <c r="TEF187" s="712"/>
      <c r="TEG187" s="712"/>
      <c r="TEH187" s="712"/>
      <c r="TEI187" s="712"/>
      <c r="TEJ187" s="712"/>
      <c r="TEK187" s="712"/>
      <c r="TEL187" s="712"/>
      <c r="TEM187" s="712"/>
      <c r="TEN187" s="712"/>
      <c r="TEO187" s="712"/>
      <c r="TEP187" s="712"/>
      <c r="TEQ187" s="712"/>
      <c r="TER187" s="712"/>
      <c r="TES187" s="712"/>
      <c r="TET187" s="712"/>
      <c r="TEU187" s="712"/>
      <c r="TEV187" s="712"/>
      <c r="TEW187" s="712"/>
      <c r="TEX187" s="712"/>
      <c r="TEY187" s="712"/>
      <c r="TEZ187" s="712"/>
      <c r="TFA187" s="712"/>
      <c r="TFB187" s="712"/>
      <c r="TFC187" s="712"/>
      <c r="TFD187" s="712"/>
      <c r="TFE187" s="712"/>
      <c r="TFF187" s="712"/>
      <c r="TFG187" s="712"/>
      <c r="TFH187" s="712"/>
      <c r="TFI187" s="712"/>
      <c r="TFJ187" s="712"/>
      <c r="TFK187" s="712"/>
      <c r="TFL187" s="712"/>
      <c r="TFM187" s="712"/>
      <c r="TFN187" s="712"/>
      <c r="TFO187" s="712"/>
      <c r="TFP187" s="712"/>
      <c r="TFQ187" s="712"/>
      <c r="TFR187" s="712"/>
      <c r="TFS187" s="712"/>
      <c r="TFT187" s="712"/>
      <c r="TFU187" s="712"/>
      <c r="TFV187" s="712"/>
      <c r="TFW187" s="712"/>
      <c r="TFX187" s="712"/>
      <c r="TFY187" s="712"/>
      <c r="TFZ187" s="712"/>
      <c r="TGA187" s="712"/>
      <c r="TGB187" s="712"/>
      <c r="TGC187" s="712"/>
      <c r="TGD187" s="712"/>
      <c r="TGE187" s="712"/>
      <c r="TGF187" s="712"/>
      <c r="TGG187" s="712"/>
      <c r="TGH187" s="712"/>
      <c r="TGI187" s="712"/>
      <c r="TGJ187" s="712"/>
      <c r="TGK187" s="712"/>
      <c r="TGL187" s="712"/>
      <c r="TGM187" s="712"/>
      <c r="TGN187" s="712"/>
      <c r="TGO187" s="712"/>
      <c r="TGP187" s="712"/>
      <c r="TGQ187" s="712"/>
      <c r="TGR187" s="712"/>
      <c r="TGS187" s="712"/>
      <c r="TGT187" s="712"/>
      <c r="TGU187" s="712"/>
      <c r="TGV187" s="712"/>
      <c r="TGW187" s="712"/>
      <c r="TGX187" s="712"/>
      <c r="TGY187" s="712"/>
      <c r="TGZ187" s="712"/>
      <c r="THA187" s="712"/>
      <c r="THB187" s="712"/>
      <c r="THC187" s="712"/>
      <c r="THD187" s="712"/>
      <c r="THE187" s="712"/>
      <c r="THF187" s="712"/>
      <c r="THG187" s="712"/>
      <c r="THH187" s="712"/>
      <c r="THI187" s="712"/>
      <c r="THJ187" s="712"/>
      <c r="THK187" s="712"/>
      <c r="THL187" s="712"/>
      <c r="THM187" s="712"/>
      <c r="THN187" s="712"/>
      <c r="THO187" s="712"/>
      <c r="THP187" s="712"/>
      <c r="THQ187" s="712"/>
      <c r="THR187" s="712"/>
      <c r="THS187" s="712"/>
      <c r="THT187" s="712"/>
      <c r="THU187" s="712"/>
      <c r="THV187" s="712"/>
      <c r="THW187" s="712"/>
      <c r="THX187" s="712"/>
      <c r="THY187" s="712"/>
      <c r="THZ187" s="712"/>
      <c r="TIA187" s="712"/>
      <c r="TIB187" s="712"/>
      <c r="TIC187" s="712"/>
      <c r="TID187" s="712"/>
      <c r="TIE187" s="712"/>
      <c r="TIF187" s="712"/>
      <c r="TIG187" s="712"/>
      <c r="TIH187" s="712"/>
      <c r="TII187" s="712"/>
      <c r="TIJ187" s="712"/>
      <c r="TIK187" s="712"/>
      <c r="TIL187" s="712"/>
      <c r="TIM187" s="712"/>
      <c r="TIN187" s="712"/>
      <c r="TIO187" s="712"/>
      <c r="TIP187" s="712"/>
      <c r="TIQ187" s="712"/>
      <c r="TIR187" s="712"/>
      <c r="TIS187" s="712"/>
      <c r="TIT187" s="712"/>
      <c r="TIU187" s="712"/>
      <c r="TIV187" s="712"/>
      <c r="TIW187" s="712"/>
      <c r="TIX187" s="712"/>
      <c r="TIY187" s="712"/>
      <c r="TIZ187" s="712"/>
      <c r="TJA187" s="712"/>
      <c r="TJB187" s="712"/>
      <c r="TJC187" s="712"/>
      <c r="TJD187" s="712"/>
      <c r="TJE187" s="712"/>
      <c r="TJF187" s="712"/>
      <c r="TJG187" s="712"/>
      <c r="TJH187" s="712"/>
      <c r="TJI187" s="712"/>
      <c r="TJJ187" s="712"/>
      <c r="TJK187" s="712"/>
      <c r="TJL187" s="712"/>
      <c r="TJM187" s="712"/>
      <c r="TJN187" s="712"/>
      <c r="TJO187" s="712"/>
      <c r="TJP187" s="712"/>
      <c r="TJQ187" s="712"/>
      <c r="TJR187" s="712"/>
      <c r="TJS187" s="712"/>
      <c r="TJT187" s="712"/>
      <c r="TJU187" s="712"/>
      <c r="TJV187" s="712"/>
      <c r="TJW187" s="712"/>
      <c r="TJX187" s="712"/>
      <c r="TJY187" s="712"/>
      <c r="TJZ187" s="712"/>
      <c r="TKA187" s="712"/>
      <c r="TKB187" s="712"/>
      <c r="TKC187" s="712"/>
      <c r="TKD187" s="712"/>
      <c r="TKE187" s="712"/>
      <c r="TKF187" s="712"/>
      <c r="TKG187" s="712"/>
      <c r="TKH187" s="712"/>
      <c r="TKI187" s="712"/>
      <c r="TKJ187" s="712"/>
      <c r="TKK187" s="712"/>
      <c r="TKL187" s="712"/>
      <c r="TKM187" s="712"/>
      <c r="TKN187" s="712"/>
      <c r="TKO187" s="712"/>
      <c r="TKP187" s="712"/>
      <c r="TKQ187" s="712"/>
      <c r="TKR187" s="712"/>
      <c r="TKS187" s="712"/>
      <c r="TKT187" s="712"/>
      <c r="TKU187" s="712"/>
      <c r="TKV187" s="712"/>
      <c r="TKW187" s="712"/>
      <c r="TKX187" s="712"/>
      <c r="TKY187" s="712"/>
      <c r="TKZ187" s="712"/>
      <c r="TLA187" s="712"/>
      <c r="TLB187" s="712"/>
      <c r="TLC187" s="712"/>
      <c r="TLD187" s="712"/>
      <c r="TLE187" s="712"/>
      <c r="TLF187" s="712"/>
      <c r="TLG187" s="712"/>
      <c r="TLH187" s="712"/>
      <c r="TLI187" s="712"/>
      <c r="TLJ187" s="712"/>
      <c r="TLK187" s="712"/>
      <c r="TLL187" s="712"/>
      <c r="TLM187" s="712"/>
      <c r="TLN187" s="712"/>
      <c r="TLO187" s="712"/>
      <c r="TLP187" s="712"/>
      <c r="TLQ187" s="712"/>
      <c r="TLR187" s="712"/>
      <c r="TLS187" s="712"/>
      <c r="TLT187" s="712"/>
      <c r="TLU187" s="712"/>
      <c r="TLV187" s="712"/>
      <c r="TLW187" s="712"/>
      <c r="TLX187" s="712"/>
      <c r="TLY187" s="712"/>
      <c r="TLZ187" s="712"/>
      <c r="TMA187" s="712"/>
      <c r="TMB187" s="712"/>
      <c r="TMC187" s="712"/>
      <c r="TMD187" s="712"/>
      <c r="TME187" s="712"/>
      <c r="TMF187" s="712"/>
      <c r="TMG187" s="712"/>
      <c r="TMH187" s="712"/>
      <c r="TMI187" s="712"/>
      <c r="TMJ187" s="712"/>
      <c r="TMK187" s="712"/>
      <c r="TML187" s="712"/>
      <c r="TMM187" s="712"/>
      <c r="TMN187" s="712"/>
      <c r="TMO187" s="712"/>
      <c r="TMP187" s="712"/>
      <c r="TMQ187" s="712"/>
      <c r="TMR187" s="712"/>
      <c r="TMS187" s="712"/>
      <c r="TMT187" s="712"/>
      <c r="TMU187" s="712"/>
      <c r="TMV187" s="712"/>
      <c r="TMW187" s="712"/>
      <c r="TMX187" s="712"/>
      <c r="TMY187" s="712"/>
      <c r="TMZ187" s="712"/>
      <c r="TNA187" s="712"/>
      <c r="TNB187" s="712"/>
      <c r="TNC187" s="712"/>
      <c r="TND187" s="712"/>
      <c r="TNE187" s="712"/>
      <c r="TNF187" s="712"/>
      <c r="TNG187" s="712"/>
      <c r="TNH187" s="712"/>
      <c r="TNI187" s="712"/>
      <c r="TNJ187" s="712"/>
      <c r="TNK187" s="712"/>
      <c r="TNL187" s="712"/>
      <c r="TNM187" s="712"/>
      <c r="TNN187" s="712"/>
      <c r="TNO187" s="712"/>
      <c r="TNP187" s="712"/>
      <c r="TNQ187" s="712"/>
      <c r="TNR187" s="712"/>
      <c r="TNS187" s="712"/>
      <c r="TNT187" s="712"/>
      <c r="TNU187" s="712"/>
      <c r="TNV187" s="712"/>
      <c r="TNW187" s="712"/>
      <c r="TNX187" s="712"/>
      <c r="TNY187" s="712"/>
      <c r="TNZ187" s="712"/>
      <c r="TOA187" s="712"/>
      <c r="TOB187" s="712"/>
      <c r="TOC187" s="712"/>
      <c r="TOD187" s="712"/>
      <c r="TOE187" s="712"/>
      <c r="TOF187" s="712"/>
      <c r="TOG187" s="712"/>
      <c r="TOH187" s="712"/>
      <c r="TOI187" s="712"/>
      <c r="TOJ187" s="712"/>
      <c r="TOK187" s="712"/>
      <c r="TOL187" s="712"/>
      <c r="TOM187" s="712"/>
      <c r="TON187" s="712"/>
      <c r="TOO187" s="712"/>
      <c r="TOP187" s="712"/>
      <c r="TOQ187" s="712"/>
      <c r="TOR187" s="712"/>
      <c r="TOS187" s="712"/>
      <c r="TOT187" s="712"/>
      <c r="TOU187" s="712"/>
      <c r="TOV187" s="712"/>
      <c r="TOW187" s="712"/>
      <c r="TOX187" s="712"/>
      <c r="TOY187" s="712"/>
      <c r="TOZ187" s="712"/>
      <c r="TPA187" s="712"/>
      <c r="TPB187" s="712"/>
      <c r="TPC187" s="712"/>
      <c r="TPD187" s="712"/>
      <c r="TPE187" s="712"/>
      <c r="TPF187" s="712"/>
      <c r="TPG187" s="712"/>
      <c r="TPH187" s="712"/>
      <c r="TPI187" s="712"/>
      <c r="TPJ187" s="712"/>
      <c r="TPK187" s="712"/>
      <c r="TPL187" s="712"/>
      <c r="TPM187" s="712"/>
      <c r="TPN187" s="712"/>
      <c r="TPO187" s="712"/>
      <c r="TPP187" s="712"/>
      <c r="TPQ187" s="712"/>
      <c r="TPR187" s="712"/>
      <c r="TPS187" s="712"/>
      <c r="TPT187" s="712"/>
      <c r="TPU187" s="712"/>
      <c r="TPV187" s="712"/>
      <c r="TPW187" s="712"/>
      <c r="TPX187" s="712"/>
      <c r="TPY187" s="712"/>
      <c r="TPZ187" s="712"/>
      <c r="TQA187" s="712"/>
      <c r="TQB187" s="712"/>
      <c r="TQC187" s="712"/>
      <c r="TQD187" s="712"/>
      <c r="TQE187" s="712"/>
      <c r="TQF187" s="712"/>
      <c r="TQG187" s="712"/>
      <c r="TQH187" s="712"/>
      <c r="TQI187" s="712"/>
      <c r="TQJ187" s="712"/>
      <c r="TQK187" s="712"/>
      <c r="TQL187" s="712"/>
      <c r="TQM187" s="712"/>
      <c r="TQN187" s="712"/>
      <c r="TQO187" s="712"/>
      <c r="TQP187" s="712"/>
      <c r="TQQ187" s="712"/>
      <c r="TQR187" s="712"/>
      <c r="TQS187" s="712"/>
      <c r="TQT187" s="712"/>
      <c r="TQU187" s="712"/>
      <c r="TQV187" s="712"/>
      <c r="TQW187" s="712"/>
      <c r="TQX187" s="712"/>
      <c r="TQY187" s="712"/>
      <c r="TQZ187" s="712"/>
      <c r="TRA187" s="712"/>
      <c r="TRB187" s="712"/>
      <c r="TRC187" s="712"/>
      <c r="TRD187" s="712"/>
      <c r="TRE187" s="712"/>
      <c r="TRF187" s="712"/>
      <c r="TRG187" s="712"/>
      <c r="TRH187" s="712"/>
      <c r="TRI187" s="712"/>
      <c r="TRJ187" s="712"/>
      <c r="TRK187" s="712"/>
      <c r="TRL187" s="712"/>
      <c r="TRM187" s="712"/>
      <c r="TRN187" s="712"/>
      <c r="TRO187" s="712"/>
      <c r="TRP187" s="712"/>
      <c r="TRQ187" s="712"/>
      <c r="TRR187" s="712"/>
      <c r="TRS187" s="712"/>
      <c r="TRT187" s="712"/>
      <c r="TRU187" s="712"/>
      <c r="TRV187" s="712"/>
      <c r="TRW187" s="712"/>
      <c r="TRX187" s="712"/>
      <c r="TRY187" s="712"/>
      <c r="TRZ187" s="712"/>
      <c r="TSA187" s="712"/>
      <c r="TSB187" s="712"/>
      <c r="TSC187" s="712"/>
      <c r="TSD187" s="712"/>
      <c r="TSE187" s="712"/>
      <c r="TSF187" s="712"/>
      <c r="TSG187" s="712"/>
      <c r="TSH187" s="712"/>
      <c r="TSI187" s="712"/>
      <c r="TSJ187" s="712"/>
      <c r="TSK187" s="712"/>
      <c r="TSL187" s="712"/>
      <c r="TSM187" s="712"/>
      <c r="TSN187" s="712"/>
      <c r="TSO187" s="712"/>
      <c r="TSP187" s="712"/>
      <c r="TSQ187" s="712"/>
      <c r="TSR187" s="712"/>
      <c r="TSS187" s="712"/>
      <c r="TST187" s="712"/>
      <c r="TSU187" s="712"/>
      <c r="TSV187" s="712"/>
      <c r="TSW187" s="712"/>
      <c r="TSX187" s="712"/>
      <c r="TSY187" s="712"/>
      <c r="TSZ187" s="712"/>
      <c r="TTA187" s="712"/>
      <c r="TTB187" s="712"/>
      <c r="TTC187" s="712"/>
      <c r="TTD187" s="712"/>
      <c r="TTE187" s="712"/>
      <c r="TTF187" s="712"/>
      <c r="TTG187" s="712"/>
      <c r="TTH187" s="712"/>
      <c r="TTI187" s="712"/>
      <c r="TTJ187" s="712"/>
      <c r="TTK187" s="712"/>
      <c r="TTL187" s="712"/>
      <c r="TTM187" s="712"/>
      <c r="TTN187" s="712"/>
      <c r="TTO187" s="712"/>
      <c r="TTP187" s="712"/>
      <c r="TTQ187" s="712"/>
      <c r="TTR187" s="712"/>
      <c r="TTS187" s="712"/>
      <c r="TTT187" s="712"/>
      <c r="TTU187" s="712"/>
      <c r="TTV187" s="712"/>
      <c r="TTW187" s="712"/>
      <c r="TTX187" s="712"/>
      <c r="TTY187" s="712"/>
      <c r="TTZ187" s="712"/>
      <c r="TUA187" s="712"/>
      <c r="TUB187" s="712"/>
      <c r="TUC187" s="712"/>
      <c r="TUD187" s="712"/>
      <c r="TUE187" s="712"/>
      <c r="TUF187" s="712"/>
      <c r="TUG187" s="712"/>
      <c r="TUH187" s="712"/>
      <c r="TUI187" s="712"/>
      <c r="TUJ187" s="712"/>
      <c r="TUK187" s="712"/>
      <c r="TUL187" s="712"/>
      <c r="TUM187" s="712"/>
      <c r="TUN187" s="712"/>
      <c r="TUO187" s="712"/>
      <c r="TUP187" s="712"/>
      <c r="TUQ187" s="712"/>
      <c r="TUR187" s="712"/>
      <c r="TUS187" s="712"/>
      <c r="TUT187" s="712"/>
      <c r="TUU187" s="712"/>
      <c r="TUV187" s="712"/>
      <c r="TUW187" s="712"/>
      <c r="TUX187" s="712"/>
      <c r="TUY187" s="712"/>
      <c r="TUZ187" s="712"/>
      <c r="TVA187" s="712"/>
      <c r="TVB187" s="712"/>
      <c r="TVC187" s="712"/>
      <c r="TVD187" s="712"/>
      <c r="TVE187" s="712"/>
      <c r="TVF187" s="712"/>
      <c r="TVG187" s="712"/>
      <c r="TVH187" s="712"/>
      <c r="TVI187" s="712"/>
      <c r="TVJ187" s="712"/>
      <c r="TVK187" s="712"/>
      <c r="TVL187" s="712"/>
      <c r="TVM187" s="712"/>
      <c r="TVN187" s="712"/>
      <c r="TVO187" s="712"/>
      <c r="TVP187" s="712"/>
      <c r="TVQ187" s="712"/>
      <c r="TVR187" s="712"/>
      <c r="TVS187" s="712"/>
      <c r="TVT187" s="712"/>
      <c r="TVU187" s="712"/>
      <c r="TVV187" s="712"/>
      <c r="TVW187" s="712"/>
      <c r="TVX187" s="712"/>
      <c r="TVY187" s="712"/>
      <c r="TVZ187" s="712"/>
      <c r="TWA187" s="712"/>
      <c r="TWB187" s="712"/>
      <c r="TWC187" s="712"/>
      <c r="TWD187" s="712"/>
      <c r="TWE187" s="712"/>
      <c r="TWF187" s="712"/>
      <c r="TWG187" s="712"/>
      <c r="TWH187" s="712"/>
      <c r="TWI187" s="712"/>
      <c r="TWJ187" s="712"/>
      <c r="TWK187" s="712"/>
      <c r="TWL187" s="712"/>
      <c r="TWM187" s="712"/>
      <c r="TWN187" s="712"/>
      <c r="TWO187" s="712"/>
      <c r="TWP187" s="712"/>
      <c r="TWQ187" s="712"/>
      <c r="TWR187" s="712"/>
      <c r="TWS187" s="712"/>
      <c r="TWT187" s="712"/>
      <c r="TWU187" s="712"/>
      <c r="TWV187" s="712"/>
      <c r="TWW187" s="712"/>
      <c r="TWX187" s="712"/>
      <c r="TWY187" s="712"/>
      <c r="TWZ187" s="712"/>
      <c r="TXA187" s="712"/>
      <c r="TXB187" s="712"/>
      <c r="TXC187" s="712"/>
      <c r="TXD187" s="712"/>
      <c r="TXE187" s="712"/>
      <c r="TXF187" s="712"/>
      <c r="TXG187" s="712"/>
      <c r="TXH187" s="712"/>
      <c r="TXI187" s="712"/>
      <c r="TXJ187" s="712"/>
      <c r="TXK187" s="712"/>
      <c r="TXL187" s="712"/>
      <c r="TXM187" s="712"/>
      <c r="TXN187" s="712"/>
      <c r="TXO187" s="712"/>
      <c r="TXP187" s="712"/>
      <c r="TXQ187" s="712"/>
      <c r="TXR187" s="712"/>
      <c r="TXS187" s="712"/>
      <c r="TXT187" s="712"/>
      <c r="TXU187" s="712"/>
      <c r="TXV187" s="712"/>
      <c r="TXW187" s="712"/>
      <c r="TXX187" s="712"/>
      <c r="TXY187" s="712"/>
      <c r="TXZ187" s="712"/>
      <c r="TYA187" s="712"/>
      <c r="TYB187" s="712"/>
      <c r="TYC187" s="712"/>
      <c r="TYD187" s="712"/>
      <c r="TYE187" s="712"/>
      <c r="TYF187" s="712"/>
      <c r="TYG187" s="712"/>
      <c r="TYH187" s="712"/>
      <c r="TYI187" s="712"/>
      <c r="TYJ187" s="712"/>
      <c r="TYK187" s="712"/>
      <c r="TYL187" s="712"/>
      <c r="TYM187" s="712"/>
      <c r="TYN187" s="712"/>
      <c r="TYO187" s="712"/>
      <c r="TYP187" s="712"/>
      <c r="TYQ187" s="712"/>
      <c r="TYR187" s="712"/>
      <c r="TYS187" s="712"/>
      <c r="TYT187" s="712"/>
      <c r="TYU187" s="712"/>
      <c r="TYV187" s="712"/>
      <c r="TYW187" s="712"/>
      <c r="TYX187" s="712"/>
      <c r="TYY187" s="712"/>
      <c r="TYZ187" s="712"/>
      <c r="TZA187" s="712"/>
      <c r="TZB187" s="712"/>
      <c r="TZC187" s="712"/>
      <c r="TZD187" s="712"/>
      <c r="TZE187" s="712"/>
      <c r="TZF187" s="712"/>
      <c r="TZG187" s="712"/>
      <c r="TZH187" s="712"/>
      <c r="TZI187" s="712"/>
      <c r="TZJ187" s="712"/>
      <c r="TZK187" s="712"/>
      <c r="TZL187" s="712"/>
      <c r="TZM187" s="712"/>
      <c r="TZN187" s="712"/>
      <c r="TZO187" s="712"/>
      <c r="TZP187" s="712"/>
      <c r="TZQ187" s="712"/>
      <c r="TZR187" s="712"/>
      <c r="TZS187" s="712"/>
      <c r="TZT187" s="712"/>
      <c r="TZU187" s="712"/>
      <c r="TZV187" s="712"/>
      <c r="TZW187" s="712"/>
      <c r="TZX187" s="712"/>
      <c r="TZY187" s="712"/>
      <c r="TZZ187" s="712"/>
      <c r="UAA187" s="712"/>
      <c r="UAB187" s="712"/>
      <c r="UAC187" s="712"/>
      <c r="UAD187" s="712"/>
      <c r="UAE187" s="712"/>
      <c r="UAF187" s="712"/>
      <c r="UAG187" s="712"/>
      <c r="UAH187" s="712"/>
      <c r="UAI187" s="712"/>
      <c r="UAJ187" s="712"/>
      <c r="UAK187" s="712"/>
      <c r="UAL187" s="712"/>
      <c r="UAM187" s="712"/>
      <c r="UAN187" s="712"/>
      <c r="UAO187" s="712"/>
      <c r="UAP187" s="712"/>
      <c r="UAQ187" s="712"/>
      <c r="UAR187" s="712"/>
      <c r="UAS187" s="712"/>
      <c r="UAT187" s="712"/>
      <c r="UAU187" s="712"/>
      <c r="UAV187" s="712"/>
      <c r="UAW187" s="712"/>
      <c r="UAX187" s="712"/>
      <c r="UAY187" s="712"/>
      <c r="UAZ187" s="712"/>
      <c r="UBA187" s="712"/>
      <c r="UBB187" s="712"/>
      <c r="UBC187" s="712"/>
      <c r="UBD187" s="712"/>
      <c r="UBE187" s="712"/>
      <c r="UBF187" s="712"/>
      <c r="UBG187" s="712"/>
      <c r="UBH187" s="712"/>
      <c r="UBI187" s="712"/>
      <c r="UBJ187" s="712"/>
      <c r="UBK187" s="712"/>
      <c r="UBL187" s="712"/>
      <c r="UBM187" s="712"/>
      <c r="UBN187" s="712"/>
      <c r="UBO187" s="712"/>
      <c r="UBP187" s="712"/>
      <c r="UBQ187" s="712"/>
      <c r="UBR187" s="712"/>
      <c r="UBS187" s="712"/>
      <c r="UBT187" s="712"/>
      <c r="UBU187" s="712"/>
      <c r="UBV187" s="712"/>
      <c r="UBW187" s="712"/>
      <c r="UBX187" s="712"/>
      <c r="UBY187" s="712"/>
      <c r="UBZ187" s="712"/>
      <c r="UCA187" s="712"/>
      <c r="UCB187" s="712"/>
      <c r="UCC187" s="712"/>
      <c r="UCD187" s="712"/>
      <c r="UCE187" s="712"/>
      <c r="UCF187" s="712"/>
      <c r="UCG187" s="712"/>
      <c r="UCH187" s="712"/>
      <c r="UCI187" s="712"/>
      <c r="UCJ187" s="712"/>
      <c r="UCK187" s="712"/>
      <c r="UCL187" s="712"/>
      <c r="UCM187" s="712"/>
      <c r="UCN187" s="712"/>
      <c r="UCO187" s="712"/>
      <c r="UCP187" s="712"/>
      <c r="UCQ187" s="712"/>
      <c r="UCR187" s="712"/>
      <c r="UCS187" s="712"/>
      <c r="UCT187" s="712"/>
      <c r="UCU187" s="712"/>
      <c r="UCV187" s="712"/>
      <c r="UCW187" s="712"/>
      <c r="UCX187" s="712"/>
      <c r="UCY187" s="712"/>
      <c r="UCZ187" s="712"/>
      <c r="UDA187" s="712"/>
      <c r="UDB187" s="712"/>
      <c r="UDC187" s="712"/>
      <c r="UDD187" s="712"/>
      <c r="UDE187" s="712"/>
      <c r="UDF187" s="712"/>
      <c r="UDG187" s="712"/>
      <c r="UDH187" s="712"/>
      <c r="UDI187" s="712"/>
      <c r="UDJ187" s="712"/>
      <c r="UDK187" s="712"/>
      <c r="UDL187" s="712"/>
      <c r="UDM187" s="712"/>
      <c r="UDN187" s="712"/>
      <c r="UDO187" s="712"/>
      <c r="UDP187" s="712"/>
      <c r="UDQ187" s="712"/>
      <c r="UDR187" s="712"/>
      <c r="UDS187" s="712"/>
      <c r="UDT187" s="712"/>
      <c r="UDU187" s="712"/>
      <c r="UDV187" s="712"/>
      <c r="UDW187" s="712"/>
      <c r="UDX187" s="712"/>
      <c r="UDY187" s="712"/>
      <c r="UDZ187" s="712"/>
      <c r="UEA187" s="712"/>
      <c r="UEB187" s="712"/>
      <c r="UEC187" s="712"/>
      <c r="UED187" s="712"/>
      <c r="UEE187" s="712"/>
      <c r="UEF187" s="712"/>
      <c r="UEG187" s="712"/>
      <c r="UEH187" s="712"/>
      <c r="UEI187" s="712"/>
      <c r="UEJ187" s="712"/>
      <c r="UEK187" s="712"/>
      <c r="UEL187" s="712"/>
      <c r="UEM187" s="712"/>
      <c r="UEN187" s="712"/>
      <c r="UEO187" s="712"/>
      <c r="UEP187" s="712"/>
      <c r="UEQ187" s="712"/>
      <c r="UER187" s="712"/>
      <c r="UES187" s="712"/>
      <c r="UET187" s="712"/>
      <c r="UEU187" s="712"/>
      <c r="UEV187" s="712"/>
      <c r="UEW187" s="712"/>
      <c r="UEX187" s="712"/>
      <c r="UEY187" s="712"/>
      <c r="UEZ187" s="712"/>
      <c r="UFA187" s="712"/>
      <c r="UFB187" s="712"/>
      <c r="UFC187" s="712"/>
      <c r="UFD187" s="712"/>
      <c r="UFE187" s="712"/>
      <c r="UFF187" s="712"/>
      <c r="UFG187" s="712"/>
      <c r="UFH187" s="712"/>
      <c r="UFI187" s="712"/>
      <c r="UFJ187" s="712"/>
      <c r="UFK187" s="712"/>
      <c r="UFL187" s="712"/>
      <c r="UFM187" s="712"/>
      <c r="UFN187" s="712"/>
      <c r="UFO187" s="712"/>
      <c r="UFP187" s="712"/>
      <c r="UFQ187" s="712"/>
      <c r="UFR187" s="712"/>
      <c r="UFS187" s="712"/>
      <c r="UFT187" s="712"/>
      <c r="UFU187" s="712"/>
      <c r="UFV187" s="712"/>
      <c r="UFW187" s="712"/>
      <c r="UFX187" s="712"/>
      <c r="UFY187" s="712"/>
      <c r="UFZ187" s="712"/>
      <c r="UGA187" s="712"/>
      <c r="UGB187" s="712"/>
      <c r="UGC187" s="712"/>
      <c r="UGD187" s="712"/>
      <c r="UGE187" s="712"/>
      <c r="UGF187" s="712"/>
      <c r="UGG187" s="712"/>
      <c r="UGH187" s="712"/>
      <c r="UGI187" s="712"/>
      <c r="UGJ187" s="712"/>
      <c r="UGK187" s="712"/>
      <c r="UGL187" s="712"/>
      <c r="UGM187" s="712"/>
      <c r="UGN187" s="712"/>
      <c r="UGO187" s="712"/>
      <c r="UGP187" s="712"/>
      <c r="UGQ187" s="712"/>
      <c r="UGR187" s="712"/>
      <c r="UGS187" s="712"/>
      <c r="UGT187" s="712"/>
      <c r="UGU187" s="712"/>
      <c r="UGV187" s="712"/>
      <c r="UGW187" s="712"/>
      <c r="UGX187" s="712"/>
      <c r="UGY187" s="712"/>
      <c r="UGZ187" s="712"/>
      <c r="UHA187" s="712"/>
      <c r="UHB187" s="712"/>
      <c r="UHC187" s="712"/>
      <c r="UHD187" s="712"/>
      <c r="UHE187" s="712"/>
      <c r="UHF187" s="712"/>
      <c r="UHG187" s="712"/>
      <c r="UHH187" s="712"/>
      <c r="UHI187" s="712"/>
      <c r="UHJ187" s="712"/>
      <c r="UHK187" s="712"/>
      <c r="UHL187" s="712"/>
      <c r="UHM187" s="712"/>
      <c r="UHN187" s="712"/>
      <c r="UHO187" s="712"/>
      <c r="UHP187" s="712"/>
      <c r="UHQ187" s="712"/>
      <c r="UHR187" s="712"/>
      <c r="UHS187" s="712"/>
      <c r="UHT187" s="712"/>
      <c r="UHU187" s="712"/>
      <c r="UHV187" s="712"/>
      <c r="UHW187" s="712"/>
      <c r="UHX187" s="712"/>
      <c r="UHY187" s="712"/>
      <c r="UHZ187" s="712"/>
      <c r="UIA187" s="712"/>
      <c r="UIB187" s="712"/>
      <c r="UIC187" s="712"/>
      <c r="UID187" s="712"/>
      <c r="UIE187" s="712"/>
      <c r="UIF187" s="712"/>
      <c r="UIG187" s="712"/>
      <c r="UIH187" s="712"/>
      <c r="UII187" s="712"/>
      <c r="UIJ187" s="712"/>
      <c r="UIK187" s="712"/>
      <c r="UIL187" s="712"/>
      <c r="UIM187" s="712"/>
      <c r="UIN187" s="712"/>
      <c r="UIO187" s="712"/>
      <c r="UIP187" s="712"/>
      <c r="UIQ187" s="712"/>
      <c r="UIR187" s="712"/>
      <c r="UIS187" s="712"/>
      <c r="UIT187" s="712"/>
      <c r="UIU187" s="712"/>
      <c r="UIV187" s="712"/>
      <c r="UIW187" s="712"/>
      <c r="UIX187" s="712"/>
      <c r="UIY187" s="712"/>
      <c r="UIZ187" s="712"/>
      <c r="UJA187" s="712"/>
      <c r="UJB187" s="712"/>
      <c r="UJC187" s="712"/>
      <c r="UJD187" s="712"/>
      <c r="UJE187" s="712"/>
      <c r="UJF187" s="712"/>
      <c r="UJG187" s="712"/>
      <c r="UJH187" s="712"/>
      <c r="UJI187" s="712"/>
      <c r="UJJ187" s="712"/>
      <c r="UJK187" s="712"/>
      <c r="UJL187" s="712"/>
      <c r="UJM187" s="712"/>
      <c r="UJN187" s="712"/>
      <c r="UJO187" s="712"/>
      <c r="UJP187" s="712"/>
      <c r="UJQ187" s="712"/>
      <c r="UJR187" s="712"/>
      <c r="UJS187" s="712"/>
      <c r="UJT187" s="712"/>
      <c r="UJU187" s="712"/>
      <c r="UJV187" s="712"/>
      <c r="UJW187" s="712"/>
      <c r="UJX187" s="712"/>
      <c r="UJY187" s="712"/>
      <c r="UJZ187" s="712"/>
      <c r="UKA187" s="712"/>
      <c r="UKB187" s="712"/>
      <c r="UKC187" s="712"/>
      <c r="UKD187" s="712"/>
      <c r="UKE187" s="712"/>
      <c r="UKF187" s="712"/>
      <c r="UKG187" s="712"/>
      <c r="UKH187" s="712"/>
      <c r="UKI187" s="712"/>
      <c r="UKJ187" s="712"/>
      <c r="UKK187" s="712"/>
      <c r="UKL187" s="712"/>
      <c r="UKM187" s="712"/>
      <c r="UKN187" s="712"/>
      <c r="UKO187" s="712"/>
      <c r="UKP187" s="712"/>
      <c r="UKQ187" s="712"/>
      <c r="UKR187" s="712"/>
      <c r="UKS187" s="712"/>
      <c r="UKT187" s="712"/>
      <c r="UKU187" s="712"/>
      <c r="UKV187" s="712"/>
      <c r="UKW187" s="712"/>
      <c r="UKX187" s="712"/>
      <c r="UKY187" s="712"/>
      <c r="UKZ187" s="712"/>
      <c r="ULA187" s="712"/>
      <c r="ULB187" s="712"/>
      <c r="ULC187" s="712"/>
      <c r="ULD187" s="712"/>
      <c r="ULE187" s="712"/>
      <c r="ULF187" s="712"/>
      <c r="ULG187" s="712"/>
      <c r="ULH187" s="712"/>
      <c r="ULI187" s="712"/>
      <c r="ULJ187" s="712"/>
      <c r="ULK187" s="712"/>
      <c r="ULL187" s="712"/>
      <c r="ULM187" s="712"/>
      <c r="ULN187" s="712"/>
      <c r="ULO187" s="712"/>
      <c r="ULP187" s="712"/>
      <c r="ULQ187" s="712"/>
      <c r="ULR187" s="712"/>
      <c r="ULS187" s="712"/>
      <c r="ULT187" s="712"/>
      <c r="ULU187" s="712"/>
      <c r="ULV187" s="712"/>
      <c r="ULW187" s="712"/>
      <c r="ULX187" s="712"/>
      <c r="ULY187" s="712"/>
      <c r="ULZ187" s="712"/>
      <c r="UMA187" s="712"/>
      <c r="UMB187" s="712"/>
      <c r="UMC187" s="712"/>
      <c r="UMD187" s="712"/>
      <c r="UME187" s="712"/>
      <c r="UMF187" s="712"/>
      <c r="UMG187" s="712"/>
      <c r="UMH187" s="712"/>
      <c r="UMI187" s="712"/>
      <c r="UMJ187" s="712"/>
      <c r="UMK187" s="712"/>
      <c r="UML187" s="712"/>
      <c r="UMM187" s="712"/>
      <c r="UMN187" s="712"/>
      <c r="UMO187" s="712"/>
      <c r="UMP187" s="712"/>
      <c r="UMQ187" s="712"/>
      <c r="UMR187" s="712"/>
      <c r="UMS187" s="712"/>
      <c r="UMT187" s="712"/>
      <c r="UMU187" s="712"/>
      <c r="UMV187" s="712"/>
      <c r="UMW187" s="712"/>
      <c r="UMX187" s="712"/>
      <c r="UMY187" s="712"/>
      <c r="UMZ187" s="712"/>
      <c r="UNA187" s="712"/>
      <c r="UNB187" s="712"/>
      <c r="UNC187" s="712"/>
      <c r="UND187" s="712"/>
      <c r="UNE187" s="712"/>
      <c r="UNF187" s="712"/>
      <c r="UNG187" s="712"/>
      <c r="UNH187" s="712"/>
      <c r="UNI187" s="712"/>
      <c r="UNJ187" s="712"/>
      <c r="UNK187" s="712"/>
      <c r="UNL187" s="712"/>
      <c r="UNM187" s="712"/>
      <c r="UNN187" s="712"/>
      <c r="UNO187" s="712"/>
      <c r="UNP187" s="712"/>
      <c r="UNQ187" s="712"/>
      <c r="UNR187" s="712"/>
      <c r="UNS187" s="712"/>
      <c r="UNT187" s="712"/>
      <c r="UNU187" s="712"/>
      <c r="UNV187" s="712"/>
      <c r="UNW187" s="712"/>
      <c r="UNX187" s="712"/>
      <c r="UNY187" s="712"/>
      <c r="UNZ187" s="712"/>
      <c r="UOA187" s="712"/>
      <c r="UOB187" s="712"/>
      <c r="UOC187" s="712"/>
      <c r="UOD187" s="712"/>
      <c r="UOE187" s="712"/>
      <c r="UOF187" s="712"/>
      <c r="UOG187" s="712"/>
      <c r="UOH187" s="712"/>
      <c r="UOI187" s="712"/>
      <c r="UOJ187" s="712"/>
      <c r="UOK187" s="712"/>
      <c r="UOL187" s="712"/>
      <c r="UOM187" s="712"/>
      <c r="UON187" s="712"/>
      <c r="UOO187" s="712"/>
      <c r="UOP187" s="712"/>
      <c r="UOQ187" s="712"/>
      <c r="UOR187" s="712"/>
      <c r="UOS187" s="712"/>
      <c r="UOT187" s="712"/>
      <c r="UOU187" s="712"/>
      <c r="UOV187" s="712"/>
      <c r="UOW187" s="712"/>
      <c r="UOX187" s="712"/>
      <c r="UOY187" s="712"/>
      <c r="UOZ187" s="712"/>
      <c r="UPA187" s="712"/>
      <c r="UPB187" s="712"/>
      <c r="UPC187" s="712"/>
      <c r="UPD187" s="712"/>
      <c r="UPE187" s="712"/>
      <c r="UPF187" s="712"/>
      <c r="UPG187" s="712"/>
      <c r="UPH187" s="712"/>
      <c r="UPI187" s="712"/>
      <c r="UPJ187" s="712"/>
      <c r="UPK187" s="712"/>
      <c r="UPL187" s="712"/>
      <c r="UPM187" s="712"/>
      <c r="UPN187" s="712"/>
      <c r="UPO187" s="712"/>
      <c r="UPP187" s="712"/>
      <c r="UPQ187" s="712"/>
      <c r="UPR187" s="712"/>
      <c r="UPS187" s="712"/>
      <c r="UPT187" s="712"/>
      <c r="UPU187" s="712"/>
      <c r="UPV187" s="712"/>
      <c r="UPW187" s="712"/>
      <c r="UPX187" s="712"/>
      <c r="UPY187" s="712"/>
      <c r="UPZ187" s="712"/>
      <c r="UQA187" s="712"/>
      <c r="UQB187" s="712"/>
      <c r="UQC187" s="712"/>
      <c r="UQD187" s="712"/>
      <c r="UQE187" s="712"/>
      <c r="UQF187" s="712"/>
      <c r="UQG187" s="712"/>
      <c r="UQH187" s="712"/>
      <c r="UQI187" s="712"/>
      <c r="UQJ187" s="712"/>
      <c r="UQK187" s="712"/>
      <c r="UQL187" s="712"/>
      <c r="UQM187" s="712"/>
      <c r="UQN187" s="712"/>
      <c r="UQO187" s="712"/>
      <c r="UQP187" s="712"/>
      <c r="UQQ187" s="712"/>
      <c r="UQR187" s="712"/>
      <c r="UQS187" s="712"/>
      <c r="UQT187" s="712"/>
      <c r="UQU187" s="712"/>
      <c r="UQV187" s="712"/>
      <c r="UQW187" s="712"/>
      <c r="UQX187" s="712"/>
      <c r="UQY187" s="712"/>
      <c r="UQZ187" s="712"/>
      <c r="URA187" s="712"/>
      <c r="URB187" s="712"/>
      <c r="URC187" s="712"/>
      <c r="URD187" s="712"/>
      <c r="URE187" s="712"/>
      <c r="URF187" s="712"/>
      <c r="URG187" s="712"/>
      <c r="URH187" s="712"/>
      <c r="URI187" s="712"/>
      <c r="URJ187" s="712"/>
      <c r="URK187" s="712"/>
      <c r="URL187" s="712"/>
      <c r="URM187" s="712"/>
      <c r="URN187" s="712"/>
      <c r="URO187" s="712"/>
      <c r="URP187" s="712"/>
      <c r="URQ187" s="712"/>
      <c r="URR187" s="712"/>
      <c r="URS187" s="712"/>
      <c r="URT187" s="712"/>
      <c r="URU187" s="712"/>
      <c r="URV187" s="712"/>
      <c r="URW187" s="712"/>
      <c r="URX187" s="712"/>
      <c r="URY187" s="712"/>
      <c r="URZ187" s="712"/>
      <c r="USA187" s="712"/>
      <c r="USB187" s="712"/>
      <c r="USC187" s="712"/>
      <c r="USD187" s="712"/>
      <c r="USE187" s="712"/>
      <c r="USF187" s="712"/>
      <c r="USG187" s="712"/>
      <c r="USH187" s="712"/>
      <c r="USI187" s="712"/>
      <c r="USJ187" s="712"/>
      <c r="USK187" s="712"/>
      <c r="USL187" s="712"/>
      <c r="USM187" s="712"/>
      <c r="USN187" s="712"/>
      <c r="USO187" s="712"/>
      <c r="USP187" s="712"/>
      <c r="USQ187" s="712"/>
      <c r="USR187" s="712"/>
      <c r="USS187" s="712"/>
      <c r="UST187" s="712"/>
      <c r="USU187" s="712"/>
      <c r="USV187" s="712"/>
      <c r="USW187" s="712"/>
      <c r="USX187" s="712"/>
      <c r="USY187" s="712"/>
      <c r="USZ187" s="712"/>
      <c r="UTA187" s="712"/>
      <c r="UTB187" s="712"/>
      <c r="UTC187" s="712"/>
      <c r="UTD187" s="712"/>
      <c r="UTE187" s="712"/>
      <c r="UTF187" s="712"/>
      <c r="UTG187" s="712"/>
      <c r="UTH187" s="712"/>
      <c r="UTI187" s="712"/>
      <c r="UTJ187" s="712"/>
      <c r="UTK187" s="712"/>
      <c r="UTL187" s="712"/>
      <c r="UTM187" s="712"/>
      <c r="UTN187" s="712"/>
      <c r="UTO187" s="712"/>
      <c r="UTP187" s="712"/>
      <c r="UTQ187" s="712"/>
      <c r="UTR187" s="712"/>
      <c r="UTS187" s="712"/>
      <c r="UTT187" s="712"/>
      <c r="UTU187" s="712"/>
      <c r="UTV187" s="712"/>
      <c r="UTW187" s="712"/>
      <c r="UTX187" s="712"/>
      <c r="UTY187" s="712"/>
      <c r="UTZ187" s="712"/>
      <c r="UUA187" s="712"/>
      <c r="UUB187" s="712"/>
      <c r="UUC187" s="712"/>
      <c r="UUD187" s="712"/>
      <c r="UUE187" s="712"/>
      <c r="UUF187" s="712"/>
      <c r="UUG187" s="712"/>
      <c r="UUH187" s="712"/>
      <c r="UUI187" s="712"/>
      <c r="UUJ187" s="712"/>
      <c r="UUK187" s="712"/>
      <c r="UUL187" s="712"/>
      <c r="UUM187" s="712"/>
      <c r="UUN187" s="712"/>
      <c r="UUO187" s="712"/>
      <c r="UUP187" s="712"/>
      <c r="UUQ187" s="712"/>
      <c r="UUR187" s="712"/>
      <c r="UUS187" s="712"/>
      <c r="UUT187" s="712"/>
      <c r="UUU187" s="712"/>
      <c r="UUV187" s="712"/>
      <c r="UUW187" s="712"/>
      <c r="UUX187" s="712"/>
      <c r="UUY187" s="712"/>
      <c r="UUZ187" s="712"/>
      <c r="UVA187" s="712"/>
      <c r="UVB187" s="712"/>
      <c r="UVC187" s="712"/>
      <c r="UVD187" s="712"/>
      <c r="UVE187" s="712"/>
      <c r="UVF187" s="712"/>
      <c r="UVG187" s="712"/>
      <c r="UVH187" s="712"/>
      <c r="UVI187" s="712"/>
      <c r="UVJ187" s="712"/>
      <c r="UVK187" s="712"/>
      <c r="UVL187" s="712"/>
      <c r="UVM187" s="712"/>
      <c r="UVN187" s="712"/>
      <c r="UVO187" s="712"/>
      <c r="UVP187" s="712"/>
      <c r="UVQ187" s="712"/>
      <c r="UVR187" s="712"/>
      <c r="UVS187" s="712"/>
      <c r="UVT187" s="712"/>
      <c r="UVU187" s="712"/>
      <c r="UVV187" s="712"/>
      <c r="UVW187" s="712"/>
      <c r="UVX187" s="712"/>
      <c r="UVY187" s="712"/>
      <c r="UVZ187" s="712"/>
      <c r="UWA187" s="712"/>
      <c r="UWB187" s="712"/>
      <c r="UWC187" s="712"/>
      <c r="UWD187" s="712"/>
      <c r="UWE187" s="712"/>
      <c r="UWF187" s="712"/>
      <c r="UWG187" s="712"/>
      <c r="UWH187" s="712"/>
      <c r="UWI187" s="712"/>
      <c r="UWJ187" s="712"/>
      <c r="UWK187" s="712"/>
      <c r="UWL187" s="712"/>
      <c r="UWM187" s="712"/>
      <c r="UWN187" s="712"/>
      <c r="UWO187" s="712"/>
      <c r="UWP187" s="712"/>
      <c r="UWQ187" s="712"/>
      <c r="UWR187" s="712"/>
      <c r="UWS187" s="712"/>
      <c r="UWT187" s="712"/>
      <c r="UWU187" s="712"/>
      <c r="UWV187" s="712"/>
      <c r="UWW187" s="712"/>
      <c r="UWX187" s="712"/>
      <c r="UWY187" s="712"/>
      <c r="UWZ187" s="712"/>
      <c r="UXA187" s="712"/>
      <c r="UXB187" s="712"/>
      <c r="UXC187" s="712"/>
      <c r="UXD187" s="712"/>
      <c r="UXE187" s="712"/>
      <c r="UXF187" s="712"/>
      <c r="UXG187" s="712"/>
      <c r="UXH187" s="712"/>
      <c r="UXI187" s="712"/>
      <c r="UXJ187" s="712"/>
      <c r="UXK187" s="712"/>
      <c r="UXL187" s="712"/>
      <c r="UXM187" s="712"/>
      <c r="UXN187" s="712"/>
      <c r="UXO187" s="712"/>
      <c r="UXP187" s="712"/>
      <c r="UXQ187" s="712"/>
      <c r="UXR187" s="712"/>
      <c r="UXS187" s="712"/>
      <c r="UXT187" s="712"/>
      <c r="UXU187" s="712"/>
      <c r="UXV187" s="712"/>
      <c r="UXW187" s="712"/>
      <c r="UXX187" s="712"/>
      <c r="UXY187" s="712"/>
      <c r="UXZ187" s="712"/>
      <c r="UYA187" s="712"/>
      <c r="UYB187" s="712"/>
      <c r="UYC187" s="712"/>
      <c r="UYD187" s="712"/>
      <c r="UYE187" s="712"/>
      <c r="UYF187" s="712"/>
      <c r="UYG187" s="712"/>
      <c r="UYH187" s="712"/>
      <c r="UYI187" s="712"/>
      <c r="UYJ187" s="712"/>
      <c r="UYK187" s="712"/>
      <c r="UYL187" s="712"/>
      <c r="UYM187" s="712"/>
      <c r="UYN187" s="712"/>
      <c r="UYO187" s="712"/>
      <c r="UYP187" s="712"/>
      <c r="UYQ187" s="712"/>
      <c r="UYR187" s="712"/>
      <c r="UYS187" s="712"/>
      <c r="UYT187" s="712"/>
      <c r="UYU187" s="712"/>
      <c r="UYV187" s="712"/>
      <c r="UYW187" s="712"/>
      <c r="UYX187" s="712"/>
      <c r="UYY187" s="712"/>
      <c r="UYZ187" s="712"/>
      <c r="UZA187" s="712"/>
      <c r="UZB187" s="712"/>
      <c r="UZC187" s="712"/>
      <c r="UZD187" s="712"/>
      <c r="UZE187" s="712"/>
      <c r="UZF187" s="712"/>
      <c r="UZG187" s="712"/>
      <c r="UZH187" s="712"/>
      <c r="UZI187" s="712"/>
      <c r="UZJ187" s="712"/>
      <c r="UZK187" s="712"/>
      <c r="UZL187" s="712"/>
      <c r="UZM187" s="712"/>
      <c r="UZN187" s="712"/>
      <c r="UZO187" s="712"/>
      <c r="UZP187" s="712"/>
      <c r="UZQ187" s="712"/>
      <c r="UZR187" s="712"/>
      <c r="UZS187" s="712"/>
      <c r="UZT187" s="712"/>
      <c r="UZU187" s="712"/>
      <c r="UZV187" s="712"/>
      <c r="UZW187" s="712"/>
      <c r="UZX187" s="712"/>
      <c r="UZY187" s="712"/>
      <c r="UZZ187" s="712"/>
      <c r="VAA187" s="712"/>
      <c r="VAB187" s="712"/>
      <c r="VAC187" s="712"/>
      <c r="VAD187" s="712"/>
      <c r="VAE187" s="712"/>
      <c r="VAF187" s="712"/>
      <c r="VAG187" s="712"/>
      <c r="VAH187" s="712"/>
      <c r="VAI187" s="712"/>
      <c r="VAJ187" s="712"/>
      <c r="VAK187" s="712"/>
      <c r="VAL187" s="712"/>
      <c r="VAM187" s="712"/>
      <c r="VAN187" s="712"/>
      <c r="VAO187" s="712"/>
      <c r="VAP187" s="712"/>
      <c r="VAQ187" s="712"/>
      <c r="VAR187" s="712"/>
      <c r="VAS187" s="712"/>
      <c r="VAT187" s="712"/>
      <c r="VAU187" s="712"/>
      <c r="VAV187" s="712"/>
      <c r="VAW187" s="712"/>
      <c r="VAX187" s="712"/>
      <c r="VAY187" s="712"/>
      <c r="VAZ187" s="712"/>
      <c r="VBA187" s="712"/>
      <c r="VBB187" s="712"/>
      <c r="VBC187" s="712"/>
      <c r="VBD187" s="712"/>
      <c r="VBE187" s="712"/>
      <c r="VBF187" s="712"/>
      <c r="VBG187" s="712"/>
      <c r="VBH187" s="712"/>
      <c r="VBI187" s="712"/>
      <c r="VBJ187" s="712"/>
      <c r="VBK187" s="712"/>
      <c r="VBL187" s="712"/>
      <c r="VBM187" s="712"/>
      <c r="VBN187" s="712"/>
      <c r="VBO187" s="712"/>
      <c r="VBP187" s="712"/>
      <c r="VBQ187" s="712"/>
      <c r="VBR187" s="712"/>
      <c r="VBS187" s="712"/>
      <c r="VBT187" s="712"/>
      <c r="VBU187" s="712"/>
      <c r="VBV187" s="712"/>
      <c r="VBW187" s="712"/>
      <c r="VBX187" s="712"/>
      <c r="VBY187" s="712"/>
      <c r="VBZ187" s="712"/>
      <c r="VCA187" s="712"/>
      <c r="VCB187" s="712"/>
      <c r="VCC187" s="712"/>
      <c r="VCD187" s="712"/>
      <c r="VCE187" s="712"/>
      <c r="VCF187" s="712"/>
      <c r="VCG187" s="712"/>
      <c r="VCH187" s="712"/>
      <c r="VCI187" s="712"/>
      <c r="VCJ187" s="712"/>
      <c r="VCK187" s="712"/>
      <c r="VCL187" s="712"/>
      <c r="VCM187" s="712"/>
      <c r="VCN187" s="712"/>
      <c r="VCO187" s="712"/>
      <c r="VCP187" s="712"/>
      <c r="VCQ187" s="712"/>
      <c r="VCR187" s="712"/>
      <c r="VCS187" s="712"/>
      <c r="VCT187" s="712"/>
      <c r="VCU187" s="712"/>
      <c r="VCV187" s="712"/>
      <c r="VCW187" s="712"/>
      <c r="VCX187" s="712"/>
      <c r="VCY187" s="712"/>
      <c r="VCZ187" s="712"/>
      <c r="VDA187" s="712"/>
      <c r="VDB187" s="712"/>
      <c r="VDC187" s="712"/>
      <c r="VDD187" s="712"/>
      <c r="VDE187" s="712"/>
      <c r="VDF187" s="712"/>
      <c r="VDG187" s="712"/>
      <c r="VDH187" s="712"/>
      <c r="VDI187" s="712"/>
      <c r="VDJ187" s="712"/>
      <c r="VDK187" s="712"/>
      <c r="VDL187" s="712"/>
      <c r="VDM187" s="712"/>
      <c r="VDN187" s="712"/>
      <c r="VDO187" s="712"/>
      <c r="VDP187" s="712"/>
      <c r="VDQ187" s="712"/>
      <c r="VDR187" s="712"/>
      <c r="VDS187" s="712"/>
      <c r="VDT187" s="712"/>
      <c r="VDU187" s="712"/>
      <c r="VDV187" s="712"/>
      <c r="VDW187" s="712"/>
      <c r="VDX187" s="712"/>
      <c r="VDY187" s="712"/>
      <c r="VDZ187" s="712"/>
      <c r="VEA187" s="712"/>
      <c r="VEB187" s="712"/>
      <c r="VEC187" s="712"/>
      <c r="VED187" s="712"/>
      <c r="VEE187" s="712"/>
      <c r="VEF187" s="712"/>
      <c r="VEG187" s="712"/>
      <c r="VEH187" s="712"/>
      <c r="VEI187" s="712"/>
      <c r="VEJ187" s="712"/>
      <c r="VEK187" s="712"/>
      <c r="VEL187" s="712"/>
      <c r="VEM187" s="712"/>
      <c r="VEN187" s="712"/>
      <c r="VEO187" s="712"/>
      <c r="VEP187" s="712"/>
      <c r="VEQ187" s="712"/>
      <c r="VER187" s="712"/>
      <c r="VES187" s="712"/>
      <c r="VET187" s="712"/>
      <c r="VEU187" s="712"/>
      <c r="VEV187" s="712"/>
      <c r="VEW187" s="712"/>
      <c r="VEX187" s="712"/>
      <c r="VEY187" s="712"/>
      <c r="VEZ187" s="712"/>
      <c r="VFA187" s="712"/>
      <c r="VFB187" s="712"/>
      <c r="VFC187" s="712"/>
      <c r="VFD187" s="712"/>
      <c r="VFE187" s="712"/>
      <c r="VFF187" s="712"/>
      <c r="VFG187" s="712"/>
      <c r="VFH187" s="712"/>
      <c r="VFI187" s="712"/>
      <c r="VFJ187" s="712"/>
      <c r="VFK187" s="712"/>
      <c r="VFL187" s="712"/>
      <c r="VFM187" s="712"/>
      <c r="VFN187" s="712"/>
      <c r="VFO187" s="712"/>
      <c r="VFP187" s="712"/>
      <c r="VFQ187" s="712"/>
      <c r="VFR187" s="712"/>
      <c r="VFS187" s="712"/>
      <c r="VFT187" s="712"/>
      <c r="VFU187" s="712"/>
      <c r="VFV187" s="712"/>
      <c r="VFW187" s="712"/>
      <c r="VFX187" s="712"/>
      <c r="VFY187" s="712"/>
      <c r="VFZ187" s="712"/>
      <c r="VGA187" s="712"/>
      <c r="VGB187" s="712"/>
      <c r="VGC187" s="712"/>
      <c r="VGD187" s="712"/>
      <c r="VGE187" s="712"/>
      <c r="VGF187" s="712"/>
      <c r="VGG187" s="712"/>
      <c r="VGH187" s="712"/>
      <c r="VGI187" s="712"/>
      <c r="VGJ187" s="712"/>
      <c r="VGK187" s="712"/>
      <c r="VGL187" s="712"/>
      <c r="VGM187" s="712"/>
      <c r="VGN187" s="712"/>
      <c r="VGO187" s="712"/>
      <c r="VGP187" s="712"/>
      <c r="VGQ187" s="712"/>
      <c r="VGR187" s="712"/>
      <c r="VGS187" s="712"/>
      <c r="VGT187" s="712"/>
      <c r="VGU187" s="712"/>
      <c r="VGV187" s="712"/>
      <c r="VGW187" s="712"/>
      <c r="VGX187" s="712"/>
      <c r="VGY187" s="712"/>
      <c r="VGZ187" s="712"/>
      <c r="VHA187" s="712"/>
      <c r="VHB187" s="712"/>
      <c r="VHC187" s="712"/>
      <c r="VHD187" s="712"/>
      <c r="VHE187" s="712"/>
      <c r="VHF187" s="712"/>
      <c r="VHG187" s="712"/>
      <c r="VHH187" s="712"/>
      <c r="VHI187" s="712"/>
      <c r="VHJ187" s="712"/>
      <c r="VHK187" s="712"/>
      <c r="VHL187" s="712"/>
      <c r="VHM187" s="712"/>
      <c r="VHN187" s="712"/>
      <c r="VHO187" s="712"/>
      <c r="VHP187" s="712"/>
      <c r="VHQ187" s="712"/>
      <c r="VHR187" s="712"/>
      <c r="VHS187" s="712"/>
      <c r="VHT187" s="712"/>
      <c r="VHU187" s="712"/>
      <c r="VHV187" s="712"/>
      <c r="VHW187" s="712"/>
      <c r="VHX187" s="712"/>
      <c r="VHY187" s="712"/>
      <c r="VHZ187" s="712"/>
      <c r="VIA187" s="712"/>
      <c r="VIB187" s="712"/>
      <c r="VIC187" s="712"/>
      <c r="VID187" s="712"/>
      <c r="VIE187" s="712"/>
      <c r="VIF187" s="712"/>
      <c r="VIG187" s="712"/>
      <c r="VIH187" s="712"/>
      <c r="VII187" s="712"/>
      <c r="VIJ187" s="712"/>
      <c r="VIK187" s="712"/>
      <c r="VIL187" s="712"/>
      <c r="VIM187" s="712"/>
      <c r="VIN187" s="712"/>
      <c r="VIO187" s="712"/>
      <c r="VIP187" s="712"/>
      <c r="VIQ187" s="712"/>
      <c r="VIR187" s="712"/>
      <c r="VIS187" s="712"/>
      <c r="VIT187" s="712"/>
      <c r="VIU187" s="712"/>
      <c r="VIV187" s="712"/>
      <c r="VIW187" s="712"/>
      <c r="VIX187" s="712"/>
      <c r="VIY187" s="712"/>
      <c r="VIZ187" s="712"/>
      <c r="VJA187" s="712"/>
      <c r="VJB187" s="712"/>
      <c r="VJC187" s="712"/>
      <c r="VJD187" s="712"/>
      <c r="VJE187" s="712"/>
      <c r="VJF187" s="712"/>
      <c r="VJG187" s="712"/>
      <c r="VJH187" s="712"/>
      <c r="VJI187" s="712"/>
      <c r="VJJ187" s="712"/>
      <c r="VJK187" s="712"/>
      <c r="VJL187" s="712"/>
      <c r="VJM187" s="712"/>
      <c r="VJN187" s="712"/>
      <c r="VJO187" s="712"/>
      <c r="VJP187" s="712"/>
      <c r="VJQ187" s="712"/>
      <c r="VJR187" s="712"/>
      <c r="VJS187" s="712"/>
      <c r="VJT187" s="712"/>
      <c r="VJU187" s="712"/>
      <c r="VJV187" s="712"/>
      <c r="VJW187" s="712"/>
      <c r="VJX187" s="712"/>
      <c r="VJY187" s="712"/>
      <c r="VJZ187" s="712"/>
      <c r="VKA187" s="712"/>
      <c r="VKB187" s="712"/>
      <c r="VKC187" s="712"/>
      <c r="VKD187" s="712"/>
      <c r="VKE187" s="712"/>
      <c r="VKF187" s="712"/>
      <c r="VKG187" s="712"/>
      <c r="VKH187" s="712"/>
      <c r="VKI187" s="712"/>
      <c r="VKJ187" s="712"/>
      <c r="VKK187" s="712"/>
      <c r="VKL187" s="712"/>
      <c r="VKM187" s="712"/>
      <c r="VKN187" s="712"/>
      <c r="VKO187" s="712"/>
      <c r="VKP187" s="712"/>
      <c r="VKQ187" s="712"/>
      <c r="VKR187" s="712"/>
      <c r="VKS187" s="712"/>
      <c r="VKT187" s="712"/>
      <c r="VKU187" s="712"/>
      <c r="VKV187" s="712"/>
      <c r="VKW187" s="712"/>
      <c r="VKX187" s="712"/>
      <c r="VKY187" s="712"/>
      <c r="VKZ187" s="712"/>
      <c r="VLA187" s="712"/>
      <c r="VLB187" s="712"/>
      <c r="VLC187" s="712"/>
      <c r="VLD187" s="712"/>
      <c r="VLE187" s="712"/>
      <c r="VLF187" s="712"/>
      <c r="VLG187" s="712"/>
      <c r="VLH187" s="712"/>
      <c r="VLI187" s="712"/>
      <c r="VLJ187" s="712"/>
      <c r="VLK187" s="712"/>
      <c r="VLL187" s="712"/>
      <c r="VLM187" s="712"/>
      <c r="VLN187" s="712"/>
      <c r="VLO187" s="712"/>
      <c r="VLP187" s="712"/>
      <c r="VLQ187" s="712"/>
      <c r="VLR187" s="712"/>
      <c r="VLS187" s="712"/>
      <c r="VLT187" s="712"/>
      <c r="VLU187" s="712"/>
      <c r="VLV187" s="712"/>
      <c r="VLW187" s="712"/>
      <c r="VLX187" s="712"/>
      <c r="VLY187" s="712"/>
      <c r="VLZ187" s="712"/>
      <c r="VMA187" s="712"/>
      <c r="VMB187" s="712"/>
      <c r="VMC187" s="712"/>
      <c r="VMD187" s="712"/>
      <c r="VME187" s="712"/>
      <c r="VMF187" s="712"/>
      <c r="VMG187" s="712"/>
      <c r="VMH187" s="712"/>
      <c r="VMI187" s="712"/>
      <c r="VMJ187" s="712"/>
      <c r="VMK187" s="712"/>
      <c r="VML187" s="712"/>
      <c r="VMM187" s="712"/>
      <c r="VMN187" s="712"/>
      <c r="VMO187" s="712"/>
      <c r="VMP187" s="712"/>
      <c r="VMQ187" s="712"/>
      <c r="VMR187" s="712"/>
      <c r="VMS187" s="712"/>
      <c r="VMT187" s="712"/>
      <c r="VMU187" s="712"/>
      <c r="VMV187" s="712"/>
      <c r="VMW187" s="712"/>
      <c r="VMX187" s="712"/>
      <c r="VMY187" s="712"/>
      <c r="VMZ187" s="712"/>
      <c r="VNA187" s="712"/>
      <c r="VNB187" s="712"/>
      <c r="VNC187" s="712"/>
      <c r="VND187" s="712"/>
      <c r="VNE187" s="712"/>
      <c r="VNF187" s="712"/>
      <c r="VNG187" s="712"/>
      <c r="VNH187" s="712"/>
      <c r="VNI187" s="712"/>
      <c r="VNJ187" s="712"/>
      <c r="VNK187" s="712"/>
      <c r="VNL187" s="712"/>
      <c r="VNM187" s="712"/>
      <c r="VNN187" s="712"/>
      <c r="VNO187" s="712"/>
      <c r="VNP187" s="712"/>
      <c r="VNQ187" s="712"/>
      <c r="VNR187" s="712"/>
      <c r="VNS187" s="712"/>
      <c r="VNT187" s="712"/>
      <c r="VNU187" s="712"/>
      <c r="VNV187" s="712"/>
      <c r="VNW187" s="712"/>
      <c r="VNX187" s="712"/>
      <c r="VNY187" s="712"/>
      <c r="VNZ187" s="712"/>
      <c r="VOA187" s="712"/>
      <c r="VOB187" s="712"/>
      <c r="VOC187" s="712"/>
      <c r="VOD187" s="712"/>
      <c r="VOE187" s="712"/>
      <c r="VOF187" s="712"/>
      <c r="VOG187" s="712"/>
      <c r="VOH187" s="712"/>
      <c r="VOI187" s="712"/>
      <c r="VOJ187" s="712"/>
      <c r="VOK187" s="712"/>
      <c r="VOL187" s="712"/>
      <c r="VOM187" s="712"/>
      <c r="VON187" s="712"/>
      <c r="VOO187" s="712"/>
      <c r="VOP187" s="712"/>
      <c r="VOQ187" s="712"/>
      <c r="VOR187" s="712"/>
      <c r="VOS187" s="712"/>
      <c r="VOT187" s="712"/>
      <c r="VOU187" s="712"/>
      <c r="VOV187" s="712"/>
      <c r="VOW187" s="712"/>
      <c r="VOX187" s="712"/>
      <c r="VOY187" s="712"/>
      <c r="VOZ187" s="712"/>
      <c r="VPA187" s="712"/>
      <c r="VPB187" s="712"/>
      <c r="VPC187" s="712"/>
      <c r="VPD187" s="712"/>
      <c r="VPE187" s="712"/>
      <c r="VPF187" s="712"/>
      <c r="VPG187" s="712"/>
      <c r="VPH187" s="712"/>
      <c r="VPI187" s="712"/>
      <c r="VPJ187" s="712"/>
      <c r="VPK187" s="712"/>
      <c r="VPL187" s="712"/>
      <c r="VPM187" s="712"/>
      <c r="VPN187" s="712"/>
      <c r="VPO187" s="712"/>
      <c r="VPP187" s="712"/>
      <c r="VPQ187" s="712"/>
      <c r="VPR187" s="712"/>
      <c r="VPS187" s="712"/>
      <c r="VPT187" s="712"/>
      <c r="VPU187" s="712"/>
      <c r="VPV187" s="712"/>
      <c r="VPW187" s="712"/>
      <c r="VPX187" s="712"/>
      <c r="VPY187" s="712"/>
      <c r="VPZ187" s="712"/>
      <c r="VQA187" s="712"/>
      <c r="VQB187" s="712"/>
      <c r="VQC187" s="712"/>
      <c r="VQD187" s="712"/>
      <c r="VQE187" s="712"/>
      <c r="VQF187" s="712"/>
      <c r="VQG187" s="712"/>
      <c r="VQH187" s="712"/>
      <c r="VQI187" s="712"/>
      <c r="VQJ187" s="712"/>
      <c r="VQK187" s="712"/>
      <c r="VQL187" s="712"/>
      <c r="VQM187" s="712"/>
      <c r="VQN187" s="712"/>
      <c r="VQO187" s="712"/>
      <c r="VQP187" s="712"/>
      <c r="VQQ187" s="712"/>
      <c r="VQR187" s="712"/>
      <c r="VQS187" s="712"/>
      <c r="VQT187" s="712"/>
      <c r="VQU187" s="712"/>
      <c r="VQV187" s="712"/>
      <c r="VQW187" s="712"/>
      <c r="VQX187" s="712"/>
      <c r="VQY187" s="712"/>
      <c r="VQZ187" s="712"/>
      <c r="VRA187" s="712"/>
      <c r="VRB187" s="712"/>
      <c r="VRC187" s="712"/>
      <c r="VRD187" s="712"/>
      <c r="VRE187" s="712"/>
      <c r="VRF187" s="712"/>
      <c r="VRG187" s="712"/>
      <c r="VRH187" s="712"/>
      <c r="VRI187" s="712"/>
      <c r="VRJ187" s="712"/>
      <c r="VRK187" s="712"/>
      <c r="VRL187" s="712"/>
      <c r="VRM187" s="712"/>
      <c r="VRN187" s="712"/>
      <c r="VRO187" s="712"/>
      <c r="VRP187" s="712"/>
      <c r="VRQ187" s="712"/>
      <c r="VRR187" s="712"/>
      <c r="VRS187" s="712"/>
      <c r="VRT187" s="712"/>
      <c r="VRU187" s="712"/>
      <c r="VRV187" s="712"/>
      <c r="VRW187" s="712"/>
      <c r="VRX187" s="712"/>
      <c r="VRY187" s="712"/>
      <c r="VRZ187" s="712"/>
      <c r="VSA187" s="712"/>
      <c r="VSB187" s="712"/>
      <c r="VSC187" s="712"/>
      <c r="VSD187" s="712"/>
      <c r="VSE187" s="712"/>
      <c r="VSF187" s="712"/>
      <c r="VSG187" s="712"/>
      <c r="VSH187" s="712"/>
      <c r="VSI187" s="712"/>
      <c r="VSJ187" s="712"/>
      <c r="VSK187" s="712"/>
      <c r="VSL187" s="712"/>
      <c r="VSM187" s="712"/>
      <c r="VSN187" s="712"/>
      <c r="VSO187" s="712"/>
      <c r="VSP187" s="712"/>
      <c r="VSQ187" s="712"/>
      <c r="VSR187" s="712"/>
      <c r="VSS187" s="712"/>
      <c r="VST187" s="712"/>
      <c r="VSU187" s="712"/>
      <c r="VSV187" s="712"/>
      <c r="VSW187" s="712"/>
      <c r="VSX187" s="712"/>
      <c r="VSY187" s="712"/>
      <c r="VSZ187" s="712"/>
      <c r="VTA187" s="712"/>
      <c r="VTB187" s="712"/>
      <c r="VTC187" s="712"/>
      <c r="VTD187" s="712"/>
      <c r="VTE187" s="712"/>
      <c r="VTF187" s="712"/>
      <c r="VTG187" s="712"/>
      <c r="VTH187" s="712"/>
      <c r="VTI187" s="712"/>
      <c r="VTJ187" s="712"/>
      <c r="VTK187" s="712"/>
      <c r="VTL187" s="712"/>
      <c r="VTM187" s="712"/>
      <c r="VTN187" s="712"/>
      <c r="VTO187" s="712"/>
      <c r="VTP187" s="712"/>
      <c r="VTQ187" s="712"/>
      <c r="VTR187" s="712"/>
      <c r="VTS187" s="712"/>
      <c r="VTT187" s="712"/>
      <c r="VTU187" s="712"/>
      <c r="VTV187" s="712"/>
      <c r="VTW187" s="712"/>
      <c r="VTX187" s="712"/>
      <c r="VTY187" s="712"/>
      <c r="VTZ187" s="712"/>
      <c r="VUA187" s="712"/>
      <c r="VUB187" s="712"/>
      <c r="VUC187" s="712"/>
      <c r="VUD187" s="712"/>
      <c r="VUE187" s="712"/>
      <c r="VUF187" s="712"/>
      <c r="VUG187" s="712"/>
      <c r="VUH187" s="712"/>
      <c r="VUI187" s="712"/>
      <c r="VUJ187" s="712"/>
      <c r="VUK187" s="712"/>
      <c r="VUL187" s="712"/>
      <c r="VUM187" s="712"/>
      <c r="VUN187" s="712"/>
      <c r="VUO187" s="712"/>
      <c r="VUP187" s="712"/>
      <c r="VUQ187" s="712"/>
      <c r="VUR187" s="712"/>
      <c r="VUS187" s="712"/>
      <c r="VUT187" s="712"/>
      <c r="VUU187" s="712"/>
      <c r="VUV187" s="712"/>
      <c r="VUW187" s="712"/>
      <c r="VUX187" s="712"/>
      <c r="VUY187" s="712"/>
      <c r="VUZ187" s="712"/>
      <c r="VVA187" s="712"/>
      <c r="VVB187" s="712"/>
      <c r="VVC187" s="712"/>
      <c r="VVD187" s="712"/>
      <c r="VVE187" s="712"/>
      <c r="VVF187" s="712"/>
      <c r="VVG187" s="712"/>
      <c r="VVH187" s="712"/>
      <c r="VVI187" s="712"/>
      <c r="VVJ187" s="712"/>
      <c r="VVK187" s="712"/>
      <c r="VVL187" s="712"/>
      <c r="VVM187" s="712"/>
      <c r="VVN187" s="712"/>
      <c r="VVO187" s="712"/>
      <c r="VVP187" s="712"/>
      <c r="VVQ187" s="712"/>
      <c r="VVR187" s="712"/>
      <c r="VVS187" s="712"/>
      <c r="VVT187" s="712"/>
      <c r="VVU187" s="712"/>
      <c r="VVV187" s="712"/>
      <c r="VVW187" s="712"/>
      <c r="VVX187" s="712"/>
      <c r="VVY187" s="712"/>
      <c r="VVZ187" s="712"/>
      <c r="VWA187" s="712"/>
      <c r="VWB187" s="712"/>
      <c r="VWC187" s="712"/>
      <c r="VWD187" s="712"/>
      <c r="VWE187" s="712"/>
      <c r="VWF187" s="712"/>
      <c r="VWG187" s="712"/>
      <c r="VWH187" s="712"/>
      <c r="VWI187" s="712"/>
      <c r="VWJ187" s="712"/>
      <c r="VWK187" s="712"/>
      <c r="VWL187" s="712"/>
      <c r="VWM187" s="712"/>
      <c r="VWN187" s="712"/>
      <c r="VWO187" s="712"/>
      <c r="VWP187" s="712"/>
      <c r="VWQ187" s="712"/>
      <c r="VWR187" s="712"/>
      <c r="VWS187" s="712"/>
      <c r="VWT187" s="712"/>
      <c r="VWU187" s="712"/>
      <c r="VWV187" s="712"/>
      <c r="VWW187" s="712"/>
      <c r="VWX187" s="712"/>
      <c r="VWY187" s="712"/>
      <c r="VWZ187" s="712"/>
      <c r="VXA187" s="712"/>
      <c r="VXB187" s="712"/>
      <c r="VXC187" s="712"/>
      <c r="VXD187" s="712"/>
      <c r="VXE187" s="712"/>
      <c r="VXF187" s="712"/>
      <c r="VXG187" s="712"/>
      <c r="VXH187" s="712"/>
      <c r="VXI187" s="712"/>
      <c r="VXJ187" s="712"/>
      <c r="VXK187" s="712"/>
      <c r="VXL187" s="712"/>
      <c r="VXM187" s="712"/>
      <c r="VXN187" s="712"/>
      <c r="VXO187" s="712"/>
      <c r="VXP187" s="712"/>
      <c r="VXQ187" s="712"/>
      <c r="VXR187" s="712"/>
      <c r="VXS187" s="712"/>
      <c r="VXT187" s="712"/>
      <c r="VXU187" s="712"/>
      <c r="VXV187" s="712"/>
      <c r="VXW187" s="712"/>
      <c r="VXX187" s="712"/>
      <c r="VXY187" s="712"/>
      <c r="VXZ187" s="712"/>
      <c r="VYA187" s="712"/>
      <c r="VYB187" s="712"/>
      <c r="VYC187" s="712"/>
      <c r="VYD187" s="712"/>
      <c r="VYE187" s="712"/>
      <c r="VYF187" s="712"/>
      <c r="VYG187" s="712"/>
      <c r="VYH187" s="712"/>
      <c r="VYI187" s="712"/>
      <c r="VYJ187" s="712"/>
      <c r="VYK187" s="712"/>
      <c r="VYL187" s="712"/>
      <c r="VYM187" s="712"/>
      <c r="VYN187" s="712"/>
      <c r="VYO187" s="712"/>
      <c r="VYP187" s="712"/>
      <c r="VYQ187" s="712"/>
      <c r="VYR187" s="712"/>
      <c r="VYS187" s="712"/>
      <c r="VYT187" s="712"/>
      <c r="VYU187" s="712"/>
      <c r="VYV187" s="712"/>
      <c r="VYW187" s="712"/>
      <c r="VYX187" s="712"/>
      <c r="VYY187" s="712"/>
      <c r="VYZ187" s="712"/>
      <c r="VZA187" s="712"/>
      <c r="VZB187" s="712"/>
      <c r="VZC187" s="712"/>
      <c r="VZD187" s="712"/>
      <c r="VZE187" s="712"/>
      <c r="VZF187" s="712"/>
      <c r="VZG187" s="712"/>
      <c r="VZH187" s="712"/>
      <c r="VZI187" s="712"/>
      <c r="VZJ187" s="712"/>
      <c r="VZK187" s="712"/>
      <c r="VZL187" s="712"/>
      <c r="VZM187" s="712"/>
      <c r="VZN187" s="712"/>
      <c r="VZO187" s="712"/>
      <c r="VZP187" s="712"/>
      <c r="VZQ187" s="712"/>
      <c r="VZR187" s="712"/>
      <c r="VZS187" s="712"/>
      <c r="VZT187" s="712"/>
      <c r="VZU187" s="712"/>
      <c r="VZV187" s="712"/>
      <c r="VZW187" s="712"/>
      <c r="VZX187" s="712"/>
      <c r="VZY187" s="712"/>
      <c r="VZZ187" s="712"/>
      <c r="WAA187" s="712"/>
      <c r="WAB187" s="712"/>
      <c r="WAC187" s="712"/>
      <c r="WAD187" s="712"/>
      <c r="WAE187" s="712"/>
      <c r="WAF187" s="712"/>
      <c r="WAG187" s="712"/>
      <c r="WAH187" s="712"/>
      <c r="WAI187" s="712"/>
      <c r="WAJ187" s="712"/>
      <c r="WAK187" s="712"/>
      <c r="WAL187" s="712"/>
      <c r="WAM187" s="712"/>
      <c r="WAN187" s="712"/>
      <c r="WAO187" s="712"/>
      <c r="WAP187" s="712"/>
      <c r="WAQ187" s="712"/>
      <c r="WAR187" s="712"/>
      <c r="WAS187" s="712"/>
      <c r="WAT187" s="712"/>
      <c r="WAU187" s="712"/>
      <c r="WAV187" s="712"/>
      <c r="WAW187" s="712"/>
      <c r="WAX187" s="712"/>
      <c r="WAY187" s="712"/>
      <c r="WAZ187" s="712"/>
      <c r="WBA187" s="712"/>
      <c r="WBB187" s="712"/>
      <c r="WBC187" s="712"/>
      <c r="WBD187" s="712"/>
      <c r="WBE187" s="712"/>
      <c r="WBF187" s="712"/>
      <c r="WBG187" s="712"/>
      <c r="WBH187" s="712"/>
      <c r="WBI187" s="712"/>
      <c r="WBJ187" s="712"/>
      <c r="WBK187" s="712"/>
      <c r="WBL187" s="712"/>
      <c r="WBM187" s="712"/>
      <c r="WBN187" s="712"/>
      <c r="WBO187" s="712"/>
      <c r="WBP187" s="712"/>
      <c r="WBQ187" s="712"/>
      <c r="WBR187" s="712"/>
      <c r="WBS187" s="712"/>
      <c r="WBT187" s="712"/>
      <c r="WBU187" s="712"/>
      <c r="WBV187" s="712"/>
      <c r="WBW187" s="712"/>
      <c r="WBX187" s="712"/>
      <c r="WBY187" s="712"/>
      <c r="WBZ187" s="712"/>
      <c r="WCA187" s="712"/>
      <c r="WCB187" s="712"/>
      <c r="WCC187" s="712"/>
      <c r="WCD187" s="712"/>
      <c r="WCE187" s="712"/>
      <c r="WCF187" s="712"/>
      <c r="WCG187" s="712"/>
      <c r="WCH187" s="712"/>
      <c r="WCI187" s="712"/>
      <c r="WCJ187" s="712"/>
      <c r="WCK187" s="712"/>
      <c r="WCL187" s="712"/>
      <c r="WCM187" s="712"/>
      <c r="WCN187" s="712"/>
      <c r="WCO187" s="712"/>
      <c r="WCP187" s="712"/>
      <c r="WCQ187" s="712"/>
      <c r="WCR187" s="712"/>
      <c r="WCS187" s="712"/>
      <c r="WCT187" s="712"/>
      <c r="WCU187" s="712"/>
      <c r="WCV187" s="712"/>
      <c r="WCW187" s="712"/>
      <c r="WCX187" s="712"/>
      <c r="WCY187" s="712"/>
      <c r="WCZ187" s="712"/>
      <c r="WDA187" s="712"/>
      <c r="WDB187" s="712"/>
      <c r="WDC187" s="712"/>
      <c r="WDD187" s="712"/>
      <c r="WDE187" s="712"/>
      <c r="WDF187" s="712"/>
      <c r="WDG187" s="712"/>
      <c r="WDH187" s="712"/>
      <c r="WDI187" s="712"/>
      <c r="WDJ187" s="712"/>
      <c r="WDK187" s="712"/>
      <c r="WDL187" s="712"/>
      <c r="WDM187" s="712"/>
      <c r="WDN187" s="712"/>
      <c r="WDO187" s="712"/>
      <c r="WDP187" s="712"/>
      <c r="WDQ187" s="712"/>
      <c r="WDR187" s="712"/>
      <c r="WDS187" s="712"/>
      <c r="WDT187" s="712"/>
      <c r="WDU187" s="712"/>
      <c r="WDV187" s="712"/>
      <c r="WDW187" s="712"/>
      <c r="WDX187" s="712"/>
      <c r="WDY187" s="712"/>
      <c r="WDZ187" s="712"/>
      <c r="WEA187" s="712"/>
      <c r="WEB187" s="712"/>
      <c r="WEC187" s="712"/>
      <c r="WED187" s="712"/>
      <c r="WEE187" s="712"/>
      <c r="WEF187" s="712"/>
      <c r="WEG187" s="712"/>
      <c r="WEH187" s="712"/>
      <c r="WEI187" s="712"/>
      <c r="WEJ187" s="712"/>
      <c r="WEK187" s="712"/>
      <c r="WEL187" s="712"/>
      <c r="WEM187" s="712"/>
      <c r="WEN187" s="712"/>
      <c r="WEO187" s="712"/>
      <c r="WEP187" s="712"/>
      <c r="WEQ187" s="712"/>
      <c r="WER187" s="712"/>
      <c r="WES187" s="712"/>
      <c r="WET187" s="712"/>
      <c r="WEU187" s="712"/>
      <c r="WEV187" s="712"/>
      <c r="WEW187" s="712"/>
      <c r="WEX187" s="712"/>
      <c r="WEY187" s="712"/>
      <c r="WEZ187" s="712"/>
      <c r="WFA187" s="712"/>
      <c r="WFB187" s="712"/>
      <c r="WFC187" s="712"/>
      <c r="WFD187" s="712"/>
      <c r="WFE187" s="712"/>
      <c r="WFF187" s="712"/>
      <c r="WFG187" s="712"/>
      <c r="WFH187" s="712"/>
      <c r="WFI187" s="712"/>
      <c r="WFJ187" s="712"/>
      <c r="WFK187" s="712"/>
      <c r="WFL187" s="712"/>
      <c r="WFM187" s="712"/>
      <c r="WFN187" s="712"/>
      <c r="WFO187" s="712"/>
      <c r="WFP187" s="712"/>
      <c r="WFQ187" s="712"/>
      <c r="WFR187" s="712"/>
      <c r="WFS187" s="712"/>
      <c r="WFT187" s="712"/>
      <c r="WFU187" s="712"/>
      <c r="WFV187" s="712"/>
      <c r="WFW187" s="712"/>
      <c r="WFX187" s="712"/>
      <c r="WFY187" s="712"/>
      <c r="WFZ187" s="712"/>
      <c r="WGA187" s="712"/>
      <c r="WGB187" s="712"/>
      <c r="WGC187" s="712"/>
      <c r="WGD187" s="712"/>
      <c r="WGE187" s="712"/>
      <c r="WGF187" s="712"/>
      <c r="WGG187" s="712"/>
      <c r="WGH187" s="712"/>
      <c r="WGI187" s="712"/>
      <c r="WGJ187" s="712"/>
      <c r="WGK187" s="712"/>
      <c r="WGL187" s="712"/>
      <c r="WGM187" s="712"/>
      <c r="WGN187" s="712"/>
      <c r="WGO187" s="712"/>
      <c r="WGP187" s="712"/>
      <c r="WGQ187" s="712"/>
      <c r="WGR187" s="712"/>
      <c r="WGS187" s="712"/>
      <c r="WGT187" s="712"/>
      <c r="WGU187" s="712"/>
      <c r="WGV187" s="712"/>
      <c r="WGW187" s="712"/>
      <c r="WGX187" s="712"/>
      <c r="WGY187" s="712"/>
      <c r="WGZ187" s="712"/>
      <c r="WHA187" s="712"/>
      <c r="WHB187" s="712"/>
      <c r="WHC187" s="712"/>
      <c r="WHD187" s="712"/>
      <c r="WHE187" s="712"/>
      <c r="WHF187" s="712"/>
      <c r="WHG187" s="712"/>
      <c r="WHH187" s="712"/>
      <c r="WHI187" s="712"/>
      <c r="WHJ187" s="712"/>
      <c r="WHK187" s="712"/>
      <c r="WHL187" s="712"/>
      <c r="WHM187" s="712"/>
      <c r="WHN187" s="712"/>
      <c r="WHO187" s="712"/>
      <c r="WHP187" s="712"/>
      <c r="WHQ187" s="712"/>
      <c r="WHR187" s="712"/>
      <c r="WHS187" s="712"/>
      <c r="WHT187" s="712"/>
      <c r="WHU187" s="712"/>
      <c r="WHV187" s="712"/>
      <c r="WHW187" s="712"/>
      <c r="WHX187" s="712"/>
      <c r="WHY187" s="712"/>
      <c r="WHZ187" s="712"/>
      <c r="WIA187" s="712"/>
      <c r="WIB187" s="712"/>
      <c r="WIC187" s="712"/>
      <c r="WID187" s="712"/>
      <c r="WIE187" s="712"/>
      <c r="WIF187" s="712"/>
      <c r="WIG187" s="712"/>
      <c r="WIH187" s="712"/>
      <c r="WII187" s="712"/>
      <c r="WIJ187" s="712"/>
      <c r="WIK187" s="712"/>
      <c r="WIL187" s="712"/>
      <c r="WIM187" s="712"/>
      <c r="WIN187" s="712"/>
      <c r="WIO187" s="712"/>
      <c r="WIP187" s="712"/>
      <c r="WIQ187" s="712"/>
      <c r="WIR187" s="712"/>
      <c r="WIS187" s="712"/>
      <c r="WIT187" s="712"/>
      <c r="WIU187" s="712"/>
      <c r="WIV187" s="712"/>
      <c r="WIW187" s="712"/>
      <c r="WIX187" s="712"/>
      <c r="WIY187" s="712"/>
      <c r="WIZ187" s="712"/>
      <c r="WJA187" s="712"/>
      <c r="WJB187" s="712"/>
      <c r="WJC187" s="712"/>
      <c r="WJD187" s="712"/>
      <c r="WJE187" s="712"/>
      <c r="WJF187" s="712"/>
      <c r="WJG187" s="712"/>
      <c r="WJH187" s="712"/>
      <c r="WJI187" s="712"/>
      <c r="WJJ187" s="712"/>
      <c r="WJK187" s="712"/>
      <c r="WJL187" s="712"/>
      <c r="WJM187" s="712"/>
      <c r="WJN187" s="712"/>
      <c r="WJO187" s="712"/>
      <c r="WJP187" s="712"/>
      <c r="WJQ187" s="712"/>
      <c r="WJR187" s="712"/>
      <c r="WJS187" s="712"/>
      <c r="WJT187" s="712"/>
      <c r="WJU187" s="712"/>
      <c r="WJV187" s="712"/>
      <c r="WJW187" s="712"/>
      <c r="WJX187" s="712"/>
      <c r="WJY187" s="712"/>
      <c r="WJZ187" s="712"/>
      <c r="WKA187" s="712"/>
      <c r="WKB187" s="712"/>
      <c r="WKC187" s="712"/>
      <c r="WKD187" s="712"/>
      <c r="WKE187" s="712"/>
      <c r="WKF187" s="712"/>
      <c r="WKG187" s="712"/>
      <c r="WKH187" s="712"/>
      <c r="WKI187" s="712"/>
      <c r="WKJ187" s="712"/>
      <c r="WKK187" s="712"/>
      <c r="WKL187" s="712"/>
      <c r="WKM187" s="712"/>
      <c r="WKN187" s="712"/>
      <c r="WKO187" s="712"/>
      <c r="WKP187" s="712"/>
      <c r="WKQ187" s="712"/>
      <c r="WKR187" s="712"/>
      <c r="WKS187" s="712"/>
      <c r="WKT187" s="712"/>
      <c r="WKU187" s="712"/>
      <c r="WKV187" s="712"/>
      <c r="WKW187" s="712"/>
      <c r="WKX187" s="712"/>
      <c r="WKY187" s="712"/>
      <c r="WKZ187" s="712"/>
      <c r="WLA187" s="712"/>
      <c r="WLB187" s="712"/>
      <c r="WLC187" s="712"/>
      <c r="WLD187" s="712"/>
      <c r="WLE187" s="712"/>
      <c r="WLF187" s="712"/>
      <c r="WLG187" s="712"/>
      <c r="WLH187" s="712"/>
      <c r="WLI187" s="712"/>
      <c r="WLJ187" s="712"/>
      <c r="WLK187" s="712"/>
      <c r="WLL187" s="712"/>
      <c r="WLM187" s="712"/>
      <c r="WLN187" s="712"/>
      <c r="WLO187" s="712"/>
      <c r="WLP187" s="712"/>
      <c r="WLQ187" s="712"/>
      <c r="WLR187" s="712"/>
      <c r="WLS187" s="712"/>
      <c r="WLT187" s="712"/>
      <c r="WLU187" s="712"/>
      <c r="WLV187" s="712"/>
      <c r="WLW187" s="712"/>
      <c r="WLX187" s="712"/>
      <c r="WLY187" s="712"/>
      <c r="WLZ187" s="712"/>
      <c r="WMA187" s="712"/>
      <c r="WMB187" s="712"/>
      <c r="WMC187" s="712"/>
      <c r="WMD187" s="712"/>
      <c r="WME187" s="712"/>
      <c r="WMF187" s="712"/>
      <c r="WMG187" s="712"/>
      <c r="WMH187" s="712"/>
      <c r="WMI187" s="712"/>
      <c r="WMJ187" s="712"/>
      <c r="WMK187" s="712"/>
      <c r="WML187" s="712"/>
      <c r="WMM187" s="712"/>
      <c r="WMN187" s="712"/>
      <c r="WMO187" s="712"/>
      <c r="WMP187" s="712"/>
      <c r="WMQ187" s="712"/>
      <c r="WMR187" s="712"/>
      <c r="WMS187" s="712"/>
      <c r="WMT187" s="712"/>
      <c r="WMU187" s="712"/>
      <c r="WMV187" s="712"/>
      <c r="WMW187" s="712"/>
      <c r="WMX187" s="712"/>
      <c r="WMY187" s="712"/>
      <c r="WMZ187" s="712"/>
      <c r="WNA187" s="712"/>
      <c r="WNB187" s="712"/>
      <c r="WNC187" s="712"/>
      <c r="WND187" s="712"/>
      <c r="WNE187" s="712"/>
      <c r="WNF187" s="712"/>
      <c r="WNG187" s="712"/>
      <c r="WNH187" s="712"/>
      <c r="WNI187" s="712"/>
      <c r="WNJ187" s="712"/>
      <c r="WNK187" s="712"/>
      <c r="WNL187" s="712"/>
      <c r="WNM187" s="712"/>
      <c r="WNN187" s="712"/>
      <c r="WNO187" s="712"/>
      <c r="WNP187" s="712"/>
      <c r="WNQ187" s="712"/>
      <c r="WNR187" s="712"/>
      <c r="WNS187" s="712"/>
      <c r="WNT187" s="712"/>
      <c r="WNU187" s="712"/>
      <c r="WNV187" s="712"/>
      <c r="WNW187" s="712"/>
      <c r="WNX187" s="712"/>
      <c r="WNY187" s="712"/>
      <c r="WNZ187" s="712"/>
      <c r="WOA187" s="712"/>
      <c r="WOB187" s="712"/>
      <c r="WOC187" s="712"/>
      <c r="WOD187" s="712"/>
      <c r="WOE187" s="712"/>
      <c r="WOF187" s="712"/>
      <c r="WOG187" s="712"/>
      <c r="WOH187" s="712"/>
      <c r="WOI187" s="712"/>
      <c r="WOJ187" s="712"/>
      <c r="WOK187" s="712"/>
      <c r="WOL187" s="712"/>
      <c r="WOM187" s="712"/>
      <c r="WON187" s="712"/>
      <c r="WOO187" s="712"/>
      <c r="WOP187" s="712"/>
      <c r="WOQ187" s="712"/>
      <c r="WOR187" s="712"/>
      <c r="WOS187" s="712"/>
      <c r="WOT187" s="712"/>
      <c r="WOU187" s="712"/>
      <c r="WOV187" s="712"/>
      <c r="WOW187" s="712"/>
      <c r="WOX187" s="712"/>
      <c r="WOY187" s="712"/>
      <c r="WOZ187" s="712"/>
      <c r="WPA187" s="712"/>
      <c r="WPB187" s="712"/>
      <c r="WPC187" s="712"/>
      <c r="WPD187" s="712"/>
      <c r="WPE187" s="712"/>
      <c r="WPF187" s="712"/>
      <c r="WPG187" s="712"/>
      <c r="WPH187" s="712"/>
      <c r="WPI187" s="712"/>
      <c r="WPJ187" s="712"/>
      <c r="WPK187" s="712"/>
      <c r="WPL187" s="712"/>
      <c r="WPM187" s="712"/>
      <c r="WPN187" s="712"/>
      <c r="WPO187" s="712"/>
      <c r="WPP187" s="712"/>
      <c r="WPQ187" s="712"/>
      <c r="WPR187" s="712"/>
      <c r="WPS187" s="712"/>
      <c r="WPT187" s="712"/>
      <c r="WPU187" s="712"/>
      <c r="WPV187" s="712"/>
      <c r="WPW187" s="712"/>
      <c r="WPX187" s="712"/>
      <c r="WPY187" s="712"/>
      <c r="WPZ187" s="712"/>
      <c r="WQA187" s="712"/>
      <c r="WQB187" s="712"/>
      <c r="WQC187" s="712"/>
      <c r="WQD187" s="712"/>
      <c r="WQE187" s="712"/>
      <c r="WQF187" s="712"/>
      <c r="WQG187" s="712"/>
      <c r="WQH187" s="712"/>
      <c r="WQI187" s="712"/>
      <c r="WQJ187" s="712"/>
      <c r="WQK187" s="712"/>
      <c r="WQL187" s="712"/>
      <c r="WQM187" s="712"/>
      <c r="WQN187" s="712"/>
      <c r="WQO187" s="712"/>
      <c r="WQP187" s="712"/>
      <c r="WQQ187" s="712"/>
      <c r="WQR187" s="712"/>
      <c r="WQS187" s="712"/>
      <c r="WQT187" s="712"/>
      <c r="WQU187" s="712"/>
      <c r="WQV187" s="712"/>
      <c r="WQW187" s="712"/>
      <c r="WQX187" s="712"/>
      <c r="WQY187" s="712"/>
      <c r="WQZ187" s="712"/>
      <c r="WRA187" s="712"/>
      <c r="WRB187" s="712"/>
      <c r="WRC187" s="712"/>
      <c r="WRD187" s="712"/>
      <c r="WRE187" s="712"/>
      <c r="WRF187" s="712"/>
      <c r="WRG187" s="712"/>
      <c r="WRH187" s="712"/>
      <c r="WRI187" s="712"/>
      <c r="WRJ187" s="712"/>
      <c r="WRK187" s="712"/>
      <c r="WRL187" s="712"/>
      <c r="WRM187" s="712"/>
      <c r="WRN187" s="712"/>
      <c r="WRO187" s="712"/>
      <c r="WRP187" s="712"/>
      <c r="WRQ187" s="712"/>
      <c r="WRR187" s="712"/>
      <c r="WRS187" s="712"/>
      <c r="WRT187" s="712"/>
      <c r="WRU187" s="712"/>
      <c r="WRV187" s="712"/>
      <c r="WRW187" s="712"/>
      <c r="WRX187" s="712"/>
      <c r="WRY187" s="712"/>
      <c r="WRZ187" s="712"/>
      <c r="WSA187" s="712"/>
      <c r="WSB187" s="712"/>
      <c r="WSC187" s="712"/>
      <c r="WSD187" s="712"/>
      <c r="WSE187" s="712"/>
      <c r="WSF187" s="712"/>
      <c r="WSG187" s="712"/>
      <c r="WSH187" s="712"/>
      <c r="WSI187" s="712"/>
      <c r="WSJ187" s="712"/>
      <c r="WSK187" s="712"/>
      <c r="WSL187" s="712"/>
      <c r="WSM187" s="712"/>
      <c r="WSN187" s="712"/>
      <c r="WSO187" s="712"/>
      <c r="WSP187" s="712"/>
      <c r="WSQ187" s="712"/>
      <c r="WSR187" s="712"/>
      <c r="WSS187" s="712"/>
      <c r="WST187" s="712"/>
      <c r="WSU187" s="712"/>
      <c r="WSV187" s="712"/>
      <c r="WSW187" s="712"/>
      <c r="WSX187" s="712"/>
      <c r="WSY187" s="712"/>
      <c r="WSZ187" s="712"/>
      <c r="WTA187" s="712"/>
      <c r="WTB187" s="712"/>
      <c r="WTC187" s="712"/>
      <c r="WTD187" s="712"/>
      <c r="WTE187" s="712"/>
      <c r="WTF187" s="712"/>
      <c r="WTG187" s="712"/>
      <c r="WTH187" s="712"/>
      <c r="WTI187" s="712"/>
      <c r="WTJ187" s="712"/>
      <c r="WTK187" s="712"/>
      <c r="WTL187" s="712"/>
      <c r="WTM187" s="712"/>
      <c r="WTN187" s="712"/>
      <c r="WTO187" s="712"/>
      <c r="WTP187" s="712"/>
      <c r="WTQ187" s="712"/>
      <c r="WTR187" s="712"/>
      <c r="WTS187" s="712"/>
      <c r="WTT187" s="712"/>
      <c r="WTU187" s="712"/>
      <c r="WTV187" s="712"/>
      <c r="WTW187" s="712"/>
      <c r="WTX187" s="712"/>
      <c r="WTY187" s="712"/>
      <c r="WTZ187" s="712"/>
      <c r="WUA187" s="712"/>
      <c r="WUB187" s="712"/>
      <c r="WUC187" s="712"/>
      <c r="WUD187" s="712"/>
      <c r="WUE187" s="712"/>
      <c r="WUF187" s="712"/>
      <c r="WUG187" s="712"/>
      <c r="WUH187" s="712"/>
      <c r="WUI187" s="712"/>
      <c r="WUJ187" s="712"/>
      <c r="WUK187" s="712"/>
      <c r="WUL187" s="712"/>
      <c r="WUM187" s="712"/>
      <c r="WUN187" s="712"/>
      <c r="WUO187" s="712"/>
      <c r="WUP187" s="712"/>
      <c r="WUQ187" s="712"/>
      <c r="WUR187" s="712"/>
      <c r="WUS187" s="712"/>
      <c r="WUT187" s="712"/>
      <c r="WUU187" s="712"/>
      <c r="WUV187" s="712"/>
      <c r="WUW187" s="712"/>
      <c r="WUX187" s="712"/>
      <c r="WUY187" s="712"/>
      <c r="WUZ187" s="712"/>
      <c r="WVA187" s="712"/>
      <c r="WVB187" s="712"/>
      <c r="WVC187" s="712"/>
      <c r="WVD187" s="712"/>
      <c r="WVE187" s="712"/>
      <c r="WVF187" s="712"/>
      <c r="WVG187" s="712"/>
      <c r="WVH187" s="712"/>
      <c r="WVI187" s="712"/>
      <c r="WVJ187" s="712"/>
      <c r="WVK187" s="712"/>
      <c r="WVL187" s="712"/>
      <c r="WVM187" s="712"/>
      <c r="WVN187" s="712"/>
      <c r="WVO187" s="712"/>
      <c r="WVP187" s="712"/>
      <c r="WVQ187" s="712"/>
      <c r="WVR187" s="712"/>
      <c r="WVS187" s="712"/>
      <c r="WVT187" s="712"/>
      <c r="WVU187" s="712"/>
      <c r="WVV187" s="712"/>
      <c r="WVW187" s="712"/>
      <c r="WVX187" s="712"/>
      <c r="WVY187" s="712"/>
      <c r="WVZ187" s="712"/>
      <c r="WWA187" s="712"/>
      <c r="WWB187" s="712"/>
      <c r="WWC187" s="712"/>
      <c r="WWD187" s="712"/>
      <c r="WWE187" s="712"/>
      <c r="WWF187" s="712"/>
      <c r="WWG187" s="712"/>
      <c r="WWH187" s="712"/>
      <c r="WWI187" s="712"/>
      <c r="WWJ187" s="712"/>
      <c r="WWK187" s="712"/>
      <c r="WWL187" s="712"/>
      <c r="WWM187" s="712"/>
      <c r="WWN187" s="712"/>
      <c r="WWO187" s="712"/>
      <c r="WWP187" s="712"/>
      <c r="WWQ187" s="712"/>
      <c r="WWR187" s="712"/>
      <c r="WWS187" s="712"/>
      <c r="WWT187" s="712"/>
      <c r="WWU187" s="712"/>
      <c r="WWV187" s="712"/>
      <c r="WWW187" s="712"/>
      <c r="WWX187" s="712"/>
      <c r="WWY187" s="712"/>
      <c r="WWZ187" s="712"/>
      <c r="WXA187" s="712"/>
      <c r="WXB187" s="712"/>
      <c r="WXC187" s="712"/>
      <c r="WXD187" s="712"/>
      <c r="WXE187" s="712"/>
      <c r="WXF187" s="712"/>
      <c r="WXG187" s="712"/>
      <c r="WXH187" s="712"/>
      <c r="WXI187" s="712"/>
      <c r="WXJ187" s="712"/>
      <c r="WXK187" s="712"/>
      <c r="WXL187" s="712"/>
      <c r="WXM187" s="712"/>
      <c r="WXN187" s="712"/>
      <c r="WXO187" s="712"/>
      <c r="WXP187" s="712"/>
      <c r="WXQ187" s="712"/>
      <c r="WXR187" s="712"/>
      <c r="WXS187" s="712"/>
      <c r="WXT187" s="712"/>
      <c r="WXU187" s="712"/>
      <c r="WXV187" s="712"/>
      <c r="WXW187" s="712"/>
      <c r="WXX187" s="712"/>
      <c r="WXY187" s="712"/>
      <c r="WXZ187" s="712"/>
      <c r="WYA187" s="712"/>
      <c r="WYB187" s="712"/>
      <c r="WYC187" s="712"/>
      <c r="WYD187" s="712"/>
      <c r="WYE187" s="712"/>
      <c r="WYF187" s="712"/>
      <c r="WYG187" s="712"/>
      <c r="WYH187" s="712"/>
      <c r="WYI187" s="712"/>
      <c r="WYJ187" s="712"/>
      <c r="WYK187" s="712"/>
      <c r="WYL187" s="712"/>
      <c r="WYM187" s="712"/>
      <c r="WYN187" s="712"/>
      <c r="WYO187" s="712"/>
      <c r="WYP187" s="712"/>
      <c r="WYQ187" s="712"/>
      <c r="WYR187" s="712"/>
      <c r="WYS187" s="712"/>
      <c r="WYT187" s="712"/>
      <c r="WYU187" s="712"/>
      <c r="WYV187" s="712"/>
      <c r="WYW187" s="712"/>
      <c r="WYX187" s="712"/>
      <c r="WYY187" s="712"/>
      <c r="WYZ187" s="712"/>
      <c r="WZA187" s="712"/>
      <c r="WZB187" s="712"/>
      <c r="WZC187" s="712"/>
      <c r="WZD187" s="712"/>
      <c r="WZE187" s="712"/>
      <c r="WZF187" s="712"/>
      <c r="WZG187" s="712"/>
      <c r="WZH187" s="712"/>
      <c r="WZI187" s="712"/>
      <c r="WZJ187" s="712"/>
      <c r="WZK187" s="712"/>
      <c r="WZL187" s="712"/>
      <c r="WZM187" s="712"/>
      <c r="WZN187" s="712"/>
      <c r="WZO187" s="712"/>
      <c r="WZP187" s="712"/>
      <c r="WZQ187" s="712"/>
      <c r="WZR187" s="712"/>
      <c r="WZS187" s="712"/>
      <c r="WZT187" s="712"/>
      <c r="WZU187" s="712"/>
      <c r="WZV187" s="712"/>
      <c r="WZW187" s="712"/>
      <c r="WZX187" s="712"/>
      <c r="WZY187" s="712"/>
      <c r="WZZ187" s="712"/>
      <c r="XAA187" s="712"/>
      <c r="XAB187" s="712"/>
      <c r="XAC187" s="712"/>
      <c r="XAD187" s="712"/>
      <c r="XAE187" s="712"/>
      <c r="XAF187" s="712"/>
      <c r="XAG187" s="712"/>
      <c r="XAH187" s="712"/>
      <c r="XAI187" s="712"/>
      <c r="XAJ187" s="712"/>
      <c r="XAK187" s="712"/>
      <c r="XAL187" s="712"/>
      <c r="XAM187" s="712"/>
      <c r="XAN187" s="712"/>
      <c r="XAO187" s="712"/>
      <c r="XAP187" s="712"/>
      <c r="XAQ187" s="712"/>
      <c r="XAR187" s="712"/>
      <c r="XAS187" s="712"/>
      <c r="XAT187" s="712"/>
      <c r="XAU187" s="712"/>
      <c r="XAV187" s="712"/>
      <c r="XAW187" s="712"/>
      <c r="XAX187" s="712"/>
      <c r="XAY187" s="712"/>
      <c r="XAZ187" s="712"/>
      <c r="XBA187" s="712"/>
      <c r="XBB187" s="712"/>
      <c r="XBC187" s="712"/>
      <c r="XBD187" s="712"/>
      <c r="XBE187" s="712"/>
      <c r="XBF187" s="712"/>
      <c r="XBG187" s="712"/>
      <c r="XBH187" s="712"/>
      <c r="XBI187" s="712"/>
      <c r="XBJ187" s="712"/>
      <c r="XBK187" s="712"/>
      <c r="XBL187" s="712"/>
      <c r="XBM187" s="712"/>
      <c r="XBN187" s="712"/>
      <c r="XBO187" s="712"/>
      <c r="XBP187" s="712"/>
      <c r="XBQ187" s="712"/>
      <c r="XBR187" s="712"/>
      <c r="XBS187" s="712"/>
      <c r="XBT187" s="712"/>
      <c r="XBU187" s="712"/>
      <c r="XBV187" s="712"/>
      <c r="XBW187" s="712"/>
      <c r="XBX187" s="712"/>
      <c r="XBY187" s="712"/>
      <c r="XBZ187" s="712"/>
      <c r="XCA187" s="712"/>
      <c r="XCB187" s="712"/>
      <c r="XCC187" s="712"/>
      <c r="XCD187" s="712"/>
      <c r="XCE187" s="712"/>
      <c r="XCF187" s="712"/>
      <c r="XCG187" s="712"/>
      <c r="XCH187" s="712"/>
      <c r="XCI187" s="712"/>
      <c r="XCJ187" s="712"/>
      <c r="XCK187" s="712"/>
      <c r="XCL187" s="712"/>
      <c r="XCM187" s="712"/>
      <c r="XCN187" s="712"/>
      <c r="XCO187" s="712"/>
      <c r="XCP187" s="712"/>
      <c r="XCQ187" s="712"/>
      <c r="XCR187" s="712"/>
      <c r="XCS187" s="712"/>
      <c r="XCT187" s="712"/>
      <c r="XCU187" s="712"/>
      <c r="XCV187" s="712"/>
      <c r="XCW187" s="712"/>
      <c r="XCX187" s="712"/>
      <c r="XCY187" s="712"/>
      <c r="XCZ187" s="712"/>
      <c r="XDA187" s="712"/>
      <c r="XDB187" s="712"/>
      <c r="XDC187" s="712"/>
      <c r="XDD187" s="712"/>
      <c r="XDE187" s="712"/>
      <c r="XDF187" s="712"/>
      <c r="XDG187" s="712"/>
      <c r="XDH187" s="712"/>
      <c r="XDI187" s="712"/>
      <c r="XDJ187" s="712"/>
      <c r="XDK187" s="712"/>
      <c r="XDL187" s="712"/>
      <c r="XDM187" s="712"/>
      <c r="XDN187" s="712"/>
      <c r="XDO187" s="712"/>
      <c r="XDP187" s="712"/>
      <c r="XDQ187" s="712"/>
      <c r="XDR187" s="712"/>
      <c r="XDS187" s="712"/>
      <c r="XDT187" s="712"/>
      <c r="XDU187" s="712"/>
      <c r="XDV187" s="712"/>
      <c r="XDW187" s="712"/>
      <c r="XDX187" s="712"/>
      <c r="XDY187" s="712"/>
      <c r="XDZ187" s="712"/>
      <c r="XEA187" s="712"/>
      <c r="XEB187" s="712"/>
      <c r="XEC187" s="712"/>
      <c r="XED187" s="712"/>
      <c r="XEE187" s="712"/>
      <c r="XEF187" s="712"/>
      <c r="XEG187" s="712"/>
      <c r="XEH187" s="712"/>
      <c r="XEI187" s="712"/>
      <c r="XEJ187" s="712"/>
      <c r="XEK187" s="712"/>
      <c r="XEL187" s="712"/>
      <c r="XEM187" s="712"/>
      <c r="XEN187" s="712"/>
      <c r="XEO187" s="712"/>
      <c r="XEP187" s="712"/>
      <c r="XEQ187" s="712"/>
      <c r="XER187" s="712"/>
      <c r="XES187" s="712"/>
      <c r="XET187" s="712"/>
      <c r="XEU187" s="712"/>
      <c r="XEV187" s="712"/>
      <c r="XEW187" s="712"/>
      <c r="XEX187" s="712"/>
      <c r="XEY187" s="712"/>
      <c r="XEZ187" s="712"/>
      <c r="XFA187" s="712"/>
      <c r="XFB187" s="712"/>
      <c r="XFC187" s="712"/>
      <c r="XFD187" s="712"/>
    </row>
    <row r="188" spans="1:16384" ht="8.1" customHeight="1">
      <c r="A188" s="195"/>
      <c r="B188" s="155"/>
      <c r="C188" s="155"/>
      <c r="D188" s="164"/>
      <c r="E188" s="164"/>
      <c r="F188" s="164"/>
      <c r="G188" s="164"/>
      <c r="H188" s="165"/>
      <c r="I188" s="165"/>
      <c r="J188" s="165"/>
      <c r="K188" s="197"/>
    </row>
    <row r="189" spans="1:16384" ht="8.1" customHeight="1">
      <c r="A189" s="195"/>
      <c r="B189" s="155"/>
      <c r="C189" s="155"/>
      <c r="D189" s="164"/>
      <c r="E189" s="164"/>
      <c r="F189" s="164"/>
      <c r="G189" s="164"/>
      <c r="H189" s="165"/>
      <c r="I189" s="165"/>
      <c r="J189" s="165"/>
      <c r="K189" s="197"/>
    </row>
    <row r="190" spans="1:16384" ht="16.5">
      <c r="B190" s="103" t="s">
        <v>29</v>
      </c>
      <c r="C190" s="528" t="s">
        <v>454</v>
      </c>
      <c r="D190" s="104"/>
    </row>
    <row r="191" spans="1:16384" ht="16.5">
      <c r="B191" s="105" t="s">
        <v>30</v>
      </c>
      <c r="C191" s="198" t="s">
        <v>455</v>
      </c>
      <c r="D191" s="104"/>
    </row>
    <row r="192" spans="1:16384" ht="9.9499999999999993" customHeight="1" thickBot="1">
      <c r="B192" s="198"/>
      <c r="C192" s="198"/>
      <c r="D192" s="104"/>
    </row>
    <row r="193" spans="1:14" ht="7.5" customHeight="1" thickTop="1">
      <c r="A193" s="170"/>
      <c r="B193" s="171"/>
      <c r="C193" s="172"/>
      <c r="D193" s="171"/>
      <c r="E193" s="173"/>
      <c r="F193" s="173"/>
      <c r="G193" s="174"/>
      <c r="H193" s="173"/>
      <c r="I193" s="173"/>
      <c r="J193" s="171"/>
      <c r="K193" s="174"/>
    </row>
    <row r="194" spans="1:14" ht="13.5" customHeight="1">
      <c r="A194" s="175"/>
      <c r="B194" s="176" t="s">
        <v>31</v>
      </c>
      <c r="C194" s="177"/>
      <c r="D194" s="175" t="s">
        <v>32</v>
      </c>
      <c r="E194" s="725" t="s">
        <v>33</v>
      </c>
      <c r="F194" s="725"/>
      <c r="G194" s="115"/>
      <c r="H194" s="726" t="s">
        <v>34</v>
      </c>
      <c r="I194" s="726"/>
      <c r="J194" s="116" t="s">
        <v>35</v>
      </c>
      <c r="K194" s="178"/>
      <c r="N194" s="117"/>
    </row>
    <row r="195" spans="1:14" ht="13.5" customHeight="1">
      <c r="A195" s="175"/>
      <c r="B195" s="176" t="s">
        <v>36</v>
      </c>
      <c r="C195" s="177"/>
      <c r="D195" s="180" t="s">
        <v>37</v>
      </c>
      <c r="E195" s="722" t="s">
        <v>38</v>
      </c>
      <c r="F195" s="722"/>
      <c r="G195" s="119"/>
      <c r="H195" s="723" t="s">
        <v>39</v>
      </c>
      <c r="I195" s="723"/>
      <c r="J195" s="116" t="s">
        <v>40</v>
      </c>
      <c r="K195" s="178"/>
      <c r="N195" s="117"/>
    </row>
    <row r="196" spans="1:14">
      <c r="A196" s="175"/>
      <c r="B196" s="181" t="s">
        <v>41</v>
      </c>
      <c r="C196" s="177"/>
      <c r="D196" s="182"/>
      <c r="E196" s="122" t="s">
        <v>42</v>
      </c>
      <c r="F196" s="122" t="s">
        <v>43</v>
      </c>
      <c r="G196" s="123"/>
      <c r="H196" s="122" t="s">
        <v>44</v>
      </c>
      <c r="I196" s="122" t="s">
        <v>45</v>
      </c>
      <c r="J196" s="116" t="s">
        <v>46</v>
      </c>
      <c r="K196" s="183"/>
      <c r="N196" s="125"/>
    </row>
    <row r="197" spans="1:14">
      <c r="A197" s="418"/>
      <c r="B197" s="184" t="s">
        <v>47</v>
      </c>
      <c r="C197" s="117"/>
      <c r="D197" s="146"/>
      <c r="E197" s="129"/>
      <c r="F197" s="654" t="s">
        <v>422</v>
      </c>
      <c r="G197" s="131"/>
      <c r="H197" s="132" t="s">
        <v>48</v>
      </c>
      <c r="I197" s="133" t="s">
        <v>49</v>
      </c>
      <c r="J197" s="134" t="s">
        <v>50</v>
      </c>
      <c r="K197" s="185"/>
      <c r="N197" s="125"/>
    </row>
    <row r="198" spans="1:14">
      <c r="A198" s="418"/>
      <c r="B198" s="184"/>
      <c r="C198" s="117"/>
      <c r="D198" s="146"/>
      <c r="E198" s="129"/>
      <c r="F198" s="130"/>
      <c r="G198" s="131"/>
      <c r="H198" s="655" t="s">
        <v>51</v>
      </c>
      <c r="I198" s="132" t="s">
        <v>52</v>
      </c>
      <c r="J198" s="134" t="s">
        <v>53</v>
      </c>
      <c r="K198" s="185"/>
      <c r="N198" s="135"/>
    </row>
    <row r="199" spans="1:14">
      <c r="A199" s="418"/>
      <c r="B199" s="184"/>
      <c r="C199" s="117"/>
      <c r="D199" s="146"/>
      <c r="E199" s="129"/>
      <c r="F199" s="130"/>
      <c r="G199" s="131"/>
      <c r="H199" s="132"/>
      <c r="I199" s="132"/>
      <c r="J199" s="134" t="s">
        <v>54</v>
      </c>
      <c r="K199" s="185"/>
      <c r="N199" s="135"/>
    </row>
    <row r="200" spans="1:14">
      <c r="A200" s="418"/>
      <c r="B200" s="184"/>
      <c r="C200" s="117"/>
      <c r="D200" s="146"/>
      <c r="E200" s="129"/>
      <c r="F200" s="130"/>
      <c r="G200" s="131"/>
      <c r="H200" s="132"/>
      <c r="I200" s="132"/>
      <c r="J200" s="116" t="s">
        <v>423</v>
      </c>
      <c r="K200" s="185"/>
      <c r="N200" s="135"/>
    </row>
    <row r="201" spans="1:14" ht="8.1" customHeight="1">
      <c r="A201" s="186"/>
      <c r="B201" s="187"/>
      <c r="C201" s="187"/>
      <c r="D201" s="188"/>
      <c r="E201" s="189"/>
      <c r="F201" s="189"/>
      <c r="G201" s="190"/>
      <c r="H201" s="191"/>
      <c r="I201" s="189"/>
      <c r="J201" s="192"/>
      <c r="K201" s="190"/>
      <c r="N201" s="125"/>
    </row>
    <row r="202" spans="1:14" ht="8.1" customHeight="1">
      <c r="B202" s="417"/>
      <c r="C202" s="417"/>
      <c r="D202" s="143"/>
      <c r="E202" s="144"/>
      <c r="F202" s="144"/>
      <c r="G202" s="144"/>
      <c r="H202" s="144"/>
      <c r="I202" s="144"/>
      <c r="J202" s="145"/>
    </row>
    <row r="203" spans="1:14" ht="8.1" customHeight="1">
      <c r="B203" s="417"/>
      <c r="C203" s="417"/>
      <c r="D203" s="143"/>
      <c r="E203" s="144"/>
      <c r="F203" s="144"/>
      <c r="G203" s="144"/>
      <c r="H203" s="144"/>
      <c r="I203" s="144"/>
      <c r="J203" s="144"/>
    </row>
    <row r="204" spans="1:14" ht="15.6" customHeight="1">
      <c r="B204" s="146" t="s">
        <v>19</v>
      </c>
      <c r="C204" s="146"/>
      <c r="D204" s="147"/>
      <c r="E204" s="144"/>
      <c r="F204" s="144"/>
      <c r="G204" s="144"/>
      <c r="H204" s="144"/>
      <c r="I204" s="144"/>
      <c r="J204" s="144"/>
    </row>
    <row r="205" spans="1:14" ht="12.75" customHeight="1">
      <c r="B205" s="417" t="s">
        <v>122</v>
      </c>
      <c r="C205" s="417"/>
      <c r="D205" s="147">
        <v>2020</v>
      </c>
      <c r="E205" s="144">
        <v>24.2</v>
      </c>
      <c r="F205" s="144">
        <v>31.8</v>
      </c>
      <c r="G205" s="144"/>
      <c r="H205" s="144">
        <v>4248</v>
      </c>
      <c r="I205" s="144">
        <v>242</v>
      </c>
      <c r="J205" s="144">
        <v>87.4</v>
      </c>
    </row>
    <row r="206" spans="1:14" ht="12.75" customHeight="1">
      <c r="B206" s="417" t="s">
        <v>123</v>
      </c>
      <c r="C206" s="417"/>
      <c r="D206" s="147">
        <v>2021</v>
      </c>
      <c r="E206" s="144">
        <v>23.8</v>
      </c>
      <c r="F206" s="144">
        <v>31.9</v>
      </c>
      <c r="G206" s="144"/>
      <c r="H206" s="144">
        <v>4021.2</v>
      </c>
      <c r="I206" s="144">
        <v>227</v>
      </c>
      <c r="J206" s="144">
        <v>85.6</v>
      </c>
    </row>
    <row r="207" spans="1:14" ht="12.75" customHeight="1">
      <c r="B207" s="417"/>
      <c r="C207" s="417"/>
      <c r="D207" s="147">
        <v>2022</v>
      </c>
      <c r="E207" s="144">
        <v>23.7</v>
      </c>
      <c r="F207" s="144">
        <v>31.7</v>
      </c>
      <c r="G207" s="144"/>
      <c r="H207" s="144">
        <v>4323.3999999999996</v>
      </c>
      <c r="I207" s="144">
        <v>219</v>
      </c>
      <c r="J207" s="144" t="s">
        <v>61</v>
      </c>
    </row>
    <row r="208" spans="1:14" ht="8.1" customHeight="1">
      <c r="B208" s="417"/>
      <c r="C208" s="417"/>
      <c r="D208" s="147"/>
      <c r="E208" s="144"/>
      <c r="F208" s="144"/>
      <c r="G208" s="144"/>
      <c r="H208" s="144"/>
      <c r="I208" s="144"/>
      <c r="J208" s="144"/>
    </row>
    <row r="209" spans="2:10" ht="14.25" customHeight="1">
      <c r="B209" s="417" t="s">
        <v>216</v>
      </c>
      <c r="C209" s="417"/>
      <c r="D209" s="147">
        <v>2020</v>
      </c>
      <c r="E209" s="144">
        <v>24.3</v>
      </c>
      <c r="F209" s="144">
        <v>32.9</v>
      </c>
      <c r="G209" s="144"/>
      <c r="H209" s="144">
        <v>4751.6000000000004</v>
      </c>
      <c r="I209" s="144">
        <v>292</v>
      </c>
      <c r="J209" s="144">
        <v>86.6</v>
      </c>
    </row>
    <row r="210" spans="2:10" ht="14.25" customHeight="1">
      <c r="B210" s="417" t="s">
        <v>124</v>
      </c>
      <c r="C210" s="417"/>
      <c r="D210" s="147">
        <v>2021</v>
      </c>
      <c r="E210" s="144">
        <v>23.9</v>
      </c>
      <c r="F210" s="144">
        <v>32.799999999999997</v>
      </c>
      <c r="G210" s="144"/>
      <c r="H210" s="144">
        <v>4346.2</v>
      </c>
      <c r="I210" s="144">
        <v>252</v>
      </c>
      <c r="J210" s="144">
        <v>86</v>
      </c>
    </row>
    <row r="211" spans="2:10" ht="14.25" customHeight="1">
      <c r="B211" s="417"/>
      <c r="C211" s="417"/>
      <c r="D211" s="147">
        <v>2022</v>
      </c>
      <c r="E211" s="144">
        <v>23.7</v>
      </c>
      <c r="F211" s="144">
        <v>32.5</v>
      </c>
      <c r="G211" s="144"/>
      <c r="H211" s="144">
        <v>3923.1</v>
      </c>
      <c r="I211" s="144">
        <v>270</v>
      </c>
      <c r="J211" s="144">
        <v>85.8</v>
      </c>
    </row>
    <row r="212" spans="2:10" ht="8.1" customHeight="1">
      <c r="B212" s="417"/>
      <c r="C212" s="417"/>
      <c r="D212" s="147"/>
      <c r="E212" s="144"/>
      <c r="F212" s="144"/>
      <c r="G212" s="144"/>
      <c r="H212" s="144"/>
      <c r="I212" s="144"/>
      <c r="J212" s="144"/>
    </row>
    <row r="213" spans="2:10" ht="14.25" customHeight="1">
      <c r="B213" s="417" t="s">
        <v>125</v>
      </c>
      <c r="C213" s="417"/>
      <c r="D213" s="147">
        <v>2020</v>
      </c>
      <c r="E213" s="144">
        <v>24</v>
      </c>
      <c r="F213" s="144">
        <v>32</v>
      </c>
      <c r="G213" s="144"/>
      <c r="H213" s="144">
        <v>4079.6</v>
      </c>
      <c r="I213" s="144">
        <v>258</v>
      </c>
      <c r="J213" s="144">
        <v>86.8</v>
      </c>
    </row>
    <row r="214" spans="2:10" ht="14.25" customHeight="1">
      <c r="B214" s="417" t="s">
        <v>126</v>
      </c>
      <c r="C214" s="417"/>
      <c r="D214" s="147">
        <v>2021</v>
      </c>
      <c r="E214" s="144">
        <v>23.6</v>
      </c>
      <c r="F214" s="144">
        <v>32</v>
      </c>
      <c r="G214" s="144"/>
      <c r="H214" s="144">
        <v>4436.6000000000004</v>
      </c>
      <c r="I214" s="144">
        <v>236</v>
      </c>
      <c r="J214" s="144">
        <v>85.2</v>
      </c>
    </row>
    <row r="215" spans="2:10" ht="14.25" customHeight="1">
      <c r="B215" s="417"/>
      <c r="C215" s="417"/>
      <c r="D215" s="147">
        <v>2022</v>
      </c>
      <c r="E215" s="144">
        <v>23.6</v>
      </c>
      <c r="F215" s="144">
        <v>31.8</v>
      </c>
      <c r="G215" s="144"/>
      <c r="H215" s="144">
        <v>3958.4</v>
      </c>
      <c r="I215" s="144">
        <v>250</v>
      </c>
      <c r="J215" s="144">
        <v>86.3</v>
      </c>
    </row>
    <row r="216" spans="2:10" ht="7.5" customHeight="1">
      <c r="B216" s="417"/>
      <c r="C216" s="417"/>
      <c r="D216" s="147"/>
      <c r="E216" s="144"/>
      <c r="F216" s="144"/>
      <c r="G216" s="144"/>
      <c r="H216" s="144"/>
      <c r="I216" s="144"/>
      <c r="J216" s="144"/>
    </row>
    <row r="217" spans="2:10" ht="14.25" customHeight="1">
      <c r="B217" s="417" t="s">
        <v>217</v>
      </c>
      <c r="C217" s="417"/>
      <c r="D217" s="147">
        <v>2020</v>
      </c>
      <c r="E217" s="144">
        <v>23.8</v>
      </c>
      <c r="F217" s="144">
        <v>32.9</v>
      </c>
      <c r="G217" s="144"/>
      <c r="H217" s="144">
        <v>3328</v>
      </c>
      <c r="I217" s="144">
        <v>226</v>
      </c>
      <c r="J217" s="144">
        <v>84</v>
      </c>
    </row>
    <row r="218" spans="2:10" ht="14.25" customHeight="1">
      <c r="B218" s="417" t="s">
        <v>127</v>
      </c>
      <c r="C218" s="417"/>
      <c r="D218" s="147">
        <v>2021</v>
      </c>
      <c r="E218" s="144">
        <v>23.6</v>
      </c>
      <c r="F218" s="144">
        <v>32.5</v>
      </c>
      <c r="G218" s="144"/>
      <c r="H218" s="144">
        <v>4118.6000000000004</v>
      </c>
      <c r="I218" s="144">
        <v>230</v>
      </c>
      <c r="J218" s="144">
        <v>85.3</v>
      </c>
    </row>
    <row r="219" spans="2:10" ht="14.25" customHeight="1">
      <c r="B219" s="417"/>
      <c r="C219" s="417"/>
      <c r="D219" s="147">
        <v>2022</v>
      </c>
      <c r="E219" s="144">
        <v>23.7</v>
      </c>
      <c r="F219" s="144">
        <v>32.4</v>
      </c>
      <c r="G219" s="144"/>
      <c r="H219" s="144">
        <v>4015.9</v>
      </c>
      <c r="I219" s="144">
        <v>243</v>
      </c>
      <c r="J219" s="144">
        <v>84.1</v>
      </c>
    </row>
    <row r="220" spans="2:10" ht="7.5" customHeight="1">
      <c r="B220" s="417"/>
      <c r="C220" s="417"/>
      <c r="D220" s="147"/>
      <c r="E220" s="144"/>
      <c r="F220" s="144"/>
      <c r="G220" s="144"/>
      <c r="H220" s="144"/>
      <c r="I220" s="144"/>
      <c r="J220" s="144"/>
    </row>
    <row r="221" spans="2:10" ht="14.25" customHeight="1">
      <c r="B221" s="417" t="s">
        <v>128</v>
      </c>
      <c r="C221" s="417"/>
      <c r="D221" s="147">
        <v>2020</v>
      </c>
      <c r="E221" s="144">
        <v>24.3</v>
      </c>
      <c r="F221" s="144">
        <v>31.6</v>
      </c>
      <c r="G221" s="144"/>
      <c r="H221" s="144">
        <v>3344.2</v>
      </c>
      <c r="I221" s="144">
        <v>209</v>
      </c>
      <c r="J221" s="144">
        <v>86.1</v>
      </c>
    </row>
    <row r="222" spans="2:10" ht="14.25" customHeight="1">
      <c r="B222" s="417" t="s">
        <v>129</v>
      </c>
      <c r="C222" s="417"/>
      <c r="D222" s="147">
        <v>2021</v>
      </c>
      <c r="E222" s="144">
        <v>24</v>
      </c>
      <c r="F222" s="144">
        <v>31.3</v>
      </c>
      <c r="G222" s="144"/>
      <c r="H222" s="144">
        <v>2877.6</v>
      </c>
      <c r="I222" s="144">
        <v>211</v>
      </c>
      <c r="J222" s="144">
        <v>85.4</v>
      </c>
    </row>
    <row r="223" spans="2:10" ht="14.25" customHeight="1">
      <c r="B223" s="417"/>
      <c r="C223" s="417"/>
      <c r="D223" s="147">
        <v>2022</v>
      </c>
      <c r="E223" s="144">
        <v>23.8</v>
      </c>
      <c r="F223" s="144">
        <v>31.1</v>
      </c>
      <c r="G223" s="144"/>
      <c r="H223" s="144">
        <v>3327.4</v>
      </c>
      <c r="I223" s="144">
        <v>220</v>
      </c>
      <c r="J223" s="144">
        <v>85.4</v>
      </c>
    </row>
    <row r="224" spans="2:10" ht="7.5" customHeight="1">
      <c r="B224" s="417"/>
      <c r="C224" s="417"/>
      <c r="D224" s="147"/>
      <c r="E224" s="144"/>
      <c r="F224" s="144"/>
      <c r="G224" s="144"/>
      <c r="H224" s="144"/>
      <c r="I224" s="144"/>
      <c r="J224" s="144"/>
    </row>
    <row r="225" spans="1:11" ht="14.25" customHeight="1">
      <c r="B225" s="417" t="s">
        <v>130</v>
      </c>
      <c r="C225" s="417"/>
      <c r="D225" s="147">
        <v>2020</v>
      </c>
      <c r="E225" s="144">
        <v>23.8</v>
      </c>
      <c r="F225" s="144">
        <v>32.299999999999997</v>
      </c>
      <c r="G225" s="144"/>
      <c r="H225" s="144">
        <v>3275.4</v>
      </c>
      <c r="I225" s="144">
        <v>258</v>
      </c>
      <c r="J225" s="144">
        <v>85.5</v>
      </c>
    </row>
    <row r="226" spans="1:11" ht="14.25" customHeight="1">
      <c r="B226" s="417" t="s">
        <v>131</v>
      </c>
      <c r="C226" s="417"/>
      <c r="D226" s="147">
        <v>2021</v>
      </c>
      <c r="E226" s="144">
        <v>23.6</v>
      </c>
      <c r="F226" s="144">
        <v>32.4</v>
      </c>
      <c r="G226" s="144"/>
      <c r="H226" s="144">
        <v>3251.4</v>
      </c>
      <c r="I226" s="144">
        <v>235</v>
      </c>
      <c r="J226" s="144">
        <v>84.5</v>
      </c>
    </row>
    <row r="227" spans="1:11" ht="14.25" customHeight="1">
      <c r="B227" s="417"/>
      <c r="C227" s="417"/>
      <c r="D227" s="147">
        <v>2022</v>
      </c>
      <c r="E227" s="144">
        <v>23.3</v>
      </c>
      <c r="F227" s="144">
        <v>31.8</v>
      </c>
      <c r="G227" s="144"/>
      <c r="H227" s="144">
        <v>4202.3999999999996</v>
      </c>
      <c r="I227" s="144">
        <v>249</v>
      </c>
      <c r="J227" s="144">
        <v>85.5</v>
      </c>
    </row>
    <row r="228" spans="1:11" ht="7.5" customHeight="1">
      <c r="B228" s="417"/>
      <c r="C228" s="417"/>
      <c r="D228" s="147"/>
      <c r="E228" s="144"/>
      <c r="F228" s="144"/>
      <c r="G228" s="144"/>
      <c r="H228" s="144"/>
      <c r="I228" s="144"/>
      <c r="J228" s="144"/>
    </row>
    <row r="229" spans="1:11" ht="14.25" customHeight="1">
      <c r="B229" s="417" t="s">
        <v>296</v>
      </c>
      <c r="C229" s="417"/>
      <c r="D229" s="147">
        <v>2020</v>
      </c>
      <c r="E229" s="144">
        <v>23.5</v>
      </c>
      <c r="F229" s="144">
        <v>32.9</v>
      </c>
      <c r="G229" s="144"/>
      <c r="H229" s="144">
        <v>5320.8</v>
      </c>
      <c r="I229" s="144">
        <v>263</v>
      </c>
      <c r="J229" s="144">
        <v>87.7</v>
      </c>
    </row>
    <row r="230" spans="1:11" ht="14.25" customHeight="1">
      <c r="B230" s="417" t="s">
        <v>132</v>
      </c>
      <c r="C230" s="417"/>
      <c r="D230" s="147">
        <v>2021</v>
      </c>
      <c r="E230" s="144">
        <v>23.1</v>
      </c>
      <c r="F230" s="144">
        <v>32.9</v>
      </c>
      <c r="G230" s="144"/>
      <c r="H230" s="144">
        <v>5365.8</v>
      </c>
      <c r="I230" s="144">
        <v>264</v>
      </c>
      <c r="J230" s="144">
        <v>86</v>
      </c>
    </row>
    <row r="231" spans="1:11" ht="14.25" customHeight="1">
      <c r="B231" s="417"/>
      <c r="C231" s="417"/>
      <c r="D231" s="147">
        <v>2022</v>
      </c>
      <c r="E231" s="144">
        <v>23</v>
      </c>
      <c r="F231" s="144">
        <v>32.4</v>
      </c>
      <c r="G231" s="144"/>
      <c r="H231" s="144">
        <v>6172.8</v>
      </c>
      <c r="I231" s="144">
        <v>289</v>
      </c>
      <c r="J231" s="144">
        <v>88.3</v>
      </c>
    </row>
    <row r="232" spans="1:11" ht="7.5" customHeight="1">
      <c r="B232" s="417"/>
      <c r="C232" s="417"/>
      <c r="D232" s="147"/>
      <c r="E232" s="144"/>
      <c r="F232" s="144"/>
      <c r="G232" s="144"/>
      <c r="H232" s="144"/>
      <c r="I232" s="144"/>
      <c r="J232" s="144"/>
    </row>
    <row r="233" spans="1:11" ht="14.25" customHeight="1">
      <c r="B233" s="417" t="s">
        <v>133</v>
      </c>
      <c r="C233" s="417"/>
      <c r="D233" s="147">
        <v>2020</v>
      </c>
      <c r="E233" s="711">
        <v>23.6</v>
      </c>
      <c r="F233" s="711">
        <v>32.4</v>
      </c>
      <c r="G233" s="711"/>
      <c r="H233" s="711">
        <v>3343.2</v>
      </c>
      <c r="I233" s="711">
        <v>242</v>
      </c>
      <c r="J233" s="711">
        <v>87.7</v>
      </c>
    </row>
    <row r="234" spans="1:11" ht="14.25" customHeight="1">
      <c r="B234" s="417" t="s">
        <v>134</v>
      </c>
      <c r="C234" s="417"/>
      <c r="D234" s="147">
        <v>2021</v>
      </c>
      <c r="E234" s="711">
        <v>23.2</v>
      </c>
      <c r="F234" s="711">
        <v>32.299999999999997</v>
      </c>
      <c r="G234" s="711"/>
      <c r="H234" s="711">
        <v>3518</v>
      </c>
      <c r="I234" s="711">
        <v>222</v>
      </c>
      <c r="J234" s="711">
        <v>86.8</v>
      </c>
    </row>
    <row r="235" spans="1:11" ht="14.25" customHeight="1">
      <c r="B235" s="417"/>
      <c r="C235" s="417"/>
      <c r="D235" s="147">
        <v>2022</v>
      </c>
      <c r="E235" s="711">
        <v>23.3</v>
      </c>
      <c r="F235" s="711">
        <v>32.5</v>
      </c>
      <c r="G235" s="711"/>
      <c r="H235" s="711">
        <v>3604.7</v>
      </c>
      <c r="I235" s="711">
        <v>232</v>
      </c>
      <c r="J235" s="711">
        <v>86.6</v>
      </c>
    </row>
    <row r="236" spans="1:11" ht="8.1" customHeight="1">
      <c r="A236" s="195"/>
      <c r="B236" s="417"/>
      <c r="C236" s="417"/>
      <c r="D236" s="147"/>
      <c r="E236" s="144"/>
      <c r="F236" s="144"/>
      <c r="G236" s="144"/>
      <c r="H236" s="144"/>
      <c r="I236" s="144"/>
      <c r="J236" s="144"/>
      <c r="K236" s="199"/>
    </row>
    <row r="237" spans="1:11" ht="15.6" customHeight="1">
      <c r="B237" s="146" t="s">
        <v>21</v>
      </c>
      <c r="C237" s="146"/>
      <c r="D237" s="147"/>
      <c r="E237" s="144"/>
      <c r="F237" s="144"/>
      <c r="G237" s="144"/>
      <c r="H237" s="144"/>
      <c r="I237" s="144"/>
      <c r="J237" s="144"/>
      <c r="K237" s="200"/>
    </row>
    <row r="238" spans="1:11" ht="14.25" customHeight="1">
      <c r="B238" s="417" t="s">
        <v>135</v>
      </c>
      <c r="C238" s="417"/>
      <c r="D238" s="147">
        <v>2020</v>
      </c>
      <c r="E238" s="144">
        <v>25</v>
      </c>
      <c r="F238" s="144">
        <v>31.4</v>
      </c>
      <c r="G238" s="144"/>
      <c r="H238" s="144">
        <v>4301.3</v>
      </c>
      <c r="I238" s="144">
        <v>203</v>
      </c>
      <c r="J238" s="144">
        <v>83.1</v>
      </c>
    </row>
    <row r="239" spans="1:11" ht="14.25" customHeight="1">
      <c r="B239" s="417" t="s">
        <v>136</v>
      </c>
      <c r="C239" s="417"/>
      <c r="D239" s="147">
        <v>2021</v>
      </c>
      <c r="E239" s="144">
        <v>24.4</v>
      </c>
      <c r="F239" s="144">
        <v>30.9</v>
      </c>
      <c r="G239" s="144"/>
      <c r="H239" s="144">
        <v>4127.5</v>
      </c>
      <c r="I239" s="144">
        <v>225</v>
      </c>
      <c r="J239" s="144">
        <v>83.3</v>
      </c>
    </row>
    <row r="240" spans="1:11" ht="14.25" customHeight="1">
      <c r="B240" s="417"/>
      <c r="C240" s="417"/>
      <c r="D240" s="147">
        <v>2022</v>
      </c>
      <c r="E240" s="144">
        <v>24.6</v>
      </c>
      <c r="F240" s="144">
        <v>31</v>
      </c>
      <c r="G240" s="144"/>
      <c r="H240" s="144">
        <v>4107.3999999999996</v>
      </c>
      <c r="I240" s="144">
        <v>220</v>
      </c>
      <c r="J240" s="144">
        <v>84</v>
      </c>
    </row>
    <row r="241" spans="1:16384" ht="8.1" customHeight="1" thickBot="1">
      <c r="A241" s="201"/>
      <c r="B241" s="152"/>
      <c r="C241" s="152"/>
      <c r="D241" s="202"/>
      <c r="E241" s="203"/>
      <c r="F241" s="203"/>
      <c r="G241" s="203"/>
      <c r="H241" s="203"/>
      <c r="I241" s="203"/>
      <c r="J241" s="203"/>
      <c r="K241" s="201"/>
    </row>
    <row r="242" spans="1:16384">
      <c r="B242" s="168"/>
      <c r="C242" s="168"/>
      <c r="G242" s="158"/>
      <c r="H242" s="158"/>
      <c r="I242" s="158"/>
      <c r="J242" s="158"/>
      <c r="K242" s="158" t="s">
        <v>86</v>
      </c>
    </row>
    <row r="243" spans="1:16384">
      <c r="B243" s="204"/>
      <c r="C243" s="204"/>
      <c r="D243" s="169"/>
      <c r="E243" s="169"/>
      <c r="G243" s="160"/>
      <c r="H243" s="160"/>
      <c r="I243" s="160"/>
      <c r="J243" s="160"/>
      <c r="K243" s="652" t="s">
        <v>87</v>
      </c>
    </row>
    <row r="244" spans="1:16384">
      <c r="B244" s="204"/>
      <c r="C244" s="204"/>
      <c r="D244" s="169"/>
      <c r="E244" s="169"/>
      <c r="G244" s="160"/>
      <c r="H244" s="160"/>
      <c r="I244" s="160"/>
      <c r="J244" s="160"/>
      <c r="K244" s="698"/>
    </row>
    <row r="245" spans="1:16384" ht="15.75">
      <c r="A245" s="195"/>
      <c r="B245" s="161" t="s">
        <v>424</v>
      </c>
      <c r="C245" s="163"/>
      <c r="D245" s="164"/>
      <c r="E245" s="164"/>
      <c r="G245" s="160"/>
      <c r="H245" s="160"/>
      <c r="I245" s="160"/>
      <c r="J245" s="160"/>
      <c r="K245" s="698"/>
    </row>
    <row r="246" spans="1:16384" ht="15.75">
      <c r="A246" s="195"/>
      <c r="B246" s="714" t="s">
        <v>456</v>
      </c>
      <c r="C246" s="155"/>
      <c r="D246" s="164"/>
      <c r="E246" s="164"/>
      <c r="F246" s="164"/>
      <c r="G246" s="164"/>
      <c r="H246" s="165"/>
      <c r="I246" s="165"/>
      <c r="J246" s="165"/>
      <c r="K246" s="196"/>
    </row>
    <row r="247" spans="1:16384">
      <c r="A247" s="712"/>
      <c r="B247" s="713" t="s">
        <v>457</v>
      </c>
      <c r="C247" s="712"/>
      <c r="D247" s="712"/>
      <c r="E247" s="712"/>
      <c r="F247" s="712"/>
      <c r="G247" s="712"/>
      <c r="H247" s="712"/>
      <c r="I247" s="712"/>
      <c r="J247" s="712"/>
      <c r="K247" s="712"/>
      <c r="L247" s="712"/>
      <c r="M247" s="712"/>
      <c r="N247" s="712"/>
      <c r="O247" s="712"/>
      <c r="P247" s="712"/>
      <c r="Q247" s="712"/>
      <c r="R247" s="712"/>
      <c r="S247" s="712"/>
      <c r="T247" s="712"/>
      <c r="U247" s="712"/>
      <c r="V247" s="712"/>
      <c r="W247" s="712"/>
      <c r="X247" s="712"/>
      <c r="Y247" s="712"/>
      <c r="Z247" s="712"/>
      <c r="AA247" s="712"/>
      <c r="AB247" s="712"/>
      <c r="AC247" s="712"/>
      <c r="AD247" s="712"/>
      <c r="AE247" s="712"/>
      <c r="AF247" s="712"/>
      <c r="AG247" s="712"/>
      <c r="AH247" s="712"/>
      <c r="AI247" s="712"/>
      <c r="AJ247" s="712"/>
      <c r="AK247" s="712"/>
      <c r="AL247" s="712"/>
      <c r="AM247" s="712"/>
      <c r="AN247" s="712"/>
      <c r="AO247" s="712"/>
      <c r="AP247" s="712"/>
      <c r="AQ247" s="712"/>
      <c r="AR247" s="712"/>
      <c r="AS247" s="712"/>
      <c r="AT247" s="712"/>
      <c r="AU247" s="712"/>
      <c r="AV247" s="712"/>
      <c r="AW247" s="712"/>
      <c r="AX247" s="712"/>
      <c r="AY247" s="712"/>
      <c r="AZ247" s="712"/>
      <c r="BA247" s="712"/>
      <c r="BB247" s="712"/>
      <c r="BC247" s="712"/>
      <c r="BD247" s="712"/>
      <c r="BE247" s="712"/>
      <c r="BF247" s="712"/>
      <c r="BG247" s="712"/>
      <c r="BH247" s="712"/>
      <c r="BI247" s="712"/>
      <c r="BJ247" s="712"/>
      <c r="BK247" s="712"/>
      <c r="BL247" s="712"/>
      <c r="BM247" s="712"/>
      <c r="BN247" s="712"/>
      <c r="BO247" s="712"/>
      <c r="BP247" s="712"/>
      <c r="BQ247" s="712"/>
      <c r="BR247" s="712"/>
      <c r="BS247" s="712"/>
      <c r="BT247" s="712"/>
      <c r="BU247" s="712"/>
      <c r="BV247" s="712"/>
      <c r="BW247" s="712"/>
      <c r="BX247" s="712"/>
      <c r="BY247" s="712"/>
      <c r="BZ247" s="712"/>
      <c r="CA247" s="712"/>
      <c r="CB247" s="712"/>
      <c r="CC247" s="712"/>
      <c r="CD247" s="712"/>
      <c r="CE247" s="712"/>
      <c r="CF247" s="712"/>
      <c r="CG247" s="712"/>
      <c r="CH247" s="712"/>
      <c r="CI247" s="712"/>
      <c r="CJ247" s="712"/>
      <c r="CK247" s="712"/>
      <c r="CL247" s="712"/>
      <c r="CM247" s="712"/>
      <c r="CN247" s="712"/>
      <c r="CO247" s="712"/>
      <c r="CP247" s="712"/>
      <c r="CQ247" s="712"/>
      <c r="CR247" s="712"/>
      <c r="CS247" s="712"/>
      <c r="CT247" s="712"/>
      <c r="CU247" s="712"/>
      <c r="CV247" s="712"/>
      <c r="CW247" s="712"/>
      <c r="CX247" s="712"/>
      <c r="CY247" s="712"/>
      <c r="CZ247" s="712"/>
      <c r="DA247" s="712"/>
      <c r="DB247" s="712"/>
      <c r="DC247" s="712"/>
      <c r="DD247" s="712"/>
      <c r="DE247" s="712"/>
      <c r="DF247" s="712"/>
      <c r="DG247" s="712"/>
      <c r="DH247" s="712"/>
      <c r="DI247" s="712"/>
      <c r="DJ247" s="712"/>
      <c r="DK247" s="712"/>
      <c r="DL247" s="712"/>
      <c r="DM247" s="712"/>
      <c r="DN247" s="712"/>
      <c r="DO247" s="712"/>
      <c r="DP247" s="712"/>
      <c r="DQ247" s="712"/>
      <c r="DR247" s="712"/>
      <c r="DS247" s="712"/>
      <c r="DT247" s="712"/>
      <c r="DU247" s="712"/>
      <c r="DV247" s="712"/>
      <c r="DW247" s="712"/>
      <c r="DX247" s="712"/>
      <c r="DY247" s="712"/>
      <c r="DZ247" s="712"/>
      <c r="EA247" s="712"/>
      <c r="EB247" s="712"/>
      <c r="EC247" s="712"/>
      <c r="ED247" s="712"/>
      <c r="EE247" s="712"/>
      <c r="EF247" s="712"/>
      <c r="EG247" s="712"/>
      <c r="EH247" s="712"/>
      <c r="EI247" s="712"/>
      <c r="EJ247" s="712"/>
      <c r="EK247" s="712"/>
      <c r="EL247" s="712"/>
      <c r="EM247" s="712"/>
      <c r="EN247" s="712"/>
      <c r="EO247" s="712"/>
      <c r="EP247" s="712"/>
      <c r="EQ247" s="712"/>
      <c r="ER247" s="712"/>
      <c r="ES247" s="712"/>
      <c r="ET247" s="712"/>
      <c r="EU247" s="712"/>
      <c r="EV247" s="712"/>
      <c r="EW247" s="712"/>
      <c r="EX247" s="712"/>
      <c r="EY247" s="712"/>
      <c r="EZ247" s="712"/>
      <c r="FA247" s="712"/>
      <c r="FB247" s="712"/>
      <c r="FC247" s="712"/>
      <c r="FD247" s="712"/>
      <c r="FE247" s="712"/>
      <c r="FF247" s="712"/>
      <c r="FG247" s="712"/>
      <c r="FH247" s="712"/>
      <c r="FI247" s="712"/>
      <c r="FJ247" s="712"/>
      <c r="FK247" s="712"/>
      <c r="FL247" s="712"/>
      <c r="FM247" s="712"/>
      <c r="FN247" s="712"/>
      <c r="FO247" s="712"/>
      <c r="FP247" s="712"/>
      <c r="FQ247" s="712"/>
      <c r="FR247" s="712"/>
      <c r="FS247" s="712"/>
      <c r="FT247" s="712"/>
      <c r="FU247" s="712"/>
      <c r="FV247" s="712"/>
      <c r="FW247" s="712"/>
      <c r="FX247" s="712"/>
      <c r="FY247" s="712"/>
      <c r="FZ247" s="712"/>
      <c r="GA247" s="712"/>
      <c r="GB247" s="712"/>
      <c r="GC247" s="712"/>
      <c r="GD247" s="712"/>
      <c r="GE247" s="712"/>
      <c r="GF247" s="712"/>
      <c r="GG247" s="712"/>
      <c r="GH247" s="712"/>
      <c r="GI247" s="712"/>
      <c r="GJ247" s="712"/>
      <c r="GK247" s="712"/>
      <c r="GL247" s="712"/>
      <c r="GM247" s="712"/>
      <c r="GN247" s="712"/>
      <c r="GO247" s="712"/>
      <c r="GP247" s="712"/>
      <c r="GQ247" s="712"/>
      <c r="GR247" s="712"/>
      <c r="GS247" s="712"/>
      <c r="GT247" s="712"/>
      <c r="GU247" s="712"/>
      <c r="GV247" s="712"/>
      <c r="GW247" s="712"/>
      <c r="GX247" s="712"/>
      <c r="GY247" s="712"/>
      <c r="GZ247" s="712"/>
      <c r="HA247" s="712"/>
      <c r="HB247" s="712"/>
      <c r="HC247" s="712"/>
      <c r="HD247" s="712"/>
      <c r="HE247" s="712"/>
      <c r="HF247" s="712"/>
      <c r="HG247" s="712"/>
      <c r="HH247" s="712"/>
      <c r="HI247" s="712"/>
      <c r="HJ247" s="712"/>
      <c r="HK247" s="712"/>
      <c r="HL247" s="712"/>
      <c r="HM247" s="712"/>
      <c r="HN247" s="712"/>
      <c r="HO247" s="712"/>
      <c r="HP247" s="712"/>
      <c r="HQ247" s="712"/>
      <c r="HR247" s="712"/>
      <c r="HS247" s="712"/>
      <c r="HT247" s="712"/>
      <c r="HU247" s="712"/>
      <c r="HV247" s="712"/>
      <c r="HW247" s="712"/>
      <c r="HX247" s="712"/>
      <c r="HY247" s="712"/>
      <c r="HZ247" s="712"/>
      <c r="IA247" s="712"/>
      <c r="IB247" s="712"/>
      <c r="IC247" s="712"/>
      <c r="ID247" s="712"/>
      <c r="IE247" s="712"/>
      <c r="IF247" s="712"/>
      <c r="IG247" s="712"/>
      <c r="IH247" s="712"/>
      <c r="II247" s="712"/>
      <c r="IJ247" s="712"/>
      <c r="IK247" s="712"/>
      <c r="IL247" s="712"/>
      <c r="IM247" s="712"/>
      <c r="IN247" s="712"/>
      <c r="IO247" s="712"/>
      <c r="IP247" s="712"/>
      <c r="IQ247" s="712"/>
      <c r="IR247" s="712"/>
      <c r="IS247" s="712"/>
      <c r="IT247" s="712"/>
      <c r="IU247" s="712"/>
      <c r="IV247" s="712"/>
      <c r="IW247" s="712"/>
      <c r="IX247" s="712"/>
      <c r="IY247" s="712"/>
      <c r="IZ247" s="712"/>
      <c r="JA247" s="712"/>
      <c r="JB247" s="712"/>
      <c r="JC247" s="712"/>
      <c r="JD247" s="712"/>
      <c r="JE247" s="712"/>
      <c r="JF247" s="712"/>
      <c r="JG247" s="712"/>
      <c r="JH247" s="712"/>
      <c r="JI247" s="712"/>
      <c r="JJ247" s="712"/>
      <c r="JK247" s="712"/>
      <c r="JL247" s="712"/>
      <c r="JM247" s="712"/>
      <c r="JN247" s="712"/>
      <c r="JO247" s="712"/>
      <c r="JP247" s="712"/>
      <c r="JQ247" s="712"/>
      <c r="JR247" s="712"/>
      <c r="JS247" s="712"/>
      <c r="JT247" s="712"/>
      <c r="JU247" s="712"/>
      <c r="JV247" s="712"/>
      <c r="JW247" s="712"/>
      <c r="JX247" s="712"/>
      <c r="JY247" s="712"/>
      <c r="JZ247" s="712"/>
      <c r="KA247" s="712"/>
      <c r="KB247" s="712"/>
      <c r="KC247" s="712"/>
      <c r="KD247" s="712"/>
      <c r="KE247" s="712"/>
      <c r="KF247" s="712"/>
      <c r="KG247" s="712"/>
      <c r="KH247" s="712"/>
      <c r="KI247" s="712"/>
      <c r="KJ247" s="712"/>
      <c r="KK247" s="712"/>
      <c r="KL247" s="712"/>
      <c r="KM247" s="712"/>
      <c r="KN247" s="712"/>
      <c r="KO247" s="712"/>
      <c r="KP247" s="712"/>
      <c r="KQ247" s="712"/>
      <c r="KR247" s="712"/>
      <c r="KS247" s="712"/>
      <c r="KT247" s="712"/>
      <c r="KU247" s="712"/>
      <c r="KV247" s="712"/>
      <c r="KW247" s="712"/>
      <c r="KX247" s="712"/>
      <c r="KY247" s="712"/>
      <c r="KZ247" s="712"/>
      <c r="LA247" s="712"/>
      <c r="LB247" s="712"/>
      <c r="LC247" s="712"/>
      <c r="LD247" s="712"/>
      <c r="LE247" s="712"/>
      <c r="LF247" s="712"/>
      <c r="LG247" s="712"/>
      <c r="LH247" s="712"/>
      <c r="LI247" s="712"/>
      <c r="LJ247" s="712"/>
      <c r="LK247" s="712"/>
      <c r="LL247" s="712"/>
      <c r="LM247" s="712"/>
      <c r="LN247" s="712"/>
      <c r="LO247" s="712"/>
      <c r="LP247" s="712"/>
      <c r="LQ247" s="712"/>
      <c r="LR247" s="712"/>
      <c r="LS247" s="712"/>
      <c r="LT247" s="712"/>
      <c r="LU247" s="712"/>
      <c r="LV247" s="712"/>
      <c r="LW247" s="712"/>
      <c r="LX247" s="712"/>
      <c r="LY247" s="712"/>
      <c r="LZ247" s="712"/>
      <c r="MA247" s="712"/>
      <c r="MB247" s="712"/>
      <c r="MC247" s="712"/>
      <c r="MD247" s="712"/>
      <c r="ME247" s="712"/>
      <c r="MF247" s="712"/>
      <c r="MG247" s="712"/>
      <c r="MH247" s="712"/>
      <c r="MI247" s="712"/>
      <c r="MJ247" s="712"/>
      <c r="MK247" s="712"/>
      <c r="ML247" s="712"/>
      <c r="MM247" s="712"/>
      <c r="MN247" s="712"/>
      <c r="MO247" s="712"/>
      <c r="MP247" s="712"/>
      <c r="MQ247" s="712"/>
      <c r="MR247" s="712"/>
      <c r="MS247" s="712"/>
      <c r="MT247" s="712"/>
      <c r="MU247" s="712"/>
      <c r="MV247" s="712"/>
      <c r="MW247" s="712"/>
      <c r="MX247" s="712"/>
      <c r="MY247" s="712"/>
      <c r="MZ247" s="712"/>
      <c r="NA247" s="712"/>
      <c r="NB247" s="712"/>
      <c r="NC247" s="712"/>
      <c r="ND247" s="712"/>
      <c r="NE247" s="712"/>
      <c r="NF247" s="712"/>
      <c r="NG247" s="712"/>
      <c r="NH247" s="712"/>
      <c r="NI247" s="712"/>
      <c r="NJ247" s="712"/>
      <c r="NK247" s="712"/>
      <c r="NL247" s="712"/>
      <c r="NM247" s="712"/>
      <c r="NN247" s="712"/>
      <c r="NO247" s="712"/>
      <c r="NP247" s="712"/>
      <c r="NQ247" s="712"/>
      <c r="NR247" s="712"/>
      <c r="NS247" s="712"/>
      <c r="NT247" s="712"/>
      <c r="NU247" s="712"/>
      <c r="NV247" s="712"/>
      <c r="NW247" s="712"/>
      <c r="NX247" s="712"/>
      <c r="NY247" s="712"/>
      <c r="NZ247" s="712"/>
      <c r="OA247" s="712"/>
      <c r="OB247" s="712"/>
      <c r="OC247" s="712"/>
      <c r="OD247" s="712"/>
      <c r="OE247" s="712"/>
      <c r="OF247" s="712"/>
      <c r="OG247" s="712"/>
      <c r="OH247" s="712"/>
      <c r="OI247" s="712"/>
      <c r="OJ247" s="712"/>
      <c r="OK247" s="712"/>
      <c r="OL247" s="712"/>
      <c r="OM247" s="712"/>
      <c r="ON247" s="712"/>
      <c r="OO247" s="712"/>
      <c r="OP247" s="712"/>
      <c r="OQ247" s="712"/>
      <c r="OR247" s="712"/>
      <c r="OS247" s="712"/>
      <c r="OT247" s="712"/>
      <c r="OU247" s="712"/>
      <c r="OV247" s="712"/>
      <c r="OW247" s="712"/>
      <c r="OX247" s="712"/>
      <c r="OY247" s="712"/>
      <c r="OZ247" s="712"/>
      <c r="PA247" s="712"/>
      <c r="PB247" s="712"/>
      <c r="PC247" s="712"/>
      <c r="PD247" s="712"/>
      <c r="PE247" s="712"/>
      <c r="PF247" s="712"/>
      <c r="PG247" s="712"/>
      <c r="PH247" s="712"/>
      <c r="PI247" s="712"/>
      <c r="PJ247" s="712"/>
      <c r="PK247" s="712"/>
      <c r="PL247" s="712"/>
      <c r="PM247" s="712"/>
      <c r="PN247" s="712"/>
      <c r="PO247" s="712"/>
      <c r="PP247" s="712"/>
      <c r="PQ247" s="712"/>
      <c r="PR247" s="712"/>
      <c r="PS247" s="712"/>
      <c r="PT247" s="712"/>
      <c r="PU247" s="712"/>
      <c r="PV247" s="712"/>
      <c r="PW247" s="712"/>
      <c r="PX247" s="712"/>
      <c r="PY247" s="712"/>
      <c r="PZ247" s="712"/>
      <c r="QA247" s="712"/>
      <c r="QB247" s="712"/>
      <c r="QC247" s="712"/>
      <c r="QD247" s="712"/>
      <c r="QE247" s="712"/>
      <c r="QF247" s="712"/>
      <c r="QG247" s="712"/>
      <c r="QH247" s="712"/>
      <c r="QI247" s="712"/>
      <c r="QJ247" s="712"/>
      <c r="QK247" s="712"/>
      <c r="QL247" s="712"/>
      <c r="QM247" s="712"/>
      <c r="QN247" s="712"/>
      <c r="QO247" s="712"/>
      <c r="QP247" s="712"/>
      <c r="QQ247" s="712"/>
      <c r="QR247" s="712"/>
      <c r="QS247" s="712"/>
      <c r="QT247" s="712"/>
      <c r="QU247" s="712"/>
      <c r="QV247" s="712"/>
      <c r="QW247" s="712"/>
      <c r="QX247" s="712"/>
      <c r="QY247" s="712"/>
      <c r="QZ247" s="712"/>
      <c r="RA247" s="712"/>
      <c r="RB247" s="712"/>
      <c r="RC247" s="712"/>
      <c r="RD247" s="712"/>
      <c r="RE247" s="712"/>
      <c r="RF247" s="712"/>
      <c r="RG247" s="712"/>
      <c r="RH247" s="712"/>
      <c r="RI247" s="712"/>
      <c r="RJ247" s="712"/>
      <c r="RK247" s="712"/>
      <c r="RL247" s="712"/>
      <c r="RM247" s="712"/>
      <c r="RN247" s="712"/>
      <c r="RO247" s="712"/>
      <c r="RP247" s="712"/>
      <c r="RQ247" s="712"/>
      <c r="RR247" s="712"/>
      <c r="RS247" s="712"/>
      <c r="RT247" s="712"/>
      <c r="RU247" s="712"/>
      <c r="RV247" s="712"/>
      <c r="RW247" s="712"/>
      <c r="RX247" s="712"/>
      <c r="RY247" s="712"/>
      <c r="RZ247" s="712"/>
      <c r="SA247" s="712"/>
      <c r="SB247" s="712"/>
      <c r="SC247" s="712"/>
      <c r="SD247" s="712"/>
      <c r="SE247" s="712"/>
      <c r="SF247" s="712"/>
      <c r="SG247" s="712"/>
      <c r="SH247" s="712"/>
      <c r="SI247" s="712"/>
      <c r="SJ247" s="712"/>
      <c r="SK247" s="712"/>
      <c r="SL247" s="712"/>
      <c r="SM247" s="712"/>
      <c r="SN247" s="712"/>
      <c r="SO247" s="712"/>
      <c r="SP247" s="712"/>
      <c r="SQ247" s="712"/>
      <c r="SR247" s="712"/>
      <c r="SS247" s="712"/>
      <c r="ST247" s="712"/>
      <c r="SU247" s="712"/>
      <c r="SV247" s="712"/>
      <c r="SW247" s="712"/>
      <c r="SX247" s="712"/>
      <c r="SY247" s="712"/>
      <c r="SZ247" s="712"/>
      <c r="TA247" s="712"/>
      <c r="TB247" s="712"/>
      <c r="TC247" s="712"/>
      <c r="TD247" s="712"/>
      <c r="TE247" s="712"/>
      <c r="TF247" s="712"/>
      <c r="TG247" s="712"/>
      <c r="TH247" s="712"/>
      <c r="TI247" s="712"/>
      <c r="TJ247" s="712"/>
      <c r="TK247" s="712"/>
      <c r="TL247" s="712"/>
      <c r="TM247" s="712"/>
      <c r="TN247" s="712"/>
      <c r="TO247" s="712"/>
      <c r="TP247" s="712"/>
      <c r="TQ247" s="712"/>
      <c r="TR247" s="712"/>
      <c r="TS247" s="712"/>
      <c r="TT247" s="712"/>
      <c r="TU247" s="712"/>
      <c r="TV247" s="712"/>
      <c r="TW247" s="712"/>
      <c r="TX247" s="712"/>
      <c r="TY247" s="712"/>
      <c r="TZ247" s="712"/>
      <c r="UA247" s="712"/>
      <c r="UB247" s="712"/>
      <c r="UC247" s="712"/>
      <c r="UD247" s="712"/>
      <c r="UE247" s="712"/>
      <c r="UF247" s="712"/>
      <c r="UG247" s="712"/>
      <c r="UH247" s="712"/>
      <c r="UI247" s="712"/>
      <c r="UJ247" s="712"/>
      <c r="UK247" s="712"/>
      <c r="UL247" s="712"/>
      <c r="UM247" s="712"/>
      <c r="UN247" s="712"/>
      <c r="UO247" s="712"/>
      <c r="UP247" s="712"/>
      <c r="UQ247" s="712"/>
      <c r="UR247" s="712"/>
      <c r="US247" s="712"/>
      <c r="UT247" s="712"/>
      <c r="UU247" s="712"/>
      <c r="UV247" s="712"/>
      <c r="UW247" s="712"/>
      <c r="UX247" s="712"/>
      <c r="UY247" s="712"/>
      <c r="UZ247" s="712"/>
      <c r="VA247" s="712"/>
      <c r="VB247" s="712"/>
      <c r="VC247" s="712"/>
      <c r="VD247" s="712"/>
      <c r="VE247" s="712"/>
      <c r="VF247" s="712"/>
      <c r="VG247" s="712"/>
      <c r="VH247" s="712"/>
      <c r="VI247" s="712"/>
      <c r="VJ247" s="712"/>
      <c r="VK247" s="712"/>
      <c r="VL247" s="712"/>
      <c r="VM247" s="712"/>
      <c r="VN247" s="712"/>
      <c r="VO247" s="712"/>
      <c r="VP247" s="712"/>
      <c r="VQ247" s="712"/>
      <c r="VR247" s="712"/>
      <c r="VS247" s="712"/>
      <c r="VT247" s="712"/>
      <c r="VU247" s="712"/>
      <c r="VV247" s="712"/>
      <c r="VW247" s="712"/>
      <c r="VX247" s="712"/>
      <c r="VY247" s="712"/>
      <c r="VZ247" s="712"/>
      <c r="WA247" s="712"/>
      <c r="WB247" s="712"/>
      <c r="WC247" s="712"/>
      <c r="WD247" s="712"/>
      <c r="WE247" s="712"/>
      <c r="WF247" s="712"/>
      <c r="WG247" s="712"/>
      <c r="WH247" s="712"/>
      <c r="WI247" s="712"/>
      <c r="WJ247" s="712"/>
      <c r="WK247" s="712"/>
      <c r="WL247" s="712"/>
      <c r="WM247" s="712"/>
      <c r="WN247" s="712"/>
      <c r="WO247" s="712"/>
      <c r="WP247" s="712"/>
      <c r="WQ247" s="712"/>
      <c r="WR247" s="712"/>
      <c r="WS247" s="712"/>
      <c r="WT247" s="712"/>
      <c r="WU247" s="712"/>
      <c r="WV247" s="712"/>
      <c r="WW247" s="712"/>
      <c r="WX247" s="712"/>
      <c r="WY247" s="712"/>
      <c r="WZ247" s="712"/>
      <c r="XA247" s="712"/>
      <c r="XB247" s="712"/>
      <c r="XC247" s="712"/>
      <c r="XD247" s="712"/>
      <c r="XE247" s="712"/>
      <c r="XF247" s="712"/>
      <c r="XG247" s="712"/>
      <c r="XH247" s="712"/>
      <c r="XI247" s="712"/>
      <c r="XJ247" s="712"/>
      <c r="XK247" s="712"/>
      <c r="XL247" s="712"/>
      <c r="XM247" s="712"/>
      <c r="XN247" s="712"/>
      <c r="XO247" s="712"/>
      <c r="XP247" s="712"/>
      <c r="XQ247" s="712"/>
      <c r="XR247" s="712"/>
      <c r="XS247" s="712"/>
      <c r="XT247" s="712"/>
      <c r="XU247" s="712"/>
      <c r="XV247" s="712"/>
      <c r="XW247" s="712"/>
      <c r="XX247" s="712"/>
      <c r="XY247" s="712"/>
      <c r="XZ247" s="712"/>
      <c r="YA247" s="712"/>
      <c r="YB247" s="712"/>
      <c r="YC247" s="712"/>
      <c r="YD247" s="712"/>
      <c r="YE247" s="712"/>
      <c r="YF247" s="712"/>
      <c r="YG247" s="712"/>
      <c r="YH247" s="712"/>
      <c r="YI247" s="712"/>
      <c r="YJ247" s="712"/>
      <c r="YK247" s="712"/>
      <c r="YL247" s="712"/>
      <c r="YM247" s="712"/>
      <c r="YN247" s="712"/>
      <c r="YO247" s="712"/>
      <c r="YP247" s="712"/>
      <c r="YQ247" s="712"/>
      <c r="YR247" s="712"/>
      <c r="YS247" s="712"/>
      <c r="YT247" s="712"/>
      <c r="YU247" s="712"/>
      <c r="YV247" s="712"/>
      <c r="YW247" s="712"/>
      <c r="YX247" s="712"/>
      <c r="YY247" s="712"/>
      <c r="YZ247" s="712"/>
      <c r="ZA247" s="712"/>
      <c r="ZB247" s="712"/>
      <c r="ZC247" s="712"/>
      <c r="ZD247" s="712"/>
      <c r="ZE247" s="712"/>
      <c r="ZF247" s="712"/>
      <c r="ZG247" s="712"/>
      <c r="ZH247" s="712"/>
      <c r="ZI247" s="712"/>
      <c r="ZJ247" s="712"/>
      <c r="ZK247" s="712"/>
      <c r="ZL247" s="712"/>
      <c r="ZM247" s="712"/>
      <c r="ZN247" s="712"/>
      <c r="ZO247" s="712"/>
      <c r="ZP247" s="712"/>
      <c r="ZQ247" s="712"/>
      <c r="ZR247" s="712"/>
      <c r="ZS247" s="712"/>
      <c r="ZT247" s="712"/>
      <c r="ZU247" s="712"/>
      <c r="ZV247" s="712"/>
      <c r="ZW247" s="712"/>
      <c r="ZX247" s="712"/>
      <c r="ZY247" s="712"/>
      <c r="ZZ247" s="712"/>
      <c r="AAA247" s="712"/>
      <c r="AAB247" s="712"/>
      <c r="AAC247" s="712"/>
      <c r="AAD247" s="712"/>
      <c r="AAE247" s="712"/>
      <c r="AAF247" s="712"/>
      <c r="AAG247" s="712"/>
      <c r="AAH247" s="712"/>
      <c r="AAI247" s="712"/>
      <c r="AAJ247" s="712"/>
      <c r="AAK247" s="712"/>
      <c r="AAL247" s="712"/>
      <c r="AAM247" s="712"/>
      <c r="AAN247" s="712"/>
      <c r="AAO247" s="712"/>
      <c r="AAP247" s="712"/>
      <c r="AAQ247" s="712"/>
      <c r="AAR247" s="712"/>
      <c r="AAS247" s="712"/>
      <c r="AAT247" s="712"/>
      <c r="AAU247" s="712"/>
      <c r="AAV247" s="712"/>
      <c r="AAW247" s="712"/>
      <c r="AAX247" s="712"/>
      <c r="AAY247" s="712"/>
      <c r="AAZ247" s="712"/>
      <c r="ABA247" s="712"/>
      <c r="ABB247" s="712"/>
      <c r="ABC247" s="712"/>
      <c r="ABD247" s="712"/>
      <c r="ABE247" s="712"/>
      <c r="ABF247" s="712"/>
      <c r="ABG247" s="712"/>
      <c r="ABH247" s="712"/>
      <c r="ABI247" s="712"/>
      <c r="ABJ247" s="712"/>
      <c r="ABK247" s="712"/>
      <c r="ABL247" s="712"/>
      <c r="ABM247" s="712"/>
      <c r="ABN247" s="712"/>
      <c r="ABO247" s="712"/>
      <c r="ABP247" s="712"/>
      <c r="ABQ247" s="712"/>
      <c r="ABR247" s="712"/>
      <c r="ABS247" s="712"/>
      <c r="ABT247" s="712"/>
      <c r="ABU247" s="712"/>
      <c r="ABV247" s="712"/>
      <c r="ABW247" s="712"/>
      <c r="ABX247" s="712"/>
      <c r="ABY247" s="712"/>
      <c r="ABZ247" s="712"/>
      <c r="ACA247" s="712"/>
      <c r="ACB247" s="712"/>
      <c r="ACC247" s="712"/>
      <c r="ACD247" s="712"/>
      <c r="ACE247" s="712"/>
      <c r="ACF247" s="712"/>
      <c r="ACG247" s="712"/>
      <c r="ACH247" s="712"/>
      <c r="ACI247" s="712"/>
      <c r="ACJ247" s="712"/>
      <c r="ACK247" s="712"/>
      <c r="ACL247" s="712"/>
      <c r="ACM247" s="712"/>
      <c r="ACN247" s="712"/>
      <c r="ACO247" s="712"/>
      <c r="ACP247" s="712"/>
      <c r="ACQ247" s="712"/>
      <c r="ACR247" s="712"/>
      <c r="ACS247" s="712"/>
      <c r="ACT247" s="712"/>
      <c r="ACU247" s="712"/>
      <c r="ACV247" s="712"/>
      <c r="ACW247" s="712"/>
      <c r="ACX247" s="712"/>
      <c r="ACY247" s="712"/>
      <c r="ACZ247" s="712"/>
      <c r="ADA247" s="712"/>
      <c r="ADB247" s="712"/>
      <c r="ADC247" s="712"/>
      <c r="ADD247" s="712"/>
      <c r="ADE247" s="712"/>
      <c r="ADF247" s="712"/>
      <c r="ADG247" s="712"/>
      <c r="ADH247" s="712"/>
      <c r="ADI247" s="712"/>
      <c r="ADJ247" s="712"/>
      <c r="ADK247" s="712"/>
      <c r="ADL247" s="712"/>
      <c r="ADM247" s="712"/>
      <c r="ADN247" s="712"/>
      <c r="ADO247" s="712"/>
      <c r="ADP247" s="712"/>
      <c r="ADQ247" s="712"/>
      <c r="ADR247" s="712"/>
      <c r="ADS247" s="712"/>
      <c r="ADT247" s="712"/>
      <c r="ADU247" s="712"/>
      <c r="ADV247" s="712"/>
      <c r="ADW247" s="712"/>
      <c r="ADX247" s="712"/>
      <c r="ADY247" s="712"/>
      <c r="ADZ247" s="712"/>
      <c r="AEA247" s="712"/>
      <c r="AEB247" s="712"/>
      <c r="AEC247" s="712"/>
      <c r="AED247" s="712"/>
      <c r="AEE247" s="712"/>
      <c r="AEF247" s="712"/>
      <c r="AEG247" s="712"/>
      <c r="AEH247" s="712"/>
      <c r="AEI247" s="712"/>
      <c r="AEJ247" s="712"/>
      <c r="AEK247" s="712"/>
      <c r="AEL247" s="712"/>
      <c r="AEM247" s="712"/>
      <c r="AEN247" s="712"/>
      <c r="AEO247" s="712"/>
      <c r="AEP247" s="712"/>
      <c r="AEQ247" s="712"/>
      <c r="AER247" s="712"/>
      <c r="AES247" s="712"/>
      <c r="AET247" s="712"/>
      <c r="AEU247" s="712"/>
      <c r="AEV247" s="712"/>
      <c r="AEW247" s="712"/>
      <c r="AEX247" s="712"/>
      <c r="AEY247" s="712"/>
      <c r="AEZ247" s="712"/>
      <c r="AFA247" s="712"/>
      <c r="AFB247" s="712"/>
      <c r="AFC247" s="712"/>
      <c r="AFD247" s="712"/>
      <c r="AFE247" s="712"/>
      <c r="AFF247" s="712"/>
      <c r="AFG247" s="712"/>
      <c r="AFH247" s="712"/>
      <c r="AFI247" s="712"/>
      <c r="AFJ247" s="712"/>
      <c r="AFK247" s="712"/>
      <c r="AFL247" s="712"/>
      <c r="AFM247" s="712"/>
      <c r="AFN247" s="712"/>
      <c r="AFO247" s="712"/>
      <c r="AFP247" s="712"/>
      <c r="AFQ247" s="712"/>
      <c r="AFR247" s="712"/>
      <c r="AFS247" s="712"/>
      <c r="AFT247" s="712"/>
      <c r="AFU247" s="712"/>
      <c r="AFV247" s="712"/>
      <c r="AFW247" s="712"/>
      <c r="AFX247" s="712"/>
      <c r="AFY247" s="712"/>
      <c r="AFZ247" s="712"/>
      <c r="AGA247" s="712"/>
      <c r="AGB247" s="712"/>
      <c r="AGC247" s="712"/>
      <c r="AGD247" s="712"/>
      <c r="AGE247" s="712"/>
      <c r="AGF247" s="712"/>
      <c r="AGG247" s="712"/>
      <c r="AGH247" s="712"/>
      <c r="AGI247" s="712"/>
      <c r="AGJ247" s="712"/>
      <c r="AGK247" s="712"/>
      <c r="AGL247" s="712"/>
      <c r="AGM247" s="712"/>
      <c r="AGN247" s="712"/>
      <c r="AGO247" s="712"/>
      <c r="AGP247" s="712"/>
      <c r="AGQ247" s="712"/>
      <c r="AGR247" s="712"/>
      <c r="AGS247" s="712"/>
      <c r="AGT247" s="712"/>
      <c r="AGU247" s="712"/>
      <c r="AGV247" s="712"/>
      <c r="AGW247" s="712"/>
      <c r="AGX247" s="712"/>
      <c r="AGY247" s="712"/>
      <c r="AGZ247" s="712"/>
      <c r="AHA247" s="712"/>
      <c r="AHB247" s="712"/>
      <c r="AHC247" s="712"/>
      <c r="AHD247" s="712"/>
      <c r="AHE247" s="712"/>
      <c r="AHF247" s="712"/>
      <c r="AHG247" s="712"/>
      <c r="AHH247" s="712"/>
      <c r="AHI247" s="712"/>
      <c r="AHJ247" s="712"/>
      <c r="AHK247" s="712"/>
      <c r="AHL247" s="712"/>
      <c r="AHM247" s="712"/>
      <c r="AHN247" s="712"/>
      <c r="AHO247" s="712"/>
      <c r="AHP247" s="712"/>
      <c r="AHQ247" s="712"/>
      <c r="AHR247" s="712"/>
      <c r="AHS247" s="712"/>
      <c r="AHT247" s="712"/>
      <c r="AHU247" s="712"/>
      <c r="AHV247" s="712"/>
      <c r="AHW247" s="712"/>
      <c r="AHX247" s="712"/>
      <c r="AHY247" s="712"/>
      <c r="AHZ247" s="712"/>
      <c r="AIA247" s="712"/>
      <c r="AIB247" s="712"/>
      <c r="AIC247" s="712"/>
      <c r="AID247" s="712"/>
      <c r="AIE247" s="712"/>
      <c r="AIF247" s="712"/>
      <c r="AIG247" s="712"/>
      <c r="AIH247" s="712"/>
      <c r="AII247" s="712"/>
      <c r="AIJ247" s="712"/>
      <c r="AIK247" s="712"/>
      <c r="AIL247" s="712"/>
      <c r="AIM247" s="712"/>
      <c r="AIN247" s="712"/>
      <c r="AIO247" s="712"/>
      <c r="AIP247" s="712"/>
      <c r="AIQ247" s="712"/>
      <c r="AIR247" s="712"/>
      <c r="AIS247" s="712"/>
      <c r="AIT247" s="712"/>
      <c r="AIU247" s="712"/>
      <c r="AIV247" s="712"/>
      <c r="AIW247" s="712"/>
      <c r="AIX247" s="712"/>
      <c r="AIY247" s="712"/>
      <c r="AIZ247" s="712"/>
      <c r="AJA247" s="712"/>
      <c r="AJB247" s="712"/>
      <c r="AJC247" s="712"/>
      <c r="AJD247" s="712"/>
      <c r="AJE247" s="712"/>
      <c r="AJF247" s="712"/>
      <c r="AJG247" s="712"/>
      <c r="AJH247" s="712"/>
      <c r="AJI247" s="712"/>
      <c r="AJJ247" s="712"/>
      <c r="AJK247" s="712"/>
      <c r="AJL247" s="712"/>
      <c r="AJM247" s="712"/>
      <c r="AJN247" s="712"/>
      <c r="AJO247" s="712"/>
      <c r="AJP247" s="712"/>
      <c r="AJQ247" s="712"/>
      <c r="AJR247" s="712"/>
      <c r="AJS247" s="712"/>
      <c r="AJT247" s="712"/>
      <c r="AJU247" s="712"/>
      <c r="AJV247" s="712"/>
      <c r="AJW247" s="712"/>
      <c r="AJX247" s="712"/>
      <c r="AJY247" s="712"/>
      <c r="AJZ247" s="712"/>
      <c r="AKA247" s="712"/>
      <c r="AKB247" s="712"/>
      <c r="AKC247" s="712"/>
      <c r="AKD247" s="712"/>
      <c r="AKE247" s="712"/>
      <c r="AKF247" s="712"/>
      <c r="AKG247" s="712"/>
      <c r="AKH247" s="712"/>
      <c r="AKI247" s="712"/>
      <c r="AKJ247" s="712"/>
      <c r="AKK247" s="712"/>
      <c r="AKL247" s="712"/>
      <c r="AKM247" s="712"/>
      <c r="AKN247" s="712"/>
      <c r="AKO247" s="712"/>
      <c r="AKP247" s="712"/>
      <c r="AKQ247" s="712"/>
      <c r="AKR247" s="712"/>
      <c r="AKS247" s="712"/>
      <c r="AKT247" s="712"/>
      <c r="AKU247" s="712"/>
      <c r="AKV247" s="712"/>
      <c r="AKW247" s="712"/>
      <c r="AKX247" s="712"/>
      <c r="AKY247" s="712"/>
      <c r="AKZ247" s="712"/>
      <c r="ALA247" s="712"/>
      <c r="ALB247" s="712"/>
      <c r="ALC247" s="712"/>
      <c r="ALD247" s="712"/>
      <c r="ALE247" s="712"/>
      <c r="ALF247" s="712"/>
      <c r="ALG247" s="712"/>
      <c r="ALH247" s="712"/>
      <c r="ALI247" s="712"/>
      <c r="ALJ247" s="712"/>
      <c r="ALK247" s="712"/>
      <c r="ALL247" s="712"/>
      <c r="ALM247" s="712"/>
      <c r="ALN247" s="712"/>
      <c r="ALO247" s="712"/>
      <c r="ALP247" s="712"/>
      <c r="ALQ247" s="712"/>
      <c r="ALR247" s="712"/>
      <c r="ALS247" s="712"/>
      <c r="ALT247" s="712"/>
      <c r="ALU247" s="712"/>
      <c r="ALV247" s="712"/>
      <c r="ALW247" s="712"/>
      <c r="ALX247" s="712"/>
      <c r="ALY247" s="712"/>
      <c r="ALZ247" s="712"/>
      <c r="AMA247" s="712"/>
      <c r="AMB247" s="712"/>
      <c r="AMC247" s="712"/>
      <c r="AMD247" s="712"/>
      <c r="AME247" s="712"/>
      <c r="AMF247" s="712"/>
      <c r="AMG247" s="712"/>
      <c r="AMH247" s="712"/>
      <c r="AMI247" s="712"/>
      <c r="AMJ247" s="712"/>
      <c r="AMK247" s="712"/>
      <c r="AML247" s="712"/>
      <c r="AMM247" s="712"/>
      <c r="AMN247" s="712"/>
      <c r="AMO247" s="712"/>
      <c r="AMP247" s="712"/>
      <c r="AMQ247" s="712"/>
      <c r="AMR247" s="712"/>
      <c r="AMS247" s="712"/>
      <c r="AMT247" s="712"/>
      <c r="AMU247" s="712"/>
      <c r="AMV247" s="712"/>
      <c r="AMW247" s="712"/>
      <c r="AMX247" s="712"/>
      <c r="AMY247" s="712"/>
      <c r="AMZ247" s="712"/>
      <c r="ANA247" s="712"/>
      <c r="ANB247" s="712"/>
      <c r="ANC247" s="712"/>
      <c r="AND247" s="712"/>
      <c r="ANE247" s="712"/>
      <c r="ANF247" s="712"/>
      <c r="ANG247" s="712"/>
      <c r="ANH247" s="712"/>
      <c r="ANI247" s="712"/>
      <c r="ANJ247" s="712"/>
      <c r="ANK247" s="712"/>
      <c r="ANL247" s="712"/>
      <c r="ANM247" s="712"/>
      <c r="ANN247" s="712"/>
      <c r="ANO247" s="712"/>
      <c r="ANP247" s="712"/>
      <c r="ANQ247" s="712"/>
      <c r="ANR247" s="712"/>
      <c r="ANS247" s="712"/>
      <c r="ANT247" s="712"/>
      <c r="ANU247" s="712"/>
      <c r="ANV247" s="712"/>
      <c r="ANW247" s="712"/>
      <c r="ANX247" s="712"/>
      <c r="ANY247" s="712"/>
      <c r="ANZ247" s="712"/>
      <c r="AOA247" s="712"/>
      <c r="AOB247" s="712"/>
      <c r="AOC247" s="712"/>
      <c r="AOD247" s="712"/>
      <c r="AOE247" s="712"/>
      <c r="AOF247" s="712"/>
      <c r="AOG247" s="712"/>
      <c r="AOH247" s="712"/>
      <c r="AOI247" s="712"/>
      <c r="AOJ247" s="712"/>
      <c r="AOK247" s="712"/>
      <c r="AOL247" s="712"/>
      <c r="AOM247" s="712"/>
      <c r="AON247" s="712"/>
      <c r="AOO247" s="712"/>
      <c r="AOP247" s="712"/>
      <c r="AOQ247" s="712"/>
      <c r="AOR247" s="712"/>
      <c r="AOS247" s="712"/>
      <c r="AOT247" s="712"/>
      <c r="AOU247" s="712"/>
      <c r="AOV247" s="712"/>
      <c r="AOW247" s="712"/>
      <c r="AOX247" s="712"/>
      <c r="AOY247" s="712"/>
      <c r="AOZ247" s="712"/>
      <c r="APA247" s="712"/>
      <c r="APB247" s="712"/>
      <c r="APC247" s="712"/>
      <c r="APD247" s="712"/>
      <c r="APE247" s="712"/>
      <c r="APF247" s="712"/>
      <c r="APG247" s="712"/>
      <c r="APH247" s="712"/>
      <c r="API247" s="712"/>
      <c r="APJ247" s="712"/>
      <c r="APK247" s="712"/>
      <c r="APL247" s="712"/>
      <c r="APM247" s="712"/>
      <c r="APN247" s="712"/>
      <c r="APO247" s="712"/>
      <c r="APP247" s="712"/>
      <c r="APQ247" s="712"/>
      <c r="APR247" s="712"/>
      <c r="APS247" s="712"/>
      <c r="APT247" s="712"/>
      <c r="APU247" s="712"/>
      <c r="APV247" s="712"/>
      <c r="APW247" s="712"/>
      <c r="APX247" s="712"/>
      <c r="APY247" s="712"/>
      <c r="APZ247" s="712"/>
      <c r="AQA247" s="712"/>
      <c r="AQB247" s="712"/>
      <c r="AQC247" s="712"/>
      <c r="AQD247" s="712"/>
      <c r="AQE247" s="712"/>
      <c r="AQF247" s="712"/>
      <c r="AQG247" s="712"/>
      <c r="AQH247" s="712"/>
      <c r="AQI247" s="712"/>
      <c r="AQJ247" s="712"/>
      <c r="AQK247" s="712"/>
      <c r="AQL247" s="712"/>
      <c r="AQM247" s="712"/>
      <c r="AQN247" s="712"/>
      <c r="AQO247" s="712"/>
      <c r="AQP247" s="712"/>
      <c r="AQQ247" s="712"/>
      <c r="AQR247" s="712"/>
      <c r="AQS247" s="712"/>
      <c r="AQT247" s="712"/>
      <c r="AQU247" s="712"/>
      <c r="AQV247" s="712"/>
      <c r="AQW247" s="712"/>
      <c r="AQX247" s="712"/>
      <c r="AQY247" s="712"/>
      <c r="AQZ247" s="712"/>
      <c r="ARA247" s="712"/>
      <c r="ARB247" s="712"/>
      <c r="ARC247" s="712"/>
      <c r="ARD247" s="712"/>
      <c r="ARE247" s="712"/>
      <c r="ARF247" s="712"/>
      <c r="ARG247" s="712"/>
      <c r="ARH247" s="712"/>
      <c r="ARI247" s="712"/>
      <c r="ARJ247" s="712"/>
      <c r="ARK247" s="712"/>
      <c r="ARL247" s="712"/>
      <c r="ARM247" s="712"/>
      <c r="ARN247" s="712"/>
      <c r="ARO247" s="712"/>
      <c r="ARP247" s="712"/>
      <c r="ARQ247" s="712"/>
      <c r="ARR247" s="712"/>
      <c r="ARS247" s="712"/>
      <c r="ART247" s="712"/>
      <c r="ARU247" s="712"/>
      <c r="ARV247" s="712"/>
      <c r="ARW247" s="712"/>
      <c r="ARX247" s="712"/>
      <c r="ARY247" s="712"/>
      <c r="ARZ247" s="712"/>
      <c r="ASA247" s="712"/>
      <c r="ASB247" s="712"/>
      <c r="ASC247" s="712"/>
      <c r="ASD247" s="712"/>
      <c r="ASE247" s="712"/>
      <c r="ASF247" s="712"/>
      <c r="ASG247" s="712"/>
      <c r="ASH247" s="712"/>
      <c r="ASI247" s="712"/>
      <c r="ASJ247" s="712"/>
      <c r="ASK247" s="712"/>
      <c r="ASL247" s="712"/>
      <c r="ASM247" s="712"/>
      <c r="ASN247" s="712"/>
      <c r="ASO247" s="712"/>
      <c r="ASP247" s="712"/>
      <c r="ASQ247" s="712"/>
      <c r="ASR247" s="712"/>
      <c r="ASS247" s="712"/>
      <c r="AST247" s="712"/>
      <c r="ASU247" s="712"/>
      <c r="ASV247" s="712"/>
      <c r="ASW247" s="712"/>
      <c r="ASX247" s="712"/>
      <c r="ASY247" s="712"/>
      <c r="ASZ247" s="712"/>
      <c r="ATA247" s="712"/>
      <c r="ATB247" s="712"/>
      <c r="ATC247" s="712"/>
      <c r="ATD247" s="712"/>
      <c r="ATE247" s="712"/>
      <c r="ATF247" s="712"/>
      <c r="ATG247" s="712"/>
      <c r="ATH247" s="712"/>
      <c r="ATI247" s="712"/>
      <c r="ATJ247" s="712"/>
      <c r="ATK247" s="712"/>
      <c r="ATL247" s="712"/>
      <c r="ATM247" s="712"/>
      <c r="ATN247" s="712"/>
      <c r="ATO247" s="712"/>
      <c r="ATP247" s="712"/>
      <c r="ATQ247" s="712"/>
      <c r="ATR247" s="712"/>
      <c r="ATS247" s="712"/>
      <c r="ATT247" s="712"/>
      <c r="ATU247" s="712"/>
      <c r="ATV247" s="712"/>
      <c r="ATW247" s="712"/>
      <c r="ATX247" s="712"/>
      <c r="ATY247" s="712"/>
      <c r="ATZ247" s="712"/>
      <c r="AUA247" s="712"/>
      <c r="AUB247" s="712"/>
      <c r="AUC247" s="712"/>
      <c r="AUD247" s="712"/>
      <c r="AUE247" s="712"/>
      <c r="AUF247" s="712"/>
      <c r="AUG247" s="712"/>
      <c r="AUH247" s="712"/>
      <c r="AUI247" s="712"/>
      <c r="AUJ247" s="712"/>
      <c r="AUK247" s="712"/>
      <c r="AUL247" s="712"/>
      <c r="AUM247" s="712"/>
      <c r="AUN247" s="712"/>
      <c r="AUO247" s="712"/>
      <c r="AUP247" s="712"/>
      <c r="AUQ247" s="712"/>
      <c r="AUR247" s="712"/>
      <c r="AUS247" s="712"/>
      <c r="AUT247" s="712"/>
      <c r="AUU247" s="712"/>
      <c r="AUV247" s="712"/>
      <c r="AUW247" s="712"/>
      <c r="AUX247" s="712"/>
      <c r="AUY247" s="712"/>
      <c r="AUZ247" s="712"/>
      <c r="AVA247" s="712"/>
      <c r="AVB247" s="712"/>
      <c r="AVC247" s="712"/>
      <c r="AVD247" s="712"/>
      <c r="AVE247" s="712"/>
      <c r="AVF247" s="712"/>
      <c r="AVG247" s="712"/>
      <c r="AVH247" s="712"/>
      <c r="AVI247" s="712"/>
      <c r="AVJ247" s="712"/>
      <c r="AVK247" s="712"/>
      <c r="AVL247" s="712"/>
      <c r="AVM247" s="712"/>
      <c r="AVN247" s="712"/>
      <c r="AVO247" s="712"/>
      <c r="AVP247" s="712"/>
      <c r="AVQ247" s="712"/>
      <c r="AVR247" s="712"/>
      <c r="AVS247" s="712"/>
      <c r="AVT247" s="712"/>
      <c r="AVU247" s="712"/>
      <c r="AVV247" s="712"/>
      <c r="AVW247" s="712"/>
      <c r="AVX247" s="712"/>
      <c r="AVY247" s="712"/>
      <c r="AVZ247" s="712"/>
      <c r="AWA247" s="712"/>
      <c r="AWB247" s="712"/>
      <c r="AWC247" s="712"/>
      <c r="AWD247" s="712"/>
      <c r="AWE247" s="712"/>
      <c r="AWF247" s="712"/>
      <c r="AWG247" s="712"/>
      <c r="AWH247" s="712"/>
      <c r="AWI247" s="712"/>
      <c r="AWJ247" s="712"/>
      <c r="AWK247" s="712"/>
      <c r="AWL247" s="712"/>
      <c r="AWM247" s="712"/>
      <c r="AWN247" s="712"/>
      <c r="AWO247" s="712"/>
      <c r="AWP247" s="712"/>
      <c r="AWQ247" s="712"/>
      <c r="AWR247" s="712"/>
      <c r="AWS247" s="712"/>
      <c r="AWT247" s="712"/>
      <c r="AWU247" s="712"/>
      <c r="AWV247" s="712"/>
      <c r="AWW247" s="712"/>
      <c r="AWX247" s="712"/>
      <c r="AWY247" s="712"/>
      <c r="AWZ247" s="712"/>
      <c r="AXA247" s="712"/>
      <c r="AXB247" s="712"/>
      <c r="AXC247" s="712"/>
      <c r="AXD247" s="712"/>
      <c r="AXE247" s="712"/>
      <c r="AXF247" s="712"/>
      <c r="AXG247" s="712"/>
      <c r="AXH247" s="712"/>
      <c r="AXI247" s="712"/>
      <c r="AXJ247" s="712"/>
      <c r="AXK247" s="712"/>
      <c r="AXL247" s="712"/>
      <c r="AXM247" s="712"/>
      <c r="AXN247" s="712"/>
      <c r="AXO247" s="712"/>
      <c r="AXP247" s="712"/>
      <c r="AXQ247" s="712"/>
      <c r="AXR247" s="712"/>
      <c r="AXS247" s="712"/>
      <c r="AXT247" s="712"/>
      <c r="AXU247" s="712"/>
      <c r="AXV247" s="712"/>
      <c r="AXW247" s="712"/>
      <c r="AXX247" s="712"/>
      <c r="AXY247" s="712"/>
      <c r="AXZ247" s="712"/>
      <c r="AYA247" s="712"/>
      <c r="AYB247" s="712"/>
      <c r="AYC247" s="712"/>
      <c r="AYD247" s="712"/>
      <c r="AYE247" s="712"/>
      <c r="AYF247" s="712"/>
      <c r="AYG247" s="712"/>
      <c r="AYH247" s="712"/>
      <c r="AYI247" s="712"/>
      <c r="AYJ247" s="712"/>
      <c r="AYK247" s="712"/>
      <c r="AYL247" s="712"/>
      <c r="AYM247" s="712"/>
      <c r="AYN247" s="712"/>
      <c r="AYO247" s="712"/>
      <c r="AYP247" s="712"/>
      <c r="AYQ247" s="712"/>
      <c r="AYR247" s="712"/>
      <c r="AYS247" s="712"/>
      <c r="AYT247" s="712"/>
      <c r="AYU247" s="712"/>
      <c r="AYV247" s="712"/>
      <c r="AYW247" s="712"/>
      <c r="AYX247" s="712"/>
      <c r="AYY247" s="712"/>
      <c r="AYZ247" s="712"/>
      <c r="AZA247" s="712"/>
      <c r="AZB247" s="712"/>
      <c r="AZC247" s="712"/>
      <c r="AZD247" s="712"/>
      <c r="AZE247" s="712"/>
      <c r="AZF247" s="712"/>
      <c r="AZG247" s="712"/>
      <c r="AZH247" s="712"/>
      <c r="AZI247" s="712"/>
      <c r="AZJ247" s="712"/>
      <c r="AZK247" s="712"/>
      <c r="AZL247" s="712"/>
      <c r="AZM247" s="712"/>
      <c r="AZN247" s="712"/>
      <c r="AZO247" s="712"/>
      <c r="AZP247" s="712"/>
      <c r="AZQ247" s="712"/>
      <c r="AZR247" s="712"/>
      <c r="AZS247" s="712"/>
      <c r="AZT247" s="712"/>
      <c r="AZU247" s="712"/>
      <c r="AZV247" s="712"/>
      <c r="AZW247" s="712"/>
      <c r="AZX247" s="712"/>
      <c r="AZY247" s="712"/>
      <c r="AZZ247" s="712"/>
      <c r="BAA247" s="712"/>
      <c r="BAB247" s="712"/>
      <c r="BAC247" s="712"/>
      <c r="BAD247" s="712"/>
      <c r="BAE247" s="712"/>
      <c r="BAF247" s="712"/>
      <c r="BAG247" s="712"/>
      <c r="BAH247" s="712"/>
      <c r="BAI247" s="712"/>
      <c r="BAJ247" s="712"/>
      <c r="BAK247" s="712"/>
      <c r="BAL247" s="712"/>
      <c r="BAM247" s="712"/>
      <c r="BAN247" s="712"/>
      <c r="BAO247" s="712"/>
      <c r="BAP247" s="712"/>
      <c r="BAQ247" s="712"/>
      <c r="BAR247" s="712"/>
      <c r="BAS247" s="712"/>
      <c r="BAT247" s="712"/>
      <c r="BAU247" s="712"/>
      <c r="BAV247" s="712"/>
      <c r="BAW247" s="712"/>
      <c r="BAX247" s="712"/>
      <c r="BAY247" s="712"/>
      <c r="BAZ247" s="712"/>
      <c r="BBA247" s="712"/>
      <c r="BBB247" s="712"/>
      <c r="BBC247" s="712"/>
      <c r="BBD247" s="712"/>
      <c r="BBE247" s="712"/>
      <c r="BBF247" s="712"/>
      <c r="BBG247" s="712"/>
      <c r="BBH247" s="712"/>
      <c r="BBI247" s="712"/>
      <c r="BBJ247" s="712"/>
      <c r="BBK247" s="712"/>
      <c r="BBL247" s="712"/>
      <c r="BBM247" s="712"/>
      <c r="BBN247" s="712"/>
      <c r="BBO247" s="712"/>
      <c r="BBP247" s="712"/>
      <c r="BBQ247" s="712"/>
      <c r="BBR247" s="712"/>
      <c r="BBS247" s="712"/>
      <c r="BBT247" s="712"/>
      <c r="BBU247" s="712"/>
      <c r="BBV247" s="712"/>
      <c r="BBW247" s="712"/>
      <c r="BBX247" s="712"/>
      <c r="BBY247" s="712"/>
      <c r="BBZ247" s="712"/>
      <c r="BCA247" s="712"/>
      <c r="BCB247" s="712"/>
      <c r="BCC247" s="712"/>
      <c r="BCD247" s="712"/>
      <c r="BCE247" s="712"/>
      <c r="BCF247" s="712"/>
      <c r="BCG247" s="712"/>
      <c r="BCH247" s="712"/>
      <c r="BCI247" s="712"/>
      <c r="BCJ247" s="712"/>
      <c r="BCK247" s="712"/>
      <c r="BCL247" s="712"/>
      <c r="BCM247" s="712"/>
      <c r="BCN247" s="712"/>
      <c r="BCO247" s="712"/>
      <c r="BCP247" s="712"/>
      <c r="BCQ247" s="712"/>
      <c r="BCR247" s="712"/>
      <c r="BCS247" s="712"/>
      <c r="BCT247" s="712"/>
      <c r="BCU247" s="712"/>
      <c r="BCV247" s="712"/>
      <c r="BCW247" s="712"/>
      <c r="BCX247" s="712"/>
      <c r="BCY247" s="712"/>
      <c r="BCZ247" s="712"/>
      <c r="BDA247" s="712"/>
      <c r="BDB247" s="712"/>
      <c r="BDC247" s="712"/>
      <c r="BDD247" s="712"/>
      <c r="BDE247" s="712"/>
      <c r="BDF247" s="712"/>
      <c r="BDG247" s="712"/>
      <c r="BDH247" s="712"/>
      <c r="BDI247" s="712"/>
      <c r="BDJ247" s="712"/>
      <c r="BDK247" s="712"/>
      <c r="BDL247" s="712"/>
      <c r="BDM247" s="712"/>
      <c r="BDN247" s="712"/>
      <c r="BDO247" s="712"/>
      <c r="BDP247" s="712"/>
      <c r="BDQ247" s="712"/>
      <c r="BDR247" s="712"/>
      <c r="BDS247" s="712"/>
      <c r="BDT247" s="712"/>
      <c r="BDU247" s="712"/>
      <c r="BDV247" s="712"/>
      <c r="BDW247" s="712"/>
      <c r="BDX247" s="712"/>
      <c r="BDY247" s="712"/>
      <c r="BDZ247" s="712"/>
      <c r="BEA247" s="712"/>
      <c r="BEB247" s="712"/>
      <c r="BEC247" s="712"/>
      <c r="BED247" s="712"/>
      <c r="BEE247" s="712"/>
      <c r="BEF247" s="712"/>
      <c r="BEG247" s="712"/>
      <c r="BEH247" s="712"/>
      <c r="BEI247" s="712"/>
      <c r="BEJ247" s="712"/>
      <c r="BEK247" s="712"/>
      <c r="BEL247" s="712"/>
      <c r="BEM247" s="712"/>
      <c r="BEN247" s="712"/>
      <c r="BEO247" s="712"/>
      <c r="BEP247" s="712"/>
      <c r="BEQ247" s="712"/>
      <c r="BER247" s="712"/>
      <c r="BES247" s="712"/>
      <c r="BET247" s="712"/>
      <c r="BEU247" s="712"/>
      <c r="BEV247" s="712"/>
      <c r="BEW247" s="712"/>
      <c r="BEX247" s="712"/>
      <c r="BEY247" s="712"/>
      <c r="BEZ247" s="712"/>
      <c r="BFA247" s="712"/>
      <c r="BFB247" s="712"/>
      <c r="BFC247" s="712"/>
      <c r="BFD247" s="712"/>
      <c r="BFE247" s="712"/>
      <c r="BFF247" s="712"/>
      <c r="BFG247" s="712"/>
      <c r="BFH247" s="712"/>
      <c r="BFI247" s="712"/>
      <c r="BFJ247" s="712"/>
      <c r="BFK247" s="712"/>
      <c r="BFL247" s="712"/>
      <c r="BFM247" s="712"/>
      <c r="BFN247" s="712"/>
      <c r="BFO247" s="712"/>
      <c r="BFP247" s="712"/>
      <c r="BFQ247" s="712"/>
      <c r="BFR247" s="712"/>
      <c r="BFS247" s="712"/>
      <c r="BFT247" s="712"/>
      <c r="BFU247" s="712"/>
      <c r="BFV247" s="712"/>
      <c r="BFW247" s="712"/>
      <c r="BFX247" s="712"/>
      <c r="BFY247" s="712"/>
      <c r="BFZ247" s="712"/>
      <c r="BGA247" s="712"/>
      <c r="BGB247" s="712"/>
      <c r="BGC247" s="712"/>
      <c r="BGD247" s="712"/>
      <c r="BGE247" s="712"/>
      <c r="BGF247" s="712"/>
      <c r="BGG247" s="712"/>
      <c r="BGH247" s="712"/>
      <c r="BGI247" s="712"/>
      <c r="BGJ247" s="712"/>
      <c r="BGK247" s="712"/>
      <c r="BGL247" s="712"/>
      <c r="BGM247" s="712"/>
      <c r="BGN247" s="712"/>
      <c r="BGO247" s="712"/>
      <c r="BGP247" s="712"/>
      <c r="BGQ247" s="712"/>
      <c r="BGR247" s="712"/>
      <c r="BGS247" s="712"/>
      <c r="BGT247" s="712"/>
      <c r="BGU247" s="712"/>
      <c r="BGV247" s="712"/>
      <c r="BGW247" s="712"/>
      <c r="BGX247" s="712"/>
      <c r="BGY247" s="712"/>
      <c r="BGZ247" s="712"/>
      <c r="BHA247" s="712"/>
      <c r="BHB247" s="712"/>
      <c r="BHC247" s="712"/>
      <c r="BHD247" s="712"/>
      <c r="BHE247" s="712"/>
      <c r="BHF247" s="712"/>
      <c r="BHG247" s="712"/>
      <c r="BHH247" s="712"/>
      <c r="BHI247" s="712"/>
      <c r="BHJ247" s="712"/>
      <c r="BHK247" s="712"/>
      <c r="BHL247" s="712"/>
      <c r="BHM247" s="712"/>
      <c r="BHN247" s="712"/>
      <c r="BHO247" s="712"/>
      <c r="BHP247" s="712"/>
      <c r="BHQ247" s="712"/>
      <c r="BHR247" s="712"/>
      <c r="BHS247" s="712"/>
      <c r="BHT247" s="712"/>
      <c r="BHU247" s="712"/>
      <c r="BHV247" s="712"/>
      <c r="BHW247" s="712"/>
      <c r="BHX247" s="712"/>
      <c r="BHY247" s="712"/>
      <c r="BHZ247" s="712"/>
      <c r="BIA247" s="712"/>
      <c r="BIB247" s="712"/>
      <c r="BIC247" s="712"/>
      <c r="BID247" s="712"/>
      <c r="BIE247" s="712"/>
      <c r="BIF247" s="712"/>
      <c r="BIG247" s="712"/>
      <c r="BIH247" s="712"/>
      <c r="BII247" s="712"/>
      <c r="BIJ247" s="712"/>
      <c r="BIK247" s="712"/>
      <c r="BIL247" s="712"/>
      <c r="BIM247" s="712"/>
      <c r="BIN247" s="712"/>
      <c r="BIO247" s="712"/>
      <c r="BIP247" s="712"/>
      <c r="BIQ247" s="712"/>
      <c r="BIR247" s="712"/>
      <c r="BIS247" s="712"/>
      <c r="BIT247" s="712"/>
      <c r="BIU247" s="712"/>
      <c r="BIV247" s="712"/>
      <c r="BIW247" s="712"/>
      <c r="BIX247" s="712"/>
      <c r="BIY247" s="712"/>
      <c r="BIZ247" s="712"/>
      <c r="BJA247" s="712"/>
      <c r="BJB247" s="712"/>
      <c r="BJC247" s="712"/>
      <c r="BJD247" s="712"/>
      <c r="BJE247" s="712"/>
      <c r="BJF247" s="712"/>
      <c r="BJG247" s="712"/>
      <c r="BJH247" s="712"/>
      <c r="BJI247" s="712"/>
      <c r="BJJ247" s="712"/>
      <c r="BJK247" s="712"/>
      <c r="BJL247" s="712"/>
      <c r="BJM247" s="712"/>
      <c r="BJN247" s="712"/>
      <c r="BJO247" s="712"/>
      <c r="BJP247" s="712"/>
      <c r="BJQ247" s="712"/>
      <c r="BJR247" s="712"/>
      <c r="BJS247" s="712"/>
      <c r="BJT247" s="712"/>
      <c r="BJU247" s="712"/>
      <c r="BJV247" s="712"/>
      <c r="BJW247" s="712"/>
      <c r="BJX247" s="712"/>
      <c r="BJY247" s="712"/>
      <c r="BJZ247" s="712"/>
      <c r="BKA247" s="712"/>
      <c r="BKB247" s="712"/>
      <c r="BKC247" s="712"/>
      <c r="BKD247" s="712"/>
      <c r="BKE247" s="712"/>
      <c r="BKF247" s="712"/>
      <c r="BKG247" s="712"/>
      <c r="BKH247" s="712"/>
      <c r="BKI247" s="712"/>
      <c r="BKJ247" s="712"/>
      <c r="BKK247" s="712"/>
      <c r="BKL247" s="712"/>
      <c r="BKM247" s="712"/>
      <c r="BKN247" s="712"/>
      <c r="BKO247" s="712"/>
      <c r="BKP247" s="712"/>
      <c r="BKQ247" s="712"/>
      <c r="BKR247" s="712"/>
      <c r="BKS247" s="712"/>
      <c r="BKT247" s="712"/>
      <c r="BKU247" s="712"/>
      <c r="BKV247" s="712"/>
      <c r="BKW247" s="712"/>
      <c r="BKX247" s="712"/>
      <c r="BKY247" s="712"/>
      <c r="BKZ247" s="712"/>
      <c r="BLA247" s="712"/>
      <c r="BLB247" s="712"/>
      <c r="BLC247" s="712"/>
      <c r="BLD247" s="712"/>
      <c r="BLE247" s="712"/>
      <c r="BLF247" s="712"/>
      <c r="BLG247" s="712"/>
      <c r="BLH247" s="712"/>
      <c r="BLI247" s="712"/>
      <c r="BLJ247" s="712"/>
      <c r="BLK247" s="712"/>
      <c r="BLL247" s="712"/>
      <c r="BLM247" s="712"/>
      <c r="BLN247" s="712"/>
      <c r="BLO247" s="712"/>
      <c r="BLP247" s="712"/>
      <c r="BLQ247" s="712"/>
      <c r="BLR247" s="712"/>
      <c r="BLS247" s="712"/>
      <c r="BLT247" s="712"/>
      <c r="BLU247" s="712"/>
      <c r="BLV247" s="712"/>
      <c r="BLW247" s="712"/>
      <c r="BLX247" s="712"/>
      <c r="BLY247" s="712"/>
      <c r="BLZ247" s="712"/>
      <c r="BMA247" s="712"/>
      <c r="BMB247" s="712"/>
      <c r="BMC247" s="712"/>
      <c r="BMD247" s="712"/>
      <c r="BME247" s="712"/>
      <c r="BMF247" s="712"/>
      <c r="BMG247" s="712"/>
      <c r="BMH247" s="712"/>
      <c r="BMI247" s="712"/>
      <c r="BMJ247" s="712"/>
      <c r="BMK247" s="712"/>
      <c r="BML247" s="712"/>
      <c r="BMM247" s="712"/>
      <c r="BMN247" s="712"/>
      <c r="BMO247" s="712"/>
      <c r="BMP247" s="712"/>
      <c r="BMQ247" s="712"/>
      <c r="BMR247" s="712"/>
      <c r="BMS247" s="712"/>
      <c r="BMT247" s="712"/>
      <c r="BMU247" s="712"/>
      <c r="BMV247" s="712"/>
      <c r="BMW247" s="712"/>
      <c r="BMX247" s="712"/>
      <c r="BMY247" s="712"/>
      <c r="BMZ247" s="712"/>
      <c r="BNA247" s="712"/>
      <c r="BNB247" s="712"/>
      <c r="BNC247" s="712"/>
      <c r="BND247" s="712"/>
      <c r="BNE247" s="712"/>
      <c r="BNF247" s="712"/>
      <c r="BNG247" s="712"/>
      <c r="BNH247" s="712"/>
      <c r="BNI247" s="712"/>
      <c r="BNJ247" s="712"/>
      <c r="BNK247" s="712"/>
      <c r="BNL247" s="712"/>
      <c r="BNM247" s="712"/>
      <c r="BNN247" s="712"/>
      <c r="BNO247" s="712"/>
      <c r="BNP247" s="712"/>
      <c r="BNQ247" s="712"/>
      <c r="BNR247" s="712"/>
      <c r="BNS247" s="712"/>
      <c r="BNT247" s="712"/>
      <c r="BNU247" s="712"/>
      <c r="BNV247" s="712"/>
      <c r="BNW247" s="712"/>
      <c r="BNX247" s="712"/>
      <c r="BNY247" s="712"/>
      <c r="BNZ247" s="712"/>
      <c r="BOA247" s="712"/>
      <c r="BOB247" s="712"/>
      <c r="BOC247" s="712"/>
      <c r="BOD247" s="712"/>
      <c r="BOE247" s="712"/>
      <c r="BOF247" s="712"/>
      <c r="BOG247" s="712"/>
      <c r="BOH247" s="712"/>
      <c r="BOI247" s="712"/>
      <c r="BOJ247" s="712"/>
      <c r="BOK247" s="712"/>
      <c r="BOL247" s="712"/>
      <c r="BOM247" s="712"/>
      <c r="BON247" s="712"/>
      <c r="BOO247" s="712"/>
      <c r="BOP247" s="712"/>
      <c r="BOQ247" s="712"/>
      <c r="BOR247" s="712"/>
      <c r="BOS247" s="712"/>
      <c r="BOT247" s="712"/>
      <c r="BOU247" s="712"/>
      <c r="BOV247" s="712"/>
      <c r="BOW247" s="712"/>
      <c r="BOX247" s="712"/>
      <c r="BOY247" s="712"/>
      <c r="BOZ247" s="712"/>
      <c r="BPA247" s="712"/>
      <c r="BPB247" s="712"/>
      <c r="BPC247" s="712"/>
      <c r="BPD247" s="712"/>
      <c r="BPE247" s="712"/>
      <c r="BPF247" s="712"/>
      <c r="BPG247" s="712"/>
      <c r="BPH247" s="712"/>
      <c r="BPI247" s="712"/>
      <c r="BPJ247" s="712"/>
      <c r="BPK247" s="712"/>
      <c r="BPL247" s="712"/>
      <c r="BPM247" s="712"/>
      <c r="BPN247" s="712"/>
      <c r="BPO247" s="712"/>
      <c r="BPP247" s="712"/>
      <c r="BPQ247" s="712"/>
      <c r="BPR247" s="712"/>
      <c r="BPS247" s="712"/>
      <c r="BPT247" s="712"/>
      <c r="BPU247" s="712"/>
      <c r="BPV247" s="712"/>
      <c r="BPW247" s="712"/>
      <c r="BPX247" s="712"/>
      <c r="BPY247" s="712"/>
      <c r="BPZ247" s="712"/>
      <c r="BQA247" s="712"/>
      <c r="BQB247" s="712"/>
      <c r="BQC247" s="712"/>
      <c r="BQD247" s="712"/>
      <c r="BQE247" s="712"/>
      <c r="BQF247" s="712"/>
      <c r="BQG247" s="712"/>
      <c r="BQH247" s="712"/>
      <c r="BQI247" s="712"/>
      <c r="BQJ247" s="712"/>
      <c r="BQK247" s="712"/>
      <c r="BQL247" s="712"/>
      <c r="BQM247" s="712"/>
      <c r="BQN247" s="712"/>
      <c r="BQO247" s="712"/>
      <c r="BQP247" s="712"/>
      <c r="BQQ247" s="712"/>
      <c r="BQR247" s="712"/>
      <c r="BQS247" s="712"/>
      <c r="BQT247" s="712"/>
      <c r="BQU247" s="712"/>
      <c r="BQV247" s="712"/>
      <c r="BQW247" s="712"/>
      <c r="BQX247" s="712"/>
      <c r="BQY247" s="712"/>
      <c r="BQZ247" s="712"/>
      <c r="BRA247" s="712"/>
      <c r="BRB247" s="712"/>
      <c r="BRC247" s="712"/>
      <c r="BRD247" s="712"/>
      <c r="BRE247" s="712"/>
      <c r="BRF247" s="712"/>
      <c r="BRG247" s="712"/>
      <c r="BRH247" s="712"/>
      <c r="BRI247" s="712"/>
      <c r="BRJ247" s="712"/>
      <c r="BRK247" s="712"/>
      <c r="BRL247" s="712"/>
      <c r="BRM247" s="712"/>
      <c r="BRN247" s="712"/>
      <c r="BRO247" s="712"/>
      <c r="BRP247" s="712"/>
      <c r="BRQ247" s="712"/>
      <c r="BRR247" s="712"/>
      <c r="BRS247" s="712"/>
      <c r="BRT247" s="712"/>
      <c r="BRU247" s="712"/>
      <c r="BRV247" s="712"/>
      <c r="BRW247" s="712"/>
      <c r="BRX247" s="712"/>
      <c r="BRY247" s="712"/>
      <c r="BRZ247" s="712"/>
      <c r="BSA247" s="712"/>
      <c r="BSB247" s="712"/>
      <c r="BSC247" s="712"/>
      <c r="BSD247" s="712"/>
      <c r="BSE247" s="712"/>
      <c r="BSF247" s="712"/>
      <c r="BSG247" s="712"/>
      <c r="BSH247" s="712"/>
      <c r="BSI247" s="712"/>
      <c r="BSJ247" s="712"/>
      <c r="BSK247" s="712"/>
      <c r="BSL247" s="712"/>
      <c r="BSM247" s="712"/>
      <c r="BSN247" s="712"/>
      <c r="BSO247" s="712"/>
      <c r="BSP247" s="712"/>
      <c r="BSQ247" s="712"/>
      <c r="BSR247" s="712"/>
      <c r="BSS247" s="712"/>
      <c r="BST247" s="712"/>
      <c r="BSU247" s="712"/>
      <c r="BSV247" s="712"/>
      <c r="BSW247" s="712"/>
      <c r="BSX247" s="712"/>
      <c r="BSY247" s="712"/>
      <c r="BSZ247" s="712"/>
      <c r="BTA247" s="712"/>
      <c r="BTB247" s="712"/>
      <c r="BTC247" s="712"/>
      <c r="BTD247" s="712"/>
      <c r="BTE247" s="712"/>
      <c r="BTF247" s="712"/>
      <c r="BTG247" s="712"/>
      <c r="BTH247" s="712"/>
      <c r="BTI247" s="712"/>
      <c r="BTJ247" s="712"/>
      <c r="BTK247" s="712"/>
      <c r="BTL247" s="712"/>
      <c r="BTM247" s="712"/>
      <c r="BTN247" s="712"/>
      <c r="BTO247" s="712"/>
      <c r="BTP247" s="712"/>
      <c r="BTQ247" s="712"/>
      <c r="BTR247" s="712"/>
      <c r="BTS247" s="712"/>
      <c r="BTT247" s="712"/>
      <c r="BTU247" s="712"/>
      <c r="BTV247" s="712"/>
      <c r="BTW247" s="712"/>
      <c r="BTX247" s="712"/>
      <c r="BTY247" s="712"/>
      <c r="BTZ247" s="712"/>
      <c r="BUA247" s="712"/>
      <c r="BUB247" s="712"/>
      <c r="BUC247" s="712"/>
      <c r="BUD247" s="712"/>
      <c r="BUE247" s="712"/>
      <c r="BUF247" s="712"/>
      <c r="BUG247" s="712"/>
      <c r="BUH247" s="712"/>
      <c r="BUI247" s="712"/>
      <c r="BUJ247" s="712"/>
      <c r="BUK247" s="712"/>
      <c r="BUL247" s="712"/>
      <c r="BUM247" s="712"/>
      <c r="BUN247" s="712"/>
      <c r="BUO247" s="712"/>
      <c r="BUP247" s="712"/>
      <c r="BUQ247" s="712"/>
      <c r="BUR247" s="712"/>
      <c r="BUS247" s="712"/>
      <c r="BUT247" s="712"/>
      <c r="BUU247" s="712"/>
      <c r="BUV247" s="712"/>
      <c r="BUW247" s="712"/>
      <c r="BUX247" s="712"/>
      <c r="BUY247" s="712"/>
      <c r="BUZ247" s="712"/>
      <c r="BVA247" s="712"/>
      <c r="BVB247" s="712"/>
      <c r="BVC247" s="712"/>
      <c r="BVD247" s="712"/>
      <c r="BVE247" s="712"/>
      <c r="BVF247" s="712"/>
      <c r="BVG247" s="712"/>
      <c r="BVH247" s="712"/>
      <c r="BVI247" s="712"/>
      <c r="BVJ247" s="712"/>
      <c r="BVK247" s="712"/>
      <c r="BVL247" s="712"/>
      <c r="BVM247" s="712"/>
      <c r="BVN247" s="712"/>
      <c r="BVO247" s="712"/>
      <c r="BVP247" s="712"/>
      <c r="BVQ247" s="712"/>
      <c r="BVR247" s="712"/>
      <c r="BVS247" s="712"/>
      <c r="BVT247" s="712"/>
      <c r="BVU247" s="712"/>
      <c r="BVV247" s="712"/>
      <c r="BVW247" s="712"/>
      <c r="BVX247" s="712"/>
      <c r="BVY247" s="712"/>
      <c r="BVZ247" s="712"/>
      <c r="BWA247" s="712"/>
      <c r="BWB247" s="712"/>
      <c r="BWC247" s="712"/>
      <c r="BWD247" s="712"/>
      <c r="BWE247" s="712"/>
      <c r="BWF247" s="712"/>
      <c r="BWG247" s="712"/>
      <c r="BWH247" s="712"/>
      <c r="BWI247" s="712"/>
      <c r="BWJ247" s="712"/>
      <c r="BWK247" s="712"/>
      <c r="BWL247" s="712"/>
      <c r="BWM247" s="712"/>
      <c r="BWN247" s="712"/>
      <c r="BWO247" s="712"/>
      <c r="BWP247" s="712"/>
      <c r="BWQ247" s="712"/>
      <c r="BWR247" s="712"/>
      <c r="BWS247" s="712"/>
      <c r="BWT247" s="712"/>
      <c r="BWU247" s="712"/>
      <c r="BWV247" s="712"/>
      <c r="BWW247" s="712"/>
      <c r="BWX247" s="712"/>
      <c r="BWY247" s="712"/>
      <c r="BWZ247" s="712"/>
      <c r="BXA247" s="712"/>
      <c r="BXB247" s="712"/>
      <c r="BXC247" s="712"/>
      <c r="BXD247" s="712"/>
      <c r="BXE247" s="712"/>
      <c r="BXF247" s="712"/>
      <c r="BXG247" s="712"/>
      <c r="BXH247" s="712"/>
      <c r="BXI247" s="712"/>
      <c r="BXJ247" s="712"/>
      <c r="BXK247" s="712"/>
      <c r="BXL247" s="712"/>
      <c r="BXM247" s="712"/>
      <c r="BXN247" s="712"/>
      <c r="BXO247" s="712"/>
      <c r="BXP247" s="712"/>
      <c r="BXQ247" s="712"/>
      <c r="BXR247" s="712"/>
      <c r="BXS247" s="712"/>
      <c r="BXT247" s="712"/>
      <c r="BXU247" s="712"/>
      <c r="BXV247" s="712"/>
      <c r="BXW247" s="712"/>
      <c r="BXX247" s="712"/>
      <c r="BXY247" s="712"/>
      <c r="BXZ247" s="712"/>
      <c r="BYA247" s="712"/>
      <c r="BYB247" s="712"/>
      <c r="BYC247" s="712"/>
      <c r="BYD247" s="712"/>
      <c r="BYE247" s="712"/>
      <c r="BYF247" s="712"/>
      <c r="BYG247" s="712"/>
      <c r="BYH247" s="712"/>
      <c r="BYI247" s="712"/>
      <c r="BYJ247" s="712"/>
      <c r="BYK247" s="712"/>
      <c r="BYL247" s="712"/>
      <c r="BYM247" s="712"/>
      <c r="BYN247" s="712"/>
      <c r="BYO247" s="712"/>
      <c r="BYP247" s="712"/>
      <c r="BYQ247" s="712"/>
      <c r="BYR247" s="712"/>
      <c r="BYS247" s="712"/>
      <c r="BYT247" s="712"/>
      <c r="BYU247" s="712"/>
      <c r="BYV247" s="712"/>
      <c r="BYW247" s="712"/>
      <c r="BYX247" s="712"/>
      <c r="BYY247" s="712"/>
      <c r="BYZ247" s="712"/>
      <c r="BZA247" s="712"/>
      <c r="BZB247" s="712"/>
      <c r="BZC247" s="712"/>
      <c r="BZD247" s="712"/>
      <c r="BZE247" s="712"/>
      <c r="BZF247" s="712"/>
      <c r="BZG247" s="712"/>
      <c r="BZH247" s="712"/>
      <c r="BZI247" s="712"/>
      <c r="BZJ247" s="712"/>
      <c r="BZK247" s="712"/>
      <c r="BZL247" s="712"/>
      <c r="BZM247" s="712"/>
      <c r="BZN247" s="712"/>
      <c r="BZO247" s="712"/>
      <c r="BZP247" s="712"/>
      <c r="BZQ247" s="712"/>
      <c r="BZR247" s="712"/>
      <c r="BZS247" s="712"/>
      <c r="BZT247" s="712"/>
      <c r="BZU247" s="712"/>
      <c r="BZV247" s="712"/>
      <c r="BZW247" s="712"/>
      <c r="BZX247" s="712"/>
      <c r="BZY247" s="712"/>
      <c r="BZZ247" s="712"/>
      <c r="CAA247" s="712"/>
      <c r="CAB247" s="712"/>
      <c r="CAC247" s="712"/>
      <c r="CAD247" s="712"/>
      <c r="CAE247" s="712"/>
      <c r="CAF247" s="712"/>
      <c r="CAG247" s="712"/>
      <c r="CAH247" s="712"/>
      <c r="CAI247" s="712"/>
      <c r="CAJ247" s="712"/>
      <c r="CAK247" s="712"/>
      <c r="CAL247" s="712"/>
      <c r="CAM247" s="712"/>
      <c r="CAN247" s="712"/>
      <c r="CAO247" s="712"/>
      <c r="CAP247" s="712"/>
      <c r="CAQ247" s="712"/>
      <c r="CAR247" s="712"/>
      <c r="CAS247" s="712"/>
      <c r="CAT247" s="712"/>
      <c r="CAU247" s="712"/>
      <c r="CAV247" s="712"/>
      <c r="CAW247" s="712"/>
      <c r="CAX247" s="712"/>
      <c r="CAY247" s="712"/>
      <c r="CAZ247" s="712"/>
      <c r="CBA247" s="712"/>
      <c r="CBB247" s="712"/>
      <c r="CBC247" s="712"/>
      <c r="CBD247" s="712"/>
      <c r="CBE247" s="712"/>
      <c r="CBF247" s="712"/>
      <c r="CBG247" s="712"/>
      <c r="CBH247" s="712"/>
      <c r="CBI247" s="712"/>
      <c r="CBJ247" s="712"/>
      <c r="CBK247" s="712"/>
      <c r="CBL247" s="712"/>
      <c r="CBM247" s="712"/>
      <c r="CBN247" s="712"/>
      <c r="CBO247" s="712"/>
      <c r="CBP247" s="712"/>
      <c r="CBQ247" s="712"/>
      <c r="CBR247" s="712"/>
      <c r="CBS247" s="712"/>
      <c r="CBT247" s="712"/>
      <c r="CBU247" s="712"/>
      <c r="CBV247" s="712"/>
      <c r="CBW247" s="712"/>
      <c r="CBX247" s="712"/>
      <c r="CBY247" s="712"/>
      <c r="CBZ247" s="712"/>
      <c r="CCA247" s="712"/>
      <c r="CCB247" s="712"/>
      <c r="CCC247" s="712"/>
      <c r="CCD247" s="712"/>
      <c r="CCE247" s="712"/>
      <c r="CCF247" s="712"/>
      <c r="CCG247" s="712"/>
      <c r="CCH247" s="712"/>
      <c r="CCI247" s="712"/>
      <c r="CCJ247" s="712"/>
      <c r="CCK247" s="712"/>
      <c r="CCL247" s="712"/>
      <c r="CCM247" s="712"/>
      <c r="CCN247" s="712"/>
      <c r="CCO247" s="712"/>
      <c r="CCP247" s="712"/>
      <c r="CCQ247" s="712"/>
      <c r="CCR247" s="712"/>
      <c r="CCS247" s="712"/>
      <c r="CCT247" s="712"/>
      <c r="CCU247" s="712"/>
      <c r="CCV247" s="712"/>
      <c r="CCW247" s="712"/>
      <c r="CCX247" s="712"/>
      <c r="CCY247" s="712"/>
      <c r="CCZ247" s="712"/>
      <c r="CDA247" s="712"/>
      <c r="CDB247" s="712"/>
      <c r="CDC247" s="712"/>
      <c r="CDD247" s="712"/>
      <c r="CDE247" s="712"/>
      <c r="CDF247" s="712"/>
      <c r="CDG247" s="712"/>
      <c r="CDH247" s="712"/>
      <c r="CDI247" s="712"/>
      <c r="CDJ247" s="712"/>
      <c r="CDK247" s="712"/>
      <c r="CDL247" s="712"/>
      <c r="CDM247" s="712"/>
      <c r="CDN247" s="712"/>
      <c r="CDO247" s="712"/>
      <c r="CDP247" s="712"/>
      <c r="CDQ247" s="712"/>
      <c r="CDR247" s="712"/>
      <c r="CDS247" s="712"/>
      <c r="CDT247" s="712"/>
      <c r="CDU247" s="712"/>
      <c r="CDV247" s="712"/>
      <c r="CDW247" s="712"/>
      <c r="CDX247" s="712"/>
      <c r="CDY247" s="712"/>
      <c r="CDZ247" s="712"/>
      <c r="CEA247" s="712"/>
      <c r="CEB247" s="712"/>
      <c r="CEC247" s="712"/>
      <c r="CED247" s="712"/>
      <c r="CEE247" s="712"/>
      <c r="CEF247" s="712"/>
      <c r="CEG247" s="712"/>
      <c r="CEH247" s="712"/>
      <c r="CEI247" s="712"/>
      <c r="CEJ247" s="712"/>
      <c r="CEK247" s="712"/>
      <c r="CEL247" s="712"/>
      <c r="CEM247" s="712"/>
      <c r="CEN247" s="712"/>
      <c r="CEO247" s="712"/>
      <c r="CEP247" s="712"/>
      <c r="CEQ247" s="712"/>
      <c r="CER247" s="712"/>
      <c r="CES247" s="712"/>
      <c r="CET247" s="712"/>
      <c r="CEU247" s="712"/>
      <c r="CEV247" s="712"/>
      <c r="CEW247" s="712"/>
      <c r="CEX247" s="712"/>
      <c r="CEY247" s="712"/>
      <c r="CEZ247" s="712"/>
      <c r="CFA247" s="712"/>
      <c r="CFB247" s="712"/>
      <c r="CFC247" s="712"/>
      <c r="CFD247" s="712"/>
      <c r="CFE247" s="712"/>
      <c r="CFF247" s="712"/>
      <c r="CFG247" s="712"/>
      <c r="CFH247" s="712"/>
      <c r="CFI247" s="712"/>
      <c r="CFJ247" s="712"/>
      <c r="CFK247" s="712"/>
      <c r="CFL247" s="712"/>
      <c r="CFM247" s="712"/>
      <c r="CFN247" s="712"/>
      <c r="CFO247" s="712"/>
      <c r="CFP247" s="712"/>
      <c r="CFQ247" s="712"/>
      <c r="CFR247" s="712"/>
      <c r="CFS247" s="712"/>
      <c r="CFT247" s="712"/>
      <c r="CFU247" s="712"/>
      <c r="CFV247" s="712"/>
      <c r="CFW247" s="712"/>
      <c r="CFX247" s="712"/>
      <c r="CFY247" s="712"/>
      <c r="CFZ247" s="712"/>
      <c r="CGA247" s="712"/>
      <c r="CGB247" s="712"/>
      <c r="CGC247" s="712"/>
      <c r="CGD247" s="712"/>
      <c r="CGE247" s="712"/>
      <c r="CGF247" s="712"/>
      <c r="CGG247" s="712"/>
      <c r="CGH247" s="712"/>
      <c r="CGI247" s="712"/>
      <c r="CGJ247" s="712"/>
      <c r="CGK247" s="712"/>
      <c r="CGL247" s="712"/>
      <c r="CGM247" s="712"/>
      <c r="CGN247" s="712"/>
      <c r="CGO247" s="712"/>
      <c r="CGP247" s="712"/>
      <c r="CGQ247" s="712"/>
      <c r="CGR247" s="712"/>
      <c r="CGS247" s="712"/>
      <c r="CGT247" s="712"/>
      <c r="CGU247" s="712"/>
      <c r="CGV247" s="712"/>
      <c r="CGW247" s="712"/>
      <c r="CGX247" s="712"/>
      <c r="CGY247" s="712"/>
      <c r="CGZ247" s="712"/>
      <c r="CHA247" s="712"/>
      <c r="CHB247" s="712"/>
      <c r="CHC247" s="712"/>
      <c r="CHD247" s="712"/>
      <c r="CHE247" s="712"/>
      <c r="CHF247" s="712"/>
      <c r="CHG247" s="712"/>
      <c r="CHH247" s="712"/>
      <c r="CHI247" s="712"/>
      <c r="CHJ247" s="712"/>
      <c r="CHK247" s="712"/>
      <c r="CHL247" s="712"/>
      <c r="CHM247" s="712"/>
      <c r="CHN247" s="712"/>
      <c r="CHO247" s="712"/>
      <c r="CHP247" s="712"/>
      <c r="CHQ247" s="712"/>
      <c r="CHR247" s="712"/>
      <c r="CHS247" s="712"/>
      <c r="CHT247" s="712"/>
      <c r="CHU247" s="712"/>
      <c r="CHV247" s="712"/>
      <c r="CHW247" s="712"/>
      <c r="CHX247" s="712"/>
      <c r="CHY247" s="712"/>
      <c r="CHZ247" s="712"/>
      <c r="CIA247" s="712"/>
      <c r="CIB247" s="712"/>
      <c r="CIC247" s="712"/>
      <c r="CID247" s="712"/>
      <c r="CIE247" s="712"/>
      <c r="CIF247" s="712"/>
      <c r="CIG247" s="712"/>
      <c r="CIH247" s="712"/>
      <c r="CII247" s="712"/>
      <c r="CIJ247" s="712"/>
      <c r="CIK247" s="712"/>
      <c r="CIL247" s="712"/>
      <c r="CIM247" s="712"/>
      <c r="CIN247" s="712"/>
      <c r="CIO247" s="712"/>
      <c r="CIP247" s="712"/>
      <c r="CIQ247" s="712"/>
      <c r="CIR247" s="712"/>
      <c r="CIS247" s="712"/>
      <c r="CIT247" s="712"/>
      <c r="CIU247" s="712"/>
      <c r="CIV247" s="712"/>
      <c r="CIW247" s="712"/>
      <c r="CIX247" s="712"/>
      <c r="CIY247" s="712"/>
      <c r="CIZ247" s="712"/>
      <c r="CJA247" s="712"/>
      <c r="CJB247" s="712"/>
      <c r="CJC247" s="712"/>
      <c r="CJD247" s="712"/>
      <c r="CJE247" s="712"/>
      <c r="CJF247" s="712"/>
      <c r="CJG247" s="712"/>
      <c r="CJH247" s="712"/>
      <c r="CJI247" s="712"/>
      <c r="CJJ247" s="712"/>
      <c r="CJK247" s="712"/>
      <c r="CJL247" s="712"/>
      <c r="CJM247" s="712"/>
      <c r="CJN247" s="712"/>
      <c r="CJO247" s="712"/>
      <c r="CJP247" s="712"/>
      <c r="CJQ247" s="712"/>
      <c r="CJR247" s="712"/>
      <c r="CJS247" s="712"/>
      <c r="CJT247" s="712"/>
      <c r="CJU247" s="712"/>
      <c r="CJV247" s="712"/>
      <c r="CJW247" s="712"/>
      <c r="CJX247" s="712"/>
      <c r="CJY247" s="712"/>
      <c r="CJZ247" s="712"/>
      <c r="CKA247" s="712"/>
      <c r="CKB247" s="712"/>
      <c r="CKC247" s="712"/>
      <c r="CKD247" s="712"/>
      <c r="CKE247" s="712"/>
      <c r="CKF247" s="712"/>
      <c r="CKG247" s="712"/>
      <c r="CKH247" s="712"/>
      <c r="CKI247" s="712"/>
      <c r="CKJ247" s="712"/>
      <c r="CKK247" s="712"/>
      <c r="CKL247" s="712"/>
      <c r="CKM247" s="712"/>
      <c r="CKN247" s="712"/>
      <c r="CKO247" s="712"/>
      <c r="CKP247" s="712"/>
      <c r="CKQ247" s="712"/>
      <c r="CKR247" s="712"/>
      <c r="CKS247" s="712"/>
      <c r="CKT247" s="712"/>
      <c r="CKU247" s="712"/>
      <c r="CKV247" s="712"/>
      <c r="CKW247" s="712"/>
      <c r="CKX247" s="712"/>
      <c r="CKY247" s="712"/>
      <c r="CKZ247" s="712"/>
      <c r="CLA247" s="712"/>
      <c r="CLB247" s="712"/>
      <c r="CLC247" s="712"/>
      <c r="CLD247" s="712"/>
      <c r="CLE247" s="712"/>
      <c r="CLF247" s="712"/>
      <c r="CLG247" s="712"/>
      <c r="CLH247" s="712"/>
      <c r="CLI247" s="712"/>
      <c r="CLJ247" s="712"/>
      <c r="CLK247" s="712"/>
      <c r="CLL247" s="712"/>
      <c r="CLM247" s="712"/>
      <c r="CLN247" s="712"/>
      <c r="CLO247" s="712"/>
      <c r="CLP247" s="712"/>
      <c r="CLQ247" s="712"/>
      <c r="CLR247" s="712"/>
      <c r="CLS247" s="712"/>
      <c r="CLT247" s="712"/>
      <c r="CLU247" s="712"/>
      <c r="CLV247" s="712"/>
      <c r="CLW247" s="712"/>
      <c r="CLX247" s="712"/>
      <c r="CLY247" s="712"/>
      <c r="CLZ247" s="712"/>
      <c r="CMA247" s="712"/>
      <c r="CMB247" s="712"/>
      <c r="CMC247" s="712"/>
      <c r="CMD247" s="712"/>
      <c r="CME247" s="712"/>
      <c r="CMF247" s="712"/>
      <c r="CMG247" s="712"/>
      <c r="CMH247" s="712"/>
      <c r="CMI247" s="712"/>
      <c r="CMJ247" s="712"/>
      <c r="CMK247" s="712"/>
      <c r="CML247" s="712"/>
      <c r="CMM247" s="712"/>
      <c r="CMN247" s="712"/>
      <c r="CMO247" s="712"/>
      <c r="CMP247" s="712"/>
      <c r="CMQ247" s="712"/>
      <c r="CMR247" s="712"/>
      <c r="CMS247" s="712"/>
      <c r="CMT247" s="712"/>
      <c r="CMU247" s="712"/>
      <c r="CMV247" s="712"/>
      <c r="CMW247" s="712"/>
      <c r="CMX247" s="712"/>
      <c r="CMY247" s="712"/>
      <c r="CMZ247" s="712"/>
      <c r="CNA247" s="712"/>
      <c r="CNB247" s="712"/>
      <c r="CNC247" s="712"/>
      <c r="CND247" s="712"/>
      <c r="CNE247" s="712"/>
      <c r="CNF247" s="712"/>
      <c r="CNG247" s="712"/>
      <c r="CNH247" s="712"/>
      <c r="CNI247" s="712"/>
      <c r="CNJ247" s="712"/>
      <c r="CNK247" s="712"/>
      <c r="CNL247" s="712"/>
      <c r="CNM247" s="712"/>
      <c r="CNN247" s="712"/>
      <c r="CNO247" s="712"/>
      <c r="CNP247" s="712"/>
      <c r="CNQ247" s="712"/>
      <c r="CNR247" s="712"/>
      <c r="CNS247" s="712"/>
      <c r="CNT247" s="712"/>
      <c r="CNU247" s="712"/>
      <c r="CNV247" s="712"/>
      <c r="CNW247" s="712"/>
      <c r="CNX247" s="712"/>
      <c r="CNY247" s="712"/>
      <c r="CNZ247" s="712"/>
      <c r="COA247" s="712"/>
      <c r="COB247" s="712"/>
      <c r="COC247" s="712"/>
      <c r="COD247" s="712"/>
      <c r="COE247" s="712"/>
      <c r="COF247" s="712"/>
      <c r="COG247" s="712"/>
      <c r="COH247" s="712"/>
      <c r="COI247" s="712"/>
      <c r="COJ247" s="712"/>
      <c r="COK247" s="712"/>
      <c r="COL247" s="712"/>
      <c r="COM247" s="712"/>
      <c r="CON247" s="712"/>
      <c r="COO247" s="712"/>
      <c r="COP247" s="712"/>
      <c r="COQ247" s="712"/>
      <c r="COR247" s="712"/>
      <c r="COS247" s="712"/>
      <c r="COT247" s="712"/>
      <c r="COU247" s="712"/>
      <c r="COV247" s="712"/>
      <c r="COW247" s="712"/>
      <c r="COX247" s="712"/>
      <c r="COY247" s="712"/>
      <c r="COZ247" s="712"/>
      <c r="CPA247" s="712"/>
      <c r="CPB247" s="712"/>
      <c r="CPC247" s="712"/>
      <c r="CPD247" s="712"/>
      <c r="CPE247" s="712"/>
      <c r="CPF247" s="712"/>
      <c r="CPG247" s="712"/>
      <c r="CPH247" s="712"/>
      <c r="CPI247" s="712"/>
      <c r="CPJ247" s="712"/>
      <c r="CPK247" s="712"/>
      <c r="CPL247" s="712"/>
      <c r="CPM247" s="712"/>
      <c r="CPN247" s="712"/>
      <c r="CPO247" s="712"/>
      <c r="CPP247" s="712"/>
      <c r="CPQ247" s="712"/>
      <c r="CPR247" s="712"/>
      <c r="CPS247" s="712"/>
      <c r="CPT247" s="712"/>
      <c r="CPU247" s="712"/>
      <c r="CPV247" s="712"/>
      <c r="CPW247" s="712"/>
      <c r="CPX247" s="712"/>
      <c r="CPY247" s="712"/>
      <c r="CPZ247" s="712"/>
      <c r="CQA247" s="712"/>
      <c r="CQB247" s="712"/>
      <c r="CQC247" s="712"/>
      <c r="CQD247" s="712"/>
      <c r="CQE247" s="712"/>
      <c r="CQF247" s="712"/>
      <c r="CQG247" s="712"/>
      <c r="CQH247" s="712"/>
      <c r="CQI247" s="712"/>
      <c r="CQJ247" s="712"/>
      <c r="CQK247" s="712"/>
      <c r="CQL247" s="712"/>
      <c r="CQM247" s="712"/>
      <c r="CQN247" s="712"/>
      <c r="CQO247" s="712"/>
      <c r="CQP247" s="712"/>
      <c r="CQQ247" s="712"/>
      <c r="CQR247" s="712"/>
      <c r="CQS247" s="712"/>
      <c r="CQT247" s="712"/>
      <c r="CQU247" s="712"/>
      <c r="CQV247" s="712"/>
      <c r="CQW247" s="712"/>
      <c r="CQX247" s="712"/>
      <c r="CQY247" s="712"/>
      <c r="CQZ247" s="712"/>
      <c r="CRA247" s="712"/>
      <c r="CRB247" s="712"/>
      <c r="CRC247" s="712"/>
      <c r="CRD247" s="712"/>
      <c r="CRE247" s="712"/>
      <c r="CRF247" s="712"/>
      <c r="CRG247" s="712"/>
      <c r="CRH247" s="712"/>
      <c r="CRI247" s="712"/>
      <c r="CRJ247" s="712"/>
      <c r="CRK247" s="712"/>
      <c r="CRL247" s="712"/>
      <c r="CRM247" s="712"/>
      <c r="CRN247" s="712"/>
      <c r="CRO247" s="712"/>
      <c r="CRP247" s="712"/>
      <c r="CRQ247" s="712"/>
      <c r="CRR247" s="712"/>
      <c r="CRS247" s="712"/>
      <c r="CRT247" s="712"/>
      <c r="CRU247" s="712"/>
      <c r="CRV247" s="712"/>
      <c r="CRW247" s="712"/>
      <c r="CRX247" s="712"/>
      <c r="CRY247" s="712"/>
      <c r="CRZ247" s="712"/>
      <c r="CSA247" s="712"/>
      <c r="CSB247" s="712"/>
      <c r="CSC247" s="712"/>
      <c r="CSD247" s="712"/>
      <c r="CSE247" s="712"/>
      <c r="CSF247" s="712"/>
      <c r="CSG247" s="712"/>
      <c r="CSH247" s="712"/>
      <c r="CSI247" s="712"/>
      <c r="CSJ247" s="712"/>
      <c r="CSK247" s="712"/>
      <c r="CSL247" s="712"/>
      <c r="CSM247" s="712"/>
      <c r="CSN247" s="712"/>
      <c r="CSO247" s="712"/>
      <c r="CSP247" s="712"/>
      <c r="CSQ247" s="712"/>
      <c r="CSR247" s="712"/>
      <c r="CSS247" s="712"/>
      <c r="CST247" s="712"/>
      <c r="CSU247" s="712"/>
      <c r="CSV247" s="712"/>
      <c r="CSW247" s="712"/>
      <c r="CSX247" s="712"/>
      <c r="CSY247" s="712"/>
      <c r="CSZ247" s="712"/>
      <c r="CTA247" s="712"/>
      <c r="CTB247" s="712"/>
      <c r="CTC247" s="712"/>
      <c r="CTD247" s="712"/>
      <c r="CTE247" s="712"/>
      <c r="CTF247" s="712"/>
      <c r="CTG247" s="712"/>
      <c r="CTH247" s="712"/>
      <c r="CTI247" s="712"/>
      <c r="CTJ247" s="712"/>
      <c r="CTK247" s="712"/>
      <c r="CTL247" s="712"/>
      <c r="CTM247" s="712"/>
      <c r="CTN247" s="712"/>
      <c r="CTO247" s="712"/>
      <c r="CTP247" s="712"/>
      <c r="CTQ247" s="712"/>
      <c r="CTR247" s="712"/>
      <c r="CTS247" s="712"/>
      <c r="CTT247" s="712"/>
      <c r="CTU247" s="712"/>
      <c r="CTV247" s="712"/>
      <c r="CTW247" s="712"/>
      <c r="CTX247" s="712"/>
      <c r="CTY247" s="712"/>
      <c r="CTZ247" s="712"/>
      <c r="CUA247" s="712"/>
      <c r="CUB247" s="712"/>
      <c r="CUC247" s="712"/>
      <c r="CUD247" s="712"/>
      <c r="CUE247" s="712"/>
      <c r="CUF247" s="712"/>
      <c r="CUG247" s="712"/>
      <c r="CUH247" s="712"/>
      <c r="CUI247" s="712"/>
      <c r="CUJ247" s="712"/>
      <c r="CUK247" s="712"/>
      <c r="CUL247" s="712"/>
      <c r="CUM247" s="712"/>
      <c r="CUN247" s="712"/>
      <c r="CUO247" s="712"/>
      <c r="CUP247" s="712"/>
      <c r="CUQ247" s="712"/>
      <c r="CUR247" s="712"/>
      <c r="CUS247" s="712"/>
      <c r="CUT247" s="712"/>
      <c r="CUU247" s="712"/>
      <c r="CUV247" s="712"/>
      <c r="CUW247" s="712"/>
      <c r="CUX247" s="712"/>
      <c r="CUY247" s="712"/>
      <c r="CUZ247" s="712"/>
      <c r="CVA247" s="712"/>
      <c r="CVB247" s="712"/>
      <c r="CVC247" s="712"/>
      <c r="CVD247" s="712"/>
      <c r="CVE247" s="712"/>
      <c r="CVF247" s="712"/>
      <c r="CVG247" s="712"/>
      <c r="CVH247" s="712"/>
      <c r="CVI247" s="712"/>
      <c r="CVJ247" s="712"/>
      <c r="CVK247" s="712"/>
      <c r="CVL247" s="712"/>
      <c r="CVM247" s="712"/>
      <c r="CVN247" s="712"/>
      <c r="CVO247" s="712"/>
      <c r="CVP247" s="712"/>
      <c r="CVQ247" s="712"/>
      <c r="CVR247" s="712"/>
      <c r="CVS247" s="712"/>
      <c r="CVT247" s="712"/>
      <c r="CVU247" s="712"/>
      <c r="CVV247" s="712"/>
      <c r="CVW247" s="712"/>
      <c r="CVX247" s="712"/>
      <c r="CVY247" s="712"/>
      <c r="CVZ247" s="712"/>
      <c r="CWA247" s="712"/>
      <c r="CWB247" s="712"/>
      <c r="CWC247" s="712"/>
      <c r="CWD247" s="712"/>
      <c r="CWE247" s="712"/>
      <c r="CWF247" s="712"/>
      <c r="CWG247" s="712"/>
      <c r="CWH247" s="712"/>
      <c r="CWI247" s="712"/>
      <c r="CWJ247" s="712"/>
      <c r="CWK247" s="712"/>
      <c r="CWL247" s="712"/>
      <c r="CWM247" s="712"/>
      <c r="CWN247" s="712"/>
      <c r="CWO247" s="712"/>
      <c r="CWP247" s="712"/>
      <c r="CWQ247" s="712"/>
      <c r="CWR247" s="712"/>
      <c r="CWS247" s="712"/>
      <c r="CWT247" s="712"/>
      <c r="CWU247" s="712"/>
      <c r="CWV247" s="712"/>
      <c r="CWW247" s="712"/>
      <c r="CWX247" s="712"/>
      <c r="CWY247" s="712"/>
      <c r="CWZ247" s="712"/>
      <c r="CXA247" s="712"/>
      <c r="CXB247" s="712"/>
      <c r="CXC247" s="712"/>
      <c r="CXD247" s="712"/>
      <c r="CXE247" s="712"/>
      <c r="CXF247" s="712"/>
      <c r="CXG247" s="712"/>
      <c r="CXH247" s="712"/>
      <c r="CXI247" s="712"/>
      <c r="CXJ247" s="712"/>
      <c r="CXK247" s="712"/>
      <c r="CXL247" s="712"/>
      <c r="CXM247" s="712"/>
      <c r="CXN247" s="712"/>
      <c r="CXO247" s="712"/>
      <c r="CXP247" s="712"/>
      <c r="CXQ247" s="712"/>
      <c r="CXR247" s="712"/>
      <c r="CXS247" s="712"/>
      <c r="CXT247" s="712"/>
      <c r="CXU247" s="712"/>
      <c r="CXV247" s="712"/>
      <c r="CXW247" s="712"/>
      <c r="CXX247" s="712"/>
      <c r="CXY247" s="712"/>
      <c r="CXZ247" s="712"/>
      <c r="CYA247" s="712"/>
      <c r="CYB247" s="712"/>
      <c r="CYC247" s="712"/>
      <c r="CYD247" s="712"/>
      <c r="CYE247" s="712"/>
      <c r="CYF247" s="712"/>
      <c r="CYG247" s="712"/>
      <c r="CYH247" s="712"/>
      <c r="CYI247" s="712"/>
      <c r="CYJ247" s="712"/>
      <c r="CYK247" s="712"/>
      <c r="CYL247" s="712"/>
      <c r="CYM247" s="712"/>
      <c r="CYN247" s="712"/>
      <c r="CYO247" s="712"/>
      <c r="CYP247" s="712"/>
      <c r="CYQ247" s="712"/>
      <c r="CYR247" s="712"/>
      <c r="CYS247" s="712"/>
      <c r="CYT247" s="712"/>
      <c r="CYU247" s="712"/>
      <c r="CYV247" s="712"/>
      <c r="CYW247" s="712"/>
      <c r="CYX247" s="712"/>
      <c r="CYY247" s="712"/>
      <c r="CYZ247" s="712"/>
      <c r="CZA247" s="712"/>
      <c r="CZB247" s="712"/>
      <c r="CZC247" s="712"/>
      <c r="CZD247" s="712"/>
      <c r="CZE247" s="712"/>
      <c r="CZF247" s="712"/>
      <c r="CZG247" s="712"/>
      <c r="CZH247" s="712"/>
      <c r="CZI247" s="712"/>
      <c r="CZJ247" s="712"/>
      <c r="CZK247" s="712"/>
      <c r="CZL247" s="712"/>
      <c r="CZM247" s="712"/>
      <c r="CZN247" s="712"/>
      <c r="CZO247" s="712"/>
      <c r="CZP247" s="712"/>
      <c r="CZQ247" s="712"/>
      <c r="CZR247" s="712"/>
      <c r="CZS247" s="712"/>
      <c r="CZT247" s="712"/>
      <c r="CZU247" s="712"/>
      <c r="CZV247" s="712"/>
      <c r="CZW247" s="712"/>
      <c r="CZX247" s="712"/>
      <c r="CZY247" s="712"/>
      <c r="CZZ247" s="712"/>
      <c r="DAA247" s="712"/>
      <c r="DAB247" s="712"/>
      <c r="DAC247" s="712"/>
      <c r="DAD247" s="712"/>
      <c r="DAE247" s="712"/>
      <c r="DAF247" s="712"/>
      <c r="DAG247" s="712"/>
      <c r="DAH247" s="712"/>
      <c r="DAI247" s="712"/>
      <c r="DAJ247" s="712"/>
      <c r="DAK247" s="712"/>
      <c r="DAL247" s="712"/>
      <c r="DAM247" s="712"/>
      <c r="DAN247" s="712"/>
      <c r="DAO247" s="712"/>
      <c r="DAP247" s="712"/>
      <c r="DAQ247" s="712"/>
      <c r="DAR247" s="712"/>
      <c r="DAS247" s="712"/>
      <c r="DAT247" s="712"/>
      <c r="DAU247" s="712"/>
      <c r="DAV247" s="712"/>
      <c r="DAW247" s="712"/>
      <c r="DAX247" s="712"/>
      <c r="DAY247" s="712"/>
      <c r="DAZ247" s="712"/>
      <c r="DBA247" s="712"/>
      <c r="DBB247" s="712"/>
      <c r="DBC247" s="712"/>
      <c r="DBD247" s="712"/>
      <c r="DBE247" s="712"/>
      <c r="DBF247" s="712"/>
      <c r="DBG247" s="712"/>
      <c r="DBH247" s="712"/>
      <c r="DBI247" s="712"/>
      <c r="DBJ247" s="712"/>
      <c r="DBK247" s="712"/>
      <c r="DBL247" s="712"/>
      <c r="DBM247" s="712"/>
      <c r="DBN247" s="712"/>
      <c r="DBO247" s="712"/>
      <c r="DBP247" s="712"/>
      <c r="DBQ247" s="712"/>
      <c r="DBR247" s="712"/>
      <c r="DBS247" s="712"/>
      <c r="DBT247" s="712"/>
      <c r="DBU247" s="712"/>
      <c r="DBV247" s="712"/>
      <c r="DBW247" s="712"/>
      <c r="DBX247" s="712"/>
      <c r="DBY247" s="712"/>
      <c r="DBZ247" s="712"/>
      <c r="DCA247" s="712"/>
      <c r="DCB247" s="712"/>
      <c r="DCC247" s="712"/>
      <c r="DCD247" s="712"/>
      <c r="DCE247" s="712"/>
      <c r="DCF247" s="712"/>
      <c r="DCG247" s="712"/>
      <c r="DCH247" s="712"/>
      <c r="DCI247" s="712"/>
      <c r="DCJ247" s="712"/>
      <c r="DCK247" s="712"/>
      <c r="DCL247" s="712"/>
      <c r="DCM247" s="712"/>
      <c r="DCN247" s="712"/>
      <c r="DCO247" s="712"/>
      <c r="DCP247" s="712"/>
      <c r="DCQ247" s="712"/>
      <c r="DCR247" s="712"/>
      <c r="DCS247" s="712"/>
      <c r="DCT247" s="712"/>
      <c r="DCU247" s="712"/>
      <c r="DCV247" s="712"/>
      <c r="DCW247" s="712"/>
      <c r="DCX247" s="712"/>
      <c r="DCY247" s="712"/>
      <c r="DCZ247" s="712"/>
      <c r="DDA247" s="712"/>
      <c r="DDB247" s="712"/>
      <c r="DDC247" s="712"/>
      <c r="DDD247" s="712"/>
      <c r="DDE247" s="712"/>
      <c r="DDF247" s="712"/>
      <c r="DDG247" s="712"/>
      <c r="DDH247" s="712"/>
      <c r="DDI247" s="712"/>
      <c r="DDJ247" s="712"/>
      <c r="DDK247" s="712"/>
      <c r="DDL247" s="712"/>
      <c r="DDM247" s="712"/>
      <c r="DDN247" s="712"/>
      <c r="DDO247" s="712"/>
      <c r="DDP247" s="712"/>
      <c r="DDQ247" s="712"/>
      <c r="DDR247" s="712"/>
      <c r="DDS247" s="712"/>
      <c r="DDT247" s="712"/>
      <c r="DDU247" s="712"/>
      <c r="DDV247" s="712"/>
      <c r="DDW247" s="712"/>
      <c r="DDX247" s="712"/>
      <c r="DDY247" s="712"/>
      <c r="DDZ247" s="712"/>
      <c r="DEA247" s="712"/>
      <c r="DEB247" s="712"/>
      <c r="DEC247" s="712"/>
      <c r="DED247" s="712"/>
      <c r="DEE247" s="712"/>
      <c r="DEF247" s="712"/>
      <c r="DEG247" s="712"/>
      <c r="DEH247" s="712"/>
      <c r="DEI247" s="712"/>
      <c r="DEJ247" s="712"/>
      <c r="DEK247" s="712"/>
      <c r="DEL247" s="712"/>
      <c r="DEM247" s="712"/>
      <c r="DEN247" s="712"/>
      <c r="DEO247" s="712"/>
      <c r="DEP247" s="712"/>
      <c r="DEQ247" s="712"/>
      <c r="DER247" s="712"/>
      <c r="DES247" s="712"/>
      <c r="DET247" s="712"/>
      <c r="DEU247" s="712"/>
      <c r="DEV247" s="712"/>
      <c r="DEW247" s="712"/>
      <c r="DEX247" s="712"/>
      <c r="DEY247" s="712"/>
      <c r="DEZ247" s="712"/>
      <c r="DFA247" s="712"/>
      <c r="DFB247" s="712"/>
      <c r="DFC247" s="712"/>
      <c r="DFD247" s="712"/>
      <c r="DFE247" s="712"/>
      <c r="DFF247" s="712"/>
      <c r="DFG247" s="712"/>
      <c r="DFH247" s="712"/>
      <c r="DFI247" s="712"/>
      <c r="DFJ247" s="712"/>
      <c r="DFK247" s="712"/>
      <c r="DFL247" s="712"/>
      <c r="DFM247" s="712"/>
      <c r="DFN247" s="712"/>
      <c r="DFO247" s="712"/>
      <c r="DFP247" s="712"/>
      <c r="DFQ247" s="712"/>
      <c r="DFR247" s="712"/>
      <c r="DFS247" s="712"/>
      <c r="DFT247" s="712"/>
      <c r="DFU247" s="712"/>
      <c r="DFV247" s="712"/>
      <c r="DFW247" s="712"/>
      <c r="DFX247" s="712"/>
      <c r="DFY247" s="712"/>
      <c r="DFZ247" s="712"/>
      <c r="DGA247" s="712"/>
      <c r="DGB247" s="712"/>
      <c r="DGC247" s="712"/>
      <c r="DGD247" s="712"/>
      <c r="DGE247" s="712"/>
      <c r="DGF247" s="712"/>
      <c r="DGG247" s="712"/>
      <c r="DGH247" s="712"/>
      <c r="DGI247" s="712"/>
      <c r="DGJ247" s="712"/>
      <c r="DGK247" s="712"/>
      <c r="DGL247" s="712"/>
      <c r="DGM247" s="712"/>
      <c r="DGN247" s="712"/>
      <c r="DGO247" s="712"/>
      <c r="DGP247" s="712"/>
      <c r="DGQ247" s="712"/>
      <c r="DGR247" s="712"/>
      <c r="DGS247" s="712"/>
      <c r="DGT247" s="712"/>
      <c r="DGU247" s="712"/>
      <c r="DGV247" s="712"/>
      <c r="DGW247" s="712"/>
      <c r="DGX247" s="712"/>
      <c r="DGY247" s="712"/>
      <c r="DGZ247" s="712"/>
      <c r="DHA247" s="712"/>
      <c r="DHB247" s="712"/>
      <c r="DHC247" s="712"/>
      <c r="DHD247" s="712"/>
      <c r="DHE247" s="712"/>
      <c r="DHF247" s="712"/>
      <c r="DHG247" s="712"/>
      <c r="DHH247" s="712"/>
      <c r="DHI247" s="712"/>
      <c r="DHJ247" s="712"/>
      <c r="DHK247" s="712"/>
      <c r="DHL247" s="712"/>
      <c r="DHM247" s="712"/>
      <c r="DHN247" s="712"/>
      <c r="DHO247" s="712"/>
      <c r="DHP247" s="712"/>
      <c r="DHQ247" s="712"/>
      <c r="DHR247" s="712"/>
      <c r="DHS247" s="712"/>
      <c r="DHT247" s="712"/>
      <c r="DHU247" s="712"/>
      <c r="DHV247" s="712"/>
      <c r="DHW247" s="712"/>
      <c r="DHX247" s="712"/>
      <c r="DHY247" s="712"/>
      <c r="DHZ247" s="712"/>
      <c r="DIA247" s="712"/>
      <c r="DIB247" s="712"/>
      <c r="DIC247" s="712"/>
      <c r="DID247" s="712"/>
      <c r="DIE247" s="712"/>
      <c r="DIF247" s="712"/>
      <c r="DIG247" s="712"/>
      <c r="DIH247" s="712"/>
      <c r="DII247" s="712"/>
      <c r="DIJ247" s="712"/>
      <c r="DIK247" s="712"/>
      <c r="DIL247" s="712"/>
      <c r="DIM247" s="712"/>
      <c r="DIN247" s="712"/>
      <c r="DIO247" s="712"/>
      <c r="DIP247" s="712"/>
      <c r="DIQ247" s="712"/>
      <c r="DIR247" s="712"/>
      <c r="DIS247" s="712"/>
      <c r="DIT247" s="712"/>
      <c r="DIU247" s="712"/>
      <c r="DIV247" s="712"/>
      <c r="DIW247" s="712"/>
      <c r="DIX247" s="712"/>
      <c r="DIY247" s="712"/>
      <c r="DIZ247" s="712"/>
      <c r="DJA247" s="712"/>
      <c r="DJB247" s="712"/>
      <c r="DJC247" s="712"/>
      <c r="DJD247" s="712"/>
      <c r="DJE247" s="712"/>
      <c r="DJF247" s="712"/>
      <c r="DJG247" s="712"/>
      <c r="DJH247" s="712"/>
      <c r="DJI247" s="712"/>
      <c r="DJJ247" s="712"/>
      <c r="DJK247" s="712"/>
      <c r="DJL247" s="712"/>
      <c r="DJM247" s="712"/>
      <c r="DJN247" s="712"/>
      <c r="DJO247" s="712"/>
      <c r="DJP247" s="712"/>
      <c r="DJQ247" s="712"/>
      <c r="DJR247" s="712"/>
      <c r="DJS247" s="712"/>
      <c r="DJT247" s="712"/>
      <c r="DJU247" s="712"/>
      <c r="DJV247" s="712"/>
      <c r="DJW247" s="712"/>
      <c r="DJX247" s="712"/>
      <c r="DJY247" s="712"/>
      <c r="DJZ247" s="712"/>
      <c r="DKA247" s="712"/>
      <c r="DKB247" s="712"/>
      <c r="DKC247" s="712"/>
      <c r="DKD247" s="712"/>
      <c r="DKE247" s="712"/>
      <c r="DKF247" s="712"/>
      <c r="DKG247" s="712"/>
      <c r="DKH247" s="712"/>
      <c r="DKI247" s="712"/>
      <c r="DKJ247" s="712"/>
      <c r="DKK247" s="712"/>
      <c r="DKL247" s="712"/>
      <c r="DKM247" s="712"/>
      <c r="DKN247" s="712"/>
      <c r="DKO247" s="712"/>
      <c r="DKP247" s="712"/>
      <c r="DKQ247" s="712"/>
      <c r="DKR247" s="712"/>
      <c r="DKS247" s="712"/>
      <c r="DKT247" s="712"/>
      <c r="DKU247" s="712"/>
      <c r="DKV247" s="712"/>
      <c r="DKW247" s="712"/>
      <c r="DKX247" s="712"/>
      <c r="DKY247" s="712"/>
      <c r="DKZ247" s="712"/>
      <c r="DLA247" s="712"/>
      <c r="DLB247" s="712"/>
      <c r="DLC247" s="712"/>
      <c r="DLD247" s="712"/>
      <c r="DLE247" s="712"/>
      <c r="DLF247" s="712"/>
      <c r="DLG247" s="712"/>
      <c r="DLH247" s="712"/>
      <c r="DLI247" s="712"/>
      <c r="DLJ247" s="712"/>
      <c r="DLK247" s="712"/>
      <c r="DLL247" s="712"/>
      <c r="DLM247" s="712"/>
      <c r="DLN247" s="712"/>
      <c r="DLO247" s="712"/>
      <c r="DLP247" s="712"/>
      <c r="DLQ247" s="712"/>
      <c r="DLR247" s="712"/>
      <c r="DLS247" s="712"/>
      <c r="DLT247" s="712"/>
      <c r="DLU247" s="712"/>
      <c r="DLV247" s="712"/>
      <c r="DLW247" s="712"/>
      <c r="DLX247" s="712"/>
      <c r="DLY247" s="712"/>
      <c r="DLZ247" s="712"/>
      <c r="DMA247" s="712"/>
      <c r="DMB247" s="712"/>
      <c r="DMC247" s="712"/>
      <c r="DMD247" s="712"/>
      <c r="DME247" s="712"/>
      <c r="DMF247" s="712"/>
      <c r="DMG247" s="712"/>
      <c r="DMH247" s="712"/>
      <c r="DMI247" s="712"/>
      <c r="DMJ247" s="712"/>
      <c r="DMK247" s="712"/>
      <c r="DML247" s="712"/>
      <c r="DMM247" s="712"/>
      <c r="DMN247" s="712"/>
      <c r="DMO247" s="712"/>
      <c r="DMP247" s="712"/>
      <c r="DMQ247" s="712"/>
      <c r="DMR247" s="712"/>
      <c r="DMS247" s="712"/>
      <c r="DMT247" s="712"/>
      <c r="DMU247" s="712"/>
      <c r="DMV247" s="712"/>
      <c r="DMW247" s="712"/>
      <c r="DMX247" s="712"/>
      <c r="DMY247" s="712"/>
      <c r="DMZ247" s="712"/>
      <c r="DNA247" s="712"/>
      <c r="DNB247" s="712"/>
      <c r="DNC247" s="712"/>
      <c r="DND247" s="712"/>
      <c r="DNE247" s="712"/>
      <c r="DNF247" s="712"/>
      <c r="DNG247" s="712"/>
      <c r="DNH247" s="712"/>
      <c r="DNI247" s="712"/>
      <c r="DNJ247" s="712"/>
      <c r="DNK247" s="712"/>
      <c r="DNL247" s="712"/>
      <c r="DNM247" s="712"/>
      <c r="DNN247" s="712"/>
      <c r="DNO247" s="712"/>
      <c r="DNP247" s="712"/>
      <c r="DNQ247" s="712"/>
      <c r="DNR247" s="712"/>
      <c r="DNS247" s="712"/>
      <c r="DNT247" s="712"/>
      <c r="DNU247" s="712"/>
      <c r="DNV247" s="712"/>
      <c r="DNW247" s="712"/>
      <c r="DNX247" s="712"/>
      <c r="DNY247" s="712"/>
      <c r="DNZ247" s="712"/>
      <c r="DOA247" s="712"/>
      <c r="DOB247" s="712"/>
      <c r="DOC247" s="712"/>
      <c r="DOD247" s="712"/>
      <c r="DOE247" s="712"/>
      <c r="DOF247" s="712"/>
      <c r="DOG247" s="712"/>
      <c r="DOH247" s="712"/>
      <c r="DOI247" s="712"/>
      <c r="DOJ247" s="712"/>
      <c r="DOK247" s="712"/>
      <c r="DOL247" s="712"/>
      <c r="DOM247" s="712"/>
      <c r="DON247" s="712"/>
      <c r="DOO247" s="712"/>
      <c r="DOP247" s="712"/>
      <c r="DOQ247" s="712"/>
      <c r="DOR247" s="712"/>
      <c r="DOS247" s="712"/>
      <c r="DOT247" s="712"/>
      <c r="DOU247" s="712"/>
      <c r="DOV247" s="712"/>
      <c r="DOW247" s="712"/>
      <c r="DOX247" s="712"/>
      <c r="DOY247" s="712"/>
      <c r="DOZ247" s="712"/>
      <c r="DPA247" s="712"/>
      <c r="DPB247" s="712"/>
      <c r="DPC247" s="712"/>
      <c r="DPD247" s="712"/>
      <c r="DPE247" s="712"/>
      <c r="DPF247" s="712"/>
      <c r="DPG247" s="712"/>
      <c r="DPH247" s="712"/>
      <c r="DPI247" s="712"/>
      <c r="DPJ247" s="712"/>
      <c r="DPK247" s="712"/>
      <c r="DPL247" s="712"/>
      <c r="DPM247" s="712"/>
      <c r="DPN247" s="712"/>
      <c r="DPO247" s="712"/>
      <c r="DPP247" s="712"/>
      <c r="DPQ247" s="712"/>
      <c r="DPR247" s="712"/>
      <c r="DPS247" s="712"/>
      <c r="DPT247" s="712"/>
      <c r="DPU247" s="712"/>
      <c r="DPV247" s="712"/>
      <c r="DPW247" s="712"/>
      <c r="DPX247" s="712"/>
      <c r="DPY247" s="712"/>
      <c r="DPZ247" s="712"/>
      <c r="DQA247" s="712"/>
      <c r="DQB247" s="712"/>
      <c r="DQC247" s="712"/>
      <c r="DQD247" s="712"/>
      <c r="DQE247" s="712"/>
      <c r="DQF247" s="712"/>
      <c r="DQG247" s="712"/>
      <c r="DQH247" s="712"/>
      <c r="DQI247" s="712"/>
      <c r="DQJ247" s="712"/>
      <c r="DQK247" s="712"/>
      <c r="DQL247" s="712"/>
      <c r="DQM247" s="712"/>
      <c r="DQN247" s="712"/>
      <c r="DQO247" s="712"/>
      <c r="DQP247" s="712"/>
      <c r="DQQ247" s="712"/>
      <c r="DQR247" s="712"/>
      <c r="DQS247" s="712"/>
      <c r="DQT247" s="712"/>
      <c r="DQU247" s="712"/>
      <c r="DQV247" s="712"/>
      <c r="DQW247" s="712"/>
      <c r="DQX247" s="712"/>
      <c r="DQY247" s="712"/>
      <c r="DQZ247" s="712"/>
      <c r="DRA247" s="712"/>
      <c r="DRB247" s="712"/>
      <c r="DRC247" s="712"/>
      <c r="DRD247" s="712"/>
      <c r="DRE247" s="712"/>
      <c r="DRF247" s="712"/>
      <c r="DRG247" s="712"/>
      <c r="DRH247" s="712"/>
      <c r="DRI247" s="712"/>
      <c r="DRJ247" s="712"/>
      <c r="DRK247" s="712"/>
      <c r="DRL247" s="712"/>
      <c r="DRM247" s="712"/>
      <c r="DRN247" s="712"/>
      <c r="DRO247" s="712"/>
      <c r="DRP247" s="712"/>
      <c r="DRQ247" s="712"/>
      <c r="DRR247" s="712"/>
      <c r="DRS247" s="712"/>
      <c r="DRT247" s="712"/>
      <c r="DRU247" s="712"/>
      <c r="DRV247" s="712"/>
      <c r="DRW247" s="712"/>
      <c r="DRX247" s="712"/>
      <c r="DRY247" s="712"/>
      <c r="DRZ247" s="712"/>
      <c r="DSA247" s="712"/>
      <c r="DSB247" s="712"/>
      <c r="DSC247" s="712"/>
      <c r="DSD247" s="712"/>
      <c r="DSE247" s="712"/>
      <c r="DSF247" s="712"/>
      <c r="DSG247" s="712"/>
      <c r="DSH247" s="712"/>
      <c r="DSI247" s="712"/>
      <c r="DSJ247" s="712"/>
      <c r="DSK247" s="712"/>
      <c r="DSL247" s="712"/>
      <c r="DSM247" s="712"/>
      <c r="DSN247" s="712"/>
      <c r="DSO247" s="712"/>
      <c r="DSP247" s="712"/>
      <c r="DSQ247" s="712"/>
      <c r="DSR247" s="712"/>
      <c r="DSS247" s="712"/>
      <c r="DST247" s="712"/>
      <c r="DSU247" s="712"/>
      <c r="DSV247" s="712"/>
      <c r="DSW247" s="712"/>
      <c r="DSX247" s="712"/>
      <c r="DSY247" s="712"/>
      <c r="DSZ247" s="712"/>
      <c r="DTA247" s="712"/>
      <c r="DTB247" s="712"/>
      <c r="DTC247" s="712"/>
      <c r="DTD247" s="712"/>
      <c r="DTE247" s="712"/>
      <c r="DTF247" s="712"/>
      <c r="DTG247" s="712"/>
      <c r="DTH247" s="712"/>
      <c r="DTI247" s="712"/>
      <c r="DTJ247" s="712"/>
      <c r="DTK247" s="712"/>
      <c r="DTL247" s="712"/>
      <c r="DTM247" s="712"/>
      <c r="DTN247" s="712"/>
      <c r="DTO247" s="712"/>
      <c r="DTP247" s="712"/>
      <c r="DTQ247" s="712"/>
      <c r="DTR247" s="712"/>
      <c r="DTS247" s="712"/>
      <c r="DTT247" s="712"/>
      <c r="DTU247" s="712"/>
      <c r="DTV247" s="712"/>
      <c r="DTW247" s="712"/>
      <c r="DTX247" s="712"/>
      <c r="DTY247" s="712"/>
      <c r="DTZ247" s="712"/>
      <c r="DUA247" s="712"/>
      <c r="DUB247" s="712"/>
      <c r="DUC247" s="712"/>
      <c r="DUD247" s="712"/>
      <c r="DUE247" s="712"/>
      <c r="DUF247" s="712"/>
      <c r="DUG247" s="712"/>
      <c r="DUH247" s="712"/>
      <c r="DUI247" s="712"/>
      <c r="DUJ247" s="712"/>
      <c r="DUK247" s="712"/>
      <c r="DUL247" s="712"/>
      <c r="DUM247" s="712"/>
      <c r="DUN247" s="712"/>
      <c r="DUO247" s="712"/>
      <c r="DUP247" s="712"/>
      <c r="DUQ247" s="712"/>
      <c r="DUR247" s="712"/>
      <c r="DUS247" s="712"/>
      <c r="DUT247" s="712"/>
      <c r="DUU247" s="712"/>
      <c r="DUV247" s="712"/>
      <c r="DUW247" s="712"/>
      <c r="DUX247" s="712"/>
      <c r="DUY247" s="712"/>
      <c r="DUZ247" s="712"/>
      <c r="DVA247" s="712"/>
      <c r="DVB247" s="712"/>
      <c r="DVC247" s="712"/>
      <c r="DVD247" s="712"/>
      <c r="DVE247" s="712"/>
      <c r="DVF247" s="712"/>
      <c r="DVG247" s="712"/>
      <c r="DVH247" s="712"/>
      <c r="DVI247" s="712"/>
      <c r="DVJ247" s="712"/>
      <c r="DVK247" s="712"/>
      <c r="DVL247" s="712"/>
      <c r="DVM247" s="712"/>
      <c r="DVN247" s="712"/>
      <c r="DVO247" s="712"/>
      <c r="DVP247" s="712"/>
      <c r="DVQ247" s="712"/>
      <c r="DVR247" s="712"/>
      <c r="DVS247" s="712"/>
      <c r="DVT247" s="712"/>
      <c r="DVU247" s="712"/>
      <c r="DVV247" s="712"/>
      <c r="DVW247" s="712"/>
      <c r="DVX247" s="712"/>
      <c r="DVY247" s="712"/>
      <c r="DVZ247" s="712"/>
      <c r="DWA247" s="712"/>
      <c r="DWB247" s="712"/>
      <c r="DWC247" s="712"/>
      <c r="DWD247" s="712"/>
      <c r="DWE247" s="712"/>
      <c r="DWF247" s="712"/>
      <c r="DWG247" s="712"/>
      <c r="DWH247" s="712"/>
      <c r="DWI247" s="712"/>
      <c r="DWJ247" s="712"/>
      <c r="DWK247" s="712"/>
      <c r="DWL247" s="712"/>
      <c r="DWM247" s="712"/>
      <c r="DWN247" s="712"/>
      <c r="DWO247" s="712"/>
      <c r="DWP247" s="712"/>
      <c r="DWQ247" s="712"/>
      <c r="DWR247" s="712"/>
      <c r="DWS247" s="712"/>
      <c r="DWT247" s="712"/>
      <c r="DWU247" s="712"/>
      <c r="DWV247" s="712"/>
      <c r="DWW247" s="712"/>
      <c r="DWX247" s="712"/>
      <c r="DWY247" s="712"/>
      <c r="DWZ247" s="712"/>
      <c r="DXA247" s="712"/>
      <c r="DXB247" s="712"/>
      <c r="DXC247" s="712"/>
      <c r="DXD247" s="712"/>
      <c r="DXE247" s="712"/>
      <c r="DXF247" s="712"/>
      <c r="DXG247" s="712"/>
      <c r="DXH247" s="712"/>
      <c r="DXI247" s="712"/>
      <c r="DXJ247" s="712"/>
      <c r="DXK247" s="712"/>
      <c r="DXL247" s="712"/>
      <c r="DXM247" s="712"/>
      <c r="DXN247" s="712"/>
      <c r="DXO247" s="712"/>
      <c r="DXP247" s="712"/>
      <c r="DXQ247" s="712"/>
      <c r="DXR247" s="712"/>
      <c r="DXS247" s="712"/>
      <c r="DXT247" s="712"/>
      <c r="DXU247" s="712"/>
      <c r="DXV247" s="712"/>
      <c r="DXW247" s="712"/>
      <c r="DXX247" s="712"/>
      <c r="DXY247" s="712"/>
      <c r="DXZ247" s="712"/>
      <c r="DYA247" s="712"/>
      <c r="DYB247" s="712"/>
      <c r="DYC247" s="712"/>
      <c r="DYD247" s="712"/>
      <c r="DYE247" s="712"/>
      <c r="DYF247" s="712"/>
      <c r="DYG247" s="712"/>
      <c r="DYH247" s="712"/>
      <c r="DYI247" s="712"/>
      <c r="DYJ247" s="712"/>
      <c r="DYK247" s="712"/>
      <c r="DYL247" s="712"/>
      <c r="DYM247" s="712"/>
      <c r="DYN247" s="712"/>
      <c r="DYO247" s="712"/>
      <c r="DYP247" s="712"/>
      <c r="DYQ247" s="712"/>
      <c r="DYR247" s="712"/>
      <c r="DYS247" s="712"/>
      <c r="DYT247" s="712"/>
      <c r="DYU247" s="712"/>
      <c r="DYV247" s="712"/>
      <c r="DYW247" s="712"/>
      <c r="DYX247" s="712"/>
      <c r="DYY247" s="712"/>
      <c r="DYZ247" s="712"/>
      <c r="DZA247" s="712"/>
      <c r="DZB247" s="712"/>
      <c r="DZC247" s="712"/>
      <c r="DZD247" s="712"/>
      <c r="DZE247" s="712"/>
      <c r="DZF247" s="712"/>
      <c r="DZG247" s="712"/>
      <c r="DZH247" s="712"/>
      <c r="DZI247" s="712"/>
      <c r="DZJ247" s="712"/>
      <c r="DZK247" s="712"/>
      <c r="DZL247" s="712"/>
      <c r="DZM247" s="712"/>
      <c r="DZN247" s="712"/>
      <c r="DZO247" s="712"/>
      <c r="DZP247" s="712"/>
      <c r="DZQ247" s="712"/>
      <c r="DZR247" s="712"/>
      <c r="DZS247" s="712"/>
      <c r="DZT247" s="712"/>
      <c r="DZU247" s="712"/>
      <c r="DZV247" s="712"/>
      <c r="DZW247" s="712"/>
      <c r="DZX247" s="712"/>
      <c r="DZY247" s="712"/>
      <c r="DZZ247" s="712"/>
      <c r="EAA247" s="712"/>
      <c r="EAB247" s="712"/>
      <c r="EAC247" s="712"/>
      <c r="EAD247" s="712"/>
      <c r="EAE247" s="712"/>
      <c r="EAF247" s="712"/>
      <c r="EAG247" s="712"/>
      <c r="EAH247" s="712"/>
      <c r="EAI247" s="712"/>
      <c r="EAJ247" s="712"/>
      <c r="EAK247" s="712"/>
      <c r="EAL247" s="712"/>
      <c r="EAM247" s="712"/>
      <c r="EAN247" s="712"/>
      <c r="EAO247" s="712"/>
      <c r="EAP247" s="712"/>
      <c r="EAQ247" s="712"/>
      <c r="EAR247" s="712"/>
      <c r="EAS247" s="712"/>
      <c r="EAT247" s="712"/>
      <c r="EAU247" s="712"/>
      <c r="EAV247" s="712"/>
      <c r="EAW247" s="712"/>
      <c r="EAX247" s="712"/>
      <c r="EAY247" s="712"/>
      <c r="EAZ247" s="712"/>
      <c r="EBA247" s="712"/>
      <c r="EBB247" s="712"/>
      <c r="EBC247" s="712"/>
      <c r="EBD247" s="712"/>
      <c r="EBE247" s="712"/>
      <c r="EBF247" s="712"/>
      <c r="EBG247" s="712"/>
      <c r="EBH247" s="712"/>
      <c r="EBI247" s="712"/>
      <c r="EBJ247" s="712"/>
      <c r="EBK247" s="712"/>
      <c r="EBL247" s="712"/>
      <c r="EBM247" s="712"/>
      <c r="EBN247" s="712"/>
      <c r="EBO247" s="712"/>
      <c r="EBP247" s="712"/>
      <c r="EBQ247" s="712"/>
      <c r="EBR247" s="712"/>
      <c r="EBS247" s="712"/>
      <c r="EBT247" s="712"/>
      <c r="EBU247" s="712"/>
      <c r="EBV247" s="712"/>
      <c r="EBW247" s="712"/>
      <c r="EBX247" s="712"/>
      <c r="EBY247" s="712"/>
      <c r="EBZ247" s="712"/>
      <c r="ECA247" s="712"/>
      <c r="ECB247" s="712"/>
      <c r="ECC247" s="712"/>
      <c r="ECD247" s="712"/>
      <c r="ECE247" s="712"/>
      <c r="ECF247" s="712"/>
      <c r="ECG247" s="712"/>
      <c r="ECH247" s="712"/>
      <c r="ECI247" s="712"/>
      <c r="ECJ247" s="712"/>
      <c r="ECK247" s="712"/>
      <c r="ECL247" s="712"/>
      <c r="ECM247" s="712"/>
      <c r="ECN247" s="712"/>
      <c r="ECO247" s="712"/>
      <c r="ECP247" s="712"/>
      <c r="ECQ247" s="712"/>
      <c r="ECR247" s="712"/>
      <c r="ECS247" s="712"/>
      <c r="ECT247" s="712"/>
      <c r="ECU247" s="712"/>
      <c r="ECV247" s="712"/>
      <c r="ECW247" s="712"/>
      <c r="ECX247" s="712"/>
      <c r="ECY247" s="712"/>
      <c r="ECZ247" s="712"/>
      <c r="EDA247" s="712"/>
      <c r="EDB247" s="712"/>
      <c r="EDC247" s="712"/>
      <c r="EDD247" s="712"/>
      <c r="EDE247" s="712"/>
      <c r="EDF247" s="712"/>
      <c r="EDG247" s="712"/>
      <c r="EDH247" s="712"/>
      <c r="EDI247" s="712"/>
      <c r="EDJ247" s="712"/>
      <c r="EDK247" s="712"/>
      <c r="EDL247" s="712"/>
      <c r="EDM247" s="712"/>
      <c r="EDN247" s="712"/>
      <c r="EDO247" s="712"/>
      <c r="EDP247" s="712"/>
      <c r="EDQ247" s="712"/>
      <c r="EDR247" s="712"/>
      <c r="EDS247" s="712"/>
      <c r="EDT247" s="712"/>
      <c r="EDU247" s="712"/>
      <c r="EDV247" s="712"/>
      <c r="EDW247" s="712"/>
      <c r="EDX247" s="712"/>
      <c r="EDY247" s="712"/>
      <c r="EDZ247" s="712"/>
      <c r="EEA247" s="712"/>
      <c r="EEB247" s="712"/>
      <c r="EEC247" s="712"/>
      <c r="EED247" s="712"/>
      <c r="EEE247" s="712"/>
      <c r="EEF247" s="712"/>
      <c r="EEG247" s="712"/>
      <c r="EEH247" s="712"/>
      <c r="EEI247" s="712"/>
      <c r="EEJ247" s="712"/>
      <c r="EEK247" s="712"/>
      <c r="EEL247" s="712"/>
      <c r="EEM247" s="712"/>
      <c r="EEN247" s="712"/>
      <c r="EEO247" s="712"/>
      <c r="EEP247" s="712"/>
      <c r="EEQ247" s="712"/>
      <c r="EER247" s="712"/>
      <c r="EES247" s="712"/>
      <c r="EET247" s="712"/>
      <c r="EEU247" s="712"/>
      <c r="EEV247" s="712"/>
      <c r="EEW247" s="712"/>
      <c r="EEX247" s="712"/>
      <c r="EEY247" s="712"/>
      <c r="EEZ247" s="712"/>
      <c r="EFA247" s="712"/>
      <c r="EFB247" s="712"/>
      <c r="EFC247" s="712"/>
      <c r="EFD247" s="712"/>
      <c r="EFE247" s="712"/>
      <c r="EFF247" s="712"/>
      <c r="EFG247" s="712"/>
      <c r="EFH247" s="712"/>
      <c r="EFI247" s="712"/>
      <c r="EFJ247" s="712"/>
      <c r="EFK247" s="712"/>
      <c r="EFL247" s="712"/>
      <c r="EFM247" s="712"/>
      <c r="EFN247" s="712"/>
      <c r="EFO247" s="712"/>
      <c r="EFP247" s="712"/>
      <c r="EFQ247" s="712"/>
      <c r="EFR247" s="712"/>
      <c r="EFS247" s="712"/>
      <c r="EFT247" s="712"/>
      <c r="EFU247" s="712"/>
      <c r="EFV247" s="712"/>
      <c r="EFW247" s="712"/>
      <c r="EFX247" s="712"/>
      <c r="EFY247" s="712"/>
      <c r="EFZ247" s="712"/>
      <c r="EGA247" s="712"/>
      <c r="EGB247" s="712"/>
      <c r="EGC247" s="712"/>
      <c r="EGD247" s="712"/>
      <c r="EGE247" s="712"/>
      <c r="EGF247" s="712"/>
      <c r="EGG247" s="712"/>
      <c r="EGH247" s="712"/>
      <c r="EGI247" s="712"/>
      <c r="EGJ247" s="712"/>
      <c r="EGK247" s="712"/>
      <c r="EGL247" s="712"/>
      <c r="EGM247" s="712"/>
      <c r="EGN247" s="712"/>
      <c r="EGO247" s="712"/>
      <c r="EGP247" s="712"/>
      <c r="EGQ247" s="712"/>
      <c r="EGR247" s="712"/>
      <c r="EGS247" s="712"/>
      <c r="EGT247" s="712"/>
      <c r="EGU247" s="712"/>
      <c r="EGV247" s="712"/>
      <c r="EGW247" s="712"/>
      <c r="EGX247" s="712"/>
      <c r="EGY247" s="712"/>
      <c r="EGZ247" s="712"/>
      <c r="EHA247" s="712"/>
      <c r="EHB247" s="712"/>
      <c r="EHC247" s="712"/>
      <c r="EHD247" s="712"/>
      <c r="EHE247" s="712"/>
      <c r="EHF247" s="712"/>
      <c r="EHG247" s="712"/>
      <c r="EHH247" s="712"/>
      <c r="EHI247" s="712"/>
      <c r="EHJ247" s="712"/>
      <c r="EHK247" s="712"/>
      <c r="EHL247" s="712"/>
      <c r="EHM247" s="712"/>
      <c r="EHN247" s="712"/>
      <c r="EHO247" s="712"/>
      <c r="EHP247" s="712"/>
      <c r="EHQ247" s="712"/>
      <c r="EHR247" s="712"/>
      <c r="EHS247" s="712"/>
      <c r="EHT247" s="712"/>
      <c r="EHU247" s="712"/>
      <c r="EHV247" s="712"/>
      <c r="EHW247" s="712"/>
      <c r="EHX247" s="712"/>
      <c r="EHY247" s="712"/>
      <c r="EHZ247" s="712"/>
      <c r="EIA247" s="712"/>
      <c r="EIB247" s="712"/>
      <c r="EIC247" s="712"/>
      <c r="EID247" s="712"/>
      <c r="EIE247" s="712"/>
      <c r="EIF247" s="712"/>
      <c r="EIG247" s="712"/>
      <c r="EIH247" s="712"/>
      <c r="EII247" s="712"/>
      <c r="EIJ247" s="712"/>
      <c r="EIK247" s="712"/>
      <c r="EIL247" s="712"/>
      <c r="EIM247" s="712"/>
      <c r="EIN247" s="712"/>
      <c r="EIO247" s="712"/>
      <c r="EIP247" s="712"/>
      <c r="EIQ247" s="712"/>
      <c r="EIR247" s="712"/>
      <c r="EIS247" s="712"/>
      <c r="EIT247" s="712"/>
      <c r="EIU247" s="712"/>
      <c r="EIV247" s="712"/>
      <c r="EIW247" s="712"/>
      <c r="EIX247" s="712"/>
      <c r="EIY247" s="712"/>
      <c r="EIZ247" s="712"/>
      <c r="EJA247" s="712"/>
      <c r="EJB247" s="712"/>
      <c r="EJC247" s="712"/>
      <c r="EJD247" s="712"/>
      <c r="EJE247" s="712"/>
      <c r="EJF247" s="712"/>
      <c r="EJG247" s="712"/>
      <c r="EJH247" s="712"/>
      <c r="EJI247" s="712"/>
      <c r="EJJ247" s="712"/>
      <c r="EJK247" s="712"/>
      <c r="EJL247" s="712"/>
      <c r="EJM247" s="712"/>
      <c r="EJN247" s="712"/>
      <c r="EJO247" s="712"/>
      <c r="EJP247" s="712"/>
      <c r="EJQ247" s="712"/>
      <c r="EJR247" s="712"/>
      <c r="EJS247" s="712"/>
      <c r="EJT247" s="712"/>
      <c r="EJU247" s="712"/>
      <c r="EJV247" s="712"/>
      <c r="EJW247" s="712"/>
      <c r="EJX247" s="712"/>
      <c r="EJY247" s="712"/>
      <c r="EJZ247" s="712"/>
      <c r="EKA247" s="712"/>
      <c r="EKB247" s="712"/>
      <c r="EKC247" s="712"/>
      <c r="EKD247" s="712"/>
      <c r="EKE247" s="712"/>
      <c r="EKF247" s="712"/>
      <c r="EKG247" s="712"/>
      <c r="EKH247" s="712"/>
      <c r="EKI247" s="712"/>
      <c r="EKJ247" s="712"/>
      <c r="EKK247" s="712"/>
      <c r="EKL247" s="712"/>
      <c r="EKM247" s="712"/>
      <c r="EKN247" s="712"/>
      <c r="EKO247" s="712"/>
      <c r="EKP247" s="712"/>
      <c r="EKQ247" s="712"/>
      <c r="EKR247" s="712"/>
      <c r="EKS247" s="712"/>
      <c r="EKT247" s="712"/>
      <c r="EKU247" s="712"/>
      <c r="EKV247" s="712"/>
      <c r="EKW247" s="712"/>
      <c r="EKX247" s="712"/>
      <c r="EKY247" s="712"/>
      <c r="EKZ247" s="712"/>
      <c r="ELA247" s="712"/>
      <c r="ELB247" s="712"/>
      <c r="ELC247" s="712"/>
      <c r="ELD247" s="712"/>
      <c r="ELE247" s="712"/>
      <c r="ELF247" s="712"/>
      <c r="ELG247" s="712"/>
      <c r="ELH247" s="712"/>
      <c r="ELI247" s="712"/>
      <c r="ELJ247" s="712"/>
      <c r="ELK247" s="712"/>
      <c r="ELL247" s="712"/>
      <c r="ELM247" s="712"/>
      <c r="ELN247" s="712"/>
      <c r="ELO247" s="712"/>
      <c r="ELP247" s="712"/>
      <c r="ELQ247" s="712"/>
      <c r="ELR247" s="712"/>
      <c r="ELS247" s="712"/>
      <c r="ELT247" s="712"/>
      <c r="ELU247" s="712"/>
      <c r="ELV247" s="712"/>
      <c r="ELW247" s="712"/>
      <c r="ELX247" s="712"/>
      <c r="ELY247" s="712"/>
      <c r="ELZ247" s="712"/>
      <c r="EMA247" s="712"/>
      <c r="EMB247" s="712"/>
      <c r="EMC247" s="712"/>
      <c r="EMD247" s="712"/>
      <c r="EME247" s="712"/>
      <c r="EMF247" s="712"/>
      <c r="EMG247" s="712"/>
      <c r="EMH247" s="712"/>
      <c r="EMI247" s="712"/>
      <c r="EMJ247" s="712"/>
      <c r="EMK247" s="712"/>
      <c r="EML247" s="712"/>
      <c r="EMM247" s="712"/>
      <c r="EMN247" s="712"/>
      <c r="EMO247" s="712"/>
      <c r="EMP247" s="712"/>
      <c r="EMQ247" s="712"/>
      <c r="EMR247" s="712"/>
      <c r="EMS247" s="712"/>
      <c r="EMT247" s="712"/>
      <c r="EMU247" s="712"/>
      <c r="EMV247" s="712"/>
      <c r="EMW247" s="712"/>
      <c r="EMX247" s="712"/>
      <c r="EMY247" s="712"/>
      <c r="EMZ247" s="712"/>
      <c r="ENA247" s="712"/>
      <c r="ENB247" s="712"/>
      <c r="ENC247" s="712"/>
      <c r="END247" s="712"/>
      <c r="ENE247" s="712"/>
      <c r="ENF247" s="712"/>
      <c r="ENG247" s="712"/>
      <c r="ENH247" s="712"/>
      <c r="ENI247" s="712"/>
      <c r="ENJ247" s="712"/>
      <c r="ENK247" s="712"/>
      <c r="ENL247" s="712"/>
      <c r="ENM247" s="712"/>
      <c r="ENN247" s="712"/>
      <c r="ENO247" s="712"/>
      <c r="ENP247" s="712"/>
      <c r="ENQ247" s="712"/>
      <c r="ENR247" s="712"/>
      <c r="ENS247" s="712"/>
      <c r="ENT247" s="712"/>
      <c r="ENU247" s="712"/>
      <c r="ENV247" s="712"/>
      <c r="ENW247" s="712"/>
      <c r="ENX247" s="712"/>
      <c r="ENY247" s="712"/>
      <c r="ENZ247" s="712"/>
      <c r="EOA247" s="712"/>
      <c r="EOB247" s="712"/>
      <c r="EOC247" s="712"/>
      <c r="EOD247" s="712"/>
      <c r="EOE247" s="712"/>
      <c r="EOF247" s="712"/>
      <c r="EOG247" s="712"/>
      <c r="EOH247" s="712"/>
      <c r="EOI247" s="712"/>
      <c r="EOJ247" s="712"/>
      <c r="EOK247" s="712"/>
      <c r="EOL247" s="712"/>
      <c r="EOM247" s="712"/>
      <c r="EON247" s="712"/>
      <c r="EOO247" s="712"/>
      <c r="EOP247" s="712"/>
      <c r="EOQ247" s="712"/>
      <c r="EOR247" s="712"/>
      <c r="EOS247" s="712"/>
      <c r="EOT247" s="712"/>
      <c r="EOU247" s="712"/>
      <c r="EOV247" s="712"/>
      <c r="EOW247" s="712"/>
      <c r="EOX247" s="712"/>
      <c r="EOY247" s="712"/>
      <c r="EOZ247" s="712"/>
      <c r="EPA247" s="712"/>
      <c r="EPB247" s="712"/>
      <c r="EPC247" s="712"/>
      <c r="EPD247" s="712"/>
      <c r="EPE247" s="712"/>
      <c r="EPF247" s="712"/>
      <c r="EPG247" s="712"/>
      <c r="EPH247" s="712"/>
      <c r="EPI247" s="712"/>
      <c r="EPJ247" s="712"/>
      <c r="EPK247" s="712"/>
      <c r="EPL247" s="712"/>
      <c r="EPM247" s="712"/>
      <c r="EPN247" s="712"/>
      <c r="EPO247" s="712"/>
      <c r="EPP247" s="712"/>
      <c r="EPQ247" s="712"/>
      <c r="EPR247" s="712"/>
      <c r="EPS247" s="712"/>
      <c r="EPT247" s="712"/>
      <c r="EPU247" s="712"/>
      <c r="EPV247" s="712"/>
      <c r="EPW247" s="712"/>
      <c r="EPX247" s="712"/>
      <c r="EPY247" s="712"/>
      <c r="EPZ247" s="712"/>
      <c r="EQA247" s="712"/>
      <c r="EQB247" s="712"/>
      <c r="EQC247" s="712"/>
      <c r="EQD247" s="712"/>
      <c r="EQE247" s="712"/>
      <c r="EQF247" s="712"/>
      <c r="EQG247" s="712"/>
      <c r="EQH247" s="712"/>
      <c r="EQI247" s="712"/>
      <c r="EQJ247" s="712"/>
      <c r="EQK247" s="712"/>
      <c r="EQL247" s="712"/>
      <c r="EQM247" s="712"/>
      <c r="EQN247" s="712"/>
      <c r="EQO247" s="712"/>
      <c r="EQP247" s="712"/>
      <c r="EQQ247" s="712"/>
      <c r="EQR247" s="712"/>
      <c r="EQS247" s="712"/>
      <c r="EQT247" s="712"/>
      <c r="EQU247" s="712"/>
      <c r="EQV247" s="712"/>
      <c r="EQW247" s="712"/>
      <c r="EQX247" s="712"/>
      <c r="EQY247" s="712"/>
      <c r="EQZ247" s="712"/>
      <c r="ERA247" s="712"/>
      <c r="ERB247" s="712"/>
      <c r="ERC247" s="712"/>
      <c r="ERD247" s="712"/>
      <c r="ERE247" s="712"/>
      <c r="ERF247" s="712"/>
      <c r="ERG247" s="712"/>
      <c r="ERH247" s="712"/>
      <c r="ERI247" s="712"/>
      <c r="ERJ247" s="712"/>
      <c r="ERK247" s="712"/>
      <c r="ERL247" s="712"/>
      <c r="ERM247" s="712"/>
      <c r="ERN247" s="712"/>
      <c r="ERO247" s="712"/>
      <c r="ERP247" s="712"/>
      <c r="ERQ247" s="712"/>
      <c r="ERR247" s="712"/>
      <c r="ERS247" s="712"/>
      <c r="ERT247" s="712"/>
      <c r="ERU247" s="712"/>
      <c r="ERV247" s="712"/>
      <c r="ERW247" s="712"/>
      <c r="ERX247" s="712"/>
      <c r="ERY247" s="712"/>
      <c r="ERZ247" s="712"/>
      <c r="ESA247" s="712"/>
      <c r="ESB247" s="712"/>
      <c r="ESC247" s="712"/>
      <c r="ESD247" s="712"/>
      <c r="ESE247" s="712"/>
      <c r="ESF247" s="712"/>
      <c r="ESG247" s="712"/>
      <c r="ESH247" s="712"/>
      <c r="ESI247" s="712"/>
      <c r="ESJ247" s="712"/>
      <c r="ESK247" s="712"/>
      <c r="ESL247" s="712"/>
      <c r="ESM247" s="712"/>
      <c r="ESN247" s="712"/>
      <c r="ESO247" s="712"/>
      <c r="ESP247" s="712"/>
      <c r="ESQ247" s="712"/>
      <c r="ESR247" s="712"/>
      <c r="ESS247" s="712"/>
      <c r="EST247" s="712"/>
      <c r="ESU247" s="712"/>
      <c r="ESV247" s="712"/>
      <c r="ESW247" s="712"/>
      <c r="ESX247" s="712"/>
      <c r="ESY247" s="712"/>
      <c r="ESZ247" s="712"/>
      <c r="ETA247" s="712"/>
      <c r="ETB247" s="712"/>
      <c r="ETC247" s="712"/>
      <c r="ETD247" s="712"/>
      <c r="ETE247" s="712"/>
      <c r="ETF247" s="712"/>
      <c r="ETG247" s="712"/>
      <c r="ETH247" s="712"/>
      <c r="ETI247" s="712"/>
      <c r="ETJ247" s="712"/>
      <c r="ETK247" s="712"/>
      <c r="ETL247" s="712"/>
      <c r="ETM247" s="712"/>
      <c r="ETN247" s="712"/>
      <c r="ETO247" s="712"/>
      <c r="ETP247" s="712"/>
      <c r="ETQ247" s="712"/>
      <c r="ETR247" s="712"/>
      <c r="ETS247" s="712"/>
      <c r="ETT247" s="712"/>
      <c r="ETU247" s="712"/>
      <c r="ETV247" s="712"/>
      <c r="ETW247" s="712"/>
      <c r="ETX247" s="712"/>
      <c r="ETY247" s="712"/>
      <c r="ETZ247" s="712"/>
      <c r="EUA247" s="712"/>
      <c r="EUB247" s="712"/>
      <c r="EUC247" s="712"/>
      <c r="EUD247" s="712"/>
      <c r="EUE247" s="712"/>
      <c r="EUF247" s="712"/>
      <c r="EUG247" s="712"/>
      <c r="EUH247" s="712"/>
      <c r="EUI247" s="712"/>
      <c r="EUJ247" s="712"/>
      <c r="EUK247" s="712"/>
      <c r="EUL247" s="712"/>
      <c r="EUM247" s="712"/>
      <c r="EUN247" s="712"/>
      <c r="EUO247" s="712"/>
      <c r="EUP247" s="712"/>
      <c r="EUQ247" s="712"/>
      <c r="EUR247" s="712"/>
      <c r="EUS247" s="712"/>
      <c r="EUT247" s="712"/>
      <c r="EUU247" s="712"/>
      <c r="EUV247" s="712"/>
      <c r="EUW247" s="712"/>
      <c r="EUX247" s="712"/>
      <c r="EUY247" s="712"/>
      <c r="EUZ247" s="712"/>
      <c r="EVA247" s="712"/>
      <c r="EVB247" s="712"/>
      <c r="EVC247" s="712"/>
      <c r="EVD247" s="712"/>
      <c r="EVE247" s="712"/>
      <c r="EVF247" s="712"/>
      <c r="EVG247" s="712"/>
      <c r="EVH247" s="712"/>
      <c r="EVI247" s="712"/>
      <c r="EVJ247" s="712"/>
      <c r="EVK247" s="712"/>
      <c r="EVL247" s="712"/>
      <c r="EVM247" s="712"/>
      <c r="EVN247" s="712"/>
      <c r="EVO247" s="712"/>
      <c r="EVP247" s="712"/>
      <c r="EVQ247" s="712"/>
      <c r="EVR247" s="712"/>
      <c r="EVS247" s="712"/>
      <c r="EVT247" s="712"/>
      <c r="EVU247" s="712"/>
      <c r="EVV247" s="712"/>
      <c r="EVW247" s="712"/>
      <c r="EVX247" s="712"/>
      <c r="EVY247" s="712"/>
      <c r="EVZ247" s="712"/>
      <c r="EWA247" s="712"/>
      <c r="EWB247" s="712"/>
      <c r="EWC247" s="712"/>
      <c r="EWD247" s="712"/>
      <c r="EWE247" s="712"/>
      <c r="EWF247" s="712"/>
      <c r="EWG247" s="712"/>
      <c r="EWH247" s="712"/>
      <c r="EWI247" s="712"/>
      <c r="EWJ247" s="712"/>
      <c r="EWK247" s="712"/>
      <c r="EWL247" s="712"/>
      <c r="EWM247" s="712"/>
      <c r="EWN247" s="712"/>
      <c r="EWO247" s="712"/>
      <c r="EWP247" s="712"/>
      <c r="EWQ247" s="712"/>
      <c r="EWR247" s="712"/>
      <c r="EWS247" s="712"/>
      <c r="EWT247" s="712"/>
      <c r="EWU247" s="712"/>
      <c r="EWV247" s="712"/>
      <c r="EWW247" s="712"/>
      <c r="EWX247" s="712"/>
      <c r="EWY247" s="712"/>
      <c r="EWZ247" s="712"/>
      <c r="EXA247" s="712"/>
      <c r="EXB247" s="712"/>
      <c r="EXC247" s="712"/>
      <c r="EXD247" s="712"/>
      <c r="EXE247" s="712"/>
      <c r="EXF247" s="712"/>
      <c r="EXG247" s="712"/>
      <c r="EXH247" s="712"/>
      <c r="EXI247" s="712"/>
      <c r="EXJ247" s="712"/>
      <c r="EXK247" s="712"/>
      <c r="EXL247" s="712"/>
      <c r="EXM247" s="712"/>
      <c r="EXN247" s="712"/>
      <c r="EXO247" s="712"/>
      <c r="EXP247" s="712"/>
      <c r="EXQ247" s="712"/>
      <c r="EXR247" s="712"/>
      <c r="EXS247" s="712"/>
      <c r="EXT247" s="712"/>
      <c r="EXU247" s="712"/>
      <c r="EXV247" s="712"/>
      <c r="EXW247" s="712"/>
      <c r="EXX247" s="712"/>
      <c r="EXY247" s="712"/>
      <c r="EXZ247" s="712"/>
      <c r="EYA247" s="712"/>
      <c r="EYB247" s="712"/>
      <c r="EYC247" s="712"/>
      <c r="EYD247" s="712"/>
      <c r="EYE247" s="712"/>
      <c r="EYF247" s="712"/>
      <c r="EYG247" s="712"/>
      <c r="EYH247" s="712"/>
      <c r="EYI247" s="712"/>
      <c r="EYJ247" s="712"/>
      <c r="EYK247" s="712"/>
      <c r="EYL247" s="712"/>
      <c r="EYM247" s="712"/>
      <c r="EYN247" s="712"/>
      <c r="EYO247" s="712"/>
      <c r="EYP247" s="712"/>
      <c r="EYQ247" s="712"/>
      <c r="EYR247" s="712"/>
      <c r="EYS247" s="712"/>
      <c r="EYT247" s="712"/>
      <c r="EYU247" s="712"/>
      <c r="EYV247" s="712"/>
      <c r="EYW247" s="712"/>
      <c r="EYX247" s="712"/>
      <c r="EYY247" s="712"/>
      <c r="EYZ247" s="712"/>
      <c r="EZA247" s="712"/>
      <c r="EZB247" s="712"/>
      <c r="EZC247" s="712"/>
      <c r="EZD247" s="712"/>
      <c r="EZE247" s="712"/>
      <c r="EZF247" s="712"/>
      <c r="EZG247" s="712"/>
      <c r="EZH247" s="712"/>
      <c r="EZI247" s="712"/>
      <c r="EZJ247" s="712"/>
      <c r="EZK247" s="712"/>
      <c r="EZL247" s="712"/>
      <c r="EZM247" s="712"/>
      <c r="EZN247" s="712"/>
      <c r="EZO247" s="712"/>
      <c r="EZP247" s="712"/>
      <c r="EZQ247" s="712"/>
      <c r="EZR247" s="712"/>
      <c r="EZS247" s="712"/>
      <c r="EZT247" s="712"/>
      <c r="EZU247" s="712"/>
      <c r="EZV247" s="712"/>
      <c r="EZW247" s="712"/>
      <c r="EZX247" s="712"/>
      <c r="EZY247" s="712"/>
      <c r="EZZ247" s="712"/>
      <c r="FAA247" s="712"/>
      <c r="FAB247" s="712"/>
      <c r="FAC247" s="712"/>
      <c r="FAD247" s="712"/>
      <c r="FAE247" s="712"/>
      <c r="FAF247" s="712"/>
      <c r="FAG247" s="712"/>
      <c r="FAH247" s="712"/>
      <c r="FAI247" s="712"/>
      <c r="FAJ247" s="712"/>
      <c r="FAK247" s="712"/>
      <c r="FAL247" s="712"/>
      <c r="FAM247" s="712"/>
      <c r="FAN247" s="712"/>
      <c r="FAO247" s="712"/>
      <c r="FAP247" s="712"/>
      <c r="FAQ247" s="712"/>
      <c r="FAR247" s="712"/>
      <c r="FAS247" s="712"/>
      <c r="FAT247" s="712"/>
      <c r="FAU247" s="712"/>
      <c r="FAV247" s="712"/>
      <c r="FAW247" s="712"/>
      <c r="FAX247" s="712"/>
      <c r="FAY247" s="712"/>
      <c r="FAZ247" s="712"/>
      <c r="FBA247" s="712"/>
      <c r="FBB247" s="712"/>
      <c r="FBC247" s="712"/>
      <c r="FBD247" s="712"/>
      <c r="FBE247" s="712"/>
      <c r="FBF247" s="712"/>
      <c r="FBG247" s="712"/>
      <c r="FBH247" s="712"/>
      <c r="FBI247" s="712"/>
      <c r="FBJ247" s="712"/>
      <c r="FBK247" s="712"/>
      <c r="FBL247" s="712"/>
      <c r="FBM247" s="712"/>
      <c r="FBN247" s="712"/>
      <c r="FBO247" s="712"/>
      <c r="FBP247" s="712"/>
      <c r="FBQ247" s="712"/>
      <c r="FBR247" s="712"/>
      <c r="FBS247" s="712"/>
      <c r="FBT247" s="712"/>
      <c r="FBU247" s="712"/>
      <c r="FBV247" s="712"/>
      <c r="FBW247" s="712"/>
      <c r="FBX247" s="712"/>
      <c r="FBY247" s="712"/>
      <c r="FBZ247" s="712"/>
      <c r="FCA247" s="712"/>
      <c r="FCB247" s="712"/>
      <c r="FCC247" s="712"/>
      <c r="FCD247" s="712"/>
      <c r="FCE247" s="712"/>
      <c r="FCF247" s="712"/>
      <c r="FCG247" s="712"/>
      <c r="FCH247" s="712"/>
      <c r="FCI247" s="712"/>
      <c r="FCJ247" s="712"/>
      <c r="FCK247" s="712"/>
      <c r="FCL247" s="712"/>
      <c r="FCM247" s="712"/>
      <c r="FCN247" s="712"/>
      <c r="FCO247" s="712"/>
      <c r="FCP247" s="712"/>
      <c r="FCQ247" s="712"/>
      <c r="FCR247" s="712"/>
      <c r="FCS247" s="712"/>
      <c r="FCT247" s="712"/>
      <c r="FCU247" s="712"/>
      <c r="FCV247" s="712"/>
      <c r="FCW247" s="712"/>
      <c r="FCX247" s="712"/>
      <c r="FCY247" s="712"/>
      <c r="FCZ247" s="712"/>
      <c r="FDA247" s="712"/>
      <c r="FDB247" s="712"/>
      <c r="FDC247" s="712"/>
      <c r="FDD247" s="712"/>
      <c r="FDE247" s="712"/>
      <c r="FDF247" s="712"/>
      <c r="FDG247" s="712"/>
      <c r="FDH247" s="712"/>
      <c r="FDI247" s="712"/>
      <c r="FDJ247" s="712"/>
      <c r="FDK247" s="712"/>
      <c r="FDL247" s="712"/>
      <c r="FDM247" s="712"/>
      <c r="FDN247" s="712"/>
      <c r="FDO247" s="712"/>
      <c r="FDP247" s="712"/>
      <c r="FDQ247" s="712"/>
      <c r="FDR247" s="712"/>
      <c r="FDS247" s="712"/>
      <c r="FDT247" s="712"/>
      <c r="FDU247" s="712"/>
      <c r="FDV247" s="712"/>
      <c r="FDW247" s="712"/>
      <c r="FDX247" s="712"/>
      <c r="FDY247" s="712"/>
      <c r="FDZ247" s="712"/>
      <c r="FEA247" s="712"/>
      <c r="FEB247" s="712"/>
      <c r="FEC247" s="712"/>
      <c r="FED247" s="712"/>
      <c r="FEE247" s="712"/>
      <c r="FEF247" s="712"/>
      <c r="FEG247" s="712"/>
      <c r="FEH247" s="712"/>
      <c r="FEI247" s="712"/>
      <c r="FEJ247" s="712"/>
      <c r="FEK247" s="712"/>
      <c r="FEL247" s="712"/>
      <c r="FEM247" s="712"/>
      <c r="FEN247" s="712"/>
      <c r="FEO247" s="712"/>
      <c r="FEP247" s="712"/>
      <c r="FEQ247" s="712"/>
      <c r="FER247" s="712"/>
      <c r="FES247" s="712"/>
      <c r="FET247" s="712"/>
      <c r="FEU247" s="712"/>
      <c r="FEV247" s="712"/>
      <c r="FEW247" s="712"/>
      <c r="FEX247" s="712"/>
      <c r="FEY247" s="712"/>
      <c r="FEZ247" s="712"/>
      <c r="FFA247" s="712"/>
      <c r="FFB247" s="712"/>
      <c r="FFC247" s="712"/>
      <c r="FFD247" s="712"/>
      <c r="FFE247" s="712"/>
      <c r="FFF247" s="712"/>
      <c r="FFG247" s="712"/>
      <c r="FFH247" s="712"/>
      <c r="FFI247" s="712"/>
      <c r="FFJ247" s="712"/>
      <c r="FFK247" s="712"/>
      <c r="FFL247" s="712"/>
      <c r="FFM247" s="712"/>
      <c r="FFN247" s="712"/>
      <c r="FFO247" s="712"/>
      <c r="FFP247" s="712"/>
      <c r="FFQ247" s="712"/>
      <c r="FFR247" s="712"/>
      <c r="FFS247" s="712"/>
      <c r="FFT247" s="712"/>
      <c r="FFU247" s="712"/>
      <c r="FFV247" s="712"/>
      <c r="FFW247" s="712"/>
      <c r="FFX247" s="712"/>
      <c r="FFY247" s="712"/>
      <c r="FFZ247" s="712"/>
      <c r="FGA247" s="712"/>
      <c r="FGB247" s="712"/>
      <c r="FGC247" s="712"/>
      <c r="FGD247" s="712"/>
      <c r="FGE247" s="712"/>
      <c r="FGF247" s="712"/>
      <c r="FGG247" s="712"/>
      <c r="FGH247" s="712"/>
      <c r="FGI247" s="712"/>
      <c r="FGJ247" s="712"/>
      <c r="FGK247" s="712"/>
      <c r="FGL247" s="712"/>
      <c r="FGM247" s="712"/>
      <c r="FGN247" s="712"/>
      <c r="FGO247" s="712"/>
      <c r="FGP247" s="712"/>
      <c r="FGQ247" s="712"/>
      <c r="FGR247" s="712"/>
      <c r="FGS247" s="712"/>
      <c r="FGT247" s="712"/>
      <c r="FGU247" s="712"/>
      <c r="FGV247" s="712"/>
      <c r="FGW247" s="712"/>
      <c r="FGX247" s="712"/>
      <c r="FGY247" s="712"/>
      <c r="FGZ247" s="712"/>
      <c r="FHA247" s="712"/>
      <c r="FHB247" s="712"/>
      <c r="FHC247" s="712"/>
      <c r="FHD247" s="712"/>
      <c r="FHE247" s="712"/>
      <c r="FHF247" s="712"/>
      <c r="FHG247" s="712"/>
      <c r="FHH247" s="712"/>
      <c r="FHI247" s="712"/>
      <c r="FHJ247" s="712"/>
      <c r="FHK247" s="712"/>
      <c r="FHL247" s="712"/>
      <c r="FHM247" s="712"/>
      <c r="FHN247" s="712"/>
      <c r="FHO247" s="712"/>
      <c r="FHP247" s="712"/>
      <c r="FHQ247" s="712"/>
      <c r="FHR247" s="712"/>
      <c r="FHS247" s="712"/>
      <c r="FHT247" s="712"/>
      <c r="FHU247" s="712"/>
      <c r="FHV247" s="712"/>
      <c r="FHW247" s="712"/>
      <c r="FHX247" s="712"/>
      <c r="FHY247" s="712"/>
      <c r="FHZ247" s="712"/>
      <c r="FIA247" s="712"/>
      <c r="FIB247" s="712"/>
      <c r="FIC247" s="712"/>
      <c r="FID247" s="712"/>
      <c r="FIE247" s="712"/>
      <c r="FIF247" s="712"/>
      <c r="FIG247" s="712"/>
      <c r="FIH247" s="712"/>
      <c r="FII247" s="712"/>
      <c r="FIJ247" s="712"/>
      <c r="FIK247" s="712"/>
      <c r="FIL247" s="712"/>
      <c r="FIM247" s="712"/>
      <c r="FIN247" s="712"/>
      <c r="FIO247" s="712"/>
      <c r="FIP247" s="712"/>
      <c r="FIQ247" s="712"/>
      <c r="FIR247" s="712"/>
      <c r="FIS247" s="712"/>
      <c r="FIT247" s="712"/>
      <c r="FIU247" s="712"/>
      <c r="FIV247" s="712"/>
      <c r="FIW247" s="712"/>
      <c r="FIX247" s="712"/>
      <c r="FIY247" s="712"/>
      <c r="FIZ247" s="712"/>
      <c r="FJA247" s="712"/>
      <c r="FJB247" s="712"/>
      <c r="FJC247" s="712"/>
      <c r="FJD247" s="712"/>
      <c r="FJE247" s="712"/>
      <c r="FJF247" s="712"/>
      <c r="FJG247" s="712"/>
      <c r="FJH247" s="712"/>
      <c r="FJI247" s="712"/>
      <c r="FJJ247" s="712"/>
      <c r="FJK247" s="712"/>
      <c r="FJL247" s="712"/>
      <c r="FJM247" s="712"/>
      <c r="FJN247" s="712"/>
      <c r="FJO247" s="712"/>
      <c r="FJP247" s="712"/>
      <c r="FJQ247" s="712"/>
      <c r="FJR247" s="712"/>
      <c r="FJS247" s="712"/>
      <c r="FJT247" s="712"/>
      <c r="FJU247" s="712"/>
      <c r="FJV247" s="712"/>
      <c r="FJW247" s="712"/>
      <c r="FJX247" s="712"/>
      <c r="FJY247" s="712"/>
      <c r="FJZ247" s="712"/>
      <c r="FKA247" s="712"/>
      <c r="FKB247" s="712"/>
      <c r="FKC247" s="712"/>
      <c r="FKD247" s="712"/>
      <c r="FKE247" s="712"/>
      <c r="FKF247" s="712"/>
      <c r="FKG247" s="712"/>
      <c r="FKH247" s="712"/>
      <c r="FKI247" s="712"/>
      <c r="FKJ247" s="712"/>
      <c r="FKK247" s="712"/>
      <c r="FKL247" s="712"/>
      <c r="FKM247" s="712"/>
      <c r="FKN247" s="712"/>
      <c r="FKO247" s="712"/>
      <c r="FKP247" s="712"/>
      <c r="FKQ247" s="712"/>
      <c r="FKR247" s="712"/>
      <c r="FKS247" s="712"/>
      <c r="FKT247" s="712"/>
      <c r="FKU247" s="712"/>
      <c r="FKV247" s="712"/>
      <c r="FKW247" s="712"/>
      <c r="FKX247" s="712"/>
      <c r="FKY247" s="712"/>
      <c r="FKZ247" s="712"/>
      <c r="FLA247" s="712"/>
      <c r="FLB247" s="712"/>
      <c r="FLC247" s="712"/>
      <c r="FLD247" s="712"/>
      <c r="FLE247" s="712"/>
      <c r="FLF247" s="712"/>
      <c r="FLG247" s="712"/>
      <c r="FLH247" s="712"/>
      <c r="FLI247" s="712"/>
      <c r="FLJ247" s="712"/>
      <c r="FLK247" s="712"/>
      <c r="FLL247" s="712"/>
      <c r="FLM247" s="712"/>
      <c r="FLN247" s="712"/>
      <c r="FLO247" s="712"/>
      <c r="FLP247" s="712"/>
      <c r="FLQ247" s="712"/>
      <c r="FLR247" s="712"/>
      <c r="FLS247" s="712"/>
      <c r="FLT247" s="712"/>
      <c r="FLU247" s="712"/>
      <c r="FLV247" s="712"/>
      <c r="FLW247" s="712"/>
      <c r="FLX247" s="712"/>
      <c r="FLY247" s="712"/>
      <c r="FLZ247" s="712"/>
      <c r="FMA247" s="712"/>
      <c r="FMB247" s="712"/>
      <c r="FMC247" s="712"/>
      <c r="FMD247" s="712"/>
      <c r="FME247" s="712"/>
      <c r="FMF247" s="712"/>
      <c r="FMG247" s="712"/>
      <c r="FMH247" s="712"/>
      <c r="FMI247" s="712"/>
      <c r="FMJ247" s="712"/>
      <c r="FMK247" s="712"/>
      <c r="FML247" s="712"/>
      <c r="FMM247" s="712"/>
      <c r="FMN247" s="712"/>
      <c r="FMO247" s="712"/>
      <c r="FMP247" s="712"/>
      <c r="FMQ247" s="712"/>
      <c r="FMR247" s="712"/>
      <c r="FMS247" s="712"/>
      <c r="FMT247" s="712"/>
      <c r="FMU247" s="712"/>
      <c r="FMV247" s="712"/>
      <c r="FMW247" s="712"/>
      <c r="FMX247" s="712"/>
      <c r="FMY247" s="712"/>
      <c r="FMZ247" s="712"/>
      <c r="FNA247" s="712"/>
      <c r="FNB247" s="712"/>
      <c r="FNC247" s="712"/>
      <c r="FND247" s="712"/>
      <c r="FNE247" s="712"/>
      <c r="FNF247" s="712"/>
      <c r="FNG247" s="712"/>
      <c r="FNH247" s="712"/>
      <c r="FNI247" s="712"/>
      <c r="FNJ247" s="712"/>
      <c r="FNK247" s="712"/>
      <c r="FNL247" s="712"/>
      <c r="FNM247" s="712"/>
      <c r="FNN247" s="712"/>
      <c r="FNO247" s="712"/>
      <c r="FNP247" s="712"/>
      <c r="FNQ247" s="712"/>
      <c r="FNR247" s="712"/>
      <c r="FNS247" s="712"/>
      <c r="FNT247" s="712"/>
      <c r="FNU247" s="712"/>
      <c r="FNV247" s="712"/>
      <c r="FNW247" s="712"/>
      <c r="FNX247" s="712"/>
      <c r="FNY247" s="712"/>
      <c r="FNZ247" s="712"/>
      <c r="FOA247" s="712"/>
      <c r="FOB247" s="712"/>
      <c r="FOC247" s="712"/>
      <c r="FOD247" s="712"/>
      <c r="FOE247" s="712"/>
      <c r="FOF247" s="712"/>
      <c r="FOG247" s="712"/>
      <c r="FOH247" s="712"/>
      <c r="FOI247" s="712"/>
      <c r="FOJ247" s="712"/>
      <c r="FOK247" s="712"/>
      <c r="FOL247" s="712"/>
      <c r="FOM247" s="712"/>
      <c r="FON247" s="712"/>
      <c r="FOO247" s="712"/>
      <c r="FOP247" s="712"/>
      <c r="FOQ247" s="712"/>
      <c r="FOR247" s="712"/>
      <c r="FOS247" s="712"/>
      <c r="FOT247" s="712"/>
      <c r="FOU247" s="712"/>
      <c r="FOV247" s="712"/>
      <c r="FOW247" s="712"/>
      <c r="FOX247" s="712"/>
      <c r="FOY247" s="712"/>
      <c r="FOZ247" s="712"/>
      <c r="FPA247" s="712"/>
      <c r="FPB247" s="712"/>
      <c r="FPC247" s="712"/>
      <c r="FPD247" s="712"/>
      <c r="FPE247" s="712"/>
      <c r="FPF247" s="712"/>
      <c r="FPG247" s="712"/>
      <c r="FPH247" s="712"/>
      <c r="FPI247" s="712"/>
      <c r="FPJ247" s="712"/>
      <c r="FPK247" s="712"/>
      <c r="FPL247" s="712"/>
      <c r="FPM247" s="712"/>
      <c r="FPN247" s="712"/>
      <c r="FPO247" s="712"/>
      <c r="FPP247" s="712"/>
      <c r="FPQ247" s="712"/>
      <c r="FPR247" s="712"/>
      <c r="FPS247" s="712"/>
      <c r="FPT247" s="712"/>
      <c r="FPU247" s="712"/>
      <c r="FPV247" s="712"/>
      <c r="FPW247" s="712"/>
      <c r="FPX247" s="712"/>
      <c r="FPY247" s="712"/>
      <c r="FPZ247" s="712"/>
      <c r="FQA247" s="712"/>
      <c r="FQB247" s="712"/>
      <c r="FQC247" s="712"/>
      <c r="FQD247" s="712"/>
      <c r="FQE247" s="712"/>
      <c r="FQF247" s="712"/>
      <c r="FQG247" s="712"/>
      <c r="FQH247" s="712"/>
      <c r="FQI247" s="712"/>
      <c r="FQJ247" s="712"/>
      <c r="FQK247" s="712"/>
      <c r="FQL247" s="712"/>
      <c r="FQM247" s="712"/>
      <c r="FQN247" s="712"/>
      <c r="FQO247" s="712"/>
      <c r="FQP247" s="712"/>
      <c r="FQQ247" s="712"/>
      <c r="FQR247" s="712"/>
      <c r="FQS247" s="712"/>
      <c r="FQT247" s="712"/>
      <c r="FQU247" s="712"/>
      <c r="FQV247" s="712"/>
      <c r="FQW247" s="712"/>
      <c r="FQX247" s="712"/>
      <c r="FQY247" s="712"/>
      <c r="FQZ247" s="712"/>
      <c r="FRA247" s="712"/>
      <c r="FRB247" s="712"/>
      <c r="FRC247" s="712"/>
      <c r="FRD247" s="712"/>
      <c r="FRE247" s="712"/>
      <c r="FRF247" s="712"/>
      <c r="FRG247" s="712"/>
      <c r="FRH247" s="712"/>
      <c r="FRI247" s="712"/>
      <c r="FRJ247" s="712"/>
      <c r="FRK247" s="712"/>
      <c r="FRL247" s="712"/>
      <c r="FRM247" s="712"/>
      <c r="FRN247" s="712"/>
      <c r="FRO247" s="712"/>
      <c r="FRP247" s="712"/>
      <c r="FRQ247" s="712"/>
      <c r="FRR247" s="712"/>
      <c r="FRS247" s="712"/>
      <c r="FRT247" s="712"/>
      <c r="FRU247" s="712"/>
      <c r="FRV247" s="712"/>
      <c r="FRW247" s="712"/>
      <c r="FRX247" s="712"/>
      <c r="FRY247" s="712"/>
      <c r="FRZ247" s="712"/>
      <c r="FSA247" s="712"/>
      <c r="FSB247" s="712"/>
      <c r="FSC247" s="712"/>
      <c r="FSD247" s="712"/>
      <c r="FSE247" s="712"/>
      <c r="FSF247" s="712"/>
      <c r="FSG247" s="712"/>
      <c r="FSH247" s="712"/>
      <c r="FSI247" s="712"/>
      <c r="FSJ247" s="712"/>
      <c r="FSK247" s="712"/>
      <c r="FSL247" s="712"/>
      <c r="FSM247" s="712"/>
      <c r="FSN247" s="712"/>
      <c r="FSO247" s="712"/>
      <c r="FSP247" s="712"/>
      <c r="FSQ247" s="712"/>
      <c r="FSR247" s="712"/>
      <c r="FSS247" s="712"/>
      <c r="FST247" s="712"/>
      <c r="FSU247" s="712"/>
      <c r="FSV247" s="712"/>
      <c r="FSW247" s="712"/>
      <c r="FSX247" s="712"/>
      <c r="FSY247" s="712"/>
      <c r="FSZ247" s="712"/>
      <c r="FTA247" s="712"/>
      <c r="FTB247" s="712"/>
      <c r="FTC247" s="712"/>
      <c r="FTD247" s="712"/>
      <c r="FTE247" s="712"/>
      <c r="FTF247" s="712"/>
      <c r="FTG247" s="712"/>
      <c r="FTH247" s="712"/>
      <c r="FTI247" s="712"/>
      <c r="FTJ247" s="712"/>
      <c r="FTK247" s="712"/>
      <c r="FTL247" s="712"/>
      <c r="FTM247" s="712"/>
      <c r="FTN247" s="712"/>
      <c r="FTO247" s="712"/>
      <c r="FTP247" s="712"/>
      <c r="FTQ247" s="712"/>
      <c r="FTR247" s="712"/>
      <c r="FTS247" s="712"/>
      <c r="FTT247" s="712"/>
      <c r="FTU247" s="712"/>
      <c r="FTV247" s="712"/>
      <c r="FTW247" s="712"/>
      <c r="FTX247" s="712"/>
      <c r="FTY247" s="712"/>
      <c r="FTZ247" s="712"/>
      <c r="FUA247" s="712"/>
      <c r="FUB247" s="712"/>
      <c r="FUC247" s="712"/>
      <c r="FUD247" s="712"/>
      <c r="FUE247" s="712"/>
      <c r="FUF247" s="712"/>
      <c r="FUG247" s="712"/>
      <c r="FUH247" s="712"/>
      <c r="FUI247" s="712"/>
      <c r="FUJ247" s="712"/>
      <c r="FUK247" s="712"/>
      <c r="FUL247" s="712"/>
      <c r="FUM247" s="712"/>
      <c r="FUN247" s="712"/>
      <c r="FUO247" s="712"/>
      <c r="FUP247" s="712"/>
      <c r="FUQ247" s="712"/>
      <c r="FUR247" s="712"/>
      <c r="FUS247" s="712"/>
      <c r="FUT247" s="712"/>
      <c r="FUU247" s="712"/>
      <c r="FUV247" s="712"/>
      <c r="FUW247" s="712"/>
      <c r="FUX247" s="712"/>
      <c r="FUY247" s="712"/>
      <c r="FUZ247" s="712"/>
      <c r="FVA247" s="712"/>
      <c r="FVB247" s="712"/>
      <c r="FVC247" s="712"/>
      <c r="FVD247" s="712"/>
      <c r="FVE247" s="712"/>
      <c r="FVF247" s="712"/>
      <c r="FVG247" s="712"/>
      <c r="FVH247" s="712"/>
      <c r="FVI247" s="712"/>
      <c r="FVJ247" s="712"/>
      <c r="FVK247" s="712"/>
      <c r="FVL247" s="712"/>
      <c r="FVM247" s="712"/>
      <c r="FVN247" s="712"/>
      <c r="FVO247" s="712"/>
      <c r="FVP247" s="712"/>
      <c r="FVQ247" s="712"/>
      <c r="FVR247" s="712"/>
      <c r="FVS247" s="712"/>
      <c r="FVT247" s="712"/>
      <c r="FVU247" s="712"/>
      <c r="FVV247" s="712"/>
      <c r="FVW247" s="712"/>
      <c r="FVX247" s="712"/>
      <c r="FVY247" s="712"/>
      <c r="FVZ247" s="712"/>
      <c r="FWA247" s="712"/>
      <c r="FWB247" s="712"/>
      <c r="FWC247" s="712"/>
      <c r="FWD247" s="712"/>
      <c r="FWE247" s="712"/>
      <c r="FWF247" s="712"/>
      <c r="FWG247" s="712"/>
      <c r="FWH247" s="712"/>
      <c r="FWI247" s="712"/>
      <c r="FWJ247" s="712"/>
      <c r="FWK247" s="712"/>
      <c r="FWL247" s="712"/>
      <c r="FWM247" s="712"/>
      <c r="FWN247" s="712"/>
      <c r="FWO247" s="712"/>
      <c r="FWP247" s="712"/>
      <c r="FWQ247" s="712"/>
      <c r="FWR247" s="712"/>
      <c r="FWS247" s="712"/>
      <c r="FWT247" s="712"/>
      <c r="FWU247" s="712"/>
      <c r="FWV247" s="712"/>
      <c r="FWW247" s="712"/>
      <c r="FWX247" s="712"/>
      <c r="FWY247" s="712"/>
      <c r="FWZ247" s="712"/>
      <c r="FXA247" s="712"/>
      <c r="FXB247" s="712"/>
      <c r="FXC247" s="712"/>
      <c r="FXD247" s="712"/>
      <c r="FXE247" s="712"/>
      <c r="FXF247" s="712"/>
      <c r="FXG247" s="712"/>
      <c r="FXH247" s="712"/>
      <c r="FXI247" s="712"/>
      <c r="FXJ247" s="712"/>
      <c r="FXK247" s="712"/>
      <c r="FXL247" s="712"/>
      <c r="FXM247" s="712"/>
      <c r="FXN247" s="712"/>
      <c r="FXO247" s="712"/>
      <c r="FXP247" s="712"/>
      <c r="FXQ247" s="712"/>
      <c r="FXR247" s="712"/>
      <c r="FXS247" s="712"/>
      <c r="FXT247" s="712"/>
      <c r="FXU247" s="712"/>
      <c r="FXV247" s="712"/>
      <c r="FXW247" s="712"/>
      <c r="FXX247" s="712"/>
      <c r="FXY247" s="712"/>
      <c r="FXZ247" s="712"/>
      <c r="FYA247" s="712"/>
      <c r="FYB247" s="712"/>
      <c r="FYC247" s="712"/>
      <c r="FYD247" s="712"/>
      <c r="FYE247" s="712"/>
      <c r="FYF247" s="712"/>
      <c r="FYG247" s="712"/>
      <c r="FYH247" s="712"/>
      <c r="FYI247" s="712"/>
      <c r="FYJ247" s="712"/>
      <c r="FYK247" s="712"/>
      <c r="FYL247" s="712"/>
      <c r="FYM247" s="712"/>
      <c r="FYN247" s="712"/>
      <c r="FYO247" s="712"/>
      <c r="FYP247" s="712"/>
      <c r="FYQ247" s="712"/>
      <c r="FYR247" s="712"/>
      <c r="FYS247" s="712"/>
      <c r="FYT247" s="712"/>
      <c r="FYU247" s="712"/>
      <c r="FYV247" s="712"/>
      <c r="FYW247" s="712"/>
      <c r="FYX247" s="712"/>
      <c r="FYY247" s="712"/>
      <c r="FYZ247" s="712"/>
      <c r="FZA247" s="712"/>
      <c r="FZB247" s="712"/>
      <c r="FZC247" s="712"/>
      <c r="FZD247" s="712"/>
      <c r="FZE247" s="712"/>
      <c r="FZF247" s="712"/>
      <c r="FZG247" s="712"/>
      <c r="FZH247" s="712"/>
      <c r="FZI247" s="712"/>
      <c r="FZJ247" s="712"/>
      <c r="FZK247" s="712"/>
      <c r="FZL247" s="712"/>
      <c r="FZM247" s="712"/>
      <c r="FZN247" s="712"/>
      <c r="FZO247" s="712"/>
      <c r="FZP247" s="712"/>
      <c r="FZQ247" s="712"/>
      <c r="FZR247" s="712"/>
      <c r="FZS247" s="712"/>
      <c r="FZT247" s="712"/>
      <c r="FZU247" s="712"/>
      <c r="FZV247" s="712"/>
      <c r="FZW247" s="712"/>
      <c r="FZX247" s="712"/>
      <c r="FZY247" s="712"/>
      <c r="FZZ247" s="712"/>
      <c r="GAA247" s="712"/>
      <c r="GAB247" s="712"/>
      <c r="GAC247" s="712"/>
      <c r="GAD247" s="712"/>
      <c r="GAE247" s="712"/>
      <c r="GAF247" s="712"/>
      <c r="GAG247" s="712"/>
      <c r="GAH247" s="712"/>
      <c r="GAI247" s="712"/>
      <c r="GAJ247" s="712"/>
      <c r="GAK247" s="712"/>
      <c r="GAL247" s="712"/>
      <c r="GAM247" s="712"/>
      <c r="GAN247" s="712"/>
      <c r="GAO247" s="712"/>
      <c r="GAP247" s="712"/>
      <c r="GAQ247" s="712"/>
      <c r="GAR247" s="712"/>
      <c r="GAS247" s="712"/>
      <c r="GAT247" s="712"/>
      <c r="GAU247" s="712"/>
      <c r="GAV247" s="712"/>
      <c r="GAW247" s="712"/>
      <c r="GAX247" s="712"/>
      <c r="GAY247" s="712"/>
      <c r="GAZ247" s="712"/>
      <c r="GBA247" s="712"/>
      <c r="GBB247" s="712"/>
      <c r="GBC247" s="712"/>
      <c r="GBD247" s="712"/>
      <c r="GBE247" s="712"/>
      <c r="GBF247" s="712"/>
      <c r="GBG247" s="712"/>
      <c r="GBH247" s="712"/>
      <c r="GBI247" s="712"/>
      <c r="GBJ247" s="712"/>
      <c r="GBK247" s="712"/>
      <c r="GBL247" s="712"/>
      <c r="GBM247" s="712"/>
      <c r="GBN247" s="712"/>
      <c r="GBO247" s="712"/>
      <c r="GBP247" s="712"/>
      <c r="GBQ247" s="712"/>
      <c r="GBR247" s="712"/>
      <c r="GBS247" s="712"/>
      <c r="GBT247" s="712"/>
      <c r="GBU247" s="712"/>
      <c r="GBV247" s="712"/>
      <c r="GBW247" s="712"/>
      <c r="GBX247" s="712"/>
      <c r="GBY247" s="712"/>
      <c r="GBZ247" s="712"/>
      <c r="GCA247" s="712"/>
      <c r="GCB247" s="712"/>
      <c r="GCC247" s="712"/>
      <c r="GCD247" s="712"/>
      <c r="GCE247" s="712"/>
      <c r="GCF247" s="712"/>
      <c r="GCG247" s="712"/>
      <c r="GCH247" s="712"/>
      <c r="GCI247" s="712"/>
      <c r="GCJ247" s="712"/>
      <c r="GCK247" s="712"/>
      <c r="GCL247" s="712"/>
      <c r="GCM247" s="712"/>
      <c r="GCN247" s="712"/>
      <c r="GCO247" s="712"/>
      <c r="GCP247" s="712"/>
      <c r="GCQ247" s="712"/>
      <c r="GCR247" s="712"/>
      <c r="GCS247" s="712"/>
      <c r="GCT247" s="712"/>
      <c r="GCU247" s="712"/>
      <c r="GCV247" s="712"/>
      <c r="GCW247" s="712"/>
      <c r="GCX247" s="712"/>
      <c r="GCY247" s="712"/>
      <c r="GCZ247" s="712"/>
      <c r="GDA247" s="712"/>
      <c r="GDB247" s="712"/>
      <c r="GDC247" s="712"/>
      <c r="GDD247" s="712"/>
      <c r="GDE247" s="712"/>
      <c r="GDF247" s="712"/>
      <c r="GDG247" s="712"/>
      <c r="GDH247" s="712"/>
      <c r="GDI247" s="712"/>
      <c r="GDJ247" s="712"/>
      <c r="GDK247" s="712"/>
      <c r="GDL247" s="712"/>
      <c r="GDM247" s="712"/>
      <c r="GDN247" s="712"/>
      <c r="GDO247" s="712"/>
      <c r="GDP247" s="712"/>
      <c r="GDQ247" s="712"/>
      <c r="GDR247" s="712"/>
      <c r="GDS247" s="712"/>
      <c r="GDT247" s="712"/>
      <c r="GDU247" s="712"/>
      <c r="GDV247" s="712"/>
      <c r="GDW247" s="712"/>
      <c r="GDX247" s="712"/>
      <c r="GDY247" s="712"/>
      <c r="GDZ247" s="712"/>
      <c r="GEA247" s="712"/>
      <c r="GEB247" s="712"/>
      <c r="GEC247" s="712"/>
      <c r="GED247" s="712"/>
      <c r="GEE247" s="712"/>
      <c r="GEF247" s="712"/>
      <c r="GEG247" s="712"/>
      <c r="GEH247" s="712"/>
      <c r="GEI247" s="712"/>
      <c r="GEJ247" s="712"/>
      <c r="GEK247" s="712"/>
      <c r="GEL247" s="712"/>
      <c r="GEM247" s="712"/>
      <c r="GEN247" s="712"/>
      <c r="GEO247" s="712"/>
      <c r="GEP247" s="712"/>
      <c r="GEQ247" s="712"/>
      <c r="GER247" s="712"/>
      <c r="GES247" s="712"/>
      <c r="GET247" s="712"/>
      <c r="GEU247" s="712"/>
      <c r="GEV247" s="712"/>
      <c r="GEW247" s="712"/>
      <c r="GEX247" s="712"/>
      <c r="GEY247" s="712"/>
      <c r="GEZ247" s="712"/>
      <c r="GFA247" s="712"/>
      <c r="GFB247" s="712"/>
      <c r="GFC247" s="712"/>
      <c r="GFD247" s="712"/>
      <c r="GFE247" s="712"/>
      <c r="GFF247" s="712"/>
      <c r="GFG247" s="712"/>
      <c r="GFH247" s="712"/>
      <c r="GFI247" s="712"/>
      <c r="GFJ247" s="712"/>
      <c r="GFK247" s="712"/>
      <c r="GFL247" s="712"/>
      <c r="GFM247" s="712"/>
      <c r="GFN247" s="712"/>
      <c r="GFO247" s="712"/>
      <c r="GFP247" s="712"/>
      <c r="GFQ247" s="712"/>
      <c r="GFR247" s="712"/>
      <c r="GFS247" s="712"/>
      <c r="GFT247" s="712"/>
      <c r="GFU247" s="712"/>
      <c r="GFV247" s="712"/>
      <c r="GFW247" s="712"/>
      <c r="GFX247" s="712"/>
      <c r="GFY247" s="712"/>
      <c r="GFZ247" s="712"/>
      <c r="GGA247" s="712"/>
      <c r="GGB247" s="712"/>
      <c r="GGC247" s="712"/>
      <c r="GGD247" s="712"/>
      <c r="GGE247" s="712"/>
      <c r="GGF247" s="712"/>
      <c r="GGG247" s="712"/>
      <c r="GGH247" s="712"/>
      <c r="GGI247" s="712"/>
      <c r="GGJ247" s="712"/>
      <c r="GGK247" s="712"/>
      <c r="GGL247" s="712"/>
      <c r="GGM247" s="712"/>
      <c r="GGN247" s="712"/>
      <c r="GGO247" s="712"/>
      <c r="GGP247" s="712"/>
      <c r="GGQ247" s="712"/>
      <c r="GGR247" s="712"/>
      <c r="GGS247" s="712"/>
      <c r="GGT247" s="712"/>
      <c r="GGU247" s="712"/>
      <c r="GGV247" s="712"/>
      <c r="GGW247" s="712"/>
      <c r="GGX247" s="712"/>
      <c r="GGY247" s="712"/>
      <c r="GGZ247" s="712"/>
      <c r="GHA247" s="712"/>
      <c r="GHB247" s="712"/>
      <c r="GHC247" s="712"/>
      <c r="GHD247" s="712"/>
      <c r="GHE247" s="712"/>
      <c r="GHF247" s="712"/>
      <c r="GHG247" s="712"/>
      <c r="GHH247" s="712"/>
      <c r="GHI247" s="712"/>
      <c r="GHJ247" s="712"/>
      <c r="GHK247" s="712"/>
      <c r="GHL247" s="712"/>
      <c r="GHM247" s="712"/>
      <c r="GHN247" s="712"/>
      <c r="GHO247" s="712"/>
      <c r="GHP247" s="712"/>
      <c r="GHQ247" s="712"/>
      <c r="GHR247" s="712"/>
      <c r="GHS247" s="712"/>
      <c r="GHT247" s="712"/>
      <c r="GHU247" s="712"/>
      <c r="GHV247" s="712"/>
      <c r="GHW247" s="712"/>
      <c r="GHX247" s="712"/>
      <c r="GHY247" s="712"/>
      <c r="GHZ247" s="712"/>
      <c r="GIA247" s="712"/>
      <c r="GIB247" s="712"/>
      <c r="GIC247" s="712"/>
      <c r="GID247" s="712"/>
      <c r="GIE247" s="712"/>
      <c r="GIF247" s="712"/>
      <c r="GIG247" s="712"/>
      <c r="GIH247" s="712"/>
      <c r="GII247" s="712"/>
      <c r="GIJ247" s="712"/>
      <c r="GIK247" s="712"/>
      <c r="GIL247" s="712"/>
      <c r="GIM247" s="712"/>
      <c r="GIN247" s="712"/>
      <c r="GIO247" s="712"/>
      <c r="GIP247" s="712"/>
      <c r="GIQ247" s="712"/>
      <c r="GIR247" s="712"/>
      <c r="GIS247" s="712"/>
      <c r="GIT247" s="712"/>
      <c r="GIU247" s="712"/>
      <c r="GIV247" s="712"/>
      <c r="GIW247" s="712"/>
      <c r="GIX247" s="712"/>
      <c r="GIY247" s="712"/>
      <c r="GIZ247" s="712"/>
      <c r="GJA247" s="712"/>
      <c r="GJB247" s="712"/>
      <c r="GJC247" s="712"/>
      <c r="GJD247" s="712"/>
      <c r="GJE247" s="712"/>
      <c r="GJF247" s="712"/>
      <c r="GJG247" s="712"/>
      <c r="GJH247" s="712"/>
      <c r="GJI247" s="712"/>
      <c r="GJJ247" s="712"/>
      <c r="GJK247" s="712"/>
      <c r="GJL247" s="712"/>
      <c r="GJM247" s="712"/>
      <c r="GJN247" s="712"/>
      <c r="GJO247" s="712"/>
      <c r="GJP247" s="712"/>
      <c r="GJQ247" s="712"/>
      <c r="GJR247" s="712"/>
      <c r="GJS247" s="712"/>
      <c r="GJT247" s="712"/>
      <c r="GJU247" s="712"/>
      <c r="GJV247" s="712"/>
      <c r="GJW247" s="712"/>
      <c r="GJX247" s="712"/>
      <c r="GJY247" s="712"/>
      <c r="GJZ247" s="712"/>
      <c r="GKA247" s="712"/>
      <c r="GKB247" s="712"/>
      <c r="GKC247" s="712"/>
      <c r="GKD247" s="712"/>
      <c r="GKE247" s="712"/>
      <c r="GKF247" s="712"/>
      <c r="GKG247" s="712"/>
      <c r="GKH247" s="712"/>
      <c r="GKI247" s="712"/>
      <c r="GKJ247" s="712"/>
      <c r="GKK247" s="712"/>
      <c r="GKL247" s="712"/>
      <c r="GKM247" s="712"/>
      <c r="GKN247" s="712"/>
      <c r="GKO247" s="712"/>
      <c r="GKP247" s="712"/>
      <c r="GKQ247" s="712"/>
      <c r="GKR247" s="712"/>
      <c r="GKS247" s="712"/>
      <c r="GKT247" s="712"/>
      <c r="GKU247" s="712"/>
      <c r="GKV247" s="712"/>
      <c r="GKW247" s="712"/>
      <c r="GKX247" s="712"/>
      <c r="GKY247" s="712"/>
      <c r="GKZ247" s="712"/>
      <c r="GLA247" s="712"/>
      <c r="GLB247" s="712"/>
      <c r="GLC247" s="712"/>
      <c r="GLD247" s="712"/>
      <c r="GLE247" s="712"/>
      <c r="GLF247" s="712"/>
      <c r="GLG247" s="712"/>
      <c r="GLH247" s="712"/>
      <c r="GLI247" s="712"/>
      <c r="GLJ247" s="712"/>
      <c r="GLK247" s="712"/>
      <c r="GLL247" s="712"/>
      <c r="GLM247" s="712"/>
      <c r="GLN247" s="712"/>
      <c r="GLO247" s="712"/>
      <c r="GLP247" s="712"/>
      <c r="GLQ247" s="712"/>
      <c r="GLR247" s="712"/>
      <c r="GLS247" s="712"/>
      <c r="GLT247" s="712"/>
      <c r="GLU247" s="712"/>
      <c r="GLV247" s="712"/>
      <c r="GLW247" s="712"/>
      <c r="GLX247" s="712"/>
      <c r="GLY247" s="712"/>
      <c r="GLZ247" s="712"/>
      <c r="GMA247" s="712"/>
      <c r="GMB247" s="712"/>
      <c r="GMC247" s="712"/>
      <c r="GMD247" s="712"/>
      <c r="GME247" s="712"/>
      <c r="GMF247" s="712"/>
      <c r="GMG247" s="712"/>
      <c r="GMH247" s="712"/>
      <c r="GMI247" s="712"/>
      <c r="GMJ247" s="712"/>
      <c r="GMK247" s="712"/>
      <c r="GML247" s="712"/>
      <c r="GMM247" s="712"/>
      <c r="GMN247" s="712"/>
      <c r="GMO247" s="712"/>
      <c r="GMP247" s="712"/>
      <c r="GMQ247" s="712"/>
      <c r="GMR247" s="712"/>
      <c r="GMS247" s="712"/>
      <c r="GMT247" s="712"/>
      <c r="GMU247" s="712"/>
      <c r="GMV247" s="712"/>
      <c r="GMW247" s="712"/>
      <c r="GMX247" s="712"/>
      <c r="GMY247" s="712"/>
      <c r="GMZ247" s="712"/>
      <c r="GNA247" s="712"/>
      <c r="GNB247" s="712"/>
      <c r="GNC247" s="712"/>
      <c r="GND247" s="712"/>
      <c r="GNE247" s="712"/>
      <c r="GNF247" s="712"/>
      <c r="GNG247" s="712"/>
      <c r="GNH247" s="712"/>
      <c r="GNI247" s="712"/>
      <c r="GNJ247" s="712"/>
      <c r="GNK247" s="712"/>
      <c r="GNL247" s="712"/>
      <c r="GNM247" s="712"/>
      <c r="GNN247" s="712"/>
      <c r="GNO247" s="712"/>
      <c r="GNP247" s="712"/>
      <c r="GNQ247" s="712"/>
      <c r="GNR247" s="712"/>
      <c r="GNS247" s="712"/>
      <c r="GNT247" s="712"/>
      <c r="GNU247" s="712"/>
      <c r="GNV247" s="712"/>
      <c r="GNW247" s="712"/>
      <c r="GNX247" s="712"/>
      <c r="GNY247" s="712"/>
      <c r="GNZ247" s="712"/>
      <c r="GOA247" s="712"/>
      <c r="GOB247" s="712"/>
      <c r="GOC247" s="712"/>
      <c r="GOD247" s="712"/>
      <c r="GOE247" s="712"/>
      <c r="GOF247" s="712"/>
      <c r="GOG247" s="712"/>
      <c r="GOH247" s="712"/>
      <c r="GOI247" s="712"/>
      <c r="GOJ247" s="712"/>
      <c r="GOK247" s="712"/>
      <c r="GOL247" s="712"/>
      <c r="GOM247" s="712"/>
      <c r="GON247" s="712"/>
      <c r="GOO247" s="712"/>
      <c r="GOP247" s="712"/>
      <c r="GOQ247" s="712"/>
      <c r="GOR247" s="712"/>
      <c r="GOS247" s="712"/>
      <c r="GOT247" s="712"/>
      <c r="GOU247" s="712"/>
      <c r="GOV247" s="712"/>
      <c r="GOW247" s="712"/>
      <c r="GOX247" s="712"/>
      <c r="GOY247" s="712"/>
      <c r="GOZ247" s="712"/>
      <c r="GPA247" s="712"/>
      <c r="GPB247" s="712"/>
      <c r="GPC247" s="712"/>
      <c r="GPD247" s="712"/>
      <c r="GPE247" s="712"/>
      <c r="GPF247" s="712"/>
      <c r="GPG247" s="712"/>
      <c r="GPH247" s="712"/>
      <c r="GPI247" s="712"/>
      <c r="GPJ247" s="712"/>
      <c r="GPK247" s="712"/>
      <c r="GPL247" s="712"/>
      <c r="GPM247" s="712"/>
      <c r="GPN247" s="712"/>
      <c r="GPO247" s="712"/>
      <c r="GPP247" s="712"/>
      <c r="GPQ247" s="712"/>
      <c r="GPR247" s="712"/>
      <c r="GPS247" s="712"/>
      <c r="GPT247" s="712"/>
      <c r="GPU247" s="712"/>
      <c r="GPV247" s="712"/>
      <c r="GPW247" s="712"/>
      <c r="GPX247" s="712"/>
      <c r="GPY247" s="712"/>
      <c r="GPZ247" s="712"/>
      <c r="GQA247" s="712"/>
      <c r="GQB247" s="712"/>
      <c r="GQC247" s="712"/>
      <c r="GQD247" s="712"/>
      <c r="GQE247" s="712"/>
      <c r="GQF247" s="712"/>
      <c r="GQG247" s="712"/>
      <c r="GQH247" s="712"/>
      <c r="GQI247" s="712"/>
      <c r="GQJ247" s="712"/>
      <c r="GQK247" s="712"/>
      <c r="GQL247" s="712"/>
      <c r="GQM247" s="712"/>
      <c r="GQN247" s="712"/>
      <c r="GQO247" s="712"/>
      <c r="GQP247" s="712"/>
      <c r="GQQ247" s="712"/>
      <c r="GQR247" s="712"/>
      <c r="GQS247" s="712"/>
      <c r="GQT247" s="712"/>
      <c r="GQU247" s="712"/>
      <c r="GQV247" s="712"/>
      <c r="GQW247" s="712"/>
      <c r="GQX247" s="712"/>
      <c r="GQY247" s="712"/>
      <c r="GQZ247" s="712"/>
      <c r="GRA247" s="712"/>
      <c r="GRB247" s="712"/>
      <c r="GRC247" s="712"/>
      <c r="GRD247" s="712"/>
      <c r="GRE247" s="712"/>
      <c r="GRF247" s="712"/>
      <c r="GRG247" s="712"/>
      <c r="GRH247" s="712"/>
      <c r="GRI247" s="712"/>
      <c r="GRJ247" s="712"/>
      <c r="GRK247" s="712"/>
      <c r="GRL247" s="712"/>
      <c r="GRM247" s="712"/>
      <c r="GRN247" s="712"/>
      <c r="GRO247" s="712"/>
      <c r="GRP247" s="712"/>
      <c r="GRQ247" s="712"/>
      <c r="GRR247" s="712"/>
      <c r="GRS247" s="712"/>
      <c r="GRT247" s="712"/>
      <c r="GRU247" s="712"/>
      <c r="GRV247" s="712"/>
      <c r="GRW247" s="712"/>
      <c r="GRX247" s="712"/>
      <c r="GRY247" s="712"/>
      <c r="GRZ247" s="712"/>
      <c r="GSA247" s="712"/>
      <c r="GSB247" s="712"/>
      <c r="GSC247" s="712"/>
      <c r="GSD247" s="712"/>
      <c r="GSE247" s="712"/>
      <c r="GSF247" s="712"/>
      <c r="GSG247" s="712"/>
      <c r="GSH247" s="712"/>
      <c r="GSI247" s="712"/>
      <c r="GSJ247" s="712"/>
      <c r="GSK247" s="712"/>
      <c r="GSL247" s="712"/>
      <c r="GSM247" s="712"/>
      <c r="GSN247" s="712"/>
      <c r="GSO247" s="712"/>
      <c r="GSP247" s="712"/>
      <c r="GSQ247" s="712"/>
      <c r="GSR247" s="712"/>
      <c r="GSS247" s="712"/>
      <c r="GST247" s="712"/>
      <c r="GSU247" s="712"/>
      <c r="GSV247" s="712"/>
      <c r="GSW247" s="712"/>
      <c r="GSX247" s="712"/>
      <c r="GSY247" s="712"/>
      <c r="GSZ247" s="712"/>
      <c r="GTA247" s="712"/>
      <c r="GTB247" s="712"/>
      <c r="GTC247" s="712"/>
      <c r="GTD247" s="712"/>
      <c r="GTE247" s="712"/>
      <c r="GTF247" s="712"/>
      <c r="GTG247" s="712"/>
      <c r="GTH247" s="712"/>
      <c r="GTI247" s="712"/>
      <c r="GTJ247" s="712"/>
      <c r="GTK247" s="712"/>
      <c r="GTL247" s="712"/>
      <c r="GTM247" s="712"/>
      <c r="GTN247" s="712"/>
      <c r="GTO247" s="712"/>
      <c r="GTP247" s="712"/>
      <c r="GTQ247" s="712"/>
      <c r="GTR247" s="712"/>
      <c r="GTS247" s="712"/>
      <c r="GTT247" s="712"/>
      <c r="GTU247" s="712"/>
      <c r="GTV247" s="712"/>
      <c r="GTW247" s="712"/>
      <c r="GTX247" s="712"/>
      <c r="GTY247" s="712"/>
      <c r="GTZ247" s="712"/>
      <c r="GUA247" s="712"/>
      <c r="GUB247" s="712"/>
      <c r="GUC247" s="712"/>
      <c r="GUD247" s="712"/>
      <c r="GUE247" s="712"/>
      <c r="GUF247" s="712"/>
      <c r="GUG247" s="712"/>
      <c r="GUH247" s="712"/>
      <c r="GUI247" s="712"/>
      <c r="GUJ247" s="712"/>
      <c r="GUK247" s="712"/>
      <c r="GUL247" s="712"/>
      <c r="GUM247" s="712"/>
      <c r="GUN247" s="712"/>
      <c r="GUO247" s="712"/>
      <c r="GUP247" s="712"/>
      <c r="GUQ247" s="712"/>
      <c r="GUR247" s="712"/>
      <c r="GUS247" s="712"/>
      <c r="GUT247" s="712"/>
      <c r="GUU247" s="712"/>
      <c r="GUV247" s="712"/>
      <c r="GUW247" s="712"/>
      <c r="GUX247" s="712"/>
      <c r="GUY247" s="712"/>
      <c r="GUZ247" s="712"/>
      <c r="GVA247" s="712"/>
      <c r="GVB247" s="712"/>
      <c r="GVC247" s="712"/>
      <c r="GVD247" s="712"/>
      <c r="GVE247" s="712"/>
      <c r="GVF247" s="712"/>
      <c r="GVG247" s="712"/>
      <c r="GVH247" s="712"/>
      <c r="GVI247" s="712"/>
      <c r="GVJ247" s="712"/>
      <c r="GVK247" s="712"/>
      <c r="GVL247" s="712"/>
      <c r="GVM247" s="712"/>
      <c r="GVN247" s="712"/>
      <c r="GVO247" s="712"/>
      <c r="GVP247" s="712"/>
      <c r="GVQ247" s="712"/>
      <c r="GVR247" s="712"/>
      <c r="GVS247" s="712"/>
      <c r="GVT247" s="712"/>
      <c r="GVU247" s="712"/>
      <c r="GVV247" s="712"/>
      <c r="GVW247" s="712"/>
      <c r="GVX247" s="712"/>
      <c r="GVY247" s="712"/>
      <c r="GVZ247" s="712"/>
      <c r="GWA247" s="712"/>
      <c r="GWB247" s="712"/>
      <c r="GWC247" s="712"/>
      <c r="GWD247" s="712"/>
      <c r="GWE247" s="712"/>
      <c r="GWF247" s="712"/>
      <c r="GWG247" s="712"/>
      <c r="GWH247" s="712"/>
      <c r="GWI247" s="712"/>
      <c r="GWJ247" s="712"/>
      <c r="GWK247" s="712"/>
      <c r="GWL247" s="712"/>
      <c r="GWM247" s="712"/>
      <c r="GWN247" s="712"/>
      <c r="GWO247" s="712"/>
      <c r="GWP247" s="712"/>
      <c r="GWQ247" s="712"/>
      <c r="GWR247" s="712"/>
      <c r="GWS247" s="712"/>
      <c r="GWT247" s="712"/>
      <c r="GWU247" s="712"/>
      <c r="GWV247" s="712"/>
      <c r="GWW247" s="712"/>
      <c r="GWX247" s="712"/>
      <c r="GWY247" s="712"/>
      <c r="GWZ247" s="712"/>
      <c r="GXA247" s="712"/>
      <c r="GXB247" s="712"/>
      <c r="GXC247" s="712"/>
      <c r="GXD247" s="712"/>
      <c r="GXE247" s="712"/>
      <c r="GXF247" s="712"/>
      <c r="GXG247" s="712"/>
      <c r="GXH247" s="712"/>
      <c r="GXI247" s="712"/>
      <c r="GXJ247" s="712"/>
      <c r="GXK247" s="712"/>
      <c r="GXL247" s="712"/>
      <c r="GXM247" s="712"/>
      <c r="GXN247" s="712"/>
      <c r="GXO247" s="712"/>
      <c r="GXP247" s="712"/>
      <c r="GXQ247" s="712"/>
      <c r="GXR247" s="712"/>
      <c r="GXS247" s="712"/>
      <c r="GXT247" s="712"/>
      <c r="GXU247" s="712"/>
      <c r="GXV247" s="712"/>
      <c r="GXW247" s="712"/>
      <c r="GXX247" s="712"/>
      <c r="GXY247" s="712"/>
      <c r="GXZ247" s="712"/>
      <c r="GYA247" s="712"/>
      <c r="GYB247" s="712"/>
      <c r="GYC247" s="712"/>
      <c r="GYD247" s="712"/>
      <c r="GYE247" s="712"/>
      <c r="GYF247" s="712"/>
      <c r="GYG247" s="712"/>
      <c r="GYH247" s="712"/>
      <c r="GYI247" s="712"/>
      <c r="GYJ247" s="712"/>
      <c r="GYK247" s="712"/>
      <c r="GYL247" s="712"/>
      <c r="GYM247" s="712"/>
      <c r="GYN247" s="712"/>
      <c r="GYO247" s="712"/>
      <c r="GYP247" s="712"/>
      <c r="GYQ247" s="712"/>
      <c r="GYR247" s="712"/>
      <c r="GYS247" s="712"/>
      <c r="GYT247" s="712"/>
      <c r="GYU247" s="712"/>
      <c r="GYV247" s="712"/>
      <c r="GYW247" s="712"/>
      <c r="GYX247" s="712"/>
      <c r="GYY247" s="712"/>
      <c r="GYZ247" s="712"/>
      <c r="GZA247" s="712"/>
      <c r="GZB247" s="712"/>
      <c r="GZC247" s="712"/>
      <c r="GZD247" s="712"/>
      <c r="GZE247" s="712"/>
      <c r="GZF247" s="712"/>
      <c r="GZG247" s="712"/>
      <c r="GZH247" s="712"/>
      <c r="GZI247" s="712"/>
      <c r="GZJ247" s="712"/>
      <c r="GZK247" s="712"/>
      <c r="GZL247" s="712"/>
      <c r="GZM247" s="712"/>
      <c r="GZN247" s="712"/>
      <c r="GZO247" s="712"/>
      <c r="GZP247" s="712"/>
      <c r="GZQ247" s="712"/>
      <c r="GZR247" s="712"/>
      <c r="GZS247" s="712"/>
      <c r="GZT247" s="712"/>
      <c r="GZU247" s="712"/>
      <c r="GZV247" s="712"/>
      <c r="GZW247" s="712"/>
      <c r="GZX247" s="712"/>
      <c r="GZY247" s="712"/>
      <c r="GZZ247" s="712"/>
      <c r="HAA247" s="712"/>
      <c r="HAB247" s="712"/>
      <c r="HAC247" s="712"/>
      <c r="HAD247" s="712"/>
      <c r="HAE247" s="712"/>
      <c r="HAF247" s="712"/>
      <c r="HAG247" s="712"/>
      <c r="HAH247" s="712"/>
      <c r="HAI247" s="712"/>
      <c r="HAJ247" s="712"/>
      <c r="HAK247" s="712"/>
      <c r="HAL247" s="712"/>
      <c r="HAM247" s="712"/>
      <c r="HAN247" s="712"/>
      <c r="HAO247" s="712"/>
      <c r="HAP247" s="712"/>
      <c r="HAQ247" s="712"/>
      <c r="HAR247" s="712"/>
      <c r="HAS247" s="712"/>
      <c r="HAT247" s="712"/>
      <c r="HAU247" s="712"/>
      <c r="HAV247" s="712"/>
      <c r="HAW247" s="712"/>
      <c r="HAX247" s="712"/>
      <c r="HAY247" s="712"/>
      <c r="HAZ247" s="712"/>
      <c r="HBA247" s="712"/>
      <c r="HBB247" s="712"/>
      <c r="HBC247" s="712"/>
      <c r="HBD247" s="712"/>
      <c r="HBE247" s="712"/>
      <c r="HBF247" s="712"/>
      <c r="HBG247" s="712"/>
      <c r="HBH247" s="712"/>
      <c r="HBI247" s="712"/>
      <c r="HBJ247" s="712"/>
      <c r="HBK247" s="712"/>
      <c r="HBL247" s="712"/>
      <c r="HBM247" s="712"/>
      <c r="HBN247" s="712"/>
      <c r="HBO247" s="712"/>
      <c r="HBP247" s="712"/>
      <c r="HBQ247" s="712"/>
      <c r="HBR247" s="712"/>
      <c r="HBS247" s="712"/>
      <c r="HBT247" s="712"/>
      <c r="HBU247" s="712"/>
      <c r="HBV247" s="712"/>
      <c r="HBW247" s="712"/>
      <c r="HBX247" s="712"/>
      <c r="HBY247" s="712"/>
      <c r="HBZ247" s="712"/>
      <c r="HCA247" s="712"/>
      <c r="HCB247" s="712"/>
      <c r="HCC247" s="712"/>
      <c r="HCD247" s="712"/>
      <c r="HCE247" s="712"/>
      <c r="HCF247" s="712"/>
      <c r="HCG247" s="712"/>
      <c r="HCH247" s="712"/>
      <c r="HCI247" s="712"/>
      <c r="HCJ247" s="712"/>
      <c r="HCK247" s="712"/>
      <c r="HCL247" s="712"/>
      <c r="HCM247" s="712"/>
      <c r="HCN247" s="712"/>
      <c r="HCO247" s="712"/>
      <c r="HCP247" s="712"/>
      <c r="HCQ247" s="712"/>
      <c r="HCR247" s="712"/>
      <c r="HCS247" s="712"/>
      <c r="HCT247" s="712"/>
      <c r="HCU247" s="712"/>
      <c r="HCV247" s="712"/>
      <c r="HCW247" s="712"/>
      <c r="HCX247" s="712"/>
      <c r="HCY247" s="712"/>
      <c r="HCZ247" s="712"/>
      <c r="HDA247" s="712"/>
      <c r="HDB247" s="712"/>
      <c r="HDC247" s="712"/>
      <c r="HDD247" s="712"/>
      <c r="HDE247" s="712"/>
      <c r="HDF247" s="712"/>
      <c r="HDG247" s="712"/>
      <c r="HDH247" s="712"/>
      <c r="HDI247" s="712"/>
      <c r="HDJ247" s="712"/>
      <c r="HDK247" s="712"/>
      <c r="HDL247" s="712"/>
      <c r="HDM247" s="712"/>
      <c r="HDN247" s="712"/>
      <c r="HDO247" s="712"/>
      <c r="HDP247" s="712"/>
      <c r="HDQ247" s="712"/>
      <c r="HDR247" s="712"/>
      <c r="HDS247" s="712"/>
      <c r="HDT247" s="712"/>
      <c r="HDU247" s="712"/>
      <c r="HDV247" s="712"/>
      <c r="HDW247" s="712"/>
      <c r="HDX247" s="712"/>
      <c r="HDY247" s="712"/>
      <c r="HDZ247" s="712"/>
      <c r="HEA247" s="712"/>
      <c r="HEB247" s="712"/>
      <c r="HEC247" s="712"/>
      <c r="HED247" s="712"/>
      <c r="HEE247" s="712"/>
      <c r="HEF247" s="712"/>
      <c r="HEG247" s="712"/>
      <c r="HEH247" s="712"/>
      <c r="HEI247" s="712"/>
      <c r="HEJ247" s="712"/>
      <c r="HEK247" s="712"/>
      <c r="HEL247" s="712"/>
      <c r="HEM247" s="712"/>
      <c r="HEN247" s="712"/>
      <c r="HEO247" s="712"/>
      <c r="HEP247" s="712"/>
      <c r="HEQ247" s="712"/>
      <c r="HER247" s="712"/>
      <c r="HES247" s="712"/>
      <c r="HET247" s="712"/>
      <c r="HEU247" s="712"/>
      <c r="HEV247" s="712"/>
      <c r="HEW247" s="712"/>
      <c r="HEX247" s="712"/>
      <c r="HEY247" s="712"/>
      <c r="HEZ247" s="712"/>
      <c r="HFA247" s="712"/>
      <c r="HFB247" s="712"/>
      <c r="HFC247" s="712"/>
      <c r="HFD247" s="712"/>
      <c r="HFE247" s="712"/>
      <c r="HFF247" s="712"/>
      <c r="HFG247" s="712"/>
      <c r="HFH247" s="712"/>
      <c r="HFI247" s="712"/>
      <c r="HFJ247" s="712"/>
      <c r="HFK247" s="712"/>
      <c r="HFL247" s="712"/>
      <c r="HFM247" s="712"/>
      <c r="HFN247" s="712"/>
      <c r="HFO247" s="712"/>
      <c r="HFP247" s="712"/>
      <c r="HFQ247" s="712"/>
      <c r="HFR247" s="712"/>
      <c r="HFS247" s="712"/>
      <c r="HFT247" s="712"/>
      <c r="HFU247" s="712"/>
      <c r="HFV247" s="712"/>
      <c r="HFW247" s="712"/>
      <c r="HFX247" s="712"/>
      <c r="HFY247" s="712"/>
      <c r="HFZ247" s="712"/>
      <c r="HGA247" s="712"/>
      <c r="HGB247" s="712"/>
      <c r="HGC247" s="712"/>
      <c r="HGD247" s="712"/>
      <c r="HGE247" s="712"/>
      <c r="HGF247" s="712"/>
      <c r="HGG247" s="712"/>
      <c r="HGH247" s="712"/>
      <c r="HGI247" s="712"/>
      <c r="HGJ247" s="712"/>
      <c r="HGK247" s="712"/>
      <c r="HGL247" s="712"/>
      <c r="HGM247" s="712"/>
      <c r="HGN247" s="712"/>
      <c r="HGO247" s="712"/>
      <c r="HGP247" s="712"/>
      <c r="HGQ247" s="712"/>
      <c r="HGR247" s="712"/>
      <c r="HGS247" s="712"/>
      <c r="HGT247" s="712"/>
      <c r="HGU247" s="712"/>
      <c r="HGV247" s="712"/>
      <c r="HGW247" s="712"/>
      <c r="HGX247" s="712"/>
      <c r="HGY247" s="712"/>
      <c r="HGZ247" s="712"/>
      <c r="HHA247" s="712"/>
      <c r="HHB247" s="712"/>
      <c r="HHC247" s="712"/>
      <c r="HHD247" s="712"/>
      <c r="HHE247" s="712"/>
      <c r="HHF247" s="712"/>
      <c r="HHG247" s="712"/>
      <c r="HHH247" s="712"/>
      <c r="HHI247" s="712"/>
      <c r="HHJ247" s="712"/>
      <c r="HHK247" s="712"/>
      <c r="HHL247" s="712"/>
      <c r="HHM247" s="712"/>
      <c r="HHN247" s="712"/>
      <c r="HHO247" s="712"/>
      <c r="HHP247" s="712"/>
      <c r="HHQ247" s="712"/>
      <c r="HHR247" s="712"/>
      <c r="HHS247" s="712"/>
      <c r="HHT247" s="712"/>
      <c r="HHU247" s="712"/>
      <c r="HHV247" s="712"/>
      <c r="HHW247" s="712"/>
      <c r="HHX247" s="712"/>
      <c r="HHY247" s="712"/>
      <c r="HHZ247" s="712"/>
      <c r="HIA247" s="712"/>
      <c r="HIB247" s="712"/>
      <c r="HIC247" s="712"/>
      <c r="HID247" s="712"/>
      <c r="HIE247" s="712"/>
      <c r="HIF247" s="712"/>
      <c r="HIG247" s="712"/>
      <c r="HIH247" s="712"/>
      <c r="HII247" s="712"/>
      <c r="HIJ247" s="712"/>
      <c r="HIK247" s="712"/>
      <c r="HIL247" s="712"/>
      <c r="HIM247" s="712"/>
      <c r="HIN247" s="712"/>
      <c r="HIO247" s="712"/>
      <c r="HIP247" s="712"/>
      <c r="HIQ247" s="712"/>
      <c r="HIR247" s="712"/>
      <c r="HIS247" s="712"/>
      <c r="HIT247" s="712"/>
      <c r="HIU247" s="712"/>
      <c r="HIV247" s="712"/>
      <c r="HIW247" s="712"/>
      <c r="HIX247" s="712"/>
      <c r="HIY247" s="712"/>
      <c r="HIZ247" s="712"/>
      <c r="HJA247" s="712"/>
      <c r="HJB247" s="712"/>
      <c r="HJC247" s="712"/>
      <c r="HJD247" s="712"/>
      <c r="HJE247" s="712"/>
      <c r="HJF247" s="712"/>
      <c r="HJG247" s="712"/>
      <c r="HJH247" s="712"/>
      <c r="HJI247" s="712"/>
      <c r="HJJ247" s="712"/>
      <c r="HJK247" s="712"/>
      <c r="HJL247" s="712"/>
      <c r="HJM247" s="712"/>
      <c r="HJN247" s="712"/>
      <c r="HJO247" s="712"/>
      <c r="HJP247" s="712"/>
      <c r="HJQ247" s="712"/>
      <c r="HJR247" s="712"/>
      <c r="HJS247" s="712"/>
      <c r="HJT247" s="712"/>
      <c r="HJU247" s="712"/>
      <c r="HJV247" s="712"/>
      <c r="HJW247" s="712"/>
      <c r="HJX247" s="712"/>
      <c r="HJY247" s="712"/>
      <c r="HJZ247" s="712"/>
      <c r="HKA247" s="712"/>
      <c r="HKB247" s="712"/>
      <c r="HKC247" s="712"/>
      <c r="HKD247" s="712"/>
      <c r="HKE247" s="712"/>
      <c r="HKF247" s="712"/>
      <c r="HKG247" s="712"/>
      <c r="HKH247" s="712"/>
      <c r="HKI247" s="712"/>
      <c r="HKJ247" s="712"/>
      <c r="HKK247" s="712"/>
      <c r="HKL247" s="712"/>
      <c r="HKM247" s="712"/>
      <c r="HKN247" s="712"/>
      <c r="HKO247" s="712"/>
      <c r="HKP247" s="712"/>
      <c r="HKQ247" s="712"/>
      <c r="HKR247" s="712"/>
      <c r="HKS247" s="712"/>
      <c r="HKT247" s="712"/>
      <c r="HKU247" s="712"/>
      <c r="HKV247" s="712"/>
      <c r="HKW247" s="712"/>
      <c r="HKX247" s="712"/>
      <c r="HKY247" s="712"/>
      <c r="HKZ247" s="712"/>
      <c r="HLA247" s="712"/>
      <c r="HLB247" s="712"/>
      <c r="HLC247" s="712"/>
      <c r="HLD247" s="712"/>
      <c r="HLE247" s="712"/>
      <c r="HLF247" s="712"/>
      <c r="HLG247" s="712"/>
      <c r="HLH247" s="712"/>
      <c r="HLI247" s="712"/>
      <c r="HLJ247" s="712"/>
      <c r="HLK247" s="712"/>
      <c r="HLL247" s="712"/>
      <c r="HLM247" s="712"/>
      <c r="HLN247" s="712"/>
      <c r="HLO247" s="712"/>
      <c r="HLP247" s="712"/>
      <c r="HLQ247" s="712"/>
      <c r="HLR247" s="712"/>
      <c r="HLS247" s="712"/>
      <c r="HLT247" s="712"/>
      <c r="HLU247" s="712"/>
      <c r="HLV247" s="712"/>
      <c r="HLW247" s="712"/>
      <c r="HLX247" s="712"/>
      <c r="HLY247" s="712"/>
      <c r="HLZ247" s="712"/>
      <c r="HMA247" s="712"/>
      <c r="HMB247" s="712"/>
      <c r="HMC247" s="712"/>
      <c r="HMD247" s="712"/>
      <c r="HME247" s="712"/>
      <c r="HMF247" s="712"/>
      <c r="HMG247" s="712"/>
      <c r="HMH247" s="712"/>
      <c r="HMI247" s="712"/>
      <c r="HMJ247" s="712"/>
      <c r="HMK247" s="712"/>
      <c r="HML247" s="712"/>
      <c r="HMM247" s="712"/>
      <c r="HMN247" s="712"/>
      <c r="HMO247" s="712"/>
      <c r="HMP247" s="712"/>
      <c r="HMQ247" s="712"/>
      <c r="HMR247" s="712"/>
      <c r="HMS247" s="712"/>
      <c r="HMT247" s="712"/>
      <c r="HMU247" s="712"/>
      <c r="HMV247" s="712"/>
      <c r="HMW247" s="712"/>
      <c r="HMX247" s="712"/>
      <c r="HMY247" s="712"/>
      <c r="HMZ247" s="712"/>
      <c r="HNA247" s="712"/>
      <c r="HNB247" s="712"/>
      <c r="HNC247" s="712"/>
      <c r="HND247" s="712"/>
      <c r="HNE247" s="712"/>
      <c r="HNF247" s="712"/>
      <c r="HNG247" s="712"/>
      <c r="HNH247" s="712"/>
      <c r="HNI247" s="712"/>
      <c r="HNJ247" s="712"/>
      <c r="HNK247" s="712"/>
      <c r="HNL247" s="712"/>
      <c r="HNM247" s="712"/>
      <c r="HNN247" s="712"/>
      <c r="HNO247" s="712"/>
      <c r="HNP247" s="712"/>
      <c r="HNQ247" s="712"/>
      <c r="HNR247" s="712"/>
      <c r="HNS247" s="712"/>
      <c r="HNT247" s="712"/>
      <c r="HNU247" s="712"/>
      <c r="HNV247" s="712"/>
      <c r="HNW247" s="712"/>
      <c r="HNX247" s="712"/>
      <c r="HNY247" s="712"/>
      <c r="HNZ247" s="712"/>
      <c r="HOA247" s="712"/>
      <c r="HOB247" s="712"/>
      <c r="HOC247" s="712"/>
      <c r="HOD247" s="712"/>
      <c r="HOE247" s="712"/>
      <c r="HOF247" s="712"/>
      <c r="HOG247" s="712"/>
      <c r="HOH247" s="712"/>
      <c r="HOI247" s="712"/>
      <c r="HOJ247" s="712"/>
      <c r="HOK247" s="712"/>
      <c r="HOL247" s="712"/>
      <c r="HOM247" s="712"/>
      <c r="HON247" s="712"/>
      <c r="HOO247" s="712"/>
      <c r="HOP247" s="712"/>
      <c r="HOQ247" s="712"/>
      <c r="HOR247" s="712"/>
      <c r="HOS247" s="712"/>
      <c r="HOT247" s="712"/>
      <c r="HOU247" s="712"/>
      <c r="HOV247" s="712"/>
      <c r="HOW247" s="712"/>
      <c r="HOX247" s="712"/>
      <c r="HOY247" s="712"/>
      <c r="HOZ247" s="712"/>
      <c r="HPA247" s="712"/>
      <c r="HPB247" s="712"/>
      <c r="HPC247" s="712"/>
      <c r="HPD247" s="712"/>
      <c r="HPE247" s="712"/>
      <c r="HPF247" s="712"/>
      <c r="HPG247" s="712"/>
      <c r="HPH247" s="712"/>
      <c r="HPI247" s="712"/>
      <c r="HPJ247" s="712"/>
      <c r="HPK247" s="712"/>
      <c r="HPL247" s="712"/>
      <c r="HPM247" s="712"/>
      <c r="HPN247" s="712"/>
      <c r="HPO247" s="712"/>
      <c r="HPP247" s="712"/>
      <c r="HPQ247" s="712"/>
      <c r="HPR247" s="712"/>
      <c r="HPS247" s="712"/>
      <c r="HPT247" s="712"/>
      <c r="HPU247" s="712"/>
      <c r="HPV247" s="712"/>
      <c r="HPW247" s="712"/>
      <c r="HPX247" s="712"/>
      <c r="HPY247" s="712"/>
      <c r="HPZ247" s="712"/>
      <c r="HQA247" s="712"/>
      <c r="HQB247" s="712"/>
      <c r="HQC247" s="712"/>
      <c r="HQD247" s="712"/>
      <c r="HQE247" s="712"/>
      <c r="HQF247" s="712"/>
      <c r="HQG247" s="712"/>
      <c r="HQH247" s="712"/>
      <c r="HQI247" s="712"/>
      <c r="HQJ247" s="712"/>
      <c r="HQK247" s="712"/>
      <c r="HQL247" s="712"/>
      <c r="HQM247" s="712"/>
      <c r="HQN247" s="712"/>
      <c r="HQO247" s="712"/>
      <c r="HQP247" s="712"/>
      <c r="HQQ247" s="712"/>
      <c r="HQR247" s="712"/>
      <c r="HQS247" s="712"/>
      <c r="HQT247" s="712"/>
      <c r="HQU247" s="712"/>
      <c r="HQV247" s="712"/>
      <c r="HQW247" s="712"/>
      <c r="HQX247" s="712"/>
      <c r="HQY247" s="712"/>
      <c r="HQZ247" s="712"/>
      <c r="HRA247" s="712"/>
      <c r="HRB247" s="712"/>
      <c r="HRC247" s="712"/>
      <c r="HRD247" s="712"/>
      <c r="HRE247" s="712"/>
      <c r="HRF247" s="712"/>
      <c r="HRG247" s="712"/>
      <c r="HRH247" s="712"/>
      <c r="HRI247" s="712"/>
      <c r="HRJ247" s="712"/>
      <c r="HRK247" s="712"/>
      <c r="HRL247" s="712"/>
      <c r="HRM247" s="712"/>
      <c r="HRN247" s="712"/>
      <c r="HRO247" s="712"/>
      <c r="HRP247" s="712"/>
      <c r="HRQ247" s="712"/>
      <c r="HRR247" s="712"/>
      <c r="HRS247" s="712"/>
      <c r="HRT247" s="712"/>
      <c r="HRU247" s="712"/>
      <c r="HRV247" s="712"/>
      <c r="HRW247" s="712"/>
      <c r="HRX247" s="712"/>
      <c r="HRY247" s="712"/>
      <c r="HRZ247" s="712"/>
      <c r="HSA247" s="712"/>
      <c r="HSB247" s="712"/>
      <c r="HSC247" s="712"/>
      <c r="HSD247" s="712"/>
      <c r="HSE247" s="712"/>
      <c r="HSF247" s="712"/>
      <c r="HSG247" s="712"/>
      <c r="HSH247" s="712"/>
      <c r="HSI247" s="712"/>
      <c r="HSJ247" s="712"/>
      <c r="HSK247" s="712"/>
      <c r="HSL247" s="712"/>
      <c r="HSM247" s="712"/>
      <c r="HSN247" s="712"/>
      <c r="HSO247" s="712"/>
      <c r="HSP247" s="712"/>
      <c r="HSQ247" s="712"/>
      <c r="HSR247" s="712"/>
      <c r="HSS247" s="712"/>
      <c r="HST247" s="712"/>
      <c r="HSU247" s="712"/>
      <c r="HSV247" s="712"/>
      <c r="HSW247" s="712"/>
      <c r="HSX247" s="712"/>
      <c r="HSY247" s="712"/>
      <c r="HSZ247" s="712"/>
      <c r="HTA247" s="712"/>
      <c r="HTB247" s="712"/>
      <c r="HTC247" s="712"/>
      <c r="HTD247" s="712"/>
      <c r="HTE247" s="712"/>
      <c r="HTF247" s="712"/>
      <c r="HTG247" s="712"/>
      <c r="HTH247" s="712"/>
      <c r="HTI247" s="712"/>
      <c r="HTJ247" s="712"/>
      <c r="HTK247" s="712"/>
      <c r="HTL247" s="712"/>
      <c r="HTM247" s="712"/>
      <c r="HTN247" s="712"/>
      <c r="HTO247" s="712"/>
      <c r="HTP247" s="712"/>
      <c r="HTQ247" s="712"/>
      <c r="HTR247" s="712"/>
      <c r="HTS247" s="712"/>
      <c r="HTT247" s="712"/>
      <c r="HTU247" s="712"/>
      <c r="HTV247" s="712"/>
      <c r="HTW247" s="712"/>
      <c r="HTX247" s="712"/>
      <c r="HTY247" s="712"/>
      <c r="HTZ247" s="712"/>
      <c r="HUA247" s="712"/>
      <c r="HUB247" s="712"/>
      <c r="HUC247" s="712"/>
      <c r="HUD247" s="712"/>
      <c r="HUE247" s="712"/>
      <c r="HUF247" s="712"/>
      <c r="HUG247" s="712"/>
      <c r="HUH247" s="712"/>
      <c r="HUI247" s="712"/>
      <c r="HUJ247" s="712"/>
      <c r="HUK247" s="712"/>
      <c r="HUL247" s="712"/>
      <c r="HUM247" s="712"/>
      <c r="HUN247" s="712"/>
      <c r="HUO247" s="712"/>
      <c r="HUP247" s="712"/>
      <c r="HUQ247" s="712"/>
      <c r="HUR247" s="712"/>
      <c r="HUS247" s="712"/>
      <c r="HUT247" s="712"/>
      <c r="HUU247" s="712"/>
      <c r="HUV247" s="712"/>
      <c r="HUW247" s="712"/>
      <c r="HUX247" s="712"/>
      <c r="HUY247" s="712"/>
      <c r="HUZ247" s="712"/>
      <c r="HVA247" s="712"/>
      <c r="HVB247" s="712"/>
      <c r="HVC247" s="712"/>
      <c r="HVD247" s="712"/>
      <c r="HVE247" s="712"/>
      <c r="HVF247" s="712"/>
      <c r="HVG247" s="712"/>
      <c r="HVH247" s="712"/>
      <c r="HVI247" s="712"/>
      <c r="HVJ247" s="712"/>
      <c r="HVK247" s="712"/>
      <c r="HVL247" s="712"/>
      <c r="HVM247" s="712"/>
      <c r="HVN247" s="712"/>
      <c r="HVO247" s="712"/>
      <c r="HVP247" s="712"/>
      <c r="HVQ247" s="712"/>
      <c r="HVR247" s="712"/>
      <c r="HVS247" s="712"/>
      <c r="HVT247" s="712"/>
      <c r="HVU247" s="712"/>
      <c r="HVV247" s="712"/>
      <c r="HVW247" s="712"/>
      <c r="HVX247" s="712"/>
      <c r="HVY247" s="712"/>
      <c r="HVZ247" s="712"/>
      <c r="HWA247" s="712"/>
      <c r="HWB247" s="712"/>
      <c r="HWC247" s="712"/>
      <c r="HWD247" s="712"/>
      <c r="HWE247" s="712"/>
      <c r="HWF247" s="712"/>
      <c r="HWG247" s="712"/>
      <c r="HWH247" s="712"/>
      <c r="HWI247" s="712"/>
      <c r="HWJ247" s="712"/>
      <c r="HWK247" s="712"/>
      <c r="HWL247" s="712"/>
      <c r="HWM247" s="712"/>
      <c r="HWN247" s="712"/>
      <c r="HWO247" s="712"/>
      <c r="HWP247" s="712"/>
      <c r="HWQ247" s="712"/>
      <c r="HWR247" s="712"/>
      <c r="HWS247" s="712"/>
      <c r="HWT247" s="712"/>
      <c r="HWU247" s="712"/>
      <c r="HWV247" s="712"/>
      <c r="HWW247" s="712"/>
      <c r="HWX247" s="712"/>
      <c r="HWY247" s="712"/>
      <c r="HWZ247" s="712"/>
      <c r="HXA247" s="712"/>
      <c r="HXB247" s="712"/>
      <c r="HXC247" s="712"/>
      <c r="HXD247" s="712"/>
      <c r="HXE247" s="712"/>
      <c r="HXF247" s="712"/>
      <c r="HXG247" s="712"/>
      <c r="HXH247" s="712"/>
      <c r="HXI247" s="712"/>
      <c r="HXJ247" s="712"/>
      <c r="HXK247" s="712"/>
      <c r="HXL247" s="712"/>
      <c r="HXM247" s="712"/>
      <c r="HXN247" s="712"/>
      <c r="HXO247" s="712"/>
      <c r="HXP247" s="712"/>
      <c r="HXQ247" s="712"/>
      <c r="HXR247" s="712"/>
      <c r="HXS247" s="712"/>
      <c r="HXT247" s="712"/>
      <c r="HXU247" s="712"/>
      <c r="HXV247" s="712"/>
      <c r="HXW247" s="712"/>
      <c r="HXX247" s="712"/>
      <c r="HXY247" s="712"/>
      <c r="HXZ247" s="712"/>
      <c r="HYA247" s="712"/>
      <c r="HYB247" s="712"/>
      <c r="HYC247" s="712"/>
      <c r="HYD247" s="712"/>
      <c r="HYE247" s="712"/>
      <c r="HYF247" s="712"/>
      <c r="HYG247" s="712"/>
      <c r="HYH247" s="712"/>
      <c r="HYI247" s="712"/>
      <c r="HYJ247" s="712"/>
      <c r="HYK247" s="712"/>
      <c r="HYL247" s="712"/>
      <c r="HYM247" s="712"/>
      <c r="HYN247" s="712"/>
      <c r="HYO247" s="712"/>
      <c r="HYP247" s="712"/>
      <c r="HYQ247" s="712"/>
      <c r="HYR247" s="712"/>
      <c r="HYS247" s="712"/>
      <c r="HYT247" s="712"/>
      <c r="HYU247" s="712"/>
      <c r="HYV247" s="712"/>
      <c r="HYW247" s="712"/>
      <c r="HYX247" s="712"/>
      <c r="HYY247" s="712"/>
      <c r="HYZ247" s="712"/>
      <c r="HZA247" s="712"/>
      <c r="HZB247" s="712"/>
      <c r="HZC247" s="712"/>
      <c r="HZD247" s="712"/>
      <c r="HZE247" s="712"/>
      <c r="HZF247" s="712"/>
      <c r="HZG247" s="712"/>
      <c r="HZH247" s="712"/>
      <c r="HZI247" s="712"/>
      <c r="HZJ247" s="712"/>
      <c r="HZK247" s="712"/>
      <c r="HZL247" s="712"/>
      <c r="HZM247" s="712"/>
      <c r="HZN247" s="712"/>
      <c r="HZO247" s="712"/>
      <c r="HZP247" s="712"/>
      <c r="HZQ247" s="712"/>
      <c r="HZR247" s="712"/>
      <c r="HZS247" s="712"/>
      <c r="HZT247" s="712"/>
      <c r="HZU247" s="712"/>
      <c r="HZV247" s="712"/>
      <c r="HZW247" s="712"/>
      <c r="HZX247" s="712"/>
      <c r="HZY247" s="712"/>
      <c r="HZZ247" s="712"/>
      <c r="IAA247" s="712"/>
      <c r="IAB247" s="712"/>
      <c r="IAC247" s="712"/>
      <c r="IAD247" s="712"/>
      <c r="IAE247" s="712"/>
      <c r="IAF247" s="712"/>
      <c r="IAG247" s="712"/>
      <c r="IAH247" s="712"/>
      <c r="IAI247" s="712"/>
      <c r="IAJ247" s="712"/>
      <c r="IAK247" s="712"/>
      <c r="IAL247" s="712"/>
      <c r="IAM247" s="712"/>
      <c r="IAN247" s="712"/>
      <c r="IAO247" s="712"/>
      <c r="IAP247" s="712"/>
      <c r="IAQ247" s="712"/>
      <c r="IAR247" s="712"/>
      <c r="IAS247" s="712"/>
      <c r="IAT247" s="712"/>
      <c r="IAU247" s="712"/>
      <c r="IAV247" s="712"/>
      <c r="IAW247" s="712"/>
      <c r="IAX247" s="712"/>
      <c r="IAY247" s="712"/>
      <c r="IAZ247" s="712"/>
      <c r="IBA247" s="712"/>
      <c r="IBB247" s="712"/>
      <c r="IBC247" s="712"/>
      <c r="IBD247" s="712"/>
      <c r="IBE247" s="712"/>
      <c r="IBF247" s="712"/>
      <c r="IBG247" s="712"/>
      <c r="IBH247" s="712"/>
      <c r="IBI247" s="712"/>
      <c r="IBJ247" s="712"/>
      <c r="IBK247" s="712"/>
      <c r="IBL247" s="712"/>
      <c r="IBM247" s="712"/>
      <c r="IBN247" s="712"/>
      <c r="IBO247" s="712"/>
      <c r="IBP247" s="712"/>
      <c r="IBQ247" s="712"/>
      <c r="IBR247" s="712"/>
      <c r="IBS247" s="712"/>
      <c r="IBT247" s="712"/>
      <c r="IBU247" s="712"/>
      <c r="IBV247" s="712"/>
      <c r="IBW247" s="712"/>
      <c r="IBX247" s="712"/>
      <c r="IBY247" s="712"/>
      <c r="IBZ247" s="712"/>
      <c r="ICA247" s="712"/>
      <c r="ICB247" s="712"/>
      <c r="ICC247" s="712"/>
      <c r="ICD247" s="712"/>
      <c r="ICE247" s="712"/>
      <c r="ICF247" s="712"/>
      <c r="ICG247" s="712"/>
      <c r="ICH247" s="712"/>
      <c r="ICI247" s="712"/>
      <c r="ICJ247" s="712"/>
      <c r="ICK247" s="712"/>
      <c r="ICL247" s="712"/>
      <c r="ICM247" s="712"/>
      <c r="ICN247" s="712"/>
      <c r="ICO247" s="712"/>
      <c r="ICP247" s="712"/>
      <c r="ICQ247" s="712"/>
      <c r="ICR247" s="712"/>
      <c r="ICS247" s="712"/>
      <c r="ICT247" s="712"/>
      <c r="ICU247" s="712"/>
      <c r="ICV247" s="712"/>
      <c r="ICW247" s="712"/>
      <c r="ICX247" s="712"/>
      <c r="ICY247" s="712"/>
      <c r="ICZ247" s="712"/>
      <c r="IDA247" s="712"/>
      <c r="IDB247" s="712"/>
      <c r="IDC247" s="712"/>
      <c r="IDD247" s="712"/>
      <c r="IDE247" s="712"/>
      <c r="IDF247" s="712"/>
      <c r="IDG247" s="712"/>
      <c r="IDH247" s="712"/>
      <c r="IDI247" s="712"/>
      <c r="IDJ247" s="712"/>
      <c r="IDK247" s="712"/>
      <c r="IDL247" s="712"/>
      <c r="IDM247" s="712"/>
      <c r="IDN247" s="712"/>
      <c r="IDO247" s="712"/>
      <c r="IDP247" s="712"/>
      <c r="IDQ247" s="712"/>
      <c r="IDR247" s="712"/>
      <c r="IDS247" s="712"/>
      <c r="IDT247" s="712"/>
      <c r="IDU247" s="712"/>
      <c r="IDV247" s="712"/>
      <c r="IDW247" s="712"/>
      <c r="IDX247" s="712"/>
      <c r="IDY247" s="712"/>
      <c r="IDZ247" s="712"/>
      <c r="IEA247" s="712"/>
      <c r="IEB247" s="712"/>
      <c r="IEC247" s="712"/>
      <c r="IED247" s="712"/>
      <c r="IEE247" s="712"/>
      <c r="IEF247" s="712"/>
      <c r="IEG247" s="712"/>
      <c r="IEH247" s="712"/>
      <c r="IEI247" s="712"/>
      <c r="IEJ247" s="712"/>
      <c r="IEK247" s="712"/>
      <c r="IEL247" s="712"/>
      <c r="IEM247" s="712"/>
      <c r="IEN247" s="712"/>
      <c r="IEO247" s="712"/>
      <c r="IEP247" s="712"/>
      <c r="IEQ247" s="712"/>
      <c r="IER247" s="712"/>
      <c r="IES247" s="712"/>
      <c r="IET247" s="712"/>
      <c r="IEU247" s="712"/>
      <c r="IEV247" s="712"/>
      <c r="IEW247" s="712"/>
      <c r="IEX247" s="712"/>
      <c r="IEY247" s="712"/>
      <c r="IEZ247" s="712"/>
      <c r="IFA247" s="712"/>
      <c r="IFB247" s="712"/>
      <c r="IFC247" s="712"/>
      <c r="IFD247" s="712"/>
      <c r="IFE247" s="712"/>
      <c r="IFF247" s="712"/>
      <c r="IFG247" s="712"/>
      <c r="IFH247" s="712"/>
      <c r="IFI247" s="712"/>
      <c r="IFJ247" s="712"/>
      <c r="IFK247" s="712"/>
      <c r="IFL247" s="712"/>
      <c r="IFM247" s="712"/>
      <c r="IFN247" s="712"/>
      <c r="IFO247" s="712"/>
      <c r="IFP247" s="712"/>
      <c r="IFQ247" s="712"/>
      <c r="IFR247" s="712"/>
      <c r="IFS247" s="712"/>
      <c r="IFT247" s="712"/>
      <c r="IFU247" s="712"/>
      <c r="IFV247" s="712"/>
      <c r="IFW247" s="712"/>
      <c r="IFX247" s="712"/>
      <c r="IFY247" s="712"/>
      <c r="IFZ247" s="712"/>
      <c r="IGA247" s="712"/>
      <c r="IGB247" s="712"/>
      <c r="IGC247" s="712"/>
      <c r="IGD247" s="712"/>
      <c r="IGE247" s="712"/>
      <c r="IGF247" s="712"/>
      <c r="IGG247" s="712"/>
      <c r="IGH247" s="712"/>
      <c r="IGI247" s="712"/>
      <c r="IGJ247" s="712"/>
      <c r="IGK247" s="712"/>
      <c r="IGL247" s="712"/>
      <c r="IGM247" s="712"/>
      <c r="IGN247" s="712"/>
      <c r="IGO247" s="712"/>
      <c r="IGP247" s="712"/>
      <c r="IGQ247" s="712"/>
      <c r="IGR247" s="712"/>
      <c r="IGS247" s="712"/>
      <c r="IGT247" s="712"/>
      <c r="IGU247" s="712"/>
      <c r="IGV247" s="712"/>
      <c r="IGW247" s="712"/>
      <c r="IGX247" s="712"/>
      <c r="IGY247" s="712"/>
      <c r="IGZ247" s="712"/>
      <c r="IHA247" s="712"/>
      <c r="IHB247" s="712"/>
      <c r="IHC247" s="712"/>
      <c r="IHD247" s="712"/>
      <c r="IHE247" s="712"/>
      <c r="IHF247" s="712"/>
      <c r="IHG247" s="712"/>
      <c r="IHH247" s="712"/>
      <c r="IHI247" s="712"/>
      <c r="IHJ247" s="712"/>
      <c r="IHK247" s="712"/>
      <c r="IHL247" s="712"/>
      <c r="IHM247" s="712"/>
      <c r="IHN247" s="712"/>
      <c r="IHO247" s="712"/>
      <c r="IHP247" s="712"/>
      <c r="IHQ247" s="712"/>
      <c r="IHR247" s="712"/>
      <c r="IHS247" s="712"/>
      <c r="IHT247" s="712"/>
      <c r="IHU247" s="712"/>
      <c r="IHV247" s="712"/>
      <c r="IHW247" s="712"/>
      <c r="IHX247" s="712"/>
      <c r="IHY247" s="712"/>
      <c r="IHZ247" s="712"/>
      <c r="IIA247" s="712"/>
      <c r="IIB247" s="712"/>
      <c r="IIC247" s="712"/>
      <c r="IID247" s="712"/>
      <c r="IIE247" s="712"/>
      <c r="IIF247" s="712"/>
      <c r="IIG247" s="712"/>
      <c r="IIH247" s="712"/>
      <c r="III247" s="712"/>
      <c r="IIJ247" s="712"/>
      <c r="IIK247" s="712"/>
      <c r="IIL247" s="712"/>
      <c r="IIM247" s="712"/>
      <c r="IIN247" s="712"/>
      <c r="IIO247" s="712"/>
      <c r="IIP247" s="712"/>
      <c r="IIQ247" s="712"/>
      <c r="IIR247" s="712"/>
      <c r="IIS247" s="712"/>
      <c r="IIT247" s="712"/>
      <c r="IIU247" s="712"/>
      <c r="IIV247" s="712"/>
      <c r="IIW247" s="712"/>
      <c r="IIX247" s="712"/>
      <c r="IIY247" s="712"/>
      <c r="IIZ247" s="712"/>
      <c r="IJA247" s="712"/>
      <c r="IJB247" s="712"/>
      <c r="IJC247" s="712"/>
      <c r="IJD247" s="712"/>
      <c r="IJE247" s="712"/>
      <c r="IJF247" s="712"/>
      <c r="IJG247" s="712"/>
      <c r="IJH247" s="712"/>
      <c r="IJI247" s="712"/>
      <c r="IJJ247" s="712"/>
      <c r="IJK247" s="712"/>
      <c r="IJL247" s="712"/>
      <c r="IJM247" s="712"/>
      <c r="IJN247" s="712"/>
      <c r="IJO247" s="712"/>
      <c r="IJP247" s="712"/>
      <c r="IJQ247" s="712"/>
      <c r="IJR247" s="712"/>
      <c r="IJS247" s="712"/>
      <c r="IJT247" s="712"/>
      <c r="IJU247" s="712"/>
      <c r="IJV247" s="712"/>
      <c r="IJW247" s="712"/>
      <c r="IJX247" s="712"/>
      <c r="IJY247" s="712"/>
      <c r="IJZ247" s="712"/>
      <c r="IKA247" s="712"/>
      <c r="IKB247" s="712"/>
      <c r="IKC247" s="712"/>
      <c r="IKD247" s="712"/>
      <c r="IKE247" s="712"/>
      <c r="IKF247" s="712"/>
      <c r="IKG247" s="712"/>
      <c r="IKH247" s="712"/>
      <c r="IKI247" s="712"/>
      <c r="IKJ247" s="712"/>
      <c r="IKK247" s="712"/>
      <c r="IKL247" s="712"/>
      <c r="IKM247" s="712"/>
      <c r="IKN247" s="712"/>
      <c r="IKO247" s="712"/>
      <c r="IKP247" s="712"/>
      <c r="IKQ247" s="712"/>
      <c r="IKR247" s="712"/>
      <c r="IKS247" s="712"/>
      <c r="IKT247" s="712"/>
      <c r="IKU247" s="712"/>
      <c r="IKV247" s="712"/>
      <c r="IKW247" s="712"/>
      <c r="IKX247" s="712"/>
      <c r="IKY247" s="712"/>
      <c r="IKZ247" s="712"/>
      <c r="ILA247" s="712"/>
      <c r="ILB247" s="712"/>
      <c r="ILC247" s="712"/>
      <c r="ILD247" s="712"/>
      <c r="ILE247" s="712"/>
      <c r="ILF247" s="712"/>
      <c r="ILG247" s="712"/>
      <c r="ILH247" s="712"/>
      <c r="ILI247" s="712"/>
      <c r="ILJ247" s="712"/>
      <c r="ILK247" s="712"/>
      <c r="ILL247" s="712"/>
      <c r="ILM247" s="712"/>
      <c r="ILN247" s="712"/>
      <c r="ILO247" s="712"/>
      <c r="ILP247" s="712"/>
      <c r="ILQ247" s="712"/>
      <c r="ILR247" s="712"/>
      <c r="ILS247" s="712"/>
      <c r="ILT247" s="712"/>
      <c r="ILU247" s="712"/>
      <c r="ILV247" s="712"/>
      <c r="ILW247" s="712"/>
      <c r="ILX247" s="712"/>
      <c r="ILY247" s="712"/>
      <c r="ILZ247" s="712"/>
      <c r="IMA247" s="712"/>
      <c r="IMB247" s="712"/>
      <c r="IMC247" s="712"/>
      <c r="IMD247" s="712"/>
      <c r="IME247" s="712"/>
      <c r="IMF247" s="712"/>
      <c r="IMG247" s="712"/>
      <c r="IMH247" s="712"/>
      <c r="IMI247" s="712"/>
      <c r="IMJ247" s="712"/>
      <c r="IMK247" s="712"/>
      <c r="IML247" s="712"/>
      <c r="IMM247" s="712"/>
      <c r="IMN247" s="712"/>
      <c r="IMO247" s="712"/>
      <c r="IMP247" s="712"/>
      <c r="IMQ247" s="712"/>
      <c r="IMR247" s="712"/>
      <c r="IMS247" s="712"/>
      <c r="IMT247" s="712"/>
      <c r="IMU247" s="712"/>
      <c r="IMV247" s="712"/>
      <c r="IMW247" s="712"/>
      <c r="IMX247" s="712"/>
      <c r="IMY247" s="712"/>
      <c r="IMZ247" s="712"/>
      <c r="INA247" s="712"/>
      <c r="INB247" s="712"/>
      <c r="INC247" s="712"/>
      <c r="IND247" s="712"/>
      <c r="INE247" s="712"/>
      <c r="INF247" s="712"/>
      <c r="ING247" s="712"/>
      <c r="INH247" s="712"/>
      <c r="INI247" s="712"/>
      <c r="INJ247" s="712"/>
      <c r="INK247" s="712"/>
      <c r="INL247" s="712"/>
      <c r="INM247" s="712"/>
      <c r="INN247" s="712"/>
      <c r="INO247" s="712"/>
      <c r="INP247" s="712"/>
      <c r="INQ247" s="712"/>
      <c r="INR247" s="712"/>
      <c r="INS247" s="712"/>
      <c r="INT247" s="712"/>
      <c r="INU247" s="712"/>
      <c r="INV247" s="712"/>
      <c r="INW247" s="712"/>
      <c r="INX247" s="712"/>
      <c r="INY247" s="712"/>
      <c r="INZ247" s="712"/>
      <c r="IOA247" s="712"/>
      <c r="IOB247" s="712"/>
      <c r="IOC247" s="712"/>
      <c r="IOD247" s="712"/>
      <c r="IOE247" s="712"/>
      <c r="IOF247" s="712"/>
      <c r="IOG247" s="712"/>
      <c r="IOH247" s="712"/>
      <c r="IOI247" s="712"/>
      <c r="IOJ247" s="712"/>
      <c r="IOK247" s="712"/>
      <c r="IOL247" s="712"/>
      <c r="IOM247" s="712"/>
      <c r="ION247" s="712"/>
      <c r="IOO247" s="712"/>
      <c r="IOP247" s="712"/>
      <c r="IOQ247" s="712"/>
      <c r="IOR247" s="712"/>
      <c r="IOS247" s="712"/>
      <c r="IOT247" s="712"/>
      <c r="IOU247" s="712"/>
      <c r="IOV247" s="712"/>
      <c r="IOW247" s="712"/>
      <c r="IOX247" s="712"/>
      <c r="IOY247" s="712"/>
      <c r="IOZ247" s="712"/>
      <c r="IPA247" s="712"/>
      <c r="IPB247" s="712"/>
      <c r="IPC247" s="712"/>
      <c r="IPD247" s="712"/>
      <c r="IPE247" s="712"/>
      <c r="IPF247" s="712"/>
      <c r="IPG247" s="712"/>
      <c r="IPH247" s="712"/>
      <c r="IPI247" s="712"/>
      <c r="IPJ247" s="712"/>
      <c r="IPK247" s="712"/>
      <c r="IPL247" s="712"/>
      <c r="IPM247" s="712"/>
      <c r="IPN247" s="712"/>
      <c r="IPO247" s="712"/>
      <c r="IPP247" s="712"/>
      <c r="IPQ247" s="712"/>
      <c r="IPR247" s="712"/>
      <c r="IPS247" s="712"/>
      <c r="IPT247" s="712"/>
      <c r="IPU247" s="712"/>
      <c r="IPV247" s="712"/>
      <c r="IPW247" s="712"/>
      <c r="IPX247" s="712"/>
      <c r="IPY247" s="712"/>
      <c r="IPZ247" s="712"/>
      <c r="IQA247" s="712"/>
      <c r="IQB247" s="712"/>
      <c r="IQC247" s="712"/>
      <c r="IQD247" s="712"/>
      <c r="IQE247" s="712"/>
      <c r="IQF247" s="712"/>
      <c r="IQG247" s="712"/>
      <c r="IQH247" s="712"/>
      <c r="IQI247" s="712"/>
      <c r="IQJ247" s="712"/>
      <c r="IQK247" s="712"/>
      <c r="IQL247" s="712"/>
      <c r="IQM247" s="712"/>
      <c r="IQN247" s="712"/>
      <c r="IQO247" s="712"/>
      <c r="IQP247" s="712"/>
      <c r="IQQ247" s="712"/>
      <c r="IQR247" s="712"/>
      <c r="IQS247" s="712"/>
      <c r="IQT247" s="712"/>
      <c r="IQU247" s="712"/>
      <c r="IQV247" s="712"/>
      <c r="IQW247" s="712"/>
      <c r="IQX247" s="712"/>
      <c r="IQY247" s="712"/>
      <c r="IQZ247" s="712"/>
      <c r="IRA247" s="712"/>
      <c r="IRB247" s="712"/>
      <c r="IRC247" s="712"/>
      <c r="IRD247" s="712"/>
      <c r="IRE247" s="712"/>
      <c r="IRF247" s="712"/>
      <c r="IRG247" s="712"/>
      <c r="IRH247" s="712"/>
      <c r="IRI247" s="712"/>
      <c r="IRJ247" s="712"/>
      <c r="IRK247" s="712"/>
      <c r="IRL247" s="712"/>
      <c r="IRM247" s="712"/>
      <c r="IRN247" s="712"/>
      <c r="IRO247" s="712"/>
      <c r="IRP247" s="712"/>
      <c r="IRQ247" s="712"/>
      <c r="IRR247" s="712"/>
      <c r="IRS247" s="712"/>
      <c r="IRT247" s="712"/>
      <c r="IRU247" s="712"/>
      <c r="IRV247" s="712"/>
      <c r="IRW247" s="712"/>
      <c r="IRX247" s="712"/>
      <c r="IRY247" s="712"/>
      <c r="IRZ247" s="712"/>
      <c r="ISA247" s="712"/>
      <c r="ISB247" s="712"/>
      <c r="ISC247" s="712"/>
      <c r="ISD247" s="712"/>
      <c r="ISE247" s="712"/>
      <c r="ISF247" s="712"/>
      <c r="ISG247" s="712"/>
      <c r="ISH247" s="712"/>
      <c r="ISI247" s="712"/>
      <c r="ISJ247" s="712"/>
      <c r="ISK247" s="712"/>
      <c r="ISL247" s="712"/>
      <c r="ISM247" s="712"/>
      <c r="ISN247" s="712"/>
      <c r="ISO247" s="712"/>
      <c r="ISP247" s="712"/>
      <c r="ISQ247" s="712"/>
      <c r="ISR247" s="712"/>
      <c r="ISS247" s="712"/>
      <c r="IST247" s="712"/>
      <c r="ISU247" s="712"/>
      <c r="ISV247" s="712"/>
      <c r="ISW247" s="712"/>
      <c r="ISX247" s="712"/>
      <c r="ISY247" s="712"/>
      <c r="ISZ247" s="712"/>
      <c r="ITA247" s="712"/>
      <c r="ITB247" s="712"/>
      <c r="ITC247" s="712"/>
      <c r="ITD247" s="712"/>
      <c r="ITE247" s="712"/>
      <c r="ITF247" s="712"/>
      <c r="ITG247" s="712"/>
      <c r="ITH247" s="712"/>
      <c r="ITI247" s="712"/>
      <c r="ITJ247" s="712"/>
      <c r="ITK247" s="712"/>
      <c r="ITL247" s="712"/>
      <c r="ITM247" s="712"/>
      <c r="ITN247" s="712"/>
      <c r="ITO247" s="712"/>
      <c r="ITP247" s="712"/>
      <c r="ITQ247" s="712"/>
      <c r="ITR247" s="712"/>
      <c r="ITS247" s="712"/>
      <c r="ITT247" s="712"/>
      <c r="ITU247" s="712"/>
      <c r="ITV247" s="712"/>
      <c r="ITW247" s="712"/>
      <c r="ITX247" s="712"/>
      <c r="ITY247" s="712"/>
      <c r="ITZ247" s="712"/>
      <c r="IUA247" s="712"/>
      <c r="IUB247" s="712"/>
      <c r="IUC247" s="712"/>
      <c r="IUD247" s="712"/>
      <c r="IUE247" s="712"/>
      <c r="IUF247" s="712"/>
      <c r="IUG247" s="712"/>
      <c r="IUH247" s="712"/>
      <c r="IUI247" s="712"/>
      <c r="IUJ247" s="712"/>
      <c r="IUK247" s="712"/>
      <c r="IUL247" s="712"/>
      <c r="IUM247" s="712"/>
      <c r="IUN247" s="712"/>
      <c r="IUO247" s="712"/>
      <c r="IUP247" s="712"/>
      <c r="IUQ247" s="712"/>
      <c r="IUR247" s="712"/>
      <c r="IUS247" s="712"/>
      <c r="IUT247" s="712"/>
      <c r="IUU247" s="712"/>
      <c r="IUV247" s="712"/>
      <c r="IUW247" s="712"/>
      <c r="IUX247" s="712"/>
      <c r="IUY247" s="712"/>
      <c r="IUZ247" s="712"/>
      <c r="IVA247" s="712"/>
      <c r="IVB247" s="712"/>
      <c r="IVC247" s="712"/>
      <c r="IVD247" s="712"/>
      <c r="IVE247" s="712"/>
      <c r="IVF247" s="712"/>
      <c r="IVG247" s="712"/>
      <c r="IVH247" s="712"/>
      <c r="IVI247" s="712"/>
      <c r="IVJ247" s="712"/>
      <c r="IVK247" s="712"/>
      <c r="IVL247" s="712"/>
      <c r="IVM247" s="712"/>
      <c r="IVN247" s="712"/>
      <c r="IVO247" s="712"/>
      <c r="IVP247" s="712"/>
      <c r="IVQ247" s="712"/>
      <c r="IVR247" s="712"/>
      <c r="IVS247" s="712"/>
      <c r="IVT247" s="712"/>
      <c r="IVU247" s="712"/>
      <c r="IVV247" s="712"/>
      <c r="IVW247" s="712"/>
      <c r="IVX247" s="712"/>
      <c r="IVY247" s="712"/>
      <c r="IVZ247" s="712"/>
      <c r="IWA247" s="712"/>
      <c r="IWB247" s="712"/>
      <c r="IWC247" s="712"/>
      <c r="IWD247" s="712"/>
      <c r="IWE247" s="712"/>
      <c r="IWF247" s="712"/>
      <c r="IWG247" s="712"/>
      <c r="IWH247" s="712"/>
      <c r="IWI247" s="712"/>
      <c r="IWJ247" s="712"/>
      <c r="IWK247" s="712"/>
      <c r="IWL247" s="712"/>
      <c r="IWM247" s="712"/>
      <c r="IWN247" s="712"/>
      <c r="IWO247" s="712"/>
      <c r="IWP247" s="712"/>
      <c r="IWQ247" s="712"/>
      <c r="IWR247" s="712"/>
      <c r="IWS247" s="712"/>
      <c r="IWT247" s="712"/>
      <c r="IWU247" s="712"/>
      <c r="IWV247" s="712"/>
      <c r="IWW247" s="712"/>
      <c r="IWX247" s="712"/>
      <c r="IWY247" s="712"/>
      <c r="IWZ247" s="712"/>
      <c r="IXA247" s="712"/>
      <c r="IXB247" s="712"/>
      <c r="IXC247" s="712"/>
      <c r="IXD247" s="712"/>
      <c r="IXE247" s="712"/>
      <c r="IXF247" s="712"/>
      <c r="IXG247" s="712"/>
      <c r="IXH247" s="712"/>
      <c r="IXI247" s="712"/>
      <c r="IXJ247" s="712"/>
      <c r="IXK247" s="712"/>
      <c r="IXL247" s="712"/>
      <c r="IXM247" s="712"/>
      <c r="IXN247" s="712"/>
      <c r="IXO247" s="712"/>
      <c r="IXP247" s="712"/>
      <c r="IXQ247" s="712"/>
      <c r="IXR247" s="712"/>
      <c r="IXS247" s="712"/>
      <c r="IXT247" s="712"/>
      <c r="IXU247" s="712"/>
      <c r="IXV247" s="712"/>
      <c r="IXW247" s="712"/>
      <c r="IXX247" s="712"/>
      <c r="IXY247" s="712"/>
      <c r="IXZ247" s="712"/>
      <c r="IYA247" s="712"/>
      <c r="IYB247" s="712"/>
      <c r="IYC247" s="712"/>
      <c r="IYD247" s="712"/>
      <c r="IYE247" s="712"/>
      <c r="IYF247" s="712"/>
      <c r="IYG247" s="712"/>
      <c r="IYH247" s="712"/>
      <c r="IYI247" s="712"/>
      <c r="IYJ247" s="712"/>
      <c r="IYK247" s="712"/>
      <c r="IYL247" s="712"/>
      <c r="IYM247" s="712"/>
      <c r="IYN247" s="712"/>
      <c r="IYO247" s="712"/>
      <c r="IYP247" s="712"/>
      <c r="IYQ247" s="712"/>
      <c r="IYR247" s="712"/>
      <c r="IYS247" s="712"/>
      <c r="IYT247" s="712"/>
      <c r="IYU247" s="712"/>
      <c r="IYV247" s="712"/>
      <c r="IYW247" s="712"/>
      <c r="IYX247" s="712"/>
      <c r="IYY247" s="712"/>
      <c r="IYZ247" s="712"/>
      <c r="IZA247" s="712"/>
      <c r="IZB247" s="712"/>
      <c r="IZC247" s="712"/>
      <c r="IZD247" s="712"/>
      <c r="IZE247" s="712"/>
      <c r="IZF247" s="712"/>
      <c r="IZG247" s="712"/>
      <c r="IZH247" s="712"/>
      <c r="IZI247" s="712"/>
      <c r="IZJ247" s="712"/>
      <c r="IZK247" s="712"/>
      <c r="IZL247" s="712"/>
      <c r="IZM247" s="712"/>
      <c r="IZN247" s="712"/>
      <c r="IZO247" s="712"/>
      <c r="IZP247" s="712"/>
      <c r="IZQ247" s="712"/>
      <c r="IZR247" s="712"/>
      <c r="IZS247" s="712"/>
      <c r="IZT247" s="712"/>
      <c r="IZU247" s="712"/>
      <c r="IZV247" s="712"/>
      <c r="IZW247" s="712"/>
      <c r="IZX247" s="712"/>
      <c r="IZY247" s="712"/>
      <c r="IZZ247" s="712"/>
      <c r="JAA247" s="712"/>
      <c r="JAB247" s="712"/>
      <c r="JAC247" s="712"/>
      <c r="JAD247" s="712"/>
      <c r="JAE247" s="712"/>
      <c r="JAF247" s="712"/>
      <c r="JAG247" s="712"/>
      <c r="JAH247" s="712"/>
      <c r="JAI247" s="712"/>
      <c r="JAJ247" s="712"/>
      <c r="JAK247" s="712"/>
      <c r="JAL247" s="712"/>
      <c r="JAM247" s="712"/>
      <c r="JAN247" s="712"/>
      <c r="JAO247" s="712"/>
      <c r="JAP247" s="712"/>
      <c r="JAQ247" s="712"/>
      <c r="JAR247" s="712"/>
      <c r="JAS247" s="712"/>
      <c r="JAT247" s="712"/>
      <c r="JAU247" s="712"/>
      <c r="JAV247" s="712"/>
      <c r="JAW247" s="712"/>
      <c r="JAX247" s="712"/>
      <c r="JAY247" s="712"/>
      <c r="JAZ247" s="712"/>
      <c r="JBA247" s="712"/>
      <c r="JBB247" s="712"/>
      <c r="JBC247" s="712"/>
      <c r="JBD247" s="712"/>
      <c r="JBE247" s="712"/>
      <c r="JBF247" s="712"/>
      <c r="JBG247" s="712"/>
      <c r="JBH247" s="712"/>
      <c r="JBI247" s="712"/>
      <c r="JBJ247" s="712"/>
      <c r="JBK247" s="712"/>
      <c r="JBL247" s="712"/>
      <c r="JBM247" s="712"/>
      <c r="JBN247" s="712"/>
      <c r="JBO247" s="712"/>
      <c r="JBP247" s="712"/>
      <c r="JBQ247" s="712"/>
      <c r="JBR247" s="712"/>
      <c r="JBS247" s="712"/>
      <c r="JBT247" s="712"/>
      <c r="JBU247" s="712"/>
      <c r="JBV247" s="712"/>
      <c r="JBW247" s="712"/>
      <c r="JBX247" s="712"/>
      <c r="JBY247" s="712"/>
      <c r="JBZ247" s="712"/>
      <c r="JCA247" s="712"/>
      <c r="JCB247" s="712"/>
      <c r="JCC247" s="712"/>
      <c r="JCD247" s="712"/>
      <c r="JCE247" s="712"/>
      <c r="JCF247" s="712"/>
      <c r="JCG247" s="712"/>
      <c r="JCH247" s="712"/>
      <c r="JCI247" s="712"/>
      <c r="JCJ247" s="712"/>
      <c r="JCK247" s="712"/>
      <c r="JCL247" s="712"/>
      <c r="JCM247" s="712"/>
      <c r="JCN247" s="712"/>
      <c r="JCO247" s="712"/>
      <c r="JCP247" s="712"/>
      <c r="JCQ247" s="712"/>
      <c r="JCR247" s="712"/>
      <c r="JCS247" s="712"/>
      <c r="JCT247" s="712"/>
      <c r="JCU247" s="712"/>
      <c r="JCV247" s="712"/>
      <c r="JCW247" s="712"/>
      <c r="JCX247" s="712"/>
      <c r="JCY247" s="712"/>
      <c r="JCZ247" s="712"/>
      <c r="JDA247" s="712"/>
      <c r="JDB247" s="712"/>
      <c r="JDC247" s="712"/>
      <c r="JDD247" s="712"/>
      <c r="JDE247" s="712"/>
      <c r="JDF247" s="712"/>
      <c r="JDG247" s="712"/>
      <c r="JDH247" s="712"/>
      <c r="JDI247" s="712"/>
      <c r="JDJ247" s="712"/>
      <c r="JDK247" s="712"/>
      <c r="JDL247" s="712"/>
      <c r="JDM247" s="712"/>
      <c r="JDN247" s="712"/>
      <c r="JDO247" s="712"/>
      <c r="JDP247" s="712"/>
      <c r="JDQ247" s="712"/>
      <c r="JDR247" s="712"/>
      <c r="JDS247" s="712"/>
      <c r="JDT247" s="712"/>
      <c r="JDU247" s="712"/>
      <c r="JDV247" s="712"/>
      <c r="JDW247" s="712"/>
      <c r="JDX247" s="712"/>
      <c r="JDY247" s="712"/>
      <c r="JDZ247" s="712"/>
      <c r="JEA247" s="712"/>
      <c r="JEB247" s="712"/>
      <c r="JEC247" s="712"/>
      <c r="JED247" s="712"/>
      <c r="JEE247" s="712"/>
      <c r="JEF247" s="712"/>
      <c r="JEG247" s="712"/>
      <c r="JEH247" s="712"/>
      <c r="JEI247" s="712"/>
      <c r="JEJ247" s="712"/>
      <c r="JEK247" s="712"/>
      <c r="JEL247" s="712"/>
      <c r="JEM247" s="712"/>
      <c r="JEN247" s="712"/>
      <c r="JEO247" s="712"/>
      <c r="JEP247" s="712"/>
      <c r="JEQ247" s="712"/>
      <c r="JER247" s="712"/>
      <c r="JES247" s="712"/>
      <c r="JET247" s="712"/>
      <c r="JEU247" s="712"/>
      <c r="JEV247" s="712"/>
      <c r="JEW247" s="712"/>
      <c r="JEX247" s="712"/>
      <c r="JEY247" s="712"/>
      <c r="JEZ247" s="712"/>
      <c r="JFA247" s="712"/>
      <c r="JFB247" s="712"/>
      <c r="JFC247" s="712"/>
      <c r="JFD247" s="712"/>
      <c r="JFE247" s="712"/>
      <c r="JFF247" s="712"/>
      <c r="JFG247" s="712"/>
      <c r="JFH247" s="712"/>
      <c r="JFI247" s="712"/>
      <c r="JFJ247" s="712"/>
      <c r="JFK247" s="712"/>
      <c r="JFL247" s="712"/>
      <c r="JFM247" s="712"/>
      <c r="JFN247" s="712"/>
      <c r="JFO247" s="712"/>
      <c r="JFP247" s="712"/>
      <c r="JFQ247" s="712"/>
      <c r="JFR247" s="712"/>
      <c r="JFS247" s="712"/>
      <c r="JFT247" s="712"/>
      <c r="JFU247" s="712"/>
      <c r="JFV247" s="712"/>
      <c r="JFW247" s="712"/>
      <c r="JFX247" s="712"/>
      <c r="JFY247" s="712"/>
      <c r="JFZ247" s="712"/>
      <c r="JGA247" s="712"/>
      <c r="JGB247" s="712"/>
      <c r="JGC247" s="712"/>
      <c r="JGD247" s="712"/>
      <c r="JGE247" s="712"/>
      <c r="JGF247" s="712"/>
      <c r="JGG247" s="712"/>
      <c r="JGH247" s="712"/>
      <c r="JGI247" s="712"/>
      <c r="JGJ247" s="712"/>
      <c r="JGK247" s="712"/>
      <c r="JGL247" s="712"/>
      <c r="JGM247" s="712"/>
      <c r="JGN247" s="712"/>
      <c r="JGO247" s="712"/>
      <c r="JGP247" s="712"/>
      <c r="JGQ247" s="712"/>
      <c r="JGR247" s="712"/>
      <c r="JGS247" s="712"/>
      <c r="JGT247" s="712"/>
      <c r="JGU247" s="712"/>
      <c r="JGV247" s="712"/>
      <c r="JGW247" s="712"/>
      <c r="JGX247" s="712"/>
      <c r="JGY247" s="712"/>
      <c r="JGZ247" s="712"/>
      <c r="JHA247" s="712"/>
      <c r="JHB247" s="712"/>
      <c r="JHC247" s="712"/>
      <c r="JHD247" s="712"/>
      <c r="JHE247" s="712"/>
      <c r="JHF247" s="712"/>
      <c r="JHG247" s="712"/>
      <c r="JHH247" s="712"/>
      <c r="JHI247" s="712"/>
      <c r="JHJ247" s="712"/>
      <c r="JHK247" s="712"/>
      <c r="JHL247" s="712"/>
      <c r="JHM247" s="712"/>
      <c r="JHN247" s="712"/>
      <c r="JHO247" s="712"/>
      <c r="JHP247" s="712"/>
      <c r="JHQ247" s="712"/>
      <c r="JHR247" s="712"/>
      <c r="JHS247" s="712"/>
      <c r="JHT247" s="712"/>
      <c r="JHU247" s="712"/>
      <c r="JHV247" s="712"/>
      <c r="JHW247" s="712"/>
      <c r="JHX247" s="712"/>
      <c r="JHY247" s="712"/>
      <c r="JHZ247" s="712"/>
      <c r="JIA247" s="712"/>
      <c r="JIB247" s="712"/>
      <c r="JIC247" s="712"/>
      <c r="JID247" s="712"/>
      <c r="JIE247" s="712"/>
      <c r="JIF247" s="712"/>
      <c r="JIG247" s="712"/>
      <c r="JIH247" s="712"/>
      <c r="JII247" s="712"/>
      <c r="JIJ247" s="712"/>
      <c r="JIK247" s="712"/>
      <c r="JIL247" s="712"/>
      <c r="JIM247" s="712"/>
      <c r="JIN247" s="712"/>
      <c r="JIO247" s="712"/>
      <c r="JIP247" s="712"/>
      <c r="JIQ247" s="712"/>
      <c r="JIR247" s="712"/>
      <c r="JIS247" s="712"/>
      <c r="JIT247" s="712"/>
      <c r="JIU247" s="712"/>
      <c r="JIV247" s="712"/>
      <c r="JIW247" s="712"/>
      <c r="JIX247" s="712"/>
      <c r="JIY247" s="712"/>
      <c r="JIZ247" s="712"/>
      <c r="JJA247" s="712"/>
      <c r="JJB247" s="712"/>
      <c r="JJC247" s="712"/>
      <c r="JJD247" s="712"/>
      <c r="JJE247" s="712"/>
      <c r="JJF247" s="712"/>
      <c r="JJG247" s="712"/>
      <c r="JJH247" s="712"/>
      <c r="JJI247" s="712"/>
      <c r="JJJ247" s="712"/>
      <c r="JJK247" s="712"/>
      <c r="JJL247" s="712"/>
      <c r="JJM247" s="712"/>
      <c r="JJN247" s="712"/>
      <c r="JJO247" s="712"/>
      <c r="JJP247" s="712"/>
      <c r="JJQ247" s="712"/>
      <c r="JJR247" s="712"/>
      <c r="JJS247" s="712"/>
      <c r="JJT247" s="712"/>
      <c r="JJU247" s="712"/>
      <c r="JJV247" s="712"/>
      <c r="JJW247" s="712"/>
      <c r="JJX247" s="712"/>
      <c r="JJY247" s="712"/>
      <c r="JJZ247" s="712"/>
      <c r="JKA247" s="712"/>
      <c r="JKB247" s="712"/>
      <c r="JKC247" s="712"/>
      <c r="JKD247" s="712"/>
      <c r="JKE247" s="712"/>
      <c r="JKF247" s="712"/>
      <c r="JKG247" s="712"/>
      <c r="JKH247" s="712"/>
      <c r="JKI247" s="712"/>
      <c r="JKJ247" s="712"/>
      <c r="JKK247" s="712"/>
      <c r="JKL247" s="712"/>
      <c r="JKM247" s="712"/>
      <c r="JKN247" s="712"/>
      <c r="JKO247" s="712"/>
      <c r="JKP247" s="712"/>
      <c r="JKQ247" s="712"/>
      <c r="JKR247" s="712"/>
      <c r="JKS247" s="712"/>
      <c r="JKT247" s="712"/>
      <c r="JKU247" s="712"/>
      <c r="JKV247" s="712"/>
      <c r="JKW247" s="712"/>
      <c r="JKX247" s="712"/>
      <c r="JKY247" s="712"/>
      <c r="JKZ247" s="712"/>
      <c r="JLA247" s="712"/>
      <c r="JLB247" s="712"/>
      <c r="JLC247" s="712"/>
      <c r="JLD247" s="712"/>
      <c r="JLE247" s="712"/>
      <c r="JLF247" s="712"/>
      <c r="JLG247" s="712"/>
      <c r="JLH247" s="712"/>
      <c r="JLI247" s="712"/>
      <c r="JLJ247" s="712"/>
      <c r="JLK247" s="712"/>
      <c r="JLL247" s="712"/>
      <c r="JLM247" s="712"/>
      <c r="JLN247" s="712"/>
      <c r="JLO247" s="712"/>
      <c r="JLP247" s="712"/>
      <c r="JLQ247" s="712"/>
      <c r="JLR247" s="712"/>
      <c r="JLS247" s="712"/>
      <c r="JLT247" s="712"/>
      <c r="JLU247" s="712"/>
      <c r="JLV247" s="712"/>
      <c r="JLW247" s="712"/>
      <c r="JLX247" s="712"/>
      <c r="JLY247" s="712"/>
      <c r="JLZ247" s="712"/>
      <c r="JMA247" s="712"/>
      <c r="JMB247" s="712"/>
      <c r="JMC247" s="712"/>
      <c r="JMD247" s="712"/>
      <c r="JME247" s="712"/>
      <c r="JMF247" s="712"/>
      <c r="JMG247" s="712"/>
      <c r="JMH247" s="712"/>
      <c r="JMI247" s="712"/>
      <c r="JMJ247" s="712"/>
      <c r="JMK247" s="712"/>
      <c r="JML247" s="712"/>
      <c r="JMM247" s="712"/>
      <c r="JMN247" s="712"/>
      <c r="JMO247" s="712"/>
      <c r="JMP247" s="712"/>
      <c r="JMQ247" s="712"/>
      <c r="JMR247" s="712"/>
      <c r="JMS247" s="712"/>
      <c r="JMT247" s="712"/>
      <c r="JMU247" s="712"/>
      <c r="JMV247" s="712"/>
      <c r="JMW247" s="712"/>
      <c r="JMX247" s="712"/>
      <c r="JMY247" s="712"/>
      <c r="JMZ247" s="712"/>
      <c r="JNA247" s="712"/>
      <c r="JNB247" s="712"/>
      <c r="JNC247" s="712"/>
      <c r="JND247" s="712"/>
      <c r="JNE247" s="712"/>
      <c r="JNF247" s="712"/>
      <c r="JNG247" s="712"/>
      <c r="JNH247" s="712"/>
      <c r="JNI247" s="712"/>
      <c r="JNJ247" s="712"/>
      <c r="JNK247" s="712"/>
      <c r="JNL247" s="712"/>
      <c r="JNM247" s="712"/>
      <c r="JNN247" s="712"/>
      <c r="JNO247" s="712"/>
      <c r="JNP247" s="712"/>
      <c r="JNQ247" s="712"/>
      <c r="JNR247" s="712"/>
      <c r="JNS247" s="712"/>
      <c r="JNT247" s="712"/>
      <c r="JNU247" s="712"/>
      <c r="JNV247" s="712"/>
      <c r="JNW247" s="712"/>
      <c r="JNX247" s="712"/>
      <c r="JNY247" s="712"/>
      <c r="JNZ247" s="712"/>
      <c r="JOA247" s="712"/>
      <c r="JOB247" s="712"/>
      <c r="JOC247" s="712"/>
      <c r="JOD247" s="712"/>
      <c r="JOE247" s="712"/>
      <c r="JOF247" s="712"/>
      <c r="JOG247" s="712"/>
      <c r="JOH247" s="712"/>
      <c r="JOI247" s="712"/>
      <c r="JOJ247" s="712"/>
      <c r="JOK247" s="712"/>
      <c r="JOL247" s="712"/>
      <c r="JOM247" s="712"/>
      <c r="JON247" s="712"/>
      <c r="JOO247" s="712"/>
      <c r="JOP247" s="712"/>
      <c r="JOQ247" s="712"/>
      <c r="JOR247" s="712"/>
      <c r="JOS247" s="712"/>
      <c r="JOT247" s="712"/>
      <c r="JOU247" s="712"/>
      <c r="JOV247" s="712"/>
      <c r="JOW247" s="712"/>
      <c r="JOX247" s="712"/>
      <c r="JOY247" s="712"/>
      <c r="JOZ247" s="712"/>
      <c r="JPA247" s="712"/>
      <c r="JPB247" s="712"/>
      <c r="JPC247" s="712"/>
      <c r="JPD247" s="712"/>
      <c r="JPE247" s="712"/>
      <c r="JPF247" s="712"/>
      <c r="JPG247" s="712"/>
      <c r="JPH247" s="712"/>
      <c r="JPI247" s="712"/>
      <c r="JPJ247" s="712"/>
      <c r="JPK247" s="712"/>
      <c r="JPL247" s="712"/>
      <c r="JPM247" s="712"/>
      <c r="JPN247" s="712"/>
      <c r="JPO247" s="712"/>
      <c r="JPP247" s="712"/>
      <c r="JPQ247" s="712"/>
      <c r="JPR247" s="712"/>
      <c r="JPS247" s="712"/>
      <c r="JPT247" s="712"/>
      <c r="JPU247" s="712"/>
      <c r="JPV247" s="712"/>
      <c r="JPW247" s="712"/>
      <c r="JPX247" s="712"/>
      <c r="JPY247" s="712"/>
      <c r="JPZ247" s="712"/>
      <c r="JQA247" s="712"/>
      <c r="JQB247" s="712"/>
      <c r="JQC247" s="712"/>
      <c r="JQD247" s="712"/>
      <c r="JQE247" s="712"/>
      <c r="JQF247" s="712"/>
      <c r="JQG247" s="712"/>
      <c r="JQH247" s="712"/>
      <c r="JQI247" s="712"/>
      <c r="JQJ247" s="712"/>
      <c r="JQK247" s="712"/>
      <c r="JQL247" s="712"/>
      <c r="JQM247" s="712"/>
      <c r="JQN247" s="712"/>
      <c r="JQO247" s="712"/>
      <c r="JQP247" s="712"/>
      <c r="JQQ247" s="712"/>
      <c r="JQR247" s="712"/>
      <c r="JQS247" s="712"/>
      <c r="JQT247" s="712"/>
      <c r="JQU247" s="712"/>
      <c r="JQV247" s="712"/>
      <c r="JQW247" s="712"/>
      <c r="JQX247" s="712"/>
      <c r="JQY247" s="712"/>
      <c r="JQZ247" s="712"/>
      <c r="JRA247" s="712"/>
      <c r="JRB247" s="712"/>
      <c r="JRC247" s="712"/>
      <c r="JRD247" s="712"/>
      <c r="JRE247" s="712"/>
      <c r="JRF247" s="712"/>
      <c r="JRG247" s="712"/>
      <c r="JRH247" s="712"/>
      <c r="JRI247" s="712"/>
      <c r="JRJ247" s="712"/>
      <c r="JRK247" s="712"/>
      <c r="JRL247" s="712"/>
      <c r="JRM247" s="712"/>
      <c r="JRN247" s="712"/>
      <c r="JRO247" s="712"/>
      <c r="JRP247" s="712"/>
      <c r="JRQ247" s="712"/>
      <c r="JRR247" s="712"/>
      <c r="JRS247" s="712"/>
      <c r="JRT247" s="712"/>
      <c r="JRU247" s="712"/>
      <c r="JRV247" s="712"/>
      <c r="JRW247" s="712"/>
      <c r="JRX247" s="712"/>
      <c r="JRY247" s="712"/>
      <c r="JRZ247" s="712"/>
      <c r="JSA247" s="712"/>
      <c r="JSB247" s="712"/>
      <c r="JSC247" s="712"/>
      <c r="JSD247" s="712"/>
      <c r="JSE247" s="712"/>
      <c r="JSF247" s="712"/>
      <c r="JSG247" s="712"/>
      <c r="JSH247" s="712"/>
      <c r="JSI247" s="712"/>
      <c r="JSJ247" s="712"/>
      <c r="JSK247" s="712"/>
      <c r="JSL247" s="712"/>
      <c r="JSM247" s="712"/>
      <c r="JSN247" s="712"/>
      <c r="JSO247" s="712"/>
      <c r="JSP247" s="712"/>
      <c r="JSQ247" s="712"/>
      <c r="JSR247" s="712"/>
      <c r="JSS247" s="712"/>
      <c r="JST247" s="712"/>
      <c r="JSU247" s="712"/>
      <c r="JSV247" s="712"/>
      <c r="JSW247" s="712"/>
      <c r="JSX247" s="712"/>
      <c r="JSY247" s="712"/>
      <c r="JSZ247" s="712"/>
      <c r="JTA247" s="712"/>
      <c r="JTB247" s="712"/>
      <c r="JTC247" s="712"/>
      <c r="JTD247" s="712"/>
      <c r="JTE247" s="712"/>
      <c r="JTF247" s="712"/>
      <c r="JTG247" s="712"/>
      <c r="JTH247" s="712"/>
      <c r="JTI247" s="712"/>
      <c r="JTJ247" s="712"/>
      <c r="JTK247" s="712"/>
      <c r="JTL247" s="712"/>
      <c r="JTM247" s="712"/>
      <c r="JTN247" s="712"/>
      <c r="JTO247" s="712"/>
      <c r="JTP247" s="712"/>
      <c r="JTQ247" s="712"/>
      <c r="JTR247" s="712"/>
      <c r="JTS247" s="712"/>
      <c r="JTT247" s="712"/>
      <c r="JTU247" s="712"/>
      <c r="JTV247" s="712"/>
      <c r="JTW247" s="712"/>
      <c r="JTX247" s="712"/>
      <c r="JTY247" s="712"/>
      <c r="JTZ247" s="712"/>
      <c r="JUA247" s="712"/>
      <c r="JUB247" s="712"/>
      <c r="JUC247" s="712"/>
      <c r="JUD247" s="712"/>
      <c r="JUE247" s="712"/>
      <c r="JUF247" s="712"/>
      <c r="JUG247" s="712"/>
      <c r="JUH247" s="712"/>
      <c r="JUI247" s="712"/>
      <c r="JUJ247" s="712"/>
      <c r="JUK247" s="712"/>
      <c r="JUL247" s="712"/>
      <c r="JUM247" s="712"/>
      <c r="JUN247" s="712"/>
      <c r="JUO247" s="712"/>
      <c r="JUP247" s="712"/>
      <c r="JUQ247" s="712"/>
      <c r="JUR247" s="712"/>
      <c r="JUS247" s="712"/>
      <c r="JUT247" s="712"/>
      <c r="JUU247" s="712"/>
      <c r="JUV247" s="712"/>
      <c r="JUW247" s="712"/>
      <c r="JUX247" s="712"/>
      <c r="JUY247" s="712"/>
      <c r="JUZ247" s="712"/>
      <c r="JVA247" s="712"/>
      <c r="JVB247" s="712"/>
      <c r="JVC247" s="712"/>
      <c r="JVD247" s="712"/>
      <c r="JVE247" s="712"/>
      <c r="JVF247" s="712"/>
      <c r="JVG247" s="712"/>
      <c r="JVH247" s="712"/>
      <c r="JVI247" s="712"/>
      <c r="JVJ247" s="712"/>
      <c r="JVK247" s="712"/>
      <c r="JVL247" s="712"/>
      <c r="JVM247" s="712"/>
      <c r="JVN247" s="712"/>
      <c r="JVO247" s="712"/>
      <c r="JVP247" s="712"/>
      <c r="JVQ247" s="712"/>
      <c r="JVR247" s="712"/>
      <c r="JVS247" s="712"/>
      <c r="JVT247" s="712"/>
      <c r="JVU247" s="712"/>
      <c r="JVV247" s="712"/>
      <c r="JVW247" s="712"/>
      <c r="JVX247" s="712"/>
      <c r="JVY247" s="712"/>
      <c r="JVZ247" s="712"/>
      <c r="JWA247" s="712"/>
      <c r="JWB247" s="712"/>
      <c r="JWC247" s="712"/>
      <c r="JWD247" s="712"/>
      <c r="JWE247" s="712"/>
      <c r="JWF247" s="712"/>
      <c r="JWG247" s="712"/>
      <c r="JWH247" s="712"/>
      <c r="JWI247" s="712"/>
      <c r="JWJ247" s="712"/>
      <c r="JWK247" s="712"/>
      <c r="JWL247" s="712"/>
      <c r="JWM247" s="712"/>
      <c r="JWN247" s="712"/>
      <c r="JWO247" s="712"/>
      <c r="JWP247" s="712"/>
      <c r="JWQ247" s="712"/>
      <c r="JWR247" s="712"/>
      <c r="JWS247" s="712"/>
      <c r="JWT247" s="712"/>
      <c r="JWU247" s="712"/>
      <c r="JWV247" s="712"/>
      <c r="JWW247" s="712"/>
      <c r="JWX247" s="712"/>
      <c r="JWY247" s="712"/>
      <c r="JWZ247" s="712"/>
      <c r="JXA247" s="712"/>
      <c r="JXB247" s="712"/>
      <c r="JXC247" s="712"/>
      <c r="JXD247" s="712"/>
      <c r="JXE247" s="712"/>
      <c r="JXF247" s="712"/>
      <c r="JXG247" s="712"/>
      <c r="JXH247" s="712"/>
      <c r="JXI247" s="712"/>
      <c r="JXJ247" s="712"/>
      <c r="JXK247" s="712"/>
      <c r="JXL247" s="712"/>
      <c r="JXM247" s="712"/>
      <c r="JXN247" s="712"/>
      <c r="JXO247" s="712"/>
      <c r="JXP247" s="712"/>
      <c r="JXQ247" s="712"/>
      <c r="JXR247" s="712"/>
      <c r="JXS247" s="712"/>
      <c r="JXT247" s="712"/>
      <c r="JXU247" s="712"/>
      <c r="JXV247" s="712"/>
      <c r="JXW247" s="712"/>
      <c r="JXX247" s="712"/>
      <c r="JXY247" s="712"/>
      <c r="JXZ247" s="712"/>
      <c r="JYA247" s="712"/>
      <c r="JYB247" s="712"/>
      <c r="JYC247" s="712"/>
      <c r="JYD247" s="712"/>
      <c r="JYE247" s="712"/>
      <c r="JYF247" s="712"/>
      <c r="JYG247" s="712"/>
      <c r="JYH247" s="712"/>
      <c r="JYI247" s="712"/>
      <c r="JYJ247" s="712"/>
      <c r="JYK247" s="712"/>
      <c r="JYL247" s="712"/>
      <c r="JYM247" s="712"/>
      <c r="JYN247" s="712"/>
      <c r="JYO247" s="712"/>
      <c r="JYP247" s="712"/>
      <c r="JYQ247" s="712"/>
      <c r="JYR247" s="712"/>
      <c r="JYS247" s="712"/>
      <c r="JYT247" s="712"/>
      <c r="JYU247" s="712"/>
      <c r="JYV247" s="712"/>
      <c r="JYW247" s="712"/>
      <c r="JYX247" s="712"/>
      <c r="JYY247" s="712"/>
      <c r="JYZ247" s="712"/>
      <c r="JZA247" s="712"/>
      <c r="JZB247" s="712"/>
      <c r="JZC247" s="712"/>
      <c r="JZD247" s="712"/>
      <c r="JZE247" s="712"/>
      <c r="JZF247" s="712"/>
      <c r="JZG247" s="712"/>
      <c r="JZH247" s="712"/>
      <c r="JZI247" s="712"/>
      <c r="JZJ247" s="712"/>
      <c r="JZK247" s="712"/>
      <c r="JZL247" s="712"/>
      <c r="JZM247" s="712"/>
      <c r="JZN247" s="712"/>
      <c r="JZO247" s="712"/>
      <c r="JZP247" s="712"/>
      <c r="JZQ247" s="712"/>
      <c r="JZR247" s="712"/>
      <c r="JZS247" s="712"/>
      <c r="JZT247" s="712"/>
      <c r="JZU247" s="712"/>
      <c r="JZV247" s="712"/>
      <c r="JZW247" s="712"/>
      <c r="JZX247" s="712"/>
      <c r="JZY247" s="712"/>
      <c r="JZZ247" s="712"/>
      <c r="KAA247" s="712"/>
      <c r="KAB247" s="712"/>
      <c r="KAC247" s="712"/>
      <c r="KAD247" s="712"/>
      <c r="KAE247" s="712"/>
      <c r="KAF247" s="712"/>
      <c r="KAG247" s="712"/>
      <c r="KAH247" s="712"/>
      <c r="KAI247" s="712"/>
      <c r="KAJ247" s="712"/>
      <c r="KAK247" s="712"/>
      <c r="KAL247" s="712"/>
      <c r="KAM247" s="712"/>
      <c r="KAN247" s="712"/>
      <c r="KAO247" s="712"/>
      <c r="KAP247" s="712"/>
      <c r="KAQ247" s="712"/>
      <c r="KAR247" s="712"/>
      <c r="KAS247" s="712"/>
      <c r="KAT247" s="712"/>
      <c r="KAU247" s="712"/>
      <c r="KAV247" s="712"/>
      <c r="KAW247" s="712"/>
      <c r="KAX247" s="712"/>
      <c r="KAY247" s="712"/>
      <c r="KAZ247" s="712"/>
      <c r="KBA247" s="712"/>
      <c r="KBB247" s="712"/>
      <c r="KBC247" s="712"/>
      <c r="KBD247" s="712"/>
      <c r="KBE247" s="712"/>
      <c r="KBF247" s="712"/>
      <c r="KBG247" s="712"/>
      <c r="KBH247" s="712"/>
      <c r="KBI247" s="712"/>
      <c r="KBJ247" s="712"/>
      <c r="KBK247" s="712"/>
      <c r="KBL247" s="712"/>
      <c r="KBM247" s="712"/>
      <c r="KBN247" s="712"/>
      <c r="KBO247" s="712"/>
      <c r="KBP247" s="712"/>
      <c r="KBQ247" s="712"/>
      <c r="KBR247" s="712"/>
      <c r="KBS247" s="712"/>
      <c r="KBT247" s="712"/>
      <c r="KBU247" s="712"/>
      <c r="KBV247" s="712"/>
      <c r="KBW247" s="712"/>
      <c r="KBX247" s="712"/>
      <c r="KBY247" s="712"/>
      <c r="KBZ247" s="712"/>
      <c r="KCA247" s="712"/>
      <c r="KCB247" s="712"/>
      <c r="KCC247" s="712"/>
      <c r="KCD247" s="712"/>
      <c r="KCE247" s="712"/>
      <c r="KCF247" s="712"/>
      <c r="KCG247" s="712"/>
      <c r="KCH247" s="712"/>
      <c r="KCI247" s="712"/>
      <c r="KCJ247" s="712"/>
      <c r="KCK247" s="712"/>
      <c r="KCL247" s="712"/>
      <c r="KCM247" s="712"/>
      <c r="KCN247" s="712"/>
      <c r="KCO247" s="712"/>
      <c r="KCP247" s="712"/>
      <c r="KCQ247" s="712"/>
      <c r="KCR247" s="712"/>
      <c r="KCS247" s="712"/>
      <c r="KCT247" s="712"/>
      <c r="KCU247" s="712"/>
      <c r="KCV247" s="712"/>
      <c r="KCW247" s="712"/>
      <c r="KCX247" s="712"/>
      <c r="KCY247" s="712"/>
      <c r="KCZ247" s="712"/>
      <c r="KDA247" s="712"/>
      <c r="KDB247" s="712"/>
      <c r="KDC247" s="712"/>
      <c r="KDD247" s="712"/>
      <c r="KDE247" s="712"/>
      <c r="KDF247" s="712"/>
      <c r="KDG247" s="712"/>
      <c r="KDH247" s="712"/>
      <c r="KDI247" s="712"/>
      <c r="KDJ247" s="712"/>
      <c r="KDK247" s="712"/>
      <c r="KDL247" s="712"/>
      <c r="KDM247" s="712"/>
      <c r="KDN247" s="712"/>
      <c r="KDO247" s="712"/>
      <c r="KDP247" s="712"/>
      <c r="KDQ247" s="712"/>
      <c r="KDR247" s="712"/>
      <c r="KDS247" s="712"/>
      <c r="KDT247" s="712"/>
      <c r="KDU247" s="712"/>
      <c r="KDV247" s="712"/>
      <c r="KDW247" s="712"/>
      <c r="KDX247" s="712"/>
      <c r="KDY247" s="712"/>
      <c r="KDZ247" s="712"/>
      <c r="KEA247" s="712"/>
      <c r="KEB247" s="712"/>
      <c r="KEC247" s="712"/>
      <c r="KED247" s="712"/>
      <c r="KEE247" s="712"/>
      <c r="KEF247" s="712"/>
      <c r="KEG247" s="712"/>
      <c r="KEH247" s="712"/>
      <c r="KEI247" s="712"/>
      <c r="KEJ247" s="712"/>
      <c r="KEK247" s="712"/>
      <c r="KEL247" s="712"/>
      <c r="KEM247" s="712"/>
      <c r="KEN247" s="712"/>
      <c r="KEO247" s="712"/>
      <c r="KEP247" s="712"/>
      <c r="KEQ247" s="712"/>
      <c r="KER247" s="712"/>
      <c r="KES247" s="712"/>
      <c r="KET247" s="712"/>
      <c r="KEU247" s="712"/>
      <c r="KEV247" s="712"/>
      <c r="KEW247" s="712"/>
      <c r="KEX247" s="712"/>
      <c r="KEY247" s="712"/>
      <c r="KEZ247" s="712"/>
      <c r="KFA247" s="712"/>
      <c r="KFB247" s="712"/>
      <c r="KFC247" s="712"/>
      <c r="KFD247" s="712"/>
      <c r="KFE247" s="712"/>
      <c r="KFF247" s="712"/>
      <c r="KFG247" s="712"/>
      <c r="KFH247" s="712"/>
      <c r="KFI247" s="712"/>
      <c r="KFJ247" s="712"/>
      <c r="KFK247" s="712"/>
      <c r="KFL247" s="712"/>
      <c r="KFM247" s="712"/>
      <c r="KFN247" s="712"/>
      <c r="KFO247" s="712"/>
      <c r="KFP247" s="712"/>
      <c r="KFQ247" s="712"/>
      <c r="KFR247" s="712"/>
      <c r="KFS247" s="712"/>
      <c r="KFT247" s="712"/>
      <c r="KFU247" s="712"/>
      <c r="KFV247" s="712"/>
      <c r="KFW247" s="712"/>
      <c r="KFX247" s="712"/>
      <c r="KFY247" s="712"/>
      <c r="KFZ247" s="712"/>
      <c r="KGA247" s="712"/>
      <c r="KGB247" s="712"/>
      <c r="KGC247" s="712"/>
      <c r="KGD247" s="712"/>
      <c r="KGE247" s="712"/>
      <c r="KGF247" s="712"/>
      <c r="KGG247" s="712"/>
      <c r="KGH247" s="712"/>
      <c r="KGI247" s="712"/>
      <c r="KGJ247" s="712"/>
      <c r="KGK247" s="712"/>
      <c r="KGL247" s="712"/>
      <c r="KGM247" s="712"/>
      <c r="KGN247" s="712"/>
      <c r="KGO247" s="712"/>
      <c r="KGP247" s="712"/>
      <c r="KGQ247" s="712"/>
      <c r="KGR247" s="712"/>
      <c r="KGS247" s="712"/>
      <c r="KGT247" s="712"/>
      <c r="KGU247" s="712"/>
      <c r="KGV247" s="712"/>
      <c r="KGW247" s="712"/>
      <c r="KGX247" s="712"/>
      <c r="KGY247" s="712"/>
      <c r="KGZ247" s="712"/>
      <c r="KHA247" s="712"/>
      <c r="KHB247" s="712"/>
      <c r="KHC247" s="712"/>
      <c r="KHD247" s="712"/>
      <c r="KHE247" s="712"/>
      <c r="KHF247" s="712"/>
      <c r="KHG247" s="712"/>
      <c r="KHH247" s="712"/>
      <c r="KHI247" s="712"/>
      <c r="KHJ247" s="712"/>
      <c r="KHK247" s="712"/>
      <c r="KHL247" s="712"/>
      <c r="KHM247" s="712"/>
      <c r="KHN247" s="712"/>
      <c r="KHO247" s="712"/>
      <c r="KHP247" s="712"/>
      <c r="KHQ247" s="712"/>
      <c r="KHR247" s="712"/>
      <c r="KHS247" s="712"/>
      <c r="KHT247" s="712"/>
      <c r="KHU247" s="712"/>
      <c r="KHV247" s="712"/>
      <c r="KHW247" s="712"/>
      <c r="KHX247" s="712"/>
      <c r="KHY247" s="712"/>
      <c r="KHZ247" s="712"/>
      <c r="KIA247" s="712"/>
      <c r="KIB247" s="712"/>
      <c r="KIC247" s="712"/>
      <c r="KID247" s="712"/>
      <c r="KIE247" s="712"/>
      <c r="KIF247" s="712"/>
      <c r="KIG247" s="712"/>
      <c r="KIH247" s="712"/>
      <c r="KII247" s="712"/>
      <c r="KIJ247" s="712"/>
      <c r="KIK247" s="712"/>
      <c r="KIL247" s="712"/>
      <c r="KIM247" s="712"/>
      <c r="KIN247" s="712"/>
      <c r="KIO247" s="712"/>
      <c r="KIP247" s="712"/>
      <c r="KIQ247" s="712"/>
      <c r="KIR247" s="712"/>
      <c r="KIS247" s="712"/>
      <c r="KIT247" s="712"/>
      <c r="KIU247" s="712"/>
      <c r="KIV247" s="712"/>
      <c r="KIW247" s="712"/>
      <c r="KIX247" s="712"/>
      <c r="KIY247" s="712"/>
      <c r="KIZ247" s="712"/>
      <c r="KJA247" s="712"/>
      <c r="KJB247" s="712"/>
      <c r="KJC247" s="712"/>
      <c r="KJD247" s="712"/>
      <c r="KJE247" s="712"/>
      <c r="KJF247" s="712"/>
      <c r="KJG247" s="712"/>
      <c r="KJH247" s="712"/>
      <c r="KJI247" s="712"/>
      <c r="KJJ247" s="712"/>
      <c r="KJK247" s="712"/>
      <c r="KJL247" s="712"/>
      <c r="KJM247" s="712"/>
      <c r="KJN247" s="712"/>
      <c r="KJO247" s="712"/>
      <c r="KJP247" s="712"/>
      <c r="KJQ247" s="712"/>
      <c r="KJR247" s="712"/>
      <c r="KJS247" s="712"/>
      <c r="KJT247" s="712"/>
      <c r="KJU247" s="712"/>
      <c r="KJV247" s="712"/>
      <c r="KJW247" s="712"/>
      <c r="KJX247" s="712"/>
      <c r="KJY247" s="712"/>
      <c r="KJZ247" s="712"/>
      <c r="KKA247" s="712"/>
      <c r="KKB247" s="712"/>
      <c r="KKC247" s="712"/>
      <c r="KKD247" s="712"/>
      <c r="KKE247" s="712"/>
      <c r="KKF247" s="712"/>
      <c r="KKG247" s="712"/>
      <c r="KKH247" s="712"/>
      <c r="KKI247" s="712"/>
      <c r="KKJ247" s="712"/>
      <c r="KKK247" s="712"/>
      <c r="KKL247" s="712"/>
      <c r="KKM247" s="712"/>
      <c r="KKN247" s="712"/>
      <c r="KKO247" s="712"/>
      <c r="KKP247" s="712"/>
      <c r="KKQ247" s="712"/>
      <c r="KKR247" s="712"/>
      <c r="KKS247" s="712"/>
      <c r="KKT247" s="712"/>
      <c r="KKU247" s="712"/>
      <c r="KKV247" s="712"/>
      <c r="KKW247" s="712"/>
      <c r="KKX247" s="712"/>
      <c r="KKY247" s="712"/>
      <c r="KKZ247" s="712"/>
      <c r="KLA247" s="712"/>
      <c r="KLB247" s="712"/>
      <c r="KLC247" s="712"/>
      <c r="KLD247" s="712"/>
      <c r="KLE247" s="712"/>
      <c r="KLF247" s="712"/>
      <c r="KLG247" s="712"/>
      <c r="KLH247" s="712"/>
      <c r="KLI247" s="712"/>
      <c r="KLJ247" s="712"/>
      <c r="KLK247" s="712"/>
      <c r="KLL247" s="712"/>
      <c r="KLM247" s="712"/>
      <c r="KLN247" s="712"/>
      <c r="KLO247" s="712"/>
      <c r="KLP247" s="712"/>
      <c r="KLQ247" s="712"/>
      <c r="KLR247" s="712"/>
      <c r="KLS247" s="712"/>
      <c r="KLT247" s="712"/>
      <c r="KLU247" s="712"/>
      <c r="KLV247" s="712"/>
      <c r="KLW247" s="712"/>
      <c r="KLX247" s="712"/>
      <c r="KLY247" s="712"/>
      <c r="KLZ247" s="712"/>
      <c r="KMA247" s="712"/>
      <c r="KMB247" s="712"/>
      <c r="KMC247" s="712"/>
      <c r="KMD247" s="712"/>
      <c r="KME247" s="712"/>
      <c r="KMF247" s="712"/>
      <c r="KMG247" s="712"/>
      <c r="KMH247" s="712"/>
      <c r="KMI247" s="712"/>
      <c r="KMJ247" s="712"/>
      <c r="KMK247" s="712"/>
      <c r="KML247" s="712"/>
      <c r="KMM247" s="712"/>
      <c r="KMN247" s="712"/>
      <c r="KMO247" s="712"/>
      <c r="KMP247" s="712"/>
      <c r="KMQ247" s="712"/>
      <c r="KMR247" s="712"/>
      <c r="KMS247" s="712"/>
      <c r="KMT247" s="712"/>
      <c r="KMU247" s="712"/>
      <c r="KMV247" s="712"/>
      <c r="KMW247" s="712"/>
      <c r="KMX247" s="712"/>
      <c r="KMY247" s="712"/>
      <c r="KMZ247" s="712"/>
      <c r="KNA247" s="712"/>
      <c r="KNB247" s="712"/>
      <c r="KNC247" s="712"/>
      <c r="KND247" s="712"/>
      <c r="KNE247" s="712"/>
      <c r="KNF247" s="712"/>
      <c r="KNG247" s="712"/>
      <c r="KNH247" s="712"/>
      <c r="KNI247" s="712"/>
      <c r="KNJ247" s="712"/>
      <c r="KNK247" s="712"/>
      <c r="KNL247" s="712"/>
      <c r="KNM247" s="712"/>
      <c r="KNN247" s="712"/>
      <c r="KNO247" s="712"/>
      <c r="KNP247" s="712"/>
      <c r="KNQ247" s="712"/>
      <c r="KNR247" s="712"/>
      <c r="KNS247" s="712"/>
      <c r="KNT247" s="712"/>
      <c r="KNU247" s="712"/>
      <c r="KNV247" s="712"/>
      <c r="KNW247" s="712"/>
      <c r="KNX247" s="712"/>
      <c r="KNY247" s="712"/>
      <c r="KNZ247" s="712"/>
      <c r="KOA247" s="712"/>
      <c r="KOB247" s="712"/>
      <c r="KOC247" s="712"/>
      <c r="KOD247" s="712"/>
      <c r="KOE247" s="712"/>
      <c r="KOF247" s="712"/>
      <c r="KOG247" s="712"/>
      <c r="KOH247" s="712"/>
      <c r="KOI247" s="712"/>
      <c r="KOJ247" s="712"/>
      <c r="KOK247" s="712"/>
      <c r="KOL247" s="712"/>
      <c r="KOM247" s="712"/>
      <c r="KON247" s="712"/>
      <c r="KOO247" s="712"/>
      <c r="KOP247" s="712"/>
      <c r="KOQ247" s="712"/>
      <c r="KOR247" s="712"/>
      <c r="KOS247" s="712"/>
      <c r="KOT247" s="712"/>
      <c r="KOU247" s="712"/>
      <c r="KOV247" s="712"/>
      <c r="KOW247" s="712"/>
      <c r="KOX247" s="712"/>
      <c r="KOY247" s="712"/>
      <c r="KOZ247" s="712"/>
      <c r="KPA247" s="712"/>
      <c r="KPB247" s="712"/>
      <c r="KPC247" s="712"/>
      <c r="KPD247" s="712"/>
      <c r="KPE247" s="712"/>
      <c r="KPF247" s="712"/>
      <c r="KPG247" s="712"/>
      <c r="KPH247" s="712"/>
      <c r="KPI247" s="712"/>
      <c r="KPJ247" s="712"/>
      <c r="KPK247" s="712"/>
      <c r="KPL247" s="712"/>
      <c r="KPM247" s="712"/>
      <c r="KPN247" s="712"/>
      <c r="KPO247" s="712"/>
      <c r="KPP247" s="712"/>
      <c r="KPQ247" s="712"/>
      <c r="KPR247" s="712"/>
      <c r="KPS247" s="712"/>
      <c r="KPT247" s="712"/>
      <c r="KPU247" s="712"/>
      <c r="KPV247" s="712"/>
      <c r="KPW247" s="712"/>
      <c r="KPX247" s="712"/>
      <c r="KPY247" s="712"/>
      <c r="KPZ247" s="712"/>
      <c r="KQA247" s="712"/>
      <c r="KQB247" s="712"/>
      <c r="KQC247" s="712"/>
      <c r="KQD247" s="712"/>
      <c r="KQE247" s="712"/>
      <c r="KQF247" s="712"/>
      <c r="KQG247" s="712"/>
      <c r="KQH247" s="712"/>
      <c r="KQI247" s="712"/>
      <c r="KQJ247" s="712"/>
      <c r="KQK247" s="712"/>
      <c r="KQL247" s="712"/>
      <c r="KQM247" s="712"/>
      <c r="KQN247" s="712"/>
      <c r="KQO247" s="712"/>
      <c r="KQP247" s="712"/>
      <c r="KQQ247" s="712"/>
      <c r="KQR247" s="712"/>
      <c r="KQS247" s="712"/>
      <c r="KQT247" s="712"/>
      <c r="KQU247" s="712"/>
      <c r="KQV247" s="712"/>
      <c r="KQW247" s="712"/>
      <c r="KQX247" s="712"/>
      <c r="KQY247" s="712"/>
      <c r="KQZ247" s="712"/>
      <c r="KRA247" s="712"/>
      <c r="KRB247" s="712"/>
      <c r="KRC247" s="712"/>
      <c r="KRD247" s="712"/>
      <c r="KRE247" s="712"/>
      <c r="KRF247" s="712"/>
      <c r="KRG247" s="712"/>
      <c r="KRH247" s="712"/>
      <c r="KRI247" s="712"/>
      <c r="KRJ247" s="712"/>
      <c r="KRK247" s="712"/>
      <c r="KRL247" s="712"/>
      <c r="KRM247" s="712"/>
      <c r="KRN247" s="712"/>
      <c r="KRO247" s="712"/>
      <c r="KRP247" s="712"/>
      <c r="KRQ247" s="712"/>
      <c r="KRR247" s="712"/>
      <c r="KRS247" s="712"/>
      <c r="KRT247" s="712"/>
      <c r="KRU247" s="712"/>
      <c r="KRV247" s="712"/>
      <c r="KRW247" s="712"/>
      <c r="KRX247" s="712"/>
      <c r="KRY247" s="712"/>
      <c r="KRZ247" s="712"/>
      <c r="KSA247" s="712"/>
      <c r="KSB247" s="712"/>
      <c r="KSC247" s="712"/>
      <c r="KSD247" s="712"/>
      <c r="KSE247" s="712"/>
      <c r="KSF247" s="712"/>
      <c r="KSG247" s="712"/>
      <c r="KSH247" s="712"/>
      <c r="KSI247" s="712"/>
      <c r="KSJ247" s="712"/>
      <c r="KSK247" s="712"/>
      <c r="KSL247" s="712"/>
      <c r="KSM247" s="712"/>
      <c r="KSN247" s="712"/>
      <c r="KSO247" s="712"/>
      <c r="KSP247" s="712"/>
      <c r="KSQ247" s="712"/>
      <c r="KSR247" s="712"/>
      <c r="KSS247" s="712"/>
      <c r="KST247" s="712"/>
      <c r="KSU247" s="712"/>
      <c r="KSV247" s="712"/>
      <c r="KSW247" s="712"/>
      <c r="KSX247" s="712"/>
      <c r="KSY247" s="712"/>
      <c r="KSZ247" s="712"/>
      <c r="KTA247" s="712"/>
      <c r="KTB247" s="712"/>
      <c r="KTC247" s="712"/>
      <c r="KTD247" s="712"/>
      <c r="KTE247" s="712"/>
      <c r="KTF247" s="712"/>
      <c r="KTG247" s="712"/>
      <c r="KTH247" s="712"/>
      <c r="KTI247" s="712"/>
      <c r="KTJ247" s="712"/>
      <c r="KTK247" s="712"/>
      <c r="KTL247" s="712"/>
      <c r="KTM247" s="712"/>
      <c r="KTN247" s="712"/>
      <c r="KTO247" s="712"/>
      <c r="KTP247" s="712"/>
      <c r="KTQ247" s="712"/>
      <c r="KTR247" s="712"/>
      <c r="KTS247" s="712"/>
      <c r="KTT247" s="712"/>
      <c r="KTU247" s="712"/>
      <c r="KTV247" s="712"/>
      <c r="KTW247" s="712"/>
      <c r="KTX247" s="712"/>
      <c r="KTY247" s="712"/>
      <c r="KTZ247" s="712"/>
      <c r="KUA247" s="712"/>
      <c r="KUB247" s="712"/>
      <c r="KUC247" s="712"/>
      <c r="KUD247" s="712"/>
      <c r="KUE247" s="712"/>
      <c r="KUF247" s="712"/>
      <c r="KUG247" s="712"/>
      <c r="KUH247" s="712"/>
      <c r="KUI247" s="712"/>
      <c r="KUJ247" s="712"/>
      <c r="KUK247" s="712"/>
      <c r="KUL247" s="712"/>
      <c r="KUM247" s="712"/>
      <c r="KUN247" s="712"/>
      <c r="KUO247" s="712"/>
      <c r="KUP247" s="712"/>
      <c r="KUQ247" s="712"/>
      <c r="KUR247" s="712"/>
      <c r="KUS247" s="712"/>
      <c r="KUT247" s="712"/>
      <c r="KUU247" s="712"/>
      <c r="KUV247" s="712"/>
      <c r="KUW247" s="712"/>
      <c r="KUX247" s="712"/>
      <c r="KUY247" s="712"/>
      <c r="KUZ247" s="712"/>
      <c r="KVA247" s="712"/>
      <c r="KVB247" s="712"/>
      <c r="KVC247" s="712"/>
      <c r="KVD247" s="712"/>
      <c r="KVE247" s="712"/>
      <c r="KVF247" s="712"/>
      <c r="KVG247" s="712"/>
      <c r="KVH247" s="712"/>
      <c r="KVI247" s="712"/>
      <c r="KVJ247" s="712"/>
      <c r="KVK247" s="712"/>
      <c r="KVL247" s="712"/>
      <c r="KVM247" s="712"/>
      <c r="KVN247" s="712"/>
      <c r="KVO247" s="712"/>
      <c r="KVP247" s="712"/>
      <c r="KVQ247" s="712"/>
      <c r="KVR247" s="712"/>
      <c r="KVS247" s="712"/>
      <c r="KVT247" s="712"/>
      <c r="KVU247" s="712"/>
      <c r="KVV247" s="712"/>
      <c r="KVW247" s="712"/>
      <c r="KVX247" s="712"/>
      <c r="KVY247" s="712"/>
      <c r="KVZ247" s="712"/>
      <c r="KWA247" s="712"/>
      <c r="KWB247" s="712"/>
      <c r="KWC247" s="712"/>
      <c r="KWD247" s="712"/>
      <c r="KWE247" s="712"/>
      <c r="KWF247" s="712"/>
      <c r="KWG247" s="712"/>
      <c r="KWH247" s="712"/>
      <c r="KWI247" s="712"/>
      <c r="KWJ247" s="712"/>
      <c r="KWK247" s="712"/>
      <c r="KWL247" s="712"/>
      <c r="KWM247" s="712"/>
      <c r="KWN247" s="712"/>
      <c r="KWO247" s="712"/>
      <c r="KWP247" s="712"/>
      <c r="KWQ247" s="712"/>
      <c r="KWR247" s="712"/>
      <c r="KWS247" s="712"/>
      <c r="KWT247" s="712"/>
      <c r="KWU247" s="712"/>
      <c r="KWV247" s="712"/>
      <c r="KWW247" s="712"/>
      <c r="KWX247" s="712"/>
      <c r="KWY247" s="712"/>
      <c r="KWZ247" s="712"/>
      <c r="KXA247" s="712"/>
      <c r="KXB247" s="712"/>
      <c r="KXC247" s="712"/>
      <c r="KXD247" s="712"/>
      <c r="KXE247" s="712"/>
      <c r="KXF247" s="712"/>
      <c r="KXG247" s="712"/>
      <c r="KXH247" s="712"/>
      <c r="KXI247" s="712"/>
      <c r="KXJ247" s="712"/>
      <c r="KXK247" s="712"/>
      <c r="KXL247" s="712"/>
      <c r="KXM247" s="712"/>
      <c r="KXN247" s="712"/>
      <c r="KXO247" s="712"/>
      <c r="KXP247" s="712"/>
      <c r="KXQ247" s="712"/>
      <c r="KXR247" s="712"/>
      <c r="KXS247" s="712"/>
      <c r="KXT247" s="712"/>
      <c r="KXU247" s="712"/>
      <c r="KXV247" s="712"/>
      <c r="KXW247" s="712"/>
      <c r="KXX247" s="712"/>
      <c r="KXY247" s="712"/>
      <c r="KXZ247" s="712"/>
      <c r="KYA247" s="712"/>
      <c r="KYB247" s="712"/>
      <c r="KYC247" s="712"/>
      <c r="KYD247" s="712"/>
      <c r="KYE247" s="712"/>
      <c r="KYF247" s="712"/>
      <c r="KYG247" s="712"/>
      <c r="KYH247" s="712"/>
      <c r="KYI247" s="712"/>
      <c r="KYJ247" s="712"/>
      <c r="KYK247" s="712"/>
      <c r="KYL247" s="712"/>
      <c r="KYM247" s="712"/>
      <c r="KYN247" s="712"/>
      <c r="KYO247" s="712"/>
      <c r="KYP247" s="712"/>
      <c r="KYQ247" s="712"/>
      <c r="KYR247" s="712"/>
      <c r="KYS247" s="712"/>
      <c r="KYT247" s="712"/>
      <c r="KYU247" s="712"/>
      <c r="KYV247" s="712"/>
      <c r="KYW247" s="712"/>
      <c r="KYX247" s="712"/>
      <c r="KYY247" s="712"/>
      <c r="KYZ247" s="712"/>
      <c r="KZA247" s="712"/>
      <c r="KZB247" s="712"/>
      <c r="KZC247" s="712"/>
      <c r="KZD247" s="712"/>
      <c r="KZE247" s="712"/>
      <c r="KZF247" s="712"/>
      <c r="KZG247" s="712"/>
      <c r="KZH247" s="712"/>
      <c r="KZI247" s="712"/>
      <c r="KZJ247" s="712"/>
      <c r="KZK247" s="712"/>
      <c r="KZL247" s="712"/>
      <c r="KZM247" s="712"/>
      <c r="KZN247" s="712"/>
      <c r="KZO247" s="712"/>
      <c r="KZP247" s="712"/>
      <c r="KZQ247" s="712"/>
      <c r="KZR247" s="712"/>
      <c r="KZS247" s="712"/>
      <c r="KZT247" s="712"/>
      <c r="KZU247" s="712"/>
      <c r="KZV247" s="712"/>
      <c r="KZW247" s="712"/>
      <c r="KZX247" s="712"/>
      <c r="KZY247" s="712"/>
      <c r="KZZ247" s="712"/>
      <c r="LAA247" s="712"/>
      <c r="LAB247" s="712"/>
      <c r="LAC247" s="712"/>
      <c r="LAD247" s="712"/>
      <c r="LAE247" s="712"/>
      <c r="LAF247" s="712"/>
      <c r="LAG247" s="712"/>
      <c r="LAH247" s="712"/>
      <c r="LAI247" s="712"/>
      <c r="LAJ247" s="712"/>
      <c r="LAK247" s="712"/>
      <c r="LAL247" s="712"/>
      <c r="LAM247" s="712"/>
      <c r="LAN247" s="712"/>
      <c r="LAO247" s="712"/>
      <c r="LAP247" s="712"/>
      <c r="LAQ247" s="712"/>
      <c r="LAR247" s="712"/>
      <c r="LAS247" s="712"/>
      <c r="LAT247" s="712"/>
      <c r="LAU247" s="712"/>
      <c r="LAV247" s="712"/>
      <c r="LAW247" s="712"/>
      <c r="LAX247" s="712"/>
      <c r="LAY247" s="712"/>
      <c r="LAZ247" s="712"/>
      <c r="LBA247" s="712"/>
      <c r="LBB247" s="712"/>
      <c r="LBC247" s="712"/>
      <c r="LBD247" s="712"/>
      <c r="LBE247" s="712"/>
      <c r="LBF247" s="712"/>
      <c r="LBG247" s="712"/>
      <c r="LBH247" s="712"/>
      <c r="LBI247" s="712"/>
      <c r="LBJ247" s="712"/>
      <c r="LBK247" s="712"/>
      <c r="LBL247" s="712"/>
      <c r="LBM247" s="712"/>
      <c r="LBN247" s="712"/>
      <c r="LBO247" s="712"/>
      <c r="LBP247" s="712"/>
      <c r="LBQ247" s="712"/>
      <c r="LBR247" s="712"/>
      <c r="LBS247" s="712"/>
      <c r="LBT247" s="712"/>
      <c r="LBU247" s="712"/>
      <c r="LBV247" s="712"/>
      <c r="LBW247" s="712"/>
      <c r="LBX247" s="712"/>
      <c r="LBY247" s="712"/>
      <c r="LBZ247" s="712"/>
      <c r="LCA247" s="712"/>
      <c r="LCB247" s="712"/>
      <c r="LCC247" s="712"/>
      <c r="LCD247" s="712"/>
      <c r="LCE247" s="712"/>
      <c r="LCF247" s="712"/>
      <c r="LCG247" s="712"/>
      <c r="LCH247" s="712"/>
      <c r="LCI247" s="712"/>
      <c r="LCJ247" s="712"/>
      <c r="LCK247" s="712"/>
      <c r="LCL247" s="712"/>
      <c r="LCM247" s="712"/>
      <c r="LCN247" s="712"/>
      <c r="LCO247" s="712"/>
      <c r="LCP247" s="712"/>
      <c r="LCQ247" s="712"/>
      <c r="LCR247" s="712"/>
      <c r="LCS247" s="712"/>
      <c r="LCT247" s="712"/>
      <c r="LCU247" s="712"/>
      <c r="LCV247" s="712"/>
      <c r="LCW247" s="712"/>
      <c r="LCX247" s="712"/>
      <c r="LCY247" s="712"/>
      <c r="LCZ247" s="712"/>
      <c r="LDA247" s="712"/>
      <c r="LDB247" s="712"/>
      <c r="LDC247" s="712"/>
      <c r="LDD247" s="712"/>
      <c r="LDE247" s="712"/>
      <c r="LDF247" s="712"/>
      <c r="LDG247" s="712"/>
      <c r="LDH247" s="712"/>
      <c r="LDI247" s="712"/>
      <c r="LDJ247" s="712"/>
      <c r="LDK247" s="712"/>
      <c r="LDL247" s="712"/>
      <c r="LDM247" s="712"/>
      <c r="LDN247" s="712"/>
      <c r="LDO247" s="712"/>
      <c r="LDP247" s="712"/>
      <c r="LDQ247" s="712"/>
      <c r="LDR247" s="712"/>
      <c r="LDS247" s="712"/>
      <c r="LDT247" s="712"/>
      <c r="LDU247" s="712"/>
      <c r="LDV247" s="712"/>
      <c r="LDW247" s="712"/>
      <c r="LDX247" s="712"/>
      <c r="LDY247" s="712"/>
      <c r="LDZ247" s="712"/>
      <c r="LEA247" s="712"/>
      <c r="LEB247" s="712"/>
      <c r="LEC247" s="712"/>
      <c r="LED247" s="712"/>
      <c r="LEE247" s="712"/>
      <c r="LEF247" s="712"/>
      <c r="LEG247" s="712"/>
      <c r="LEH247" s="712"/>
      <c r="LEI247" s="712"/>
      <c r="LEJ247" s="712"/>
      <c r="LEK247" s="712"/>
      <c r="LEL247" s="712"/>
      <c r="LEM247" s="712"/>
      <c r="LEN247" s="712"/>
      <c r="LEO247" s="712"/>
      <c r="LEP247" s="712"/>
      <c r="LEQ247" s="712"/>
      <c r="LER247" s="712"/>
      <c r="LES247" s="712"/>
      <c r="LET247" s="712"/>
      <c r="LEU247" s="712"/>
      <c r="LEV247" s="712"/>
      <c r="LEW247" s="712"/>
      <c r="LEX247" s="712"/>
      <c r="LEY247" s="712"/>
      <c r="LEZ247" s="712"/>
      <c r="LFA247" s="712"/>
      <c r="LFB247" s="712"/>
      <c r="LFC247" s="712"/>
      <c r="LFD247" s="712"/>
      <c r="LFE247" s="712"/>
      <c r="LFF247" s="712"/>
      <c r="LFG247" s="712"/>
      <c r="LFH247" s="712"/>
      <c r="LFI247" s="712"/>
      <c r="LFJ247" s="712"/>
      <c r="LFK247" s="712"/>
      <c r="LFL247" s="712"/>
      <c r="LFM247" s="712"/>
      <c r="LFN247" s="712"/>
      <c r="LFO247" s="712"/>
      <c r="LFP247" s="712"/>
      <c r="LFQ247" s="712"/>
      <c r="LFR247" s="712"/>
      <c r="LFS247" s="712"/>
      <c r="LFT247" s="712"/>
      <c r="LFU247" s="712"/>
      <c r="LFV247" s="712"/>
      <c r="LFW247" s="712"/>
      <c r="LFX247" s="712"/>
      <c r="LFY247" s="712"/>
      <c r="LFZ247" s="712"/>
      <c r="LGA247" s="712"/>
      <c r="LGB247" s="712"/>
      <c r="LGC247" s="712"/>
      <c r="LGD247" s="712"/>
      <c r="LGE247" s="712"/>
      <c r="LGF247" s="712"/>
      <c r="LGG247" s="712"/>
      <c r="LGH247" s="712"/>
      <c r="LGI247" s="712"/>
      <c r="LGJ247" s="712"/>
      <c r="LGK247" s="712"/>
      <c r="LGL247" s="712"/>
      <c r="LGM247" s="712"/>
      <c r="LGN247" s="712"/>
      <c r="LGO247" s="712"/>
      <c r="LGP247" s="712"/>
      <c r="LGQ247" s="712"/>
      <c r="LGR247" s="712"/>
      <c r="LGS247" s="712"/>
      <c r="LGT247" s="712"/>
      <c r="LGU247" s="712"/>
      <c r="LGV247" s="712"/>
      <c r="LGW247" s="712"/>
      <c r="LGX247" s="712"/>
      <c r="LGY247" s="712"/>
      <c r="LGZ247" s="712"/>
      <c r="LHA247" s="712"/>
      <c r="LHB247" s="712"/>
      <c r="LHC247" s="712"/>
      <c r="LHD247" s="712"/>
      <c r="LHE247" s="712"/>
      <c r="LHF247" s="712"/>
      <c r="LHG247" s="712"/>
      <c r="LHH247" s="712"/>
      <c r="LHI247" s="712"/>
      <c r="LHJ247" s="712"/>
      <c r="LHK247" s="712"/>
      <c r="LHL247" s="712"/>
      <c r="LHM247" s="712"/>
      <c r="LHN247" s="712"/>
      <c r="LHO247" s="712"/>
      <c r="LHP247" s="712"/>
      <c r="LHQ247" s="712"/>
      <c r="LHR247" s="712"/>
      <c r="LHS247" s="712"/>
      <c r="LHT247" s="712"/>
      <c r="LHU247" s="712"/>
      <c r="LHV247" s="712"/>
      <c r="LHW247" s="712"/>
      <c r="LHX247" s="712"/>
      <c r="LHY247" s="712"/>
      <c r="LHZ247" s="712"/>
      <c r="LIA247" s="712"/>
      <c r="LIB247" s="712"/>
      <c r="LIC247" s="712"/>
      <c r="LID247" s="712"/>
      <c r="LIE247" s="712"/>
      <c r="LIF247" s="712"/>
      <c r="LIG247" s="712"/>
      <c r="LIH247" s="712"/>
      <c r="LII247" s="712"/>
      <c r="LIJ247" s="712"/>
      <c r="LIK247" s="712"/>
      <c r="LIL247" s="712"/>
      <c r="LIM247" s="712"/>
      <c r="LIN247" s="712"/>
      <c r="LIO247" s="712"/>
      <c r="LIP247" s="712"/>
      <c r="LIQ247" s="712"/>
      <c r="LIR247" s="712"/>
      <c r="LIS247" s="712"/>
      <c r="LIT247" s="712"/>
      <c r="LIU247" s="712"/>
      <c r="LIV247" s="712"/>
      <c r="LIW247" s="712"/>
      <c r="LIX247" s="712"/>
      <c r="LIY247" s="712"/>
      <c r="LIZ247" s="712"/>
      <c r="LJA247" s="712"/>
      <c r="LJB247" s="712"/>
      <c r="LJC247" s="712"/>
      <c r="LJD247" s="712"/>
      <c r="LJE247" s="712"/>
      <c r="LJF247" s="712"/>
      <c r="LJG247" s="712"/>
      <c r="LJH247" s="712"/>
      <c r="LJI247" s="712"/>
      <c r="LJJ247" s="712"/>
      <c r="LJK247" s="712"/>
      <c r="LJL247" s="712"/>
      <c r="LJM247" s="712"/>
      <c r="LJN247" s="712"/>
      <c r="LJO247" s="712"/>
      <c r="LJP247" s="712"/>
      <c r="LJQ247" s="712"/>
      <c r="LJR247" s="712"/>
      <c r="LJS247" s="712"/>
      <c r="LJT247" s="712"/>
      <c r="LJU247" s="712"/>
      <c r="LJV247" s="712"/>
      <c r="LJW247" s="712"/>
      <c r="LJX247" s="712"/>
      <c r="LJY247" s="712"/>
      <c r="LJZ247" s="712"/>
      <c r="LKA247" s="712"/>
      <c r="LKB247" s="712"/>
      <c r="LKC247" s="712"/>
      <c r="LKD247" s="712"/>
      <c r="LKE247" s="712"/>
      <c r="LKF247" s="712"/>
      <c r="LKG247" s="712"/>
      <c r="LKH247" s="712"/>
      <c r="LKI247" s="712"/>
      <c r="LKJ247" s="712"/>
      <c r="LKK247" s="712"/>
      <c r="LKL247" s="712"/>
      <c r="LKM247" s="712"/>
      <c r="LKN247" s="712"/>
      <c r="LKO247" s="712"/>
      <c r="LKP247" s="712"/>
      <c r="LKQ247" s="712"/>
      <c r="LKR247" s="712"/>
      <c r="LKS247" s="712"/>
      <c r="LKT247" s="712"/>
      <c r="LKU247" s="712"/>
      <c r="LKV247" s="712"/>
      <c r="LKW247" s="712"/>
      <c r="LKX247" s="712"/>
      <c r="LKY247" s="712"/>
      <c r="LKZ247" s="712"/>
      <c r="LLA247" s="712"/>
      <c r="LLB247" s="712"/>
      <c r="LLC247" s="712"/>
      <c r="LLD247" s="712"/>
      <c r="LLE247" s="712"/>
      <c r="LLF247" s="712"/>
      <c r="LLG247" s="712"/>
      <c r="LLH247" s="712"/>
      <c r="LLI247" s="712"/>
      <c r="LLJ247" s="712"/>
      <c r="LLK247" s="712"/>
      <c r="LLL247" s="712"/>
      <c r="LLM247" s="712"/>
      <c r="LLN247" s="712"/>
      <c r="LLO247" s="712"/>
      <c r="LLP247" s="712"/>
      <c r="LLQ247" s="712"/>
      <c r="LLR247" s="712"/>
      <c r="LLS247" s="712"/>
      <c r="LLT247" s="712"/>
      <c r="LLU247" s="712"/>
      <c r="LLV247" s="712"/>
      <c r="LLW247" s="712"/>
      <c r="LLX247" s="712"/>
      <c r="LLY247" s="712"/>
      <c r="LLZ247" s="712"/>
      <c r="LMA247" s="712"/>
      <c r="LMB247" s="712"/>
      <c r="LMC247" s="712"/>
      <c r="LMD247" s="712"/>
      <c r="LME247" s="712"/>
      <c r="LMF247" s="712"/>
      <c r="LMG247" s="712"/>
      <c r="LMH247" s="712"/>
      <c r="LMI247" s="712"/>
      <c r="LMJ247" s="712"/>
      <c r="LMK247" s="712"/>
      <c r="LML247" s="712"/>
      <c r="LMM247" s="712"/>
      <c r="LMN247" s="712"/>
      <c r="LMO247" s="712"/>
      <c r="LMP247" s="712"/>
      <c r="LMQ247" s="712"/>
      <c r="LMR247" s="712"/>
      <c r="LMS247" s="712"/>
      <c r="LMT247" s="712"/>
      <c r="LMU247" s="712"/>
      <c r="LMV247" s="712"/>
      <c r="LMW247" s="712"/>
      <c r="LMX247" s="712"/>
      <c r="LMY247" s="712"/>
      <c r="LMZ247" s="712"/>
      <c r="LNA247" s="712"/>
      <c r="LNB247" s="712"/>
      <c r="LNC247" s="712"/>
      <c r="LND247" s="712"/>
      <c r="LNE247" s="712"/>
      <c r="LNF247" s="712"/>
      <c r="LNG247" s="712"/>
      <c r="LNH247" s="712"/>
      <c r="LNI247" s="712"/>
      <c r="LNJ247" s="712"/>
      <c r="LNK247" s="712"/>
      <c r="LNL247" s="712"/>
      <c r="LNM247" s="712"/>
      <c r="LNN247" s="712"/>
      <c r="LNO247" s="712"/>
      <c r="LNP247" s="712"/>
      <c r="LNQ247" s="712"/>
      <c r="LNR247" s="712"/>
      <c r="LNS247" s="712"/>
      <c r="LNT247" s="712"/>
      <c r="LNU247" s="712"/>
      <c r="LNV247" s="712"/>
      <c r="LNW247" s="712"/>
      <c r="LNX247" s="712"/>
      <c r="LNY247" s="712"/>
      <c r="LNZ247" s="712"/>
      <c r="LOA247" s="712"/>
      <c r="LOB247" s="712"/>
      <c r="LOC247" s="712"/>
      <c r="LOD247" s="712"/>
      <c r="LOE247" s="712"/>
      <c r="LOF247" s="712"/>
      <c r="LOG247" s="712"/>
      <c r="LOH247" s="712"/>
      <c r="LOI247" s="712"/>
      <c r="LOJ247" s="712"/>
      <c r="LOK247" s="712"/>
      <c r="LOL247" s="712"/>
      <c r="LOM247" s="712"/>
      <c r="LON247" s="712"/>
      <c r="LOO247" s="712"/>
      <c r="LOP247" s="712"/>
      <c r="LOQ247" s="712"/>
      <c r="LOR247" s="712"/>
      <c r="LOS247" s="712"/>
      <c r="LOT247" s="712"/>
      <c r="LOU247" s="712"/>
      <c r="LOV247" s="712"/>
      <c r="LOW247" s="712"/>
      <c r="LOX247" s="712"/>
      <c r="LOY247" s="712"/>
      <c r="LOZ247" s="712"/>
      <c r="LPA247" s="712"/>
      <c r="LPB247" s="712"/>
      <c r="LPC247" s="712"/>
      <c r="LPD247" s="712"/>
      <c r="LPE247" s="712"/>
      <c r="LPF247" s="712"/>
      <c r="LPG247" s="712"/>
      <c r="LPH247" s="712"/>
      <c r="LPI247" s="712"/>
      <c r="LPJ247" s="712"/>
      <c r="LPK247" s="712"/>
      <c r="LPL247" s="712"/>
      <c r="LPM247" s="712"/>
      <c r="LPN247" s="712"/>
      <c r="LPO247" s="712"/>
      <c r="LPP247" s="712"/>
      <c r="LPQ247" s="712"/>
      <c r="LPR247" s="712"/>
      <c r="LPS247" s="712"/>
      <c r="LPT247" s="712"/>
      <c r="LPU247" s="712"/>
      <c r="LPV247" s="712"/>
      <c r="LPW247" s="712"/>
      <c r="LPX247" s="712"/>
      <c r="LPY247" s="712"/>
      <c r="LPZ247" s="712"/>
      <c r="LQA247" s="712"/>
      <c r="LQB247" s="712"/>
      <c r="LQC247" s="712"/>
      <c r="LQD247" s="712"/>
      <c r="LQE247" s="712"/>
      <c r="LQF247" s="712"/>
      <c r="LQG247" s="712"/>
      <c r="LQH247" s="712"/>
      <c r="LQI247" s="712"/>
      <c r="LQJ247" s="712"/>
      <c r="LQK247" s="712"/>
      <c r="LQL247" s="712"/>
      <c r="LQM247" s="712"/>
      <c r="LQN247" s="712"/>
      <c r="LQO247" s="712"/>
      <c r="LQP247" s="712"/>
      <c r="LQQ247" s="712"/>
      <c r="LQR247" s="712"/>
      <c r="LQS247" s="712"/>
      <c r="LQT247" s="712"/>
      <c r="LQU247" s="712"/>
      <c r="LQV247" s="712"/>
      <c r="LQW247" s="712"/>
      <c r="LQX247" s="712"/>
      <c r="LQY247" s="712"/>
      <c r="LQZ247" s="712"/>
      <c r="LRA247" s="712"/>
      <c r="LRB247" s="712"/>
      <c r="LRC247" s="712"/>
      <c r="LRD247" s="712"/>
      <c r="LRE247" s="712"/>
      <c r="LRF247" s="712"/>
      <c r="LRG247" s="712"/>
      <c r="LRH247" s="712"/>
      <c r="LRI247" s="712"/>
      <c r="LRJ247" s="712"/>
      <c r="LRK247" s="712"/>
      <c r="LRL247" s="712"/>
      <c r="LRM247" s="712"/>
      <c r="LRN247" s="712"/>
      <c r="LRO247" s="712"/>
      <c r="LRP247" s="712"/>
      <c r="LRQ247" s="712"/>
      <c r="LRR247" s="712"/>
      <c r="LRS247" s="712"/>
      <c r="LRT247" s="712"/>
      <c r="LRU247" s="712"/>
      <c r="LRV247" s="712"/>
      <c r="LRW247" s="712"/>
      <c r="LRX247" s="712"/>
      <c r="LRY247" s="712"/>
      <c r="LRZ247" s="712"/>
      <c r="LSA247" s="712"/>
      <c r="LSB247" s="712"/>
      <c r="LSC247" s="712"/>
      <c r="LSD247" s="712"/>
      <c r="LSE247" s="712"/>
      <c r="LSF247" s="712"/>
      <c r="LSG247" s="712"/>
      <c r="LSH247" s="712"/>
      <c r="LSI247" s="712"/>
      <c r="LSJ247" s="712"/>
      <c r="LSK247" s="712"/>
      <c r="LSL247" s="712"/>
      <c r="LSM247" s="712"/>
      <c r="LSN247" s="712"/>
      <c r="LSO247" s="712"/>
      <c r="LSP247" s="712"/>
      <c r="LSQ247" s="712"/>
      <c r="LSR247" s="712"/>
      <c r="LSS247" s="712"/>
      <c r="LST247" s="712"/>
      <c r="LSU247" s="712"/>
      <c r="LSV247" s="712"/>
      <c r="LSW247" s="712"/>
      <c r="LSX247" s="712"/>
      <c r="LSY247" s="712"/>
      <c r="LSZ247" s="712"/>
      <c r="LTA247" s="712"/>
      <c r="LTB247" s="712"/>
      <c r="LTC247" s="712"/>
      <c r="LTD247" s="712"/>
      <c r="LTE247" s="712"/>
      <c r="LTF247" s="712"/>
      <c r="LTG247" s="712"/>
      <c r="LTH247" s="712"/>
      <c r="LTI247" s="712"/>
      <c r="LTJ247" s="712"/>
      <c r="LTK247" s="712"/>
      <c r="LTL247" s="712"/>
      <c r="LTM247" s="712"/>
      <c r="LTN247" s="712"/>
      <c r="LTO247" s="712"/>
      <c r="LTP247" s="712"/>
      <c r="LTQ247" s="712"/>
      <c r="LTR247" s="712"/>
      <c r="LTS247" s="712"/>
      <c r="LTT247" s="712"/>
      <c r="LTU247" s="712"/>
      <c r="LTV247" s="712"/>
      <c r="LTW247" s="712"/>
      <c r="LTX247" s="712"/>
      <c r="LTY247" s="712"/>
      <c r="LTZ247" s="712"/>
      <c r="LUA247" s="712"/>
      <c r="LUB247" s="712"/>
      <c r="LUC247" s="712"/>
      <c r="LUD247" s="712"/>
      <c r="LUE247" s="712"/>
      <c r="LUF247" s="712"/>
      <c r="LUG247" s="712"/>
      <c r="LUH247" s="712"/>
      <c r="LUI247" s="712"/>
      <c r="LUJ247" s="712"/>
      <c r="LUK247" s="712"/>
      <c r="LUL247" s="712"/>
      <c r="LUM247" s="712"/>
      <c r="LUN247" s="712"/>
      <c r="LUO247" s="712"/>
      <c r="LUP247" s="712"/>
      <c r="LUQ247" s="712"/>
      <c r="LUR247" s="712"/>
      <c r="LUS247" s="712"/>
      <c r="LUT247" s="712"/>
      <c r="LUU247" s="712"/>
      <c r="LUV247" s="712"/>
      <c r="LUW247" s="712"/>
      <c r="LUX247" s="712"/>
      <c r="LUY247" s="712"/>
      <c r="LUZ247" s="712"/>
      <c r="LVA247" s="712"/>
      <c r="LVB247" s="712"/>
      <c r="LVC247" s="712"/>
      <c r="LVD247" s="712"/>
      <c r="LVE247" s="712"/>
      <c r="LVF247" s="712"/>
      <c r="LVG247" s="712"/>
      <c r="LVH247" s="712"/>
      <c r="LVI247" s="712"/>
      <c r="LVJ247" s="712"/>
      <c r="LVK247" s="712"/>
      <c r="LVL247" s="712"/>
      <c r="LVM247" s="712"/>
      <c r="LVN247" s="712"/>
      <c r="LVO247" s="712"/>
      <c r="LVP247" s="712"/>
      <c r="LVQ247" s="712"/>
      <c r="LVR247" s="712"/>
      <c r="LVS247" s="712"/>
      <c r="LVT247" s="712"/>
      <c r="LVU247" s="712"/>
      <c r="LVV247" s="712"/>
      <c r="LVW247" s="712"/>
      <c r="LVX247" s="712"/>
      <c r="LVY247" s="712"/>
      <c r="LVZ247" s="712"/>
      <c r="LWA247" s="712"/>
      <c r="LWB247" s="712"/>
      <c r="LWC247" s="712"/>
      <c r="LWD247" s="712"/>
      <c r="LWE247" s="712"/>
      <c r="LWF247" s="712"/>
      <c r="LWG247" s="712"/>
      <c r="LWH247" s="712"/>
      <c r="LWI247" s="712"/>
      <c r="LWJ247" s="712"/>
      <c r="LWK247" s="712"/>
      <c r="LWL247" s="712"/>
      <c r="LWM247" s="712"/>
      <c r="LWN247" s="712"/>
      <c r="LWO247" s="712"/>
      <c r="LWP247" s="712"/>
      <c r="LWQ247" s="712"/>
      <c r="LWR247" s="712"/>
      <c r="LWS247" s="712"/>
      <c r="LWT247" s="712"/>
      <c r="LWU247" s="712"/>
      <c r="LWV247" s="712"/>
      <c r="LWW247" s="712"/>
      <c r="LWX247" s="712"/>
      <c r="LWY247" s="712"/>
      <c r="LWZ247" s="712"/>
      <c r="LXA247" s="712"/>
      <c r="LXB247" s="712"/>
      <c r="LXC247" s="712"/>
      <c r="LXD247" s="712"/>
      <c r="LXE247" s="712"/>
      <c r="LXF247" s="712"/>
      <c r="LXG247" s="712"/>
      <c r="LXH247" s="712"/>
      <c r="LXI247" s="712"/>
      <c r="LXJ247" s="712"/>
      <c r="LXK247" s="712"/>
      <c r="LXL247" s="712"/>
      <c r="LXM247" s="712"/>
      <c r="LXN247" s="712"/>
      <c r="LXO247" s="712"/>
      <c r="LXP247" s="712"/>
      <c r="LXQ247" s="712"/>
      <c r="LXR247" s="712"/>
      <c r="LXS247" s="712"/>
      <c r="LXT247" s="712"/>
      <c r="LXU247" s="712"/>
      <c r="LXV247" s="712"/>
      <c r="LXW247" s="712"/>
      <c r="LXX247" s="712"/>
      <c r="LXY247" s="712"/>
      <c r="LXZ247" s="712"/>
      <c r="LYA247" s="712"/>
      <c r="LYB247" s="712"/>
      <c r="LYC247" s="712"/>
      <c r="LYD247" s="712"/>
      <c r="LYE247" s="712"/>
      <c r="LYF247" s="712"/>
      <c r="LYG247" s="712"/>
      <c r="LYH247" s="712"/>
      <c r="LYI247" s="712"/>
      <c r="LYJ247" s="712"/>
      <c r="LYK247" s="712"/>
      <c r="LYL247" s="712"/>
      <c r="LYM247" s="712"/>
      <c r="LYN247" s="712"/>
      <c r="LYO247" s="712"/>
      <c r="LYP247" s="712"/>
      <c r="LYQ247" s="712"/>
      <c r="LYR247" s="712"/>
      <c r="LYS247" s="712"/>
      <c r="LYT247" s="712"/>
      <c r="LYU247" s="712"/>
      <c r="LYV247" s="712"/>
      <c r="LYW247" s="712"/>
      <c r="LYX247" s="712"/>
      <c r="LYY247" s="712"/>
      <c r="LYZ247" s="712"/>
      <c r="LZA247" s="712"/>
      <c r="LZB247" s="712"/>
      <c r="LZC247" s="712"/>
      <c r="LZD247" s="712"/>
      <c r="LZE247" s="712"/>
      <c r="LZF247" s="712"/>
      <c r="LZG247" s="712"/>
      <c r="LZH247" s="712"/>
      <c r="LZI247" s="712"/>
      <c r="LZJ247" s="712"/>
      <c r="LZK247" s="712"/>
      <c r="LZL247" s="712"/>
      <c r="LZM247" s="712"/>
      <c r="LZN247" s="712"/>
      <c r="LZO247" s="712"/>
      <c r="LZP247" s="712"/>
      <c r="LZQ247" s="712"/>
      <c r="LZR247" s="712"/>
      <c r="LZS247" s="712"/>
      <c r="LZT247" s="712"/>
      <c r="LZU247" s="712"/>
      <c r="LZV247" s="712"/>
      <c r="LZW247" s="712"/>
      <c r="LZX247" s="712"/>
      <c r="LZY247" s="712"/>
      <c r="LZZ247" s="712"/>
      <c r="MAA247" s="712"/>
      <c r="MAB247" s="712"/>
      <c r="MAC247" s="712"/>
      <c r="MAD247" s="712"/>
      <c r="MAE247" s="712"/>
      <c r="MAF247" s="712"/>
      <c r="MAG247" s="712"/>
      <c r="MAH247" s="712"/>
      <c r="MAI247" s="712"/>
      <c r="MAJ247" s="712"/>
      <c r="MAK247" s="712"/>
      <c r="MAL247" s="712"/>
      <c r="MAM247" s="712"/>
      <c r="MAN247" s="712"/>
      <c r="MAO247" s="712"/>
      <c r="MAP247" s="712"/>
      <c r="MAQ247" s="712"/>
      <c r="MAR247" s="712"/>
      <c r="MAS247" s="712"/>
      <c r="MAT247" s="712"/>
      <c r="MAU247" s="712"/>
      <c r="MAV247" s="712"/>
      <c r="MAW247" s="712"/>
      <c r="MAX247" s="712"/>
      <c r="MAY247" s="712"/>
      <c r="MAZ247" s="712"/>
      <c r="MBA247" s="712"/>
      <c r="MBB247" s="712"/>
      <c r="MBC247" s="712"/>
      <c r="MBD247" s="712"/>
      <c r="MBE247" s="712"/>
      <c r="MBF247" s="712"/>
      <c r="MBG247" s="712"/>
      <c r="MBH247" s="712"/>
      <c r="MBI247" s="712"/>
      <c r="MBJ247" s="712"/>
      <c r="MBK247" s="712"/>
      <c r="MBL247" s="712"/>
      <c r="MBM247" s="712"/>
      <c r="MBN247" s="712"/>
      <c r="MBO247" s="712"/>
      <c r="MBP247" s="712"/>
      <c r="MBQ247" s="712"/>
      <c r="MBR247" s="712"/>
      <c r="MBS247" s="712"/>
      <c r="MBT247" s="712"/>
      <c r="MBU247" s="712"/>
      <c r="MBV247" s="712"/>
      <c r="MBW247" s="712"/>
      <c r="MBX247" s="712"/>
      <c r="MBY247" s="712"/>
      <c r="MBZ247" s="712"/>
      <c r="MCA247" s="712"/>
      <c r="MCB247" s="712"/>
      <c r="MCC247" s="712"/>
      <c r="MCD247" s="712"/>
      <c r="MCE247" s="712"/>
      <c r="MCF247" s="712"/>
      <c r="MCG247" s="712"/>
      <c r="MCH247" s="712"/>
      <c r="MCI247" s="712"/>
      <c r="MCJ247" s="712"/>
      <c r="MCK247" s="712"/>
      <c r="MCL247" s="712"/>
      <c r="MCM247" s="712"/>
      <c r="MCN247" s="712"/>
      <c r="MCO247" s="712"/>
      <c r="MCP247" s="712"/>
      <c r="MCQ247" s="712"/>
      <c r="MCR247" s="712"/>
      <c r="MCS247" s="712"/>
      <c r="MCT247" s="712"/>
      <c r="MCU247" s="712"/>
      <c r="MCV247" s="712"/>
      <c r="MCW247" s="712"/>
      <c r="MCX247" s="712"/>
      <c r="MCY247" s="712"/>
      <c r="MCZ247" s="712"/>
      <c r="MDA247" s="712"/>
      <c r="MDB247" s="712"/>
      <c r="MDC247" s="712"/>
      <c r="MDD247" s="712"/>
      <c r="MDE247" s="712"/>
      <c r="MDF247" s="712"/>
      <c r="MDG247" s="712"/>
      <c r="MDH247" s="712"/>
      <c r="MDI247" s="712"/>
      <c r="MDJ247" s="712"/>
      <c r="MDK247" s="712"/>
      <c r="MDL247" s="712"/>
      <c r="MDM247" s="712"/>
      <c r="MDN247" s="712"/>
      <c r="MDO247" s="712"/>
      <c r="MDP247" s="712"/>
      <c r="MDQ247" s="712"/>
      <c r="MDR247" s="712"/>
      <c r="MDS247" s="712"/>
      <c r="MDT247" s="712"/>
      <c r="MDU247" s="712"/>
      <c r="MDV247" s="712"/>
      <c r="MDW247" s="712"/>
      <c r="MDX247" s="712"/>
      <c r="MDY247" s="712"/>
      <c r="MDZ247" s="712"/>
      <c r="MEA247" s="712"/>
      <c r="MEB247" s="712"/>
      <c r="MEC247" s="712"/>
      <c r="MED247" s="712"/>
      <c r="MEE247" s="712"/>
      <c r="MEF247" s="712"/>
      <c r="MEG247" s="712"/>
      <c r="MEH247" s="712"/>
      <c r="MEI247" s="712"/>
      <c r="MEJ247" s="712"/>
      <c r="MEK247" s="712"/>
      <c r="MEL247" s="712"/>
      <c r="MEM247" s="712"/>
      <c r="MEN247" s="712"/>
      <c r="MEO247" s="712"/>
      <c r="MEP247" s="712"/>
      <c r="MEQ247" s="712"/>
      <c r="MER247" s="712"/>
      <c r="MES247" s="712"/>
      <c r="MET247" s="712"/>
      <c r="MEU247" s="712"/>
      <c r="MEV247" s="712"/>
      <c r="MEW247" s="712"/>
      <c r="MEX247" s="712"/>
      <c r="MEY247" s="712"/>
      <c r="MEZ247" s="712"/>
      <c r="MFA247" s="712"/>
      <c r="MFB247" s="712"/>
      <c r="MFC247" s="712"/>
      <c r="MFD247" s="712"/>
      <c r="MFE247" s="712"/>
      <c r="MFF247" s="712"/>
      <c r="MFG247" s="712"/>
      <c r="MFH247" s="712"/>
      <c r="MFI247" s="712"/>
      <c r="MFJ247" s="712"/>
      <c r="MFK247" s="712"/>
      <c r="MFL247" s="712"/>
      <c r="MFM247" s="712"/>
      <c r="MFN247" s="712"/>
      <c r="MFO247" s="712"/>
      <c r="MFP247" s="712"/>
      <c r="MFQ247" s="712"/>
      <c r="MFR247" s="712"/>
      <c r="MFS247" s="712"/>
      <c r="MFT247" s="712"/>
      <c r="MFU247" s="712"/>
      <c r="MFV247" s="712"/>
      <c r="MFW247" s="712"/>
      <c r="MFX247" s="712"/>
      <c r="MFY247" s="712"/>
      <c r="MFZ247" s="712"/>
      <c r="MGA247" s="712"/>
      <c r="MGB247" s="712"/>
      <c r="MGC247" s="712"/>
      <c r="MGD247" s="712"/>
      <c r="MGE247" s="712"/>
      <c r="MGF247" s="712"/>
      <c r="MGG247" s="712"/>
      <c r="MGH247" s="712"/>
      <c r="MGI247" s="712"/>
      <c r="MGJ247" s="712"/>
      <c r="MGK247" s="712"/>
      <c r="MGL247" s="712"/>
      <c r="MGM247" s="712"/>
      <c r="MGN247" s="712"/>
      <c r="MGO247" s="712"/>
      <c r="MGP247" s="712"/>
      <c r="MGQ247" s="712"/>
      <c r="MGR247" s="712"/>
      <c r="MGS247" s="712"/>
      <c r="MGT247" s="712"/>
      <c r="MGU247" s="712"/>
      <c r="MGV247" s="712"/>
      <c r="MGW247" s="712"/>
      <c r="MGX247" s="712"/>
      <c r="MGY247" s="712"/>
      <c r="MGZ247" s="712"/>
      <c r="MHA247" s="712"/>
      <c r="MHB247" s="712"/>
      <c r="MHC247" s="712"/>
      <c r="MHD247" s="712"/>
      <c r="MHE247" s="712"/>
      <c r="MHF247" s="712"/>
      <c r="MHG247" s="712"/>
      <c r="MHH247" s="712"/>
      <c r="MHI247" s="712"/>
      <c r="MHJ247" s="712"/>
      <c r="MHK247" s="712"/>
      <c r="MHL247" s="712"/>
      <c r="MHM247" s="712"/>
      <c r="MHN247" s="712"/>
      <c r="MHO247" s="712"/>
      <c r="MHP247" s="712"/>
      <c r="MHQ247" s="712"/>
      <c r="MHR247" s="712"/>
      <c r="MHS247" s="712"/>
      <c r="MHT247" s="712"/>
      <c r="MHU247" s="712"/>
      <c r="MHV247" s="712"/>
      <c r="MHW247" s="712"/>
      <c r="MHX247" s="712"/>
      <c r="MHY247" s="712"/>
      <c r="MHZ247" s="712"/>
      <c r="MIA247" s="712"/>
      <c r="MIB247" s="712"/>
      <c r="MIC247" s="712"/>
      <c r="MID247" s="712"/>
      <c r="MIE247" s="712"/>
      <c r="MIF247" s="712"/>
      <c r="MIG247" s="712"/>
      <c r="MIH247" s="712"/>
      <c r="MII247" s="712"/>
      <c r="MIJ247" s="712"/>
      <c r="MIK247" s="712"/>
      <c r="MIL247" s="712"/>
      <c r="MIM247" s="712"/>
      <c r="MIN247" s="712"/>
      <c r="MIO247" s="712"/>
      <c r="MIP247" s="712"/>
      <c r="MIQ247" s="712"/>
      <c r="MIR247" s="712"/>
      <c r="MIS247" s="712"/>
      <c r="MIT247" s="712"/>
      <c r="MIU247" s="712"/>
      <c r="MIV247" s="712"/>
      <c r="MIW247" s="712"/>
      <c r="MIX247" s="712"/>
      <c r="MIY247" s="712"/>
      <c r="MIZ247" s="712"/>
      <c r="MJA247" s="712"/>
      <c r="MJB247" s="712"/>
      <c r="MJC247" s="712"/>
      <c r="MJD247" s="712"/>
      <c r="MJE247" s="712"/>
      <c r="MJF247" s="712"/>
      <c r="MJG247" s="712"/>
      <c r="MJH247" s="712"/>
      <c r="MJI247" s="712"/>
      <c r="MJJ247" s="712"/>
      <c r="MJK247" s="712"/>
      <c r="MJL247" s="712"/>
      <c r="MJM247" s="712"/>
      <c r="MJN247" s="712"/>
      <c r="MJO247" s="712"/>
      <c r="MJP247" s="712"/>
      <c r="MJQ247" s="712"/>
      <c r="MJR247" s="712"/>
      <c r="MJS247" s="712"/>
      <c r="MJT247" s="712"/>
      <c r="MJU247" s="712"/>
      <c r="MJV247" s="712"/>
      <c r="MJW247" s="712"/>
      <c r="MJX247" s="712"/>
      <c r="MJY247" s="712"/>
      <c r="MJZ247" s="712"/>
      <c r="MKA247" s="712"/>
      <c r="MKB247" s="712"/>
      <c r="MKC247" s="712"/>
      <c r="MKD247" s="712"/>
      <c r="MKE247" s="712"/>
      <c r="MKF247" s="712"/>
      <c r="MKG247" s="712"/>
      <c r="MKH247" s="712"/>
      <c r="MKI247" s="712"/>
      <c r="MKJ247" s="712"/>
      <c r="MKK247" s="712"/>
      <c r="MKL247" s="712"/>
      <c r="MKM247" s="712"/>
      <c r="MKN247" s="712"/>
      <c r="MKO247" s="712"/>
      <c r="MKP247" s="712"/>
      <c r="MKQ247" s="712"/>
      <c r="MKR247" s="712"/>
      <c r="MKS247" s="712"/>
      <c r="MKT247" s="712"/>
      <c r="MKU247" s="712"/>
      <c r="MKV247" s="712"/>
      <c r="MKW247" s="712"/>
      <c r="MKX247" s="712"/>
      <c r="MKY247" s="712"/>
      <c r="MKZ247" s="712"/>
      <c r="MLA247" s="712"/>
      <c r="MLB247" s="712"/>
      <c r="MLC247" s="712"/>
      <c r="MLD247" s="712"/>
      <c r="MLE247" s="712"/>
      <c r="MLF247" s="712"/>
      <c r="MLG247" s="712"/>
      <c r="MLH247" s="712"/>
      <c r="MLI247" s="712"/>
      <c r="MLJ247" s="712"/>
      <c r="MLK247" s="712"/>
      <c r="MLL247" s="712"/>
      <c r="MLM247" s="712"/>
      <c r="MLN247" s="712"/>
      <c r="MLO247" s="712"/>
      <c r="MLP247" s="712"/>
      <c r="MLQ247" s="712"/>
      <c r="MLR247" s="712"/>
      <c r="MLS247" s="712"/>
      <c r="MLT247" s="712"/>
      <c r="MLU247" s="712"/>
      <c r="MLV247" s="712"/>
      <c r="MLW247" s="712"/>
      <c r="MLX247" s="712"/>
      <c r="MLY247" s="712"/>
      <c r="MLZ247" s="712"/>
      <c r="MMA247" s="712"/>
      <c r="MMB247" s="712"/>
      <c r="MMC247" s="712"/>
      <c r="MMD247" s="712"/>
      <c r="MME247" s="712"/>
      <c r="MMF247" s="712"/>
      <c r="MMG247" s="712"/>
      <c r="MMH247" s="712"/>
      <c r="MMI247" s="712"/>
      <c r="MMJ247" s="712"/>
      <c r="MMK247" s="712"/>
      <c r="MML247" s="712"/>
      <c r="MMM247" s="712"/>
      <c r="MMN247" s="712"/>
      <c r="MMO247" s="712"/>
      <c r="MMP247" s="712"/>
      <c r="MMQ247" s="712"/>
      <c r="MMR247" s="712"/>
      <c r="MMS247" s="712"/>
      <c r="MMT247" s="712"/>
      <c r="MMU247" s="712"/>
      <c r="MMV247" s="712"/>
      <c r="MMW247" s="712"/>
      <c r="MMX247" s="712"/>
      <c r="MMY247" s="712"/>
      <c r="MMZ247" s="712"/>
      <c r="MNA247" s="712"/>
      <c r="MNB247" s="712"/>
      <c r="MNC247" s="712"/>
      <c r="MND247" s="712"/>
      <c r="MNE247" s="712"/>
      <c r="MNF247" s="712"/>
      <c r="MNG247" s="712"/>
      <c r="MNH247" s="712"/>
      <c r="MNI247" s="712"/>
      <c r="MNJ247" s="712"/>
      <c r="MNK247" s="712"/>
      <c r="MNL247" s="712"/>
      <c r="MNM247" s="712"/>
      <c r="MNN247" s="712"/>
      <c r="MNO247" s="712"/>
      <c r="MNP247" s="712"/>
      <c r="MNQ247" s="712"/>
      <c r="MNR247" s="712"/>
      <c r="MNS247" s="712"/>
      <c r="MNT247" s="712"/>
      <c r="MNU247" s="712"/>
      <c r="MNV247" s="712"/>
      <c r="MNW247" s="712"/>
      <c r="MNX247" s="712"/>
      <c r="MNY247" s="712"/>
      <c r="MNZ247" s="712"/>
      <c r="MOA247" s="712"/>
      <c r="MOB247" s="712"/>
      <c r="MOC247" s="712"/>
      <c r="MOD247" s="712"/>
      <c r="MOE247" s="712"/>
      <c r="MOF247" s="712"/>
      <c r="MOG247" s="712"/>
      <c r="MOH247" s="712"/>
      <c r="MOI247" s="712"/>
      <c r="MOJ247" s="712"/>
      <c r="MOK247" s="712"/>
      <c r="MOL247" s="712"/>
      <c r="MOM247" s="712"/>
      <c r="MON247" s="712"/>
      <c r="MOO247" s="712"/>
      <c r="MOP247" s="712"/>
      <c r="MOQ247" s="712"/>
      <c r="MOR247" s="712"/>
      <c r="MOS247" s="712"/>
      <c r="MOT247" s="712"/>
      <c r="MOU247" s="712"/>
      <c r="MOV247" s="712"/>
      <c r="MOW247" s="712"/>
      <c r="MOX247" s="712"/>
      <c r="MOY247" s="712"/>
      <c r="MOZ247" s="712"/>
      <c r="MPA247" s="712"/>
      <c r="MPB247" s="712"/>
      <c r="MPC247" s="712"/>
      <c r="MPD247" s="712"/>
      <c r="MPE247" s="712"/>
      <c r="MPF247" s="712"/>
      <c r="MPG247" s="712"/>
      <c r="MPH247" s="712"/>
      <c r="MPI247" s="712"/>
      <c r="MPJ247" s="712"/>
      <c r="MPK247" s="712"/>
      <c r="MPL247" s="712"/>
      <c r="MPM247" s="712"/>
      <c r="MPN247" s="712"/>
      <c r="MPO247" s="712"/>
      <c r="MPP247" s="712"/>
      <c r="MPQ247" s="712"/>
      <c r="MPR247" s="712"/>
      <c r="MPS247" s="712"/>
      <c r="MPT247" s="712"/>
      <c r="MPU247" s="712"/>
      <c r="MPV247" s="712"/>
      <c r="MPW247" s="712"/>
      <c r="MPX247" s="712"/>
      <c r="MPY247" s="712"/>
      <c r="MPZ247" s="712"/>
      <c r="MQA247" s="712"/>
      <c r="MQB247" s="712"/>
      <c r="MQC247" s="712"/>
      <c r="MQD247" s="712"/>
      <c r="MQE247" s="712"/>
      <c r="MQF247" s="712"/>
      <c r="MQG247" s="712"/>
      <c r="MQH247" s="712"/>
      <c r="MQI247" s="712"/>
      <c r="MQJ247" s="712"/>
      <c r="MQK247" s="712"/>
      <c r="MQL247" s="712"/>
      <c r="MQM247" s="712"/>
      <c r="MQN247" s="712"/>
      <c r="MQO247" s="712"/>
      <c r="MQP247" s="712"/>
      <c r="MQQ247" s="712"/>
      <c r="MQR247" s="712"/>
      <c r="MQS247" s="712"/>
      <c r="MQT247" s="712"/>
      <c r="MQU247" s="712"/>
      <c r="MQV247" s="712"/>
      <c r="MQW247" s="712"/>
      <c r="MQX247" s="712"/>
      <c r="MQY247" s="712"/>
      <c r="MQZ247" s="712"/>
      <c r="MRA247" s="712"/>
      <c r="MRB247" s="712"/>
      <c r="MRC247" s="712"/>
      <c r="MRD247" s="712"/>
      <c r="MRE247" s="712"/>
      <c r="MRF247" s="712"/>
      <c r="MRG247" s="712"/>
      <c r="MRH247" s="712"/>
      <c r="MRI247" s="712"/>
      <c r="MRJ247" s="712"/>
      <c r="MRK247" s="712"/>
      <c r="MRL247" s="712"/>
      <c r="MRM247" s="712"/>
      <c r="MRN247" s="712"/>
      <c r="MRO247" s="712"/>
      <c r="MRP247" s="712"/>
      <c r="MRQ247" s="712"/>
      <c r="MRR247" s="712"/>
      <c r="MRS247" s="712"/>
      <c r="MRT247" s="712"/>
      <c r="MRU247" s="712"/>
      <c r="MRV247" s="712"/>
      <c r="MRW247" s="712"/>
      <c r="MRX247" s="712"/>
      <c r="MRY247" s="712"/>
      <c r="MRZ247" s="712"/>
      <c r="MSA247" s="712"/>
      <c r="MSB247" s="712"/>
      <c r="MSC247" s="712"/>
      <c r="MSD247" s="712"/>
      <c r="MSE247" s="712"/>
      <c r="MSF247" s="712"/>
      <c r="MSG247" s="712"/>
      <c r="MSH247" s="712"/>
      <c r="MSI247" s="712"/>
      <c r="MSJ247" s="712"/>
      <c r="MSK247" s="712"/>
      <c r="MSL247" s="712"/>
      <c r="MSM247" s="712"/>
      <c r="MSN247" s="712"/>
      <c r="MSO247" s="712"/>
      <c r="MSP247" s="712"/>
      <c r="MSQ247" s="712"/>
      <c r="MSR247" s="712"/>
      <c r="MSS247" s="712"/>
      <c r="MST247" s="712"/>
      <c r="MSU247" s="712"/>
      <c r="MSV247" s="712"/>
      <c r="MSW247" s="712"/>
      <c r="MSX247" s="712"/>
      <c r="MSY247" s="712"/>
      <c r="MSZ247" s="712"/>
      <c r="MTA247" s="712"/>
      <c r="MTB247" s="712"/>
      <c r="MTC247" s="712"/>
      <c r="MTD247" s="712"/>
      <c r="MTE247" s="712"/>
      <c r="MTF247" s="712"/>
      <c r="MTG247" s="712"/>
      <c r="MTH247" s="712"/>
      <c r="MTI247" s="712"/>
      <c r="MTJ247" s="712"/>
      <c r="MTK247" s="712"/>
      <c r="MTL247" s="712"/>
      <c r="MTM247" s="712"/>
      <c r="MTN247" s="712"/>
      <c r="MTO247" s="712"/>
      <c r="MTP247" s="712"/>
      <c r="MTQ247" s="712"/>
      <c r="MTR247" s="712"/>
      <c r="MTS247" s="712"/>
      <c r="MTT247" s="712"/>
      <c r="MTU247" s="712"/>
      <c r="MTV247" s="712"/>
      <c r="MTW247" s="712"/>
      <c r="MTX247" s="712"/>
      <c r="MTY247" s="712"/>
      <c r="MTZ247" s="712"/>
      <c r="MUA247" s="712"/>
      <c r="MUB247" s="712"/>
      <c r="MUC247" s="712"/>
      <c r="MUD247" s="712"/>
      <c r="MUE247" s="712"/>
      <c r="MUF247" s="712"/>
      <c r="MUG247" s="712"/>
      <c r="MUH247" s="712"/>
      <c r="MUI247" s="712"/>
      <c r="MUJ247" s="712"/>
      <c r="MUK247" s="712"/>
      <c r="MUL247" s="712"/>
      <c r="MUM247" s="712"/>
      <c r="MUN247" s="712"/>
      <c r="MUO247" s="712"/>
      <c r="MUP247" s="712"/>
      <c r="MUQ247" s="712"/>
      <c r="MUR247" s="712"/>
      <c r="MUS247" s="712"/>
      <c r="MUT247" s="712"/>
      <c r="MUU247" s="712"/>
      <c r="MUV247" s="712"/>
      <c r="MUW247" s="712"/>
      <c r="MUX247" s="712"/>
      <c r="MUY247" s="712"/>
      <c r="MUZ247" s="712"/>
      <c r="MVA247" s="712"/>
      <c r="MVB247" s="712"/>
      <c r="MVC247" s="712"/>
      <c r="MVD247" s="712"/>
      <c r="MVE247" s="712"/>
      <c r="MVF247" s="712"/>
      <c r="MVG247" s="712"/>
      <c r="MVH247" s="712"/>
      <c r="MVI247" s="712"/>
      <c r="MVJ247" s="712"/>
      <c r="MVK247" s="712"/>
      <c r="MVL247" s="712"/>
      <c r="MVM247" s="712"/>
      <c r="MVN247" s="712"/>
      <c r="MVO247" s="712"/>
      <c r="MVP247" s="712"/>
      <c r="MVQ247" s="712"/>
      <c r="MVR247" s="712"/>
      <c r="MVS247" s="712"/>
      <c r="MVT247" s="712"/>
      <c r="MVU247" s="712"/>
      <c r="MVV247" s="712"/>
      <c r="MVW247" s="712"/>
      <c r="MVX247" s="712"/>
      <c r="MVY247" s="712"/>
      <c r="MVZ247" s="712"/>
      <c r="MWA247" s="712"/>
      <c r="MWB247" s="712"/>
      <c r="MWC247" s="712"/>
      <c r="MWD247" s="712"/>
      <c r="MWE247" s="712"/>
      <c r="MWF247" s="712"/>
      <c r="MWG247" s="712"/>
      <c r="MWH247" s="712"/>
      <c r="MWI247" s="712"/>
      <c r="MWJ247" s="712"/>
      <c r="MWK247" s="712"/>
      <c r="MWL247" s="712"/>
      <c r="MWM247" s="712"/>
      <c r="MWN247" s="712"/>
      <c r="MWO247" s="712"/>
      <c r="MWP247" s="712"/>
      <c r="MWQ247" s="712"/>
      <c r="MWR247" s="712"/>
      <c r="MWS247" s="712"/>
      <c r="MWT247" s="712"/>
      <c r="MWU247" s="712"/>
      <c r="MWV247" s="712"/>
      <c r="MWW247" s="712"/>
      <c r="MWX247" s="712"/>
      <c r="MWY247" s="712"/>
      <c r="MWZ247" s="712"/>
      <c r="MXA247" s="712"/>
      <c r="MXB247" s="712"/>
      <c r="MXC247" s="712"/>
      <c r="MXD247" s="712"/>
      <c r="MXE247" s="712"/>
      <c r="MXF247" s="712"/>
      <c r="MXG247" s="712"/>
      <c r="MXH247" s="712"/>
      <c r="MXI247" s="712"/>
      <c r="MXJ247" s="712"/>
      <c r="MXK247" s="712"/>
      <c r="MXL247" s="712"/>
      <c r="MXM247" s="712"/>
      <c r="MXN247" s="712"/>
      <c r="MXO247" s="712"/>
      <c r="MXP247" s="712"/>
      <c r="MXQ247" s="712"/>
      <c r="MXR247" s="712"/>
      <c r="MXS247" s="712"/>
      <c r="MXT247" s="712"/>
      <c r="MXU247" s="712"/>
      <c r="MXV247" s="712"/>
      <c r="MXW247" s="712"/>
      <c r="MXX247" s="712"/>
      <c r="MXY247" s="712"/>
      <c r="MXZ247" s="712"/>
      <c r="MYA247" s="712"/>
      <c r="MYB247" s="712"/>
      <c r="MYC247" s="712"/>
      <c r="MYD247" s="712"/>
      <c r="MYE247" s="712"/>
      <c r="MYF247" s="712"/>
      <c r="MYG247" s="712"/>
      <c r="MYH247" s="712"/>
      <c r="MYI247" s="712"/>
      <c r="MYJ247" s="712"/>
      <c r="MYK247" s="712"/>
      <c r="MYL247" s="712"/>
      <c r="MYM247" s="712"/>
      <c r="MYN247" s="712"/>
      <c r="MYO247" s="712"/>
      <c r="MYP247" s="712"/>
      <c r="MYQ247" s="712"/>
      <c r="MYR247" s="712"/>
      <c r="MYS247" s="712"/>
      <c r="MYT247" s="712"/>
      <c r="MYU247" s="712"/>
      <c r="MYV247" s="712"/>
      <c r="MYW247" s="712"/>
      <c r="MYX247" s="712"/>
      <c r="MYY247" s="712"/>
      <c r="MYZ247" s="712"/>
      <c r="MZA247" s="712"/>
      <c r="MZB247" s="712"/>
      <c r="MZC247" s="712"/>
      <c r="MZD247" s="712"/>
      <c r="MZE247" s="712"/>
      <c r="MZF247" s="712"/>
      <c r="MZG247" s="712"/>
      <c r="MZH247" s="712"/>
      <c r="MZI247" s="712"/>
      <c r="MZJ247" s="712"/>
      <c r="MZK247" s="712"/>
      <c r="MZL247" s="712"/>
      <c r="MZM247" s="712"/>
      <c r="MZN247" s="712"/>
      <c r="MZO247" s="712"/>
      <c r="MZP247" s="712"/>
      <c r="MZQ247" s="712"/>
      <c r="MZR247" s="712"/>
      <c r="MZS247" s="712"/>
      <c r="MZT247" s="712"/>
      <c r="MZU247" s="712"/>
      <c r="MZV247" s="712"/>
      <c r="MZW247" s="712"/>
      <c r="MZX247" s="712"/>
      <c r="MZY247" s="712"/>
      <c r="MZZ247" s="712"/>
      <c r="NAA247" s="712"/>
      <c r="NAB247" s="712"/>
      <c r="NAC247" s="712"/>
      <c r="NAD247" s="712"/>
      <c r="NAE247" s="712"/>
      <c r="NAF247" s="712"/>
      <c r="NAG247" s="712"/>
      <c r="NAH247" s="712"/>
      <c r="NAI247" s="712"/>
      <c r="NAJ247" s="712"/>
      <c r="NAK247" s="712"/>
      <c r="NAL247" s="712"/>
      <c r="NAM247" s="712"/>
      <c r="NAN247" s="712"/>
      <c r="NAO247" s="712"/>
      <c r="NAP247" s="712"/>
      <c r="NAQ247" s="712"/>
      <c r="NAR247" s="712"/>
      <c r="NAS247" s="712"/>
      <c r="NAT247" s="712"/>
      <c r="NAU247" s="712"/>
      <c r="NAV247" s="712"/>
      <c r="NAW247" s="712"/>
      <c r="NAX247" s="712"/>
      <c r="NAY247" s="712"/>
      <c r="NAZ247" s="712"/>
      <c r="NBA247" s="712"/>
      <c r="NBB247" s="712"/>
      <c r="NBC247" s="712"/>
      <c r="NBD247" s="712"/>
      <c r="NBE247" s="712"/>
      <c r="NBF247" s="712"/>
      <c r="NBG247" s="712"/>
      <c r="NBH247" s="712"/>
      <c r="NBI247" s="712"/>
      <c r="NBJ247" s="712"/>
      <c r="NBK247" s="712"/>
      <c r="NBL247" s="712"/>
      <c r="NBM247" s="712"/>
      <c r="NBN247" s="712"/>
      <c r="NBO247" s="712"/>
      <c r="NBP247" s="712"/>
      <c r="NBQ247" s="712"/>
      <c r="NBR247" s="712"/>
      <c r="NBS247" s="712"/>
      <c r="NBT247" s="712"/>
      <c r="NBU247" s="712"/>
      <c r="NBV247" s="712"/>
      <c r="NBW247" s="712"/>
      <c r="NBX247" s="712"/>
      <c r="NBY247" s="712"/>
      <c r="NBZ247" s="712"/>
      <c r="NCA247" s="712"/>
      <c r="NCB247" s="712"/>
      <c r="NCC247" s="712"/>
      <c r="NCD247" s="712"/>
      <c r="NCE247" s="712"/>
      <c r="NCF247" s="712"/>
      <c r="NCG247" s="712"/>
      <c r="NCH247" s="712"/>
      <c r="NCI247" s="712"/>
      <c r="NCJ247" s="712"/>
      <c r="NCK247" s="712"/>
      <c r="NCL247" s="712"/>
      <c r="NCM247" s="712"/>
      <c r="NCN247" s="712"/>
      <c r="NCO247" s="712"/>
      <c r="NCP247" s="712"/>
      <c r="NCQ247" s="712"/>
      <c r="NCR247" s="712"/>
      <c r="NCS247" s="712"/>
      <c r="NCT247" s="712"/>
      <c r="NCU247" s="712"/>
      <c r="NCV247" s="712"/>
      <c r="NCW247" s="712"/>
      <c r="NCX247" s="712"/>
      <c r="NCY247" s="712"/>
      <c r="NCZ247" s="712"/>
      <c r="NDA247" s="712"/>
      <c r="NDB247" s="712"/>
      <c r="NDC247" s="712"/>
      <c r="NDD247" s="712"/>
      <c r="NDE247" s="712"/>
      <c r="NDF247" s="712"/>
      <c r="NDG247" s="712"/>
      <c r="NDH247" s="712"/>
      <c r="NDI247" s="712"/>
      <c r="NDJ247" s="712"/>
      <c r="NDK247" s="712"/>
      <c r="NDL247" s="712"/>
      <c r="NDM247" s="712"/>
      <c r="NDN247" s="712"/>
      <c r="NDO247" s="712"/>
      <c r="NDP247" s="712"/>
      <c r="NDQ247" s="712"/>
      <c r="NDR247" s="712"/>
      <c r="NDS247" s="712"/>
      <c r="NDT247" s="712"/>
      <c r="NDU247" s="712"/>
      <c r="NDV247" s="712"/>
      <c r="NDW247" s="712"/>
      <c r="NDX247" s="712"/>
      <c r="NDY247" s="712"/>
      <c r="NDZ247" s="712"/>
      <c r="NEA247" s="712"/>
      <c r="NEB247" s="712"/>
      <c r="NEC247" s="712"/>
      <c r="NED247" s="712"/>
      <c r="NEE247" s="712"/>
      <c r="NEF247" s="712"/>
      <c r="NEG247" s="712"/>
      <c r="NEH247" s="712"/>
      <c r="NEI247" s="712"/>
      <c r="NEJ247" s="712"/>
      <c r="NEK247" s="712"/>
      <c r="NEL247" s="712"/>
      <c r="NEM247" s="712"/>
      <c r="NEN247" s="712"/>
      <c r="NEO247" s="712"/>
      <c r="NEP247" s="712"/>
      <c r="NEQ247" s="712"/>
      <c r="NER247" s="712"/>
      <c r="NES247" s="712"/>
      <c r="NET247" s="712"/>
      <c r="NEU247" s="712"/>
      <c r="NEV247" s="712"/>
      <c r="NEW247" s="712"/>
      <c r="NEX247" s="712"/>
      <c r="NEY247" s="712"/>
      <c r="NEZ247" s="712"/>
      <c r="NFA247" s="712"/>
      <c r="NFB247" s="712"/>
      <c r="NFC247" s="712"/>
      <c r="NFD247" s="712"/>
      <c r="NFE247" s="712"/>
      <c r="NFF247" s="712"/>
      <c r="NFG247" s="712"/>
      <c r="NFH247" s="712"/>
      <c r="NFI247" s="712"/>
      <c r="NFJ247" s="712"/>
      <c r="NFK247" s="712"/>
      <c r="NFL247" s="712"/>
      <c r="NFM247" s="712"/>
      <c r="NFN247" s="712"/>
      <c r="NFO247" s="712"/>
      <c r="NFP247" s="712"/>
      <c r="NFQ247" s="712"/>
      <c r="NFR247" s="712"/>
      <c r="NFS247" s="712"/>
      <c r="NFT247" s="712"/>
      <c r="NFU247" s="712"/>
      <c r="NFV247" s="712"/>
      <c r="NFW247" s="712"/>
      <c r="NFX247" s="712"/>
      <c r="NFY247" s="712"/>
      <c r="NFZ247" s="712"/>
      <c r="NGA247" s="712"/>
      <c r="NGB247" s="712"/>
      <c r="NGC247" s="712"/>
      <c r="NGD247" s="712"/>
      <c r="NGE247" s="712"/>
      <c r="NGF247" s="712"/>
      <c r="NGG247" s="712"/>
      <c r="NGH247" s="712"/>
      <c r="NGI247" s="712"/>
      <c r="NGJ247" s="712"/>
      <c r="NGK247" s="712"/>
      <c r="NGL247" s="712"/>
      <c r="NGM247" s="712"/>
      <c r="NGN247" s="712"/>
      <c r="NGO247" s="712"/>
      <c r="NGP247" s="712"/>
      <c r="NGQ247" s="712"/>
      <c r="NGR247" s="712"/>
      <c r="NGS247" s="712"/>
      <c r="NGT247" s="712"/>
      <c r="NGU247" s="712"/>
      <c r="NGV247" s="712"/>
      <c r="NGW247" s="712"/>
      <c r="NGX247" s="712"/>
      <c r="NGY247" s="712"/>
      <c r="NGZ247" s="712"/>
      <c r="NHA247" s="712"/>
      <c r="NHB247" s="712"/>
      <c r="NHC247" s="712"/>
      <c r="NHD247" s="712"/>
      <c r="NHE247" s="712"/>
      <c r="NHF247" s="712"/>
      <c r="NHG247" s="712"/>
      <c r="NHH247" s="712"/>
      <c r="NHI247" s="712"/>
      <c r="NHJ247" s="712"/>
      <c r="NHK247" s="712"/>
      <c r="NHL247" s="712"/>
      <c r="NHM247" s="712"/>
      <c r="NHN247" s="712"/>
      <c r="NHO247" s="712"/>
      <c r="NHP247" s="712"/>
      <c r="NHQ247" s="712"/>
      <c r="NHR247" s="712"/>
      <c r="NHS247" s="712"/>
      <c r="NHT247" s="712"/>
      <c r="NHU247" s="712"/>
      <c r="NHV247" s="712"/>
      <c r="NHW247" s="712"/>
      <c r="NHX247" s="712"/>
      <c r="NHY247" s="712"/>
      <c r="NHZ247" s="712"/>
      <c r="NIA247" s="712"/>
      <c r="NIB247" s="712"/>
      <c r="NIC247" s="712"/>
      <c r="NID247" s="712"/>
      <c r="NIE247" s="712"/>
      <c r="NIF247" s="712"/>
      <c r="NIG247" s="712"/>
      <c r="NIH247" s="712"/>
      <c r="NII247" s="712"/>
      <c r="NIJ247" s="712"/>
      <c r="NIK247" s="712"/>
      <c r="NIL247" s="712"/>
      <c r="NIM247" s="712"/>
      <c r="NIN247" s="712"/>
      <c r="NIO247" s="712"/>
      <c r="NIP247" s="712"/>
      <c r="NIQ247" s="712"/>
      <c r="NIR247" s="712"/>
      <c r="NIS247" s="712"/>
      <c r="NIT247" s="712"/>
      <c r="NIU247" s="712"/>
      <c r="NIV247" s="712"/>
      <c r="NIW247" s="712"/>
      <c r="NIX247" s="712"/>
      <c r="NIY247" s="712"/>
      <c r="NIZ247" s="712"/>
      <c r="NJA247" s="712"/>
      <c r="NJB247" s="712"/>
      <c r="NJC247" s="712"/>
      <c r="NJD247" s="712"/>
      <c r="NJE247" s="712"/>
      <c r="NJF247" s="712"/>
      <c r="NJG247" s="712"/>
      <c r="NJH247" s="712"/>
      <c r="NJI247" s="712"/>
      <c r="NJJ247" s="712"/>
      <c r="NJK247" s="712"/>
      <c r="NJL247" s="712"/>
      <c r="NJM247" s="712"/>
      <c r="NJN247" s="712"/>
      <c r="NJO247" s="712"/>
      <c r="NJP247" s="712"/>
      <c r="NJQ247" s="712"/>
      <c r="NJR247" s="712"/>
      <c r="NJS247" s="712"/>
      <c r="NJT247" s="712"/>
      <c r="NJU247" s="712"/>
      <c r="NJV247" s="712"/>
      <c r="NJW247" s="712"/>
      <c r="NJX247" s="712"/>
      <c r="NJY247" s="712"/>
      <c r="NJZ247" s="712"/>
      <c r="NKA247" s="712"/>
      <c r="NKB247" s="712"/>
      <c r="NKC247" s="712"/>
      <c r="NKD247" s="712"/>
      <c r="NKE247" s="712"/>
      <c r="NKF247" s="712"/>
      <c r="NKG247" s="712"/>
      <c r="NKH247" s="712"/>
      <c r="NKI247" s="712"/>
      <c r="NKJ247" s="712"/>
      <c r="NKK247" s="712"/>
      <c r="NKL247" s="712"/>
      <c r="NKM247" s="712"/>
      <c r="NKN247" s="712"/>
      <c r="NKO247" s="712"/>
      <c r="NKP247" s="712"/>
      <c r="NKQ247" s="712"/>
      <c r="NKR247" s="712"/>
      <c r="NKS247" s="712"/>
      <c r="NKT247" s="712"/>
      <c r="NKU247" s="712"/>
      <c r="NKV247" s="712"/>
      <c r="NKW247" s="712"/>
      <c r="NKX247" s="712"/>
      <c r="NKY247" s="712"/>
      <c r="NKZ247" s="712"/>
      <c r="NLA247" s="712"/>
      <c r="NLB247" s="712"/>
      <c r="NLC247" s="712"/>
      <c r="NLD247" s="712"/>
      <c r="NLE247" s="712"/>
      <c r="NLF247" s="712"/>
      <c r="NLG247" s="712"/>
      <c r="NLH247" s="712"/>
      <c r="NLI247" s="712"/>
      <c r="NLJ247" s="712"/>
      <c r="NLK247" s="712"/>
      <c r="NLL247" s="712"/>
      <c r="NLM247" s="712"/>
      <c r="NLN247" s="712"/>
      <c r="NLO247" s="712"/>
      <c r="NLP247" s="712"/>
      <c r="NLQ247" s="712"/>
      <c r="NLR247" s="712"/>
      <c r="NLS247" s="712"/>
      <c r="NLT247" s="712"/>
      <c r="NLU247" s="712"/>
      <c r="NLV247" s="712"/>
      <c r="NLW247" s="712"/>
      <c r="NLX247" s="712"/>
      <c r="NLY247" s="712"/>
      <c r="NLZ247" s="712"/>
      <c r="NMA247" s="712"/>
      <c r="NMB247" s="712"/>
      <c r="NMC247" s="712"/>
      <c r="NMD247" s="712"/>
      <c r="NME247" s="712"/>
      <c r="NMF247" s="712"/>
      <c r="NMG247" s="712"/>
      <c r="NMH247" s="712"/>
      <c r="NMI247" s="712"/>
      <c r="NMJ247" s="712"/>
      <c r="NMK247" s="712"/>
      <c r="NML247" s="712"/>
      <c r="NMM247" s="712"/>
      <c r="NMN247" s="712"/>
      <c r="NMO247" s="712"/>
      <c r="NMP247" s="712"/>
      <c r="NMQ247" s="712"/>
      <c r="NMR247" s="712"/>
      <c r="NMS247" s="712"/>
      <c r="NMT247" s="712"/>
      <c r="NMU247" s="712"/>
      <c r="NMV247" s="712"/>
      <c r="NMW247" s="712"/>
      <c r="NMX247" s="712"/>
      <c r="NMY247" s="712"/>
      <c r="NMZ247" s="712"/>
      <c r="NNA247" s="712"/>
      <c r="NNB247" s="712"/>
      <c r="NNC247" s="712"/>
      <c r="NND247" s="712"/>
      <c r="NNE247" s="712"/>
      <c r="NNF247" s="712"/>
      <c r="NNG247" s="712"/>
      <c r="NNH247" s="712"/>
      <c r="NNI247" s="712"/>
      <c r="NNJ247" s="712"/>
      <c r="NNK247" s="712"/>
      <c r="NNL247" s="712"/>
      <c r="NNM247" s="712"/>
      <c r="NNN247" s="712"/>
      <c r="NNO247" s="712"/>
      <c r="NNP247" s="712"/>
      <c r="NNQ247" s="712"/>
      <c r="NNR247" s="712"/>
      <c r="NNS247" s="712"/>
      <c r="NNT247" s="712"/>
      <c r="NNU247" s="712"/>
      <c r="NNV247" s="712"/>
      <c r="NNW247" s="712"/>
      <c r="NNX247" s="712"/>
      <c r="NNY247" s="712"/>
      <c r="NNZ247" s="712"/>
      <c r="NOA247" s="712"/>
      <c r="NOB247" s="712"/>
      <c r="NOC247" s="712"/>
      <c r="NOD247" s="712"/>
      <c r="NOE247" s="712"/>
      <c r="NOF247" s="712"/>
      <c r="NOG247" s="712"/>
      <c r="NOH247" s="712"/>
      <c r="NOI247" s="712"/>
      <c r="NOJ247" s="712"/>
      <c r="NOK247" s="712"/>
      <c r="NOL247" s="712"/>
      <c r="NOM247" s="712"/>
      <c r="NON247" s="712"/>
      <c r="NOO247" s="712"/>
      <c r="NOP247" s="712"/>
      <c r="NOQ247" s="712"/>
      <c r="NOR247" s="712"/>
      <c r="NOS247" s="712"/>
      <c r="NOT247" s="712"/>
      <c r="NOU247" s="712"/>
      <c r="NOV247" s="712"/>
      <c r="NOW247" s="712"/>
      <c r="NOX247" s="712"/>
      <c r="NOY247" s="712"/>
      <c r="NOZ247" s="712"/>
      <c r="NPA247" s="712"/>
      <c r="NPB247" s="712"/>
      <c r="NPC247" s="712"/>
      <c r="NPD247" s="712"/>
      <c r="NPE247" s="712"/>
      <c r="NPF247" s="712"/>
      <c r="NPG247" s="712"/>
      <c r="NPH247" s="712"/>
      <c r="NPI247" s="712"/>
      <c r="NPJ247" s="712"/>
      <c r="NPK247" s="712"/>
      <c r="NPL247" s="712"/>
      <c r="NPM247" s="712"/>
      <c r="NPN247" s="712"/>
      <c r="NPO247" s="712"/>
      <c r="NPP247" s="712"/>
      <c r="NPQ247" s="712"/>
      <c r="NPR247" s="712"/>
      <c r="NPS247" s="712"/>
      <c r="NPT247" s="712"/>
      <c r="NPU247" s="712"/>
      <c r="NPV247" s="712"/>
      <c r="NPW247" s="712"/>
      <c r="NPX247" s="712"/>
      <c r="NPY247" s="712"/>
      <c r="NPZ247" s="712"/>
      <c r="NQA247" s="712"/>
      <c r="NQB247" s="712"/>
      <c r="NQC247" s="712"/>
      <c r="NQD247" s="712"/>
      <c r="NQE247" s="712"/>
      <c r="NQF247" s="712"/>
      <c r="NQG247" s="712"/>
      <c r="NQH247" s="712"/>
      <c r="NQI247" s="712"/>
      <c r="NQJ247" s="712"/>
      <c r="NQK247" s="712"/>
      <c r="NQL247" s="712"/>
      <c r="NQM247" s="712"/>
      <c r="NQN247" s="712"/>
      <c r="NQO247" s="712"/>
      <c r="NQP247" s="712"/>
      <c r="NQQ247" s="712"/>
      <c r="NQR247" s="712"/>
      <c r="NQS247" s="712"/>
      <c r="NQT247" s="712"/>
      <c r="NQU247" s="712"/>
      <c r="NQV247" s="712"/>
      <c r="NQW247" s="712"/>
      <c r="NQX247" s="712"/>
      <c r="NQY247" s="712"/>
      <c r="NQZ247" s="712"/>
      <c r="NRA247" s="712"/>
      <c r="NRB247" s="712"/>
      <c r="NRC247" s="712"/>
      <c r="NRD247" s="712"/>
      <c r="NRE247" s="712"/>
      <c r="NRF247" s="712"/>
      <c r="NRG247" s="712"/>
      <c r="NRH247" s="712"/>
      <c r="NRI247" s="712"/>
      <c r="NRJ247" s="712"/>
      <c r="NRK247" s="712"/>
      <c r="NRL247" s="712"/>
      <c r="NRM247" s="712"/>
      <c r="NRN247" s="712"/>
      <c r="NRO247" s="712"/>
      <c r="NRP247" s="712"/>
      <c r="NRQ247" s="712"/>
      <c r="NRR247" s="712"/>
      <c r="NRS247" s="712"/>
      <c r="NRT247" s="712"/>
      <c r="NRU247" s="712"/>
      <c r="NRV247" s="712"/>
      <c r="NRW247" s="712"/>
      <c r="NRX247" s="712"/>
      <c r="NRY247" s="712"/>
      <c r="NRZ247" s="712"/>
      <c r="NSA247" s="712"/>
      <c r="NSB247" s="712"/>
      <c r="NSC247" s="712"/>
      <c r="NSD247" s="712"/>
      <c r="NSE247" s="712"/>
      <c r="NSF247" s="712"/>
      <c r="NSG247" s="712"/>
      <c r="NSH247" s="712"/>
      <c r="NSI247" s="712"/>
      <c r="NSJ247" s="712"/>
      <c r="NSK247" s="712"/>
      <c r="NSL247" s="712"/>
      <c r="NSM247" s="712"/>
      <c r="NSN247" s="712"/>
      <c r="NSO247" s="712"/>
      <c r="NSP247" s="712"/>
      <c r="NSQ247" s="712"/>
      <c r="NSR247" s="712"/>
      <c r="NSS247" s="712"/>
      <c r="NST247" s="712"/>
      <c r="NSU247" s="712"/>
      <c r="NSV247" s="712"/>
      <c r="NSW247" s="712"/>
      <c r="NSX247" s="712"/>
      <c r="NSY247" s="712"/>
      <c r="NSZ247" s="712"/>
      <c r="NTA247" s="712"/>
      <c r="NTB247" s="712"/>
      <c r="NTC247" s="712"/>
      <c r="NTD247" s="712"/>
      <c r="NTE247" s="712"/>
      <c r="NTF247" s="712"/>
      <c r="NTG247" s="712"/>
      <c r="NTH247" s="712"/>
      <c r="NTI247" s="712"/>
      <c r="NTJ247" s="712"/>
      <c r="NTK247" s="712"/>
      <c r="NTL247" s="712"/>
      <c r="NTM247" s="712"/>
      <c r="NTN247" s="712"/>
      <c r="NTO247" s="712"/>
      <c r="NTP247" s="712"/>
      <c r="NTQ247" s="712"/>
      <c r="NTR247" s="712"/>
      <c r="NTS247" s="712"/>
      <c r="NTT247" s="712"/>
      <c r="NTU247" s="712"/>
      <c r="NTV247" s="712"/>
      <c r="NTW247" s="712"/>
      <c r="NTX247" s="712"/>
      <c r="NTY247" s="712"/>
      <c r="NTZ247" s="712"/>
      <c r="NUA247" s="712"/>
      <c r="NUB247" s="712"/>
      <c r="NUC247" s="712"/>
      <c r="NUD247" s="712"/>
      <c r="NUE247" s="712"/>
      <c r="NUF247" s="712"/>
      <c r="NUG247" s="712"/>
      <c r="NUH247" s="712"/>
      <c r="NUI247" s="712"/>
      <c r="NUJ247" s="712"/>
      <c r="NUK247" s="712"/>
      <c r="NUL247" s="712"/>
      <c r="NUM247" s="712"/>
      <c r="NUN247" s="712"/>
      <c r="NUO247" s="712"/>
      <c r="NUP247" s="712"/>
      <c r="NUQ247" s="712"/>
      <c r="NUR247" s="712"/>
      <c r="NUS247" s="712"/>
      <c r="NUT247" s="712"/>
      <c r="NUU247" s="712"/>
      <c r="NUV247" s="712"/>
      <c r="NUW247" s="712"/>
      <c r="NUX247" s="712"/>
      <c r="NUY247" s="712"/>
      <c r="NUZ247" s="712"/>
      <c r="NVA247" s="712"/>
      <c r="NVB247" s="712"/>
      <c r="NVC247" s="712"/>
      <c r="NVD247" s="712"/>
      <c r="NVE247" s="712"/>
      <c r="NVF247" s="712"/>
      <c r="NVG247" s="712"/>
      <c r="NVH247" s="712"/>
      <c r="NVI247" s="712"/>
      <c r="NVJ247" s="712"/>
      <c r="NVK247" s="712"/>
      <c r="NVL247" s="712"/>
      <c r="NVM247" s="712"/>
      <c r="NVN247" s="712"/>
      <c r="NVO247" s="712"/>
      <c r="NVP247" s="712"/>
      <c r="NVQ247" s="712"/>
      <c r="NVR247" s="712"/>
      <c r="NVS247" s="712"/>
      <c r="NVT247" s="712"/>
      <c r="NVU247" s="712"/>
      <c r="NVV247" s="712"/>
      <c r="NVW247" s="712"/>
      <c r="NVX247" s="712"/>
      <c r="NVY247" s="712"/>
      <c r="NVZ247" s="712"/>
      <c r="NWA247" s="712"/>
      <c r="NWB247" s="712"/>
      <c r="NWC247" s="712"/>
      <c r="NWD247" s="712"/>
      <c r="NWE247" s="712"/>
      <c r="NWF247" s="712"/>
      <c r="NWG247" s="712"/>
      <c r="NWH247" s="712"/>
      <c r="NWI247" s="712"/>
      <c r="NWJ247" s="712"/>
      <c r="NWK247" s="712"/>
      <c r="NWL247" s="712"/>
      <c r="NWM247" s="712"/>
      <c r="NWN247" s="712"/>
      <c r="NWO247" s="712"/>
      <c r="NWP247" s="712"/>
      <c r="NWQ247" s="712"/>
      <c r="NWR247" s="712"/>
      <c r="NWS247" s="712"/>
      <c r="NWT247" s="712"/>
      <c r="NWU247" s="712"/>
      <c r="NWV247" s="712"/>
      <c r="NWW247" s="712"/>
      <c r="NWX247" s="712"/>
      <c r="NWY247" s="712"/>
      <c r="NWZ247" s="712"/>
      <c r="NXA247" s="712"/>
      <c r="NXB247" s="712"/>
      <c r="NXC247" s="712"/>
      <c r="NXD247" s="712"/>
      <c r="NXE247" s="712"/>
      <c r="NXF247" s="712"/>
      <c r="NXG247" s="712"/>
      <c r="NXH247" s="712"/>
      <c r="NXI247" s="712"/>
      <c r="NXJ247" s="712"/>
      <c r="NXK247" s="712"/>
      <c r="NXL247" s="712"/>
      <c r="NXM247" s="712"/>
      <c r="NXN247" s="712"/>
      <c r="NXO247" s="712"/>
      <c r="NXP247" s="712"/>
      <c r="NXQ247" s="712"/>
      <c r="NXR247" s="712"/>
      <c r="NXS247" s="712"/>
      <c r="NXT247" s="712"/>
      <c r="NXU247" s="712"/>
      <c r="NXV247" s="712"/>
      <c r="NXW247" s="712"/>
      <c r="NXX247" s="712"/>
      <c r="NXY247" s="712"/>
      <c r="NXZ247" s="712"/>
      <c r="NYA247" s="712"/>
      <c r="NYB247" s="712"/>
      <c r="NYC247" s="712"/>
      <c r="NYD247" s="712"/>
      <c r="NYE247" s="712"/>
      <c r="NYF247" s="712"/>
      <c r="NYG247" s="712"/>
      <c r="NYH247" s="712"/>
      <c r="NYI247" s="712"/>
      <c r="NYJ247" s="712"/>
      <c r="NYK247" s="712"/>
      <c r="NYL247" s="712"/>
      <c r="NYM247" s="712"/>
      <c r="NYN247" s="712"/>
      <c r="NYO247" s="712"/>
      <c r="NYP247" s="712"/>
      <c r="NYQ247" s="712"/>
      <c r="NYR247" s="712"/>
      <c r="NYS247" s="712"/>
      <c r="NYT247" s="712"/>
      <c r="NYU247" s="712"/>
      <c r="NYV247" s="712"/>
      <c r="NYW247" s="712"/>
      <c r="NYX247" s="712"/>
      <c r="NYY247" s="712"/>
      <c r="NYZ247" s="712"/>
      <c r="NZA247" s="712"/>
      <c r="NZB247" s="712"/>
      <c r="NZC247" s="712"/>
      <c r="NZD247" s="712"/>
      <c r="NZE247" s="712"/>
      <c r="NZF247" s="712"/>
      <c r="NZG247" s="712"/>
      <c r="NZH247" s="712"/>
      <c r="NZI247" s="712"/>
      <c r="NZJ247" s="712"/>
      <c r="NZK247" s="712"/>
      <c r="NZL247" s="712"/>
      <c r="NZM247" s="712"/>
      <c r="NZN247" s="712"/>
      <c r="NZO247" s="712"/>
      <c r="NZP247" s="712"/>
      <c r="NZQ247" s="712"/>
      <c r="NZR247" s="712"/>
      <c r="NZS247" s="712"/>
      <c r="NZT247" s="712"/>
      <c r="NZU247" s="712"/>
      <c r="NZV247" s="712"/>
      <c r="NZW247" s="712"/>
      <c r="NZX247" s="712"/>
      <c r="NZY247" s="712"/>
      <c r="NZZ247" s="712"/>
      <c r="OAA247" s="712"/>
      <c r="OAB247" s="712"/>
      <c r="OAC247" s="712"/>
      <c r="OAD247" s="712"/>
      <c r="OAE247" s="712"/>
      <c r="OAF247" s="712"/>
      <c r="OAG247" s="712"/>
      <c r="OAH247" s="712"/>
      <c r="OAI247" s="712"/>
      <c r="OAJ247" s="712"/>
      <c r="OAK247" s="712"/>
      <c r="OAL247" s="712"/>
      <c r="OAM247" s="712"/>
      <c r="OAN247" s="712"/>
      <c r="OAO247" s="712"/>
      <c r="OAP247" s="712"/>
      <c r="OAQ247" s="712"/>
      <c r="OAR247" s="712"/>
      <c r="OAS247" s="712"/>
      <c r="OAT247" s="712"/>
      <c r="OAU247" s="712"/>
      <c r="OAV247" s="712"/>
      <c r="OAW247" s="712"/>
      <c r="OAX247" s="712"/>
      <c r="OAY247" s="712"/>
      <c r="OAZ247" s="712"/>
      <c r="OBA247" s="712"/>
      <c r="OBB247" s="712"/>
      <c r="OBC247" s="712"/>
      <c r="OBD247" s="712"/>
      <c r="OBE247" s="712"/>
      <c r="OBF247" s="712"/>
      <c r="OBG247" s="712"/>
      <c r="OBH247" s="712"/>
      <c r="OBI247" s="712"/>
      <c r="OBJ247" s="712"/>
      <c r="OBK247" s="712"/>
      <c r="OBL247" s="712"/>
      <c r="OBM247" s="712"/>
      <c r="OBN247" s="712"/>
      <c r="OBO247" s="712"/>
      <c r="OBP247" s="712"/>
      <c r="OBQ247" s="712"/>
      <c r="OBR247" s="712"/>
      <c r="OBS247" s="712"/>
      <c r="OBT247" s="712"/>
      <c r="OBU247" s="712"/>
      <c r="OBV247" s="712"/>
      <c r="OBW247" s="712"/>
      <c r="OBX247" s="712"/>
      <c r="OBY247" s="712"/>
      <c r="OBZ247" s="712"/>
      <c r="OCA247" s="712"/>
      <c r="OCB247" s="712"/>
      <c r="OCC247" s="712"/>
      <c r="OCD247" s="712"/>
      <c r="OCE247" s="712"/>
      <c r="OCF247" s="712"/>
      <c r="OCG247" s="712"/>
      <c r="OCH247" s="712"/>
      <c r="OCI247" s="712"/>
      <c r="OCJ247" s="712"/>
      <c r="OCK247" s="712"/>
      <c r="OCL247" s="712"/>
      <c r="OCM247" s="712"/>
      <c r="OCN247" s="712"/>
      <c r="OCO247" s="712"/>
      <c r="OCP247" s="712"/>
      <c r="OCQ247" s="712"/>
      <c r="OCR247" s="712"/>
      <c r="OCS247" s="712"/>
      <c r="OCT247" s="712"/>
      <c r="OCU247" s="712"/>
      <c r="OCV247" s="712"/>
      <c r="OCW247" s="712"/>
      <c r="OCX247" s="712"/>
      <c r="OCY247" s="712"/>
      <c r="OCZ247" s="712"/>
      <c r="ODA247" s="712"/>
      <c r="ODB247" s="712"/>
      <c r="ODC247" s="712"/>
      <c r="ODD247" s="712"/>
      <c r="ODE247" s="712"/>
      <c r="ODF247" s="712"/>
      <c r="ODG247" s="712"/>
      <c r="ODH247" s="712"/>
      <c r="ODI247" s="712"/>
      <c r="ODJ247" s="712"/>
      <c r="ODK247" s="712"/>
      <c r="ODL247" s="712"/>
      <c r="ODM247" s="712"/>
      <c r="ODN247" s="712"/>
      <c r="ODO247" s="712"/>
      <c r="ODP247" s="712"/>
      <c r="ODQ247" s="712"/>
      <c r="ODR247" s="712"/>
      <c r="ODS247" s="712"/>
      <c r="ODT247" s="712"/>
      <c r="ODU247" s="712"/>
      <c r="ODV247" s="712"/>
      <c r="ODW247" s="712"/>
      <c r="ODX247" s="712"/>
      <c r="ODY247" s="712"/>
      <c r="ODZ247" s="712"/>
      <c r="OEA247" s="712"/>
      <c r="OEB247" s="712"/>
      <c r="OEC247" s="712"/>
      <c r="OED247" s="712"/>
      <c r="OEE247" s="712"/>
      <c r="OEF247" s="712"/>
      <c r="OEG247" s="712"/>
      <c r="OEH247" s="712"/>
      <c r="OEI247" s="712"/>
      <c r="OEJ247" s="712"/>
      <c r="OEK247" s="712"/>
      <c r="OEL247" s="712"/>
      <c r="OEM247" s="712"/>
      <c r="OEN247" s="712"/>
      <c r="OEO247" s="712"/>
      <c r="OEP247" s="712"/>
      <c r="OEQ247" s="712"/>
      <c r="OER247" s="712"/>
      <c r="OES247" s="712"/>
      <c r="OET247" s="712"/>
      <c r="OEU247" s="712"/>
      <c r="OEV247" s="712"/>
      <c r="OEW247" s="712"/>
      <c r="OEX247" s="712"/>
      <c r="OEY247" s="712"/>
      <c r="OEZ247" s="712"/>
      <c r="OFA247" s="712"/>
      <c r="OFB247" s="712"/>
      <c r="OFC247" s="712"/>
      <c r="OFD247" s="712"/>
      <c r="OFE247" s="712"/>
      <c r="OFF247" s="712"/>
      <c r="OFG247" s="712"/>
      <c r="OFH247" s="712"/>
      <c r="OFI247" s="712"/>
      <c r="OFJ247" s="712"/>
      <c r="OFK247" s="712"/>
      <c r="OFL247" s="712"/>
      <c r="OFM247" s="712"/>
      <c r="OFN247" s="712"/>
      <c r="OFO247" s="712"/>
      <c r="OFP247" s="712"/>
      <c r="OFQ247" s="712"/>
      <c r="OFR247" s="712"/>
      <c r="OFS247" s="712"/>
      <c r="OFT247" s="712"/>
      <c r="OFU247" s="712"/>
      <c r="OFV247" s="712"/>
      <c r="OFW247" s="712"/>
      <c r="OFX247" s="712"/>
      <c r="OFY247" s="712"/>
      <c r="OFZ247" s="712"/>
      <c r="OGA247" s="712"/>
      <c r="OGB247" s="712"/>
      <c r="OGC247" s="712"/>
      <c r="OGD247" s="712"/>
      <c r="OGE247" s="712"/>
      <c r="OGF247" s="712"/>
      <c r="OGG247" s="712"/>
      <c r="OGH247" s="712"/>
      <c r="OGI247" s="712"/>
      <c r="OGJ247" s="712"/>
      <c r="OGK247" s="712"/>
      <c r="OGL247" s="712"/>
      <c r="OGM247" s="712"/>
      <c r="OGN247" s="712"/>
      <c r="OGO247" s="712"/>
      <c r="OGP247" s="712"/>
      <c r="OGQ247" s="712"/>
      <c r="OGR247" s="712"/>
      <c r="OGS247" s="712"/>
      <c r="OGT247" s="712"/>
      <c r="OGU247" s="712"/>
      <c r="OGV247" s="712"/>
      <c r="OGW247" s="712"/>
      <c r="OGX247" s="712"/>
      <c r="OGY247" s="712"/>
      <c r="OGZ247" s="712"/>
      <c r="OHA247" s="712"/>
      <c r="OHB247" s="712"/>
      <c r="OHC247" s="712"/>
      <c r="OHD247" s="712"/>
      <c r="OHE247" s="712"/>
      <c r="OHF247" s="712"/>
      <c r="OHG247" s="712"/>
      <c r="OHH247" s="712"/>
      <c r="OHI247" s="712"/>
      <c r="OHJ247" s="712"/>
      <c r="OHK247" s="712"/>
      <c r="OHL247" s="712"/>
      <c r="OHM247" s="712"/>
      <c r="OHN247" s="712"/>
      <c r="OHO247" s="712"/>
      <c r="OHP247" s="712"/>
      <c r="OHQ247" s="712"/>
      <c r="OHR247" s="712"/>
      <c r="OHS247" s="712"/>
      <c r="OHT247" s="712"/>
      <c r="OHU247" s="712"/>
      <c r="OHV247" s="712"/>
      <c r="OHW247" s="712"/>
      <c r="OHX247" s="712"/>
      <c r="OHY247" s="712"/>
      <c r="OHZ247" s="712"/>
      <c r="OIA247" s="712"/>
      <c r="OIB247" s="712"/>
      <c r="OIC247" s="712"/>
      <c r="OID247" s="712"/>
      <c r="OIE247" s="712"/>
      <c r="OIF247" s="712"/>
      <c r="OIG247" s="712"/>
      <c r="OIH247" s="712"/>
      <c r="OII247" s="712"/>
      <c r="OIJ247" s="712"/>
      <c r="OIK247" s="712"/>
      <c r="OIL247" s="712"/>
      <c r="OIM247" s="712"/>
      <c r="OIN247" s="712"/>
      <c r="OIO247" s="712"/>
      <c r="OIP247" s="712"/>
      <c r="OIQ247" s="712"/>
      <c r="OIR247" s="712"/>
      <c r="OIS247" s="712"/>
      <c r="OIT247" s="712"/>
      <c r="OIU247" s="712"/>
      <c r="OIV247" s="712"/>
      <c r="OIW247" s="712"/>
      <c r="OIX247" s="712"/>
      <c r="OIY247" s="712"/>
      <c r="OIZ247" s="712"/>
      <c r="OJA247" s="712"/>
      <c r="OJB247" s="712"/>
      <c r="OJC247" s="712"/>
      <c r="OJD247" s="712"/>
      <c r="OJE247" s="712"/>
      <c r="OJF247" s="712"/>
      <c r="OJG247" s="712"/>
      <c r="OJH247" s="712"/>
      <c r="OJI247" s="712"/>
      <c r="OJJ247" s="712"/>
      <c r="OJK247" s="712"/>
      <c r="OJL247" s="712"/>
      <c r="OJM247" s="712"/>
      <c r="OJN247" s="712"/>
      <c r="OJO247" s="712"/>
      <c r="OJP247" s="712"/>
      <c r="OJQ247" s="712"/>
      <c r="OJR247" s="712"/>
      <c r="OJS247" s="712"/>
      <c r="OJT247" s="712"/>
      <c r="OJU247" s="712"/>
      <c r="OJV247" s="712"/>
      <c r="OJW247" s="712"/>
      <c r="OJX247" s="712"/>
      <c r="OJY247" s="712"/>
      <c r="OJZ247" s="712"/>
      <c r="OKA247" s="712"/>
      <c r="OKB247" s="712"/>
      <c r="OKC247" s="712"/>
      <c r="OKD247" s="712"/>
      <c r="OKE247" s="712"/>
      <c r="OKF247" s="712"/>
      <c r="OKG247" s="712"/>
      <c r="OKH247" s="712"/>
      <c r="OKI247" s="712"/>
      <c r="OKJ247" s="712"/>
      <c r="OKK247" s="712"/>
      <c r="OKL247" s="712"/>
      <c r="OKM247" s="712"/>
      <c r="OKN247" s="712"/>
      <c r="OKO247" s="712"/>
      <c r="OKP247" s="712"/>
      <c r="OKQ247" s="712"/>
      <c r="OKR247" s="712"/>
      <c r="OKS247" s="712"/>
      <c r="OKT247" s="712"/>
      <c r="OKU247" s="712"/>
      <c r="OKV247" s="712"/>
      <c r="OKW247" s="712"/>
      <c r="OKX247" s="712"/>
      <c r="OKY247" s="712"/>
      <c r="OKZ247" s="712"/>
      <c r="OLA247" s="712"/>
      <c r="OLB247" s="712"/>
      <c r="OLC247" s="712"/>
      <c r="OLD247" s="712"/>
      <c r="OLE247" s="712"/>
      <c r="OLF247" s="712"/>
      <c r="OLG247" s="712"/>
      <c r="OLH247" s="712"/>
      <c r="OLI247" s="712"/>
      <c r="OLJ247" s="712"/>
      <c r="OLK247" s="712"/>
      <c r="OLL247" s="712"/>
      <c r="OLM247" s="712"/>
      <c r="OLN247" s="712"/>
      <c r="OLO247" s="712"/>
      <c r="OLP247" s="712"/>
      <c r="OLQ247" s="712"/>
      <c r="OLR247" s="712"/>
      <c r="OLS247" s="712"/>
      <c r="OLT247" s="712"/>
      <c r="OLU247" s="712"/>
      <c r="OLV247" s="712"/>
      <c r="OLW247" s="712"/>
      <c r="OLX247" s="712"/>
      <c r="OLY247" s="712"/>
      <c r="OLZ247" s="712"/>
      <c r="OMA247" s="712"/>
      <c r="OMB247" s="712"/>
      <c r="OMC247" s="712"/>
      <c r="OMD247" s="712"/>
      <c r="OME247" s="712"/>
      <c r="OMF247" s="712"/>
      <c r="OMG247" s="712"/>
      <c r="OMH247" s="712"/>
      <c r="OMI247" s="712"/>
      <c r="OMJ247" s="712"/>
      <c r="OMK247" s="712"/>
      <c r="OML247" s="712"/>
      <c r="OMM247" s="712"/>
      <c r="OMN247" s="712"/>
      <c r="OMO247" s="712"/>
      <c r="OMP247" s="712"/>
      <c r="OMQ247" s="712"/>
      <c r="OMR247" s="712"/>
      <c r="OMS247" s="712"/>
      <c r="OMT247" s="712"/>
      <c r="OMU247" s="712"/>
      <c r="OMV247" s="712"/>
      <c r="OMW247" s="712"/>
      <c r="OMX247" s="712"/>
      <c r="OMY247" s="712"/>
      <c r="OMZ247" s="712"/>
      <c r="ONA247" s="712"/>
      <c r="ONB247" s="712"/>
      <c r="ONC247" s="712"/>
      <c r="OND247" s="712"/>
      <c r="ONE247" s="712"/>
      <c r="ONF247" s="712"/>
      <c r="ONG247" s="712"/>
      <c r="ONH247" s="712"/>
      <c r="ONI247" s="712"/>
      <c r="ONJ247" s="712"/>
      <c r="ONK247" s="712"/>
      <c r="ONL247" s="712"/>
      <c r="ONM247" s="712"/>
      <c r="ONN247" s="712"/>
      <c r="ONO247" s="712"/>
      <c r="ONP247" s="712"/>
      <c r="ONQ247" s="712"/>
      <c r="ONR247" s="712"/>
      <c r="ONS247" s="712"/>
      <c r="ONT247" s="712"/>
      <c r="ONU247" s="712"/>
      <c r="ONV247" s="712"/>
      <c r="ONW247" s="712"/>
      <c r="ONX247" s="712"/>
      <c r="ONY247" s="712"/>
      <c r="ONZ247" s="712"/>
      <c r="OOA247" s="712"/>
      <c r="OOB247" s="712"/>
      <c r="OOC247" s="712"/>
      <c r="OOD247" s="712"/>
      <c r="OOE247" s="712"/>
      <c r="OOF247" s="712"/>
      <c r="OOG247" s="712"/>
      <c r="OOH247" s="712"/>
      <c r="OOI247" s="712"/>
      <c r="OOJ247" s="712"/>
      <c r="OOK247" s="712"/>
      <c r="OOL247" s="712"/>
      <c r="OOM247" s="712"/>
      <c r="OON247" s="712"/>
      <c r="OOO247" s="712"/>
      <c r="OOP247" s="712"/>
      <c r="OOQ247" s="712"/>
      <c r="OOR247" s="712"/>
      <c r="OOS247" s="712"/>
      <c r="OOT247" s="712"/>
      <c r="OOU247" s="712"/>
      <c r="OOV247" s="712"/>
      <c r="OOW247" s="712"/>
      <c r="OOX247" s="712"/>
      <c r="OOY247" s="712"/>
      <c r="OOZ247" s="712"/>
      <c r="OPA247" s="712"/>
      <c r="OPB247" s="712"/>
      <c r="OPC247" s="712"/>
      <c r="OPD247" s="712"/>
      <c r="OPE247" s="712"/>
      <c r="OPF247" s="712"/>
      <c r="OPG247" s="712"/>
      <c r="OPH247" s="712"/>
      <c r="OPI247" s="712"/>
      <c r="OPJ247" s="712"/>
      <c r="OPK247" s="712"/>
      <c r="OPL247" s="712"/>
      <c r="OPM247" s="712"/>
      <c r="OPN247" s="712"/>
      <c r="OPO247" s="712"/>
      <c r="OPP247" s="712"/>
      <c r="OPQ247" s="712"/>
      <c r="OPR247" s="712"/>
      <c r="OPS247" s="712"/>
      <c r="OPT247" s="712"/>
      <c r="OPU247" s="712"/>
      <c r="OPV247" s="712"/>
      <c r="OPW247" s="712"/>
      <c r="OPX247" s="712"/>
      <c r="OPY247" s="712"/>
      <c r="OPZ247" s="712"/>
      <c r="OQA247" s="712"/>
      <c r="OQB247" s="712"/>
      <c r="OQC247" s="712"/>
      <c r="OQD247" s="712"/>
      <c r="OQE247" s="712"/>
      <c r="OQF247" s="712"/>
      <c r="OQG247" s="712"/>
      <c r="OQH247" s="712"/>
      <c r="OQI247" s="712"/>
      <c r="OQJ247" s="712"/>
      <c r="OQK247" s="712"/>
      <c r="OQL247" s="712"/>
      <c r="OQM247" s="712"/>
      <c r="OQN247" s="712"/>
      <c r="OQO247" s="712"/>
      <c r="OQP247" s="712"/>
      <c r="OQQ247" s="712"/>
      <c r="OQR247" s="712"/>
      <c r="OQS247" s="712"/>
      <c r="OQT247" s="712"/>
      <c r="OQU247" s="712"/>
      <c r="OQV247" s="712"/>
      <c r="OQW247" s="712"/>
      <c r="OQX247" s="712"/>
      <c r="OQY247" s="712"/>
      <c r="OQZ247" s="712"/>
      <c r="ORA247" s="712"/>
      <c r="ORB247" s="712"/>
      <c r="ORC247" s="712"/>
      <c r="ORD247" s="712"/>
      <c r="ORE247" s="712"/>
      <c r="ORF247" s="712"/>
      <c r="ORG247" s="712"/>
      <c r="ORH247" s="712"/>
      <c r="ORI247" s="712"/>
      <c r="ORJ247" s="712"/>
      <c r="ORK247" s="712"/>
      <c r="ORL247" s="712"/>
      <c r="ORM247" s="712"/>
      <c r="ORN247" s="712"/>
      <c r="ORO247" s="712"/>
      <c r="ORP247" s="712"/>
      <c r="ORQ247" s="712"/>
      <c r="ORR247" s="712"/>
      <c r="ORS247" s="712"/>
      <c r="ORT247" s="712"/>
      <c r="ORU247" s="712"/>
      <c r="ORV247" s="712"/>
      <c r="ORW247" s="712"/>
      <c r="ORX247" s="712"/>
      <c r="ORY247" s="712"/>
      <c r="ORZ247" s="712"/>
      <c r="OSA247" s="712"/>
      <c r="OSB247" s="712"/>
      <c r="OSC247" s="712"/>
      <c r="OSD247" s="712"/>
      <c r="OSE247" s="712"/>
      <c r="OSF247" s="712"/>
      <c r="OSG247" s="712"/>
      <c r="OSH247" s="712"/>
      <c r="OSI247" s="712"/>
      <c r="OSJ247" s="712"/>
      <c r="OSK247" s="712"/>
      <c r="OSL247" s="712"/>
      <c r="OSM247" s="712"/>
      <c r="OSN247" s="712"/>
      <c r="OSO247" s="712"/>
      <c r="OSP247" s="712"/>
      <c r="OSQ247" s="712"/>
      <c r="OSR247" s="712"/>
      <c r="OSS247" s="712"/>
      <c r="OST247" s="712"/>
      <c r="OSU247" s="712"/>
      <c r="OSV247" s="712"/>
      <c r="OSW247" s="712"/>
      <c r="OSX247" s="712"/>
      <c r="OSY247" s="712"/>
      <c r="OSZ247" s="712"/>
      <c r="OTA247" s="712"/>
      <c r="OTB247" s="712"/>
      <c r="OTC247" s="712"/>
      <c r="OTD247" s="712"/>
      <c r="OTE247" s="712"/>
      <c r="OTF247" s="712"/>
      <c r="OTG247" s="712"/>
      <c r="OTH247" s="712"/>
      <c r="OTI247" s="712"/>
      <c r="OTJ247" s="712"/>
      <c r="OTK247" s="712"/>
      <c r="OTL247" s="712"/>
      <c r="OTM247" s="712"/>
      <c r="OTN247" s="712"/>
      <c r="OTO247" s="712"/>
      <c r="OTP247" s="712"/>
      <c r="OTQ247" s="712"/>
      <c r="OTR247" s="712"/>
      <c r="OTS247" s="712"/>
      <c r="OTT247" s="712"/>
      <c r="OTU247" s="712"/>
      <c r="OTV247" s="712"/>
      <c r="OTW247" s="712"/>
      <c r="OTX247" s="712"/>
      <c r="OTY247" s="712"/>
      <c r="OTZ247" s="712"/>
      <c r="OUA247" s="712"/>
      <c r="OUB247" s="712"/>
      <c r="OUC247" s="712"/>
      <c r="OUD247" s="712"/>
      <c r="OUE247" s="712"/>
      <c r="OUF247" s="712"/>
      <c r="OUG247" s="712"/>
      <c r="OUH247" s="712"/>
      <c r="OUI247" s="712"/>
      <c r="OUJ247" s="712"/>
      <c r="OUK247" s="712"/>
      <c r="OUL247" s="712"/>
      <c r="OUM247" s="712"/>
      <c r="OUN247" s="712"/>
      <c r="OUO247" s="712"/>
      <c r="OUP247" s="712"/>
      <c r="OUQ247" s="712"/>
      <c r="OUR247" s="712"/>
      <c r="OUS247" s="712"/>
      <c r="OUT247" s="712"/>
      <c r="OUU247" s="712"/>
      <c r="OUV247" s="712"/>
      <c r="OUW247" s="712"/>
      <c r="OUX247" s="712"/>
      <c r="OUY247" s="712"/>
      <c r="OUZ247" s="712"/>
      <c r="OVA247" s="712"/>
      <c r="OVB247" s="712"/>
      <c r="OVC247" s="712"/>
      <c r="OVD247" s="712"/>
      <c r="OVE247" s="712"/>
      <c r="OVF247" s="712"/>
      <c r="OVG247" s="712"/>
      <c r="OVH247" s="712"/>
      <c r="OVI247" s="712"/>
      <c r="OVJ247" s="712"/>
      <c r="OVK247" s="712"/>
      <c r="OVL247" s="712"/>
      <c r="OVM247" s="712"/>
      <c r="OVN247" s="712"/>
      <c r="OVO247" s="712"/>
      <c r="OVP247" s="712"/>
      <c r="OVQ247" s="712"/>
      <c r="OVR247" s="712"/>
      <c r="OVS247" s="712"/>
      <c r="OVT247" s="712"/>
      <c r="OVU247" s="712"/>
      <c r="OVV247" s="712"/>
      <c r="OVW247" s="712"/>
      <c r="OVX247" s="712"/>
      <c r="OVY247" s="712"/>
      <c r="OVZ247" s="712"/>
      <c r="OWA247" s="712"/>
      <c r="OWB247" s="712"/>
      <c r="OWC247" s="712"/>
      <c r="OWD247" s="712"/>
      <c r="OWE247" s="712"/>
      <c r="OWF247" s="712"/>
      <c r="OWG247" s="712"/>
      <c r="OWH247" s="712"/>
      <c r="OWI247" s="712"/>
      <c r="OWJ247" s="712"/>
      <c r="OWK247" s="712"/>
      <c r="OWL247" s="712"/>
      <c r="OWM247" s="712"/>
      <c r="OWN247" s="712"/>
      <c r="OWO247" s="712"/>
      <c r="OWP247" s="712"/>
      <c r="OWQ247" s="712"/>
      <c r="OWR247" s="712"/>
      <c r="OWS247" s="712"/>
      <c r="OWT247" s="712"/>
      <c r="OWU247" s="712"/>
      <c r="OWV247" s="712"/>
      <c r="OWW247" s="712"/>
      <c r="OWX247" s="712"/>
      <c r="OWY247" s="712"/>
      <c r="OWZ247" s="712"/>
      <c r="OXA247" s="712"/>
      <c r="OXB247" s="712"/>
      <c r="OXC247" s="712"/>
      <c r="OXD247" s="712"/>
      <c r="OXE247" s="712"/>
      <c r="OXF247" s="712"/>
      <c r="OXG247" s="712"/>
      <c r="OXH247" s="712"/>
      <c r="OXI247" s="712"/>
      <c r="OXJ247" s="712"/>
      <c r="OXK247" s="712"/>
      <c r="OXL247" s="712"/>
      <c r="OXM247" s="712"/>
      <c r="OXN247" s="712"/>
      <c r="OXO247" s="712"/>
      <c r="OXP247" s="712"/>
      <c r="OXQ247" s="712"/>
      <c r="OXR247" s="712"/>
      <c r="OXS247" s="712"/>
      <c r="OXT247" s="712"/>
      <c r="OXU247" s="712"/>
      <c r="OXV247" s="712"/>
      <c r="OXW247" s="712"/>
      <c r="OXX247" s="712"/>
      <c r="OXY247" s="712"/>
      <c r="OXZ247" s="712"/>
      <c r="OYA247" s="712"/>
      <c r="OYB247" s="712"/>
      <c r="OYC247" s="712"/>
      <c r="OYD247" s="712"/>
      <c r="OYE247" s="712"/>
      <c r="OYF247" s="712"/>
      <c r="OYG247" s="712"/>
      <c r="OYH247" s="712"/>
      <c r="OYI247" s="712"/>
      <c r="OYJ247" s="712"/>
      <c r="OYK247" s="712"/>
      <c r="OYL247" s="712"/>
      <c r="OYM247" s="712"/>
      <c r="OYN247" s="712"/>
      <c r="OYO247" s="712"/>
      <c r="OYP247" s="712"/>
      <c r="OYQ247" s="712"/>
      <c r="OYR247" s="712"/>
      <c r="OYS247" s="712"/>
      <c r="OYT247" s="712"/>
      <c r="OYU247" s="712"/>
      <c r="OYV247" s="712"/>
      <c r="OYW247" s="712"/>
      <c r="OYX247" s="712"/>
      <c r="OYY247" s="712"/>
      <c r="OYZ247" s="712"/>
      <c r="OZA247" s="712"/>
      <c r="OZB247" s="712"/>
      <c r="OZC247" s="712"/>
      <c r="OZD247" s="712"/>
      <c r="OZE247" s="712"/>
      <c r="OZF247" s="712"/>
      <c r="OZG247" s="712"/>
      <c r="OZH247" s="712"/>
      <c r="OZI247" s="712"/>
      <c r="OZJ247" s="712"/>
      <c r="OZK247" s="712"/>
      <c r="OZL247" s="712"/>
      <c r="OZM247" s="712"/>
      <c r="OZN247" s="712"/>
      <c r="OZO247" s="712"/>
      <c r="OZP247" s="712"/>
      <c r="OZQ247" s="712"/>
      <c r="OZR247" s="712"/>
      <c r="OZS247" s="712"/>
      <c r="OZT247" s="712"/>
      <c r="OZU247" s="712"/>
      <c r="OZV247" s="712"/>
      <c r="OZW247" s="712"/>
      <c r="OZX247" s="712"/>
      <c r="OZY247" s="712"/>
      <c r="OZZ247" s="712"/>
      <c r="PAA247" s="712"/>
      <c r="PAB247" s="712"/>
      <c r="PAC247" s="712"/>
      <c r="PAD247" s="712"/>
      <c r="PAE247" s="712"/>
      <c r="PAF247" s="712"/>
      <c r="PAG247" s="712"/>
      <c r="PAH247" s="712"/>
      <c r="PAI247" s="712"/>
      <c r="PAJ247" s="712"/>
      <c r="PAK247" s="712"/>
      <c r="PAL247" s="712"/>
      <c r="PAM247" s="712"/>
      <c r="PAN247" s="712"/>
      <c r="PAO247" s="712"/>
      <c r="PAP247" s="712"/>
      <c r="PAQ247" s="712"/>
      <c r="PAR247" s="712"/>
      <c r="PAS247" s="712"/>
      <c r="PAT247" s="712"/>
      <c r="PAU247" s="712"/>
      <c r="PAV247" s="712"/>
      <c r="PAW247" s="712"/>
      <c r="PAX247" s="712"/>
      <c r="PAY247" s="712"/>
      <c r="PAZ247" s="712"/>
      <c r="PBA247" s="712"/>
      <c r="PBB247" s="712"/>
      <c r="PBC247" s="712"/>
      <c r="PBD247" s="712"/>
      <c r="PBE247" s="712"/>
      <c r="PBF247" s="712"/>
      <c r="PBG247" s="712"/>
      <c r="PBH247" s="712"/>
      <c r="PBI247" s="712"/>
      <c r="PBJ247" s="712"/>
      <c r="PBK247" s="712"/>
      <c r="PBL247" s="712"/>
      <c r="PBM247" s="712"/>
      <c r="PBN247" s="712"/>
      <c r="PBO247" s="712"/>
      <c r="PBP247" s="712"/>
      <c r="PBQ247" s="712"/>
      <c r="PBR247" s="712"/>
      <c r="PBS247" s="712"/>
      <c r="PBT247" s="712"/>
      <c r="PBU247" s="712"/>
      <c r="PBV247" s="712"/>
      <c r="PBW247" s="712"/>
      <c r="PBX247" s="712"/>
      <c r="PBY247" s="712"/>
      <c r="PBZ247" s="712"/>
      <c r="PCA247" s="712"/>
      <c r="PCB247" s="712"/>
      <c r="PCC247" s="712"/>
      <c r="PCD247" s="712"/>
      <c r="PCE247" s="712"/>
      <c r="PCF247" s="712"/>
      <c r="PCG247" s="712"/>
      <c r="PCH247" s="712"/>
      <c r="PCI247" s="712"/>
      <c r="PCJ247" s="712"/>
      <c r="PCK247" s="712"/>
      <c r="PCL247" s="712"/>
      <c r="PCM247" s="712"/>
      <c r="PCN247" s="712"/>
      <c r="PCO247" s="712"/>
      <c r="PCP247" s="712"/>
      <c r="PCQ247" s="712"/>
      <c r="PCR247" s="712"/>
      <c r="PCS247" s="712"/>
      <c r="PCT247" s="712"/>
      <c r="PCU247" s="712"/>
      <c r="PCV247" s="712"/>
      <c r="PCW247" s="712"/>
      <c r="PCX247" s="712"/>
      <c r="PCY247" s="712"/>
      <c r="PCZ247" s="712"/>
      <c r="PDA247" s="712"/>
      <c r="PDB247" s="712"/>
      <c r="PDC247" s="712"/>
      <c r="PDD247" s="712"/>
      <c r="PDE247" s="712"/>
      <c r="PDF247" s="712"/>
      <c r="PDG247" s="712"/>
      <c r="PDH247" s="712"/>
      <c r="PDI247" s="712"/>
      <c r="PDJ247" s="712"/>
      <c r="PDK247" s="712"/>
      <c r="PDL247" s="712"/>
      <c r="PDM247" s="712"/>
      <c r="PDN247" s="712"/>
      <c r="PDO247" s="712"/>
      <c r="PDP247" s="712"/>
      <c r="PDQ247" s="712"/>
      <c r="PDR247" s="712"/>
      <c r="PDS247" s="712"/>
      <c r="PDT247" s="712"/>
      <c r="PDU247" s="712"/>
      <c r="PDV247" s="712"/>
      <c r="PDW247" s="712"/>
      <c r="PDX247" s="712"/>
      <c r="PDY247" s="712"/>
      <c r="PDZ247" s="712"/>
      <c r="PEA247" s="712"/>
      <c r="PEB247" s="712"/>
      <c r="PEC247" s="712"/>
      <c r="PED247" s="712"/>
      <c r="PEE247" s="712"/>
      <c r="PEF247" s="712"/>
      <c r="PEG247" s="712"/>
      <c r="PEH247" s="712"/>
      <c r="PEI247" s="712"/>
      <c r="PEJ247" s="712"/>
      <c r="PEK247" s="712"/>
      <c r="PEL247" s="712"/>
      <c r="PEM247" s="712"/>
      <c r="PEN247" s="712"/>
      <c r="PEO247" s="712"/>
      <c r="PEP247" s="712"/>
      <c r="PEQ247" s="712"/>
      <c r="PER247" s="712"/>
      <c r="PES247" s="712"/>
      <c r="PET247" s="712"/>
      <c r="PEU247" s="712"/>
      <c r="PEV247" s="712"/>
      <c r="PEW247" s="712"/>
      <c r="PEX247" s="712"/>
      <c r="PEY247" s="712"/>
      <c r="PEZ247" s="712"/>
      <c r="PFA247" s="712"/>
      <c r="PFB247" s="712"/>
      <c r="PFC247" s="712"/>
      <c r="PFD247" s="712"/>
      <c r="PFE247" s="712"/>
      <c r="PFF247" s="712"/>
      <c r="PFG247" s="712"/>
      <c r="PFH247" s="712"/>
      <c r="PFI247" s="712"/>
      <c r="PFJ247" s="712"/>
      <c r="PFK247" s="712"/>
      <c r="PFL247" s="712"/>
      <c r="PFM247" s="712"/>
      <c r="PFN247" s="712"/>
      <c r="PFO247" s="712"/>
      <c r="PFP247" s="712"/>
      <c r="PFQ247" s="712"/>
      <c r="PFR247" s="712"/>
      <c r="PFS247" s="712"/>
      <c r="PFT247" s="712"/>
      <c r="PFU247" s="712"/>
      <c r="PFV247" s="712"/>
      <c r="PFW247" s="712"/>
      <c r="PFX247" s="712"/>
      <c r="PFY247" s="712"/>
      <c r="PFZ247" s="712"/>
      <c r="PGA247" s="712"/>
      <c r="PGB247" s="712"/>
      <c r="PGC247" s="712"/>
      <c r="PGD247" s="712"/>
      <c r="PGE247" s="712"/>
      <c r="PGF247" s="712"/>
      <c r="PGG247" s="712"/>
      <c r="PGH247" s="712"/>
      <c r="PGI247" s="712"/>
      <c r="PGJ247" s="712"/>
      <c r="PGK247" s="712"/>
      <c r="PGL247" s="712"/>
      <c r="PGM247" s="712"/>
      <c r="PGN247" s="712"/>
      <c r="PGO247" s="712"/>
      <c r="PGP247" s="712"/>
      <c r="PGQ247" s="712"/>
      <c r="PGR247" s="712"/>
      <c r="PGS247" s="712"/>
      <c r="PGT247" s="712"/>
      <c r="PGU247" s="712"/>
      <c r="PGV247" s="712"/>
      <c r="PGW247" s="712"/>
      <c r="PGX247" s="712"/>
      <c r="PGY247" s="712"/>
      <c r="PGZ247" s="712"/>
      <c r="PHA247" s="712"/>
      <c r="PHB247" s="712"/>
      <c r="PHC247" s="712"/>
      <c r="PHD247" s="712"/>
      <c r="PHE247" s="712"/>
      <c r="PHF247" s="712"/>
      <c r="PHG247" s="712"/>
      <c r="PHH247" s="712"/>
      <c r="PHI247" s="712"/>
      <c r="PHJ247" s="712"/>
      <c r="PHK247" s="712"/>
      <c r="PHL247" s="712"/>
      <c r="PHM247" s="712"/>
      <c r="PHN247" s="712"/>
      <c r="PHO247" s="712"/>
      <c r="PHP247" s="712"/>
      <c r="PHQ247" s="712"/>
      <c r="PHR247" s="712"/>
      <c r="PHS247" s="712"/>
      <c r="PHT247" s="712"/>
      <c r="PHU247" s="712"/>
      <c r="PHV247" s="712"/>
      <c r="PHW247" s="712"/>
      <c r="PHX247" s="712"/>
      <c r="PHY247" s="712"/>
      <c r="PHZ247" s="712"/>
      <c r="PIA247" s="712"/>
      <c r="PIB247" s="712"/>
      <c r="PIC247" s="712"/>
      <c r="PID247" s="712"/>
      <c r="PIE247" s="712"/>
      <c r="PIF247" s="712"/>
      <c r="PIG247" s="712"/>
      <c r="PIH247" s="712"/>
      <c r="PII247" s="712"/>
      <c r="PIJ247" s="712"/>
      <c r="PIK247" s="712"/>
      <c r="PIL247" s="712"/>
      <c r="PIM247" s="712"/>
      <c r="PIN247" s="712"/>
      <c r="PIO247" s="712"/>
      <c r="PIP247" s="712"/>
      <c r="PIQ247" s="712"/>
      <c r="PIR247" s="712"/>
      <c r="PIS247" s="712"/>
      <c r="PIT247" s="712"/>
      <c r="PIU247" s="712"/>
      <c r="PIV247" s="712"/>
      <c r="PIW247" s="712"/>
      <c r="PIX247" s="712"/>
      <c r="PIY247" s="712"/>
      <c r="PIZ247" s="712"/>
      <c r="PJA247" s="712"/>
      <c r="PJB247" s="712"/>
      <c r="PJC247" s="712"/>
      <c r="PJD247" s="712"/>
      <c r="PJE247" s="712"/>
      <c r="PJF247" s="712"/>
      <c r="PJG247" s="712"/>
      <c r="PJH247" s="712"/>
      <c r="PJI247" s="712"/>
      <c r="PJJ247" s="712"/>
      <c r="PJK247" s="712"/>
      <c r="PJL247" s="712"/>
      <c r="PJM247" s="712"/>
      <c r="PJN247" s="712"/>
      <c r="PJO247" s="712"/>
      <c r="PJP247" s="712"/>
      <c r="PJQ247" s="712"/>
      <c r="PJR247" s="712"/>
      <c r="PJS247" s="712"/>
      <c r="PJT247" s="712"/>
      <c r="PJU247" s="712"/>
      <c r="PJV247" s="712"/>
      <c r="PJW247" s="712"/>
      <c r="PJX247" s="712"/>
      <c r="PJY247" s="712"/>
      <c r="PJZ247" s="712"/>
      <c r="PKA247" s="712"/>
      <c r="PKB247" s="712"/>
      <c r="PKC247" s="712"/>
      <c r="PKD247" s="712"/>
      <c r="PKE247" s="712"/>
      <c r="PKF247" s="712"/>
      <c r="PKG247" s="712"/>
      <c r="PKH247" s="712"/>
      <c r="PKI247" s="712"/>
      <c r="PKJ247" s="712"/>
      <c r="PKK247" s="712"/>
      <c r="PKL247" s="712"/>
      <c r="PKM247" s="712"/>
      <c r="PKN247" s="712"/>
      <c r="PKO247" s="712"/>
      <c r="PKP247" s="712"/>
      <c r="PKQ247" s="712"/>
      <c r="PKR247" s="712"/>
      <c r="PKS247" s="712"/>
      <c r="PKT247" s="712"/>
      <c r="PKU247" s="712"/>
      <c r="PKV247" s="712"/>
      <c r="PKW247" s="712"/>
      <c r="PKX247" s="712"/>
      <c r="PKY247" s="712"/>
      <c r="PKZ247" s="712"/>
      <c r="PLA247" s="712"/>
      <c r="PLB247" s="712"/>
      <c r="PLC247" s="712"/>
      <c r="PLD247" s="712"/>
      <c r="PLE247" s="712"/>
      <c r="PLF247" s="712"/>
      <c r="PLG247" s="712"/>
      <c r="PLH247" s="712"/>
      <c r="PLI247" s="712"/>
      <c r="PLJ247" s="712"/>
      <c r="PLK247" s="712"/>
      <c r="PLL247" s="712"/>
      <c r="PLM247" s="712"/>
      <c r="PLN247" s="712"/>
      <c r="PLO247" s="712"/>
      <c r="PLP247" s="712"/>
      <c r="PLQ247" s="712"/>
      <c r="PLR247" s="712"/>
      <c r="PLS247" s="712"/>
      <c r="PLT247" s="712"/>
      <c r="PLU247" s="712"/>
      <c r="PLV247" s="712"/>
      <c r="PLW247" s="712"/>
      <c r="PLX247" s="712"/>
      <c r="PLY247" s="712"/>
      <c r="PLZ247" s="712"/>
      <c r="PMA247" s="712"/>
      <c r="PMB247" s="712"/>
      <c r="PMC247" s="712"/>
      <c r="PMD247" s="712"/>
      <c r="PME247" s="712"/>
      <c r="PMF247" s="712"/>
      <c r="PMG247" s="712"/>
      <c r="PMH247" s="712"/>
      <c r="PMI247" s="712"/>
      <c r="PMJ247" s="712"/>
      <c r="PMK247" s="712"/>
      <c r="PML247" s="712"/>
      <c r="PMM247" s="712"/>
      <c r="PMN247" s="712"/>
      <c r="PMO247" s="712"/>
      <c r="PMP247" s="712"/>
      <c r="PMQ247" s="712"/>
      <c r="PMR247" s="712"/>
      <c r="PMS247" s="712"/>
      <c r="PMT247" s="712"/>
      <c r="PMU247" s="712"/>
      <c r="PMV247" s="712"/>
      <c r="PMW247" s="712"/>
      <c r="PMX247" s="712"/>
      <c r="PMY247" s="712"/>
      <c r="PMZ247" s="712"/>
      <c r="PNA247" s="712"/>
      <c r="PNB247" s="712"/>
      <c r="PNC247" s="712"/>
      <c r="PND247" s="712"/>
      <c r="PNE247" s="712"/>
      <c r="PNF247" s="712"/>
      <c r="PNG247" s="712"/>
      <c r="PNH247" s="712"/>
      <c r="PNI247" s="712"/>
      <c r="PNJ247" s="712"/>
      <c r="PNK247" s="712"/>
      <c r="PNL247" s="712"/>
      <c r="PNM247" s="712"/>
      <c r="PNN247" s="712"/>
      <c r="PNO247" s="712"/>
      <c r="PNP247" s="712"/>
      <c r="PNQ247" s="712"/>
      <c r="PNR247" s="712"/>
      <c r="PNS247" s="712"/>
      <c r="PNT247" s="712"/>
      <c r="PNU247" s="712"/>
      <c r="PNV247" s="712"/>
      <c r="PNW247" s="712"/>
      <c r="PNX247" s="712"/>
      <c r="PNY247" s="712"/>
      <c r="PNZ247" s="712"/>
      <c r="POA247" s="712"/>
      <c r="POB247" s="712"/>
      <c r="POC247" s="712"/>
      <c r="POD247" s="712"/>
      <c r="POE247" s="712"/>
      <c r="POF247" s="712"/>
      <c r="POG247" s="712"/>
      <c r="POH247" s="712"/>
      <c r="POI247" s="712"/>
      <c r="POJ247" s="712"/>
      <c r="POK247" s="712"/>
      <c r="POL247" s="712"/>
      <c r="POM247" s="712"/>
      <c r="PON247" s="712"/>
      <c r="POO247" s="712"/>
      <c r="POP247" s="712"/>
      <c r="POQ247" s="712"/>
      <c r="POR247" s="712"/>
      <c r="POS247" s="712"/>
      <c r="POT247" s="712"/>
      <c r="POU247" s="712"/>
      <c r="POV247" s="712"/>
      <c r="POW247" s="712"/>
      <c r="POX247" s="712"/>
      <c r="POY247" s="712"/>
      <c r="POZ247" s="712"/>
      <c r="PPA247" s="712"/>
      <c r="PPB247" s="712"/>
      <c r="PPC247" s="712"/>
      <c r="PPD247" s="712"/>
      <c r="PPE247" s="712"/>
      <c r="PPF247" s="712"/>
      <c r="PPG247" s="712"/>
      <c r="PPH247" s="712"/>
      <c r="PPI247" s="712"/>
      <c r="PPJ247" s="712"/>
      <c r="PPK247" s="712"/>
      <c r="PPL247" s="712"/>
      <c r="PPM247" s="712"/>
      <c r="PPN247" s="712"/>
      <c r="PPO247" s="712"/>
      <c r="PPP247" s="712"/>
      <c r="PPQ247" s="712"/>
      <c r="PPR247" s="712"/>
      <c r="PPS247" s="712"/>
      <c r="PPT247" s="712"/>
      <c r="PPU247" s="712"/>
      <c r="PPV247" s="712"/>
      <c r="PPW247" s="712"/>
      <c r="PPX247" s="712"/>
      <c r="PPY247" s="712"/>
      <c r="PPZ247" s="712"/>
      <c r="PQA247" s="712"/>
      <c r="PQB247" s="712"/>
      <c r="PQC247" s="712"/>
      <c r="PQD247" s="712"/>
      <c r="PQE247" s="712"/>
      <c r="PQF247" s="712"/>
      <c r="PQG247" s="712"/>
      <c r="PQH247" s="712"/>
      <c r="PQI247" s="712"/>
      <c r="PQJ247" s="712"/>
      <c r="PQK247" s="712"/>
      <c r="PQL247" s="712"/>
      <c r="PQM247" s="712"/>
      <c r="PQN247" s="712"/>
      <c r="PQO247" s="712"/>
      <c r="PQP247" s="712"/>
      <c r="PQQ247" s="712"/>
      <c r="PQR247" s="712"/>
      <c r="PQS247" s="712"/>
      <c r="PQT247" s="712"/>
      <c r="PQU247" s="712"/>
      <c r="PQV247" s="712"/>
      <c r="PQW247" s="712"/>
      <c r="PQX247" s="712"/>
      <c r="PQY247" s="712"/>
      <c r="PQZ247" s="712"/>
      <c r="PRA247" s="712"/>
      <c r="PRB247" s="712"/>
      <c r="PRC247" s="712"/>
      <c r="PRD247" s="712"/>
      <c r="PRE247" s="712"/>
      <c r="PRF247" s="712"/>
      <c r="PRG247" s="712"/>
      <c r="PRH247" s="712"/>
      <c r="PRI247" s="712"/>
      <c r="PRJ247" s="712"/>
      <c r="PRK247" s="712"/>
      <c r="PRL247" s="712"/>
      <c r="PRM247" s="712"/>
      <c r="PRN247" s="712"/>
      <c r="PRO247" s="712"/>
      <c r="PRP247" s="712"/>
      <c r="PRQ247" s="712"/>
      <c r="PRR247" s="712"/>
      <c r="PRS247" s="712"/>
      <c r="PRT247" s="712"/>
      <c r="PRU247" s="712"/>
      <c r="PRV247" s="712"/>
      <c r="PRW247" s="712"/>
      <c r="PRX247" s="712"/>
      <c r="PRY247" s="712"/>
      <c r="PRZ247" s="712"/>
      <c r="PSA247" s="712"/>
      <c r="PSB247" s="712"/>
      <c r="PSC247" s="712"/>
      <c r="PSD247" s="712"/>
      <c r="PSE247" s="712"/>
      <c r="PSF247" s="712"/>
      <c r="PSG247" s="712"/>
      <c r="PSH247" s="712"/>
      <c r="PSI247" s="712"/>
      <c r="PSJ247" s="712"/>
      <c r="PSK247" s="712"/>
      <c r="PSL247" s="712"/>
      <c r="PSM247" s="712"/>
      <c r="PSN247" s="712"/>
      <c r="PSO247" s="712"/>
      <c r="PSP247" s="712"/>
      <c r="PSQ247" s="712"/>
      <c r="PSR247" s="712"/>
      <c r="PSS247" s="712"/>
      <c r="PST247" s="712"/>
      <c r="PSU247" s="712"/>
      <c r="PSV247" s="712"/>
      <c r="PSW247" s="712"/>
      <c r="PSX247" s="712"/>
      <c r="PSY247" s="712"/>
      <c r="PSZ247" s="712"/>
      <c r="PTA247" s="712"/>
      <c r="PTB247" s="712"/>
      <c r="PTC247" s="712"/>
      <c r="PTD247" s="712"/>
      <c r="PTE247" s="712"/>
      <c r="PTF247" s="712"/>
      <c r="PTG247" s="712"/>
      <c r="PTH247" s="712"/>
      <c r="PTI247" s="712"/>
      <c r="PTJ247" s="712"/>
      <c r="PTK247" s="712"/>
      <c r="PTL247" s="712"/>
      <c r="PTM247" s="712"/>
      <c r="PTN247" s="712"/>
      <c r="PTO247" s="712"/>
      <c r="PTP247" s="712"/>
      <c r="PTQ247" s="712"/>
      <c r="PTR247" s="712"/>
      <c r="PTS247" s="712"/>
      <c r="PTT247" s="712"/>
      <c r="PTU247" s="712"/>
      <c r="PTV247" s="712"/>
      <c r="PTW247" s="712"/>
      <c r="PTX247" s="712"/>
      <c r="PTY247" s="712"/>
      <c r="PTZ247" s="712"/>
      <c r="PUA247" s="712"/>
      <c r="PUB247" s="712"/>
      <c r="PUC247" s="712"/>
      <c r="PUD247" s="712"/>
      <c r="PUE247" s="712"/>
      <c r="PUF247" s="712"/>
      <c r="PUG247" s="712"/>
      <c r="PUH247" s="712"/>
      <c r="PUI247" s="712"/>
      <c r="PUJ247" s="712"/>
      <c r="PUK247" s="712"/>
      <c r="PUL247" s="712"/>
      <c r="PUM247" s="712"/>
      <c r="PUN247" s="712"/>
      <c r="PUO247" s="712"/>
      <c r="PUP247" s="712"/>
      <c r="PUQ247" s="712"/>
      <c r="PUR247" s="712"/>
      <c r="PUS247" s="712"/>
      <c r="PUT247" s="712"/>
      <c r="PUU247" s="712"/>
      <c r="PUV247" s="712"/>
      <c r="PUW247" s="712"/>
      <c r="PUX247" s="712"/>
      <c r="PUY247" s="712"/>
      <c r="PUZ247" s="712"/>
      <c r="PVA247" s="712"/>
      <c r="PVB247" s="712"/>
      <c r="PVC247" s="712"/>
      <c r="PVD247" s="712"/>
      <c r="PVE247" s="712"/>
      <c r="PVF247" s="712"/>
      <c r="PVG247" s="712"/>
      <c r="PVH247" s="712"/>
      <c r="PVI247" s="712"/>
      <c r="PVJ247" s="712"/>
      <c r="PVK247" s="712"/>
      <c r="PVL247" s="712"/>
      <c r="PVM247" s="712"/>
      <c r="PVN247" s="712"/>
      <c r="PVO247" s="712"/>
      <c r="PVP247" s="712"/>
      <c r="PVQ247" s="712"/>
      <c r="PVR247" s="712"/>
      <c r="PVS247" s="712"/>
      <c r="PVT247" s="712"/>
      <c r="PVU247" s="712"/>
      <c r="PVV247" s="712"/>
      <c r="PVW247" s="712"/>
      <c r="PVX247" s="712"/>
      <c r="PVY247" s="712"/>
      <c r="PVZ247" s="712"/>
      <c r="PWA247" s="712"/>
      <c r="PWB247" s="712"/>
      <c r="PWC247" s="712"/>
      <c r="PWD247" s="712"/>
      <c r="PWE247" s="712"/>
      <c r="PWF247" s="712"/>
      <c r="PWG247" s="712"/>
      <c r="PWH247" s="712"/>
      <c r="PWI247" s="712"/>
      <c r="PWJ247" s="712"/>
      <c r="PWK247" s="712"/>
      <c r="PWL247" s="712"/>
      <c r="PWM247" s="712"/>
      <c r="PWN247" s="712"/>
      <c r="PWO247" s="712"/>
      <c r="PWP247" s="712"/>
      <c r="PWQ247" s="712"/>
      <c r="PWR247" s="712"/>
      <c r="PWS247" s="712"/>
      <c r="PWT247" s="712"/>
      <c r="PWU247" s="712"/>
      <c r="PWV247" s="712"/>
      <c r="PWW247" s="712"/>
      <c r="PWX247" s="712"/>
      <c r="PWY247" s="712"/>
      <c r="PWZ247" s="712"/>
      <c r="PXA247" s="712"/>
      <c r="PXB247" s="712"/>
      <c r="PXC247" s="712"/>
      <c r="PXD247" s="712"/>
      <c r="PXE247" s="712"/>
      <c r="PXF247" s="712"/>
      <c r="PXG247" s="712"/>
      <c r="PXH247" s="712"/>
      <c r="PXI247" s="712"/>
      <c r="PXJ247" s="712"/>
      <c r="PXK247" s="712"/>
      <c r="PXL247" s="712"/>
      <c r="PXM247" s="712"/>
      <c r="PXN247" s="712"/>
      <c r="PXO247" s="712"/>
      <c r="PXP247" s="712"/>
      <c r="PXQ247" s="712"/>
      <c r="PXR247" s="712"/>
      <c r="PXS247" s="712"/>
      <c r="PXT247" s="712"/>
      <c r="PXU247" s="712"/>
      <c r="PXV247" s="712"/>
      <c r="PXW247" s="712"/>
      <c r="PXX247" s="712"/>
      <c r="PXY247" s="712"/>
      <c r="PXZ247" s="712"/>
      <c r="PYA247" s="712"/>
      <c r="PYB247" s="712"/>
      <c r="PYC247" s="712"/>
      <c r="PYD247" s="712"/>
      <c r="PYE247" s="712"/>
      <c r="PYF247" s="712"/>
      <c r="PYG247" s="712"/>
      <c r="PYH247" s="712"/>
      <c r="PYI247" s="712"/>
      <c r="PYJ247" s="712"/>
      <c r="PYK247" s="712"/>
      <c r="PYL247" s="712"/>
      <c r="PYM247" s="712"/>
      <c r="PYN247" s="712"/>
      <c r="PYO247" s="712"/>
      <c r="PYP247" s="712"/>
      <c r="PYQ247" s="712"/>
      <c r="PYR247" s="712"/>
      <c r="PYS247" s="712"/>
      <c r="PYT247" s="712"/>
      <c r="PYU247" s="712"/>
      <c r="PYV247" s="712"/>
      <c r="PYW247" s="712"/>
      <c r="PYX247" s="712"/>
      <c r="PYY247" s="712"/>
      <c r="PYZ247" s="712"/>
      <c r="PZA247" s="712"/>
      <c r="PZB247" s="712"/>
      <c r="PZC247" s="712"/>
      <c r="PZD247" s="712"/>
      <c r="PZE247" s="712"/>
      <c r="PZF247" s="712"/>
      <c r="PZG247" s="712"/>
      <c r="PZH247" s="712"/>
      <c r="PZI247" s="712"/>
      <c r="PZJ247" s="712"/>
      <c r="PZK247" s="712"/>
      <c r="PZL247" s="712"/>
      <c r="PZM247" s="712"/>
      <c r="PZN247" s="712"/>
      <c r="PZO247" s="712"/>
      <c r="PZP247" s="712"/>
      <c r="PZQ247" s="712"/>
      <c r="PZR247" s="712"/>
      <c r="PZS247" s="712"/>
      <c r="PZT247" s="712"/>
      <c r="PZU247" s="712"/>
      <c r="PZV247" s="712"/>
      <c r="PZW247" s="712"/>
      <c r="PZX247" s="712"/>
      <c r="PZY247" s="712"/>
      <c r="PZZ247" s="712"/>
      <c r="QAA247" s="712"/>
      <c r="QAB247" s="712"/>
      <c r="QAC247" s="712"/>
      <c r="QAD247" s="712"/>
      <c r="QAE247" s="712"/>
      <c r="QAF247" s="712"/>
      <c r="QAG247" s="712"/>
      <c r="QAH247" s="712"/>
      <c r="QAI247" s="712"/>
      <c r="QAJ247" s="712"/>
      <c r="QAK247" s="712"/>
      <c r="QAL247" s="712"/>
      <c r="QAM247" s="712"/>
      <c r="QAN247" s="712"/>
      <c r="QAO247" s="712"/>
      <c r="QAP247" s="712"/>
      <c r="QAQ247" s="712"/>
      <c r="QAR247" s="712"/>
      <c r="QAS247" s="712"/>
      <c r="QAT247" s="712"/>
      <c r="QAU247" s="712"/>
      <c r="QAV247" s="712"/>
      <c r="QAW247" s="712"/>
      <c r="QAX247" s="712"/>
      <c r="QAY247" s="712"/>
      <c r="QAZ247" s="712"/>
      <c r="QBA247" s="712"/>
      <c r="QBB247" s="712"/>
      <c r="QBC247" s="712"/>
      <c r="QBD247" s="712"/>
      <c r="QBE247" s="712"/>
      <c r="QBF247" s="712"/>
      <c r="QBG247" s="712"/>
      <c r="QBH247" s="712"/>
      <c r="QBI247" s="712"/>
      <c r="QBJ247" s="712"/>
      <c r="QBK247" s="712"/>
      <c r="QBL247" s="712"/>
      <c r="QBM247" s="712"/>
      <c r="QBN247" s="712"/>
      <c r="QBO247" s="712"/>
      <c r="QBP247" s="712"/>
      <c r="QBQ247" s="712"/>
      <c r="QBR247" s="712"/>
      <c r="QBS247" s="712"/>
      <c r="QBT247" s="712"/>
      <c r="QBU247" s="712"/>
      <c r="QBV247" s="712"/>
      <c r="QBW247" s="712"/>
      <c r="QBX247" s="712"/>
      <c r="QBY247" s="712"/>
      <c r="QBZ247" s="712"/>
      <c r="QCA247" s="712"/>
      <c r="QCB247" s="712"/>
      <c r="QCC247" s="712"/>
      <c r="QCD247" s="712"/>
      <c r="QCE247" s="712"/>
      <c r="QCF247" s="712"/>
      <c r="QCG247" s="712"/>
      <c r="QCH247" s="712"/>
      <c r="QCI247" s="712"/>
      <c r="QCJ247" s="712"/>
      <c r="QCK247" s="712"/>
      <c r="QCL247" s="712"/>
      <c r="QCM247" s="712"/>
      <c r="QCN247" s="712"/>
      <c r="QCO247" s="712"/>
      <c r="QCP247" s="712"/>
      <c r="QCQ247" s="712"/>
      <c r="QCR247" s="712"/>
      <c r="QCS247" s="712"/>
      <c r="QCT247" s="712"/>
      <c r="QCU247" s="712"/>
      <c r="QCV247" s="712"/>
      <c r="QCW247" s="712"/>
      <c r="QCX247" s="712"/>
      <c r="QCY247" s="712"/>
      <c r="QCZ247" s="712"/>
      <c r="QDA247" s="712"/>
      <c r="QDB247" s="712"/>
      <c r="QDC247" s="712"/>
      <c r="QDD247" s="712"/>
      <c r="QDE247" s="712"/>
      <c r="QDF247" s="712"/>
      <c r="QDG247" s="712"/>
      <c r="QDH247" s="712"/>
      <c r="QDI247" s="712"/>
      <c r="QDJ247" s="712"/>
      <c r="QDK247" s="712"/>
      <c r="QDL247" s="712"/>
      <c r="QDM247" s="712"/>
      <c r="QDN247" s="712"/>
      <c r="QDO247" s="712"/>
      <c r="QDP247" s="712"/>
      <c r="QDQ247" s="712"/>
      <c r="QDR247" s="712"/>
      <c r="QDS247" s="712"/>
      <c r="QDT247" s="712"/>
      <c r="QDU247" s="712"/>
      <c r="QDV247" s="712"/>
      <c r="QDW247" s="712"/>
      <c r="QDX247" s="712"/>
      <c r="QDY247" s="712"/>
      <c r="QDZ247" s="712"/>
      <c r="QEA247" s="712"/>
      <c r="QEB247" s="712"/>
      <c r="QEC247" s="712"/>
      <c r="QED247" s="712"/>
      <c r="QEE247" s="712"/>
      <c r="QEF247" s="712"/>
      <c r="QEG247" s="712"/>
      <c r="QEH247" s="712"/>
      <c r="QEI247" s="712"/>
      <c r="QEJ247" s="712"/>
      <c r="QEK247" s="712"/>
      <c r="QEL247" s="712"/>
      <c r="QEM247" s="712"/>
      <c r="QEN247" s="712"/>
      <c r="QEO247" s="712"/>
      <c r="QEP247" s="712"/>
      <c r="QEQ247" s="712"/>
      <c r="QER247" s="712"/>
      <c r="QES247" s="712"/>
      <c r="QET247" s="712"/>
      <c r="QEU247" s="712"/>
      <c r="QEV247" s="712"/>
      <c r="QEW247" s="712"/>
      <c r="QEX247" s="712"/>
      <c r="QEY247" s="712"/>
      <c r="QEZ247" s="712"/>
      <c r="QFA247" s="712"/>
      <c r="QFB247" s="712"/>
      <c r="QFC247" s="712"/>
      <c r="QFD247" s="712"/>
      <c r="QFE247" s="712"/>
      <c r="QFF247" s="712"/>
      <c r="QFG247" s="712"/>
      <c r="QFH247" s="712"/>
      <c r="QFI247" s="712"/>
      <c r="QFJ247" s="712"/>
      <c r="QFK247" s="712"/>
      <c r="QFL247" s="712"/>
      <c r="QFM247" s="712"/>
      <c r="QFN247" s="712"/>
      <c r="QFO247" s="712"/>
      <c r="QFP247" s="712"/>
      <c r="QFQ247" s="712"/>
      <c r="QFR247" s="712"/>
      <c r="QFS247" s="712"/>
      <c r="QFT247" s="712"/>
      <c r="QFU247" s="712"/>
      <c r="QFV247" s="712"/>
      <c r="QFW247" s="712"/>
      <c r="QFX247" s="712"/>
      <c r="QFY247" s="712"/>
      <c r="QFZ247" s="712"/>
      <c r="QGA247" s="712"/>
      <c r="QGB247" s="712"/>
      <c r="QGC247" s="712"/>
      <c r="QGD247" s="712"/>
      <c r="QGE247" s="712"/>
      <c r="QGF247" s="712"/>
      <c r="QGG247" s="712"/>
      <c r="QGH247" s="712"/>
      <c r="QGI247" s="712"/>
      <c r="QGJ247" s="712"/>
      <c r="QGK247" s="712"/>
      <c r="QGL247" s="712"/>
      <c r="QGM247" s="712"/>
      <c r="QGN247" s="712"/>
      <c r="QGO247" s="712"/>
      <c r="QGP247" s="712"/>
      <c r="QGQ247" s="712"/>
      <c r="QGR247" s="712"/>
      <c r="QGS247" s="712"/>
      <c r="QGT247" s="712"/>
      <c r="QGU247" s="712"/>
      <c r="QGV247" s="712"/>
      <c r="QGW247" s="712"/>
      <c r="QGX247" s="712"/>
      <c r="QGY247" s="712"/>
      <c r="QGZ247" s="712"/>
      <c r="QHA247" s="712"/>
      <c r="QHB247" s="712"/>
      <c r="QHC247" s="712"/>
      <c r="QHD247" s="712"/>
      <c r="QHE247" s="712"/>
      <c r="QHF247" s="712"/>
      <c r="QHG247" s="712"/>
      <c r="QHH247" s="712"/>
      <c r="QHI247" s="712"/>
      <c r="QHJ247" s="712"/>
      <c r="QHK247" s="712"/>
      <c r="QHL247" s="712"/>
      <c r="QHM247" s="712"/>
      <c r="QHN247" s="712"/>
      <c r="QHO247" s="712"/>
      <c r="QHP247" s="712"/>
      <c r="QHQ247" s="712"/>
      <c r="QHR247" s="712"/>
      <c r="QHS247" s="712"/>
      <c r="QHT247" s="712"/>
      <c r="QHU247" s="712"/>
      <c r="QHV247" s="712"/>
      <c r="QHW247" s="712"/>
      <c r="QHX247" s="712"/>
      <c r="QHY247" s="712"/>
      <c r="QHZ247" s="712"/>
      <c r="QIA247" s="712"/>
      <c r="QIB247" s="712"/>
      <c r="QIC247" s="712"/>
      <c r="QID247" s="712"/>
      <c r="QIE247" s="712"/>
      <c r="QIF247" s="712"/>
      <c r="QIG247" s="712"/>
      <c r="QIH247" s="712"/>
      <c r="QII247" s="712"/>
      <c r="QIJ247" s="712"/>
      <c r="QIK247" s="712"/>
      <c r="QIL247" s="712"/>
      <c r="QIM247" s="712"/>
      <c r="QIN247" s="712"/>
      <c r="QIO247" s="712"/>
      <c r="QIP247" s="712"/>
      <c r="QIQ247" s="712"/>
      <c r="QIR247" s="712"/>
      <c r="QIS247" s="712"/>
      <c r="QIT247" s="712"/>
      <c r="QIU247" s="712"/>
      <c r="QIV247" s="712"/>
      <c r="QIW247" s="712"/>
      <c r="QIX247" s="712"/>
      <c r="QIY247" s="712"/>
      <c r="QIZ247" s="712"/>
      <c r="QJA247" s="712"/>
      <c r="QJB247" s="712"/>
      <c r="QJC247" s="712"/>
      <c r="QJD247" s="712"/>
      <c r="QJE247" s="712"/>
      <c r="QJF247" s="712"/>
      <c r="QJG247" s="712"/>
      <c r="QJH247" s="712"/>
      <c r="QJI247" s="712"/>
      <c r="QJJ247" s="712"/>
      <c r="QJK247" s="712"/>
      <c r="QJL247" s="712"/>
      <c r="QJM247" s="712"/>
      <c r="QJN247" s="712"/>
      <c r="QJO247" s="712"/>
      <c r="QJP247" s="712"/>
      <c r="QJQ247" s="712"/>
      <c r="QJR247" s="712"/>
      <c r="QJS247" s="712"/>
      <c r="QJT247" s="712"/>
      <c r="QJU247" s="712"/>
      <c r="QJV247" s="712"/>
      <c r="QJW247" s="712"/>
      <c r="QJX247" s="712"/>
      <c r="QJY247" s="712"/>
      <c r="QJZ247" s="712"/>
      <c r="QKA247" s="712"/>
      <c r="QKB247" s="712"/>
      <c r="QKC247" s="712"/>
      <c r="QKD247" s="712"/>
      <c r="QKE247" s="712"/>
      <c r="QKF247" s="712"/>
      <c r="QKG247" s="712"/>
      <c r="QKH247" s="712"/>
      <c r="QKI247" s="712"/>
      <c r="QKJ247" s="712"/>
      <c r="QKK247" s="712"/>
      <c r="QKL247" s="712"/>
      <c r="QKM247" s="712"/>
      <c r="QKN247" s="712"/>
      <c r="QKO247" s="712"/>
      <c r="QKP247" s="712"/>
      <c r="QKQ247" s="712"/>
      <c r="QKR247" s="712"/>
      <c r="QKS247" s="712"/>
      <c r="QKT247" s="712"/>
      <c r="QKU247" s="712"/>
      <c r="QKV247" s="712"/>
      <c r="QKW247" s="712"/>
      <c r="QKX247" s="712"/>
      <c r="QKY247" s="712"/>
      <c r="QKZ247" s="712"/>
      <c r="QLA247" s="712"/>
      <c r="QLB247" s="712"/>
      <c r="QLC247" s="712"/>
      <c r="QLD247" s="712"/>
      <c r="QLE247" s="712"/>
      <c r="QLF247" s="712"/>
      <c r="QLG247" s="712"/>
      <c r="QLH247" s="712"/>
      <c r="QLI247" s="712"/>
      <c r="QLJ247" s="712"/>
      <c r="QLK247" s="712"/>
      <c r="QLL247" s="712"/>
      <c r="QLM247" s="712"/>
      <c r="QLN247" s="712"/>
      <c r="QLO247" s="712"/>
      <c r="QLP247" s="712"/>
      <c r="QLQ247" s="712"/>
      <c r="QLR247" s="712"/>
      <c r="QLS247" s="712"/>
      <c r="QLT247" s="712"/>
      <c r="QLU247" s="712"/>
      <c r="QLV247" s="712"/>
      <c r="QLW247" s="712"/>
      <c r="QLX247" s="712"/>
      <c r="QLY247" s="712"/>
      <c r="QLZ247" s="712"/>
      <c r="QMA247" s="712"/>
      <c r="QMB247" s="712"/>
      <c r="QMC247" s="712"/>
      <c r="QMD247" s="712"/>
      <c r="QME247" s="712"/>
      <c r="QMF247" s="712"/>
      <c r="QMG247" s="712"/>
      <c r="QMH247" s="712"/>
      <c r="QMI247" s="712"/>
      <c r="QMJ247" s="712"/>
      <c r="QMK247" s="712"/>
      <c r="QML247" s="712"/>
      <c r="QMM247" s="712"/>
      <c r="QMN247" s="712"/>
      <c r="QMO247" s="712"/>
      <c r="QMP247" s="712"/>
      <c r="QMQ247" s="712"/>
      <c r="QMR247" s="712"/>
      <c r="QMS247" s="712"/>
      <c r="QMT247" s="712"/>
      <c r="QMU247" s="712"/>
      <c r="QMV247" s="712"/>
      <c r="QMW247" s="712"/>
      <c r="QMX247" s="712"/>
      <c r="QMY247" s="712"/>
      <c r="QMZ247" s="712"/>
      <c r="QNA247" s="712"/>
      <c r="QNB247" s="712"/>
      <c r="QNC247" s="712"/>
      <c r="QND247" s="712"/>
      <c r="QNE247" s="712"/>
      <c r="QNF247" s="712"/>
      <c r="QNG247" s="712"/>
      <c r="QNH247" s="712"/>
      <c r="QNI247" s="712"/>
      <c r="QNJ247" s="712"/>
      <c r="QNK247" s="712"/>
      <c r="QNL247" s="712"/>
      <c r="QNM247" s="712"/>
      <c r="QNN247" s="712"/>
      <c r="QNO247" s="712"/>
      <c r="QNP247" s="712"/>
      <c r="QNQ247" s="712"/>
      <c r="QNR247" s="712"/>
      <c r="QNS247" s="712"/>
      <c r="QNT247" s="712"/>
      <c r="QNU247" s="712"/>
      <c r="QNV247" s="712"/>
      <c r="QNW247" s="712"/>
      <c r="QNX247" s="712"/>
      <c r="QNY247" s="712"/>
      <c r="QNZ247" s="712"/>
      <c r="QOA247" s="712"/>
      <c r="QOB247" s="712"/>
      <c r="QOC247" s="712"/>
      <c r="QOD247" s="712"/>
      <c r="QOE247" s="712"/>
      <c r="QOF247" s="712"/>
      <c r="QOG247" s="712"/>
      <c r="QOH247" s="712"/>
      <c r="QOI247" s="712"/>
      <c r="QOJ247" s="712"/>
      <c r="QOK247" s="712"/>
      <c r="QOL247" s="712"/>
      <c r="QOM247" s="712"/>
      <c r="QON247" s="712"/>
      <c r="QOO247" s="712"/>
      <c r="QOP247" s="712"/>
      <c r="QOQ247" s="712"/>
      <c r="QOR247" s="712"/>
      <c r="QOS247" s="712"/>
      <c r="QOT247" s="712"/>
      <c r="QOU247" s="712"/>
      <c r="QOV247" s="712"/>
      <c r="QOW247" s="712"/>
      <c r="QOX247" s="712"/>
      <c r="QOY247" s="712"/>
      <c r="QOZ247" s="712"/>
      <c r="QPA247" s="712"/>
      <c r="QPB247" s="712"/>
      <c r="QPC247" s="712"/>
      <c r="QPD247" s="712"/>
      <c r="QPE247" s="712"/>
      <c r="QPF247" s="712"/>
      <c r="QPG247" s="712"/>
      <c r="QPH247" s="712"/>
      <c r="QPI247" s="712"/>
      <c r="QPJ247" s="712"/>
      <c r="QPK247" s="712"/>
      <c r="QPL247" s="712"/>
      <c r="QPM247" s="712"/>
      <c r="QPN247" s="712"/>
      <c r="QPO247" s="712"/>
      <c r="QPP247" s="712"/>
      <c r="QPQ247" s="712"/>
      <c r="QPR247" s="712"/>
      <c r="QPS247" s="712"/>
      <c r="QPT247" s="712"/>
      <c r="QPU247" s="712"/>
      <c r="QPV247" s="712"/>
      <c r="QPW247" s="712"/>
      <c r="QPX247" s="712"/>
      <c r="QPY247" s="712"/>
      <c r="QPZ247" s="712"/>
      <c r="QQA247" s="712"/>
      <c r="QQB247" s="712"/>
      <c r="QQC247" s="712"/>
      <c r="QQD247" s="712"/>
      <c r="QQE247" s="712"/>
      <c r="QQF247" s="712"/>
      <c r="QQG247" s="712"/>
      <c r="QQH247" s="712"/>
      <c r="QQI247" s="712"/>
      <c r="QQJ247" s="712"/>
      <c r="QQK247" s="712"/>
      <c r="QQL247" s="712"/>
      <c r="QQM247" s="712"/>
      <c r="QQN247" s="712"/>
      <c r="QQO247" s="712"/>
      <c r="QQP247" s="712"/>
      <c r="QQQ247" s="712"/>
      <c r="QQR247" s="712"/>
      <c r="QQS247" s="712"/>
      <c r="QQT247" s="712"/>
      <c r="QQU247" s="712"/>
      <c r="QQV247" s="712"/>
      <c r="QQW247" s="712"/>
      <c r="QQX247" s="712"/>
      <c r="QQY247" s="712"/>
      <c r="QQZ247" s="712"/>
      <c r="QRA247" s="712"/>
      <c r="QRB247" s="712"/>
      <c r="QRC247" s="712"/>
      <c r="QRD247" s="712"/>
      <c r="QRE247" s="712"/>
      <c r="QRF247" s="712"/>
      <c r="QRG247" s="712"/>
      <c r="QRH247" s="712"/>
      <c r="QRI247" s="712"/>
      <c r="QRJ247" s="712"/>
      <c r="QRK247" s="712"/>
      <c r="QRL247" s="712"/>
      <c r="QRM247" s="712"/>
      <c r="QRN247" s="712"/>
      <c r="QRO247" s="712"/>
      <c r="QRP247" s="712"/>
      <c r="QRQ247" s="712"/>
      <c r="QRR247" s="712"/>
      <c r="QRS247" s="712"/>
      <c r="QRT247" s="712"/>
      <c r="QRU247" s="712"/>
      <c r="QRV247" s="712"/>
      <c r="QRW247" s="712"/>
      <c r="QRX247" s="712"/>
      <c r="QRY247" s="712"/>
      <c r="QRZ247" s="712"/>
      <c r="QSA247" s="712"/>
      <c r="QSB247" s="712"/>
      <c r="QSC247" s="712"/>
      <c r="QSD247" s="712"/>
      <c r="QSE247" s="712"/>
      <c r="QSF247" s="712"/>
      <c r="QSG247" s="712"/>
      <c r="QSH247" s="712"/>
      <c r="QSI247" s="712"/>
      <c r="QSJ247" s="712"/>
      <c r="QSK247" s="712"/>
      <c r="QSL247" s="712"/>
      <c r="QSM247" s="712"/>
      <c r="QSN247" s="712"/>
      <c r="QSO247" s="712"/>
      <c r="QSP247" s="712"/>
      <c r="QSQ247" s="712"/>
      <c r="QSR247" s="712"/>
      <c r="QSS247" s="712"/>
      <c r="QST247" s="712"/>
      <c r="QSU247" s="712"/>
      <c r="QSV247" s="712"/>
      <c r="QSW247" s="712"/>
      <c r="QSX247" s="712"/>
      <c r="QSY247" s="712"/>
      <c r="QSZ247" s="712"/>
      <c r="QTA247" s="712"/>
      <c r="QTB247" s="712"/>
      <c r="QTC247" s="712"/>
      <c r="QTD247" s="712"/>
      <c r="QTE247" s="712"/>
      <c r="QTF247" s="712"/>
      <c r="QTG247" s="712"/>
      <c r="QTH247" s="712"/>
      <c r="QTI247" s="712"/>
      <c r="QTJ247" s="712"/>
      <c r="QTK247" s="712"/>
      <c r="QTL247" s="712"/>
      <c r="QTM247" s="712"/>
      <c r="QTN247" s="712"/>
      <c r="QTO247" s="712"/>
      <c r="QTP247" s="712"/>
      <c r="QTQ247" s="712"/>
      <c r="QTR247" s="712"/>
      <c r="QTS247" s="712"/>
      <c r="QTT247" s="712"/>
      <c r="QTU247" s="712"/>
      <c r="QTV247" s="712"/>
      <c r="QTW247" s="712"/>
      <c r="QTX247" s="712"/>
      <c r="QTY247" s="712"/>
      <c r="QTZ247" s="712"/>
      <c r="QUA247" s="712"/>
      <c r="QUB247" s="712"/>
      <c r="QUC247" s="712"/>
      <c r="QUD247" s="712"/>
      <c r="QUE247" s="712"/>
      <c r="QUF247" s="712"/>
      <c r="QUG247" s="712"/>
      <c r="QUH247" s="712"/>
      <c r="QUI247" s="712"/>
      <c r="QUJ247" s="712"/>
      <c r="QUK247" s="712"/>
      <c r="QUL247" s="712"/>
      <c r="QUM247" s="712"/>
      <c r="QUN247" s="712"/>
      <c r="QUO247" s="712"/>
      <c r="QUP247" s="712"/>
      <c r="QUQ247" s="712"/>
      <c r="QUR247" s="712"/>
      <c r="QUS247" s="712"/>
      <c r="QUT247" s="712"/>
      <c r="QUU247" s="712"/>
      <c r="QUV247" s="712"/>
      <c r="QUW247" s="712"/>
      <c r="QUX247" s="712"/>
      <c r="QUY247" s="712"/>
      <c r="QUZ247" s="712"/>
      <c r="QVA247" s="712"/>
      <c r="QVB247" s="712"/>
      <c r="QVC247" s="712"/>
      <c r="QVD247" s="712"/>
      <c r="QVE247" s="712"/>
      <c r="QVF247" s="712"/>
      <c r="QVG247" s="712"/>
      <c r="QVH247" s="712"/>
      <c r="QVI247" s="712"/>
      <c r="QVJ247" s="712"/>
      <c r="QVK247" s="712"/>
      <c r="QVL247" s="712"/>
      <c r="QVM247" s="712"/>
      <c r="QVN247" s="712"/>
      <c r="QVO247" s="712"/>
      <c r="QVP247" s="712"/>
      <c r="QVQ247" s="712"/>
      <c r="QVR247" s="712"/>
      <c r="QVS247" s="712"/>
      <c r="QVT247" s="712"/>
      <c r="QVU247" s="712"/>
      <c r="QVV247" s="712"/>
      <c r="QVW247" s="712"/>
      <c r="QVX247" s="712"/>
      <c r="QVY247" s="712"/>
      <c r="QVZ247" s="712"/>
      <c r="QWA247" s="712"/>
      <c r="QWB247" s="712"/>
      <c r="QWC247" s="712"/>
      <c r="QWD247" s="712"/>
      <c r="QWE247" s="712"/>
      <c r="QWF247" s="712"/>
      <c r="QWG247" s="712"/>
      <c r="QWH247" s="712"/>
      <c r="QWI247" s="712"/>
      <c r="QWJ247" s="712"/>
      <c r="QWK247" s="712"/>
      <c r="QWL247" s="712"/>
      <c r="QWM247" s="712"/>
      <c r="QWN247" s="712"/>
      <c r="QWO247" s="712"/>
      <c r="QWP247" s="712"/>
      <c r="QWQ247" s="712"/>
      <c r="QWR247" s="712"/>
      <c r="QWS247" s="712"/>
      <c r="QWT247" s="712"/>
      <c r="QWU247" s="712"/>
      <c r="QWV247" s="712"/>
      <c r="QWW247" s="712"/>
      <c r="QWX247" s="712"/>
      <c r="QWY247" s="712"/>
      <c r="QWZ247" s="712"/>
      <c r="QXA247" s="712"/>
      <c r="QXB247" s="712"/>
      <c r="QXC247" s="712"/>
      <c r="QXD247" s="712"/>
      <c r="QXE247" s="712"/>
      <c r="QXF247" s="712"/>
      <c r="QXG247" s="712"/>
      <c r="QXH247" s="712"/>
      <c r="QXI247" s="712"/>
      <c r="QXJ247" s="712"/>
      <c r="QXK247" s="712"/>
      <c r="QXL247" s="712"/>
      <c r="QXM247" s="712"/>
      <c r="QXN247" s="712"/>
      <c r="QXO247" s="712"/>
      <c r="QXP247" s="712"/>
      <c r="QXQ247" s="712"/>
      <c r="QXR247" s="712"/>
      <c r="QXS247" s="712"/>
      <c r="QXT247" s="712"/>
      <c r="QXU247" s="712"/>
      <c r="QXV247" s="712"/>
      <c r="QXW247" s="712"/>
      <c r="QXX247" s="712"/>
      <c r="QXY247" s="712"/>
      <c r="QXZ247" s="712"/>
      <c r="QYA247" s="712"/>
      <c r="QYB247" s="712"/>
      <c r="QYC247" s="712"/>
      <c r="QYD247" s="712"/>
      <c r="QYE247" s="712"/>
      <c r="QYF247" s="712"/>
      <c r="QYG247" s="712"/>
      <c r="QYH247" s="712"/>
      <c r="QYI247" s="712"/>
      <c r="QYJ247" s="712"/>
      <c r="QYK247" s="712"/>
      <c r="QYL247" s="712"/>
      <c r="QYM247" s="712"/>
      <c r="QYN247" s="712"/>
      <c r="QYO247" s="712"/>
      <c r="QYP247" s="712"/>
      <c r="QYQ247" s="712"/>
      <c r="QYR247" s="712"/>
      <c r="QYS247" s="712"/>
      <c r="QYT247" s="712"/>
      <c r="QYU247" s="712"/>
      <c r="QYV247" s="712"/>
      <c r="QYW247" s="712"/>
      <c r="QYX247" s="712"/>
      <c r="QYY247" s="712"/>
      <c r="QYZ247" s="712"/>
      <c r="QZA247" s="712"/>
      <c r="QZB247" s="712"/>
      <c r="QZC247" s="712"/>
      <c r="QZD247" s="712"/>
      <c r="QZE247" s="712"/>
      <c r="QZF247" s="712"/>
      <c r="QZG247" s="712"/>
      <c r="QZH247" s="712"/>
      <c r="QZI247" s="712"/>
      <c r="QZJ247" s="712"/>
      <c r="QZK247" s="712"/>
      <c r="QZL247" s="712"/>
      <c r="QZM247" s="712"/>
      <c r="QZN247" s="712"/>
      <c r="QZO247" s="712"/>
      <c r="QZP247" s="712"/>
      <c r="QZQ247" s="712"/>
      <c r="QZR247" s="712"/>
      <c r="QZS247" s="712"/>
      <c r="QZT247" s="712"/>
      <c r="QZU247" s="712"/>
      <c r="QZV247" s="712"/>
      <c r="QZW247" s="712"/>
      <c r="QZX247" s="712"/>
      <c r="QZY247" s="712"/>
      <c r="QZZ247" s="712"/>
      <c r="RAA247" s="712"/>
      <c r="RAB247" s="712"/>
      <c r="RAC247" s="712"/>
      <c r="RAD247" s="712"/>
      <c r="RAE247" s="712"/>
      <c r="RAF247" s="712"/>
      <c r="RAG247" s="712"/>
      <c r="RAH247" s="712"/>
      <c r="RAI247" s="712"/>
      <c r="RAJ247" s="712"/>
      <c r="RAK247" s="712"/>
      <c r="RAL247" s="712"/>
      <c r="RAM247" s="712"/>
      <c r="RAN247" s="712"/>
      <c r="RAO247" s="712"/>
      <c r="RAP247" s="712"/>
      <c r="RAQ247" s="712"/>
      <c r="RAR247" s="712"/>
      <c r="RAS247" s="712"/>
      <c r="RAT247" s="712"/>
      <c r="RAU247" s="712"/>
      <c r="RAV247" s="712"/>
      <c r="RAW247" s="712"/>
      <c r="RAX247" s="712"/>
      <c r="RAY247" s="712"/>
      <c r="RAZ247" s="712"/>
      <c r="RBA247" s="712"/>
      <c r="RBB247" s="712"/>
      <c r="RBC247" s="712"/>
      <c r="RBD247" s="712"/>
      <c r="RBE247" s="712"/>
      <c r="RBF247" s="712"/>
      <c r="RBG247" s="712"/>
      <c r="RBH247" s="712"/>
      <c r="RBI247" s="712"/>
      <c r="RBJ247" s="712"/>
      <c r="RBK247" s="712"/>
      <c r="RBL247" s="712"/>
      <c r="RBM247" s="712"/>
      <c r="RBN247" s="712"/>
      <c r="RBO247" s="712"/>
      <c r="RBP247" s="712"/>
      <c r="RBQ247" s="712"/>
      <c r="RBR247" s="712"/>
      <c r="RBS247" s="712"/>
      <c r="RBT247" s="712"/>
      <c r="RBU247" s="712"/>
      <c r="RBV247" s="712"/>
      <c r="RBW247" s="712"/>
      <c r="RBX247" s="712"/>
      <c r="RBY247" s="712"/>
      <c r="RBZ247" s="712"/>
      <c r="RCA247" s="712"/>
      <c r="RCB247" s="712"/>
      <c r="RCC247" s="712"/>
      <c r="RCD247" s="712"/>
      <c r="RCE247" s="712"/>
      <c r="RCF247" s="712"/>
      <c r="RCG247" s="712"/>
      <c r="RCH247" s="712"/>
      <c r="RCI247" s="712"/>
      <c r="RCJ247" s="712"/>
      <c r="RCK247" s="712"/>
      <c r="RCL247" s="712"/>
      <c r="RCM247" s="712"/>
      <c r="RCN247" s="712"/>
      <c r="RCO247" s="712"/>
      <c r="RCP247" s="712"/>
      <c r="RCQ247" s="712"/>
      <c r="RCR247" s="712"/>
      <c r="RCS247" s="712"/>
      <c r="RCT247" s="712"/>
      <c r="RCU247" s="712"/>
      <c r="RCV247" s="712"/>
      <c r="RCW247" s="712"/>
      <c r="RCX247" s="712"/>
      <c r="RCY247" s="712"/>
      <c r="RCZ247" s="712"/>
      <c r="RDA247" s="712"/>
      <c r="RDB247" s="712"/>
      <c r="RDC247" s="712"/>
      <c r="RDD247" s="712"/>
      <c r="RDE247" s="712"/>
      <c r="RDF247" s="712"/>
      <c r="RDG247" s="712"/>
      <c r="RDH247" s="712"/>
      <c r="RDI247" s="712"/>
      <c r="RDJ247" s="712"/>
      <c r="RDK247" s="712"/>
      <c r="RDL247" s="712"/>
      <c r="RDM247" s="712"/>
      <c r="RDN247" s="712"/>
      <c r="RDO247" s="712"/>
      <c r="RDP247" s="712"/>
      <c r="RDQ247" s="712"/>
      <c r="RDR247" s="712"/>
      <c r="RDS247" s="712"/>
      <c r="RDT247" s="712"/>
      <c r="RDU247" s="712"/>
      <c r="RDV247" s="712"/>
      <c r="RDW247" s="712"/>
      <c r="RDX247" s="712"/>
      <c r="RDY247" s="712"/>
      <c r="RDZ247" s="712"/>
      <c r="REA247" s="712"/>
      <c r="REB247" s="712"/>
      <c r="REC247" s="712"/>
      <c r="RED247" s="712"/>
      <c r="REE247" s="712"/>
      <c r="REF247" s="712"/>
      <c r="REG247" s="712"/>
      <c r="REH247" s="712"/>
      <c r="REI247" s="712"/>
      <c r="REJ247" s="712"/>
      <c r="REK247" s="712"/>
      <c r="REL247" s="712"/>
      <c r="REM247" s="712"/>
      <c r="REN247" s="712"/>
      <c r="REO247" s="712"/>
      <c r="REP247" s="712"/>
      <c r="REQ247" s="712"/>
      <c r="RER247" s="712"/>
      <c r="RES247" s="712"/>
      <c r="RET247" s="712"/>
      <c r="REU247" s="712"/>
      <c r="REV247" s="712"/>
      <c r="REW247" s="712"/>
      <c r="REX247" s="712"/>
      <c r="REY247" s="712"/>
      <c r="REZ247" s="712"/>
      <c r="RFA247" s="712"/>
      <c r="RFB247" s="712"/>
      <c r="RFC247" s="712"/>
      <c r="RFD247" s="712"/>
      <c r="RFE247" s="712"/>
      <c r="RFF247" s="712"/>
      <c r="RFG247" s="712"/>
      <c r="RFH247" s="712"/>
      <c r="RFI247" s="712"/>
      <c r="RFJ247" s="712"/>
      <c r="RFK247" s="712"/>
      <c r="RFL247" s="712"/>
      <c r="RFM247" s="712"/>
      <c r="RFN247" s="712"/>
      <c r="RFO247" s="712"/>
      <c r="RFP247" s="712"/>
      <c r="RFQ247" s="712"/>
      <c r="RFR247" s="712"/>
      <c r="RFS247" s="712"/>
      <c r="RFT247" s="712"/>
      <c r="RFU247" s="712"/>
      <c r="RFV247" s="712"/>
      <c r="RFW247" s="712"/>
      <c r="RFX247" s="712"/>
      <c r="RFY247" s="712"/>
      <c r="RFZ247" s="712"/>
      <c r="RGA247" s="712"/>
      <c r="RGB247" s="712"/>
      <c r="RGC247" s="712"/>
      <c r="RGD247" s="712"/>
      <c r="RGE247" s="712"/>
      <c r="RGF247" s="712"/>
      <c r="RGG247" s="712"/>
      <c r="RGH247" s="712"/>
      <c r="RGI247" s="712"/>
      <c r="RGJ247" s="712"/>
      <c r="RGK247" s="712"/>
      <c r="RGL247" s="712"/>
      <c r="RGM247" s="712"/>
      <c r="RGN247" s="712"/>
      <c r="RGO247" s="712"/>
      <c r="RGP247" s="712"/>
      <c r="RGQ247" s="712"/>
      <c r="RGR247" s="712"/>
      <c r="RGS247" s="712"/>
      <c r="RGT247" s="712"/>
      <c r="RGU247" s="712"/>
      <c r="RGV247" s="712"/>
      <c r="RGW247" s="712"/>
      <c r="RGX247" s="712"/>
      <c r="RGY247" s="712"/>
      <c r="RGZ247" s="712"/>
      <c r="RHA247" s="712"/>
      <c r="RHB247" s="712"/>
      <c r="RHC247" s="712"/>
      <c r="RHD247" s="712"/>
      <c r="RHE247" s="712"/>
      <c r="RHF247" s="712"/>
      <c r="RHG247" s="712"/>
      <c r="RHH247" s="712"/>
      <c r="RHI247" s="712"/>
      <c r="RHJ247" s="712"/>
      <c r="RHK247" s="712"/>
      <c r="RHL247" s="712"/>
      <c r="RHM247" s="712"/>
      <c r="RHN247" s="712"/>
      <c r="RHO247" s="712"/>
      <c r="RHP247" s="712"/>
      <c r="RHQ247" s="712"/>
      <c r="RHR247" s="712"/>
      <c r="RHS247" s="712"/>
      <c r="RHT247" s="712"/>
      <c r="RHU247" s="712"/>
      <c r="RHV247" s="712"/>
      <c r="RHW247" s="712"/>
      <c r="RHX247" s="712"/>
      <c r="RHY247" s="712"/>
      <c r="RHZ247" s="712"/>
      <c r="RIA247" s="712"/>
      <c r="RIB247" s="712"/>
      <c r="RIC247" s="712"/>
      <c r="RID247" s="712"/>
      <c r="RIE247" s="712"/>
      <c r="RIF247" s="712"/>
      <c r="RIG247" s="712"/>
      <c r="RIH247" s="712"/>
      <c r="RII247" s="712"/>
      <c r="RIJ247" s="712"/>
      <c r="RIK247" s="712"/>
      <c r="RIL247" s="712"/>
      <c r="RIM247" s="712"/>
      <c r="RIN247" s="712"/>
      <c r="RIO247" s="712"/>
      <c r="RIP247" s="712"/>
      <c r="RIQ247" s="712"/>
      <c r="RIR247" s="712"/>
      <c r="RIS247" s="712"/>
      <c r="RIT247" s="712"/>
      <c r="RIU247" s="712"/>
      <c r="RIV247" s="712"/>
      <c r="RIW247" s="712"/>
      <c r="RIX247" s="712"/>
      <c r="RIY247" s="712"/>
      <c r="RIZ247" s="712"/>
      <c r="RJA247" s="712"/>
      <c r="RJB247" s="712"/>
      <c r="RJC247" s="712"/>
      <c r="RJD247" s="712"/>
      <c r="RJE247" s="712"/>
      <c r="RJF247" s="712"/>
      <c r="RJG247" s="712"/>
      <c r="RJH247" s="712"/>
      <c r="RJI247" s="712"/>
      <c r="RJJ247" s="712"/>
      <c r="RJK247" s="712"/>
      <c r="RJL247" s="712"/>
      <c r="RJM247" s="712"/>
      <c r="RJN247" s="712"/>
      <c r="RJO247" s="712"/>
      <c r="RJP247" s="712"/>
      <c r="RJQ247" s="712"/>
      <c r="RJR247" s="712"/>
      <c r="RJS247" s="712"/>
      <c r="RJT247" s="712"/>
      <c r="RJU247" s="712"/>
      <c r="RJV247" s="712"/>
      <c r="RJW247" s="712"/>
      <c r="RJX247" s="712"/>
      <c r="RJY247" s="712"/>
      <c r="RJZ247" s="712"/>
      <c r="RKA247" s="712"/>
      <c r="RKB247" s="712"/>
      <c r="RKC247" s="712"/>
      <c r="RKD247" s="712"/>
      <c r="RKE247" s="712"/>
      <c r="RKF247" s="712"/>
      <c r="RKG247" s="712"/>
      <c r="RKH247" s="712"/>
      <c r="RKI247" s="712"/>
      <c r="RKJ247" s="712"/>
      <c r="RKK247" s="712"/>
      <c r="RKL247" s="712"/>
      <c r="RKM247" s="712"/>
      <c r="RKN247" s="712"/>
      <c r="RKO247" s="712"/>
      <c r="RKP247" s="712"/>
      <c r="RKQ247" s="712"/>
      <c r="RKR247" s="712"/>
      <c r="RKS247" s="712"/>
      <c r="RKT247" s="712"/>
      <c r="RKU247" s="712"/>
      <c r="RKV247" s="712"/>
      <c r="RKW247" s="712"/>
      <c r="RKX247" s="712"/>
      <c r="RKY247" s="712"/>
      <c r="RKZ247" s="712"/>
      <c r="RLA247" s="712"/>
      <c r="RLB247" s="712"/>
      <c r="RLC247" s="712"/>
      <c r="RLD247" s="712"/>
      <c r="RLE247" s="712"/>
      <c r="RLF247" s="712"/>
      <c r="RLG247" s="712"/>
      <c r="RLH247" s="712"/>
      <c r="RLI247" s="712"/>
      <c r="RLJ247" s="712"/>
      <c r="RLK247" s="712"/>
      <c r="RLL247" s="712"/>
      <c r="RLM247" s="712"/>
      <c r="RLN247" s="712"/>
      <c r="RLO247" s="712"/>
      <c r="RLP247" s="712"/>
      <c r="RLQ247" s="712"/>
      <c r="RLR247" s="712"/>
      <c r="RLS247" s="712"/>
      <c r="RLT247" s="712"/>
      <c r="RLU247" s="712"/>
      <c r="RLV247" s="712"/>
      <c r="RLW247" s="712"/>
      <c r="RLX247" s="712"/>
      <c r="RLY247" s="712"/>
      <c r="RLZ247" s="712"/>
      <c r="RMA247" s="712"/>
      <c r="RMB247" s="712"/>
      <c r="RMC247" s="712"/>
      <c r="RMD247" s="712"/>
      <c r="RME247" s="712"/>
      <c r="RMF247" s="712"/>
      <c r="RMG247" s="712"/>
      <c r="RMH247" s="712"/>
      <c r="RMI247" s="712"/>
      <c r="RMJ247" s="712"/>
      <c r="RMK247" s="712"/>
      <c r="RML247" s="712"/>
      <c r="RMM247" s="712"/>
      <c r="RMN247" s="712"/>
      <c r="RMO247" s="712"/>
      <c r="RMP247" s="712"/>
      <c r="RMQ247" s="712"/>
      <c r="RMR247" s="712"/>
      <c r="RMS247" s="712"/>
      <c r="RMT247" s="712"/>
      <c r="RMU247" s="712"/>
      <c r="RMV247" s="712"/>
      <c r="RMW247" s="712"/>
      <c r="RMX247" s="712"/>
      <c r="RMY247" s="712"/>
      <c r="RMZ247" s="712"/>
      <c r="RNA247" s="712"/>
      <c r="RNB247" s="712"/>
      <c r="RNC247" s="712"/>
      <c r="RND247" s="712"/>
      <c r="RNE247" s="712"/>
      <c r="RNF247" s="712"/>
      <c r="RNG247" s="712"/>
      <c r="RNH247" s="712"/>
      <c r="RNI247" s="712"/>
      <c r="RNJ247" s="712"/>
      <c r="RNK247" s="712"/>
      <c r="RNL247" s="712"/>
      <c r="RNM247" s="712"/>
      <c r="RNN247" s="712"/>
      <c r="RNO247" s="712"/>
      <c r="RNP247" s="712"/>
      <c r="RNQ247" s="712"/>
      <c r="RNR247" s="712"/>
      <c r="RNS247" s="712"/>
      <c r="RNT247" s="712"/>
      <c r="RNU247" s="712"/>
      <c r="RNV247" s="712"/>
      <c r="RNW247" s="712"/>
      <c r="RNX247" s="712"/>
      <c r="RNY247" s="712"/>
      <c r="RNZ247" s="712"/>
      <c r="ROA247" s="712"/>
      <c r="ROB247" s="712"/>
      <c r="ROC247" s="712"/>
      <c r="ROD247" s="712"/>
      <c r="ROE247" s="712"/>
      <c r="ROF247" s="712"/>
      <c r="ROG247" s="712"/>
      <c r="ROH247" s="712"/>
      <c r="ROI247" s="712"/>
      <c r="ROJ247" s="712"/>
      <c r="ROK247" s="712"/>
      <c r="ROL247" s="712"/>
      <c r="ROM247" s="712"/>
      <c r="RON247" s="712"/>
      <c r="ROO247" s="712"/>
      <c r="ROP247" s="712"/>
      <c r="ROQ247" s="712"/>
      <c r="ROR247" s="712"/>
      <c r="ROS247" s="712"/>
      <c r="ROT247" s="712"/>
      <c r="ROU247" s="712"/>
      <c r="ROV247" s="712"/>
      <c r="ROW247" s="712"/>
      <c r="ROX247" s="712"/>
      <c r="ROY247" s="712"/>
      <c r="ROZ247" s="712"/>
      <c r="RPA247" s="712"/>
      <c r="RPB247" s="712"/>
      <c r="RPC247" s="712"/>
      <c r="RPD247" s="712"/>
      <c r="RPE247" s="712"/>
      <c r="RPF247" s="712"/>
      <c r="RPG247" s="712"/>
      <c r="RPH247" s="712"/>
      <c r="RPI247" s="712"/>
      <c r="RPJ247" s="712"/>
      <c r="RPK247" s="712"/>
      <c r="RPL247" s="712"/>
      <c r="RPM247" s="712"/>
      <c r="RPN247" s="712"/>
      <c r="RPO247" s="712"/>
      <c r="RPP247" s="712"/>
      <c r="RPQ247" s="712"/>
      <c r="RPR247" s="712"/>
      <c r="RPS247" s="712"/>
      <c r="RPT247" s="712"/>
      <c r="RPU247" s="712"/>
      <c r="RPV247" s="712"/>
      <c r="RPW247" s="712"/>
      <c r="RPX247" s="712"/>
      <c r="RPY247" s="712"/>
      <c r="RPZ247" s="712"/>
      <c r="RQA247" s="712"/>
      <c r="RQB247" s="712"/>
      <c r="RQC247" s="712"/>
      <c r="RQD247" s="712"/>
      <c r="RQE247" s="712"/>
      <c r="RQF247" s="712"/>
      <c r="RQG247" s="712"/>
      <c r="RQH247" s="712"/>
      <c r="RQI247" s="712"/>
      <c r="RQJ247" s="712"/>
      <c r="RQK247" s="712"/>
      <c r="RQL247" s="712"/>
      <c r="RQM247" s="712"/>
      <c r="RQN247" s="712"/>
      <c r="RQO247" s="712"/>
      <c r="RQP247" s="712"/>
      <c r="RQQ247" s="712"/>
      <c r="RQR247" s="712"/>
      <c r="RQS247" s="712"/>
      <c r="RQT247" s="712"/>
      <c r="RQU247" s="712"/>
      <c r="RQV247" s="712"/>
      <c r="RQW247" s="712"/>
      <c r="RQX247" s="712"/>
      <c r="RQY247" s="712"/>
      <c r="RQZ247" s="712"/>
      <c r="RRA247" s="712"/>
      <c r="RRB247" s="712"/>
      <c r="RRC247" s="712"/>
      <c r="RRD247" s="712"/>
      <c r="RRE247" s="712"/>
      <c r="RRF247" s="712"/>
      <c r="RRG247" s="712"/>
      <c r="RRH247" s="712"/>
      <c r="RRI247" s="712"/>
      <c r="RRJ247" s="712"/>
      <c r="RRK247" s="712"/>
      <c r="RRL247" s="712"/>
      <c r="RRM247" s="712"/>
      <c r="RRN247" s="712"/>
      <c r="RRO247" s="712"/>
      <c r="RRP247" s="712"/>
      <c r="RRQ247" s="712"/>
      <c r="RRR247" s="712"/>
      <c r="RRS247" s="712"/>
      <c r="RRT247" s="712"/>
      <c r="RRU247" s="712"/>
      <c r="RRV247" s="712"/>
      <c r="RRW247" s="712"/>
      <c r="RRX247" s="712"/>
      <c r="RRY247" s="712"/>
      <c r="RRZ247" s="712"/>
      <c r="RSA247" s="712"/>
      <c r="RSB247" s="712"/>
      <c r="RSC247" s="712"/>
      <c r="RSD247" s="712"/>
      <c r="RSE247" s="712"/>
      <c r="RSF247" s="712"/>
      <c r="RSG247" s="712"/>
      <c r="RSH247" s="712"/>
      <c r="RSI247" s="712"/>
      <c r="RSJ247" s="712"/>
      <c r="RSK247" s="712"/>
      <c r="RSL247" s="712"/>
      <c r="RSM247" s="712"/>
      <c r="RSN247" s="712"/>
      <c r="RSO247" s="712"/>
      <c r="RSP247" s="712"/>
      <c r="RSQ247" s="712"/>
      <c r="RSR247" s="712"/>
      <c r="RSS247" s="712"/>
      <c r="RST247" s="712"/>
      <c r="RSU247" s="712"/>
      <c r="RSV247" s="712"/>
      <c r="RSW247" s="712"/>
      <c r="RSX247" s="712"/>
      <c r="RSY247" s="712"/>
      <c r="RSZ247" s="712"/>
      <c r="RTA247" s="712"/>
      <c r="RTB247" s="712"/>
      <c r="RTC247" s="712"/>
      <c r="RTD247" s="712"/>
      <c r="RTE247" s="712"/>
      <c r="RTF247" s="712"/>
      <c r="RTG247" s="712"/>
      <c r="RTH247" s="712"/>
      <c r="RTI247" s="712"/>
      <c r="RTJ247" s="712"/>
      <c r="RTK247" s="712"/>
      <c r="RTL247" s="712"/>
      <c r="RTM247" s="712"/>
      <c r="RTN247" s="712"/>
      <c r="RTO247" s="712"/>
      <c r="RTP247" s="712"/>
      <c r="RTQ247" s="712"/>
      <c r="RTR247" s="712"/>
      <c r="RTS247" s="712"/>
      <c r="RTT247" s="712"/>
      <c r="RTU247" s="712"/>
      <c r="RTV247" s="712"/>
      <c r="RTW247" s="712"/>
      <c r="RTX247" s="712"/>
      <c r="RTY247" s="712"/>
      <c r="RTZ247" s="712"/>
      <c r="RUA247" s="712"/>
      <c r="RUB247" s="712"/>
      <c r="RUC247" s="712"/>
      <c r="RUD247" s="712"/>
      <c r="RUE247" s="712"/>
      <c r="RUF247" s="712"/>
      <c r="RUG247" s="712"/>
      <c r="RUH247" s="712"/>
      <c r="RUI247" s="712"/>
      <c r="RUJ247" s="712"/>
      <c r="RUK247" s="712"/>
      <c r="RUL247" s="712"/>
      <c r="RUM247" s="712"/>
      <c r="RUN247" s="712"/>
      <c r="RUO247" s="712"/>
      <c r="RUP247" s="712"/>
      <c r="RUQ247" s="712"/>
      <c r="RUR247" s="712"/>
      <c r="RUS247" s="712"/>
      <c r="RUT247" s="712"/>
      <c r="RUU247" s="712"/>
      <c r="RUV247" s="712"/>
      <c r="RUW247" s="712"/>
      <c r="RUX247" s="712"/>
      <c r="RUY247" s="712"/>
      <c r="RUZ247" s="712"/>
      <c r="RVA247" s="712"/>
      <c r="RVB247" s="712"/>
      <c r="RVC247" s="712"/>
      <c r="RVD247" s="712"/>
      <c r="RVE247" s="712"/>
      <c r="RVF247" s="712"/>
      <c r="RVG247" s="712"/>
      <c r="RVH247" s="712"/>
      <c r="RVI247" s="712"/>
      <c r="RVJ247" s="712"/>
      <c r="RVK247" s="712"/>
      <c r="RVL247" s="712"/>
      <c r="RVM247" s="712"/>
      <c r="RVN247" s="712"/>
      <c r="RVO247" s="712"/>
      <c r="RVP247" s="712"/>
      <c r="RVQ247" s="712"/>
      <c r="RVR247" s="712"/>
      <c r="RVS247" s="712"/>
      <c r="RVT247" s="712"/>
      <c r="RVU247" s="712"/>
      <c r="RVV247" s="712"/>
      <c r="RVW247" s="712"/>
      <c r="RVX247" s="712"/>
      <c r="RVY247" s="712"/>
      <c r="RVZ247" s="712"/>
      <c r="RWA247" s="712"/>
      <c r="RWB247" s="712"/>
      <c r="RWC247" s="712"/>
      <c r="RWD247" s="712"/>
      <c r="RWE247" s="712"/>
      <c r="RWF247" s="712"/>
      <c r="RWG247" s="712"/>
      <c r="RWH247" s="712"/>
      <c r="RWI247" s="712"/>
      <c r="RWJ247" s="712"/>
      <c r="RWK247" s="712"/>
      <c r="RWL247" s="712"/>
      <c r="RWM247" s="712"/>
      <c r="RWN247" s="712"/>
      <c r="RWO247" s="712"/>
      <c r="RWP247" s="712"/>
      <c r="RWQ247" s="712"/>
      <c r="RWR247" s="712"/>
      <c r="RWS247" s="712"/>
      <c r="RWT247" s="712"/>
      <c r="RWU247" s="712"/>
      <c r="RWV247" s="712"/>
      <c r="RWW247" s="712"/>
      <c r="RWX247" s="712"/>
      <c r="RWY247" s="712"/>
      <c r="RWZ247" s="712"/>
      <c r="RXA247" s="712"/>
      <c r="RXB247" s="712"/>
      <c r="RXC247" s="712"/>
      <c r="RXD247" s="712"/>
      <c r="RXE247" s="712"/>
      <c r="RXF247" s="712"/>
      <c r="RXG247" s="712"/>
      <c r="RXH247" s="712"/>
      <c r="RXI247" s="712"/>
      <c r="RXJ247" s="712"/>
      <c r="RXK247" s="712"/>
      <c r="RXL247" s="712"/>
      <c r="RXM247" s="712"/>
      <c r="RXN247" s="712"/>
      <c r="RXO247" s="712"/>
      <c r="RXP247" s="712"/>
      <c r="RXQ247" s="712"/>
      <c r="RXR247" s="712"/>
      <c r="RXS247" s="712"/>
      <c r="RXT247" s="712"/>
      <c r="RXU247" s="712"/>
      <c r="RXV247" s="712"/>
      <c r="RXW247" s="712"/>
      <c r="RXX247" s="712"/>
      <c r="RXY247" s="712"/>
      <c r="RXZ247" s="712"/>
      <c r="RYA247" s="712"/>
      <c r="RYB247" s="712"/>
      <c r="RYC247" s="712"/>
      <c r="RYD247" s="712"/>
      <c r="RYE247" s="712"/>
      <c r="RYF247" s="712"/>
      <c r="RYG247" s="712"/>
      <c r="RYH247" s="712"/>
      <c r="RYI247" s="712"/>
      <c r="RYJ247" s="712"/>
      <c r="RYK247" s="712"/>
      <c r="RYL247" s="712"/>
      <c r="RYM247" s="712"/>
      <c r="RYN247" s="712"/>
      <c r="RYO247" s="712"/>
      <c r="RYP247" s="712"/>
      <c r="RYQ247" s="712"/>
      <c r="RYR247" s="712"/>
      <c r="RYS247" s="712"/>
      <c r="RYT247" s="712"/>
      <c r="RYU247" s="712"/>
      <c r="RYV247" s="712"/>
      <c r="RYW247" s="712"/>
      <c r="RYX247" s="712"/>
      <c r="RYY247" s="712"/>
      <c r="RYZ247" s="712"/>
      <c r="RZA247" s="712"/>
      <c r="RZB247" s="712"/>
      <c r="RZC247" s="712"/>
      <c r="RZD247" s="712"/>
      <c r="RZE247" s="712"/>
      <c r="RZF247" s="712"/>
      <c r="RZG247" s="712"/>
      <c r="RZH247" s="712"/>
      <c r="RZI247" s="712"/>
      <c r="RZJ247" s="712"/>
      <c r="RZK247" s="712"/>
      <c r="RZL247" s="712"/>
      <c r="RZM247" s="712"/>
      <c r="RZN247" s="712"/>
      <c r="RZO247" s="712"/>
      <c r="RZP247" s="712"/>
      <c r="RZQ247" s="712"/>
      <c r="RZR247" s="712"/>
      <c r="RZS247" s="712"/>
      <c r="RZT247" s="712"/>
      <c r="RZU247" s="712"/>
      <c r="RZV247" s="712"/>
      <c r="RZW247" s="712"/>
      <c r="RZX247" s="712"/>
      <c r="RZY247" s="712"/>
      <c r="RZZ247" s="712"/>
      <c r="SAA247" s="712"/>
      <c r="SAB247" s="712"/>
      <c r="SAC247" s="712"/>
      <c r="SAD247" s="712"/>
      <c r="SAE247" s="712"/>
      <c r="SAF247" s="712"/>
      <c r="SAG247" s="712"/>
      <c r="SAH247" s="712"/>
      <c r="SAI247" s="712"/>
      <c r="SAJ247" s="712"/>
      <c r="SAK247" s="712"/>
      <c r="SAL247" s="712"/>
      <c r="SAM247" s="712"/>
      <c r="SAN247" s="712"/>
      <c r="SAO247" s="712"/>
      <c r="SAP247" s="712"/>
      <c r="SAQ247" s="712"/>
      <c r="SAR247" s="712"/>
      <c r="SAS247" s="712"/>
      <c r="SAT247" s="712"/>
      <c r="SAU247" s="712"/>
      <c r="SAV247" s="712"/>
      <c r="SAW247" s="712"/>
      <c r="SAX247" s="712"/>
      <c r="SAY247" s="712"/>
      <c r="SAZ247" s="712"/>
      <c r="SBA247" s="712"/>
      <c r="SBB247" s="712"/>
      <c r="SBC247" s="712"/>
      <c r="SBD247" s="712"/>
      <c r="SBE247" s="712"/>
      <c r="SBF247" s="712"/>
      <c r="SBG247" s="712"/>
      <c r="SBH247" s="712"/>
      <c r="SBI247" s="712"/>
      <c r="SBJ247" s="712"/>
      <c r="SBK247" s="712"/>
      <c r="SBL247" s="712"/>
      <c r="SBM247" s="712"/>
      <c r="SBN247" s="712"/>
      <c r="SBO247" s="712"/>
      <c r="SBP247" s="712"/>
      <c r="SBQ247" s="712"/>
      <c r="SBR247" s="712"/>
      <c r="SBS247" s="712"/>
      <c r="SBT247" s="712"/>
      <c r="SBU247" s="712"/>
      <c r="SBV247" s="712"/>
      <c r="SBW247" s="712"/>
      <c r="SBX247" s="712"/>
      <c r="SBY247" s="712"/>
      <c r="SBZ247" s="712"/>
      <c r="SCA247" s="712"/>
      <c r="SCB247" s="712"/>
      <c r="SCC247" s="712"/>
      <c r="SCD247" s="712"/>
      <c r="SCE247" s="712"/>
      <c r="SCF247" s="712"/>
      <c r="SCG247" s="712"/>
      <c r="SCH247" s="712"/>
      <c r="SCI247" s="712"/>
      <c r="SCJ247" s="712"/>
      <c r="SCK247" s="712"/>
      <c r="SCL247" s="712"/>
      <c r="SCM247" s="712"/>
      <c r="SCN247" s="712"/>
      <c r="SCO247" s="712"/>
      <c r="SCP247" s="712"/>
      <c r="SCQ247" s="712"/>
      <c r="SCR247" s="712"/>
      <c r="SCS247" s="712"/>
      <c r="SCT247" s="712"/>
      <c r="SCU247" s="712"/>
      <c r="SCV247" s="712"/>
      <c r="SCW247" s="712"/>
      <c r="SCX247" s="712"/>
      <c r="SCY247" s="712"/>
      <c r="SCZ247" s="712"/>
      <c r="SDA247" s="712"/>
      <c r="SDB247" s="712"/>
      <c r="SDC247" s="712"/>
      <c r="SDD247" s="712"/>
      <c r="SDE247" s="712"/>
      <c r="SDF247" s="712"/>
      <c r="SDG247" s="712"/>
      <c r="SDH247" s="712"/>
      <c r="SDI247" s="712"/>
      <c r="SDJ247" s="712"/>
      <c r="SDK247" s="712"/>
      <c r="SDL247" s="712"/>
      <c r="SDM247" s="712"/>
      <c r="SDN247" s="712"/>
      <c r="SDO247" s="712"/>
      <c r="SDP247" s="712"/>
      <c r="SDQ247" s="712"/>
      <c r="SDR247" s="712"/>
      <c r="SDS247" s="712"/>
      <c r="SDT247" s="712"/>
      <c r="SDU247" s="712"/>
      <c r="SDV247" s="712"/>
      <c r="SDW247" s="712"/>
      <c r="SDX247" s="712"/>
      <c r="SDY247" s="712"/>
      <c r="SDZ247" s="712"/>
      <c r="SEA247" s="712"/>
      <c r="SEB247" s="712"/>
      <c r="SEC247" s="712"/>
      <c r="SED247" s="712"/>
      <c r="SEE247" s="712"/>
      <c r="SEF247" s="712"/>
      <c r="SEG247" s="712"/>
      <c r="SEH247" s="712"/>
      <c r="SEI247" s="712"/>
      <c r="SEJ247" s="712"/>
      <c r="SEK247" s="712"/>
      <c r="SEL247" s="712"/>
      <c r="SEM247" s="712"/>
      <c r="SEN247" s="712"/>
      <c r="SEO247" s="712"/>
      <c r="SEP247" s="712"/>
      <c r="SEQ247" s="712"/>
      <c r="SER247" s="712"/>
      <c r="SES247" s="712"/>
      <c r="SET247" s="712"/>
      <c r="SEU247" s="712"/>
      <c r="SEV247" s="712"/>
      <c r="SEW247" s="712"/>
      <c r="SEX247" s="712"/>
      <c r="SEY247" s="712"/>
      <c r="SEZ247" s="712"/>
      <c r="SFA247" s="712"/>
      <c r="SFB247" s="712"/>
      <c r="SFC247" s="712"/>
      <c r="SFD247" s="712"/>
      <c r="SFE247" s="712"/>
      <c r="SFF247" s="712"/>
      <c r="SFG247" s="712"/>
      <c r="SFH247" s="712"/>
      <c r="SFI247" s="712"/>
      <c r="SFJ247" s="712"/>
      <c r="SFK247" s="712"/>
      <c r="SFL247" s="712"/>
      <c r="SFM247" s="712"/>
      <c r="SFN247" s="712"/>
      <c r="SFO247" s="712"/>
      <c r="SFP247" s="712"/>
      <c r="SFQ247" s="712"/>
      <c r="SFR247" s="712"/>
      <c r="SFS247" s="712"/>
      <c r="SFT247" s="712"/>
      <c r="SFU247" s="712"/>
      <c r="SFV247" s="712"/>
      <c r="SFW247" s="712"/>
      <c r="SFX247" s="712"/>
      <c r="SFY247" s="712"/>
      <c r="SFZ247" s="712"/>
      <c r="SGA247" s="712"/>
      <c r="SGB247" s="712"/>
      <c r="SGC247" s="712"/>
      <c r="SGD247" s="712"/>
      <c r="SGE247" s="712"/>
      <c r="SGF247" s="712"/>
      <c r="SGG247" s="712"/>
      <c r="SGH247" s="712"/>
      <c r="SGI247" s="712"/>
      <c r="SGJ247" s="712"/>
      <c r="SGK247" s="712"/>
      <c r="SGL247" s="712"/>
      <c r="SGM247" s="712"/>
      <c r="SGN247" s="712"/>
      <c r="SGO247" s="712"/>
      <c r="SGP247" s="712"/>
      <c r="SGQ247" s="712"/>
      <c r="SGR247" s="712"/>
      <c r="SGS247" s="712"/>
      <c r="SGT247" s="712"/>
      <c r="SGU247" s="712"/>
      <c r="SGV247" s="712"/>
      <c r="SGW247" s="712"/>
      <c r="SGX247" s="712"/>
      <c r="SGY247" s="712"/>
      <c r="SGZ247" s="712"/>
      <c r="SHA247" s="712"/>
      <c r="SHB247" s="712"/>
      <c r="SHC247" s="712"/>
      <c r="SHD247" s="712"/>
      <c r="SHE247" s="712"/>
      <c r="SHF247" s="712"/>
      <c r="SHG247" s="712"/>
      <c r="SHH247" s="712"/>
      <c r="SHI247" s="712"/>
      <c r="SHJ247" s="712"/>
      <c r="SHK247" s="712"/>
      <c r="SHL247" s="712"/>
      <c r="SHM247" s="712"/>
      <c r="SHN247" s="712"/>
      <c r="SHO247" s="712"/>
      <c r="SHP247" s="712"/>
      <c r="SHQ247" s="712"/>
      <c r="SHR247" s="712"/>
      <c r="SHS247" s="712"/>
      <c r="SHT247" s="712"/>
      <c r="SHU247" s="712"/>
      <c r="SHV247" s="712"/>
      <c r="SHW247" s="712"/>
      <c r="SHX247" s="712"/>
      <c r="SHY247" s="712"/>
      <c r="SHZ247" s="712"/>
      <c r="SIA247" s="712"/>
      <c r="SIB247" s="712"/>
      <c r="SIC247" s="712"/>
      <c r="SID247" s="712"/>
      <c r="SIE247" s="712"/>
      <c r="SIF247" s="712"/>
      <c r="SIG247" s="712"/>
      <c r="SIH247" s="712"/>
      <c r="SII247" s="712"/>
      <c r="SIJ247" s="712"/>
      <c r="SIK247" s="712"/>
      <c r="SIL247" s="712"/>
      <c r="SIM247" s="712"/>
      <c r="SIN247" s="712"/>
      <c r="SIO247" s="712"/>
      <c r="SIP247" s="712"/>
      <c r="SIQ247" s="712"/>
      <c r="SIR247" s="712"/>
      <c r="SIS247" s="712"/>
      <c r="SIT247" s="712"/>
      <c r="SIU247" s="712"/>
      <c r="SIV247" s="712"/>
      <c r="SIW247" s="712"/>
      <c r="SIX247" s="712"/>
      <c r="SIY247" s="712"/>
      <c r="SIZ247" s="712"/>
      <c r="SJA247" s="712"/>
      <c r="SJB247" s="712"/>
      <c r="SJC247" s="712"/>
      <c r="SJD247" s="712"/>
      <c r="SJE247" s="712"/>
      <c r="SJF247" s="712"/>
      <c r="SJG247" s="712"/>
      <c r="SJH247" s="712"/>
      <c r="SJI247" s="712"/>
      <c r="SJJ247" s="712"/>
      <c r="SJK247" s="712"/>
      <c r="SJL247" s="712"/>
      <c r="SJM247" s="712"/>
      <c r="SJN247" s="712"/>
      <c r="SJO247" s="712"/>
      <c r="SJP247" s="712"/>
      <c r="SJQ247" s="712"/>
      <c r="SJR247" s="712"/>
      <c r="SJS247" s="712"/>
      <c r="SJT247" s="712"/>
      <c r="SJU247" s="712"/>
      <c r="SJV247" s="712"/>
      <c r="SJW247" s="712"/>
      <c r="SJX247" s="712"/>
      <c r="SJY247" s="712"/>
      <c r="SJZ247" s="712"/>
      <c r="SKA247" s="712"/>
      <c r="SKB247" s="712"/>
      <c r="SKC247" s="712"/>
      <c r="SKD247" s="712"/>
      <c r="SKE247" s="712"/>
      <c r="SKF247" s="712"/>
      <c r="SKG247" s="712"/>
      <c r="SKH247" s="712"/>
      <c r="SKI247" s="712"/>
      <c r="SKJ247" s="712"/>
      <c r="SKK247" s="712"/>
      <c r="SKL247" s="712"/>
      <c r="SKM247" s="712"/>
      <c r="SKN247" s="712"/>
      <c r="SKO247" s="712"/>
      <c r="SKP247" s="712"/>
      <c r="SKQ247" s="712"/>
      <c r="SKR247" s="712"/>
      <c r="SKS247" s="712"/>
      <c r="SKT247" s="712"/>
      <c r="SKU247" s="712"/>
      <c r="SKV247" s="712"/>
      <c r="SKW247" s="712"/>
      <c r="SKX247" s="712"/>
      <c r="SKY247" s="712"/>
      <c r="SKZ247" s="712"/>
      <c r="SLA247" s="712"/>
      <c r="SLB247" s="712"/>
      <c r="SLC247" s="712"/>
      <c r="SLD247" s="712"/>
      <c r="SLE247" s="712"/>
      <c r="SLF247" s="712"/>
      <c r="SLG247" s="712"/>
      <c r="SLH247" s="712"/>
      <c r="SLI247" s="712"/>
      <c r="SLJ247" s="712"/>
      <c r="SLK247" s="712"/>
      <c r="SLL247" s="712"/>
      <c r="SLM247" s="712"/>
      <c r="SLN247" s="712"/>
      <c r="SLO247" s="712"/>
      <c r="SLP247" s="712"/>
      <c r="SLQ247" s="712"/>
      <c r="SLR247" s="712"/>
      <c r="SLS247" s="712"/>
      <c r="SLT247" s="712"/>
      <c r="SLU247" s="712"/>
      <c r="SLV247" s="712"/>
      <c r="SLW247" s="712"/>
      <c r="SLX247" s="712"/>
      <c r="SLY247" s="712"/>
      <c r="SLZ247" s="712"/>
      <c r="SMA247" s="712"/>
      <c r="SMB247" s="712"/>
      <c r="SMC247" s="712"/>
      <c r="SMD247" s="712"/>
      <c r="SME247" s="712"/>
      <c r="SMF247" s="712"/>
      <c r="SMG247" s="712"/>
      <c r="SMH247" s="712"/>
      <c r="SMI247" s="712"/>
      <c r="SMJ247" s="712"/>
      <c r="SMK247" s="712"/>
      <c r="SML247" s="712"/>
      <c r="SMM247" s="712"/>
      <c r="SMN247" s="712"/>
      <c r="SMO247" s="712"/>
      <c r="SMP247" s="712"/>
      <c r="SMQ247" s="712"/>
      <c r="SMR247" s="712"/>
      <c r="SMS247" s="712"/>
      <c r="SMT247" s="712"/>
      <c r="SMU247" s="712"/>
      <c r="SMV247" s="712"/>
      <c r="SMW247" s="712"/>
      <c r="SMX247" s="712"/>
      <c r="SMY247" s="712"/>
      <c r="SMZ247" s="712"/>
      <c r="SNA247" s="712"/>
      <c r="SNB247" s="712"/>
      <c r="SNC247" s="712"/>
      <c r="SND247" s="712"/>
      <c r="SNE247" s="712"/>
      <c r="SNF247" s="712"/>
      <c r="SNG247" s="712"/>
      <c r="SNH247" s="712"/>
      <c r="SNI247" s="712"/>
      <c r="SNJ247" s="712"/>
      <c r="SNK247" s="712"/>
      <c r="SNL247" s="712"/>
      <c r="SNM247" s="712"/>
      <c r="SNN247" s="712"/>
      <c r="SNO247" s="712"/>
      <c r="SNP247" s="712"/>
      <c r="SNQ247" s="712"/>
      <c r="SNR247" s="712"/>
      <c r="SNS247" s="712"/>
      <c r="SNT247" s="712"/>
      <c r="SNU247" s="712"/>
      <c r="SNV247" s="712"/>
      <c r="SNW247" s="712"/>
      <c r="SNX247" s="712"/>
      <c r="SNY247" s="712"/>
      <c r="SNZ247" s="712"/>
      <c r="SOA247" s="712"/>
      <c r="SOB247" s="712"/>
      <c r="SOC247" s="712"/>
      <c r="SOD247" s="712"/>
      <c r="SOE247" s="712"/>
      <c r="SOF247" s="712"/>
      <c r="SOG247" s="712"/>
      <c r="SOH247" s="712"/>
      <c r="SOI247" s="712"/>
      <c r="SOJ247" s="712"/>
      <c r="SOK247" s="712"/>
      <c r="SOL247" s="712"/>
      <c r="SOM247" s="712"/>
      <c r="SON247" s="712"/>
      <c r="SOO247" s="712"/>
      <c r="SOP247" s="712"/>
      <c r="SOQ247" s="712"/>
      <c r="SOR247" s="712"/>
      <c r="SOS247" s="712"/>
      <c r="SOT247" s="712"/>
      <c r="SOU247" s="712"/>
      <c r="SOV247" s="712"/>
      <c r="SOW247" s="712"/>
      <c r="SOX247" s="712"/>
      <c r="SOY247" s="712"/>
      <c r="SOZ247" s="712"/>
      <c r="SPA247" s="712"/>
      <c r="SPB247" s="712"/>
      <c r="SPC247" s="712"/>
      <c r="SPD247" s="712"/>
      <c r="SPE247" s="712"/>
      <c r="SPF247" s="712"/>
      <c r="SPG247" s="712"/>
      <c r="SPH247" s="712"/>
      <c r="SPI247" s="712"/>
      <c r="SPJ247" s="712"/>
      <c r="SPK247" s="712"/>
      <c r="SPL247" s="712"/>
      <c r="SPM247" s="712"/>
      <c r="SPN247" s="712"/>
      <c r="SPO247" s="712"/>
      <c r="SPP247" s="712"/>
      <c r="SPQ247" s="712"/>
      <c r="SPR247" s="712"/>
      <c r="SPS247" s="712"/>
      <c r="SPT247" s="712"/>
      <c r="SPU247" s="712"/>
      <c r="SPV247" s="712"/>
      <c r="SPW247" s="712"/>
      <c r="SPX247" s="712"/>
      <c r="SPY247" s="712"/>
      <c r="SPZ247" s="712"/>
      <c r="SQA247" s="712"/>
      <c r="SQB247" s="712"/>
      <c r="SQC247" s="712"/>
      <c r="SQD247" s="712"/>
      <c r="SQE247" s="712"/>
      <c r="SQF247" s="712"/>
      <c r="SQG247" s="712"/>
      <c r="SQH247" s="712"/>
      <c r="SQI247" s="712"/>
      <c r="SQJ247" s="712"/>
      <c r="SQK247" s="712"/>
      <c r="SQL247" s="712"/>
      <c r="SQM247" s="712"/>
      <c r="SQN247" s="712"/>
      <c r="SQO247" s="712"/>
      <c r="SQP247" s="712"/>
      <c r="SQQ247" s="712"/>
      <c r="SQR247" s="712"/>
      <c r="SQS247" s="712"/>
      <c r="SQT247" s="712"/>
      <c r="SQU247" s="712"/>
      <c r="SQV247" s="712"/>
      <c r="SQW247" s="712"/>
      <c r="SQX247" s="712"/>
      <c r="SQY247" s="712"/>
      <c r="SQZ247" s="712"/>
      <c r="SRA247" s="712"/>
      <c r="SRB247" s="712"/>
      <c r="SRC247" s="712"/>
      <c r="SRD247" s="712"/>
      <c r="SRE247" s="712"/>
      <c r="SRF247" s="712"/>
      <c r="SRG247" s="712"/>
      <c r="SRH247" s="712"/>
      <c r="SRI247" s="712"/>
      <c r="SRJ247" s="712"/>
      <c r="SRK247" s="712"/>
      <c r="SRL247" s="712"/>
      <c r="SRM247" s="712"/>
      <c r="SRN247" s="712"/>
      <c r="SRO247" s="712"/>
      <c r="SRP247" s="712"/>
      <c r="SRQ247" s="712"/>
      <c r="SRR247" s="712"/>
      <c r="SRS247" s="712"/>
      <c r="SRT247" s="712"/>
      <c r="SRU247" s="712"/>
      <c r="SRV247" s="712"/>
      <c r="SRW247" s="712"/>
      <c r="SRX247" s="712"/>
      <c r="SRY247" s="712"/>
      <c r="SRZ247" s="712"/>
      <c r="SSA247" s="712"/>
      <c r="SSB247" s="712"/>
      <c r="SSC247" s="712"/>
      <c r="SSD247" s="712"/>
      <c r="SSE247" s="712"/>
      <c r="SSF247" s="712"/>
      <c r="SSG247" s="712"/>
      <c r="SSH247" s="712"/>
      <c r="SSI247" s="712"/>
      <c r="SSJ247" s="712"/>
      <c r="SSK247" s="712"/>
      <c r="SSL247" s="712"/>
      <c r="SSM247" s="712"/>
      <c r="SSN247" s="712"/>
      <c r="SSO247" s="712"/>
      <c r="SSP247" s="712"/>
      <c r="SSQ247" s="712"/>
      <c r="SSR247" s="712"/>
      <c r="SSS247" s="712"/>
      <c r="SST247" s="712"/>
      <c r="SSU247" s="712"/>
      <c r="SSV247" s="712"/>
      <c r="SSW247" s="712"/>
      <c r="SSX247" s="712"/>
      <c r="SSY247" s="712"/>
      <c r="SSZ247" s="712"/>
      <c r="STA247" s="712"/>
      <c r="STB247" s="712"/>
      <c r="STC247" s="712"/>
      <c r="STD247" s="712"/>
      <c r="STE247" s="712"/>
      <c r="STF247" s="712"/>
      <c r="STG247" s="712"/>
      <c r="STH247" s="712"/>
      <c r="STI247" s="712"/>
      <c r="STJ247" s="712"/>
      <c r="STK247" s="712"/>
      <c r="STL247" s="712"/>
      <c r="STM247" s="712"/>
      <c r="STN247" s="712"/>
      <c r="STO247" s="712"/>
      <c r="STP247" s="712"/>
      <c r="STQ247" s="712"/>
      <c r="STR247" s="712"/>
      <c r="STS247" s="712"/>
      <c r="STT247" s="712"/>
      <c r="STU247" s="712"/>
      <c r="STV247" s="712"/>
      <c r="STW247" s="712"/>
      <c r="STX247" s="712"/>
      <c r="STY247" s="712"/>
      <c r="STZ247" s="712"/>
      <c r="SUA247" s="712"/>
      <c r="SUB247" s="712"/>
      <c r="SUC247" s="712"/>
      <c r="SUD247" s="712"/>
      <c r="SUE247" s="712"/>
      <c r="SUF247" s="712"/>
      <c r="SUG247" s="712"/>
      <c r="SUH247" s="712"/>
      <c r="SUI247" s="712"/>
      <c r="SUJ247" s="712"/>
      <c r="SUK247" s="712"/>
      <c r="SUL247" s="712"/>
      <c r="SUM247" s="712"/>
      <c r="SUN247" s="712"/>
      <c r="SUO247" s="712"/>
      <c r="SUP247" s="712"/>
      <c r="SUQ247" s="712"/>
      <c r="SUR247" s="712"/>
      <c r="SUS247" s="712"/>
      <c r="SUT247" s="712"/>
      <c r="SUU247" s="712"/>
      <c r="SUV247" s="712"/>
      <c r="SUW247" s="712"/>
      <c r="SUX247" s="712"/>
      <c r="SUY247" s="712"/>
      <c r="SUZ247" s="712"/>
      <c r="SVA247" s="712"/>
      <c r="SVB247" s="712"/>
      <c r="SVC247" s="712"/>
      <c r="SVD247" s="712"/>
      <c r="SVE247" s="712"/>
      <c r="SVF247" s="712"/>
      <c r="SVG247" s="712"/>
      <c r="SVH247" s="712"/>
      <c r="SVI247" s="712"/>
      <c r="SVJ247" s="712"/>
      <c r="SVK247" s="712"/>
      <c r="SVL247" s="712"/>
      <c r="SVM247" s="712"/>
      <c r="SVN247" s="712"/>
      <c r="SVO247" s="712"/>
      <c r="SVP247" s="712"/>
      <c r="SVQ247" s="712"/>
      <c r="SVR247" s="712"/>
      <c r="SVS247" s="712"/>
      <c r="SVT247" s="712"/>
      <c r="SVU247" s="712"/>
      <c r="SVV247" s="712"/>
      <c r="SVW247" s="712"/>
      <c r="SVX247" s="712"/>
      <c r="SVY247" s="712"/>
      <c r="SVZ247" s="712"/>
      <c r="SWA247" s="712"/>
      <c r="SWB247" s="712"/>
      <c r="SWC247" s="712"/>
      <c r="SWD247" s="712"/>
      <c r="SWE247" s="712"/>
      <c r="SWF247" s="712"/>
      <c r="SWG247" s="712"/>
      <c r="SWH247" s="712"/>
      <c r="SWI247" s="712"/>
      <c r="SWJ247" s="712"/>
      <c r="SWK247" s="712"/>
      <c r="SWL247" s="712"/>
      <c r="SWM247" s="712"/>
      <c r="SWN247" s="712"/>
      <c r="SWO247" s="712"/>
      <c r="SWP247" s="712"/>
      <c r="SWQ247" s="712"/>
      <c r="SWR247" s="712"/>
      <c r="SWS247" s="712"/>
      <c r="SWT247" s="712"/>
      <c r="SWU247" s="712"/>
      <c r="SWV247" s="712"/>
      <c r="SWW247" s="712"/>
      <c r="SWX247" s="712"/>
      <c r="SWY247" s="712"/>
      <c r="SWZ247" s="712"/>
      <c r="SXA247" s="712"/>
      <c r="SXB247" s="712"/>
      <c r="SXC247" s="712"/>
      <c r="SXD247" s="712"/>
      <c r="SXE247" s="712"/>
      <c r="SXF247" s="712"/>
      <c r="SXG247" s="712"/>
      <c r="SXH247" s="712"/>
      <c r="SXI247" s="712"/>
      <c r="SXJ247" s="712"/>
      <c r="SXK247" s="712"/>
      <c r="SXL247" s="712"/>
      <c r="SXM247" s="712"/>
      <c r="SXN247" s="712"/>
      <c r="SXO247" s="712"/>
      <c r="SXP247" s="712"/>
      <c r="SXQ247" s="712"/>
      <c r="SXR247" s="712"/>
      <c r="SXS247" s="712"/>
      <c r="SXT247" s="712"/>
      <c r="SXU247" s="712"/>
      <c r="SXV247" s="712"/>
      <c r="SXW247" s="712"/>
      <c r="SXX247" s="712"/>
      <c r="SXY247" s="712"/>
      <c r="SXZ247" s="712"/>
      <c r="SYA247" s="712"/>
      <c r="SYB247" s="712"/>
      <c r="SYC247" s="712"/>
      <c r="SYD247" s="712"/>
      <c r="SYE247" s="712"/>
      <c r="SYF247" s="712"/>
      <c r="SYG247" s="712"/>
      <c r="SYH247" s="712"/>
      <c r="SYI247" s="712"/>
      <c r="SYJ247" s="712"/>
      <c r="SYK247" s="712"/>
      <c r="SYL247" s="712"/>
      <c r="SYM247" s="712"/>
      <c r="SYN247" s="712"/>
      <c r="SYO247" s="712"/>
      <c r="SYP247" s="712"/>
      <c r="SYQ247" s="712"/>
      <c r="SYR247" s="712"/>
      <c r="SYS247" s="712"/>
      <c r="SYT247" s="712"/>
      <c r="SYU247" s="712"/>
      <c r="SYV247" s="712"/>
      <c r="SYW247" s="712"/>
      <c r="SYX247" s="712"/>
      <c r="SYY247" s="712"/>
      <c r="SYZ247" s="712"/>
      <c r="SZA247" s="712"/>
      <c r="SZB247" s="712"/>
      <c r="SZC247" s="712"/>
      <c r="SZD247" s="712"/>
      <c r="SZE247" s="712"/>
      <c r="SZF247" s="712"/>
      <c r="SZG247" s="712"/>
      <c r="SZH247" s="712"/>
      <c r="SZI247" s="712"/>
      <c r="SZJ247" s="712"/>
      <c r="SZK247" s="712"/>
      <c r="SZL247" s="712"/>
      <c r="SZM247" s="712"/>
      <c r="SZN247" s="712"/>
      <c r="SZO247" s="712"/>
      <c r="SZP247" s="712"/>
      <c r="SZQ247" s="712"/>
      <c r="SZR247" s="712"/>
      <c r="SZS247" s="712"/>
      <c r="SZT247" s="712"/>
      <c r="SZU247" s="712"/>
      <c r="SZV247" s="712"/>
      <c r="SZW247" s="712"/>
      <c r="SZX247" s="712"/>
      <c r="SZY247" s="712"/>
      <c r="SZZ247" s="712"/>
      <c r="TAA247" s="712"/>
      <c r="TAB247" s="712"/>
      <c r="TAC247" s="712"/>
      <c r="TAD247" s="712"/>
      <c r="TAE247" s="712"/>
      <c r="TAF247" s="712"/>
      <c r="TAG247" s="712"/>
      <c r="TAH247" s="712"/>
      <c r="TAI247" s="712"/>
      <c r="TAJ247" s="712"/>
      <c r="TAK247" s="712"/>
      <c r="TAL247" s="712"/>
      <c r="TAM247" s="712"/>
      <c r="TAN247" s="712"/>
      <c r="TAO247" s="712"/>
      <c r="TAP247" s="712"/>
      <c r="TAQ247" s="712"/>
      <c r="TAR247" s="712"/>
      <c r="TAS247" s="712"/>
      <c r="TAT247" s="712"/>
      <c r="TAU247" s="712"/>
      <c r="TAV247" s="712"/>
      <c r="TAW247" s="712"/>
      <c r="TAX247" s="712"/>
      <c r="TAY247" s="712"/>
      <c r="TAZ247" s="712"/>
      <c r="TBA247" s="712"/>
      <c r="TBB247" s="712"/>
      <c r="TBC247" s="712"/>
      <c r="TBD247" s="712"/>
      <c r="TBE247" s="712"/>
      <c r="TBF247" s="712"/>
      <c r="TBG247" s="712"/>
      <c r="TBH247" s="712"/>
      <c r="TBI247" s="712"/>
      <c r="TBJ247" s="712"/>
      <c r="TBK247" s="712"/>
      <c r="TBL247" s="712"/>
      <c r="TBM247" s="712"/>
      <c r="TBN247" s="712"/>
      <c r="TBO247" s="712"/>
      <c r="TBP247" s="712"/>
      <c r="TBQ247" s="712"/>
      <c r="TBR247" s="712"/>
      <c r="TBS247" s="712"/>
      <c r="TBT247" s="712"/>
      <c r="TBU247" s="712"/>
      <c r="TBV247" s="712"/>
      <c r="TBW247" s="712"/>
      <c r="TBX247" s="712"/>
      <c r="TBY247" s="712"/>
      <c r="TBZ247" s="712"/>
      <c r="TCA247" s="712"/>
      <c r="TCB247" s="712"/>
      <c r="TCC247" s="712"/>
      <c r="TCD247" s="712"/>
      <c r="TCE247" s="712"/>
      <c r="TCF247" s="712"/>
      <c r="TCG247" s="712"/>
      <c r="TCH247" s="712"/>
      <c r="TCI247" s="712"/>
      <c r="TCJ247" s="712"/>
      <c r="TCK247" s="712"/>
      <c r="TCL247" s="712"/>
      <c r="TCM247" s="712"/>
      <c r="TCN247" s="712"/>
      <c r="TCO247" s="712"/>
      <c r="TCP247" s="712"/>
      <c r="TCQ247" s="712"/>
      <c r="TCR247" s="712"/>
      <c r="TCS247" s="712"/>
      <c r="TCT247" s="712"/>
      <c r="TCU247" s="712"/>
      <c r="TCV247" s="712"/>
      <c r="TCW247" s="712"/>
      <c r="TCX247" s="712"/>
      <c r="TCY247" s="712"/>
      <c r="TCZ247" s="712"/>
      <c r="TDA247" s="712"/>
      <c r="TDB247" s="712"/>
      <c r="TDC247" s="712"/>
      <c r="TDD247" s="712"/>
      <c r="TDE247" s="712"/>
      <c r="TDF247" s="712"/>
      <c r="TDG247" s="712"/>
      <c r="TDH247" s="712"/>
      <c r="TDI247" s="712"/>
      <c r="TDJ247" s="712"/>
      <c r="TDK247" s="712"/>
      <c r="TDL247" s="712"/>
      <c r="TDM247" s="712"/>
      <c r="TDN247" s="712"/>
      <c r="TDO247" s="712"/>
      <c r="TDP247" s="712"/>
      <c r="TDQ247" s="712"/>
      <c r="TDR247" s="712"/>
      <c r="TDS247" s="712"/>
      <c r="TDT247" s="712"/>
      <c r="TDU247" s="712"/>
      <c r="TDV247" s="712"/>
      <c r="TDW247" s="712"/>
      <c r="TDX247" s="712"/>
      <c r="TDY247" s="712"/>
      <c r="TDZ247" s="712"/>
      <c r="TEA247" s="712"/>
      <c r="TEB247" s="712"/>
      <c r="TEC247" s="712"/>
      <c r="TED247" s="712"/>
      <c r="TEE247" s="712"/>
      <c r="TEF247" s="712"/>
      <c r="TEG247" s="712"/>
      <c r="TEH247" s="712"/>
      <c r="TEI247" s="712"/>
      <c r="TEJ247" s="712"/>
      <c r="TEK247" s="712"/>
      <c r="TEL247" s="712"/>
      <c r="TEM247" s="712"/>
      <c r="TEN247" s="712"/>
      <c r="TEO247" s="712"/>
      <c r="TEP247" s="712"/>
      <c r="TEQ247" s="712"/>
      <c r="TER247" s="712"/>
      <c r="TES247" s="712"/>
      <c r="TET247" s="712"/>
      <c r="TEU247" s="712"/>
      <c r="TEV247" s="712"/>
      <c r="TEW247" s="712"/>
      <c r="TEX247" s="712"/>
      <c r="TEY247" s="712"/>
      <c r="TEZ247" s="712"/>
      <c r="TFA247" s="712"/>
      <c r="TFB247" s="712"/>
      <c r="TFC247" s="712"/>
      <c r="TFD247" s="712"/>
      <c r="TFE247" s="712"/>
      <c r="TFF247" s="712"/>
      <c r="TFG247" s="712"/>
      <c r="TFH247" s="712"/>
      <c r="TFI247" s="712"/>
      <c r="TFJ247" s="712"/>
      <c r="TFK247" s="712"/>
      <c r="TFL247" s="712"/>
      <c r="TFM247" s="712"/>
      <c r="TFN247" s="712"/>
      <c r="TFO247" s="712"/>
      <c r="TFP247" s="712"/>
      <c r="TFQ247" s="712"/>
      <c r="TFR247" s="712"/>
      <c r="TFS247" s="712"/>
      <c r="TFT247" s="712"/>
      <c r="TFU247" s="712"/>
      <c r="TFV247" s="712"/>
      <c r="TFW247" s="712"/>
      <c r="TFX247" s="712"/>
      <c r="TFY247" s="712"/>
      <c r="TFZ247" s="712"/>
      <c r="TGA247" s="712"/>
      <c r="TGB247" s="712"/>
      <c r="TGC247" s="712"/>
      <c r="TGD247" s="712"/>
      <c r="TGE247" s="712"/>
      <c r="TGF247" s="712"/>
      <c r="TGG247" s="712"/>
      <c r="TGH247" s="712"/>
      <c r="TGI247" s="712"/>
      <c r="TGJ247" s="712"/>
      <c r="TGK247" s="712"/>
      <c r="TGL247" s="712"/>
      <c r="TGM247" s="712"/>
      <c r="TGN247" s="712"/>
      <c r="TGO247" s="712"/>
      <c r="TGP247" s="712"/>
      <c r="TGQ247" s="712"/>
      <c r="TGR247" s="712"/>
      <c r="TGS247" s="712"/>
      <c r="TGT247" s="712"/>
      <c r="TGU247" s="712"/>
      <c r="TGV247" s="712"/>
      <c r="TGW247" s="712"/>
      <c r="TGX247" s="712"/>
      <c r="TGY247" s="712"/>
      <c r="TGZ247" s="712"/>
      <c r="THA247" s="712"/>
      <c r="THB247" s="712"/>
      <c r="THC247" s="712"/>
      <c r="THD247" s="712"/>
      <c r="THE247" s="712"/>
      <c r="THF247" s="712"/>
      <c r="THG247" s="712"/>
      <c r="THH247" s="712"/>
      <c r="THI247" s="712"/>
      <c r="THJ247" s="712"/>
      <c r="THK247" s="712"/>
      <c r="THL247" s="712"/>
      <c r="THM247" s="712"/>
      <c r="THN247" s="712"/>
      <c r="THO247" s="712"/>
      <c r="THP247" s="712"/>
      <c r="THQ247" s="712"/>
      <c r="THR247" s="712"/>
      <c r="THS247" s="712"/>
      <c r="THT247" s="712"/>
      <c r="THU247" s="712"/>
      <c r="THV247" s="712"/>
      <c r="THW247" s="712"/>
      <c r="THX247" s="712"/>
      <c r="THY247" s="712"/>
      <c r="THZ247" s="712"/>
      <c r="TIA247" s="712"/>
      <c r="TIB247" s="712"/>
      <c r="TIC247" s="712"/>
      <c r="TID247" s="712"/>
      <c r="TIE247" s="712"/>
      <c r="TIF247" s="712"/>
      <c r="TIG247" s="712"/>
      <c r="TIH247" s="712"/>
      <c r="TII247" s="712"/>
      <c r="TIJ247" s="712"/>
      <c r="TIK247" s="712"/>
      <c r="TIL247" s="712"/>
      <c r="TIM247" s="712"/>
      <c r="TIN247" s="712"/>
      <c r="TIO247" s="712"/>
      <c r="TIP247" s="712"/>
      <c r="TIQ247" s="712"/>
      <c r="TIR247" s="712"/>
      <c r="TIS247" s="712"/>
      <c r="TIT247" s="712"/>
      <c r="TIU247" s="712"/>
      <c r="TIV247" s="712"/>
      <c r="TIW247" s="712"/>
      <c r="TIX247" s="712"/>
      <c r="TIY247" s="712"/>
      <c r="TIZ247" s="712"/>
      <c r="TJA247" s="712"/>
      <c r="TJB247" s="712"/>
      <c r="TJC247" s="712"/>
      <c r="TJD247" s="712"/>
      <c r="TJE247" s="712"/>
      <c r="TJF247" s="712"/>
      <c r="TJG247" s="712"/>
      <c r="TJH247" s="712"/>
      <c r="TJI247" s="712"/>
      <c r="TJJ247" s="712"/>
      <c r="TJK247" s="712"/>
      <c r="TJL247" s="712"/>
      <c r="TJM247" s="712"/>
      <c r="TJN247" s="712"/>
      <c r="TJO247" s="712"/>
      <c r="TJP247" s="712"/>
      <c r="TJQ247" s="712"/>
      <c r="TJR247" s="712"/>
      <c r="TJS247" s="712"/>
      <c r="TJT247" s="712"/>
      <c r="TJU247" s="712"/>
      <c r="TJV247" s="712"/>
      <c r="TJW247" s="712"/>
      <c r="TJX247" s="712"/>
      <c r="TJY247" s="712"/>
      <c r="TJZ247" s="712"/>
      <c r="TKA247" s="712"/>
      <c r="TKB247" s="712"/>
      <c r="TKC247" s="712"/>
      <c r="TKD247" s="712"/>
      <c r="TKE247" s="712"/>
      <c r="TKF247" s="712"/>
      <c r="TKG247" s="712"/>
      <c r="TKH247" s="712"/>
      <c r="TKI247" s="712"/>
      <c r="TKJ247" s="712"/>
      <c r="TKK247" s="712"/>
      <c r="TKL247" s="712"/>
      <c r="TKM247" s="712"/>
      <c r="TKN247" s="712"/>
      <c r="TKO247" s="712"/>
      <c r="TKP247" s="712"/>
      <c r="TKQ247" s="712"/>
      <c r="TKR247" s="712"/>
      <c r="TKS247" s="712"/>
      <c r="TKT247" s="712"/>
      <c r="TKU247" s="712"/>
      <c r="TKV247" s="712"/>
      <c r="TKW247" s="712"/>
      <c r="TKX247" s="712"/>
      <c r="TKY247" s="712"/>
      <c r="TKZ247" s="712"/>
      <c r="TLA247" s="712"/>
      <c r="TLB247" s="712"/>
      <c r="TLC247" s="712"/>
      <c r="TLD247" s="712"/>
      <c r="TLE247" s="712"/>
      <c r="TLF247" s="712"/>
      <c r="TLG247" s="712"/>
      <c r="TLH247" s="712"/>
      <c r="TLI247" s="712"/>
      <c r="TLJ247" s="712"/>
      <c r="TLK247" s="712"/>
      <c r="TLL247" s="712"/>
      <c r="TLM247" s="712"/>
      <c r="TLN247" s="712"/>
      <c r="TLO247" s="712"/>
      <c r="TLP247" s="712"/>
      <c r="TLQ247" s="712"/>
      <c r="TLR247" s="712"/>
      <c r="TLS247" s="712"/>
      <c r="TLT247" s="712"/>
      <c r="TLU247" s="712"/>
      <c r="TLV247" s="712"/>
      <c r="TLW247" s="712"/>
      <c r="TLX247" s="712"/>
      <c r="TLY247" s="712"/>
      <c r="TLZ247" s="712"/>
      <c r="TMA247" s="712"/>
      <c r="TMB247" s="712"/>
      <c r="TMC247" s="712"/>
      <c r="TMD247" s="712"/>
      <c r="TME247" s="712"/>
      <c r="TMF247" s="712"/>
      <c r="TMG247" s="712"/>
      <c r="TMH247" s="712"/>
      <c r="TMI247" s="712"/>
      <c r="TMJ247" s="712"/>
      <c r="TMK247" s="712"/>
      <c r="TML247" s="712"/>
      <c r="TMM247" s="712"/>
      <c r="TMN247" s="712"/>
      <c r="TMO247" s="712"/>
      <c r="TMP247" s="712"/>
      <c r="TMQ247" s="712"/>
      <c r="TMR247" s="712"/>
      <c r="TMS247" s="712"/>
      <c r="TMT247" s="712"/>
      <c r="TMU247" s="712"/>
      <c r="TMV247" s="712"/>
      <c r="TMW247" s="712"/>
      <c r="TMX247" s="712"/>
      <c r="TMY247" s="712"/>
      <c r="TMZ247" s="712"/>
      <c r="TNA247" s="712"/>
      <c r="TNB247" s="712"/>
      <c r="TNC247" s="712"/>
      <c r="TND247" s="712"/>
      <c r="TNE247" s="712"/>
      <c r="TNF247" s="712"/>
      <c r="TNG247" s="712"/>
      <c r="TNH247" s="712"/>
      <c r="TNI247" s="712"/>
      <c r="TNJ247" s="712"/>
      <c r="TNK247" s="712"/>
      <c r="TNL247" s="712"/>
      <c r="TNM247" s="712"/>
      <c r="TNN247" s="712"/>
      <c r="TNO247" s="712"/>
      <c r="TNP247" s="712"/>
      <c r="TNQ247" s="712"/>
      <c r="TNR247" s="712"/>
      <c r="TNS247" s="712"/>
      <c r="TNT247" s="712"/>
      <c r="TNU247" s="712"/>
      <c r="TNV247" s="712"/>
      <c r="TNW247" s="712"/>
      <c r="TNX247" s="712"/>
      <c r="TNY247" s="712"/>
      <c r="TNZ247" s="712"/>
      <c r="TOA247" s="712"/>
      <c r="TOB247" s="712"/>
      <c r="TOC247" s="712"/>
      <c r="TOD247" s="712"/>
      <c r="TOE247" s="712"/>
      <c r="TOF247" s="712"/>
      <c r="TOG247" s="712"/>
      <c r="TOH247" s="712"/>
      <c r="TOI247" s="712"/>
      <c r="TOJ247" s="712"/>
      <c r="TOK247" s="712"/>
      <c r="TOL247" s="712"/>
      <c r="TOM247" s="712"/>
      <c r="TON247" s="712"/>
      <c r="TOO247" s="712"/>
      <c r="TOP247" s="712"/>
      <c r="TOQ247" s="712"/>
      <c r="TOR247" s="712"/>
      <c r="TOS247" s="712"/>
      <c r="TOT247" s="712"/>
      <c r="TOU247" s="712"/>
      <c r="TOV247" s="712"/>
      <c r="TOW247" s="712"/>
      <c r="TOX247" s="712"/>
      <c r="TOY247" s="712"/>
      <c r="TOZ247" s="712"/>
      <c r="TPA247" s="712"/>
      <c r="TPB247" s="712"/>
      <c r="TPC247" s="712"/>
      <c r="TPD247" s="712"/>
      <c r="TPE247" s="712"/>
      <c r="TPF247" s="712"/>
      <c r="TPG247" s="712"/>
      <c r="TPH247" s="712"/>
      <c r="TPI247" s="712"/>
      <c r="TPJ247" s="712"/>
      <c r="TPK247" s="712"/>
      <c r="TPL247" s="712"/>
      <c r="TPM247" s="712"/>
      <c r="TPN247" s="712"/>
      <c r="TPO247" s="712"/>
      <c r="TPP247" s="712"/>
      <c r="TPQ247" s="712"/>
      <c r="TPR247" s="712"/>
      <c r="TPS247" s="712"/>
      <c r="TPT247" s="712"/>
      <c r="TPU247" s="712"/>
      <c r="TPV247" s="712"/>
      <c r="TPW247" s="712"/>
      <c r="TPX247" s="712"/>
      <c r="TPY247" s="712"/>
      <c r="TPZ247" s="712"/>
      <c r="TQA247" s="712"/>
      <c r="TQB247" s="712"/>
      <c r="TQC247" s="712"/>
      <c r="TQD247" s="712"/>
      <c r="TQE247" s="712"/>
      <c r="TQF247" s="712"/>
      <c r="TQG247" s="712"/>
      <c r="TQH247" s="712"/>
      <c r="TQI247" s="712"/>
      <c r="TQJ247" s="712"/>
      <c r="TQK247" s="712"/>
      <c r="TQL247" s="712"/>
      <c r="TQM247" s="712"/>
      <c r="TQN247" s="712"/>
      <c r="TQO247" s="712"/>
      <c r="TQP247" s="712"/>
      <c r="TQQ247" s="712"/>
      <c r="TQR247" s="712"/>
      <c r="TQS247" s="712"/>
      <c r="TQT247" s="712"/>
      <c r="TQU247" s="712"/>
      <c r="TQV247" s="712"/>
      <c r="TQW247" s="712"/>
      <c r="TQX247" s="712"/>
      <c r="TQY247" s="712"/>
      <c r="TQZ247" s="712"/>
      <c r="TRA247" s="712"/>
      <c r="TRB247" s="712"/>
      <c r="TRC247" s="712"/>
      <c r="TRD247" s="712"/>
      <c r="TRE247" s="712"/>
      <c r="TRF247" s="712"/>
      <c r="TRG247" s="712"/>
      <c r="TRH247" s="712"/>
      <c r="TRI247" s="712"/>
      <c r="TRJ247" s="712"/>
      <c r="TRK247" s="712"/>
      <c r="TRL247" s="712"/>
      <c r="TRM247" s="712"/>
      <c r="TRN247" s="712"/>
      <c r="TRO247" s="712"/>
      <c r="TRP247" s="712"/>
      <c r="TRQ247" s="712"/>
      <c r="TRR247" s="712"/>
      <c r="TRS247" s="712"/>
      <c r="TRT247" s="712"/>
      <c r="TRU247" s="712"/>
      <c r="TRV247" s="712"/>
      <c r="TRW247" s="712"/>
      <c r="TRX247" s="712"/>
      <c r="TRY247" s="712"/>
      <c r="TRZ247" s="712"/>
      <c r="TSA247" s="712"/>
      <c r="TSB247" s="712"/>
      <c r="TSC247" s="712"/>
      <c r="TSD247" s="712"/>
      <c r="TSE247" s="712"/>
      <c r="TSF247" s="712"/>
      <c r="TSG247" s="712"/>
      <c r="TSH247" s="712"/>
      <c r="TSI247" s="712"/>
      <c r="TSJ247" s="712"/>
      <c r="TSK247" s="712"/>
      <c r="TSL247" s="712"/>
      <c r="TSM247" s="712"/>
      <c r="TSN247" s="712"/>
      <c r="TSO247" s="712"/>
      <c r="TSP247" s="712"/>
      <c r="TSQ247" s="712"/>
      <c r="TSR247" s="712"/>
      <c r="TSS247" s="712"/>
      <c r="TST247" s="712"/>
      <c r="TSU247" s="712"/>
      <c r="TSV247" s="712"/>
      <c r="TSW247" s="712"/>
      <c r="TSX247" s="712"/>
      <c r="TSY247" s="712"/>
      <c r="TSZ247" s="712"/>
      <c r="TTA247" s="712"/>
      <c r="TTB247" s="712"/>
      <c r="TTC247" s="712"/>
      <c r="TTD247" s="712"/>
      <c r="TTE247" s="712"/>
      <c r="TTF247" s="712"/>
      <c r="TTG247" s="712"/>
      <c r="TTH247" s="712"/>
      <c r="TTI247" s="712"/>
      <c r="TTJ247" s="712"/>
      <c r="TTK247" s="712"/>
      <c r="TTL247" s="712"/>
      <c r="TTM247" s="712"/>
      <c r="TTN247" s="712"/>
      <c r="TTO247" s="712"/>
      <c r="TTP247" s="712"/>
      <c r="TTQ247" s="712"/>
      <c r="TTR247" s="712"/>
      <c r="TTS247" s="712"/>
      <c r="TTT247" s="712"/>
      <c r="TTU247" s="712"/>
      <c r="TTV247" s="712"/>
      <c r="TTW247" s="712"/>
      <c r="TTX247" s="712"/>
      <c r="TTY247" s="712"/>
      <c r="TTZ247" s="712"/>
      <c r="TUA247" s="712"/>
      <c r="TUB247" s="712"/>
      <c r="TUC247" s="712"/>
      <c r="TUD247" s="712"/>
      <c r="TUE247" s="712"/>
      <c r="TUF247" s="712"/>
      <c r="TUG247" s="712"/>
      <c r="TUH247" s="712"/>
      <c r="TUI247" s="712"/>
      <c r="TUJ247" s="712"/>
      <c r="TUK247" s="712"/>
      <c r="TUL247" s="712"/>
      <c r="TUM247" s="712"/>
      <c r="TUN247" s="712"/>
      <c r="TUO247" s="712"/>
      <c r="TUP247" s="712"/>
      <c r="TUQ247" s="712"/>
      <c r="TUR247" s="712"/>
      <c r="TUS247" s="712"/>
      <c r="TUT247" s="712"/>
      <c r="TUU247" s="712"/>
      <c r="TUV247" s="712"/>
      <c r="TUW247" s="712"/>
      <c r="TUX247" s="712"/>
      <c r="TUY247" s="712"/>
      <c r="TUZ247" s="712"/>
      <c r="TVA247" s="712"/>
      <c r="TVB247" s="712"/>
      <c r="TVC247" s="712"/>
      <c r="TVD247" s="712"/>
      <c r="TVE247" s="712"/>
      <c r="TVF247" s="712"/>
      <c r="TVG247" s="712"/>
      <c r="TVH247" s="712"/>
      <c r="TVI247" s="712"/>
      <c r="TVJ247" s="712"/>
      <c r="TVK247" s="712"/>
      <c r="TVL247" s="712"/>
      <c r="TVM247" s="712"/>
      <c r="TVN247" s="712"/>
      <c r="TVO247" s="712"/>
      <c r="TVP247" s="712"/>
      <c r="TVQ247" s="712"/>
      <c r="TVR247" s="712"/>
      <c r="TVS247" s="712"/>
      <c r="TVT247" s="712"/>
      <c r="TVU247" s="712"/>
      <c r="TVV247" s="712"/>
      <c r="TVW247" s="712"/>
      <c r="TVX247" s="712"/>
      <c r="TVY247" s="712"/>
      <c r="TVZ247" s="712"/>
      <c r="TWA247" s="712"/>
      <c r="TWB247" s="712"/>
      <c r="TWC247" s="712"/>
      <c r="TWD247" s="712"/>
      <c r="TWE247" s="712"/>
      <c r="TWF247" s="712"/>
      <c r="TWG247" s="712"/>
      <c r="TWH247" s="712"/>
      <c r="TWI247" s="712"/>
      <c r="TWJ247" s="712"/>
      <c r="TWK247" s="712"/>
      <c r="TWL247" s="712"/>
      <c r="TWM247" s="712"/>
      <c r="TWN247" s="712"/>
      <c r="TWO247" s="712"/>
      <c r="TWP247" s="712"/>
      <c r="TWQ247" s="712"/>
      <c r="TWR247" s="712"/>
      <c r="TWS247" s="712"/>
      <c r="TWT247" s="712"/>
      <c r="TWU247" s="712"/>
      <c r="TWV247" s="712"/>
      <c r="TWW247" s="712"/>
      <c r="TWX247" s="712"/>
      <c r="TWY247" s="712"/>
      <c r="TWZ247" s="712"/>
      <c r="TXA247" s="712"/>
      <c r="TXB247" s="712"/>
      <c r="TXC247" s="712"/>
      <c r="TXD247" s="712"/>
      <c r="TXE247" s="712"/>
      <c r="TXF247" s="712"/>
      <c r="TXG247" s="712"/>
      <c r="TXH247" s="712"/>
      <c r="TXI247" s="712"/>
      <c r="TXJ247" s="712"/>
      <c r="TXK247" s="712"/>
      <c r="TXL247" s="712"/>
      <c r="TXM247" s="712"/>
      <c r="TXN247" s="712"/>
      <c r="TXO247" s="712"/>
      <c r="TXP247" s="712"/>
      <c r="TXQ247" s="712"/>
      <c r="TXR247" s="712"/>
      <c r="TXS247" s="712"/>
      <c r="TXT247" s="712"/>
      <c r="TXU247" s="712"/>
      <c r="TXV247" s="712"/>
      <c r="TXW247" s="712"/>
      <c r="TXX247" s="712"/>
      <c r="TXY247" s="712"/>
      <c r="TXZ247" s="712"/>
      <c r="TYA247" s="712"/>
      <c r="TYB247" s="712"/>
      <c r="TYC247" s="712"/>
      <c r="TYD247" s="712"/>
      <c r="TYE247" s="712"/>
      <c r="TYF247" s="712"/>
      <c r="TYG247" s="712"/>
      <c r="TYH247" s="712"/>
      <c r="TYI247" s="712"/>
      <c r="TYJ247" s="712"/>
      <c r="TYK247" s="712"/>
      <c r="TYL247" s="712"/>
      <c r="TYM247" s="712"/>
      <c r="TYN247" s="712"/>
      <c r="TYO247" s="712"/>
      <c r="TYP247" s="712"/>
      <c r="TYQ247" s="712"/>
      <c r="TYR247" s="712"/>
      <c r="TYS247" s="712"/>
      <c r="TYT247" s="712"/>
      <c r="TYU247" s="712"/>
      <c r="TYV247" s="712"/>
      <c r="TYW247" s="712"/>
      <c r="TYX247" s="712"/>
      <c r="TYY247" s="712"/>
      <c r="TYZ247" s="712"/>
      <c r="TZA247" s="712"/>
      <c r="TZB247" s="712"/>
      <c r="TZC247" s="712"/>
      <c r="TZD247" s="712"/>
      <c r="TZE247" s="712"/>
      <c r="TZF247" s="712"/>
      <c r="TZG247" s="712"/>
      <c r="TZH247" s="712"/>
      <c r="TZI247" s="712"/>
      <c r="TZJ247" s="712"/>
      <c r="TZK247" s="712"/>
      <c r="TZL247" s="712"/>
      <c r="TZM247" s="712"/>
      <c r="TZN247" s="712"/>
      <c r="TZO247" s="712"/>
      <c r="TZP247" s="712"/>
      <c r="TZQ247" s="712"/>
      <c r="TZR247" s="712"/>
      <c r="TZS247" s="712"/>
      <c r="TZT247" s="712"/>
      <c r="TZU247" s="712"/>
      <c r="TZV247" s="712"/>
      <c r="TZW247" s="712"/>
      <c r="TZX247" s="712"/>
      <c r="TZY247" s="712"/>
      <c r="TZZ247" s="712"/>
      <c r="UAA247" s="712"/>
      <c r="UAB247" s="712"/>
      <c r="UAC247" s="712"/>
      <c r="UAD247" s="712"/>
      <c r="UAE247" s="712"/>
      <c r="UAF247" s="712"/>
      <c r="UAG247" s="712"/>
      <c r="UAH247" s="712"/>
      <c r="UAI247" s="712"/>
      <c r="UAJ247" s="712"/>
      <c r="UAK247" s="712"/>
      <c r="UAL247" s="712"/>
      <c r="UAM247" s="712"/>
      <c r="UAN247" s="712"/>
      <c r="UAO247" s="712"/>
      <c r="UAP247" s="712"/>
      <c r="UAQ247" s="712"/>
      <c r="UAR247" s="712"/>
      <c r="UAS247" s="712"/>
      <c r="UAT247" s="712"/>
      <c r="UAU247" s="712"/>
      <c r="UAV247" s="712"/>
      <c r="UAW247" s="712"/>
      <c r="UAX247" s="712"/>
      <c r="UAY247" s="712"/>
      <c r="UAZ247" s="712"/>
      <c r="UBA247" s="712"/>
      <c r="UBB247" s="712"/>
      <c r="UBC247" s="712"/>
      <c r="UBD247" s="712"/>
      <c r="UBE247" s="712"/>
      <c r="UBF247" s="712"/>
      <c r="UBG247" s="712"/>
      <c r="UBH247" s="712"/>
      <c r="UBI247" s="712"/>
      <c r="UBJ247" s="712"/>
      <c r="UBK247" s="712"/>
      <c r="UBL247" s="712"/>
      <c r="UBM247" s="712"/>
      <c r="UBN247" s="712"/>
      <c r="UBO247" s="712"/>
      <c r="UBP247" s="712"/>
      <c r="UBQ247" s="712"/>
      <c r="UBR247" s="712"/>
      <c r="UBS247" s="712"/>
      <c r="UBT247" s="712"/>
      <c r="UBU247" s="712"/>
      <c r="UBV247" s="712"/>
      <c r="UBW247" s="712"/>
      <c r="UBX247" s="712"/>
      <c r="UBY247" s="712"/>
      <c r="UBZ247" s="712"/>
      <c r="UCA247" s="712"/>
      <c r="UCB247" s="712"/>
      <c r="UCC247" s="712"/>
      <c r="UCD247" s="712"/>
      <c r="UCE247" s="712"/>
      <c r="UCF247" s="712"/>
      <c r="UCG247" s="712"/>
      <c r="UCH247" s="712"/>
      <c r="UCI247" s="712"/>
      <c r="UCJ247" s="712"/>
      <c r="UCK247" s="712"/>
      <c r="UCL247" s="712"/>
      <c r="UCM247" s="712"/>
      <c r="UCN247" s="712"/>
      <c r="UCO247" s="712"/>
      <c r="UCP247" s="712"/>
      <c r="UCQ247" s="712"/>
      <c r="UCR247" s="712"/>
      <c r="UCS247" s="712"/>
      <c r="UCT247" s="712"/>
      <c r="UCU247" s="712"/>
      <c r="UCV247" s="712"/>
      <c r="UCW247" s="712"/>
      <c r="UCX247" s="712"/>
      <c r="UCY247" s="712"/>
      <c r="UCZ247" s="712"/>
      <c r="UDA247" s="712"/>
      <c r="UDB247" s="712"/>
      <c r="UDC247" s="712"/>
      <c r="UDD247" s="712"/>
      <c r="UDE247" s="712"/>
      <c r="UDF247" s="712"/>
      <c r="UDG247" s="712"/>
      <c r="UDH247" s="712"/>
      <c r="UDI247" s="712"/>
      <c r="UDJ247" s="712"/>
      <c r="UDK247" s="712"/>
      <c r="UDL247" s="712"/>
      <c r="UDM247" s="712"/>
      <c r="UDN247" s="712"/>
      <c r="UDO247" s="712"/>
      <c r="UDP247" s="712"/>
      <c r="UDQ247" s="712"/>
      <c r="UDR247" s="712"/>
      <c r="UDS247" s="712"/>
      <c r="UDT247" s="712"/>
      <c r="UDU247" s="712"/>
      <c r="UDV247" s="712"/>
      <c r="UDW247" s="712"/>
      <c r="UDX247" s="712"/>
      <c r="UDY247" s="712"/>
      <c r="UDZ247" s="712"/>
      <c r="UEA247" s="712"/>
      <c r="UEB247" s="712"/>
      <c r="UEC247" s="712"/>
      <c r="UED247" s="712"/>
      <c r="UEE247" s="712"/>
      <c r="UEF247" s="712"/>
      <c r="UEG247" s="712"/>
      <c r="UEH247" s="712"/>
      <c r="UEI247" s="712"/>
      <c r="UEJ247" s="712"/>
      <c r="UEK247" s="712"/>
      <c r="UEL247" s="712"/>
      <c r="UEM247" s="712"/>
      <c r="UEN247" s="712"/>
      <c r="UEO247" s="712"/>
      <c r="UEP247" s="712"/>
      <c r="UEQ247" s="712"/>
      <c r="UER247" s="712"/>
      <c r="UES247" s="712"/>
      <c r="UET247" s="712"/>
      <c r="UEU247" s="712"/>
      <c r="UEV247" s="712"/>
      <c r="UEW247" s="712"/>
      <c r="UEX247" s="712"/>
      <c r="UEY247" s="712"/>
      <c r="UEZ247" s="712"/>
      <c r="UFA247" s="712"/>
      <c r="UFB247" s="712"/>
      <c r="UFC247" s="712"/>
      <c r="UFD247" s="712"/>
      <c r="UFE247" s="712"/>
      <c r="UFF247" s="712"/>
      <c r="UFG247" s="712"/>
      <c r="UFH247" s="712"/>
      <c r="UFI247" s="712"/>
      <c r="UFJ247" s="712"/>
      <c r="UFK247" s="712"/>
      <c r="UFL247" s="712"/>
      <c r="UFM247" s="712"/>
      <c r="UFN247" s="712"/>
      <c r="UFO247" s="712"/>
      <c r="UFP247" s="712"/>
      <c r="UFQ247" s="712"/>
      <c r="UFR247" s="712"/>
      <c r="UFS247" s="712"/>
      <c r="UFT247" s="712"/>
      <c r="UFU247" s="712"/>
      <c r="UFV247" s="712"/>
      <c r="UFW247" s="712"/>
      <c r="UFX247" s="712"/>
      <c r="UFY247" s="712"/>
      <c r="UFZ247" s="712"/>
      <c r="UGA247" s="712"/>
      <c r="UGB247" s="712"/>
      <c r="UGC247" s="712"/>
      <c r="UGD247" s="712"/>
      <c r="UGE247" s="712"/>
      <c r="UGF247" s="712"/>
      <c r="UGG247" s="712"/>
      <c r="UGH247" s="712"/>
      <c r="UGI247" s="712"/>
      <c r="UGJ247" s="712"/>
      <c r="UGK247" s="712"/>
      <c r="UGL247" s="712"/>
      <c r="UGM247" s="712"/>
      <c r="UGN247" s="712"/>
      <c r="UGO247" s="712"/>
      <c r="UGP247" s="712"/>
      <c r="UGQ247" s="712"/>
      <c r="UGR247" s="712"/>
      <c r="UGS247" s="712"/>
      <c r="UGT247" s="712"/>
      <c r="UGU247" s="712"/>
      <c r="UGV247" s="712"/>
      <c r="UGW247" s="712"/>
      <c r="UGX247" s="712"/>
      <c r="UGY247" s="712"/>
      <c r="UGZ247" s="712"/>
      <c r="UHA247" s="712"/>
      <c r="UHB247" s="712"/>
      <c r="UHC247" s="712"/>
      <c r="UHD247" s="712"/>
      <c r="UHE247" s="712"/>
      <c r="UHF247" s="712"/>
      <c r="UHG247" s="712"/>
      <c r="UHH247" s="712"/>
      <c r="UHI247" s="712"/>
      <c r="UHJ247" s="712"/>
      <c r="UHK247" s="712"/>
      <c r="UHL247" s="712"/>
      <c r="UHM247" s="712"/>
      <c r="UHN247" s="712"/>
      <c r="UHO247" s="712"/>
      <c r="UHP247" s="712"/>
      <c r="UHQ247" s="712"/>
      <c r="UHR247" s="712"/>
      <c r="UHS247" s="712"/>
      <c r="UHT247" s="712"/>
      <c r="UHU247" s="712"/>
      <c r="UHV247" s="712"/>
      <c r="UHW247" s="712"/>
      <c r="UHX247" s="712"/>
      <c r="UHY247" s="712"/>
      <c r="UHZ247" s="712"/>
      <c r="UIA247" s="712"/>
      <c r="UIB247" s="712"/>
      <c r="UIC247" s="712"/>
      <c r="UID247" s="712"/>
      <c r="UIE247" s="712"/>
      <c r="UIF247" s="712"/>
      <c r="UIG247" s="712"/>
      <c r="UIH247" s="712"/>
      <c r="UII247" s="712"/>
      <c r="UIJ247" s="712"/>
      <c r="UIK247" s="712"/>
      <c r="UIL247" s="712"/>
      <c r="UIM247" s="712"/>
      <c r="UIN247" s="712"/>
      <c r="UIO247" s="712"/>
      <c r="UIP247" s="712"/>
      <c r="UIQ247" s="712"/>
      <c r="UIR247" s="712"/>
      <c r="UIS247" s="712"/>
      <c r="UIT247" s="712"/>
      <c r="UIU247" s="712"/>
      <c r="UIV247" s="712"/>
      <c r="UIW247" s="712"/>
      <c r="UIX247" s="712"/>
      <c r="UIY247" s="712"/>
      <c r="UIZ247" s="712"/>
      <c r="UJA247" s="712"/>
      <c r="UJB247" s="712"/>
      <c r="UJC247" s="712"/>
      <c r="UJD247" s="712"/>
      <c r="UJE247" s="712"/>
      <c r="UJF247" s="712"/>
      <c r="UJG247" s="712"/>
      <c r="UJH247" s="712"/>
      <c r="UJI247" s="712"/>
      <c r="UJJ247" s="712"/>
      <c r="UJK247" s="712"/>
      <c r="UJL247" s="712"/>
      <c r="UJM247" s="712"/>
      <c r="UJN247" s="712"/>
      <c r="UJO247" s="712"/>
      <c r="UJP247" s="712"/>
      <c r="UJQ247" s="712"/>
      <c r="UJR247" s="712"/>
      <c r="UJS247" s="712"/>
      <c r="UJT247" s="712"/>
      <c r="UJU247" s="712"/>
      <c r="UJV247" s="712"/>
      <c r="UJW247" s="712"/>
      <c r="UJX247" s="712"/>
      <c r="UJY247" s="712"/>
      <c r="UJZ247" s="712"/>
      <c r="UKA247" s="712"/>
      <c r="UKB247" s="712"/>
      <c r="UKC247" s="712"/>
      <c r="UKD247" s="712"/>
      <c r="UKE247" s="712"/>
      <c r="UKF247" s="712"/>
      <c r="UKG247" s="712"/>
      <c r="UKH247" s="712"/>
      <c r="UKI247" s="712"/>
      <c r="UKJ247" s="712"/>
      <c r="UKK247" s="712"/>
      <c r="UKL247" s="712"/>
      <c r="UKM247" s="712"/>
      <c r="UKN247" s="712"/>
      <c r="UKO247" s="712"/>
      <c r="UKP247" s="712"/>
      <c r="UKQ247" s="712"/>
      <c r="UKR247" s="712"/>
      <c r="UKS247" s="712"/>
      <c r="UKT247" s="712"/>
      <c r="UKU247" s="712"/>
      <c r="UKV247" s="712"/>
      <c r="UKW247" s="712"/>
      <c r="UKX247" s="712"/>
      <c r="UKY247" s="712"/>
      <c r="UKZ247" s="712"/>
      <c r="ULA247" s="712"/>
      <c r="ULB247" s="712"/>
      <c r="ULC247" s="712"/>
      <c r="ULD247" s="712"/>
      <c r="ULE247" s="712"/>
      <c r="ULF247" s="712"/>
      <c r="ULG247" s="712"/>
      <c r="ULH247" s="712"/>
      <c r="ULI247" s="712"/>
      <c r="ULJ247" s="712"/>
      <c r="ULK247" s="712"/>
      <c r="ULL247" s="712"/>
      <c r="ULM247" s="712"/>
      <c r="ULN247" s="712"/>
      <c r="ULO247" s="712"/>
      <c r="ULP247" s="712"/>
      <c r="ULQ247" s="712"/>
      <c r="ULR247" s="712"/>
      <c r="ULS247" s="712"/>
      <c r="ULT247" s="712"/>
      <c r="ULU247" s="712"/>
      <c r="ULV247" s="712"/>
      <c r="ULW247" s="712"/>
      <c r="ULX247" s="712"/>
      <c r="ULY247" s="712"/>
      <c r="ULZ247" s="712"/>
      <c r="UMA247" s="712"/>
      <c r="UMB247" s="712"/>
      <c r="UMC247" s="712"/>
      <c r="UMD247" s="712"/>
      <c r="UME247" s="712"/>
      <c r="UMF247" s="712"/>
      <c r="UMG247" s="712"/>
      <c r="UMH247" s="712"/>
      <c r="UMI247" s="712"/>
      <c r="UMJ247" s="712"/>
      <c r="UMK247" s="712"/>
      <c r="UML247" s="712"/>
      <c r="UMM247" s="712"/>
      <c r="UMN247" s="712"/>
      <c r="UMO247" s="712"/>
      <c r="UMP247" s="712"/>
      <c r="UMQ247" s="712"/>
      <c r="UMR247" s="712"/>
      <c r="UMS247" s="712"/>
      <c r="UMT247" s="712"/>
      <c r="UMU247" s="712"/>
      <c r="UMV247" s="712"/>
      <c r="UMW247" s="712"/>
      <c r="UMX247" s="712"/>
      <c r="UMY247" s="712"/>
      <c r="UMZ247" s="712"/>
      <c r="UNA247" s="712"/>
      <c r="UNB247" s="712"/>
      <c r="UNC247" s="712"/>
      <c r="UND247" s="712"/>
      <c r="UNE247" s="712"/>
      <c r="UNF247" s="712"/>
      <c r="UNG247" s="712"/>
      <c r="UNH247" s="712"/>
      <c r="UNI247" s="712"/>
      <c r="UNJ247" s="712"/>
      <c r="UNK247" s="712"/>
      <c r="UNL247" s="712"/>
      <c r="UNM247" s="712"/>
      <c r="UNN247" s="712"/>
      <c r="UNO247" s="712"/>
      <c r="UNP247" s="712"/>
      <c r="UNQ247" s="712"/>
      <c r="UNR247" s="712"/>
      <c r="UNS247" s="712"/>
      <c r="UNT247" s="712"/>
      <c r="UNU247" s="712"/>
      <c r="UNV247" s="712"/>
      <c r="UNW247" s="712"/>
      <c r="UNX247" s="712"/>
      <c r="UNY247" s="712"/>
      <c r="UNZ247" s="712"/>
      <c r="UOA247" s="712"/>
      <c r="UOB247" s="712"/>
      <c r="UOC247" s="712"/>
      <c r="UOD247" s="712"/>
      <c r="UOE247" s="712"/>
      <c r="UOF247" s="712"/>
      <c r="UOG247" s="712"/>
      <c r="UOH247" s="712"/>
      <c r="UOI247" s="712"/>
      <c r="UOJ247" s="712"/>
      <c r="UOK247" s="712"/>
      <c r="UOL247" s="712"/>
      <c r="UOM247" s="712"/>
      <c r="UON247" s="712"/>
      <c r="UOO247" s="712"/>
      <c r="UOP247" s="712"/>
      <c r="UOQ247" s="712"/>
      <c r="UOR247" s="712"/>
      <c r="UOS247" s="712"/>
      <c r="UOT247" s="712"/>
      <c r="UOU247" s="712"/>
      <c r="UOV247" s="712"/>
      <c r="UOW247" s="712"/>
      <c r="UOX247" s="712"/>
      <c r="UOY247" s="712"/>
      <c r="UOZ247" s="712"/>
      <c r="UPA247" s="712"/>
      <c r="UPB247" s="712"/>
      <c r="UPC247" s="712"/>
      <c r="UPD247" s="712"/>
      <c r="UPE247" s="712"/>
      <c r="UPF247" s="712"/>
      <c r="UPG247" s="712"/>
      <c r="UPH247" s="712"/>
      <c r="UPI247" s="712"/>
      <c r="UPJ247" s="712"/>
      <c r="UPK247" s="712"/>
      <c r="UPL247" s="712"/>
      <c r="UPM247" s="712"/>
      <c r="UPN247" s="712"/>
      <c r="UPO247" s="712"/>
      <c r="UPP247" s="712"/>
      <c r="UPQ247" s="712"/>
      <c r="UPR247" s="712"/>
      <c r="UPS247" s="712"/>
      <c r="UPT247" s="712"/>
      <c r="UPU247" s="712"/>
      <c r="UPV247" s="712"/>
      <c r="UPW247" s="712"/>
      <c r="UPX247" s="712"/>
      <c r="UPY247" s="712"/>
      <c r="UPZ247" s="712"/>
      <c r="UQA247" s="712"/>
      <c r="UQB247" s="712"/>
      <c r="UQC247" s="712"/>
      <c r="UQD247" s="712"/>
      <c r="UQE247" s="712"/>
      <c r="UQF247" s="712"/>
      <c r="UQG247" s="712"/>
      <c r="UQH247" s="712"/>
      <c r="UQI247" s="712"/>
      <c r="UQJ247" s="712"/>
      <c r="UQK247" s="712"/>
      <c r="UQL247" s="712"/>
      <c r="UQM247" s="712"/>
      <c r="UQN247" s="712"/>
      <c r="UQO247" s="712"/>
      <c r="UQP247" s="712"/>
      <c r="UQQ247" s="712"/>
      <c r="UQR247" s="712"/>
      <c r="UQS247" s="712"/>
      <c r="UQT247" s="712"/>
      <c r="UQU247" s="712"/>
      <c r="UQV247" s="712"/>
      <c r="UQW247" s="712"/>
      <c r="UQX247" s="712"/>
      <c r="UQY247" s="712"/>
      <c r="UQZ247" s="712"/>
      <c r="URA247" s="712"/>
      <c r="URB247" s="712"/>
      <c r="URC247" s="712"/>
      <c r="URD247" s="712"/>
      <c r="URE247" s="712"/>
      <c r="URF247" s="712"/>
      <c r="URG247" s="712"/>
      <c r="URH247" s="712"/>
      <c r="URI247" s="712"/>
      <c r="URJ247" s="712"/>
      <c r="URK247" s="712"/>
      <c r="URL247" s="712"/>
      <c r="URM247" s="712"/>
      <c r="URN247" s="712"/>
      <c r="URO247" s="712"/>
      <c r="URP247" s="712"/>
      <c r="URQ247" s="712"/>
      <c r="URR247" s="712"/>
      <c r="URS247" s="712"/>
      <c r="URT247" s="712"/>
      <c r="URU247" s="712"/>
      <c r="URV247" s="712"/>
      <c r="URW247" s="712"/>
      <c r="URX247" s="712"/>
      <c r="URY247" s="712"/>
      <c r="URZ247" s="712"/>
      <c r="USA247" s="712"/>
      <c r="USB247" s="712"/>
      <c r="USC247" s="712"/>
      <c r="USD247" s="712"/>
      <c r="USE247" s="712"/>
      <c r="USF247" s="712"/>
      <c r="USG247" s="712"/>
      <c r="USH247" s="712"/>
      <c r="USI247" s="712"/>
      <c r="USJ247" s="712"/>
      <c r="USK247" s="712"/>
      <c r="USL247" s="712"/>
      <c r="USM247" s="712"/>
      <c r="USN247" s="712"/>
      <c r="USO247" s="712"/>
      <c r="USP247" s="712"/>
      <c r="USQ247" s="712"/>
      <c r="USR247" s="712"/>
      <c r="USS247" s="712"/>
      <c r="UST247" s="712"/>
      <c r="USU247" s="712"/>
      <c r="USV247" s="712"/>
      <c r="USW247" s="712"/>
      <c r="USX247" s="712"/>
      <c r="USY247" s="712"/>
      <c r="USZ247" s="712"/>
      <c r="UTA247" s="712"/>
      <c r="UTB247" s="712"/>
      <c r="UTC247" s="712"/>
      <c r="UTD247" s="712"/>
      <c r="UTE247" s="712"/>
      <c r="UTF247" s="712"/>
      <c r="UTG247" s="712"/>
      <c r="UTH247" s="712"/>
      <c r="UTI247" s="712"/>
      <c r="UTJ247" s="712"/>
      <c r="UTK247" s="712"/>
      <c r="UTL247" s="712"/>
      <c r="UTM247" s="712"/>
      <c r="UTN247" s="712"/>
      <c r="UTO247" s="712"/>
      <c r="UTP247" s="712"/>
      <c r="UTQ247" s="712"/>
      <c r="UTR247" s="712"/>
      <c r="UTS247" s="712"/>
      <c r="UTT247" s="712"/>
      <c r="UTU247" s="712"/>
      <c r="UTV247" s="712"/>
      <c r="UTW247" s="712"/>
      <c r="UTX247" s="712"/>
      <c r="UTY247" s="712"/>
      <c r="UTZ247" s="712"/>
      <c r="UUA247" s="712"/>
      <c r="UUB247" s="712"/>
      <c r="UUC247" s="712"/>
      <c r="UUD247" s="712"/>
      <c r="UUE247" s="712"/>
      <c r="UUF247" s="712"/>
      <c r="UUG247" s="712"/>
      <c r="UUH247" s="712"/>
      <c r="UUI247" s="712"/>
      <c r="UUJ247" s="712"/>
      <c r="UUK247" s="712"/>
      <c r="UUL247" s="712"/>
      <c r="UUM247" s="712"/>
      <c r="UUN247" s="712"/>
      <c r="UUO247" s="712"/>
      <c r="UUP247" s="712"/>
      <c r="UUQ247" s="712"/>
      <c r="UUR247" s="712"/>
      <c r="UUS247" s="712"/>
      <c r="UUT247" s="712"/>
      <c r="UUU247" s="712"/>
      <c r="UUV247" s="712"/>
      <c r="UUW247" s="712"/>
      <c r="UUX247" s="712"/>
      <c r="UUY247" s="712"/>
      <c r="UUZ247" s="712"/>
      <c r="UVA247" s="712"/>
      <c r="UVB247" s="712"/>
      <c r="UVC247" s="712"/>
      <c r="UVD247" s="712"/>
      <c r="UVE247" s="712"/>
      <c r="UVF247" s="712"/>
      <c r="UVG247" s="712"/>
      <c r="UVH247" s="712"/>
      <c r="UVI247" s="712"/>
      <c r="UVJ247" s="712"/>
      <c r="UVK247" s="712"/>
      <c r="UVL247" s="712"/>
      <c r="UVM247" s="712"/>
      <c r="UVN247" s="712"/>
      <c r="UVO247" s="712"/>
      <c r="UVP247" s="712"/>
      <c r="UVQ247" s="712"/>
      <c r="UVR247" s="712"/>
      <c r="UVS247" s="712"/>
      <c r="UVT247" s="712"/>
      <c r="UVU247" s="712"/>
      <c r="UVV247" s="712"/>
      <c r="UVW247" s="712"/>
      <c r="UVX247" s="712"/>
      <c r="UVY247" s="712"/>
      <c r="UVZ247" s="712"/>
      <c r="UWA247" s="712"/>
      <c r="UWB247" s="712"/>
      <c r="UWC247" s="712"/>
      <c r="UWD247" s="712"/>
      <c r="UWE247" s="712"/>
      <c r="UWF247" s="712"/>
      <c r="UWG247" s="712"/>
      <c r="UWH247" s="712"/>
      <c r="UWI247" s="712"/>
      <c r="UWJ247" s="712"/>
      <c r="UWK247" s="712"/>
      <c r="UWL247" s="712"/>
      <c r="UWM247" s="712"/>
      <c r="UWN247" s="712"/>
      <c r="UWO247" s="712"/>
      <c r="UWP247" s="712"/>
      <c r="UWQ247" s="712"/>
      <c r="UWR247" s="712"/>
      <c r="UWS247" s="712"/>
      <c r="UWT247" s="712"/>
      <c r="UWU247" s="712"/>
      <c r="UWV247" s="712"/>
      <c r="UWW247" s="712"/>
      <c r="UWX247" s="712"/>
      <c r="UWY247" s="712"/>
      <c r="UWZ247" s="712"/>
      <c r="UXA247" s="712"/>
      <c r="UXB247" s="712"/>
      <c r="UXC247" s="712"/>
      <c r="UXD247" s="712"/>
      <c r="UXE247" s="712"/>
      <c r="UXF247" s="712"/>
      <c r="UXG247" s="712"/>
      <c r="UXH247" s="712"/>
      <c r="UXI247" s="712"/>
      <c r="UXJ247" s="712"/>
      <c r="UXK247" s="712"/>
      <c r="UXL247" s="712"/>
      <c r="UXM247" s="712"/>
      <c r="UXN247" s="712"/>
      <c r="UXO247" s="712"/>
      <c r="UXP247" s="712"/>
      <c r="UXQ247" s="712"/>
      <c r="UXR247" s="712"/>
      <c r="UXS247" s="712"/>
      <c r="UXT247" s="712"/>
      <c r="UXU247" s="712"/>
      <c r="UXV247" s="712"/>
      <c r="UXW247" s="712"/>
      <c r="UXX247" s="712"/>
      <c r="UXY247" s="712"/>
      <c r="UXZ247" s="712"/>
      <c r="UYA247" s="712"/>
      <c r="UYB247" s="712"/>
      <c r="UYC247" s="712"/>
      <c r="UYD247" s="712"/>
      <c r="UYE247" s="712"/>
      <c r="UYF247" s="712"/>
      <c r="UYG247" s="712"/>
      <c r="UYH247" s="712"/>
      <c r="UYI247" s="712"/>
      <c r="UYJ247" s="712"/>
      <c r="UYK247" s="712"/>
      <c r="UYL247" s="712"/>
      <c r="UYM247" s="712"/>
      <c r="UYN247" s="712"/>
      <c r="UYO247" s="712"/>
      <c r="UYP247" s="712"/>
      <c r="UYQ247" s="712"/>
      <c r="UYR247" s="712"/>
      <c r="UYS247" s="712"/>
      <c r="UYT247" s="712"/>
      <c r="UYU247" s="712"/>
      <c r="UYV247" s="712"/>
      <c r="UYW247" s="712"/>
      <c r="UYX247" s="712"/>
      <c r="UYY247" s="712"/>
      <c r="UYZ247" s="712"/>
      <c r="UZA247" s="712"/>
      <c r="UZB247" s="712"/>
      <c r="UZC247" s="712"/>
      <c r="UZD247" s="712"/>
      <c r="UZE247" s="712"/>
      <c r="UZF247" s="712"/>
      <c r="UZG247" s="712"/>
      <c r="UZH247" s="712"/>
      <c r="UZI247" s="712"/>
      <c r="UZJ247" s="712"/>
      <c r="UZK247" s="712"/>
      <c r="UZL247" s="712"/>
      <c r="UZM247" s="712"/>
      <c r="UZN247" s="712"/>
      <c r="UZO247" s="712"/>
      <c r="UZP247" s="712"/>
      <c r="UZQ247" s="712"/>
      <c r="UZR247" s="712"/>
      <c r="UZS247" s="712"/>
      <c r="UZT247" s="712"/>
      <c r="UZU247" s="712"/>
      <c r="UZV247" s="712"/>
      <c r="UZW247" s="712"/>
      <c r="UZX247" s="712"/>
      <c r="UZY247" s="712"/>
      <c r="UZZ247" s="712"/>
      <c r="VAA247" s="712"/>
      <c r="VAB247" s="712"/>
      <c r="VAC247" s="712"/>
      <c r="VAD247" s="712"/>
      <c r="VAE247" s="712"/>
      <c r="VAF247" s="712"/>
      <c r="VAG247" s="712"/>
      <c r="VAH247" s="712"/>
      <c r="VAI247" s="712"/>
      <c r="VAJ247" s="712"/>
      <c r="VAK247" s="712"/>
      <c r="VAL247" s="712"/>
      <c r="VAM247" s="712"/>
      <c r="VAN247" s="712"/>
      <c r="VAO247" s="712"/>
      <c r="VAP247" s="712"/>
      <c r="VAQ247" s="712"/>
      <c r="VAR247" s="712"/>
      <c r="VAS247" s="712"/>
      <c r="VAT247" s="712"/>
      <c r="VAU247" s="712"/>
      <c r="VAV247" s="712"/>
      <c r="VAW247" s="712"/>
      <c r="VAX247" s="712"/>
      <c r="VAY247" s="712"/>
      <c r="VAZ247" s="712"/>
      <c r="VBA247" s="712"/>
      <c r="VBB247" s="712"/>
      <c r="VBC247" s="712"/>
      <c r="VBD247" s="712"/>
      <c r="VBE247" s="712"/>
      <c r="VBF247" s="712"/>
      <c r="VBG247" s="712"/>
      <c r="VBH247" s="712"/>
      <c r="VBI247" s="712"/>
      <c r="VBJ247" s="712"/>
      <c r="VBK247" s="712"/>
      <c r="VBL247" s="712"/>
      <c r="VBM247" s="712"/>
      <c r="VBN247" s="712"/>
      <c r="VBO247" s="712"/>
      <c r="VBP247" s="712"/>
      <c r="VBQ247" s="712"/>
      <c r="VBR247" s="712"/>
      <c r="VBS247" s="712"/>
      <c r="VBT247" s="712"/>
      <c r="VBU247" s="712"/>
      <c r="VBV247" s="712"/>
      <c r="VBW247" s="712"/>
      <c r="VBX247" s="712"/>
      <c r="VBY247" s="712"/>
      <c r="VBZ247" s="712"/>
      <c r="VCA247" s="712"/>
      <c r="VCB247" s="712"/>
      <c r="VCC247" s="712"/>
      <c r="VCD247" s="712"/>
      <c r="VCE247" s="712"/>
      <c r="VCF247" s="712"/>
      <c r="VCG247" s="712"/>
      <c r="VCH247" s="712"/>
      <c r="VCI247" s="712"/>
      <c r="VCJ247" s="712"/>
      <c r="VCK247" s="712"/>
      <c r="VCL247" s="712"/>
      <c r="VCM247" s="712"/>
      <c r="VCN247" s="712"/>
      <c r="VCO247" s="712"/>
      <c r="VCP247" s="712"/>
      <c r="VCQ247" s="712"/>
      <c r="VCR247" s="712"/>
      <c r="VCS247" s="712"/>
      <c r="VCT247" s="712"/>
      <c r="VCU247" s="712"/>
      <c r="VCV247" s="712"/>
      <c r="VCW247" s="712"/>
      <c r="VCX247" s="712"/>
      <c r="VCY247" s="712"/>
      <c r="VCZ247" s="712"/>
      <c r="VDA247" s="712"/>
      <c r="VDB247" s="712"/>
      <c r="VDC247" s="712"/>
      <c r="VDD247" s="712"/>
      <c r="VDE247" s="712"/>
      <c r="VDF247" s="712"/>
      <c r="VDG247" s="712"/>
      <c r="VDH247" s="712"/>
      <c r="VDI247" s="712"/>
      <c r="VDJ247" s="712"/>
      <c r="VDK247" s="712"/>
      <c r="VDL247" s="712"/>
      <c r="VDM247" s="712"/>
      <c r="VDN247" s="712"/>
      <c r="VDO247" s="712"/>
      <c r="VDP247" s="712"/>
      <c r="VDQ247" s="712"/>
      <c r="VDR247" s="712"/>
      <c r="VDS247" s="712"/>
      <c r="VDT247" s="712"/>
      <c r="VDU247" s="712"/>
      <c r="VDV247" s="712"/>
      <c r="VDW247" s="712"/>
      <c r="VDX247" s="712"/>
      <c r="VDY247" s="712"/>
      <c r="VDZ247" s="712"/>
      <c r="VEA247" s="712"/>
      <c r="VEB247" s="712"/>
      <c r="VEC247" s="712"/>
      <c r="VED247" s="712"/>
      <c r="VEE247" s="712"/>
      <c r="VEF247" s="712"/>
      <c r="VEG247" s="712"/>
      <c r="VEH247" s="712"/>
      <c r="VEI247" s="712"/>
      <c r="VEJ247" s="712"/>
      <c r="VEK247" s="712"/>
      <c r="VEL247" s="712"/>
      <c r="VEM247" s="712"/>
      <c r="VEN247" s="712"/>
      <c r="VEO247" s="712"/>
      <c r="VEP247" s="712"/>
      <c r="VEQ247" s="712"/>
      <c r="VER247" s="712"/>
      <c r="VES247" s="712"/>
      <c r="VET247" s="712"/>
      <c r="VEU247" s="712"/>
      <c r="VEV247" s="712"/>
      <c r="VEW247" s="712"/>
      <c r="VEX247" s="712"/>
      <c r="VEY247" s="712"/>
      <c r="VEZ247" s="712"/>
      <c r="VFA247" s="712"/>
      <c r="VFB247" s="712"/>
      <c r="VFC247" s="712"/>
      <c r="VFD247" s="712"/>
      <c r="VFE247" s="712"/>
      <c r="VFF247" s="712"/>
      <c r="VFG247" s="712"/>
      <c r="VFH247" s="712"/>
      <c r="VFI247" s="712"/>
      <c r="VFJ247" s="712"/>
      <c r="VFK247" s="712"/>
      <c r="VFL247" s="712"/>
      <c r="VFM247" s="712"/>
      <c r="VFN247" s="712"/>
      <c r="VFO247" s="712"/>
      <c r="VFP247" s="712"/>
      <c r="VFQ247" s="712"/>
      <c r="VFR247" s="712"/>
      <c r="VFS247" s="712"/>
      <c r="VFT247" s="712"/>
      <c r="VFU247" s="712"/>
      <c r="VFV247" s="712"/>
      <c r="VFW247" s="712"/>
      <c r="VFX247" s="712"/>
      <c r="VFY247" s="712"/>
      <c r="VFZ247" s="712"/>
      <c r="VGA247" s="712"/>
      <c r="VGB247" s="712"/>
      <c r="VGC247" s="712"/>
      <c r="VGD247" s="712"/>
      <c r="VGE247" s="712"/>
      <c r="VGF247" s="712"/>
      <c r="VGG247" s="712"/>
      <c r="VGH247" s="712"/>
      <c r="VGI247" s="712"/>
      <c r="VGJ247" s="712"/>
      <c r="VGK247" s="712"/>
      <c r="VGL247" s="712"/>
      <c r="VGM247" s="712"/>
      <c r="VGN247" s="712"/>
      <c r="VGO247" s="712"/>
      <c r="VGP247" s="712"/>
      <c r="VGQ247" s="712"/>
      <c r="VGR247" s="712"/>
      <c r="VGS247" s="712"/>
      <c r="VGT247" s="712"/>
      <c r="VGU247" s="712"/>
      <c r="VGV247" s="712"/>
      <c r="VGW247" s="712"/>
      <c r="VGX247" s="712"/>
      <c r="VGY247" s="712"/>
      <c r="VGZ247" s="712"/>
      <c r="VHA247" s="712"/>
      <c r="VHB247" s="712"/>
      <c r="VHC247" s="712"/>
      <c r="VHD247" s="712"/>
      <c r="VHE247" s="712"/>
      <c r="VHF247" s="712"/>
      <c r="VHG247" s="712"/>
      <c r="VHH247" s="712"/>
      <c r="VHI247" s="712"/>
      <c r="VHJ247" s="712"/>
      <c r="VHK247" s="712"/>
      <c r="VHL247" s="712"/>
      <c r="VHM247" s="712"/>
      <c r="VHN247" s="712"/>
      <c r="VHO247" s="712"/>
      <c r="VHP247" s="712"/>
      <c r="VHQ247" s="712"/>
      <c r="VHR247" s="712"/>
      <c r="VHS247" s="712"/>
      <c r="VHT247" s="712"/>
      <c r="VHU247" s="712"/>
      <c r="VHV247" s="712"/>
      <c r="VHW247" s="712"/>
      <c r="VHX247" s="712"/>
      <c r="VHY247" s="712"/>
      <c r="VHZ247" s="712"/>
      <c r="VIA247" s="712"/>
      <c r="VIB247" s="712"/>
      <c r="VIC247" s="712"/>
      <c r="VID247" s="712"/>
      <c r="VIE247" s="712"/>
      <c r="VIF247" s="712"/>
      <c r="VIG247" s="712"/>
      <c r="VIH247" s="712"/>
      <c r="VII247" s="712"/>
      <c r="VIJ247" s="712"/>
      <c r="VIK247" s="712"/>
      <c r="VIL247" s="712"/>
      <c r="VIM247" s="712"/>
      <c r="VIN247" s="712"/>
      <c r="VIO247" s="712"/>
      <c r="VIP247" s="712"/>
      <c r="VIQ247" s="712"/>
      <c r="VIR247" s="712"/>
      <c r="VIS247" s="712"/>
      <c r="VIT247" s="712"/>
      <c r="VIU247" s="712"/>
      <c r="VIV247" s="712"/>
      <c r="VIW247" s="712"/>
      <c r="VIX247" s="712"/>
      <c r="VIY247" s="712"/>
      <c r="VIZ247" s="712"/>
      <c r="VJA247" s="712"/>
      <c r="VJB247" s="712"/>
      <c r="VJC247" s="712"/>
      <c r="VJD247" s="712"/>
      <c r="VJE247" s="712"/>
      <c r="VJF247" s="712"/>
      <c r="VJG247" s="712"/>
      <c r="VJH247" s="712"/>
      <c r="VJI247" s="712"/>
      <c r="VJJ247" s="712"/>
      <c r="VJK247" s="712"/>
      <c r="VJL247" s="712"/>
      <c r="VJM247" s="712"/>
      <c r="VJN247" s="712"/>
      <c r="VJO247" s="712"/>
      <c r="VJP247" s="712"/>
      <c r="VJQ247" s="712"/>
      <c r="VJR247" s="712"/>
      <c r="VJS247" s="712"/>
      <c r="VJT247" s="712"/>
      <c r="VJU247" s="712"/>
      <c r="VJV247" s="712"/>
      <c r="VJW247" s="712"/>
      <c r="VJX247" s="712"/>
      <c r="VJY247" s="712"/>
      <c r="VJZ247" s="712"/>
      <c r="VKA247" s="712"/>
      <c r="VKB247" s="712"/>
      <c r="VKC247" s="712"/>
      <c r="VKD247" s="712"/>
      <c r="VKE247" s="712"/>
      <c r="VKF247" s="712"/>
      <c r="VKG247" s="712"/>
      <c r="VKH247" s="712"/>
      <c r="VKI247" s="712"/>
      <c r="VKJ247" s="712"/>
      <c r="VKK247" s="712"/>
      <c r="VKL247" s="712"/>
      <c r="VKM247" s="712"/>
      <c r="VKN247" s="712"/>
      <c r="VKO247" s="712"/>
      <c r="VKP247" s="712"/>
      <c r="VKQ247" s="712"/>
      <c r="VKR247" s="712"/>
      <c r="VKS247" s="712"/>
      <c r="VKT247" s="712"/>
      <c r="VKU247" s="712"/>
      <c r="VKV247" s="712"/>
      <c r="VKW247" s="712"/>
      <c r="VKX247" s="712"/>
      <c r="VKY247" s="712"/>
      <c r="VKZ247" s="712"/>
      <c r="VLA247" s="712"/>
      <c r="VLB247" s="712"/>
      <c r="VLC247" s="712"/>
      <c r="VLD247" s="712"/>
      <c r="VLE247" s="712"/>
      <c r="VLF247" s="712"/>
      <c r="VLG247" s="712"/>
      <c r="VLH247" s="712"/>
      <c r="VLI247" s="712"/>
      <c r="VLJ247" s="712"/>
      <c r="VLK247" s="712"/>
      <c r="VLL247" s="712"/>
      <c r="VLM247" s="712"/>
      <c r="VLN247" s="712"/>
      <c r="VLO247" s="712"/>
      <c r="VLP247" s="712"/>
      <c r="VLQ247" s="712"/>
      <c r="VLR247" s="712"/>
      <c r="VLS247" s="712"/>
      <c r="VLT247" s="712"/>
      <c r="VLU247" s="712"/>
      <c r="VLV247" s="712"/>
      <c r="VLW247" s="712"/>
      <c r="VLX247" s="712"/>
      <c r="VLY247" s="712"/>
      <c r="VLZ247" s="712"/>
      <c r="VMA247" s="712"/>
      <c r="VMB247" s="712"/>
      <c r="VMC247" s="712"/>
      <c r="VMD247" s="712"/>
      <c r="VME247" s="712"/>
      <c r="VMF247" s="712"/>
      <c r="VMG247" s="712"/>
      <c r="VMH247" s="712"/>
      <c r="VMI247" s="712"/>
      <c r="VMJ247" s="712"/>
      <c r="VMK247" s="712"/>
      <c r="VML247" s="712"/>
      <c r="VMM247" s="712"/>
      <c r="VMN247" s="712"/>
      <c r="VMO247" s="712"/>
      <c r="VMP247" s="712"/>
      <c r="VMQ247" s="712"/>
      <c r="VMR247" s="712"/>
      <c r="VMS247" s="712"/>
      <c r="VMT247" s="712"/>
      <c r="VMU247" s="712"/>
      <c r="VMV247" s="712"/>
      <c r="VMW247" s="712"/>
      <c r="VMX247" s="712"/>
      <c r="VMY247" s="712"/>
      <c r="VMZ247" s="712"/>
      <c r="VNA247" s="712"/>
      <c r="VNB247" s="712"/>
      <c r="VNC247" s="712"/>
      <c r="VND247" s="712"/>
      <c r="VNE247" s="712"/>
      <c r="VNF247" s="712"/>
      <c r="VNG247" s="712"/>
      <c r="VNH247" s="712"/>
      <c r="VNI247" s="712"/>
      <c r="VNJ247" s="712"/>
      <c r="VNK247" s="712"/>
      <c r="VNL247" s="712"/>
      <c r="VNM247" s="712"/>
      <c r="VNN247" s="712"/>
      <c r="VNO247" s="712"/>
      <c r="VNP247" s="712"/>
      <c r="VNQ247" s="712"/>
      <c r="VNR247" s="712"/>
      <c r="VNS247" s="712"/>
      <c r="VNT247" s="712"/>
      <c r="VNU247" s="712"/>
      <c r="VNV247" s="712"/>
      <c r="VNW247" s="712"/>
      <c r="VNX247" s="712"/>
      <c r="VNY247" s="712"/>
      <c r="VNZ247" s="712"/>
      <c r="VOA247" s="712"/>
      <c r="VOB247" s="712"/>
      <c r="VOC247" s="712"/>
      <c r="VOD247" s="712"/>
      <c r="VOE247" s="712"/>
      <c r="VOF247" s="712"/>
      <c r="VOG247" s="712"/>
      <c r="VOH247" s="712"/>
      <c r="VOI247" s="712"/>
      <c r="VOJ247" s="712"/>
      <c r="VOK247" s="712"/>
      <c r="VOL247" s="712"/>
      <c r="VOM247" s="712"/>
      <c r="VON247" s="712"/>
      <c r="VOO247" s="712"/>
      <c r="VOP247" s="712"/>
      <c r="VOQ247" s="712"/>
      <c r="VOR247" s="712"/>
      <c r="VOS247" s="712"/>
      <c r="VOT247" s="712"/>
      <c r="VOU247" s="712"/>
      <c r="VOV247" s="712"/>
      <c r="VOW247" s="712"/>
      <c r="VOX247" s="712"/>
      <c r="VOY247" s="712"/>
      <c r="VOZ247" s="712"/>
      <c r="VPA247" s="712"/>
      <c r="VPB247" s="712"/>
      <c r="VPC247" s="712"/>
      <c r="VPD247" s="712"/>
      <c r="VPE247" s="712"/>
      <c r="VPF247" s="712"/>
      <c r="VPG247" s="712"/>
      <c r="VPH247" s="712"/>
      <c r="VPI247" s="712"/>
      <c r="VPJ247" s="712"/>
      <c r="VPK247" s="712"/>
      <c r="VPL247" s="712"/>
      <c r="VPM247" s="712"/>
      <c r="VPN247" s="712"/>
      <c r="VPO247" s="712"/>
      <c r="VPP247" s="712"/>
      <c r="VPQ247" s="712"/>
      <c r="VPR247" s="712"/>
      <c r="VPS247" s="712"/>
      <c r="VPT247" s="712"/>
      <c r="VPU247" s="712"/>
      <c r="VPV247" s="712"/>
      <c r="VPW247" s="712"/>
      <c r="VPX247" s="712"/>
      <c r="VPY247" s="712"/>
      <c r="VPZ247" s="712"/>
      <c r="VQA247" s="712"/>
      <c r="VQB247" s="712"/>
      <c r="VQC247" s="712"/>
      <c r="VQD247" s="712"/>
      <c r="VQE247" s="712"/>
      <c r="VQF247" s="712"/>
      <c r="VQG247" s="712"/>
      <c r="VQH247" s="712"/>
      <c r="VQI247" s="712"/>
      <c r="VQJ247" s="712"/>
      <c r="VQK247" s="712"/>
      <c r="VQL247" s="712"/>
      <c r="VQM247" s="712"/>
      <c r="VQN247" s="712"/>
      <c r="VQO247" s="712"/>
      <c r="VQP247" s="712"/>
      <c r="VQQ247" s="712"/>
      <c r="VQR247" s="712"/>
      <c r="VQS247" s="712"/>
      <c r="VQT247" s="712"/>
      <c r="VQU247" s="712"/>
      <c r="VQV247" s="712"/>
      <c r="VQW247" s="712"/>
      <c r="VQX247" s="712"/>
      <c r="VQY247" s="712"/>
      <c r="VQZ247" s="712"/>
      <c r="VRA247" s="712"/>
      <c r="VRB247" s="712"/>
      <c r="VRC247" s="712"/>
      <c r="VRD247" s="712"/>
      <c r="VRE247" s="712"/>
      <c r="VRF247" s="712"/>
      <c r="VRG247" s="712"/>
      <c r="VRH247" s="712"/>
      <c r="VRI247" s="712"/>
      <c r="VRJ247" s="712"/>
      <c r="VRK247" s="712"/>
      <c r="VRL247" s="712"/>
      <c r="VRM247" s="712"/>
      <c r="VRN247" s="712"/>
      <c r="VRO247" s="712"/>
      <c r="VRP247" s="712"/>
      <c r="VRQ247" s="712"/>
      <c r="VRR247" s="712"/>
      <c r="VRS247" s="712"/>
      <c r="VRT247" s="712"/>
      <c r="VRU247" s="712"/>
      <c r="VRV247" s="712"/>
      <c r="VRW247" s="712"/>
      <c r="VRX247" s="712"/>
      <c r="VRY247" s="712"/>
      <c r="VRZ247" s="712"/>
      <c r="VSA247" s="712"/>
      <c r="VSB247" s="712"/>
      <c r="VSC247" s="712"/>
      <c r="VSD247" s="712"/>
      <c r="VSE247" s="712"/>
      <c r="VSF247" s="712"/>
      <c r="VSG247" s="712"/>
      <c r="VSH247" s="712"/>
      <c r="VSI247" s="712"/>
      <c r="VSJ247" s="712"/>
      <c r="VSK247" s="712"/>
      <c r="VSL247" s="712"/>
      <c r="VSM247" s="712"/>
      <c r="VSN247" s="712"/>
      <c r="VSO247" s="712"/>
      <c r="VSP247" s="712"/>
      <c r="VSQ247" s="712"/>
      <c r="VSR247" s="712"/>
      <c r="VSS247" s="712"/>
      <c r="VST247" s="712"/>
      <c r="VSU247" s="712"/>
      <c r="VSV247" s="712"/>
      <c r="VSW247" s="712"/>
      <c r="VSX247" s="712"/>
      <c r="VSY247" s="712"/>
      <c r="VSZ247" s="712"/>
      <c r="VTA247" s="712"/>
      <c r="VTB247" s="712"/>
      <c r="VTC247" s="712"/>
      <c r="VTD247" s="712"/>
      <c r="VTE247" s="712"/>
      <c r="VTF247" s="712"/>
      <c r="VTG247" s="712"/>
      <c r="VTH247" s="712"/>
      <c r="VTI247" s="712"/>
      <c r="VTJ247" s="712"/>
      <c r="VTK247" s="712"/>
      <c r="VTL247" s="712"/>
      <c r="VTM247" s="712"/>
      <c r="VTN247" s="712"/>
      <c r="VTO247" s="712"/>
      <c r="VTP247" s="712"/>
      <c r="VTQ247" s="712"/>
      <c r="VTR247" s="712"/>
      <c r="VTS247" s="712"/>
      <c r="VTT247" s="712"/>
      <c r="VTU247" s="712"/>
      <c r="VTV247" s="712"/>
      <c r="VTW247" s="712"/>
      <c r="VTX247" s="712"/>
      <c r="VTY247" s="712"/>
      <c r="VTZ247" s="712"/>
      <c r="VUA247" s="712"/>
      <c r="VUB247" s="712"/>
      <c r="VUC247" s="712"/>
      <c r="VUD247" s="712"/>
      <c r="VUE247" s="712"/>
      <c r="VUF247" s="712"/>
      <c r="VUG247" s="712"/>
      <c r="VUH247" s="712"/>
      <c r="VUI247" s="712"/>
      <c r="VUJ247" s="712"/>
      <c r="VUK247" s="712"/>
      <c r="VUL247" s="712"/>
      <c r="VUM247" s="712"/>
      <c r="VUN247" s="712"/>
      <c r="VUO247" s="712"/>
      <c r="VUP247" s="712"/>
      <c r="VUQ247" s="712"/>
      <c r="VUR247" s="712"/>
      <c r="VUS247" s="712"/>
      <c r="VUT247" s="712"/>
      <c r="VUU247" s="712"/>
      <c r="VUV247" s="712"/>
      <c r="VUW247" s="712"/>
      <c r="VUX247" s="712"/>
      <c r="VUY247" s="712"/>
      <c r="VUZ247" s="712"/>
      <c r="VVA247" s="712"/>
      <c r="VVB247" s="712"/>
      <c r="VVC247" s="712"/>
      <c r="VVD247" s="712"/>
      <c r="VVE247" s="712"/>
      <c r="VVF247" s="712"/>
      <c r="VVG247" s="712"/>
      <c r="VVH247" s="712"/>
      <c r="VVI247" s="712"/>
      <c r="VVJ247" s="712"/>
      <c r="VVK247" s="712"/>
      <c r="VVL247" s="712"/>
      <c r="VVM247" s="712"/>
      <c r="VVN247" s="712"/>
      <c r="VVO247" s="712"/>
      <c r="VVP247" s="712"/>
      <c r="VVQ247" s="712"/>
      <c r="VVR247" s="712"/>
      <c r="VVS247" s="712"/>
      <c r="VVT247" s="712"/>
      <c r="VVU247" s="712"/>
      <c r="VVV247" s="712"/>
      <c r="VVW247" s="712"/>
      <c r="VVX247" s="712"/>
      <c r="VVY247" s="712"/>
      <c r="VVZ247" s="712"/>
      <c r="VWA247" s="712"/>
      <c r="VWB247" s="712"/>
      <c r="VWC247" s="712"/>
      <c r="VWD247" s="712"/>
      <c r="VWE247" s="712"/>
      <c r="VWF247" s="712"/>
      <c r="VWG247" s="712"/>
      <c r="VWH247" s="712"/>
      <c r="VWI247" s="712"/>
      <c r="VWJ247" s="712"/>
      <c r="VWK247" s="712"/>
      <c r="VWL247" s="712"/>
      <c r="VWM247" s="712"/>
      <c r="VWN247" s="712"/>
      <c r="VWO247" s="712"/>
      <c r="VWP247" s="712"/>
      <c r="VWQ247" s="712"/>
      <c r="VWR247" s="712"/>
      <c r="VWS247" s="712"/>
      <c r="VWT247" s="712"/>
      <c r="VWU247" s="712"/>
      <c r="VWV247" s="712"/>
      <c r="VWW247" s="712"/>
      <c r="VWX247" s="712"/>
      <c r="VWY247" s="712"/>
      <c r="VWZ247" s="712"/>
      <c r="VXA247" s="712"/>
      <c r="VXB247" s="712"/>
      <c r="VXC247" s="712"/>
      <c r="VXD247" s="712"/>
      <c r="VXE247" s="712"/>
      <c r="VXF247" s="712"/>
      <c r="VXG247" s="712"/>
      <c r="VXH247" s="712"/>
      <c r="VXI247" s="712"/>
      <c r="VXJ247" s="712"/>
      <c r="VXK247" s="712"/>
      <c r="VXL247" s="712"/>
      <c r="VXM247" s="712"/>
      <c r="VXN247" s="712"/>
      <c r="VXO247" s="712"/>
      <c r="VXP247" s="712"/>
      <c r="VXQ247" s="712"/>
      <c r="VXR247" s="712"/>
      <c r="VXS247" s="712"/>
      <c r="VXT247" s="712"/>
      <c r="VXU247" s="712"/>
      <c r="VXV247" s="712"/>
      <c r="VXW247" s="712"/>
      <c r="VXX247" s="712"/>
      <c r="VXY247" s="712"/>
      <c r="VXZ247" s="712"/>
      <c r="VYA247" s="712"/>
      <c r="VYB247" s="712"/>
      <c r="VYC247" s="712"/>
      <c r="VYD247" s="712"/>
      <c r="VYE247" s="712"/>
      <c r="VYF247" s="712"/>
      <c r="VYG247" s="712"/>
      <c r="VYH247" s="712"/>
      <c r="VYI247" s="712"/>
      <c r="VYJ247" s="712"/>
      <c r="VYK247" s="712"/>
      <c r="VYL247" s="712"/>
      <c r="VYM247" s="712"/>
      <c r="VYN247" s="712"/>
      <c r="VYO247" s="712"/>
      <c r="VYP247" s="712"/>
      <c r="VYQ247" s="712"/>
      <c r="VYR247" s="712"/>
      <c r="VYS247" s="712"/>
      <c r="VYT247" s="712"/>
      <c r="VYU247" s="712"/>
      <c r="VYV247" s="712"/>
      <c r="VYW247" s="712"/>
      <c r="VYX247" s="712"/>
      <c r="VYY247" s="712"/>
      <c r="VYZ247" s="712"/>
      <c r="VZA247" s="712"/>
      <c r="VZB247" s="712"/>
      <c r="VZC247" s="712"/>
      <c r="VZD247" s="712"/>
      <c r="VZE247" s="712"/>
      <c r="VZF247" s="712"/>
      <c r="VZG247" s="712"/>
      <c r="VZH247" s="712"/>
      <c r="VZI247" s="712"/>
      <c r="VZJ247" s="712"/>
      <c r="VZK247" s="712"/>
      <c r="VZL247" s="712"/>
      <c r="VZM247" s="712"/>
      <c r="VZN247" s="712"/>
      <c r="VZO247" s="712"/>
      <c r="VZP247" s="712"/>
      <c r="VZQ247" s="712"/>
      <c r="VZR247" s="712"/>
      <c r="VZS247" s="712"/>
      <c r="VZT247" s="712"/>
      <c r="VZU247" s="712"/>
      <c r="VZV247" s="712"/>
      <c r="VZW247" s="712"/>
      <c r="VZX247" s="712"/>
      <c r="VZY247" s="712"/>
      <c r="VZZ247" s="712"/>
      <c r="WAA247" s="712"/>
      <c r="WAB247" s="712"/>
      <c r="WAC247" s="712"/>
      <c r="WAD247" s="712"/>
      <c r="WAE247" s="712"/>
      <c r="WAF247" s="712"/>
      <c r="WAG247" s="712"/>
      <c r="WAH247" s="712"/>
      <c r="WAI247" s="712"/>
      <c r="WAJ247" s="712"/>
      <c r="WAK247" s="712"/>
      <c r="WAL247" s="712"/>
      <c r="WAM247" s="712"/>
      <c r="WAN247" s="712"/>
      <c r="WAO247" s="712"/>
      <c r="WAP247" s="712"/>
      <c r="WAQ247" s="712"/>
      <c r="WAR247" s="712"/>
      <c r="WAS247" s="712"/>
      <c r="WAT247" s="712"/>
      <c r="WAU247" s="712"/>
      <c r="WAV247" s="712"/>
      <c r="WAW247" s="712"/>
      <c r="WAX247" s="712"/>
      <c r="WAY247" s="712"/>
      <c r="WAZ247" s="712"/>
      <c r="WBA247" s="712"/>
      <c r="WBB247" s="712"/>
      <c r="WBC247" s="712"/>
      <c r="WBD247" s="712"/>
      <c r="WBE247" s="712"/>
      <c r="WBF247" s="712"/>
      <c r="WBG247" s="712"/>
      <c r="WBH247" s="712"/>
      <c r="WBI247" s="712"/>
      <c r="WBJ247" s="712"/>
      <c r="WBK247" s="712"/>
      <c r="WBL247" s="712"/>
      <c r="WBM247" s="712"/>
      <c r="WBN247" s="712"/>
      <c r="WBO247" s="712"/>
      <c r="WBP247" s="712"/>
      <c r="WBQ247" s="712"/>
      <c r="WBR247" s="712"/>
      <c r="WBS247" s="712"/>
      <c r="WBT247" s="712"/>
      <c r="WBU247" s="712"/>
      <c r="WBV247" s="712"/>
      <c r="WBW247" s="712"/>
      <c r="WBX247" s="712"/>
      <c r="WBY247" s="712"/>
      <c r="WBZ247" s="712"/>
      <c r="WCA247" s="712"/>
      <c r="WCB247" s="712"/>
      <c r="WCC247" s="712"/>
      <c r="WCD247" s="712"/>
      <c r="WCE247" s="712"/>
      <c r="WCF247" s="712"/>
      <c r="WCG247" s="712"/>
      <c r="WCH247" s="712"/>
      <c r="WCI247" s="712"/>
      <c r="WCJ247" s="712"/>
      <c r="WCK247" s="712"/>
      <c r="WCL247" s="712"/>
      <c r="WCM247" s="712"/>
      <c r="WCN247" s="712"/>
      <c r="WCO247" s="712"/>
      <c r="WCP247" s="712"/>
      <c r="WCQ247" s="712"/>
      <c r="WCR247" s="712"/>
      <c r="WCS247" s="712"/>
      <c r="WCT247" s="712"/>
      <c r="WCU247" s="712"/>
      <c r="WCV247" s="712"/>
      <c r="WCW247" s="712"/>
      <c r="WCX247" s="712"/>
      <c r="WCY247" s="712"/>
      <c r="WCZ247" s="712"/>
      <c r="WDA247" s="712"/>
      <c r="WDB247" s="712"/>
      <c r="WDC247" s="712"/>
      <c r="WDD247" s="712"/>
      <c r="WDE247" s="712"/>
      <c r="WDF247" s="712"/>
      <c r="WDG247" s="712"/>
      <c r="WDH247" s="712"/>
      <c r="WDI247" s="712"/>
      <c r="WDJ247" s="712"/>
      <c r="WDK247" s="712"/>
      <c r="WDL247" s="712"/>
      <c r="WDM247" s="712"/>
      <c r="WDN247" s="712"/>
      <c r="WDO247" s="712"/>
      <c r="WDP247" s="712"/>
      <c r="WDQ247" s="712"/>
      <c r="WDR247" s="712"/>
      <c r="WDS247" s="712"/>
      <c r="WDT247" s="712"/>
      <c r="WDU247" s="712"/>
      <c r="WDV247" s="712"/>
      <c r="WDW247" s="712"/>
      <c r="WDX247" s="712"/>
      <c r="WDY247" s="712"/>
      <c r="WDZ247" s="712"/>
      <c r="WEA247" s="712"/>
      <c r="WEB247" s="712"/>
      <c r="WEC247" s="712"/>
      <c r="WED247" s="712"/>
      <c r="WEE247" s="712"/>
      <c r="WEF247" s="712"/>
      <c r="WEG247" s="712"/>
      <c r="WEH247" s="712"/>
      <c r="WEI247" s="712"/>
      <c r="WEJ247" s="712"/>
      <c r="WEK247" s="712"/>
      <c r="WEL247" s="712"/>
      <c r="WEM247" s="712"/>
      <c r="WEN247" s="712"/>
      <c r="WEO247" s="712"/>
      <c r="WEP247" s="712"/>
      <c r="WEQ247" s="712"/>
      <c r="WER247" s="712"/>
      <c r="WES247" s="712"/>
      <c r="WET247" s="712"/>
      <c r="WEU247" s="712"/>
      <c r="WEV247" s="712"/>
      <c r="WEW247" s="712"/>
      <c r="WEX247" s="712"/>
      <c r="WEY247" s="712"/>
      <c r="WEZ247" s="712"/>
      <c r="WFA247" s="712"/>
      <c r="WFB247" s="712"/>
      <c r="WFC247" s="712"/>
      <c r="WFD247" s="712"/>
      <c r="WFE247" s="712"/>
      <c r="WFF247" s="712"/>
      <c r="WFG247" s="712"/>
      <c r="WFH247" s="712"/>
      <c r="WFI247" s="712"/>
      <c r="WFJ247" s="712"/>
      <c r="WFK247" s="712"/>
      <c r="WFL247" s="712"/>
      <c r="WFM247" s="712"/>
      <c r="WFN247" s="712"/>
      <c r="WFO247" s="712"/>
      <c r="WFP247" s="712"/>
      <c r="WFQ247" s="712"/>
      <c r="WFR247" s="712"/>
      <c r="WFS247" s="712"/>
      <c r="WFT247" s="712"/>
      <c r="WFU247" s="712"/>
      <c r="WFV247" s="712"/>
      <c r="WFW247" s="712"/>
      <c r="WFX247" s="712"/>
      <c r="WFY247" s="712"/>
      <c r="WFZ247" s="712"/>
      <c r="WGA247" s="712"/>
      <c r="WGB247" s="712"/>
      <c r="WGC247" s="712"/>
      <c r="WGD247" s="712"/>
      <c r="WGE247" s="712"/>
      <c r="WGF247" s="712"/>
      <c r="WGG247" s="712"/>
      <c r="WGH247" s="712"/>
      <c r="WGI247" s="712"/>
      <c r="WGJ247" s="712"/>
      <c r="WGK247" s="712"/>
      <c r="WGL247" s="712"/>
      <c r="WGM247" s="712"/>
      <c r="WGN247" s="712"/>
      <c r="WGO247" s="712"/>
      <c r="WGP247" s="712"/>
      <c r="WGQ247" s="712"/>
      <c r="WGR247" s="712"/>
      <c r="WGS247" s="712"/>
      <c r="WGT247" s="712"/>
      <c r="WGU247" s="712"/>
      <c r="WGV247" s="712"/>
      <c r="WGW247" s="712"/>
      <c r="WGX247" s="712"/>
      <c r="WGY247" s="712"/>
      <c r="WGZ247" s="712"/>
      <c r="WHA247" s="712"/>
      <c r="WHB247" s="712"/>
      <c r="WHC247" s="712"/>
      <c r="WHD247" s="712"/>
      <c r="WHE247" s="712"/>
      <c r="WHF247" s="712"/>
      <c r="WHG247" s="712"/>
      <c r="WHH247" s="712"/>
      <c r="WHI247" s="712"/>
      <c r="WHJ247" s="712"/>
      <c r="WHK247" s="712"/>
      <c r="WHL247" s="712"/>
      <c r="WHM247" s="712"/>
      <c r="WHN247" s="712"/>
      <c r="WHO247" s="712"/>
      <c r="WHP247" s="712"/>
      <c r="WHQ247" s="712"/>
      <c r="WHR247" s="712"/>
      <c r="WHS247" s="712"/>
      <c r="WHT247" s="712"/>
      <c r="WHU247" s="712"/>
      <c r="WHV247" s="712"/>
      <c r="WHW247" s="712"/>
      <c r="WHX247" s="712"/>
      <c r="WHY247" s="712"/>
      <c r="WHZ247" s="712"/>
      <c r="WIA247" s="712"/>
      <c r="WIB247" s="712"/>
      <c r="WIC247" s="712"/>
      <c r="WID247" s="712"/>
      <c r="WIE247" s="712"/>
      <c r="WIF247" s="712"/>
      <c r="WIG247" s="712"/>
      <c r="WIH247" s="712"/>
      <c r="WII247" s="712"/>
      <c r="WIJ247" s="712"/>
      <c r="WIK247" s="712"/>
      <c r="WIL247" s="712"/>
      <c r="WIM247" s="712"/>
      <c r="WIN247" s="712"/>
      <c r="WIO247" s="712"/>
      <c r="WIP247" s="712"/>
      <c r="WIQ247" s="712"/>
      <c r="WIR247" s="712"/>
      <c r="WIS247" s="712"/>
      <c r="WIT247" s="712"/>
      <c r="WIU247" s="712"/>
      <c r="WIV247" s="712"/>
      <c r="WIW247" s="712"/>
      <c r="WIX247" s="712"/>
      <c r="WIY247" s="712"/>
      <c r="WIZ247" s="712"/>
      <c r="WJA247" s="712"/>
      <c r="WJB247" s="712"/>
      <c r="WJC247" s="712"/>
      <c r="WJD247" s="712"/>
      <c r="WJE247" s="712"/>
      <c r="WJF247" s="712"/>
      <c r="WJG247" s="712"/>
      <c r="WJH247" s="712"/>
      <c r="WJI247" s="712"/>
      <c r="WJJ247" s="712"/>
      <c r="WJK247" s="712"/>
      <c r="WJL247" s="712"/>
      <c r="WJM247" s="712"/>
      <c r="WJN247" s="712"/>
      <c r="WJO247" s="712"/>
      <c r="WJP247" s="712"/>
      <c r="WJQ247" s="712"/>
      <c r="WJR247" s="712"/>
      <c r="WJS247" s="712"/>
      <c r="WJT247" s="712"/>
      <c r="WJU247" s="712"/>
      <c r="WJV247" s="712"/>
      <c r="WJW247" s="712"/>
      <c r="WJX247" s="712"/>
      <c r="WJY247" s="712"/>
      <c r="WJZ247" s="712"/>
      <c r="WKA247" s="712"/>
      <c r="WKB247" s="712"/>
      <c r="WKC247" s="712"/>
      <c r="WKD247" s="712"/>
      <c r="WKE247" s="712"/>
      <c r="WKF247" s="712"/>
      <c r="WKG247" s="712"/>
      <c r="WKH247" s="712"/>
      <c r="WKI247" s="712"/>
      <c r="WKJ247" s="712"/>
      <c r="WKK247" s="712"/>
      <c r="WKL247" s="712"/>
      <c r="WKM247" s="712"/>
      <c r="WKN247" s="712"/>
      <c r="WKO247" s="712"/>
      <c r="WKP247" s="712"/>
      <c r="WKQ247" s="712"/>
      <c r="WKR247" s="712"/>
      <c r="WKS247" s="712"/>
      <c r="WKT247" s="712"/>
      <c r="WKU247" s="712"/>
      <c r="WKV247" s="712"/>
      <c r="WKW247" s="712"/>
      <c r="WKX247" s="712"/>
      <c r="WKY247" s="712"/>
      <c r="WKZ247" s="712"/>
      <c r="WLA247" s="712"/>
      <c r="WLB247" s="712"/>
      <c r="WLC247" s="712"/>
      <c r="WLD247" s="712"/>
      <c r="WLE247" s="712"/>
      <c r="WLF247" s="712"/>
      <c r="WLG247" s="712"/>
      <c r="WLH247" s="712"/>
      <c r="WLI247" s="712"/>
      <c r="WLJ247" s="712"/>
      <c r="WLK247" s="712"/>
      <c r="WLL247" s="712"/>
      <c r="WLM247" s="712"/>
      <c r="WLN247" s="712"/>
      <c r="WLO247" s="712"/>
      <c r="WLP247" s="712"/>
      <c r="WLQ247" s="712"/>
      <c r="WLR247" s="712"/>
      <c r="WLS247" s="712"/>
      <c r="WLT247" s="712"/>
      <c r="WLU247" s="712"/>
      <c r="WLV247" s="712"/>
      <c r="WLW247" s="712"/>
      <c r="WLX247" s="712"/>
      <c r="WLY247" s="712"/>
      <c r="WLZ247" s="712"/>
      <c r="WMA247" s="712"/>
      <c r="WMB247" s="712"/>
      <c r="WMC247" s="712"/>
      <c r="WMD247" s="712"/>
      <c r="WME247" s="712"/>
      <c r="WMF247" s="712"/>
      <c r="WMG247" s="712"/>
      <c r="WMH247" s="712"/>
      <c r="WMI247" s="712"/>
      <c r="WMJ247" s="712"/>
      <c r="WMK247" s="712"/>
      <c r="WML247" s="712"/>
      <c r="WMM247" s="712"/>
      <c r="WMN247" s="712"/>
      <c r="WMO247" s="712"/>
      <c r="WMP247" s="712"/>
      <c r="WMQ247" s="712"/>
      <c r="WMR247" s="712"/>
      <c r="WMS247" s="712"/>
      <c r="WMT247" s="712"/>
      <c r="WMU247" s="712"/>
      <c r="WMV247" s="712"/>
      <c r="WMW247" s="712"/>
      <c r="WMX247" s="712"/>
      <c r="WMY247" s="712"/>
      <c r="WMZ247" s="712"/>
      <c r="WNA247" s="712"/>
      <c r="WNB247" s="712"/>
      <c r="WNC247" s="712"/>
      <c r="WND247" s="712"/>
      <c r="WNE247" s="712"/>
      <c r="WNF247" s="712"/>
      <c r="WNG247" s="712"/>
      <c r="WNH247" s="712"/>
      <c r="WNI247" s="712"/>
      <c r="WNJ247" s="712"/>
      <c r="WNK247" s="712"/>
      <c r="WNL247" s="712"/>
      <c r="WNM247" s="712"/>
      <c r="WNN247" s="712"/>
      <c r="WNO247" s="712"/>
      <c r="WNP247" s="712"/>
      <c r="WNQ247" s="712"/>
      <c r="WNR247" s="712"/>
      <c r="WNS247" s="712"/>
      <c r="WNT247" s="712"/>
      <c r="WNU247" s="712"/>
      <c r="WNV247" s="712"/>
      <c r="WNW247" s="712"/>
      <c r="WNX247" s="712"/>
      <c r="WNY247" s="712"/>
      <c r="WNZ247" s="712"/>
      <c r="WOA247" s="712"/>
      <c r="WOB247" s="712"/>
      <c r="WOC247" s="712"/>
      <c r="WOD247" s="712"/>
      <c r="WOE247" s="712"/>
      <c r="WOF247" s="712"/>
      <c r="WOG247" s="712"/>
      <c r="WOH247" s="712"/>
      <c r="WOI247" s="712"/>
      <c r="WOJ247" s="712"/>
      <c r="WOK247" s="712"/>
      <c r="WOL247" s="712"/>
      <c r="WOM247" s="712"/>
      <c r="WON247" s="712"/>
      <c r="WOO247" s="712"/>
      <c r="WOP247" s="712"/>
      <c r="WOQ247" s="712"/>
      <c r="WOR247" s="712"/>
      <c r="WOS247" s="712"/>
      <c r="WOT247" s="712"/>
      <c r="WOU247" s="712"/>
      <c r="WOV247" s="712"/>
      <c r="WOW247" s="712"/>
      <c r="WOX247" s="712"/>
      <c r="WOY247" s="712"/>
      <c r="WOZ247" s="712"/>
      <c r="WPA247" s="712"/>
      <c r="WPB247" s="712"/>
      <c r="WPC247" s="712"/>
      <c r="WPD247" s="712"/>
      <c r="WPE247" s="712"/>
      <c r="WPF247" s="712"/>
      <c r="WPG247" s="712"/>
      <c r="WPH247" s="712"/>
      <c r="WPI247" s="712"/>
      <c r="WPJ247" s="712"/>
      <c r="WPK247" s="712"/>
      <c r="WPL247" s="712"/>
      <c r="WPM247" s="712"/>
      <c r="WPN247" s="712"/>
      <c r="WPO247" s="712"/>
      <c r="WPP247" s="712"/>
      <c r="WPQ247" s="712"/>
      <c r="WPR247" s="712"/>
      <c r="WPS247" s="712"/>
      <c r="WPT247" s="712"/>
      <c r="WPU247" s="712"/>
      <c r="WPV247" s="712"/>
      <c r="WPW247" s="712"/>
      <c r="WPX247" s="712"/>
      <c r="WPY247" s="712"/>
      <c r="WPZ247" s="712"/>
      <c r="WQA247" s="712"/>
      <c r="WQB247" s="712"/>
      <c r="WQC247" s="712"/>
      <c r="WQD247" s="712"/>
      <c r="WQE247" s="712"/>
      <c r="WQF247" s="712"/>
      <c r="WQG247" s="712"/>
      <c r="WQH247" s="712"/>
      <c r="WQI247" s="712"/>
      <c r="WQJ247" s="712"/>
      <c r="WQK247" s="712"/>
      <c r="WQL247" s="712"/>
      <c r="WQM247" s="712"/>
      <c r="WQN247" s="712"/>
      <c r="WQO247" s="712"/>
      <c r="WQP247" s="712"/>
      <c r="WQQ247" s="712"/>
      <c r="WQR247" s="712"/>
      <c r="WQS247" s="712"/>
      <c r="WQT247" s="712"/>
      <c r="WQU247" s="712"/>
      <c r="WQV247" s="712"/>
      <c r="WQW247" s="712"/>
      <c r="WQX247" s="712"/>
      <c r="WQY247" s="712"/>
      <c r="WQZ247" s="712"/>
      <c r="WRA247" s="712"/>
      <c r="WRB247" s="712"/>
      <c r="WRC247" s="712"/>
      <c r="WRD247" s="712"/>
      <c r="WRE247" s="712"/>
      <c r="WRF247" s="712"/>
      <c r="WRG247" s="712"/>
      <c r="WRH247" s="712"/>
      <c r="WRI247" s="712"/>
      <c r="WRJ247" s="712"/>
      <c r="WRK247" s="712"/>
      <c r="WRL247" s="712"/>
      <c r="WRM247" s="712"/>
      <c r="WRN247" s="712"/>
      <c r="WRO247" s="712"/>
      <c r="WRP247" s="712"/>
      <c r="WRQ247" s="712"/>
      <c r="WRR247" s="712"/>
      <c r="WRS247" s="712"/>
      <c r="WRT247" s="712"/>
      <c r="WRU247" s="712"/>
      <c r="WRV247" s="712"/>
      <c r="WRW247" s="712"/>
      <c r="WRX247" s="712"/>
      <c r="WRY247" s="712"/>
      <c r="WRZ247" s="712"/>
      <c r="WSA247" s="712"/>
      <c r="WSB247" s="712"/>
      <c r="WSC247" s="712"/>
      <c r="WSD247" s="712"/>
      <c r="WSE247" s="712"/>
      <c r="WSF247" s="712"/>
      <c r="WSG247" s="712"/>
      <c r="WSH247" s="712"/>
      <c r="WSI247" s="712"/>
      <c r="WSJ247" s="712"/>
      <c r="WSK247" s="712"/>
      <c r="WSL247" s="712"/>
      <c r="WSM247" s="712"/>
      <c r="WSN247" s="712"/>
      <c r="WSO247" s="712"/>
      <c r="WSP247" s="712"/>
      <c r="WSQ247" s="712"/>
      <c r="WSR247" s="712"/>
      <c r="WSS247" s="712"/>
      <c r="WST247" s="712"/>
      <c r="WSU247" s="712"/>
      <c r="WSV247" s="712"/>
      <c r="WSW247" s="712"/>
      <c r="WSX247" s="712"/>
      <c r="WSY247" s="712"/>
      <c r="WSZ247" s="712"/>
      <c r="WTA247" s="712"/>
      <c r="WTB247" s="712"/>
      <c r="WTC247" s="712"/>
      <c r="WTD247" s="712"/>
      <c r="WTE247" s="712"/>
      <c r="WTF247" s="712"/>
      <c r="WTG247" s="712"/>
      <c r="WTH247" s="712"/>
      <c r="WTI247" s="712"/>
      <c r="WTJ247" s="712"/>
      <c r="WTK247" s="712"/>
      <c r="WTL247" s="712"/>
      <c r="WTM247" s="712"/>
      <c r="WTN247" s="712"/>
      <c r="WTO247" s="712"/>
      <c r="WTP247" s="712"/>
      <c r="WTQ247" s="712"/>
      <c r="WTR247" s="712"/>
      <c r="WTS247" s="712"/>
      <c r="WTT247" s="712"/>
      <c r="WTU247" s="712"/>
      <c r="WTV247" s="712"/>
      <c r="WTW247" s="712"/>
      <c r="WTX247" s="712"/>
      <c r="WTY247" s="712"/>
      <c r="WTZ247" s="712"/>
      <c r="WUA247" s="712"/>
      <c r="WUB247" s="712"/>
      <c r="WUC247" s="712"/>
      <c r="WUD247" s="712"/>
      <c r="WUE247" s="712"/>
      <c r="WUF247" s="712"/>
      <c r="WUG247" s="712"/>
      <c r="WUH247" s="712"/>
      <c r="WUI247" s="712"/>
      <c r="WUJ247" s="712"/>
      <c r="WUK247" s="712"/>
      <c r="WUL247" s="712"/>
      <c r="WUM247" s="712"/>
      <c r="WUN247" s="712"/>
      <c r="WUO247" s="712"/>
      <c r="WUP247" s="712"/>
      <c r="WUQ247" s="712"/>
      <c r="WUR247" s="712"/>
      <c r="WUS247" s="712"/>
      <c r="WUT247" s="712"/>
      <c r="WUU247" s="712"/>
      <c r="WUV247" s="712"/>
      <c r="WUW247" s="712"/>
      <c r="WUX247" s="712"/>
      <c r="WUY247" s="712"/>
      <c r="WUZ247" s="712"/>
      <c r="WVA247" s="712"/>
      <c r="WVB247" s="712"/>
      <c r="WVC247" s="712"/>
      <c r="WVD247" s="712"/>
      <c r="WVE247" s="712"/>
      <c r="WVF247" s="712"/>
      <c r="WVG247" s="712"/>
      <c r="WVH247" s="712"/>
      <c r="WVI247" s="712"/>
      <c r="WVJ247" s="712"/>
      <c r="WVK247" s="712"/>
      <c r="WVL247" s="712"/>
      <c r="WVM247" s="712"/>
      <c r="WVN247" s="712"/>
      <c r="WVO247" s="712"/>
      <c r="WVP247" s="712"/>
      <c r="WVQ247" s="712"/>
      <c r="WVR247" s="712"/>
      <c r="WVS247" s="712"/>
      <c r="WVT247" s="712"/>
      <c r="WVU247" s="712"/>
      <c r="WVV247" s="712"/>
      <c r="WVW247" s="712"/>
      <c r="WVX247" s="712"/>
      <c r="WVY247" s="712"/>
      <c r="WVZ247" s="712"/>
      <c r="WWA247" s="712"/>
      <c r="WWB247" s="712"/>
      <c r="WWC247" s="712"/>
      <c r="WWD247" s="712"/>
      <c r="WWE247" s="712"/>
      <c r="WWF247" s="712"/>
      <c r="WWG247" s="712"/>
      <c r="WWH247" s="712"/>
      <c r="WWI247" s="712"/>
      <c r="WWJ247" s="712"/>
      <c r="WWK247" s="712"/>
      <c r="WWL247" s="712"/>
      <c r="WWM247" s="712"/>
      <c r="WWN247" s="712"/>
      <c r="WWO247" s="712"/>
      <c r="WWP247" s="712"/>
      <c r="WWQ247" s="712"/>
      <c r="WWR247" s="712"/>
      <c r="WWS247" s="712"/>
      <c r="WWT247" s="712"/>
      <c r="WWU247" s="712"/>
      <c r="WWV247" s="712"/>
      <c r="WWW247" s="712"/>
      <c r="WWX247" s="712"/>
      <c r="WWY247" s="712"/>
      <c r="WWZ247" s="712"/>
      <c r="WXA247" s="712"/>
      <c r="WXB247" s="712"/>
      <c r="WXC247" s="712"/>
      <c r="WXD247" s="712"/>
      <c r="WXE247" s="712"/>
      <c r="WXF247" s="712"/>
      <c r="WXG247" s="712"/>
      <c r="WXH247" s="712"/>
      <c r="WXI247" s="712"/>
      <c r="WXJ247" s="712"/>
      <c r="WXK247" s="712"/>
      <c r="WXL247" s="712"/>
      <c r="WXM247" s="712"/>
      <c r="WXN247" s="712"/>
      <c r="WXO247" s="712"/>
      <c r="WXP247" s="712"/>
      <c r="WXQ247" s="712"/>
      <c r="WXR247" s="712"/>
      <c r="WXS247" s="712"/>
      <c r="WXT247" s="712"/>
      <c r="WXU247" s="712"/>
      <c r="WXV247" s="712"/>
      <c r="WXW247" s="712"/>
      <c r="WXX247" s="712"/>
      <c r="WXY247" s="712"/>
      <c r="WXZ247" s="712"/>
      <c r="WYA247" s="712"/>
      <c r="WYB247" s="712"/>
      <c r="WYC247" s="712"/>
      <c r="WYD247" s="712"/>
      <c r="WYE247" s="712"/>
      <c r="WYF247" s="712"/>
      <c r="WYG247" s="712"/>
      <c r="WYH247" s="712"/>
      <c r="WYI247" s="712"/>
      <c r="WYJ247" s="712"/>
      <c r="WYK247" s="712"/>
      <c r="WYL247" s="712"/>
      <c r="WYM247" s="712"/>
      <c r="WYN247" s="712"/>
      <c r="WYO247" s="712"/>
      <c r="WYP247" s="712"/>
      <c r="WYQ247" s="712"/>
      <c r="WYR247" s="712"/>
      <c r="WYS247" s="712"/>
      <c r="WYT247" s="712"/>
      <c r="WYU247" s="712"/>
      <c r="WYV247" s="712"/>
      <c r="WYW247" s="712"/>
      <c r="WYX247" s="712"/>
      <c r="WYY247" s="712"/>
      <c r="WYZ247" s="712"/>
      <c r="WZA247" s="712"/>
      <c r="WZB247" s="712"/>
      <c r="WZC247" s="712"/>
      <c r="WZD247" s="712"/>
      <c r="WZE247" s="712"/>
      <c r="WZF247" s="712"/>
      <c r="WZG247" s="712"/>
      <c r="WZH247" s="712"/>
      <c r="WZI247" s="712"/>
      <c r="WZJ247" s="712"/>
      <c r="WZK247" s="712"/>
      <c r="WZL247" s="712"/>
      <c r="WZM247" s="712"/>
      <c r="WZN247" s="712"/>
      <c r="WZO247" s="712"/>
      <c r="WZP247" s="712"/>
      <c r="WZQ247" s="712"/>
      <c r="WZR247" s="712"/>
      <c r="WZS247" s="712"/>
      <c r="WZT247" s="712"/>
      <c r="WZU247" s="712"/>
      <c r="WZV247" s="712"/>
      <c r="WZW247" s="712"/>
      <c r="WZX247" s="712"/>
      <c r="WZY247" s="712"/>
      <c r="WZZ247" s="712"/>
      <c r="XAA247" s="712"/>
      <c r="XAB247" s="712"/>
      <c r="XAC247" s="712"/>
      <c r="XAD247" s="712"/>
      <c r="XAE247" s="712"/>
      <c r="XAF247" s="712"/>
      <c r="XAG247" s="712"/>
      <c r="XAH247" s="712"/>
      <c r="XAI247" s="712"/>
      <c r="XAJ247" s="712"/>
      <c r="XAK247" s="712"/>
      <c r="XAL247" s="712"/>
      <c r="XAM247" s="712"/>
      <c r="XAN247" s="712"/>
      <c r="XAO247" s="712"/>
      <c r="XAP247" s="712"/>
      <c r="XAQ247" s="712"/>
      <c r="XAR247" s="712"/>
      <c r="XAS247" s="712"/>
      <c r="XAT247" s="712"/>
      <c r="XAU247" s="712"/>
      <c r="XAV247" s="712"/>
      <c r="XAW247" s="712"/>
      <c r="XAX247" s="712"/>
      <c r="XAY247" s="712"/>
      <c r="XAZ247" s="712"/>
      <c r="XBA247" s="712"/>
      <c r="XBB247" s="712"/>
      <c r="XBC247" s="712"/>
      <c r="XBD247" s="712"/>
      <c r="XBE247" s="712"/>
      <c r="XBF247" s="712"/>
      <c r="XBG247" s="712"/>
      <c r="XBH247" s="712"/>
      <c r="XBI247" s="712"/>
      <c r="XBJ247" s="712"/>
      <c r="XBK247" s="712"/>
      <c r="XBL247" s="712"/>
      <c r="XBM247" s="712"/>
      <c r="XBN247" s="712"/>
      <c r="XBO247" s="712"/>
      <c r="XBP247" s="712"/>
      <c r="XBQ247" s="712"/>
      <c r="XBR247" s="712"/>
      <c r="XBS247" s="712"/>
      <c r="XBT247" s="712"/>
      <c r="XBU247" s="712"/>
      <c r="XBV247" s="712"/>
      <c r="XBW247" s="712"/>
      <c r="XBX247" s="712"/>
      <c r="XBY247" s="712"/>
      <c r="XBZ247" s="712"/>
      <c r="XCA247" s="712"/>
      <c r="XCB247" s="712"/>
      <c r="XCC247" s="712"/>
      <c r="XCD247" s="712"/>
      <c r="XCE247" s="712"/>
      <c r="XCF247" s="712"/>
      <c r="XCG247" s="712"/>
      <c r="XCH247" s="712"/>
      <c r="XCI247" s="712"/>
      <c r="XCJ247" s="712"/>
      <c r="XCK247" s="712"/>
      <c r="XCL247" s="712"/>
      <c r="XCM247" s="712"/>
      <c r="XCN247" s="712"/>
      <c r="XCO247" s="712"/>
      <c r="XCP247" s="712"/>
      <c r="XCQ247" s="712"/>
      <c r="XCR247" s="712"/>
      <c r="XCS247" s="712"/>
      <c r="XCT247" s="712"/>
      <c r="XCU247" s="712"/>
      <c r="XCV247" s="712"/>
      <c r="XCW247" s="712"/>
      <c r="XCX247" s="712"/>
      <c r="XCY247" s="712"/>
      <c r="XCZ247" s="712"/>
      <c r="XDA247" s="712"/>
      <c r="XDB247" s="712"/>
      <c r="XDC247" s="712"/>
      <c r="XDD247" s="712"/>
      <c r="XDE247" s="712"/>
      <c r="XDF247" s="712"/>
      <c r="XDG247" s="712"/>
      <c r="XDH247" s="712"/>
      <c r="XDI247" s="712"/>
      <c r="XDJ247" s="712"/>
      <c r="XDK247" s="712"/>
      <c r="XDL247" s="712"/>
      <c r="XDM247" s="712"/>
      <c r="XDN247" s="712"/>
      <c r="XDO247" s="712"/>
      <c r="XDP247" s="712"/>
      <c r="XDQ247" s="712"/>
      <c r="XDR247" s="712"/>
      <c r="XDS247" s="712"/>
      <c r="XDT247" s="712"/>
      <c r="XDU247" s="712"/>
      <c r="XDV247" s="712"/>
      <c r="XDW247" s="712"/>
      <c r="XDX247" s="712"/>
      <c r="XDY247" s="712"/>
      <c r="XDZ247" s="712"/>
      <c r="XEA247" s="712"/>
      <c r="XEB247" s="712"/>
      <c r="XEC247" s="712"/>
      <c r="XED247" s="712"/>
      <c r="XEE247" s="712"/>
      <c r="XEF247" s="712"/>
      <c r="XEG247" s="712"/>
      <c r="XEH247" s="712"/>
      <c r="XEI247" s="712"/>
      <c r="XEJ247" s="712"/>
      <c r="XEK247" s="712"/>
      <c r="XEL247" s="712"/>
      <c r="XEM247" s="712"/>
      <c r="XEN247" s="712"/>
      <c r="XEO247" s="712"/>
      <c r="XEP247" s="712"/>
      <c r="XEQ247" s="712"/>
      <c r="XER247" s="712"/>
      <c r="XES247" s="712"/>
      <c r="XET247" s="712"/>
      <c r="XEU247" s="712"/>
      <c r="XEV247" s="712"/>
      <c r="XEW247" s="712"/>
      <c r="XEX247" s="712"/>
      <c r="XEY247" s="712"/>
      <c r="XEZ247" s="712"/>
      <c r="XFA247" s="712"/>
      <c r="XFB247" s="712"/>
      <c r="XFC247" s="712"/>
      <c r="XFD247" s="712"/>
    </row>
  </sheetData>
  <mergeCells count="33">
    <mergeCell ref="E7:F7"/>
    <mergeCell ref="H7:I7"/>
    <mergeCell ref="E8:F8"/>
    <mergeCell ref="H8:I8"/>
    <mergeCell ref="B17:C17"/>
    <mergeCell ref="B34:C34"/>
    <mergeCell ref="B38:C38"/>
    <mergeCell ref="B47:C47"/>
    <mergeCell ref="B51:C51"/>
    <mergeCell ref="B67:C67"/>
    <mergeCell ref="B43:C43"/>
    <mergeCell ref="B61:C61"/>
    <mergeCell ref="B71:C71"/>
    <mergeCell ref="B79:C79"/>
    <mergeCell ref="E100:F100"/>
    <mergeCell ref="H100:I100"/>
    <mergeCell ref="E101:F101"/>
    <mergeCell ref="H101:I101"/>
    <mergeCell ref="B110:C110"/>
    <mergeCell ref="B114:C114"/>
    <mergeCell ref="B124:C124"/>
    <mergeCell ref="B138:C138"/>
    <mergeCell ref="H194:I194"/>
    <mergeCell ref="E195:F195"/>
    <mergeCell ref="H195:I195"/>
    <mergeCell ref="B142:C142"/>
    <mergeCell ref="B151:C151"/>
    <mergeCell ref="B164:C164"/>
    <mergeCell ref="B176:C176"/>
    <mergeCell ref="E194:F194"/>
    <mergeCell ref="B155:C155"/>
    <mergeCell ref="B160:C160"/>
    <mergeCell ref="B172:C172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rowBreaks count="2" manualBreakCount="2">
    <brk id="93" max="10" man="1"/>
    <brk id="187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K298"/>
  <sheetViews>
    <sheetView tabSelected="1" view="pageBreakPreview" topLeftCell="A256" zoomScaleNormal="100" zoomScaleSheetLayoutView="100" workbookViewId="0">
      <selection activeCell="E28" sqref="E28"/>
    </sheetView>
  </sheetViews>
  <sheetFormatPr defaultColWidth="9.140625" defaultRowHeight="13.5"/>
  <cols>
    <col min="1" max="1" width="2.7109375" style="303" customWidth="1"/>
    <col min="2" max="2" width="12" style="303" customWidth="1"/>
    <col min="3" max="3" width="9.28515625" style="303" customWidth="1"/>
    <col min="4" max="4" width="9.140625" style="304"/>
    <col min="5" max="10" width="11.5703125" style="365" customWidth="1"/>
    <col min="11" max="11" width="2.28515625" style="303" customWidth="1"/>
    <col min="12" max="16384" width="9.140625" style="303"/>
  </cols>
  <sheetData>
    <row r="1" spans="1:11" s="102" customFormat="1" ht="8.1" customHeight="1"/>
    <row r="2" spans="1:11" s="102" customFormat="1" ht="8.1" customHeight="1"/>
    <row r="3" spans="1:11" ht="15">
      <c r="B3" s="677" t="s">
        <v>349</v>
      </c>
      <c r="C3" s="678" t="s">
        <v>492</v>
      </c>
    </row>
    <row r="4" spans="1:11" ht="15">
      <c r="B4" s="679" t="s">
        <v>350</v>
      </c>
      <c r="C4" s="680" t="s">
        <v>493</v>
      </c>
    </row>
    <row r="5" spans="1:11">
      <c r="B5" s="329"/>
      <c r="C5" s="327"/>
    </row>
    <row r="6" spans="1:11" ht="14.25" thickBot="1">
      <c r="K6" s="328" t="s">
        <v>443</v>
      </c>
    </row>
    <row r="7" spans="1:11" ht="5.0999999999999996" customHeight="1" thickTop="1">
      <c r="A7" s="307"/>
      <c r="B7" s="307"/>
      <c r="C7" s="307"/>
      <c r="D7" s="308"/>
      <c r="E7" s="366"/>
      <c r="F7" s="366"/>
      <c r="G7" s="366"/>
      <c r="H7" s="366"/>
      <c r="I7" s="366"/>
      <c r="J7" s="366"/>
      <c r="K7" s="307"/>
    </row>
    <row r="8" spans="1:11" ht="15" customHeight="1">
      <c r="B8" s="325" t="s">
        <v>343</v>
      </c>
      <c r="C8" s="355"/>
      <c r="D8" s="284" t="s">
        <v>32</v>
      </c>
      <c r="E8" s="356" t="s">
        <v>233</v>
      </c>
      <c r="F8" s="356" t="s">
        <v>234</v>
      </c>
      <c r="G8" s="356" t="s">
        <v>235</v>
      </c>
      <c r="H8" s="356" t="s">
        <v>236</v>
      </c>
      <c r="I8" s="356" t="s">
        <v>237</v>
      </c>
      <c r="J8" s="356" t="s">
        <v>238</v>
      </c>
    </row>
    <row r="9" spans="1:11" s="310" customFormat="1" ht="15" customHeight="1">
      <c r="B9" s="326" t="s">
        <v>432</v>
      </c>
      <c r="C9" s="326"/>
      <c r="D9" s="286" t="s">
        <v>37</v>
      </c>
      <c r="E9" s="357" t="s">
        <v>239</v>
      </c>
      <c r="F9" s="357" t="s">
        <v>240</v>
      </c>
      <c r="G9" s="357"/>
      <c r="H9" s="357" t="s">
        <v>241</v>
      </c>
      <c r="I9" s="357"/>
      <c r="J9" s="357" t="s">
        <v>242</v>
      </c>
    </row>
    <row r="10" spans="1:11" ht="5.0999999999999996" customHeight="1">
      <c r="A10" s="311"/>
      <c r="B10" s="331"/>
      <c r="C10" s="331"/>
      <c r="D10" s="289"/>
      <c r="E10" s="358"/>
      <c r="F10" s="358"/>
      <c r="G10" s="359"/>
      <c r="H10" s="358"/>
      <c r="I10" s="359"/>
      <c r="J10" s="359"/>
      <c r="K10" s="311"/>
    </row>
    <row r="11" spans="1:11" ht="5.0999999999999996" customHeight="1">
      <c r="B11" s="306"/>
      <c r="C11" s="306"/>
      <c r="D11" s="293"/>
      <c r="E11" s="360"/>
      <c r="F11" s="360"/>
      <c r="G11" s="361"/>
      <c r="H11" s="360"/>
      <c r="I11" s="361"/>
      <c r="J11" s="361"/>
    </row>
    <row r="12" spans="1:11">
      <c r="B12" s="332" t="s">
        <v>7</v>
      </c>
      <c r="C12" s="332"/>
      <c r="D12" s="297"/>
      <c r="E12" s="362"/>
      <c r="F12" s="362"/>
      <c r="G12" s="362"/>
      <c r="H12" s="362"/>
      <c r="I12" s="362"/>
      <c r="J12" s="362"/>
    </row>
    <row r="13" spans="1:11">
      <c r="B13" s="330" t="s">
        <v>55</v>
      </c>
      <c r="C13" s="318"/>
      <c r="D13" s="300">
        <v>2020</v>
      </c>
      <c r="E13" s="363">
        <v>5.7000000000000002E-3</v>
      </c>
      <c r="F13" s="363">
        <v>5.8999999999999999E-3</v>
      </c>
      <c r="G13" s="363">
        <v>5.7000000000000002E-3</v>
      </c>
      <c r="H13" s="363">
        <v>6.4000000000000003E-3</v>
      </c>
      <c r="I13" s="363">
        <v>4.3E-3</v>
      </c>
      <c r="J13" s="363">
        <v>4.4000000000000003E-3</v>
      </c>
    </row>
    <row r="14" spans="1:11">
      <c r="B14" s="330"/>
      <c r="C14" s="318"/>
      <c r="D14" s="300">
        <v>2021</v>
      </c>
      <c r="E14" s="363">
        <v>5.4999999999999997E-3</v>
      </c>
      <c r="F14" s="363">
        <v>3.7000000000000002E-3</v>
      </c>
      <c r="G14" s="363">
        <v>4.8999999999999998E-3</v>
      </c>
      <c r="H14" s="363">
        <v>5.1000000000000004E-3</v>
      </c>
      <c r="I14" s="363">
        <v>4.4000000000000003E-3</v>
      </c>
      <c r="J14" s="363">
        <v>3.5999999999999999E-3</v>
      </c>
    </row>
    <row r="15" spans="1:11">
      <c r="B15" s="330"/>
      <c r="C15" s="318"/>
      <c r="D15" s="300">
        <v>2022</v>
      </c>
      <c r="E15" s="363">
        <v>4.3E-3</v>
      </c>
      <c r="F15" s="363">
        <v>4.5999999999999999E-3</v>
      </c>
      <c r="G15" s="363">
        <v>4.1000000000000003E-3</v>
      </c>
      <c r="H15" s="363">
        <v>4.4000000000000003E-3</v>
      </c>
      <c r="I15" s="363">
        <v>4.4000000000000003E-3</v>
      </c>
      <c r="J15" s="363">
        <v>3.5000000000000001E-3</v>
      </c>
    </row>
    <row r="16" spans="1:11" ht="8.1" customHeight="1">
      <c r="B16" s="330"/>
      <c r="C16" s="318"/>
      <c r="D16" s="300"/>
      <c r="E16" s="363"/>
      <c r="F16" s="363"/>
      <c r="G16" s="363"/>
      <c r="H16" s="363"/>
      <c r="I16" s="363"/>
      <c r="J16" s="363"/>
    </row>
    <row r="17" spans="2:10">
      <c r="B17" s="330" t="s">
        <v>174</v>
      </c>
      <c r="C17" s="318"/>
      <c r="D17" s="300">
        <v>2020</v>
      </c>
      <c r="E17" s="363">
        <v>4.0000000000000001E-3</v>
      </c>
      <c r="F17" s="363">
        <v>4.0000000000000001E-3</v>
      </c>
      <c r="G17" s="363">
        <v>4.5999999999999999E-3</v>
      </c>
      <c r="H17" s="363">
        <v>6.0000000000000001E-3</v>
      </c>
      <c r="I17" s="363">
        <v>3.3E-3</v>
      </c>
      <c r="J17" s="363">
        <v>1.6999999999999999E-3</v>
      </c>
    </row>
    <row r="18" spans="2:10">
      <c r="B18" s="330"/>
      <c r="C18" s="318"/>
      <c r="D18" s="300">
        <v>2021</v>
      </c>
      <c r="E18" s="363">
        <v>2.8E-3</v>
      </c>
      <c r="F18" s="363">
        <v>3.7000000000000002E-3</v>
      </c>
      <c r="G18" s="363">
        <v>4.0000000000000001E-3</v>
      </c>
      <c r="H18" s="363">
        <v>5.1000000000000004E-3</v>
      </c>
      <c r="I18" s="363">
        <v>4.3E-3</v>
      </c>
      <c r="J18" s="363">
        <v>1.8E-3</v>
      </c>
    </row>
    <row r="19" spans="2:10">
      <c r="B19" s="330"/>
      <c r="C19" s="318"/>
      <c r="D19" s="300">
        <v>2022</v>
      </c>
      <c r="E19" s="363">
        <v>3.8E-3</v>
      </c>
      <c r="F19" s="363">
        <v>5.3E-3</v>
      </c>
      <c r="G19" s="363">
        <v>6.3E-3</v>
      </c>
      <c r="H19" s="363">
        <v>5.4999999999999997E-3</v>
      </c>
      <c r="I19" s="363">
        <v>4.4000000000000003E-3</v>
      </c>
      <c r="J19" s="363">
        <v>2.3E-3</v>
      </c>
    </row>
    <row r="20" spans="2:10" ht="8.1" customHeight="1">
      <c r="B20" s="330"/>
      <c r="C20" s="318"/>
      <c r="D20" s="300"/>
      <c r="E20" s="363"/>
      <c r="F20" s="363"/>
      <c r="G20" s="363"/>
      <c r="H20" s="363"/>
      <c r="I20" s="363"/>
      <c r="J20" s="363"/>
    </row>
    <row r="21" spans="2:10">
      <c r="B21" s="330" t="s">
        <v>175</v>
      </c>
      <c r="C21" s="318"/>
      <c r="D21" s="300">
        <v>2020</v>
      </c>
      <c r="E21" s="363">
        <v>1.06E-2</v>
      </c>
      <c r="F21" s="363">
        <v>1.11E-2</v>
      </c>
      <c r="G21" s="363">
        <v>1.11E-2</v>
      </c>
      <c r="H21" s="363">
        <v>1.11E-2</v>
      </c>
      <c r="I21" s="363">
        <v>1.0500000000000001E-2</v>
      </c>
      <c r="J21" s="363">
        <v>8.3000000000000001E-3</v>
      </c>
    </row>
    <row r="22" spans="2:10">
      <c r="B22" s="330"/>
      <c r="C22" s="318"/>
      <c r="D22" s="300">
        <v>2021</v>
      </c>
      <c r="E22" s="363">
        <v>9.4999999999999998E-3</v>
      </c>
      <c r="F22" s="363">
        <v>9.1999999999999998E-3</v>
      </c>
      <c r="G22" s="363">
        <v>1.0699999999999999E-2</v>
      </c>
      <c r="H22" s="363">
        <v>1.1599999999999999E-2</v>
      </c>
      <c r="I22" s="363">
        <v>1.06E-2</v>
      </c>
      <c r="J22" s="363">
        <v>7.0000000000000001E-3</v>
      </c>
    </row>
    <row r="23" spans="2:10">
      <c r="B23" s="330"/>
      <c r="C23" s="318"/>
      <c r="D23" s="300">
        <v>2022</v>
      </c>
      <c r="E23" s="363">
        <v>1.41E-2</v>
      </c>
      <c r="F23" s="363">
        <v>1.43E-2</v>
      </c>
      <c r="G23" s="363">
        <v>1.3599999999999999E-2</v>
      </c>
      <c r="H23" s="363">
        <v>1.0999999999999999E-2</v>
      </c>
      <c r="I23" s="363">
        <v>1.0500000000000001E-2</v>
      </c>
      <c r="J23" s="363">
        <v>9.1999999999999998E-3</v>
      </c>
    </row>
    <row r="24" spans="2:10" ht="8.1" customHeight="1">
      <c r="B24" s="330"/>
      <c r="C24" s="318"/>
      <c r="D24" s="300"/>
      <c r="E24" s="363"/>
      <c r="F24" s="363"/>
      <c r="G24" s="363"/>
      <c r="H24" s="363"/>
      <c r="I24" s="363"/>
      <c r="J24" s="363"/>
    </row>
    <row r="25" spans="2:10">
      <c r="B25" s="330" t="s">
        <v>177</v>
      </c>
      <c r="C25" s="318"/>
      <c r="D25" s="300">
        <v>2020</v>
      </c>
      <c r="E25" s="363">
        <v>1.21E-2</v>
      </c>
      <c r="F25" s="363">
        <v>1.2E-2</v>
      </c>
      <c r="G25" s="363">
        <v>1.2999999999999999E-2</v>
      </c>
      <c r="H25" s="363">
        <v>1.55E-2</v>
      </c>
      <c r="I25" s="363">
        <v>1.12E-2</v>
      </c>
      <c r="J25" s="363">
        <v>7.7000000000000002E-3</v>
      </c>
    </row>
    <row r="26" spans="2:10">
      <c r="B26" s="330"/>
      <c r="C26" s="318"/>
      <c r="D26" s="300">
        <v>2021</v>
      </c>
      <c r="E26" s="363">
        <v>1.0999999999999999E-2</v>
      </c>
      <c r="F26" s="363">
        <v>1.1299999999999999E-2</v>
      </c>
      <c r="G26" s="363">
        <v>1.29E-2</v>
      </c>
      <c r="H26" s="363">
        <v>1.23E-2</v>
      </c>
      <c r="I26" s="363">
        <v>1.14E-2</v>
      </c>
      <c r="J26" s="363">
        <v>7.0000000000000001E-3</v>
      </c>
    </row>
    <row r="27" spans="2:10">
      <c r="B27" s="330"/>
      <c r="C27" s="318"/>
      <c r="D27" s="300">
        <v>2022</v>
      </c>
      <c r="E27" s="363">
        <v>1.4200000000000001E-2</v>
      </c>
      <c r="F27" s="363">
        <v>1.61E-2</v>
      </c>
      <c r="G27" s="363">
        <v>1.5599999999999999E-2</v>
      </c>
      <c r="H27" s="363">
        <v>1.4200000000000001E-2</v>
      </c>
      <c r="I27" s="363">
        <v>1.1599999999999999E-2</v>
      </c>
      <c r="J27" s="363">
        <v>9.2999999999999992E-3</v>
      </c>
    </row>
    <row r="28" spans="2:10" ht="8.1" customHeight="1">
      <c r="B28" s="330"/>
      <c r="C28" s="318"/>
      <c r="D28" s="300"/>
      <c r="E28" s="363"/>
      <c r="F28" s="363"/>
      <c r="G28" s="363"/>
      <c r="H28" s="363"/>
      <c r="I28" s="363"/>
      <c r="J28" s="363"/>
    </row>
    <row r="29" spans="2:10">
      <c r="B29" s="330" t="s">
        <v>178</v>
      </c>
      <c r="C29" s="318"/>
      <c r="D29" s="300">
        <v>2020</v>
      </c>
      <c r="E29" s="363">
        <v>4.1000000000000003E-3</v>
      </c>
      <c r="F29" s="363">
        <v>3.8999999999999998E-3</v>
      </c>
      <c r="G29" s="363">
        <v>4.7000000000000002E-3</v>
      </c>
      <c r="H29" s="363">
        <v>6.7999999999999996E-3</v>
      </c>
      <c r="I29" s="363">
        <v>3.5999999999999999E-3</v>
      </c>
      <c r="J29" s="363">
        <v>2.3E-3</v>
      </c>
    </row>
    <row r="30" spans="2:10">
      <c r="B30" s="330"/>
      <c r="C30" s="318"/>
      <c r="D30" s="300">
        <v>2021</v>
      </c>
      <c r="E30" s="363">
        <v>3.8999999999999998E-3</v>
      </c>
      <c r="F30" s="363">
        <v>4.8999999999999998E-3</v>
      </c>
      <c r="G30" s="363">
        <v>4.5999999999999999E-3</v>
      </c>
      <c r="H30" s="363">
        <v>4.7000000000000002E-3</v>
      </c>
      <c r="I30" s="363">
        <v>4.4000000000000003E-3</v>
      </c>
      <c r="J30" s="363">
        <v>2.0999999999999999E-3</v>
      </c>
    </row>
    <row r="31" spans="2:10">
      <c r="B31" s="330"/>
      <c r="C31" s="318"/>
      <c r="D31" s="300">
        <v>2022</v>
      </c>
      <c r="E31" s="363">
        <v>4.0000000000000001E-3</v>
      </c>
      <c r="F31" s="363">
        <v>6.7000000000000002E-3</v>
      </c>
      <c r="G31" s="363">
        <v>6.6E-3</v>
      </c>
      <c r="H31" s="363">
        <v>6.8999999999999999E-3</v>
      </c>
      <c r="I31" s="363">
        <v>5.3E-3</v>
      </c>
      <c r="J31" s="363">
        <v>2.7000000000000001E-3</v>
      </c>
    </row>
    <row r="32" spans="2:10" ht="8.1" customHeight="1">
      <c r="B32" s="330"/>
      <c r="C32" s="318"/>
      <c r="D32" s="300"/>
      <c r="E32" s="363"/>
      <c r="F32" s="363"/>
      <c r="G32" s="363"/>
      <c r="H32" s="363"/>
      <c r="I32" s="363"/>
      <c r="J32" s="363"/>
    </row>
    <row r="33" spans="2:10">
      <c r="B33" s="330" t="s">
        <v>180</v>
      </c>
      <c r="C33" s="318"/>
      <c r="D33" s="300">
        <v>2020</v>
      </c>
      <c r="E33" s="363">
        <v>5.4999999999999997E-3</v>
      </c>
      <c r="F33" s="363">
        <v>6.1000000000000004E-3</v>
      </c>
      <c r="G33" s="363">
        <v>5.5999999999999999E-3</v>
      </c>
      <c r="H33" s="363">
        <v>6.4000000000000003E-3</v>
      </c>
      <c r="I33" s="363">
        <v>4.5999999999999999E-3</v>
      </c>
      <c r="J33" s="363">
        <v>5.1999999999999998E-3</v>
      </c>
    </row>
    <row r="34" spans="2:10">
      <c r="B34" s="330"/>
      <c r="C34" s="318"/>
      <c r="D34" s="300">
        <v>2021</v>
      </c>
      <c r="E34" s="363">
        <v>4.7999999999999996E-3</v>
      </c>
      <c r="F34" s="363">
        <v>5.3E-3</v>
      </c>
      <c r="G34" s="363">
        <v>5.0000000000000001E-3</v>
      </c>
      <c r="H34" s="363">
        <v>5.4999999999999997E-3</v>
      </c>
      <c r="I34" s="363">
        <v>5.1999999999999998E-3</v>
      </c>
      <c r="J34" s="363">
        <v>3.7000000000000002E-3</v>
      </c>
    </row>
    <row r="35" spans="2:10">
      <c r="B35" s="330"/>
      <c r="C35" s="318"/>
      <c r="D35" s="300">
        <v>2022</v>
      </c>
      <c r="E35" s="363">
        <v>6.1000000000000004E-3</v>
      </c>
      <c r="F35" s="363">
        <v>6.3E-3</v>
      </c>
      <c r="G35" s="363">
        <v>6.1999999999999998E-3</v>
      </c>
      <c r="H35" s="363">
        <v>5.1999999999999998E-3</v>
      </c>
      <c r="I35" s="363">
        <v>5.0000000000000001E-3</v>
      </c>
      <c r="J35" s="363">
        <v>4.1000000000000003E-3</v>
      </c>
    </row>
    <row r="36" spans="2:10" ht="8.1" customHeight="1">
      <c r="B36" s="330"/>
      <c r="C36" s="318"/>
      <c r="D36" s="300"/>
      <c r="E36" s="363"/>
      <c r="F36" s="363"/>
      <c r="G36" s="363"/>
      <c r="H36" s="363"/>
      <c r="I36" s="363"/>
      <c r="J36" s="363"/>
    </row>
    <row r="37" spans="2:10">
      <c r="B37" s="330" t="s">
        <v>321</v>
      </c>
      <c r="C37" s="318"/>
      <c r="D37" s="300">
        <v>2020</v>
      </c>
      <c r="E37" s="360">
        <v>3.7000000000000002E-3</v>
      </c>
      <c r="F37" s="360">
        <v>3.7000000000000002E-3</v>
      </c>
      <c r="G37" s="360">
        <v>5.0000000000000001E-3</v>
      </c>
      <c r="H37" s="360">
        <v>6.4999999999999997E-3</v>
      </c>
      <c r="I37" s="360">
        <v>3.8E-3</v>
      </c>
      <c r="J37" s="360">
        <v>4.5999999999999999E-3</v>
      </c>
    </row>
    <row r="38" spans="2:10">
      <c r="B38" s="318"/>
      <c r="C38" s="318"/>
      <c r="D38" s="300">
        <v>2021</v>
      </c>
      <c r="E38" s="363">
        <v>4.1000000000000003E-3</v>
      </c>
      <c r="F38" s="363">
        <v>3.8999999999999998E-3</v>
      </c>
      <c r="G38" s="363">
        <v>5.1000000000000004E-3</v>
      </c>
      <c r="H38" s="363">
        <v>6.1999999999999998E-3</v>
      </c>
      <c r="I38" s="363">
        <v>6.1000000000000004E-3</v>
      </c>
      <c r="J38" s="363">
        <v>4.3E-3</v>
      </c>
    </row>
    <row r="39" spans="2:10">
      <c r="B39" s="318"/>
      <c r="C39" s="318"/>
      <c r="D39" s="300">
        <v>2022</v>
      </c>
      <c r="E39" s="363">
        <v>5.4999999999999997E-3</v>
      </c>
      <c r="F39" s="363">
        <v>5.1999999999999998E-3</v>
      </c>
      <c r="G39" s="363">
        <v>5.7000000000000002E-3</v>
      </c>
      <c r="H39" s="363">
        <v>5.7000000000000002E-3</v>
      </c>
      <c r="I39" s="363">
        <v>6.7000000000000002E-3</v>
      </c>
      <c r="J39" s="363">
        <v>5.3E-3</v>
      </c>
    </row>
    <row r="40" spans="2:10" ht="8.1" customHeight="1">
      <c r="B40" s="318"/>
      <c r="C40" s="318"/>
      <c r="D40" s="300"/>
      <c r="E40" s="363"/>
      <c r="F40" s="363"/>
      <c r="G40" s="363"/>
      <c r="H40" s="363"/>
      <c r="I40" s="363"/>
      <c r="J40" s="363"/>
    </row>
    <row r="41" spans="2:10">
      <c r="B41" s="332" t="s">
        <v>8</v>
      </c>
      <c r="C41" s="332"/>
      <c r="D41" s="297"/>
      <c r="E41" s="362"/>
      <c r="F41" s="362"/>
      <c r="G41" s="362"/>
      <c r="H41" s="362"/>
      <c r="I41" s="362"/>
      <c r="J41" s="362"/>
    </row>
    <row r="42" spans="2:10">
      <c r="B42" s="330" t="s">
        <v>64</v>
      </c>
      <c r="C42" s="318"/>
      <c r="D42" s="300">
        <v>2020</v>
      </c>
      <c r="E42" s="363">
        <v>5.4000000000000003E-3</v>
      </c>
      <c r="F42" s="363">
        <v>5.5999999999999999E-3</v>
      </c>
      <c r="G42" s="363">
        <v>4.7999999999999996E-3</v>
      </c>
      <c r="H42" s="363">
        <v>4.8999999999999998E-3</v>
      </c>
      <c r="I42" s="363">
        <v>4.1000000000000003E-3</v>
      </c>
      <c r="J42" s="363">
        <v>4.1999999999999997E-3</v>
      </c>
    </row>
    <row r="43" spans="2:10">
      <c r="B43" s="330"/>
      <c r="C43" s="318"/>
      <c r="D43" s="300">
        <v>2021</v>
      </c>
      <c r="E43" s="363">
        <v>3.8999999999999998E-3</v>
      </c>
      <c r="F43" s="363">
        <v>3.8999999999999998E-3</v>
      </c>
      <c r="G43" s="363">
        <v>5.1999999999999998E-3</v>
      </c>
      <c r="H43" s="363">
        <v>5.1000000000000004E-3</v>
      </c>
      <c r="I43" s="363">
        <v>4.4999999999999997E-3</v>
      </c>
      <c r="J43" s="363">
        <v>3.7000000000000002E-3</v>
      </c>
    </row>
    <row r="44" spans="2:10">
      <c r="B44" s="330"/>
      <c r="C44" s="318"/>
      <c r="D44" s="300">
        <v>2022</v>
      </c>
      <c r="E44" s="363">
        <v>5.4999999999999997E-3</v>
      </c>
      <c r="F44" s="363">
        <v>5.3E-3</v>
      </c>
      <c r="G44" s="363">
        <v>6.4000000000000003E-3</v>
      </c>
      <c r="H44" s="363">
        <v>5.4000000000000003E-3</v>
      </c>
      <c r="I44" s="363">
        <v>5.0000000000000001E-3</v>
      </c>
      <c r="J44" s="363">
        <v>3.8E-3</v>
      </c>
    </row>
    <row r="45" spans="2:10" ht="8.1" customHeight="1">
      <c r="B45" s="330"/>
      <c r="C45" s="318"/>
      <c r="D45" s="300"/>
      <c r="E45" s="363"/>
      <c r="F45" s="363"/>
      <c r="G45" s="363"/>
      <c r="H45" s="363"/>
      <c r="I45" s="363"/>
      <c r="J45" s="363"/>
    </row>
    <row r="46" spans="2:10">
      <c r="B46" s="330" t="s">
        <v>181</v>
      </c>
      <c r="C46" s="318"/>
      <c r="D46" s="300">
        <v>2020</v>
      </c>
      <c r="E46" s="363">
        <v>6.7999999999999996E-3</v>
      </c>
      <c r="F46" s="363">
        <v>7.0000000000000001E-3</v>
      </c>
      <c r="G46" s="363">
        <v>6.0000000000000001E-3</v>
      </c>
      <c r="H46" s="363">
        <v>5.7999999999999996E-3</v>
      </c>
      <c r="I46" s="363">
        <v>5.5999999999999999E-3</v>
      </c>
      <c r="J46" s="363">
        <v>5.4999999999999997E-3</v>
      </c>
    </row>
    <row r="47" spans="2:10">
      <c r="B47" s="330"/>
      <c r="C47" s="318"/>
      <c r="D47" s="300">
        <v>2021</v>
      </c>
      <c r="E47" s="363">
        <v>5.7000000000000002E-3</v>
      </c>
      <c r="F47" s="363">
        <v>4.8999999999999998E-3</v>
      </c>
      <c r="G47" s="363">
        <v>5.4000000000000003E-3</v>
      </c>
      <c r="H47" s="363">
        <v>6.1000000000000004E-3</v>
      </c>
      <c r="I47" s="363">
        <v>5.5999999999999999E-3</v>
      </c>
      <c r="J47" s="363">
        <v>6.1000000000000004E-3</v>
      </c>
    </row>
    <row r="48" spans="2:10">
      <c r="B48" s="330"/>
      <c r="C48" s="318"/>
      <c r="D48" s="300">
        <v>2022</v>
      </c>
      <c r="E48" s="363">
        <v>8.5000000000000006E-3</v>
      </c>
      <c r="F48" s="363">
        <v>9.4999999999999998E-3</v>
      </c>
      <c r="G48" s="363">
        <v>8.0000000000000002E-3</v>
      </c>
      <c r="H48" s="363">
        <v>7.4000000000000003E-3</v>
      </c>
      <c r="I48" s="363">
        <v>7.6E-3</v>
      </c>
      <c r="J48" s="363">
        <v>8.3000000000000001E-3</v>
      </c>
    </row>
    <row r="49" spans="2:10" ht="8.1" customHeight="1">
      <c r="B49" s="330"/>
      <c r="C49" s="318"/>
      <c r="D49" s="300"/>
      <c r="E49" s="363"/>
      <c r="F49" s="363"/>
      <c r="G49" s="363"/>
      <c r="H49" s="363"/>
      <c r="I49" s="363"/>
      <c r="J49" s="363"/>
    </row>
    <row r="50" spans="2:10">
      <c r="B50" s="330" t="s">
        <v>182</v>
      </c>
      <c r="C50" s="318"/>
      <c r="D50" s="300">
        <v>2020</v>
      </c>
      <c r="E50" s="363">
        <v>3.5000000000000001E-3</v>
      </c>
      <c r="F50" s="363">
        <v>3.5000000000000001E-3</v>
      </c>
      <c r="G50" s="363">
        <v>3.2000000000000002E-3</v>
      </c>
      <c r="H50" s="363">
        <v>3.0000000000000001E-3</v>
      </c>
      <c r="I50" s="363">
        <v>2.8999999999999998E-3</v>
      </c>
      <c r="J50" s="363">
        <v>3.5999999999999999E-3</v>
      </c>
    </row>
    <row r="51" spans="2:10">
      <c r="B51" s="330"/>
      <c r="C51" s="318"/>
      <c r="D51" s="300">
        <v>2021</v>
      </c>
      <c r="E51" s="363">
        <v>2.2000000000000001E-3</v>
      </c>
      <c r="F51" s="363">
        <v>1.8E-3</v>
      </c>
      <c r="G51" s="363">
        <v>2E-3</v>
      </c>
      <c r="H51" s="363">
        <v>2.8999999999999998E-3</v>
      </c>
      <c r="I51" s="363">
        <v>2.7000000000000001E-3</v>
      </c>
      <c r="J51" s="363">
        <v>3.5999999999999999E-3</v>
      </c>
    </row>
    <row r="52" spans="2:10">
      <c r="B52" s="330"/>
      <c r="C52" s="318"/>
      <c r="D52" s="300">
        <v>2022</v>
      </c>
      <c r="E52" s="363">
        <v>3.2000000000000002E-3</v>
      </c>
      <c r="F52" s="363">
        <v>3.3E-3</v>
      </c>
      <c r="G52" s="363">
        <v>3.0000000000000001E-3</v>
      </c>
      <c r="H52" s="363">
        <v>3.3E-3</v>
      </c>
      <c r="I52" s="363">
        <v>3.3999999999999998E-3</v>
      </c>
      <c r="J52" s="363">
        <v>4.1000000000000003E-3</v>
      </c>
    </row>
    <row r="53" spans="2:10" ht="8.1" customHeight="1">
      <c r="B53" s="330"/>
      <c r="C53" s="318"/>
      <c r="D53" s="300"/>
      <c r="E53" s="363"/>
      <c r="F53" s="363"/>
      <c r="G53" s="363"/>
      <c r="H53" s="363"/>
      <c r="I53" s="363"/>
      <c r="J53" s="363"/>
    </row>
    <row r="54" spans="2:10">
      <c r="B54" s="330" t="s">
        <v>183</v>
      </c>
      <c r="C54" s="318"/>
      <c r="D54" s="300">
        <v>2020</v>
      </c>
      <c r="E54" s="363">
        <v>7.3000000000000001E-3</v>
      </c>
      <c r="F54" s="363">
        <v>6.7999999999999996E-3</v>
      </c>
      <c r="G54" s="363">
        <v>6.3E-3</v>
      </c>
      <c r="H54" s="363">
        <v>6.7000000000000002E-3</v>
      </c>
      <c r="I54" s="363">
        <v>7.3000000000000001E-3</v>
      </c>
      <c r="J54" s="363">
        <v>7.6E-3</v>
      </c>
    </row>
    <row r="55" spans="2:10">
      <c r="B55" s="318"/>
      <c r="C55" s="318"/>
      <c r="D55" s="300">
        <v>2021</v>
      </c>
      <c r="E55" s="363">
        <v>5.5999999999999999E-3</v>
      </c>
      <c r="F55" s="363">
        <v>5.3E-3</v>
      </c>
      <c r="G55" s="363">
        <v>6.4999999999999997E-3</v>
      </c>
      <c r="H55" s="363">
        <v>7.7000000000000002E-3</v>
      </c>
      <c r="I55" s="363">
        <v>7.3000000000000001E-3</v>
      </c>
      <c r="J55" s="363">
        <v>6.4000000000000003E-3</v>
      </c>
    </row>
    <row r="56" spans="2:10">
      <c r="B56" s="318"/>
      <c r="C56" s="318"/>
      <c r="D56" s="300">
        <v>2022</v>
      </c>
      <c r="E56" s="363">
        <v>8.8000000000000005E-3</v>
      </c>
      <c r="F56" s="363">
        <v>8.6999999999999994E-3</v>
      </c>
      <c r="G56" s="363">
        <v>7.9000000000000008E-3</v>
      </c>
      <c r="H56" s="363">
        <v>7.7999999999999996E-3</v>
      </c>
      <c r="I56" s="363">
        <v>8.6999999999999994E-3</v>
      </c>
      <c r="J56" s="363">
        <v>7.6E-3</v>
      </c>
    </row>
    <row r="57" spans="2:10" ht="8.1" customHeight="1">
      <c r="B57" s="318"/>
      <c r="C57" s="318"/>
      <c r="D57" s="300"/>
      <c r="E57" s="363"/>
      <c r="F57" s="363"/>
      <c r="G57" s="363"/>
      <c r="H57" s="363"/>
      <c r="I57" s="363"/>
      <c r="J57" s="363"/>
    </row>
    <row r="58" spans="2:10">
      <c r="B58" s="332" t="s">
        <v>9</v>
      </c>
      <c r="C58" s="332"/>
      <c r="D58" s="297"/>
      <c r="E58" s="362"/>
      <c r="F58" s="362"/>
      <c r="G58" s="362"/>
      <c r="H58" s="362"/>
      <c r="I58" s="362"/>
      <c r="J58" s="362"/>
    </row>
    <row r="59" spans="2:10">
      <c r="B59" s="330" t="s">
        <v>70</v>
      </c>
      <c r="C59" s="318"/>
      <c r="D59" s="300">
        <v>2020</v>
      </c>
      <c r="E59" s="363">
        <v>4.1999999999999997E-3</v>
      </c>
      <c r="F59" s="363">
        <v>3.3999999999999998E-3</v>
      </c>
      <c r="G59" s="363">
        <v>3.5000000000000001E-3</v>
      </c>
      <c r="H59" s="363">
        <v>3.5000000000000001E-3</v>
      </c>
      <c r="I59" s="363">
        <v>3.7000000000000002E-3</v>
      </c>
      <c r="J59" s="363">
        <v>3.3999999999999998E-3</v>
      </c>
    </row>
    <row r="60" spans="2:10">
      <c r="B60" s="330"/>
      <c r="C60" s="318"/>
      <c r="D60" s="300">
        <v>2021</v>
      </c>
      <c r="E60" s="363">
        <v>3.0999999999999999E-3</v>
      </c>
      <c r="F60" s="363">
        <v>2.5000000000000001E-3</v>
      </c>
      <c r="G60" s="363">
        <v>2.3999999999999998E-3</v>
      </c>
      <c r="H60" s="363">
        <v>3.7000000000000002E-3</v>
      </c>
      <c r="I60" s="363">
        <v>3.8999999999999998E-3</v>
      </c>
      <c r="J60" s="363">
        <v>2.8999999999999998E-3</v>
      </c>
    </row>
    <row r="61" spans="2:10">
      <c r="B61" s="330"/>
      <c r="C61" s="318"/>
      <c r="D61" s="300">
        <v>2022</v>
      </c>
      <c r="E61" s="363">
        <v>4.7999999999999996E-3</v>
      </c>
      <c r="F61" s="363">
        <v>4.7000000000000002E-3</v>
      </c>
      <c r="G61" s="363">
        <v>4.1000000000000003E-3</v>
      </c>
      <c r="H61" s="363">
        <v>4.0000000000000001E-3</v>
      </c>
      <c r="I61" s="363">
        <v>3.3999999999999998E-3</v>
      </c>
      <c r="J61" s="363">
        <v>3.5000000000000001E-3</v>
      </c>
    </row>
    <row r="62" spans="2:10" ht="8.1" customHeight="1">
      <c r="B62" s="330"/>
      <c r="C62" s="318"/>
      <c r="D62" s="300"/>
      <c r="E62" s="363"/>
      <c r="F62" s="363"/>
      <c r="G62" s="363"/>
      <c r="H62" s="363"/>
      <c r="I62" s="363"/>
      <c r="J62" s="363"/>
    </row>
    <row r="63" spans="2:10">
      <c r="B63" s="330" t="s">
        <v>184</v>
      </c>
      <c r="C63" s="318"/>
      <c r="D63" s="300">
        <v>2020</v>
      </c>
      <c r="E63" s="363">
        <v>4.1999999999999997E-3</v>
      </c>
      <c r="F63" s="363">
        <v>4.4000000000000003E-3</v>
      </c>
      <c r="G63" s="363">
        <v>4.0000000000000001E-3</v>
      </c>
      <c r="H63" s="363">
        <v>4.0000000000000001E-3</v>
      </c>
      <c r="I63" s="363">
        <v>5.0000000000000001E-3</v>
      </c>
      <c r="J63" s="363">
        <v>6.1999999999999998E-3</v>
      </c>
    </row>
    <row r="64" spans="2:10">
      <c r="B64" s="318"/>
      <c r="C64" s="318"/>
      <c r="D64" s="300">
        <v>2021</v>
      </c>
      <c r="E64" s="363">
        <v>3.2000000000000002E-3</v>
      </c>
      <c r="F64" s="363">
        <v>3.5000000000000001E-3</v>
      </c>
      <c r="G64" s="363">
        <v>3.8E-3</v>
      </c>
      <c r="H64" s="363">
        <v>4.7999999999999996E-3</v>
      </c>
      <c r="I64" s="363">
        <v>5.7999999999999996E-3</v>
      </c>
      <c r="J64" s="363">
        <v>8.3000000000000001E-3</v>
      </c>
    </row>
    <row r="65" spans="1:11">
      <c r="B65" s="318"/>
      <c r="C65" s="318"/>
      <c r="D65" s="300">
        <v>2022</v>
      </c>
      <c r="E65" s="363">
        <v>4.7999999999999996E-3</v>
      </c>
      <c r="F65" s="363">
        <v>4.5999999999999999E-3</v>
      </c>
      <c r="G65" s="363">
        <v>4.4999999999999997E-3</v>
      </c>
      <c r="H65" s="363">
        <v>5.1999999999999998E-3</v>
      </c>
      <c r="I65" s="363">
        <v>7.1999999999999998E-3</v>
      </c>
      <c r="J65" s="363">
        <v>8.5000000000000006E-3</v>
      </c>
    </row>
    <row r="66" spans="1:11" ht="8.1" customHeight="1">
      <c r="B66" s="318"/>
      <c r="C66" s="318"/>
      <c r="D66" s="300"/>
      <c r="E66" s="363"/>
      <c r="F66" s="363"/>
      <c r="G66" s="363"/>
      <c r="H66" s="363"/>
      <c r="I66" s="363"/>
      <c r="J66" s="363"/>
    </row>
    <row r="67" spans="1:11">
      <c r="B67" s="332" t="s">
        <v>10</v>
      </c>
      <c r="C67" s="332"/>
      <c r="D67" s="297"/>
      <c r="E67" s="362"/>
      <c r="F67" s="362"/>
      <c r="G67" s="362"/>
      <c r="H67" s="362"/>
      <c r="I67" s="362"/>
      <c r="J67" s="362"/>
    </row>
    <row r="68" spans="1:11">
      <c r="B68" s="330" t="s">
        <v>186</v>
      </c>
      <c r="C68" s="318"/>
      <c r="D68" s="300">
        <v>2020</v>
      </c>
      <c r="E68" s="363">
        <v>6.8999999999999999E-3</v>
      </c>
      <c r="F68" s="363">
        <v>7.1999999999999998E-3</v>
      </c>
      <c r="G68" s="363">
        <v>6.7999999999999996E-3</v>
      </c>
      <c r="H68" s="363">
        <v>7.4000000000000003E-3</v>
      </c>
      <c r="I68" s="363">
        <v>6.4999999999999997E-3</v>
      </c>
      <c r="J68" s="363">
        <v>7.0000000000000001E-3</v>
      </c>
    </row>
    <row r="69" spans="1:11">
      <c r="B69" s="330"/>
      <c r="C69" s="318"/>
      <c r="D69" s="300">
        <v>2021</v>
      </c>
      <c r="E69" s="363">
        <v>4.8999999999999998E-3</v>
      </c>
      <c r="F69" s="363">
        <v>5.7000000000000002E-3</v>
      </c>
      <c r="G69" s="363">
        <v>5.7999999999999996E-3</v>
      </c>
      <c r="H69" s="363">
        <v>6.7000000000000002E-3</v>
      </c>
      <c r="I69" s="363">
        <v>7.1000000000000004E-3</v>
      </c>
      <c r="J69" s="363">
        <v>5.0000000000000001E-3</v>
      </c>
    </row>
    <row r="70" spans="1:11">
      <c r="B70" s="330"/>
      <c r="C70" s="318"/>
      <c r="D70" s="300">
        <v>2022</v>
      </c>
      <c r="E70" s="363">
        <v>7.1000000000000004E-3</v>
      </c>
      <c r="F70" s="363">
        <v>6.7000000000000002E-3</v>
      </c>
      <c r="G70" s="363">
        <v>7.0000000000000001E-3</v>
      </c>
      <c r="H70" s="363">
        <v>7.0000000000000001E-3</v>
      </c>
      <c r="I70" s="363">
        <v>6.8999999999999999E-3</v>
      </c>
      <c r="J70" s="363">
        <v>5.4000000000000003E-3</v>
      </c>
    </row>
    <row r="71" spans="1:11" ht="8.1" customHeight="1">
      <c r="B71" s="330"/>
      <c r="C71" s="318"/>
      <c r="D71" s="300"/>
      <c r="E71" s="363"/>
      <c r="F71" s="363"/>
      <c r="G71" s="363"/>
      <c r="H71" s="363"/>
      <c r="I71" s="363"/>
      <c r="J71" s="363"/>
    </row>
    <row r="72" spans="1:11">
      <c r="B72" s="330" t="s">
        <v>187</v>
      </c>
      <c r="C72" s="318"/>
      <c r="D72" s="300">
        <v>2020</v>
      </c>
      <c r="E72" s="363">
        <v>7.1999999999999998E-3</v>
      </c>
      <c r="F72" s="363">
        <v>8.0000000000000002E-3</v>
      </c>
      <c r="G72" s="363">
        <v>6.7000000000000002E-3</v>
      </c>
      <c r="H72" s="363">
        <v>7.7000000000000002E-3</v>
      </c>
      <c r="I72" s="363">
        <v>5.4000000000000003E-3</v>
      </c>
      <c r="J72" s="363">
        <v>6.0000000000000001E-3</v>
      </c>
    </row>
    <row r="73" spans="1:11">
      <c r="B73" s="318"/>
      <c r="C73" s="318"/>
      <c r="D73" s="300">
        <v>2021</v>
      </c>
      <c r="E73" s="363">
        <v>5.7000000000000002E-3</v>
      </c>
      <c r="F73" s="363">
        <v>5.4000000000000003E-3</v>
      </c>
      <c r="G73" s="363">
        <v>6.6E-3</v>
      </c>
      <c r="H73" s="363">
        <v>8.0999999999999996E-3</v>
      </c>
      <c r="I73" s="363">
        <v>7.3000000000000001E-3</v>
      </c>
      <c r="J73" s="363">
        <v>5.7999999999999996E-3</v>
      </c>
    </row>
    <row r="74" spans="1:11">
      <c r="B74" s="318"/>
      <c r="C74" s="318"/>
      <c r="D74" s="300">
        <v>2022</v>
      </c>
      <c r="E74" s="363">
        <v>8.0000000000000002E-3</v>
      </c>
      <c r="F74" s="363">
        <v>7.1999999999999998E-3</v>
      </c>
      <c r="G74" s="363">
        <v>7.0000000000000001E-3</v>
      </c>
      <c r="H74" s="363">
        <v>6.7000000000000002E-3</v>
      </c>
      <c r="I74" s="363">
        <v>6.1999999999999998E-3</v>
      </c>
      <c r="J74" s="363">
        <v>5.4999999999999997E-3</v>
      </c>
    </row>
    <row r="75" spans="1:11" s="231" customFormat="1" ht="8.1" customHeight="1" thickBot="1">
      <c r="A75" s="256"/>
      <c r="B75" s="256"/>
      <c r="C75" s="256"/>
      <c r="D75" s="258"/>
      <c r="E75" s="282"/>
      <c r="F75" s="282"/>
      <c r="G75" s="282"/>
      <c r="H75" s="282"/>
      <c r="I75" s="282"/>
      <c r="J75" s="256"/>
    </row>
    <row r="76" spans="1:11" s="231" customFormat="1">
      <c r="D76" s="235"/>
      <c r="E76" s="270"/>
      <c r="F76" s="270"/>
      <c r="G76" s="270"/>
      <c r="H76" s="270"/>
      <c r="I76" s="270"/>
      <c r="J76" s="531"/>
      <c r="K76" s="532" t="s">
        <v>322</v>
      </c>
    </row>
    <row r="77" spans="1:11" s="231" customFormat="1">
      <c r="D77" s="235"/>
      <c r="E77" s="270"/>
      <c r="F77" s="270"/>
      <c r="G77" s="270"/>
      <c r="H77" s="270"/>
      <c r="I77" s="270"/>
      <c r="J77" s="533"/>
      <c r="K77" s="533" t="s">
        <v>189</v>
      </c>
    </row>
    <row r="78" spans="1:11" s="231" customFormat="1" ht="5.0999999999999996" customHeight="1">
      <c r="B78" s="232"/>
      <c r="D78" s="235"/>
      <c r="E78" s="233"/>
      <c r="F78" s="233"/>
      <c r="G78" s="233"/>
      <c r="H78" s="233"/>
    </row>
    <row r="79" spans="1:11" s="231" customFormat="1" ht="14.25">
      <c r="B79" s="260" t="s">
        <v>424</v>
      </c>
      <c r="D79" s="235"/>
      <c r="E79" s="233"/>
      <c r="F79" s="233"/>
      <c r="G79" s="233"/>
      <c r="H79" s="233"/>
    </row>
    <row r="80" spans="1:11" s="231" customFormat="1">
      <c r="B80" s="261" t="s">
        <v>403</v>
      </c>
      <c r="D80" s="235"/>
      <c r="E80" s="233"/>
      <c r="F80" s="233"/>
      <c r="G80" s="233"/>
      <c r="H80" s="233"/>
    </row>
    <row r="81" spans="1:11" s="231" customFormat="1" ht="14.25">
      <c r="B81" s="262" t="s">
        <v>447</v>
      </c>
      <c r="D81" s="235"/>
      <c r="E81" s="233"/>
      <c r="F81" s="233"/>
      <c r="G81" s="233"/>
      <c r="H81" s="233"/>
    </row>
    <row r="82" spans="1:11" s="231" customFormat="1">
      <c r="B82" s="262"/>
      <c r="D82" s="235"/>
      <c r="E82" s="233"/>
      <c r="F82" s="233"/>
      <c r="G82" s="233"/>
      <c r="H82" s="233"/>
    </row>
    <row r="83" spans="1:11" s="231" customFormat="1">
      <c r="B83" s="262"/>
      <c r="D83" s="235"/>
      <c r="E83" s="233"/>
      <c r="F83" s="233"/>
      <c r="G83" s="233"/>
      <c r="H83" s="233"/>
    </row>
    <row r="84" spans="1:11" s="102" customFormat="1" ht="8.1" customHeight="1"/>
    <row r="85" spans="1:11" s="102" customFormat="1" ht="8.1" customHeight="1"/>
    <row r="86" spans="1:11" ht="15">
      <c r="B86" s="677" t="s">
        <v>349</v>
      </c>
      <c r="C86" s="678" t="s">
        <v>492</v>
      </c>
    </row>
    <row r="87" spans="1:11" ht="15">
      <c r="B87" s="679" t="s">
        <v>350</v>
      </c>
      <c r="C87" s="680" t="s">
        <v>493</v>
      </c>
    </row>
    <row r="88" spans="1:11">
      <c r="B88" s="329"/>
      <c r="C88" s="327"/>
    </row>
    <row r="89" spans="1:11" ht="14.25" thickBot="1">
      <c r="K89" s="328" t="s">
        <v>443</v>
      </c>
    </row>
    <row r="90" spans="1:11" ht="5.0999999999999996" customHeight="1" thickTop="1">
      <c r="A90" s="307"/>
      <c r="B90" s="307"/>
      <c r="C90" s="307"/>
      <c r="D90" s="308"/>
      <c r="E90" s="366"/>
      <c r="F90" s="366"/>
      <c r="G90" s="366"/>
      <c r="H90" s="366"/>
      <c r="I90" s="366"/>
      <c r="J90" s="366"/>
      <c r="K90" s="307"/>
    </row>
    <row r="91" spans="1:11" ht="15" customHeight="1">
      <c r="B91" s="325" t="s">
        <v>343</v>
      </c>
      <c r="C91" s="355"/>
      <c r="D91" s="284" t="s">
        <v>32</v>
      </c>
      <c r="E91" s="356" t="s">
        <v>233</v>
      </c>
      <c r="F91" s="356" t="s">
        <v>234</v>
      </c>
      <c r="G91" s="356" t="s">
        <v>235</v>
      </c>
      <c r="H91" s="356" t="s">
        <v>236</v>
      </c>
      <c r="I91" s="356" t="s">
        <v>237</v>
      </c>
      <c r="J91" s="356" t="s">
        <v>238</v>
      </c>
    </row>
    <row r="92" spans="1:11" s="310" customFormat="1" ht="15" customHeight="1">
      <c r="B92" s="326" t="s">
        <v>432</v>
      </c>
      <c r="C92" s="326"/>
      <c r="D92" s="286" t="s">
        <v>37</v>
      </c>
      <c r="E92" s="357" t="s">
        <v>239</v>
      </c>
      <c r="F92" s="357" t="s">
        <v>240</v>
      </c>
      <c r="G92" s="357"/>
      <c r="H92" s="357" t="s">
        <v>241</v>
      </c>
      <c r="I92" s="357"/>
      <c r="J92" s="357" t="s">
        <v>242</v>
      </c>
    </row>
    <row r="93" spans="1:11" ht="5.0999999999999996" customHeight="1">
      <c r="A93" s="311"/>
      <c r="B93" s="331"/>
      <c r="C93" s="331"/>
      <c r="D93" s="289"/>
      <c r="E93" s="358"/>
      <c r="F93" s="358"/>
      <c r="G93" s="359"/>
      <c r="H93" s="358"/>
      <c r="I93" s="359"/>
      <c r="J93" s="359"/>
      <c r="K93" s="311"/>
    </row>
    <row r="94" spans="1:11" ht="5.0999999999999996" customHeight="1">
      <c r="B94" s="306"/>
      <c r="C94" s="306"/>
      <c r="D94" s="293"/>
      <c r="E94" s="360"/>
      <c r="F94" s="360"/>
      <c r="G94" s="361"/>
      <c r="H94" s="360"/>
      <c r="I94" s="361"/>
      <c r="J94" s="361"/>
    </row>
    <row r="95" spans="1:11" ht="15.75" customHeight="1">
      <c r="B95" s="332" t="s">
        <v>11</v>
      </c>
      <c r="C95" s="332"/>
      <c r="D95" s="297"/>
      <c r="E95" s="362"/>
      <c r="F95" s="362"/>
      <c r="G95" s="362"/>
      <c r="H95" s="362"/>
      <c r="I95" s="362"/>
      <c r="J95" s="362"/>
    </row>
    <row r="96" spans="1:11">
      <c r="B96" s="330" t="s">
        <v>197</v>
      </c>
      <c r="C96" s="318"/>
      <c r="D96" s="300">
        <v>2020</v>
      </c>
      <c r="E96" s="363">
        <v>1.17E-2</v>
      </c>
      <c r="F96" s="363">
        <v>1.12E-2</v>
      </c>
      <c r="G96" s="363">
        <v>1.17E-2</v>
      </c>
      <c r="H96" s="363">
        <v>1.2500000000000001E-2</v>
      </c>
      <c r="I96" s="363">
        <v>1.14E-2</v>
      </c>
      <c r="J96" s="363">
        <v>1.3299999999999999E-2</v>
      </c>
    </row>
    <row r="97" spans="2:10">
      <c r="B97" s="330"/>
      <c r="C97" s="318"/>
      <c r="D97" s="300">
        <v>2021</v>
      </c>
      <c r="E97" s="363">
        <v>7.1999999999999998E-3</v>
      </c>
      <c r="F97" s="363">
        <v>9.5999999999999992E-3</v>
      </c>
      <c r="G97" s="363">
        <v>1.15E-2</v>
      </c>
      <c r="H97" s="363">
        <v>1.26E-2</v>
      </c>
      <c r="I97" s="363">
        <v>1.18E-2</v>
      </c>
      <c r="J97" s="363">
        <v>1.0999999999999999E-2</v>
      </c>
    </row>
    <row r="98" spans="2:10">
      <c r="B98" s="330"/>
      <c r="C98" s="318"/>
      <c r="D98" s="300">
        <v>2022</v>
      </c>
      <c r="E98" s="363">
        <v>7.1000000000000004E-3</v>
      </c>
      <c r="F98" s="363">
        <v>1.0999999999999999E-2</v>
      </c>
      <c r="G98" s="363">
        <v>1.2699999999999999E-2</v>
      </c>
      <c r="H98" s="363">
        <v>1.15E-2</v>
      </c>
      <c r="I98" s="363">
        <v>1.24E-2</v>
      </c>
      <c r="J98" s="363">
        <v>1.0200000000000001E-2</v>
      </c>
    </row>
    <row r="99" spans="2:10" ht="8.1" customHeight="1">
      <c r="B99" s="318"/>
      <c r="C99" s="318"/>
      <c r="D99" s="300"/>
      <c r="E99" s="363"/>
      <c r="F99" s="363"/>
      <c r="G99" s="363"/>
      <c r="H99" s="363"/>
      <c r="I99" s="363"/>
      <c r="J99" s="363"/>
    </row>
    <row r="100" spans="2:10">
      <c r="B100" s="330" t="s">
        <v>198</v>
      </c>
      <c r="C100" s="318"/>
      <c r="D100" s="300">
        <v>2020</v>
      </c>
      <c r="E100" s="363">
        <v>4.7000000000000002E-3</v>
      </c>
      <c r="F100" s="363">
        <v>4.1999999999999997E-3</v>
      </c>
      <c r="G100" s="363">
        <v>4.1999999999999997E-3</v>
      </c>
      <c r="H100" s="363">
        <v>5.7000000000000002E-3</v>
      </c>
      <c r="I100" s="363">
        <v>5.3E-3</v>
      </c>
      <c r="J100" s="363">
        <v>6.4999999999999997E-3</v>
      </c>
    </row>
    <row r="101" spans="2:10">
      <c r="B101" s="330"/>
      <c r="C101" s="318"/>
      <c r="D101" s="300">
        <v>2021</v>
      </c>
      <c r="E101" s="363">
        <v>3.8E-3</v>
      </c>
      <c r="F101" s="363">
        <v>4.4000000000000003E-3</v>
      </c>
      <c r="G101" s="363">
        <v>5.1000000000000004E-3</v>
      </c>
      <c r="H101" s="363">
        <v>6.4999999999999997E-3</v>
      </c>
      <c r="I101" s="363">
        <v>7.4999999999999997E-3</v>
      </c>
      <c r="J101" s="363">
        <v>5.7999999999999996E-3</v>
      </c>
    </row>
    <row r="102" spans="2:10">
      <c r="B102" s="330"/>
      <c r="C102" s="318"/>
      <c r="D102" s="300">
        <v>2022</v>
      </c>
      <c r="E102" s="363">
        <v>5.7000000000000002E-3</v>
      </c>
      <c r="F102" s="363">
        <v>5.3E-3</v>
      </c>
      <c r="G102" s="363">
        <v>5.7000000000000002E-3</v>
      </c>
      <c r="H102" s="363">
        <v>5.7000000000000002E-3</v>
      </c>
      <c r="I102" s="363">
        <v>5.5999999999999999E-3</v>
      </c>
      <c r="J102" s="363">
        <v>5.0000000000000001E-3</v>
      </c>
    </row>
    <row r="103" spans="2:10" ht="8.1" customHeight="1">
      <c r="B103" s="330"/>
      <c r="C103" s="318"/>
      <c r="D103" s="300"/>
      <c r="E103" s="363"/>
      <c r="F103" s="363"/>
      <c r="G103" s="363"/>
      <c r="H103" s="363"/>
      <c r="I103" s="363"/>
      <c r="J103" s="363"/>
    </row>
    <row r="104" spans="2:10">
      <c r="B104" s="330" t="s">
        <v>199</v>
      </c>
      <c r="C104" s="318"/>
      <c r="D104" s="300">
        <v>2020</v>
      </c>
      <c r="E104" s="363">
        <v>6.4000000000000003E-3</v>
      </c>
      <c r="F104" s="363">
        <v>5.4000000000000003E-3</v>
      </c>
      <c r="G104" s="363">
        <v>6.0000000000000001E-3</v>
      </c>
      <c r="H104" s="363">
        <v>7.1999999999999998E-3</v>
      </c>
      <c r="I104" s="363">
        <v>5.8999999999999999E-3</v>
      </c>
      <c r="J104" s="363">
        <v>7.4999999999999997E-3</v>
      </c>
    </row>
    <row r="105" spans="2:10">
      <c r="B105" s="318"/>
      <c r="C105" s="318"/>
      <c r="D105" s="300">
        <v>2021</v>
      </c>
      <c r="E105" s="363">
        <v>5.4999999999999997E-3</v>
      </c>
      <c r="F105" s="363">
        <v>6.3E-3</v>
      </c>
      <c r="G105" s="363">
        <v>7.1999999999999998E-3</v>
      </c>
      <c r="H105" s="363">
        <v>9.1999999999999998E-3</v>
      </c>
      <c r="I105" s="363">
        <v>8.6E-3</v>
      </c>
      <c r="J105" s="363">
        <v>8.0999999999999996E-3</v>
      </c>
    </row>
    <row r="106" spans="2:10">
      <c r="B106" s="318"/>
      <c r="C106" s="318"/>
      <c r="D106" s="300">
        <v>2022</v>
      </c>
      <c r="E106" s="363">
        <v>6.6E-3</v>
      </c>
      <c r="F106" s="363">
        <v>6.1999999999999998E-3</v>
      </c>
      <c r="G106" s="363">
        <v>7.1999999999999998E-3</v>
      </c>
      <c r="H106" s="363">
        <v>6.3E-3</v>
      </c>
      <c r="I106" s="363">
        <v>6.8999999999999999E-3</v>
      </c>
      <c r="J106" s="363">
        <v>5.4999999999999997E-3</v>
      </c>
    </row>
    <row r="107" spans="2:10" ht="8.1" customHeight="1">
      <c r="B107" s="318"/>
      <c r="C107" s="318"/>
      <c r="D107" s="300"/>
      <c r="E107" s="363"/>
      <c r="F107" s="363"/>
      <c r="G107" s="363"/>
      <c r="H107" s="363"/>
      <c r="I107" s="363"/>
      <c r="J107" s="363"/>
    </row>
    <row r="108" spans="2:10">
      <c r="B108" s="332" t="s">
        <v>12</v>
      </c>
      <c r="C108" s="332"/>
      <c r="D108" s="297"/>
      <c r="E108" s="362"/>
      <c r="F108" s="362"/>
      <c r="G108" s="362"/>
      <c r="H108" s="362"/>
      <c r="I108" s="362"/>
      <c r="J108" s="362"/>
    </row>
    <row r="109" spans="2:10">
      <c r="B109" s="330" t="s">
        <v>200</v>
      </c>
      <c r="C109" s="318"/>
      <c r="D109" s="300">
        <v>2020</v>
      </c>
      <c r="E109" s="363">
        <v>4.4000000000000003E-3</v>
      </c>
      <c r="F109" s="363">
        <v>4.1999999999999997E-3</v>
      </c>
      <c r="G109" s="363">
        <v>4.5999999999999999E-3</v>
      </c>
      <c r="H109" s="363">
        <v>6.1000000000000004E-3</v>
      </c>
      <c r="I109" s="363">
        <v>6.3E-3</v>
      </c>
      <c r="J109" s="363">
        <v>6.4000000000000003E-3</v>
      </c>
    </row>
    <row r="110" spans="2:10">
      <c r="B110" s="330"/>
      <c r="C110" s="318"/>
      <c r="D110" s="300">
        <v>2021</v>
      </c>
      <c r="E110" s="363">
        <v>3.3E-3</v>
      </c>
      <c r="F110" s="363">
        <v>3.3E-3</v>
      </c>
      <c r="G110" s="363">
        <v>3.5999999999999999E-3</v>
      </c>
      <c r="H110" s="363">
        <v>5.1000000000000004E-3</v>
      </c>
      <c r="I110" s="363">
        <v>5.5999999999999999E-3</v>
      </c>
      <c r="J110" s="363">
        <v>5.7999999999999996E-3</v>
      </c>
    </row>
    <row r="111" spans="2:10">
      <c r="B111" s="330"/>
      <c r="C111" s="318"/>
      <c r="D111" s="300">
        <v>2022</v>
      </c>
      <c r="E111" s="363">
        <v>4.1999999999999997E-3</v>
      </c>
      <c r="F111" s="363">
        <v>4.1999999999999997E-3</v>
      </c>
      <c r="G111" s="363">
        <v>4.8999999999999998E-3</v>
      </c>
      <c r="H111" s="363">
        <v>5.7000000000000002E-3</v>
      </c>
      <c r="I111" s="363">
        <v>5.3E-3</v>
      </c>
      <c r="J111" s="363">
        <v>6.0000000000000001E-3</v>
      </c>
    </row>
    <row r="112" spans="2:10" ht="8.1" customHeight="1">
      <c r="B112" s="330"/>
      <c r="C112" s="318"/>
      <c r="D112" s="300"/>
      <c r="E112" s="363"/>
      <c r="F112" s="363"/>
      <c r="G112" s="363"/>
      <c r="H112" s="363"/>
      <c r="I112" s="363"/>
      <c r="J112" s="363"/>
    </row>
    <row r="113" spans="2:10">
      <c r="B113" s="330" t="s">
        <v>201</v>
      </c>
      <c r="C113" s="318"/>
      <c r="D113" s="300">
        <v>2020</v>
      </c>
      <c r="E113" s="363">
        <v>2.5000000000000001E-3</v>
      </c>
      <c r="F113" s="363">
        <v>3.2000000000000002E-3</v>
      </c>
      <c r="G113" s="363">
        <v>3.3E-3</v>
      </c>
      <c r="H113" s="363">
        <v>3.5000000000000001E-3</v>
      </c>
      <c r="I113" s="363">
        <v>2.2000000000000001E-3</v>
      </c>
      <c r="J113" s="363">
        <v>2E-3</v>
      </c>
    </row>
    <row r="114" spans="2:10">
      <c r="B114" s="330"/>
      <c r="C114" s="318"/>
      <c r="D114" s="300">
        <v>2021</v>
      </c>
      <c r="E114" s="363">
        <v>2.0999999999999999E-3</v>
      </c>
      <c r="F114" s="363">
        <v>2.3E-3</v>
      </c>
      <c r="G114" s="363">
        <v>2.5999999999999999E-3</v>
      </c>
      <c r="H114" s="363">
        <v>2.7000000000000001E-3</v>
      </c>
      <c r="I114" s="363">
        <v>1.8E-3</v>
      </c>
      <c r="J114" s="363">
        <v>2.3E-3</v>
      </c>
    </row>
    <row r="115" spans="2:10">
      <c r="B115" s="330"/>
      <c r="C115" s="318"/>
      <c r="D115" s="300">
        <v>2022</v>
      </c>
      <c r="E115" s="363">
        <v>3.5000000000000001E-3</v>
      </c>
      <c r="F115" s="363">
        <v>2.7000000000000001E-3</v>
      </c>
      <c r="G115" s="363">
        <v>3.0999999999999999E-3</v>
      </c>
      <c r="H115" s="363">
        <v>2.5000000000000001E-3</v>
      </c>
      <c r="I115" s="363">
        <v>2.0999999999999999E-3</v>
      </c>
      <c r="J115" s="363">
        <v>2.0999999999999999E-3</v>
      </c>
    </row>
    <row r="116" spans="2:10" ht="8.1" customHeight="1">
      <c r="B116" s="330"/>
      <c r="C116" s="318"/>
      <c r="D116" s="300"/>
      <c r="E116" s="363"/>
      <c r="F116" s="363"/>
      <c r="G116" s="363"/>
      <c r="H116" s="363"/>
      <c r="I116" s="363"/>
      <c r="J116" s="363"/>
    </row>
    <row r="117" spans="2:10">
      <c r="B117" s="330" t="s">
        <v>80</v>
      </c>
      <c r="C117" s="318"/>
      <c r="D117" s="300">
        <v>2020</v>
      </c>
      <c r="E117" s="363">
        <v>6.1000000000000004E-3</v>
      </c>
      <c r="F117" s="363">
        <v>5.1999999999999998E-3</v>
      </c>
      <c r="G117" s="363">
        <v>5.4000000000000003E-3</v>
      </c>
      <c r="H117" s="363">
        <v>6.3E-3</v>
      </c>
      <c r="I117" s="363">
        <v>5.1000000000000004E-3</v>
      </c>
      <c r="J117" s="363">
        <v>5.4000000000000003E-3</v>
      </c>
    </row>
    <row r="118" spans="2:10">
      <c r="B118" s="330"/>
      <c r="C118" s="318"/>
      <c r="D118" s="300">
        <v>2021</v>
      </c>
      <c r="E118" s="363">
        <v>3.5000000000000001E-3</v>
      </c>
      <c r="F118" s="363">
        <v>4.1000000000000003E-3</v>
      </c>
      <c r="G118" s="363">
        <v>4.5999999999999999E-3</v>
      </c>
      <c r="H118" s="363">
        <v>4.7000000000000002E-3</v>
      </c>
      <c r="I118" s="363">
        <v>4.8999999999999998E-3</v>
      </c>
      <c r="J118" s="363">
        <v>4.1999999999999997E-3</v>
      </c>
    </row>
    <row r="119" spans="2:10">
      <c r="B119" s="330"/>
      <c r="C119" s="318"/>
      <c r="D119" s="300">
        <v>2022</v>
      </c>
      <c r="E119" s="363">
        <v>5.7999999999999996E-3</v>
      </c>
      <c r="F119" s="363">
        <v>5.7000000000000002E-3</v>
      </c>
      <c r="G119" s="363">
        <v>6.3E-3</v>
      </c>
      <c r="H119" s="363">
        <v>5.7000000000000002E-3</v>
      </c>
      <c r="I119" s="363">
        <v>6.0000000000000001E-3</v>
      </c>
      <c r="J119" s="363">
        <v>5.1000000000000004E-3</v>
      </c>
    </row>
    <row r="120" spans="2:10" ht="8.1" customHeight="1">
      <c r="B120" s="330"/>
      <c r="C120" s="318"/>
      <c r="D120" s="300"/>
      <c r="E120" s="363"/>
      <c r="F120" s="363"/>
      <c r="G120" s="363"/>
      <c r="H120" s="363"/>
      <c r="I120" s="363"/>
      <c r="J120" s="363"/>
    </row>
    <row r="121" spans="2:10">
      <c r="B121" s="330" t="s">
        <v>84</v>
      </c>
      <c r="C121" s="318"/>
      <c r="D121" s="300">
        <v>2020</v>
      </c>
      <c r="E121" s="363">
        <v>3.7000000000000002E-3</v>
      </c>
      <c r="F121" s="363">
        <v>4.3E-3</v>
      </c>
      <c r="G121" s="363">
        <v>4.4999999999999997E-3</v>
      </c>
      <c r="H121" s="363">
        <v>4.7999999999999996E-3</v>
      </c>
      <c r="I121" s="363">
        <v>4.3E-3</v>
      </c>
      <c r="J121" s="363">
        <v>4.5999999999999999E-3</v>
      </c>
    </row>
    <row r="122" spans="2:10">
      <c r="B122" s="330"/>
      <c r="C122" s="318"/>
      <c r="D122" s="300">
        <v>2021</v>
      </c>
      <c r="E122" s="363">
        <v>2.8E-3</v>
      </c>
      <c r="F122" s="363">
        <v>3.5000000000000001E-3</v>
      </c>
      <c r="G122" s="363">
        <v>3.7000000000000002E-3</v>
      </c>
      <c r="H122" s="363">
        <v>4.1999999999999997E-3</v>
      </c>
      <c r="I122" s="363">
        <v>3.8999999999999998E-3</v>
      </c>
      <c r="J122" s="363">
        <v>4.3E-3</v>
      </c>
    </row>
    <row r="123" spans="2:10">
      <c r="B123" s="330"/>
      <c r="C123" s="318"/>
      <c r="D123" s="300">
        <v>2022</v>
      </c>
      <c r="E123" s="363">
        <v>4.4999999999999997E-3</v>
      </c>
      <c r="F123" s="363">
        <v>4.4000000000000003E-3</v>
      </c>
      <c r="G123" s="363">
        <v>4.8999999999999998E-3</v>
      </c>
      <c r="H123" s="363">
        <v>5.0000000000000001E-3</v>
      </c>
      <c r="I123" s="363">
        <v>4.7000000000000002E-3</v>
      </c>
      <c r="J123" s="363">
        <v>5.3E-3</v>
      </c>
    </row>
    <row r="124" spans="2:10" ht="8.1" customHeight="1">
      <c r="B124" s="318"/>
      <c r="C124" s="318"/>
      <c r="D124" s="300"/>
      <c r="E124" s="363"/>
      <c r="F124" s="363"/>
      <c r="G124" s="363"/>
      <c r="H124" s="363"/>
      <c r="I124" s="363"/>
      <c r="J124" s="363"/>
    </row>
    <row r="125" spans="2:10">
      <c r="B125" s="332" t="s">
        <v>14</v>
      </c>
      <c r="C125" s="332"/>
      <c r="D125" s="297"/>
      <c r="E125" s="362"/>
      <c r="F125" s="362"/>
      <c r="G125" s="362"/>
      <c r="H125" s="362"/>
      <c r="I125" s="362"/>
      <c r="J125" s="362"/>
    </row>
    <row r="126" spans="2:10">
      <c r="B126" s="330" t="s">
        <v>203</v>
      </c>
      <c r="C126" s="318"/>
      <c r="D126" s="300">
        <v>2020</v>
      </c>
      <c r="E126" s="363">
        <v>9.1999999999999998E-3</v>
      </c>
      <c r="F126" s="363">
        <v>8.6999999999999994E-3</v>
      </c>
      <c r="G126" s="363">
        <v>8.8000000000000005E-3</v>
      </c>
      <c r="H126" s="363">
        <v>8.0999999999999996E-3</v>
      </c>
      <c r="I126" s="363">
        <v>6.7999999999999996E-3</v>
      </c>
      <c r="J126" s="363">
        <v>8.3999999999999995E-3</v>
      </c>
    </row>
    <row r="127" spans="2:10">
      <c r="B127" s="330"/>
      <c r="C127" s="318"/>
      <c r="D127" s="300">
        <v>2021</v>
      </c>
      <c r="E127" s="363">
        <v>6.1000000000000004E-3</v>
      </c>
      <c r="F127" s="363">
        <v>6.4000000000000003E-3</v>
      </c>
      <c r="G127" s="363">
        <v>7.0000000000000001E-3</v>
      </c>
      <c r="H127" s="363">
        <v>8.2000000000000007E-3</v>
      </c>
      <c r="I127" s="363">
        <v>8.8000000000000005E-3</v>
      </c>
      <c r="J127" s="363">
        <v>8.8000000000000005E-3</v>
      </c>
    </row>
    <row r="128" spans="2:10">
      <c r="B128" s="330"/>
      <c r="C128" s="318"/>
      <c r="D128" s="300">
        <v>2022</v>
      </c>
      <c r="E128" s="363">
        <v>7.3000000000000001E-3</v>
      </c>
      <c r="F128" s="363">
        <v>5.5999999999999999E-3</v>
      </c>
      <c r="G128" s="363">
        <v>7.0000000000000001E-3</v>
      </c>
      <c r="H128" s="363">
        <v>5.4000000000000003E-3</v>
      </c>
      <c r="I128" s="363">
        <v>6.3E-3</v>
      </c>
      <c r="J128" s="363">
        <v>5.7000000000000002E-3</v>
      </c>
    </row>
    <row r="129" spans="2:10" ht="8.1" customHeight="1">
      <c r="B129" s="330"/>
      <c r="C129" s="318"/>
      <c r="D129" s="300"/>
      <c r="E129" s="363"/>
      <c r="F129" s="363"/>
      <c r="G129" s="363"/>
      <c r="H129" s="363"/>
      <c r="I129" s="363"/>
      <c r="J129" s="363"/>
    </row>
    <row r="130" spans="2:10">
      <c r="B130" s="330" t="s">
        <v>205</v>
      </c>
      <c r="C130" s="318"/>
      <c r="D130" s="300">
        <v>2020</v>
      </c>
      <c r="E130" s="363">
        <v>7.4999999999999997E-3</v>
      </c>
      <c r="F130" s="363">
        <v>7.7999999999999996E-3</v>
      </c>
      <c r="G130" s="363">
        <v>6.8999999999999999E-3</v>
      </c>
      <c r="H130" s="363">
        <v>7.1999999999999998E-3</v>
      </c>
      <c r="I130" s="363">
        <v>6.4000000000000003E-3</v>
      </c>
      <c r="J130" s="363">
        <v>7.4999999999999997E-3</v>
      </c>
    </row>
    <row r="131" spans="2:10">
      <c r="B131" s="330"/>
      <c r="C131" s="318"/>
      <c r="D131" s="300">
        <v>2021</v>
      </c>
      <c r="E131" s="363">
        <v>6.3E-3</v>
      </c>
      <c r="F131" s="363">
        <v>5.8999999999999999E-3</v>
      </c>
      <c r="G131" s="363">
        <v>7.1000000000000004E-3</v>
      </c>
      <c r="H131" s="363">
        <v>7.9000000000000008E-3</v>
      </c>
      <c r="I131" s="363">
        <v>7.7999999999999996E-3</v>
      </c>
      <c r="J131" s="363">
        <v>8.9999999999999993E-3</v>
      </c>
    </row>
    <row r="132" spans="2:10">
      <c r="B132" s="330"/>
      <c r="C132" s="318"/>
      <c r="D132" s="300">
        <v>2022</v>
      </c>
      <c r="E132" s="363">
        <v>8.2000000000000007E-3</v>
      </c>
      <c r="F132" s="363">
        <v>9.1999999999999998E-3</v>
      </c>
      <c r="G132" s="363">
        <v>7.3000000000000001E-3</v>
      </c>
      <c r="H132" s="363">
        <v>6.7999999999999996E-3</v>
      </c>
      <c r="I132" s="363">
        <v>7.1000000000000004E-3</v>
      </c>
      <c r="J132" s="363">
        <v>7.6E-3</v>
      </c>
    </row>
    <row r="133" spans="2:10" ht="8.1" customHeight="1">
      <c r="B133" s="330"/>
      <c r="C133" s="318"/>
      <c r="D133" s="300"/>
      <c r="E133" s="363"/>
      <c r="F133" s="363"/>
      <c r="G133" s="363"/>
      <c r="H133" s="363"/>
      <c r="I133" s="363"/>
      <c r="J133" s="363"/>
    </row>
    <row r="134" spans="2:10">
      <c r="B134" s="330" t="s">
        <v>206</v>
      </c>
      <c r="C134" s="318"/>
      <c r="D134" s="300">
        <v>2020</v>
      </c>
      <c r="E134" s="363">
        <v>5.1000000000000004E-3</v>
      </c>
      <c r="F134" s="363">
        <v>6.0000000000000001E-3</v>
      </c>
      <c r="G134" s="363">
        <v>5.4000000000000003E-3</v>
      </c>
      <c r="H134" s="363">
        <v>5.7000000000000002E-3</v>
      </c>
      <c r="I134" s="363">
        <v>6.0000000000000001E-3</v>
      </c>
      <c r="J134" s="363">
        <v>5.0000000000000001E-3</v>
      </c>
    </row>
    <row r="135" spans="2:10">
      <c r="B135" s="330"/>
      <c r="C135" s="318"/>
      <c r="D135" s="300">
        <v>2021</v>
      </c>
      <c r="E135" s="363">
        <v>3.3999999999999998E-3</v>
      </c>
      <c r="F135" s="363">
        <v>3.3E-3</v>
      </c>
      <c r="G135" s="363">
        <v>4.3E-3</v>
      </c>
      <c r="H135" s="363">
        <v>4.7000000000000002E-3</v>
      </c>
      <c r="I135" s="363">
        <v>4.4999999999999997E-3</v>
      </c>
      <c r="J135" s="363">
        <v>4.4000000000000003E-3</v>
      </c>
    </row>
    <row r="136" spans="2:10">
      <c r="B136" s="330"/>
      <c r="C136" s="318"/>
      <c r="D136" s="300">
        <v>2022</v>
      </c>
      <c r="E136" s="363">
        <v>6.1000000000000004E-3</v>
      </c>
      <c r="F136" s="363">
        <v>5.7000000000000002E-3</v>
      </c>
      <c r="G136" s="363">
        <v>5.4999999999999997E-3</v>
      </c>
      <c r="H136" s="363">
        <v>5.3E-3</v>
      </c>
      <c r="I136" s="363">
        <v>5.7999999999999996E-3</v>
      </c>
      <c r="J136" s="363">
        <v>6.1000000000000004E-3</v>
      </c>
    </row>
    <row r="137" spans="2:10" ht="8.1" customHeight="1">
      <c r="B137" s="330"/>
      <c r="C137" s="318"/>
      <c r="D137" s="300"/>
      <c r="E137" s="363"/>
      <c r="F137" s="363"/>
      <c r="G137" s="363"/>
      <c r="H137" s="363"/>
      <c r="I137" s="363"/>
      <c r="J137" s="363"/>
    </row>
    <row r="138" spans="2:10">
      <c r="B138" s="330" t="s">
        <v>207</v>
      </c>
      <c r="C138" s="318"/>
      <c r="D138" s="300">
        <v>2020</v>
      </c>
      <c r="E138" s="363">
        <v>9.7999999999999997E-3</v>
      </c>
      <c r="F138" s="363">
        <v>8.8999999999999999E-3</v>
      </c>
      <c r="G138" s="363">
        <v>8.3999999999999995E-3</v>
      </c>
      <c r="H138" s="363">
        <v>8.3000000000000001E-3</v>
      </c>
      <c r="I138" s="363">
        <v>6.7000000000000002E-3</v>
      </c>
      <c r="J138" s="363">
        <v>9.7999999999999997E-3</v>
      </c>
    </row>
    <row r="139" spans="2:10">
      <c r="B139" s="330"/>
      <c r="C139" s="318"/>
      <c r="D139" s="300">
        <v>2021</v>
      </c>
      <c r="E139" s="363">
        <v>6.8999999999999999E-3</v>
      </c>
      <c r="F139" s="363">
        <v>5.7999999999999996E-3</v>
      </c>
      <c r="G139" s="363">
        <v>7.0000000000000001E-3</v>
      </c>
      <c r="H139" s="363">
        <v>6.8999999999999999E-3</v>
      </c>
      <c r="I139" s="363">
        <v>7.1999999999999998E-3</v>
      </c>
      <c r="J139" s="363">
        <v>7.7000000000000002E-3</v>
      </c>
    </row>
    <row r="140" spans="2:10">
      <c r="B140" s="330"/>
      <c r="C140" s="318"/>
      <c r="D140" s="300">
        <v>2022</v>
      </c>
      <c r="E140" s="363">
        <v>7.1999999999999998E-3</v>
      </c>
      <c r="F140" s="363">
        <v>8.6999999999999994E-3</v>
      </c>
      <c r="G140" s="363">
        <v>7.3000000000000001E-3</v>
      </c>
      <c r="H140" s="363">
        <v>7.7000000000000002E-3</v>
      </c>
      <c r="I140" s="363">
        <v>8.6999999999999994E-3</v>
      </c>
      <c r="J140" s="363">
        <v>8.0000000000000002E-3</v>
      </c>
    </row>
    <row r="141" spans="2:10" ht="8.1" customHeight="1">
      <c r="B141" s="318"/>
      <c r="C141" s="318"/>
      <c r="D141" s="300"/>
      <c r="E141" s="363"/>
      <c r="F141" s="363"/>
      <c r="G141" s="363"/>
      <c r="H141" s="363"/>
      <c r="I141" s="363"/>
      <c r="J141" s="363"/>
    </row>
    <row r="142" spans="2:10">
      <c r="B142" s="332" t="s">
        <v>15</v>
      </c>
      <c r="C142" s="332"/>
      <c r="D142" s="297"/>
      <c r="E142" s="362"/>
      <c r="F142" s="362"/>
      <c r="G142" s="362"/>
      <c r="H142" s="362"/>
      <c r="I142" s="362"/>
      <c r="J142" s="362"/>
    </row>
    <row r="143" spans="2:10">
      <c r="B143" s="330" t="s">
        <v>208</v>
      </c>
      <c r="C143" s="318"/>
      <c r="D143" s="300">
        <v>2020</v>
      </c>
      <c r="E143" s="363">
        <v>2.8E-3</v>
      </c>
      <c r="F143" s="363">
        <v>3.0000000000000001E-3</v>
      </c>
      <c r="G143" s="363">
        <v>2.8999999999999998E-3</v>
      </c>
      <c r="H143" s="363">
        <v>2.7000000000000001E-3</v>
      </c>
      <c r="I143" s="363">
        <v>3.3999999999999998E-3</v>
      </c>
      <c r="J143" s="363">
        <v>3.7000000000000002E-3</v>
      </c>
    </row>
    <row r="144" spans="2:10">
      <c r="B144" s="318"/>
      <c r="C144" s="318"/>
      <c r="D144" s="300">
        <v>2021</v>
      </c>
      <c r="E144" s="363">
        <v>2E-3</v>
      </c>
      <c r="F144" s="363">
        <v>2.0999999999999999E-3</v>
      </c>
      <c r="G144" s="363">
        <v>2.8999999999999998E-3</v>
      </c>
      <c r="H144" s="363">
        <v>3.0000000000000001E-3</v>
      </c>
      <c r="I144" s="363">
        <v>2.8E-3</v>
      </c>
      <c r="J144" s="363">
        <v>2.3999999999999998E-3</v>
      </c>
    </row>
    <row r="145" spans="1:11">
      <c r="B145" s="318"/>
      <c r="C145" s="318"/>
      <c r="D145" s="300">
        <v>2022</v>
      </c>
      <c r="E145" s="363">
        <v>3.7000000000000002E-3</v>
      </c>
      <c r="F145" s="363">
        <v>3.8E-3</v>
      </c>
      <c r="G145" s="363">
        <v>3.5000000000000001E-3</v>
      </c>
      <c r="H145" s="363">
        <v>3.5999999999999999E-3</v>
      </c>
      <c r="I145" s="363">
        <v>2.8E-3</v>
      </c>
      <c r="J145" s="363">
        <v>3.0000000000000001E-3</v>
      </c>
    </row>
    <row r="146" spans="1:11" ht="8.1" customHeight="1">
      <c r="B146" s="318"/>
      <c r="C146" s="318"/>
      <c r="D146" s="300"/>
      <c r="E146" s="363"/>
      <c r="F146" s="363"/>
      <c r="G146" s="363"/>
      <c r="H146" s="363"/>
      <c r="I146" s="363"/>
      <c r="J146" s="363"/>
    </row>
    <row r="147" spans="1:11" ht="15.75" customHeight="1">
      <c r="B147" s="332" t="s">
        <v>13</v>
      </c>
      <c r="C147" s="332"/>
      <c r="D147" s="297"/>
      <c r="E147" s="362"/>
      <c r="F147" s="362"/>
      <c r="G147" s="362"/>
      <c r="H147" s="362"/>
      <c r="I147" s="362"/>
      <c r="J147" s="362"/>
    </row>
    <row r="148" spans="1:11">
      <c r="B148" s="330" t="s">
        <v>209</v>
      </c>
      <c r="C148" s="318"/>
      <c r="D148" s="300">
        <v>2020</v>
      </c>
      <c r="E148" s="363">
        <v>3.3E-3</v>
      </c>
      <c r="F148" s="363">
        <v>4.1000000000000003E-3</v>
      </c>
      <c r="G148" s="363">
        <v>3.3E-3</v>
      </c>
      <c r="H148" s="363">
        <v>2.8E-3</v>
      </c>
      <c r="I148" s="363">
        <v>3.2000000000000002E-3</v>
      </c>
      <c r="J148" s="363">
        <v>3.2000000000000002E-3</v>
      </c>
    </row>
    <row r="149" spans="1:11">
      <c r="B149" s="330"/>
      <c r="C149" s="318"/>
      <c r="D149" s="300">
        <v>2021</v>
      </c>
      <c r="E149" s="363">
        <v>2.8E-3</v>
      </c>
      <c r="F149" s="363">
        <v>2.5999999999999999E-3</v>
      </c>
      <c r="G149" s="363">
        <v>3.0999999999999999E-3</v>
      </c>
      <c r="H149" s="363">
        <v>3.5000000000000001E-3</v>
      </c>
      <c r="I149" s="363">
        <v>3.3999999999999998E-3</v>
      </c>
      <c r="J149" s="363">
        <v>2.8999999999999998E-3</v>
      </c>
    </row>
    <row r="150" spans="1:11">
      <c r="B150" s="330"/>
      <c r="C150" s="318"/>
      <c r="D150" s="300">
        <v>2022</v>
      </c>
      <c r="E150" s="363">
        <v>3.5999999999999999E-3</v>
      </c>
      <c r="F150" s="363">
        <v>3.5000000000000001E-3</v>
      </c>
      <c r="G150" s="363">
        <v>3.3999999999999998E-3</v>
      </c>
      <c r="H150" s="363">
        <v>3.3E-3</v>
      </c>
      <c r="I150" s="363">
        <v>3.5000000000000001E-3</v>
      </c>
      <c r="J150" s="363">
        <v>3.5000000000000001E-3</v>
      </c>
    </row>
    <row r="151" spans="1:11" ht="8.1" customHeight="1">
      <c r="B151" s="330"/>
      <c r="C151" s="318"/>
      <c r="D151" s="300"/>
      <c r="E151" s="363"/>
      <c r="F151" s="363"/>
      <c r="G151" s="363"/>
      <c r="H151" s="363"/>
      <c r="I151" s="363"/>
      <c r="J151" s="363"/>
    </row>
    <row r="152" spans="1:11">
      <c r="B152" s="330" t="s">
        <v>210</v>
      </c>
      <c r="C152" s="318"/>
      <c r="D152" s="300">
        <v>2020</v>
      </c>
      <c r="E152" s="363">
        <v>8.3000000000000001E-3</v>
      </c>
      <c r="F152" s="363">
        <v>7.9000000000000008E-3</v>
      </c>
      <c r="G152" s="363">
        <v>8.2000000000000007E-3</v>
      </c>
      <c r="H152" s="363">
        <v>8.6E-3</v>
      </c>
      <c r="I152" s="363">
        <v>7.7000000000000002E-3</v>
      </c>
      <c r="J152" s="363">
        <v>6.7000000000000002E-3</v>
      </c>
    </row>
    <row r="153" spans="1:11">
      <c r="B153" s="330"/>
      <c r="C153" s="318"/>
      <c r="D153" s="300">
        <v>2021</v>
      </c>
      <c r="E153" s="363">
        <v>6.4999999999999997E-3</v>
      </c>
      <c r="F153" s="363">
        <v>5.4999999999999997E-3</v>
      </c>
      <c r="G153" s="363">
        <v>6.4000000000000003E-3</v>
      </c>
      <c r="H153" s="363">
        <v>5.8999999999999999E-3</v>
      </c>
      <c r="I153" s="363">
        <v>6.7000000000000002E-3</v>
      </c>
      <c r="J153" s="363">
        <v>6.0000000000000001E-3</v>
      </c>
    </row>
    <row r="154" spans="1:11">
      <c r="B154" s="330"/>
      <c r="C154" s="318"/>
      <c r="D154" s="300">
        <v>2022</v>
      </c>
      <c r="E154" s="363">
        <v>9.4000000000000004E-3</v>
      </c>
      <c r="F154" s="363">
        <v>8.5000000000000006E-3</v>
      </c>
      <c r="G154" s="363">
        <v>8.5000000000000006E-3</v>
      </c>
      <c r="H154" s="363">
        <v>7.6E-3</v>
      </c>
      <c r="I154" s="363">
        <v>8.6999999999999994E-3</v>
      </c>
      <c r="J154" s="363">
        <v>8.0999999999999996E-3</v>
      </c>
    </row>
    <row r="155" spans="1:11" ht="8.1" customHeight="1">
      <c r="B155" s="330"/>
      <c r="C155" s="318"/>
      <c r="D155" s="300"/>
      <c r="E155" s="363"/>
      <c r="F155" s="363"/>
      <c r="G155" s="363"/>
      <c r="H155" s="363"/>
      <c r="I155" s="363"/>
      <c r="J155" s="363"/>
    </row>
    <row r="156" spans="1:11">
      <c r="B156" s="330" t="s">
        <v>211</v>
      </c>
      <c r="C156" s="318"/>
      <c r="D156" s="300">
        <v>2020</v>
      </c>
      <c r="E156" s="363">
        <v>1.1900000000000001E-2</v>
      </c>
      <c r="F156" s="363">
        <v>1.17E-2</v>
      </c>
      <c r="G156" s="363">
        <v>1.18E-2</v>
      </c>
      <c r="H156" s="363">
        <v>1.14E-2</v>
      </c>
      <c r="I156" s="363">
        <v>1.1299999999999999E-2</v>
      </c>
      <c r="J156" s="363">
        <v>1.37E-2</v>
      </c>
    </row>
    <row r="157" spans="1:11">
      <c r="B157" s="318"/>
      <c r="C157" s="318"/>
      <c r="D157" s="300">
        <v>2021</v>
      </c>
      <c r="E157" s="363">
        <v>1.11E-2</v>
      </c>
      <c r="F157" s="363">
        <v>9.2999999999999992E-3</v>
      </c>
      <c r="G157" s="363">
        <v>1.21E-2</v>
      </c>
      <c r="H157" s="363">
        <v>1.21E-2</v>
      </c>
      <c r="I157" s="363">
        <v>1.32E-2</v>
      </c>
      <c r="J157" s="363">
        <v>1.4800000000000001E-2</v>
      </c>
    </row>
    <row r="158" spans="1:11">
      <c r="B158" s="318"/>
      <c r="C158" s="318"/>
      <c r="D158" s="300">
        <v>2022</v>
      </c>
      <c r="E158" s="363">
        <v>1.3899999999999999E-2</v>
      </c>
      <c r="F158" s="363">
        <v>1.4800000000000001E-2</v>
      </c>
      <c r="G158" s="363">
        <v>1.2500000000000001E-2</v>
      </c>
      <c r="H158" s="363">
        <v>1.23E-2</v>
      </c>
      <c r="I158" s="363">
        <v>1.2800000000000001E-2</v>
      </c>
      <c r="J158" s="363">
        <v>1.44E-2</v>
      </c>
    </row>
    <row r="159" spans="1:11" s="231" customFormat="1" ht="8.1" customHeight="1" thickBot="1">
      <c r="A159" s="256"/>
      <c r="B159" s="256"/>
      <c r="C159" s="256"/>
      <c r="D159" s="258"/>
      <c r="E159" s="282"/>
      <c r="F159" s="282"/>
      <c r="G159" s="282"/>
      <c r="H159" s="282"/>
      <c r="I159" s="282"/>
      <c r="J159" s="256"/>
    </row>
    <row r="160" spans="1:11" s="231" customFormat="1">
      <c r="D160" s="235"/>
      <c r="E160" s="270"/>
      <c r="F160" s="270"/>
      <c r="G160" s="270"/>
      <c r="H160" s="270"/>
      <c r="I160" s="270"/>
      <c r="J160" s="531"/>
      <c r="K160" s="532" t="s">
        <v>322</v>
      </c>
    </row>
    <row r="161" spans="1:11" s="231" customFormat="1">
      <c r="D161" s="235"/>
      <c r="E161" s="270"/>
      <c r="F161" s="270"/>
      <c r="G161" s="270"/>
      <c r="H161" s="270"/>
      <c r="I161" s="270"/>
      <c r="J161" s="533"/>
      <c r="K161" s="533" t="s">
        <v>189</v>
      </c>
    </row>
    <row r="162" spans="1:11" s="231" customFormat="1" ht="5.0999999999999996" customHeight="1">
      <c r="B162" s="232"/>
      <c r="D162" s="235"/>
      <c r="E162" s="233"/>
      <c r="F162" s="233"/>
      <c r="G162" s="233"/>
      <c r="H162" s="233"/>
    </row>
    <row r="163" spans="1:11" s="231" customFormat="1" ht="14.25">
      <c r="B163" s="260" t="s">
        <v>424</v>
      </c>
      <c r="D163" s="235"/>
      <c r="E163" s="233"/>
      <c r="F163" s="233"/>
      <c r="G163" s="233"/>
      <c r="H163" s="233"/>
    </row>
    <row r="164" spans="1:11" s="231" customFormat="1">
      <c r="B164" s="261" t="s">
        <v>403</v>
      </c>
      <c r="D164" s="235"/>
      <c r="E164" s="233"/>
      <c r="F164" s="233"/>
      <c r="G164" s="233"/>
      <c r="H164" s="233"/>
    </row>
    <row r="165" spans="1:11" s="231" customFormat="1" ht="14.25">
      <c r="B165" s="262" t="s">
        <v>447</v>
      </c>
      <c r="D165" s="235"/>
      <c r="E165" s="233"/>
      <c r="F165" s="233"/>
      <c r="G165" s="233"/>
      <c r="H165" s="233"/>
    </row>
    <row r="166" spans="1:11">
      <c r="B166" s="318"/>
      <c r="C166" s="318"/>
      <c r="D166" s="300"/>
      <c r="E166" s="363"/>
      <c r="F166" s="363"/>
      <c r="G166" s="363"/>
      <c r="H166" s="363"/>
      <c r="I166" s="363"/>
      <c r="J166" s="363"/>
    </row>
    <row r="167" spans="1:11" s="102" customFormat="1" ht="8.1" customHeight="1"/>
    <row r="168" spans="1:11" s="102" customFormat="1" ht="8.1" customHeight="1"/>
    <row r="169" spans="1:11" ht="15">
      <c r="B169" s="677" t="s">
        <v>349</v>
      </c>
      <c r="C169" s="678" t="s">
        <v>492</v>
      </c>
    </row>
    <row r="170" spans="1:11" ht="15">
      <c r="B170" s="679" t="s">
        <v>350</v>
      </c>
      <c r="C170" s="680" t="s">
        <v>493</v>
      </c>
    </row>
    <row r="171" spans="1:11">
      <c r="B171" s="329"/>
      <c r="C171" s="327"/>
    </row>
    <row r="172" spans="1:11" ht="14.25" thickBot="1">
      <c r="K172" s="328" t="s">
        <v>443</v>
      </c>
    </row>
    <row r="173" spans="1:11" ht="5.0999999999999996" customHeight="1" thickTop="1">
      <c r="A173" s="307"/>
      <c r="B173" s="307"/>
      <c r="C173" s="307"/>
      <c r="D173" s="308"/>
      <c r="E173" s="366"/>
      <c r="F173" s="366"/>
      <c r="G173" s="366"/>
      <c r="H173" s="366"/>
      <c r="I173" s="366"/>
      <c r="J173" s="366"/>
      <c r="K173" s="307"/>
    </row>
    <row r="174" spans="1:11" ht="15" customHeight="1">
      <c r="B174" s="325" t="s">
        <v>343</v>
      </c>
      <c r="C174" s="355"/>
      <c r="D174" s="284" t="s">
        <v>32</v>
      </c>
      <c r="E174" s="356" t="s">
        <v>233</v>
      </c>
      <c r="F174" s="356" t="s">
        <v>234</v>
      </c>
      <c r="G174" s="356" t="s">
        <v>235</v>
      </c>
      <c r="H174" s="356" t="s">
        <v>236</v>
      </c>
      <c r="I174" s="356" t="s">
        <v>237</v>
      </c>
      <c r="J174" s="356" t="s">
        <v>238</v>
      </c>
    </row>
    <row r="175" spans="1:11" s="310" customFormat="1" ht="15" customHeight="1">
      <c r="B175" s="326" t="s">
        <v>432</v>
      </c>
      <c r="C175" s="326"/>
      <c r="D175" s="286" t="s">
        <v>37</v>
      </c>
      <c r="E175" s="357" t="s">
        <v>239</v>
      </c>
      <c r="F175" s="357" t="s">
        <v>240</v>
      </c>
      <c r="G175" s="357"/>
      <c r="H175" s="357" t="s">
        <v>241</v>
      </c>
      <c r="I175" s="357"/>
      <c r="J175" s="357" t="s">
        <v>242</v>
      </c>
    </row>
    <row r="176" spans="1:11" ht="5.0999999999999996" customHeight="1">
      <c r="A176" s="311"/>
      <c r="B176" s="331"/>
      <c r="C176" s="331"/>
      <c r="D176" s="289"/>
      <c r="E176" s="358"/>
      <c r="F176" s="358"/>
      <c r="G176" s="359"/>
      <c r="H176" s="358"/>
      <c r="I176" s="359"/>
      <c r="J176" s="359"/>
      <c r="K176" s="311"/>
    </row>
    <row r="177" spans="2:10" ht="5.0999999999999996" customHeight="1">
      <c r="B177" s="330"/>
      <c r="C177" s="318"/>
      <c r="D177" s="300"/>
      <c r="E177" s="363"/>
      <c r="F177" s="363"/>
      <c r="G177" s="363"/>
      <c r="H177" s="363"/>
      <c r="I177" s="363"/>
      <c r="J177" s="363"/>
    </row>
    <row r="178" spans="2:10">
      <c r="B178" s="330" t="s">
        <v>212</v>
      </c>
      <c r="C178" s="318"/>
      <c r="D178" s="300">
        <v>2020</v>
      </c>
      <c r="E178" s="363">
        <v>6.1999999999999998E-3</v>
      </c>
      <c r="F178" s="363">
        <v>4.7000000000000002E-3</v>
      </c>
      <c r="G178" s="363">
        <v>6.7999999999999996E-3</v>
      </c>
      <c r="H178" s="363">
        <v>7.1999999999999998E-3</v>
      </c>
      <c r="I178" s="363">
        <v>6.4999999999999997E-3</v>
      </c>
      <c r="J178" s="363">
        <v>6.7000000000000002E-3</v>
      </c>
    </row>
    <row r="179" spans="2:10">
      <c r="B179" s="318"/>
      <c r="C179" s="318"/>
      <c r="D179" s="300">
        <v>2021</v>
      </c>
      <c r="E179" s="363">
        <v>4.4999999999999997E-3</v>
      </c>
      <c r="F179" s="363">
        <v>4.7000000000000002E-3</v>
      </c>
      <c r="G179" s="363">
        <v>5.3E-3</v>
      </c>
      <c r="H179" s="363">
        <v>5.8999999999999999E-3</v>
      </c>
      <c r="I179" s="363">
        <v>7.1999999999999998E-3</v>
      </c>
      <c r="J179" s="363">
        <v>6.4000000000000003E-3</v>
      </c>
    </row>
    <row r="180" spans="2:10">
      <c r="B180" s="318"/>
      <c r="C180" s="318"/>
      <c r="D180" s="300">
        <v>2022</v>
      </c>
      <c r="E180" s="363">
        <v>7.1999999999999998E-3</v>
      </c>
      <c r="F180" s="363">
        <v>7.0000000000000001E-3</v>
      </c>
      <c r="G180" s="363">
        <v>7.3000000000000001E-3</v>
      </c>
      <c r="H180" s="363">
        <v>7.1999999999999998E-3</v>
      </c>
      <c r="I180" s="363">
        <v>8.9999999999999993E-3</v>
      </c>
      <c r="J180" s="363">
        <v>7.4000000000000003E-3</v>
      </c>
    </row>
    <row r="181" spans="2:10" ht="8.1" customHeight="1">
      <c r="B181" s="318"/>
      <c r="C181" s="318"/>
      <c r="D181" s="300"/>
      <c r="E181" s="363"/>
      <c r="F181" s="363"/>
      <c r="G181" s="363"/>
      <c r="H181" s="363"/>
      <c r="I181" s="363"/>
      <c r="J181" s="363"/>
    </row>
    <row r="182" spans="2:10">
      <c r="B182" s="332" t="s">
        <v>111</v>
      </c>
      <c r="C182" s="332"/>
      <c r="D182" s="297"/>
      <c r="E182" s="362"/>
      <c r="F182" s="362"/>
      <c r="G182" s="362"/>
      <c r="H182" s="362"/>
      <c r="I182" s="362"/>
      <c r="J182" s="362"/>
    </row>
    <row r="183" spans="2:10">
      <c r="B183" s="330" t="s">
        <v>213</v>
      </c>
      <c r="C183" s="318"/>
      <c r="D183" s="300">
        <v>2020</v>
      </c>
      <c r="E183" s="363">
        <v>2E-3</v>
      </c>
      <c r="F183" s="363">
        <v>2.8E-3</v>
      </c>
      <c r="G183" s="363">
        <v>2.3999999999999998E-3</v>
      </c>
      <c r="H183" s="363">
        <v>2.8999999999999998E-3</v>
      </c>
      <c r="I183" s="363">
        <v>2.3E-3</v>
      </c>
      <c r="J183" s="363">
        <v>2.3999999999999998E-3</v>
      </c>
    </row>
    <row r="184" spans="2:10">
      <c r="B184" s="330"/>
      <c r="C184" s="318"/>
      <c r="D184" s="300">
        <v>2021</v>
      </c>
      <c r="E184" s="363">
        <v>3.0000000000000001E-3</v>
      </c>
      <c r="F184" s="363">
        <v>2.3E-3</v>
      </c>
      <c r="G184" s="363">
        <v>2.5000000000000001E-3</v>
      </c>
      <c r="H184" s="363">
        <v>3.3E-3</v>
      </c>
      <c r="I184" s="363">
        <v>2.3999999999999998E-3</v>
      </c>
      <c r="J184" s="363">
        <v>2.7000000000000001E-3</v>
      </c>
    </row>
    <row r="185" spans="2:10">
      <c r="B185" s="330"/>
      <c r="C185" s="318"/>
      <c r="D185" s="300">
        <v>2022</v>
      </c>
      <c r="E185" s="363">
        <v>2.5999999999999999E-3</v>
      </c>
      <c r="F185" s="363">
        <v>2.2000000000000001E-3</v>
      </c>
      <c r="G185" s="363">
        <v>2.0999999999999999E-3</v>
      </c>
      <c r="H185" s="363">
        <v>2.3E-3</v>
      </c>
      <c r="I185" s="363">
        <v>2E-3</v>
      </c>
      <c r="J185" s="363">
        <v>2.8999999999999998E-3</v>
      </c>
    </row>
    <row r="186" spans="2:10" ht="8.1" customHeight="1">
      <c r="B186" s="330"/>
      <c r="C186" s="318"/>
      <c r="D186" s="300"/>
      <c r="E186" s="363"/>
      <c r="F186" s="363"/>
      <c r="G186" s="363"/>
      <c r="H186" s="363"/>
      <c r="I186" s="363"/>
      <c r="J186" s="363"/>
    </row>
    <row r="187" spans="2:10">
      <c r="B187" s="330" t="s">
        <v>214</v>
      </c>
      <c r="C187" s="318"/>
      <c r="D187" s="300">
        <v>2020</v>
      </c>
      <c r="E187" s="363">
        <v>1.1000000000000001E-3</v>
      </c>
      <c r="F187" s="363">
        <v>1.6000000000000001E-3</v>
      </c>
      <c r="G187" s="363">
        <v>1.2999999999999999E-3</v>
      </c>
      <c r="H187" s="363">
        <v>1E-3</v>
      </c>
      <c r="I187" s="363">
        <v>1.1999999999999999E-3</v>
      </c>
      <c r="J187" s="363">
        <v>1.1999999999999999E-3</v>
      </c>
    </row>
    <row r="188" spans="2:10">
      <c r="B188" s="330"/>
      <c r="C188" s="318"/>
      <c r="D188" s="300">
        <v>2021</v>
      </c>
      <c r="E188" s="363">
        <v>1.6000000000000001E-3</v>
      </c>
      <c r="F188" s="363">
        <v>1.4E-3</v>
      </c>
      <c r="G188" s="363">
        <v>1.4E-3</v>
      </c>
      <c r="H188" s="363">
        <v>1.1999999999999999E-3</v>
      </c>
      <c r="I188" s="363">
        <v>1.1000000000000001E-3</v>
      </c>
      <c r="J188" s="363">
        <v>1.2999999999999999E-3</v>
      </c>
    </row>
    <row r="189" spans="2:10">
      <c r="B189" s="330"/>
      <c r="C189" s="318"/>
      <c r="D189" s="300">
        <v>2022</v>
      </c>
      <c r="E189" s="363">
        <v>1.6000000000000001E-3</v>
      </c>
      <c r="F189" s="363">
        <v>1.6999999999999999E-3</v>
      </c>
      <c r="G189" s="363">
        <v>1.6000000000000001E-3</v>
      </c>
      <c r="H189" s="363">
        <v>1.6000000000000001E-3</v>
      </c>
      <c r="I189" s="363">
        <v>2.3999999999999998E-3</v>
      </c>
      <c r="J189" s="363">
        <v>2.2000000000000001E-3</v>
      </c>
    </row>
    <row r="190" spans="2:10" ht="8.1" customHeight="1">
      <c r="B190" s="330"/>
      <c r="C190" s="318"/>
      <c r="D190" s="300"/>
      <c r="E190" s="363"/>
      <c r="F190" s="363"/>
      <c r="G190" s="363"/>
      <c r="H190" s="363"/>
      <c r="I190" s="363"/>
      <c r="J190" s="363"/>
    </row>
    <row r="191" spans="2:10">
      <c r="B191" s="330" t="s">
        <v>113</v>
      </c>
      <c r="C191" s="318"/>
      <c r="D191" s="300">
        <v>2020</v>
      </c>
      <c r="E191" s="363">
        <v>1.8E-3</v>
      </c>
      <c r="F191" s="363">
        <v>2.8E-3</v>
      </c>
      <c r="G191" s="363">
        <v>2.5000000000000001E-3</v>
      </c>
      <c r="H191" s="363">
        <v>2E-3</v>
      </c>
      <c r="I191" s="363">
        <v>2.2000000000000001E-3</v>
      </c>
      <c r="J191" s="363">
        <v>2.3999999999999998E-3</v>
      </c>
    </row>
    <row r="192" spans="2:10">
      <c r="B192" s="330"/>
      <c r="C192" s="318"/>
      <c r="D192" s="300">
        <v>2021</v>
      </c>
      <c r="E192" s="363">
        <v>2.8999999999999998E-3</v>
      </c>
      <c r="F192" s="363">
        <v>2.3999999999999998E-3</v>
      </c>
      <c r="G192" s="363">
        <v>2.3E-3</v>
      </c>
      <c r="H192" s="363">
        <v>2.8E-3</v>
      </c>
      <c r="I192" s="363">
        <v>2.8999999999999998E-3</v>
      </c>
      <c r="J192" s="363">
        <v>3.3999999999999998E-3</v>
      </c>
    </row>
    <row r="193" spans="2:10">
      <c r="B193" s="330"/>
      <c r="C193" s="318"/>
      <c r="D193" s="300">
        <v>2022</v>
      </c>
      <c r="E193" s="363">
        <v>3.3999999999999998E-3</v>
      </c>
      <c r="F193" s="363">
        <v>3.0999999999999999E-3</v>
      </c>
      <c r="G193" s="363">
        <v>2.8999999999999998E-3</v>
      </c>
      <c r="H193" s="363">
        <v>3.3E-3</v>
      </c>
      <c r="I193" s="363">
        <v>3.2000000000000002E-3</v>
      </c>
      <c r="J193" s="363">
        <v>3.5000000000000001E-3</v>
      </c>
    </row>
    <row r="194" spans="2:10" ht="8.1" customHeight="1">
      <c r="B194" s="330"/>
      <c r="C194" s="318"/>
      <c r="D194" s="300"/>
      <c r="E194" s="363"/>
      <c r="F194" s="363"/>
      <c r="G194" s="363"/>
      <c r="H194" s="363"/>
      <c r="I194" s="363"/>
      <c r="J194" s="363"/>
    </row>
    <row r="195" spans="2:10">
      <c r="B195" s="330" t="s">
        <v>118</v>
      </c>
      <c r="C195" s="318"/>
      <c r="D195" s="300">
        <v>2020</v>
      </c>
      <c r="E195" s="363">
        <v>4.1000000000000003E-3</v>
      </c>
      <c r="F195" s="363">
        <v>4.1000000000000003E-3</v>
      </c>
      <c r="G195" s="363">
        <v>4.4999999999999997E-3</v>
      </c>
      <c r="H195" s="363">
        <v>3.3999999999999998E-3</v>
      </c>
      <c r="I195" s="363">
        <v>3.5999999999999999E-3</v>
      </c>
      <c r="J195" s="363">
        <v>4.1000000000000003E-3</v>
      </c>
    </row>
    <row r="196" spans="2:10">
      <c r="B196" s="330"/>
      <c r="C196" s="318"/>
      <c r="D196" s="300">
        <v>2021</v>
      </c>
      <c r="E196" s="363">
        <v>3.5000000000000001E-3</v>
      </c>
      <c r="F196" s="363">
        <v>3.0000000000000001E-3</v>
      </c>
      <c r="G196" s="363">
        <v>3.3E-3</v>
      </c>
      <c r="H196" s="363">
        <v>4.3E-3</v>
      </c>
      <c r="I196" s="363">
        <v>4.7000000000000002E-3</v>
      </c>
      <c r="J196" s="363">
        <v>4.5999999999999999E-3</v>
      </c>
    </row>
    <row r="197" spans="2:10">
      <c r="B197" s="330"/>
      <c r="C197" s="318"/>
      <c r="D197" s="300">
        <v>2022</v>
      </c>
      <c r="E197" s="363">
        <v>3.8999999999999998E-3</v>
      </c>
      <c r="F197" s="363">
        <v>4.4000000000000003E-3</v>
      </c>
      <c r="G197" s="363">
        <v>4.4999999999999997E-3</v>
      </c>
      <c r="H197" s="363">
        <v>4.7999999999999996E-3</v>
      </c>
      <c r="I197" s="363">
        <v>5.1000000000000004E-3</v>
      </c>
      <c r="J197" s="363">
        <v>5.3E-3</v>
      </c>
    </row>
    <row r="198" spans="2:10" ht="8.1" customHeight="1">
      <c r="B198" s="330"/>
      <c r="C198" s="318"/>
      <c r="D198" s="300"/>
      <c r="E198" s="360"/>
      <c r="F198" s="360"/>
      <c r="G198" s="360"/>
      <c r="H198" s="360"/>
      <c r="I198" s="360"/>
      <c r="J198" s="360"/>
    </row>
    <row r="199" spans="2:10">
      <c r="B199" s="330" t="s">
        <v>120</v>
      </c>
      <c r="C199" s="318"/>
      <c r="D199" s="300">
        <v>2020</v>
      </c>
      <c r="E199" s="363">
        <v>4.5999999999999999E-3</v>
      </c>
      <c r="F199" s="363">
        <v>5.0000000000000001E-3</v>
      </c>
      <c r="G199" s="363">
        <v>4.1000000000000003E-3</v>
      </c>
      <c r="H199" s="363">
        <v>3.5000000000000001E-3</v>
      </c>
      <c r="I199" s="363">
        <v>4.3E-3</v>
      </c>
      <c r="J199" s="363">
        <v>4.8999999999999998E-3</v>
      </c>
    </row>
    <row r="200" spans="2:10">
      <c r="B200" s="318"/>
      <c r="C200" s="318"/>
      <c r="D200" s="300">
        <v>2021</v>
      </c>
      <c r="E200" s="363">
        <v>4.1999999999999997E-3</v>
      </c>
      <c r="F200" s="363">
        <v>3.8999999999999998E-3</v>
      </c>
      <c r="G200" s="363">
        <v>4.1999999999999997E-3</v>
      </c>
      <c r="H200" s="363">
        <v>4.7000000000000002E-3</v>
      </c>
      <c r="I200" s="363">
        <v>4.7999999999999996E-3</v>
      </c>
      <c r="J200" s="363">
        <v>5.7000000000000002E-3</v>
      </c>
    </row>
    <row r="201" spans="2:10">
      <c r="B201" s="318"/>
      <c r="C201" s="318"/>
      <c r="D201" s="300">
        <v>2022</v>
      </c>
      <c r="E201" s="363">
        <v>5.0000000000000001E-3</v>
      </c>
      <c r="F201" s="363">
        <v>5.0000000000000001E-3</v>
      </c>
      <c r="G201" s="363">
        <v>5.4000000000000003E-3</v>
      </c>
      <c r="H201" s="363">
        <v>4.8999999999999998E-3</v>
      </c>
      <c r="I201" s="363">
        <v>6.0000000000000001E-3</v>
      </c>
      <c r="J201" s="363">
        <v>5.3E-3</v>
      </c>
    </row>
    <row r="202" spans="2:10" ht="8.1" customHeight="1">
      <c r="B202" s="318"/>
      <c r="C202" s="318"/>
      <c r="D202" s="300"/>
      <c r="E202" s="363"/>
      <c r="F202" s="363"/>
      <c r="G202" s="363"/>
      <c r="H202" s="363"/>
      <c r="I202" s="363"/>
      <c r="J202" s="363"/>
    </row>
    <row r="203" spans="2:10">
      <c r="B203" s="332" t="s">
        <v>19</v>
      </c>
      <c r="C203" s="332"/>
      <c r="D203" s="297"/>
      <c r="E203" s="362"/>
      <c r="F203" s="362"/>
      <c r="G203" s="362"/>
      <c r="H203" s="362"/>
      <c r="I203" s="362"/>
      <c r="J203" s="362"/>
    </row>
    <row r="204" spans="2:10">
      <c r="B204" s="330" t="s">
        <v>122</v>
      </c>
      <c r="C204" s="318"/>
      <c r="D204" s="300">
        <v>2020</v>
      </c>
      <c r="E204" s="363">
        <v>3.2000000000000002E-3</v>
      </c>
      <c r="F204" s="363">
        <v>4.1999999999999997E-3</v>
      </c>
      <c r="G204" s="363">
        <v>3.8999999999999998E-3</v>
      </c>
      <c r="H204" s="363">
        <v>4.4999999999999997E-3</v>
      </c>
      <c r="I204" s="363">
        <v>4.0000000000000001E-3</v>
      </c>
      <c r="J204" s="363">
        <v>5.0000000000000001E-3</v>
      </c>
    </row>
    <row r="205" spans="2:10">
      <c r="B205" s="330"/>
      <c r="C205" s="318"/>
      <c r="D205" s="300">
        <v>2021</v>
      </c>
      <c r="E205" s="363">
        <v>4.8999999999999998E-3</v>
      </c>
      <c r="F205" s="363">
        <v>4.1999999999999997E-3</v>
      </c>
      <c r="G205" s="363">
        <v>4.7000000000000002E-3</v>
      </c>
      <c r="H205" s="363">
        <v>4.4999999999999997E-3</v>
      </c>
      <c r="I205" s="363">
        <v>4.5999999999999999E-3</v>
      </c>
      <c r="J205" s="363">
        <v>4.7999999999999996E-3</v>
      </c>
    </row>
    <row r="206" spans="2:10">
      <c r="B206" s="330"/>
      <c r="C206" s="318"/>
      <c r="D206" s="300">
        <v>2022</v>
      </c>
      <c r="E206" s="363">
        <v>4.1999999999999997E-3</v>
      </c>
      <c r="F206" s="363">
        <v>3.8E-3</v>
      </c>
      <c r="G206" s="363">
        <v>4.7000000000000002E-3</v>
      </c>
      <c r="H206" s="363">
        <v>3.5999999999999999E-3</v>
      </c>
      <c r="I206" s="363">
        <v>4.7000000000000002E-3</v>
      </c>
      <c r="J206" s="363">
        <v>4.5999999999999999E-3</v>
      </c>
    </row>
    <row r="207" spans="2:10" ht="8.1" customHeight="1">
      <c r="B207" s="330"/>
      <c r="C207" s="318"/>
      <c r="D207" s="300"/>
      <c r="E207" s="363"/>
      <c r="F207" s="363"/>
      <c r="G207" s="363"/>
      <c r="H207" s="363"/>
      <c r="I207" s="363"/>
      <c r="J207" s="363"/>
    </row>
    <row r="208" spans="2:10">
      <c r="B208" s="330" t="s">
        <v>125</v>
      </c>
      <c r="C208" s="318"/>
      <c r="D208" s="300">
        <v>2020</v>
      </c>
      <c r="E208" s="363">
        <v>4.3E-3</v>
      </c>
      <c r="F208" s="363">
        <v>4.4000000000000003E-3</v>
      </c>
      <c r="G208" s="363">
        <v>4.8999999999999998E-3</v>
      </c>
      <c r="H208" s="363">
        <v>4.7000000000000002E-3</v>
      </c>
      <c r="I208" s="363">
        <v>4.5999999999999999E-3</v>
      </c>
      <c r="J208" s="363">
        <v>4.1999999999999997E-3</v>
      </c>
    </row>
    <row r="209" spans="2:10">
      <c r="B209" s="330"/>
      <c r="C209" s="318"/>
      <c r="D209" s="300">
        <v>2021</v>
      </c>
      <c r="E209" s="363">
        <v>3.3E-3</v>
      </c>
      <c r="F209" s="363">
        <v>3.2000000000000002E-3</v>
      </c>
      <c r="G209" s="363">
        <v>4.0000000000000001E-3</v>
      </c>
      <c r="H209" s="363">
        <v>4.3E-3</v>
      </c>
      <c r="I209" s="363">
        <v>5.0000000000000001E-3</v>
      </c>
      <c r="J209" s="363">
        <v>5.1999999999999998E-3</v>
      </c>
    </row>
    <row r="210" spans="2:10">
      <c r="B210" s="330"/>
      <c r="C210" s="318"/>
      <c r="D210" s="300">
        <v>2022</v>
      </c>
      <c r="E210" s="363">
        <v>5.4000000000000003E-3</v>
      </c>
      <c r="F210" s="363">
        <v>5.8999999999999999E-3</v>
      </c>
      <c r="G210" s="363">
        <v>5.4000000000000003E-3</v>
      </c>
      <c r="H210" s="363">
        <v>5.7999999999999996E-3</v>
      </c>
      <c r="I210" s="363">
        <v>6.4000000000000003E-3</v>
      </c>
      <c r="J210" s="363">
        <v>6.4000000000000003E-3</v>
      </c>
    </row>
    <row r="211" spans="2:10" ht="8.1" customHeight="1">
      <c r="B211" s="330"/>
      <c r="C211" s="318"/>
      <c r="D211" s="300"/>
      <c r="E211" s="363"/>
      <c r="F211" s="363"/>
      <c r="G211" s="363"/>
      <c r="H211" s="363"/>
      <c r="I211" s="363"/>
      <c r="J211" s="363"/>
    </row>
    <row r="212" spans="2:10">
      <c r="B212" s="330" t="s">
        <v>128</v>
      </c>
      <c r="C212" s="318"/>
      <c r="D212" s="300">
        <v>2020</v>
      </c>
      <c r="E212" s="363">
        <v>2.5000000000000001E-3</v>
      </c>
      <c r="F212" s="363">
        <v>3.3999999999999998E-3</v>
      </c>
      <c r="G212" s="363">
        <v>3.0999999999999999E-3</v>
      </c>
      <c r="H212" s="363">
        <v>3.3999999999999998E-3</v>
      </c>
      <c r="I212" s="363">
        <v>3.5000000000000001E-3</v>
      </c>
      <c r="J212" s="363">
        <v>3.2000000000000002E-3</v>
      </c>
    </row>
    <row r="213" spans="2:10">
      <c r="B213" s="330"/>
      <c r="C213" s="318"/>
      <c r="D213" s="300">
        <v>2021</v>
      </c>
      <c r="E213" s="363">
        <v>3.0000000000000001E-3</v>
      </c>
      <c r="F213" s="363">
        <v>2.5999999999999999E-3</v>
      </c>
      <c r="G213" s="363">
        <v>2.7000000000000001E-3</v>
      </c>
      <c r="H213" s="363">
        <v>3.2000000000000002E-3</v>
      </c>
      <c r="I213" s="363">
        <v>3.5999999999999999E-3</v>
      </c>
      <c r="J213" s="363">
        <v>3.8E-3</v>
      </c>
    </row>
    <row r="214" spans="2:10">
      <c r="B214" s="330"/>
      <c r="C214" s="318"/>
      <c r="D214" s="300">
        <v>2022</v>
      </c>
      <c r="E214" s="363">
        <v>3.3E-3</v>
      </c>
      <c r="F214" s="363">
        <v>3.3E-3</v>
      </c>
      <c r="G214" s="363">
        <v>2.8E-3</v>
      </c>
      <c r="H214" s="363">
        <v>2.5000000000000001E-3</v>
      </c>
      <c r="I214" s="363">
        <v>3.3999999999999998E-3</v>
      </c>
      <c r="J214" s="363">
        <v>3.5000000000000001E-3</v>
      </c>
    </row>
    <row r="215" spans="2:10" ht="8.1" customHeight="1">
      <c r="B215" s="330"/>
      <c r="C215" s="318"/>
      <c r="D215" s="300"/>
      <c r="E215" s="363"/>
      <c r="F215" s="363"/>
      <c r="G215" s="363"/>
      <c r="H215" s="363"/>
      <c r="I215" s="363"/>
      <c r="J215" s="363"/>
    </row>
    <row r="216" spans="2:10">
      <c r="B216" s="330" t="s">
        <v>219</v>
      </c>
      <c r="C216" s="318"/>
      <c r="D216" s="300">
        <v>2020</v>
      </c>
      <c r="E216" s="363">
        <v>1.6999999999999999E-3</v>
      </c>
      <c r="F216" s="363">
        <v>2.0999999999999999E-3</v>
      </c>
      <c r="G216" s="363">
        <v>1.9E-3</v>
      </c>
      <c r="H216" s="363">
        <v>2E-3</v>
      </c>
      <c r="I216" s="363">
        <v>2.3E-3</v>
      </c>
      <c r="J216" s="363">
        <v>2.5000000000000001E-3</v>
      </c>
    </row>
    <row r="217" spans="2:10">
      <c r="B217" s="330"/>
      <c r="C217" s="318"/>
      <c r="D217" s="300">
        <v>2021</v>
      </c>
      <c r="E217" s="363">
        <v>3.0999999999999999E-3</v>
      </c>
      <c r="F217" s="363">
        <v>3.0000000000000001E-3</v>
      </c>
      <c r="G217" s="363">
        <v>2.5999999999999999E-3</v>
      </c>
      <c r="H217" s="363">
        <v>2.3999999999999998E-3</v>
      </c>
      <c r="I217" s="363">
        <v>2.3999999999999998E-3</v>
      </c>
      <c r="J217" s="363">
        <v>2.5999999999999999E-3</v>
      </c>
    </row>
    <row r="218" spans="2:10">
      <c r="B218" s="330"/>
      <c r="C218" s="318"/>
      <c r="D218" s="300">
        <v>2022</v>
      </c>
      <c r="E218" s="363">
        <v>2.7000000000000001E-3</v>
      </c>
      <c r="F218" s="363">
        <v>2.3E-3</v>
      </c>
      <c r="G218" s="363">
        <v>2.7000000000000001E-3</v>
      </c>
      <c r="H218" s="363">
        <v>2.3E-3</v>
      </c>
      <c r="I218" s="363">
        <v>2.5000000000000001E-3</v>
      </c>
      <c r="J218" s="363">
        <v>2.5000000000000001E-3</v>
      </c>
    </row>
    <row r="219" spans="2:10" ht="8.1" customHeight="1">
      <c r="B219" s="330"/>
      <c r="C219" s="318"/>
      <c r="D219" s="300"/>
      <c r="E219" s="363"/>
      <c r="F219" s="363"/>
      <c r="G219" s="363"/>
      <c r="H219" s="363"/>
      <c r="I219" s="363"/>
      <c r="J219" s="363"/>
    </row>
    <row r="220" spans="2:10">
      <c r="B220" s="330" t="s">
        <v>130</v>
      </c>
      <c r="C220" s="318"/>
      <c r="D220" s="300">
        <v>2020</v>
      </c>
      <c r="E220" s="363">
        <v>4.4000000000000003E-3</v>
      </c>
      <c r="F220" s="363">
        <v>4.1000000000000003E-3</v>
      </c>
      <c r="G220" s="363">
        <v>4.1000000000000003E-3</v>
      </c>
      <c r="H220" s="363">
        <v>4.0000000000000001E-3</v>
      </c>
      <c r="I220" s="363">
        <v>4.0000000000000001E-3</v>
      </c>
      <c r="J220" s="363">
        <v>4.8999999999999998E-3</v>
      </c>
    </row>
    <row r="221" spans="2:10">
      <c r="B221" s="318"/>
      <c r="C221" s="318"/>
      <c r="D221" s="300">
        <v>2021</v>
      </c>
      <c r="E221" s="363">
        <v>3.8E-3</v>
      </c>
      <c r="F221" s="363">
        <v>3.2000000000000002E-3</v>
      </c>
      <c r="G221" s="363">
        <v>3.5000000000000001E-3</v>
      </c>
      <c r="H221" s="363">
        <v>3.5999999999999999E-3</v>
      </c>
      <c r="I221" s="363">
        <v>3.8E-3</v>
      </c>
      <c r="J221" s="363">
        <v>5.3E-3</v>
      </c>
    </row>
    <row r="222" spans="2:10">
      <c r="B222" s="318"/>
      <c r="C222" s="318"/>
      <c r="D222" s="300">
        <v>2022</v>
      </c>
      <c r="E222" s="363">
        <v>3.7000000000000002E-3</v>
      </c>
      <c r="F222" s="363">
        <v>4.4999999999999997E-3</v>
      </c>
      <c r="G222" s="363">
        <v>4.0000000000000001E-3</v>
      </c>
      <c r="H222" s="363">
        <v>4.0000000000000001E-3</v>
      </c>
      <c r="I222" s="363">
        <v>4.7000000000000002E-3</v>
      </c>
      <c r="J222" s="363">
        <v>5.1999999999999998E-3</v>
      </c>
    </row>
    <row r="223" spans="2:10" ht="8.1" customHeight="1">
      <c r="B223" s="318"/>
      <c r="C223" s="318"/>
      <c r="D223" s="300"/>
      <c r="E223" s="363"/>
      <c r="F223" s="363"/>
      <c r="G223" s="363"/>
      <c r="H223" s="363"/>
      <c r="I223" s="363"/>
      <c r="J223" s="363"/>
    </row>
    <row r="224" spans="2:10">
      <c r="B224" s="332" t="s">
        <v>101</v>
      </c>
      <c r="C224" s="332"/>
      <c r="D224" s="297"/>
      <c r="E224" s="362"/>
      <c r="F224" s="362"/>
      <c r="G224" s="362"/>
      <c r="H224" s="362"/>
      <c r="I224" s="362"/>
      <c r="J224" s="362"/>
    </row>
    <row r="225" spans="2:10">
      <c r="B225" s="330" t="s">
        <v>222</v>
      </c>
      <c r="C225" s="318"/>
      <c r="D225" s="300">
        <v>2020</v>
      </c>
      <c r="E225" s="363">
        <v>0.01</v>
      </c>
      <c r="F225" s="363">
        <v>9.7000000000000003E-3</v>
      </c>
      <c r="G225" s="363">
        <v>8.6E-3</v>
      </c>
      <c r="H225" s="363">
        <v>8.0999999999999996E-3</v>
      </c>
      <c r="I225" s="363">
        <v>8.8999999999999999E-3</v>
      </c>
      <c r="J225" s="363">
        <v>1.0500000000000001E-2</v>
      </c>
    </row>
    <row r="226" spans="2:10">
      <c r="B226" s="330"/>
      <c r="C226" s="318"/>
      <c r="D226" s="300">
        <v>2021</v>
      </c>
      <c r="E226" s="363">
        <v>6.6E-3</v>
      </c>
      <c r="F226" s="363">
        <v>5.7999999999999996E-3</v>
      </c>
      <c r="G226" s="363">
        <v>7.7000000000000002E-3</v>
      </c>
      <c r="H226" s="363">
        <v>8.0000000000000002E-3</v>
      </c>
      <c r="I226" s="363">
        <v>8.8000000000000005E-3</v>
      </c>
      <c r="J226" s="363">
        <v>8.2000000000000007E-3</v>
      </c>
    </row>
    <row r="227" spans="2:10">
      <c r="B227" s="330"/>
      <c r="C227" s="318"/>
      <c r="D227" s="300">
        <v>2022</v>
      </c>
      <c r="E227" s="363">
        <v>9.9000000000000008E-3</v>
      </c>
      <c r="F227" s="363">
        <v>9.7999999999999997E-3</v>
      </c>
      <c r="G227" s="363">
        <v>1.01E-2</v>
      </c>
      <c r="H227" s="363">
        <v>9.9000000000000008E-3</v>
      </c>
      <c r="I227" s="363">
        <v>1.0200000000000001E-2</v>
      </c>
      <c r="J227" s="363">
        <v>9.5999999999999992E-3</v>
      </c>
    </row>
    <row r="228" spans="2:10" ht="8.1" customHeight="1">
      <c r="B228" s="330"/>
      <c r="C228" s="318"/>
      <c r="D228" s="300"/>
      <c r="E228" s="363"/>
      <c r="F228" s="363"/>
      <c r="G228" s="363"/>
      <c r="H228" s="363"/>
      <c r="I228" s="363"/>
      <c r="J228" s="363"/>
    </row>
    <row r="229" spans="2:10">
      <c r="B229" s="330" t="s">
        <v>223</v>
      </c>
      <c r="C229" s="318"/>
      <c r="D229" s="300">
        <v>2020</v>
      </c>
      <c r="E229" s="363">
        <v>1.67E-2</v>
      </c>
      <c r="F229" s="363">
        <v>1.5299999999999999E-2</v>
      </c>
      <c r="G229" s="363">
        <v>1.4999999999999999E-2</v>
      </c>
      <c r="H229" s="363">
        <v>1.4200000000000001E-2</v>
      </c>
      <c r="I229" s="363">
        <v>1.6899999999999998E-2</v>
      </c>
      <c r="J229" s="363">
        <v>1.78E-2</v>
      </c>
    </row>
    <row r="230" spans="2:10">
      <c r="B230" s="330"/>
      <c r="C230" s="318"/>
      <c r="D230" s="300">
        <v>2021</v>
      </c>
      <c r="E230" s="363">
        <v>9.5999999999999992E-3</v>
      </c>
      <c r="F230" s="363">
        <v>1.03E-2</v>
      </c>
      <c r="G230" s="363">
        <v>1.41E-2</v>
      </c>
      <c r="H230" s="363">
        <v>1.38E-2</v>
      </c>
      <c r="I230" s="363">
        <v>1.55E-2</v>
      </c>
      <c r="J230" s="363">
        <v>1.6899999999999998E-2</v>
      </c>
    </row>
    <row r="231" spans="2:10">
      <c r="B231" s="330"/>
      <c r="C231" s="318"/>
      <c r="D231" s="300">
        <v>2022</v>
      </c>
      <c r="E231" s="363">
        <v>1.44E-2</v>
      </c>
      <c r="F231" s="363">
        <v>1.5599999999999999E-2</v>
      </c>
      <c r="G231" s="363">
        <v>1.6E-2</v>
      </c>
      <c r="H231" s="363">
        <v>1.49E-2</v>
      </c>
      <c r="I231" s="363">
        <v>1.7399999999999999E-2</v>
      </c>
      <c r="J231" s="363">
        <v>1.4999999999999999E-2</v>
      </c>
    </row>
    <row r="232" spans="2:10" ht="8.1" customHeight="1">
      <c r="B232" s="330"/>
      <c r="C232" s="318"/>
      <c r="D232" s="300"/>
      <c r="E232" s="363"/>
      <c r="F232" s="363"/>
      <c r="G232" s="363"/>
      <c r="H232" s="363"/>
      <c r="I232" s="363"/>
      <c r="J232" s="363"/>
    </row>
    <row r="233" spans="2:10">
      <c r="B233" s="330" t="s">
        <v>104</v>
      </c>
      <c r="C233" s="318"/>
      <c r="D233" s="300">
        <v>2020</v>
      </c>
      <c r="E233" s="363">
        <v>2.18E-2</v>
      </c>
      <c r="F233" s="363">
        <v>1.7999999999999999E-2</v>
      </c>
      <c r="G233" s="363">
        <v>1.8800000000000001E-2</v>
      </c>
      <c r="H233" s="363">
        <v>2.0299999999999999E-2</v>
      </c>
      <c r="I233" s="363">
        <v>2.29E-2</v>
      </c>
      <c r="J233" s="363">
        <v>2.4199999999999999E-2</v>
      </c>
    </row>
    <row r="234" spans="2:10">
      <c r="B234" s="330"/>
      <c r="C234" s="318"/>
      <c r="D234" s="300">
        <v>2021</v>
      </c>
      <c r="E234" s="363">
        <v>9.7999999999999997E-3</v>
      </c>
      <c r="F234" s="363">
        <v>1.09E-2</v>
      </c>
      <c r="G234" s="363">
        <v>1.9699999999999999E-2</v>
      </c>
      <c r="H234" s="363">
        <v>1.9400000000000001E-2</v>
      </c>
      <c r="I234" s="363">
        <v>1.8599999999999998E-2</v>
      </c>
      <c r="J234" s="363">
        <v>1.6500000000000001E-2</v>
      </c>
    </row>
    <row r="235" spans="2:10">
      <c r="B235" s="330"/>
      <c r="C235" s="318"/>
      <c r="D235" s="300">
        <v>2022</v>
      </c>
      <c r="E235" s="363">
        <v>1.4500000000000001E-2</v>
      </c>
      <c r="F235" s="363">
        <v>1.61E-2</v>
      </c>
      <c r="G235" s="363">
        <v>1.54E-2</v>
      </c>
      <c r="H235" s="363">
        <v>1.3899999999999999E-2</v>
      </c>
      <c r="I235" s="363">
        <v>1.55E-2</v>
      </c>
      <c r="J235" s="363">
        <v>1.7000000000000001E-2</v>
      </c>
    </row>
    <row r="236" spans="2:10" ht="8.1" customHeight="1">
      <c r="B236" s="330"/>
      <c r="C236" s="318"/>
      <c r="D236" s="300"/>
      <c r="E236" s="363"/>
      <c r="F236" s="363"/>
      <c r="G236" s="363"/>
      <c r="H236" s="363"/>
      <c r="I236" s="363"/>
      <c r="J236" s="363"/>
    </row>
    <row r="237" spans="2:10">
      <c r="B237" s="330" t="s">
        <v>328</v>
      </c>
      <c r="C237" s="318"/>
      <c r="D237" s="300">
        <v>2020</v>
      </c>
      <c r="E237" s="363">
        <v>1.7000000000000001E-2</v>
      </c>
      <c r="F237" s="363">
        <v>1.6199999999999999E-2</v>
      </c>
      <c r="G237" s="363">
        <v>1.47E-2</v>
      </c>
      <c r="H237" s="363">
        <v>1.29E-2</v>
      </c>
      <c r="I237" s="363">
        <v>1.47E-2</v>
      </c>
      <c r="J237" s="363">
        <v>1.4999999999999999E-2</v>
      </c>
    </row>
    <row r="238" spans="2:10">
      <c r="B238" s="330"/>
      <c r="C238" s="318"/>
      <c r="D238" s="300">
        <v>2021</v>
      </c>
      <c r="E238" s="363">
        <v>1.06E-2</v>
      </c>
      <c r="F238" s="363">
        <v>1.1599999999999999E-2</v>
      </c>
      <c r="G238" s="363">
        <v>1.35E-2</v>
      </c>
      <c r="H238" s="363">
        <v>1.2500000000000001E-2</v>
      </c>
      <c r="I238" s="363">
        <v>1.29E-2</v>
      </c>
      <c r="J238" s="363">
        <v>1.44E-2</v>
      </c>
    </row>
    <row r="239" spans="2:10">
      <c r="B239" s="318"/>
      <c r="C239" s="318"/>
      <c r="D239" s="300">
        <v>2022</v>
      </c>
      <c r="E239" s="363">
        <v>1.6899999999999998E-2</v>
      </c>
      <c r="F239" s="363">
        <v>1.6E-2</v>
      </c>
      <c r="G239" s="363">
        <v>1.4200000000000001E-2</v>
      </c>
      <c r="H239" s="363">
        <v>1.3299999999999999E-2</v>
      </c>
      <c r="I239" s="363">
        <v>1.37E-2</v>
      </c>
      <c r="J239" s="363">
        <v>1.4500000000000001E-2</v>
      </c>
    </row>
    <row r="240" spans="2:10" ht="8.1" customHeight="1">
      <c r="B240" s="330"/>
      <c r="C240" s="318"/>
      <c r="D240" s="300"/>
      <c r="E240" s="363"/>
      <c r="F240" s="363"/>
      <c r="G240" s="363"/>
      <c r="H240" s="363"/>
      <c r="I240" s="363"/>
      <c r="J240" s="363"/>
    </row>
    <row r="241" spans="1:11">
      <c r="B241" s="332" t="s">
        <v>17</v>
      </c>
      <c r="C241" s="332"/>
      <c r="D241" s="297"/>
      <c r="E241" s="362"/>
      <c r="F241" s="362"/>
      <c r="G241" s="362"/>
      <c r="H241" s="362"/>
      <c r="I241" s="362"/>
      <c r="J241" s="362"/>
    </row>
    <row r="242" spans="1:11">
      <c r="B242" s="330" t="s">
        <v>226</v>
      </c>
      <c r="C242" s="318"/>
      <c r="D242" s="300">
        <v>2020</v>
      </c>
      <c r="E242" s="363">
        <v>1.8E-3</v>
      </c>
      <c r="F242" s="363">
        <v>2E-3</v>
      </c>
      <c r="G242" s="363">
        <v>1.8E-3</v>
      </c>
      <c r="H242" s="363">
        <v>2E-3</v>
      </c>
      <c r="I242" s="363">
        <v>2E-3</v>
      </c>
      <c r="J242" s="363">
        <v>2.2000000000000001E-3</v>
      </c>
    </row>
    <row r="243" spans="1:11">
      <c r="B243" s="330"/>
      <c r="C243" s="318"/>
      <c r="D243" s="300">
        <v>2021</v>
      </c>
      <c r="E243" s="363">
        <v>1.2999999999999999E-3</v>
      </c>
      <c r="F243" s="363">
        <v>1.2999999999999999E-3</v>
      </c>
      <c r="G243" s="363">
        <v>1.2999999999999999E-3</v>
      </c>
      <c r="H243" s="363">
        <v>2E-3</v>
      </c>
      <c r="I243" s="363">
        <v>2.2000000000000001E-3</v>
      </c>
      <c r="J243" s="363">
        <v>2.3999999999999998E-3</v>
      </c>
    </row>
    <row r="244" spans="1:11">
      <c r="B244" s="330"/>
      <c r="C244" s="318"/>
      <c r="D244" s="300">
        <v>2022</v>
      </c>
      <c r="E244" s="363">
        <v>2.2000000000000001E-3</v>
      </c>
      <c r="F244" s="363">
        <v>2.0999999999999999E-3</v>
      </c>
      <c r="G244" s="363">
        <v>1.8E-3</v>
      </c>
      <c r="H244" s="363">
        <v>2E-3</v>
      </c>
      <c r="I244" s="363">
        <v>1.9E-3</v>
      </c>
      <c r="J244" s="363">
        <v>2.5000000000000001E-3</v>
      </c>
    </row>
    <row r="245" spans="1:11" s="231" customFormat="1" ht="8.1" customHeight="1" thickBot="1">
      <c r="A245" s="256"/>
      <c r="B245" s="256"/>
      <c r="C245" s="256"/>
      <c r="D245" s="258"/>
      <c r="E245" s="282"/>
      <c r="F245" s="282"/>
      <c r="G245" s="282"/>
      <c r="H245" s="282"/>
      <c r="I245" s="282"/>
      <c r="J245" s="256"/>
    </row>
    <row r="246" spans="1:11" s="231" customFormat="1">
      <c r="D246" s="235"/>
      <c r="E246" s="270"/>
      <c r="F246" s="270"/>
      <c r="G246" s="270"/>
      <c r="H246" s="270"/>
      <c r="I246" s="270"/>
      <c r="J246" s="531"/>
      <c r="K246" s="532" t="s">
        <v>322</v>
      </c>
    </row>
    <row r="247" spans="1:11" s="231" customFormat="1">
      <c r="D247" s="235"/>
      <c r="E247" s="270"/>
      <c r="F247" s="270"/>
      <c r="G247" s="270"/>
      <c r="H247" s="270"/>
      <c r="I247" s="270"/>
      <c r="J247" s="533"/>
      <c r="K247" s="533" t="s">
        <v>189</v>
      </c>
    </row>
    <row r="248" spans="1:11" s="231" customFormat="1" ht="5.0999999999999996" customHeight="1">
      <c r="B248" s="232"/>
      <c r="D248" s="235"/>
      <c r="E248" s="233"/>
      <c r="F248" s="233"/>
      <c r="G248" s="233"/>
      <c r="H248" s="233"/>
    </row>
    <row r="249" spans="1:11" s="231" customFormat="1" ht="14.25">
      <c r="B249" s="260" t="s">
        <v>424</v>
      </c>
      <c r="D249" s="235"/>
      <c r="E249" s="233"/>
      <c r="F249" s="233"/>
      <c r="G249" s="233"/>
      <c r="H249" s="233"/>
    </row>
    <row r="250" spans="1:11" s="231" customFormat="1">
      <c r="B250" s="261" t="s">
        <v>403</v>
      </c>
      <c r="D250" s="235"/>
      <c r="E250" s="233"/>
      <c r="F250" s="233"/>
      <c r="G250" s="233"/>
      <c r="H250" s="233"/>
    </row>
    <row r="251" spans="1:11" s="231" customFormat="1" ht="14.25">
      <c r="B251" s="262" t="s">
        <v>447</v>
      </c>
      <c r="D251" s="235"/>
      <c r="E251" s="233"/>
      <c r="F251" s="233"/>
      <c r="G251" s="233"/>
      <c r="H251" s="233"/>
    </row>
    <row r="252" spans="1:11" s="102" customFormat="1" ht="8.1" customHeight="1"/>
    <row r="253" spans="1:11" s="102" customFormat="1" ht="8.1" customHeight="1"/>
    <row r="254" spans="1:11" ht="15">
      <c r="B254" s="677" t="s">
        <v>349</v>
      </c>
      <c r="C254" s="678" t="s">
        <v>492</v>
      </c>
    </row>
    <row r="255" spans="1:11" ht="15">
      <c r="B255" s="679" t="s">
        <v>350</v>
      </c>
      <c r="C255" s="680" t="s">
        <v>493</v>
      </c>
    </row>
    <row r="256" spans="1:11">
      <c r="B256" s="329"/>
      <c r="C256" s="327"/>
    </row>
    <row r="257" spans="1:11" ht="14.25" thickBot="1">
      <c r="K257" s="328" t="s">
        <v>443</v>
      </c>
    </row>
    <row r="258" spans="1:11" ht="5.0999999999999996" customHeight="1" thickTop="1">
      <c r="A258" s="307"/>
      <c r="B258" s="307"/>
      <c r="C258" s="307"/>
      <c r="D258" s="308"/>
      <c r="E258" s="366"/>
      <c r="F258" s="366"/>
      <c r="G258" s="366"/>
      <c r="H258" s="366"/>
      <c r="I258" s="366"/>
      <c r="J258" s="366"/>
      <c r="K258" s="307"/>
    </row>
    <row r="259" spans="1:11" ht="15" customHeight="1">
      <c r="B259" s="325" t="s">
        <v>343</v>
      </c>
      <c r="C259" s="355"/>
      <c r="D259" s="284" t="s">
        <v>32</v>
      </c>
      <c r="E259" s="356" t="s">
        <v>233</v>
      </c>
      <c r="F259" s="356" t="s">
        <v>234</v>
      </c>
      <c r="G259" s="356" t="s">
        <v>235</v>
      </c>
      <c r="H259" s="356" t="s">
        <v>236</v>
      </c>
      <c r="I259" s="356" t="s">
        <v>237</v>
      </c>
      <c r="J259" s="356" t="s">
        <v>238</v>
      </c>
    </row>
    <row r="260" spans="1:11" s="310" customFormat="1" ht="15" customHeight="1">
      <c r="B260" s="326" t="s">
        <v>432</v>
      </c>
      <c r="C260" s="326"/>
      <c r="D260" s="286" t="s">
        <v>37</v>
      </c>
      <c r="E260" s="357" t="s">
        <v>239</v>
      </c>
      <c r="F260" s="357" t="s">
        <v>240</v>
      </c>
      <c r="G260" s="357"/>
      <c r="H260" s="357" t="s">
        <v>241</v>
      </c>
      <c r="I260" s="357"/>
      <c r="J260" s="357" t="s">
        <v>242</v>
      </c>
    </row>
    <row r="261" spans="1:11" ht="5.0999999999999996" customHeight="1">
      <c r="A261" s="311"/>
      <c r="B261" s="331"/>
      <c r="C261" s="331"/>
      <c r="D261" s="289"/>
      <c r="E261" s="358"/>
      <c r="F261" s="358"/>
      <c r="G261" s="359"/>
      <c r="H261" s="358"/>
      <c r="I261" s="359"/>
      <c r="J261" s="359"/>
      <c r="K261" s="311"/>
    </row>
    <row r="262" spans="1:11" ht="5.0999999999999996" customHeight="1">
      <c r="B262" s="306"/>
      <c r="C262" s="306"/>
      <c r="D262" s="293"/>
      <c r="E262" s="360"/>
      <c r="F262" s="360"/>
      <c r="G262" s="361"/>
      <c r="H262" s="360"/>
      <c r="I262" s="361"/>
      <c r="J262" s="361"/>
    </row>
    <row r="263" spans="1:11" ht="8.1" customHeight="1">
      <c r="B263" s="330"/>
      <c r="C263" s="318"/>
      <c r="D263" s="300"/>
      <c r="E263" s="363"/>
      <c r="F263" s="363"/>
      <c r="G263" s="363"/>
      <c r="H263" s="363"/>
      <c r="I263" s="363"/>
      <c r="J263" s="363"/>
    </row>
    <row r="264" spans="1:11">
      <c r="B264" s="330" t="s">
        <v>227</v>
      </c>
      <c r="C264" s="318"/>
      <c r="D264" s="300">
        <v>2020</v>
      </c>
      <c r="E264" s="363">
        <v>3.3999999999999998E-3</v>
      </c>
      <c r="F264" s="363">
        <v>2.8E-3</v>
      </c>
      <c r="G264" s="363">
        <v>3.3999999999999998E-3</v>
      </c>
      <c r="H264" s="363">
        <v>3.8999999999999998E-3</v>
      </c>
      <c r="I264" s="363">
        <v>2.8999999999999998E-3</v>
      </c>
      <c r="J264" s="363">
        <v>3.0999999999999999E-3</v>
      </c>
    </row>
    <row r="265" spans="1:11">
      <c r="B265" s="330"/>
      <c r="C265" s="318"/>
      <c r="D265" s="300">
        <v>2021</v>
      </c>
      <c r="E265" s="363">
        <v>2.5999999999999999E-3</v>
      </c>
      <c r="F265" s="363">
        <v>2.7000000000000001E-3</v>
      </c>
      <c r="G265" s="363">
        <v>2.8E-3</v>
      </c>
      <c r="H265" s="363">
        <v>3.0000000000000001E-3</v>
      </c>
      <c r="I265" s="363">
        <v>3.0999999999999999E-3</v>
      </c>
      <c r="J265" s="363">
        <v>2.8999999999999998E-3</v>
      </c>
    </row>
    <row r="266" spans="1:11">
      <c r="B266" s="330"/>
      <c r="C266" s="318"/>
      <c r="D266" s="300">
        <v>2022</v>
      </c>
      <c r="E266" s="363">
        <v>3.3999999999999998E-3</v>
      </c>
      <c r="F266" s="363">
        <v>2.8999999999999998E-3</v>
      </c>
      <c r="G266" s="363">
        <v>3.3E-3</v>
      </c>
      <c r="H266" s="363">
        <v>3.2000000000000002E-3</v>
      </c>
      <c r="I266" s="363">
        <v>3.5000000000000001E-3</v>
      </c>
      <c r="J266" s="363">
        <v>3.7000000000000002E-3</v>
      </c>
    </row>
    <row r="267" spans="1:11" ht="8.1" customHeight="1">
      <c r="B267" s="330"/>
      <c r="C267" s="318"/>
      <c r="D267" s="300"/>
      <c r="E267" s="363"/>
      <c r="F267" s="363"/>
      <c r="G267" s="363"/>
      <c r="H267" s="363"/>
      <c r="I267" s="363"/>
      <c r="J267" s="363"/>
    </row>
    <row r="268" spans="1:11">
      <c r="B268" s="330" t="s">
        <v>109</v>
      </c>
      <c r="C268" s="318"/>
      <c r="D268" s="300">
        <v>2020</v>
      </c>
      <c r="E268" s="363">
        <v>5.1999999999999998E-3</v>
      </c>
      <c r="F268" s="363">
        <v>5.0000000000000001E-3</v>
      </c>
      <c r="G268" s="363">
        <v>5.1999999999999998E-3</v>
      </c>
      <c r="H268" s="363">
        <v>5.3E-3</v>
      </c>
      <c r="I268" s="363">
        <v>4.7000000000000002E-3</v>
      </c>
      <c r="J268" s="363">
        <v>5.0000000000000001E-3</v>
      </c>
    </row>
    <row r="269" spans="1:11">
      <c r="B269" s="330"/>
      <c r="C269" s="318"/>
      <c r="D269" s="300">
        <v>2021</v>
      </c>
      <c r="E269" s="363">
        <v>3.8E-3</v>
      </c>
      <c r="F269" s="363">
        <v>4.3E-3</v>
      </c>
      <c r="G269" s="363">
        <v>4.3E-3</v>
      </c>
      <c r="H269" s="363">
        <v>5.1000000000000004E-3</v>
      </c>
      <c r="I269" s="363">
        <v>4.4000000000000003E-3</v>
      </c>
      <c r="J269" s="363">
        <v>4.1000000000000003E-3</v>
      </c>
    </row>
    <row r="270" spans="1:11">
      <c r="B270" s="330"/>
      <c r="C270" s="318"/>
      <c r="D270" s="300">
        <v>2022</v>
      </c>
      <c r="E270" s="363">
        <v>5.0000000000000001E-3</v>
      </c>
      <c r="F270" s="363">
        <v>5.1000000000000004E-3</v>
      </c>
      <c r="G270" s="363">
        <v>4.7999999999999996E-3</v>
      </c>
      <c r="H270" s="363">
        <v>4.4000000000000003E-3</v>
      </c>
      <c r="I270" s="363">
        <v>4.7000000000000002E-3</v>
      </c>
      <c r="J270" s="363">
        <v>5.1999999999999998E-3</v>
      </c>
    </row>
    <row r="271" spans="1:11" ht="8.1" customHeight="1">
      <c r="B271" s="330"/>
      <c r="C271" s="318"/>
      <c r="D271" s="300"/>
      <c r="E271" s="363"/>
      <c r="F271" s="363"/>
      <c r="G271" s="363"/>
      <c r="H271" s="363"/>
      <c r="I271" s="363"/>
      <c r="J271" s="363"/>
    </row>
    <row r="272" spans="1:11">
      <c r="B272" s="330" t="s">
        <v>228</v>
      </c>
      <c r="C272" s="318"/>
      <c r="D272" s="300">
        <v>2020</v>
      </c>
      <c r="E272" s="363">
        <v>2.7000000000000001E-3</v>
      </c>
      <c r="F272" s="363">
        <v>2.8999999999999998E-3</v>
      </c>
      <c r="G272" s="363">
        <v>3.0999999999999999E-3</v>
      </c>
      <c r="H272" s="363">
        <v>2E-3</v>
      </c>
      <c r="I272" s="363">
        <v>1.4E-3</v>
      </c>
      <c r="J272" s="363">
        <v>1.6999999999999999E-3</v>
      </c>
    </row>
    <row r="273" spans="2:10">
      <c r="B273" s="318"/>
      <c r="C273" s="318"/>
      <c r="D273" s="300">
        <v>2021</v>
      </c>
      <c r="E273" s="363">
        <v>2.5999999999999999E-3</v>
      </c>
      <c r="F273" s="363">
        <v>2.5000000000000001E-3</v>
      </c>
      <c r="G273" s="363">
        <v>2.3999999999999998E-3</v>
      </c>
      <c r="H273" s="363">
        <v>2.7000000000000001E-3</v>
      </c>
      <c r="I273" s="363">
        <v>3.5000000000000001E-3</v>
      </c>
      <c r="J273" s="363">
        <v>3.8E-3</v>
      </c>
    </row>
    <row r="274" spans="2:10">
      <c r="B274" s="318"/>
      <c r="C274" s="318"/>
      <c r="D274" s="300">
        <v>2022</v>
      </c>
      <c r="E274" s="363">
        <v>4.4000000000000003E-3</v>
      </c>
      <c r="F274" s="363">
        <v>3.5999999999999999E-3</v>
      </c>
      <c r="G274" s="363">
        <v>3.8999999999999998E-3</v>
      </c>
      <c r="H274" s="363">
        <v>3.3999999999999998E-3</v>
      </c>
      <c r="I274" s="363">
        <v>3.5999999999999999E-3</v>
      </c>
      <c r="J274" s="363">
        <v>3.3E-3</v>
      </c>
    </row>
    <row r="275" spans="2:10" ht="8.1" customHeight="1">
      <c r="B275" s="318"/>
      <c r="C275" s="318"/>
      <c r="D275" s="300"/>
      <c r="E275" s="363"/>
      <c r="F275" s="363"/>
      <c r="G275" s="363"/>
      <c r="H275" s="363"/>
      <c r="I275" s="363"/>
      <c r="J275" s="363"/>
    </row>
    <row r="276" spans="2:10" ht="15.75" customHeight="1">
      <c r="B276" s="332" t="s">
        <v>20</v>
      </c>
      <c r="C276" s="332"/>
      <c r="D276" s="297"/>
      <c r="E276" s="362"/>
      <c r="F276" s="362"/>
      <c r="G276" s="362"/>
      <c r="H276" s="362"/>
      <c r="I276" s="362"/>
      <c r="J276" s="362"/>
    </row>
    <row r="277" spans="2:10">
      <c r="B277" s="330" t="s">
        <v>337</v>
      </c>
      <c r="C277" s="333"/>
      <c r="D277" s="300">
        <v>2020</v>
      </c>
      <c r="E277" s="363">
        <v>1.54E-2</v>
      </c>
      <c r="F277" s="363">
        <v>1.67E-2</v>
      </c>
      <c r="G277" s="363">
        <v>1.67E-2</v>
      </c>
      <c r="H277" s="363">
        <v>1.43E-2</v>
      </c>
      <c r="I277" s="363">
        <v>1.37E-2</v>
      </c>
      <c r="J277" s="363">
        <v>1.4500000000000001E-2</v>
      </c>
    </row>
    <row r="278" spans="2:10">
      <c r="B278" s="330" t="s">
        <v>330</v>
      </c>
      <c r="C278" s="333"/>
      <c r="D278" s="300">
        <v>2021</v>
      </c>
      <c r="E278" s="363">
        <v>8.9999999999999993E-3</v>
      </c>
      <c r="F278" s="363">
        <v>9.2999999999999992E-3</v>
      </c>
      <c r="G278" s="363">
        <v>1.3100000000000001E-2</v>
      </c>
      <c r="H278" s="363">
        <v>1.2699999999999999E-2</v>
      </c>
      <c r="I278" s="363">
        <v>1.1900000000000001E-2</v>
      </c>
      <c r="J278" s="363">
        <v>1.2500000000000001E-2</v>
      </c>
    </row>
    <row r="279" spans="2:10">
      <c r="B279" s="330"/>
      <c r="C279" s="318"/>
      <c r="D279" s="300">
        <v>2022</v>
      </c>
      <c r="E279" s="363">
        <v>8.0000000000000002E-3</v>
      </c>
      <c r="F279" s="363">
        <v>8.8999999999999999E-3</v>
      </c>
      <c r="G279" s="363">
        <v>7.9000000000000008E-3</v>
      </c>
      <c r="H279" s="363">
        <v>7.3000000000000001E-3</v>
      </c>
      <c r="I279" s="363">
        <v>7.7999999999999996E-3</v>
      </c>
      <c r="J279" s="363">
        <v>7.7999999999999996E-3</v>
      </c>
    </row>
    <row r="280" spans="2:10" ht="8.1" customHeight="1">
      <c r="B280" s="330"/>
      <c r="C280" s="318"/>
      <c r="D280" s="300"/>
      <c r="E280" s="363"/>
      <c r="F280" s="363"/>
      <c r="G280" s="363"/>
      <c r="H280" s="363"/>
      <c r="I280" s="363"/>
      <c r="J280" s="363"/>
    </row>
    <row r="281" spans="2:10">
      <c r="B281" s="330" t="s">
        <v>338</v>
      </c>
      <c r="C281" s="333"/>
      <c r="D281" s="300">
        <v>2020</v>
      </c>
      <c r="E281" s="363">
        <v>1.4500000000000001E-2</v>
      </c>
      <c r="F281" s="363">
        <v>1.2800000000000001E-2</v>
      </c>
      <c r="G281" s="363">
        <v>1.46E-2</v>
      </c>
      <c r="H281" s="363">
        <v>1.35E-2</v>
      </c>
      <c r="I281" s="363">
        <v>1.3299999999999999E-2</v>
      </c>
      <c r="J281" s="363">
        <v>1.47E-2</v>
      </c>
    </row>
    <row r="282" spans="2:10">
      <c r="B282" s="330" t="s">
        <v>330</v>
      </c>
      <c r="C282" s="333"/>
      <c r="D282" s="300">
        <v>2021</v>
      </c>
      <c r="E282" s="363">
        <v>8.0000000000000002E-3</v>
      </c>
      <c r="F282" s="363">
        <v>1.0200000000000001E-2</v>
      </c>
      <c r="G282" s="363">
        <v>1.1900000000000001E-2</v>
      </c>
      <c r="H282" s="363">
        <v>1.2800000000000001E-2</v>
      </c>
      <c r="I282" s="363">
        <v>1.2999999999999999E-2</v>
      </c>
      <c r="J282" s="363">
        <v>1.4E-2</v>
      </c>
    </row>
    <row r="283" spans="2:10">
      <c r="B283" s="330"/>
      <c r="C283" s="318"/>
      <c r="D283" s="300">
        <v>2022</v>
      </c>
      <c r="E283" s="363">
        <v>1.35E-2</v>
      </c>
      <c r="F283" s="363">
        <v>1.32E-2</v>
      </c>
      <c r="G283" s="363">
        <v>1.5100000000000001E-2</v>
      </c>
      <c r="H283" s="363">
        <v>1.2800000000000001E-2</v>
      </c>
      <c r="I283" s="363">
        <v>1.4500000000000001E-2</v>
      </c>
      <c r="J283" s="363">
        <v>1.4200000000000001E-2</v>
      </c>
    </row>
    <row r="284" spans="2:10" ht="8.1" customHeight="1">
      <c r="B284" s="330"/>
      <c r="C284" s="318"/>
      <c r="D284" s="300"/>
      <c r="E284" s="363"/>
      <c r="F284" s="363"/>
      <c r="G284" s="363"/>
      <c r="H284" s="363"/>
      <c r="I284" s="363"/>
      <c r="J284" s="363"/>
    </row>
    <row r="285" spans="2:10">
      <c r="B285" s="332" t="s">
        <v>21</v>
      </c>
      <c r="C285" s="318"/>
      <c r="D285" s="300">
        <v>2020</v>
      </c>
      <c r="E285" s="363">
        <v>1.6000000000000001E-3</v>
      </c>
      <c r="F285" s="363">
        <v>1.9E-3</v>
      </c>
      <c r="G285" s="363">
        <v>1.9E-3</v>
      </c>
      <c r="H285" s="363">
        <v>2.2000000000000001E-3</v>
      </c>
      <c r="I285" s="363">
        <v>2E-3</v>
      </c>
      <c r="J285" s="363">
        <v>2.2000000000000001E-3</v>
      </c>
    </row>
    <row r="286" spans="2:10">
      <c r="B286" s="318"/>
      <c r="C286" s="318"/>
      <c r="D286" s="300">
        <v>2021</v>
      </c>
      <c r="E286" s="363">
        <v>1.4E-3</v>
      </c>
      <c r="F286" s="363">
        <v>1.6999999999999999E-3</v>
      </c>
      <c r="G286" s="363">
        <v>1.9E-3</v>
      </c>
      <c r="H286" s="363">
        <v>2.0999999999999999E-3</v>
      </c>
      <c r="I286" s="363">
        <v>2.3E-3</v>
      </c>
      <c r="J286" s="363">
        <v>1.9E-3</v>
      </c>
    </row>
    <row r="287" spans="2:10">
      <c r="B287" s="318"/>
      <c r="C287" s="318"/>
      <c r="D287" s="300">
        <v>2022</v>
      </c>
      <c r="E287" s="363">
        <v>2E-3</v>
      </c>
      <c r="F287" s="363">
        <v>1.5E-3</v>
      </c>
      <c r="G287" s="363">
        <v>2.0999999999999999E-3</v>
      </c>
      <c r="H287" s="363">
        <v>2E-3</v>
      </c>
      <c r="I287" s="363">
        <v>2.3999999999999998E-3</v>
      </c>
      <c r="J287" s="363">
        <v>2.3E-3</v>
      </c>
    </row>
    <row r="288" spans="2:10" ht="8.1" customHeight="1">
      <c r="B288" s="318"/>
      <c r="C288" s="318"/>
      <c r="D288" s="300"/>
      <c r="E288" s="364"/>
      <c r="F288" s="364"/>
      <c r="G288" s="364"/>
      <c r="H288" s="364"/>
      <c r="I288" s="364"/>
      <c r="J288" s="364"/>
    </row>
    <row r="289" spans="1:11">
      <c r="B289" s="332" t="s">
        <v>22</v>
      </c>
      <c r="C289" s="318"/>
      <c r="D289" s="300">
        <v>2020</v>
      </c>
      <c r="E289" s="363">
        <v>9.4999999999999998E-3</v>
      </c>
      <c r="F289" s="363">
        <v>8.3000000000000001E-3</v>
      </c>
      <c r="G289" s="363">
        <v>8.0000000000000002E-3</v>
      </c>
      <c r="H289" s="363">
        <v>7.6E-3</v>
      </c>
      <c r="I289" s="363">
        <v>7.1999999999999998E-3</v>
      </c>
      <c r="J289" s="363">
        <v>8.8000000000000005E-3</v>
      </c>
    </row>
    <row r="290" spans="1:11">
      <c r="B290" s="318"/>
      <c r="C290" s="318"/>
      <c r="D290" s="300">
        <v>2021</v>
      </c>
      <c r="E290" s="363">
        <v>4.1999999999999997E-3</v>
      </c>
      <c r="F290" s="363">
        <v>5.3E-3</v>
      </c>
      <c r="G290" s="363">
        <v>6.1000000000000004E-3</v>
      </c>
      <c r="H290" s="363">
        <v>7.4999999999999997E-3</v>
      </c>
      <c r="I290" s="363">
        <v>7.7999999999999996E-3</v>
      </c>
      <c r="J290" s="363">
        <v>7.4999999999999997E-3</v>
      </c>
    </row>
    <row r="291" spans="1:11">
      <c r="B291" s="318"/>
      <c r="C291" s="318"/>
      <c r="D291" s="300">
        <v>2022</v>
      </c>
      <c r="E291" s="363">
        <v>7.7000000000000002E-3</v>
      </c>
      <c r="F291" s="363">
        <v>8.3999999999999995E-3</v>
      </c>
      <c r="G291" s="363">
        <v>1.0699999999999999E-2</v>
      </c>
      <c r="H291" s="363">
        <v>1.01E-2</v>
      </c>
      <c r="I291" s="363">
        <v>9.9000000000000008E-3</v>
      </c>
      <c r="J291" s="363">
        <v>6.6E-3</v>
      </c>
    </row>
    <row r="292" spans="1:11" s="231" customFormat="1" ht="8.1" customHeight="1" thickBot="1">
      <c r="A292" s="256"/>
      <c r="B292" s="256"/>
      <c r="C292" s="256"/>
      <c r="D292" s="258"/>
      <c r="E292" s="282"/>
      <c r="F292" s="282"/>
      <c r="G292" s="282"/>
      <c r="H292" s="282"/>
      <c r="I292" s="282"/>
      <c r="J292" s="256"/>
    </row>
    <row r="293" spans="1:11" s="231" customFormat="1">
      <c r="D293" s="235"/>
      <c r="E293" s="270"/>
      <c r="F293" s="270"/>
      <c r="G293" s="270"/>
      <c r="H293" s="270"/>
      <c r="I293" s="270"/>
      <c r="J293" s="531"/>
      <c r="K293" s="532" t="s">
        <v>322</v>
      </c>
    </row>
    <row r="294" spans="1:11" s="231" customFormat="1">
      <c r="D294" s="235"/>
      <c r="E294" s="270"/>
      <c r="F294" s="270"/>
      <c r="G294" s="270"/>
      <c r="H294" s="270"/>
      <c r="I294" s="270"/>
      <c r="J294" s="533"/>
      <c r="K294" s="533" t="s">
        <v>189</v>
      </c>
    </row>
    <row r="295" spans="1:11" s="231" customFormat="1" ht="5.0999999999999996" customHeight="1">
      <c r="B295" s="232"/>
      <c r="D295" s="235"/>
      <c r="E295" s="233"/>
      <c r="F295" s="233"/>
      <c r="G295" s="233"/>
      <c r="H295" s="233"/>
    </row>
    <row r="296" spans="1:11" s="231" customFormat="1" ht="14.25">
      <c r="B296" s="260" t="s">
        <v>424</v>
      </c>
      <c r="D296" s="235"/>
      <c r="E296" s="233"/>
      <c r="F296" s="233"/>
      <c r="G296" s="233"/>
      <c r="H296" s="233"/>
    </row>
    <row r="297" spans="1:11" s="231" customFormat="1">
      <c r="B297" s="261" t="s">
        <v>403</v>
      </c>
      <c r="D297" s="235"/>
      <c r="E297" s="233"/>
      <c r="F297" s="233"/>
      <c r="G297" s="233"/>
      <c r="H297" s="233"/>
    </row>
    <row r="298" spans="1:11" s="231" customFormat="1" ht="14.25">
      <c r="B298" s="262" t="s">
        <v>447</v>
      </c>
      <c r="D298" s="235"/>
      <c r="E298" s="233"/>
      <c r="F298" s="233"/>
      <c r="G298" s="233"/>
      <c r="H298" s="233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9" orientation="portrait" r:id="rId1"/>
  <rowBreaks count="1" manualBreakCount="1">
    <brk id="166" max="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/>
  <dimension ref="A1:T98"/>
  <sheetViews>
    <sheetView showGridLines="0" tabSelected="1" view="pageBreakPreview" topLeftCell="A55" zoomScaleNormal="100" zoomScaleSheetLayoutView="100" workbookViewId="0">
      <selection activeCell="E28" sqref="E28"/>
    </sheetView>
  </sheetViews>
  <sheetFormatPr defaultColWidth="9.140625" defaultRowHeight="17.25"/>
  <cols>
    <col min="1" max="1" width="1.7109375" style="753" customWidth="1"/>
    <col min="2" max="2" width="12.140625" style="753" customWidth="1"/>
    <col min="3" max="3" width="8" style="753" customWidth="1"/>
    <col min="4" max="4" width="10.140625" style="753" customWidth="1"/>
    <col min="5" max="5" width="15.42578125" style="753" customWidth="1"/>
    <col min="6" max="6" width="1.28515625" style="753" customWidth="1"/>
    <col min="7" max="7" width="11.42578125" style="753" customWidth="1"/>
    <col min="8" max="8" width="10.5703125" style="753" customWidth="1"/>
    <col min="9" max="9" width="10.140625" style="753" customWidth="1"/>
    <col min="10" max="10" width="11.5703125" style="753" customWidth="1"/>
    <col min="11" max="11" width="1.28515625" style="753" customWidth="1"/>
    <col min="12" max="12" width="11.7109375" style="753" customWidth="1"/>
    <col min="13" max="14" width="10.7109375" style="753" customWidth="1"/>
    <col min="15" max="15" width="16.28515625" style="753" customWidth="1"/>
    <col min="16" max="16" width="1.140625" style="753" customWidth="1"/>
    <col min="17" max="17" width="14" style="753" customWidth="1"/>
    <col min="18" max="18" width="12.7109375" style="754" bestFit="1" customWidth="1"/>
    <col min="19" max="19" width="12.28515625" style="753" customWidth="1"/>
    <col min="20" max="20" width="10.140625" style="753" bestFit="1" customWidth="1"/>
    <col min="21" max="16384" width="9.140625" style="753"/>
  </cols>
  <sheetData>
    <row r="1" spans="1:20" ht="8.1" customHeight="1"/>
    <row r="2" spans="1:20" ht="8.1" customHeight="1"/>
    <row r="3" spans="1:20" ht="16.5" customHeight="1">
      <c r="B3" s="755" t="s">
        <v>351</v>
      </c>
      <c r="C3" s="756" t="s">
        <v>417</v>
      </c>
      <c r="D3" s="756"/>
    </row>
    <row r="4" spans="1:20" ht="18" customHeight="1">
      <c r="B4" s="757" t="s">
        <v>352</v>
      </c>
      <c r="C4" s="758" t="s">
        <v>418</v>
      </c>
      <c r="D4" s="756"/>
    </row>
    <row r="5" spans="1:20" ht="20.25" customHeight="1" thickBot="1">
      <c r="B5" s="759"/>
      <c r="C5" s="759"/>
      <c r="D5" s="759"/>
      <c r="E5" s="759"/>
      <c r="F5" s="759"/>
      <c r="G5" s="759"/>
      <c r="H5" s="759"/>
      <c r="I5" s="759"/>
      <c r="J5" s="759"/>
      <c r="K5" s="759"/>
      <c r="L5" s="759"/>
      <c r="O5" s="760"/>
      <c r="P5" s="760" t="s">
        <v>139</v>
      </c>
    </row>
    <row r="6" spans="1:20" ht="42.75" customHeight="1" thickTop="1">
      <c r="A6" s="761"/>
      <c r="B6" s="762" t="s">
        <v>496</v>
      </c>
      <c r="C6" s="763"/>
      <c r="D6" s="764" t="s">
        <v>497</v>
      </c>
      <c r="E6" s="765" t="s">
        <v>498</v>
      </c>
      <c r="F6" s="766"/>
      <c r="G6" s="767" t="s">
        <v>499</v>
      </c>
      <c r="H6" s="767"/>
      <c r="I6" s="767"/>
      <c r="J6" s="767"/>
      <c r="K6" s="766"/>
      <c r="L6" s="767" t="s">
        <v>500</v>
      </c>
      <c r="M6" s="767"/>
      <c r="N6" s="767"/>
      <c r="O6" s="768" t="s">
        <v>501</v>
      </c>
      <c r="P6" s="761"/>
    </row>
    <row r="7" spans="1:20" ht="39.950000000000003" customHeight="1">
      <c r="A7" s="769"/>
      <c r="B7" s="770"/>
      <c r="C7" s="771"/>
      <c r="D7" s="772"/>
      <c r="E7" s="773" t="s">
        <v>502</v>
      </c>
      <c r="F7" s="773"/>
      <c r="G7" s="773" t="s">
        <v>502</v>
      </c>
      <c r="H7" s="773" t="s">
        <v>503</v>
      </c>
      <c r="I7" s="773" t="s">
        <v>504</v>
      </c>
      <c r="J7" s="773" t="s">
        <v>500</v>
      </c>
      <c r="K7" s="773"/>
      <c r="L7" s="773" t="s">
        <v>502</v>
      </c>
      <c r="M7" s="773" t="s">
        <v>503</v>
      </c>
      <c r="N7" s="773" t="s">
        <v>504</v>
      </c>
      <c r="O7" s="774"/>
      <c r="P7" s="769"/>
    </row>
    <row r="8" spans="1:20" ht="8.1" customHeight="1">
      <c r="A8" s="759"/>
      <c r="B8" s="775"/>
      <c r="C8" s="775"/>
      <c r="D8" s="776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59"/>
    </row>
    <row r="9" spans="1:20" ht="15" customHeight="1">
      <c r="A9" s="778"/>
      <c r="B9" s="778" t="s">
        <v>353</v>
      </c>
      <c r="C9" s="778"/>
      <c r="D9" s="779">
        <v>2020</v>
      </c>
      <c r="E9" s="780">
        <f>SUM(E13,E17,E21,E25,E29,E33,E37,E41,E45,E49,E53,E57,E61,E65,E69,E73,E77,E81)</f>
        <v>43071.771999999997</v>
      </c>
      <c r="F9" s="780"/>
      <c r="G9" s="780">
        <f t="shared" ref="G9:J11" si="0">SUM(G13,G17,G21,G25,G29,G33,G37,G41,G45,G49,G53,G57,G61,G65,G69,G73,G77,G81)</f>
        <v>178567.93399999998</v>
      </c>
      <c r="H9" s="780">
        <f t="shared" si="0"/>
        <v>45853.819000000003</v>
      </c>
      <c r="I9" s="780">
        <f t="shared" si="0"/>
        <v>22753.85</v>
      </c>
      <c r="J9" s="780">
        <f t="shared" si="0"/>
        <v>247175.603</v>
      </c>
      <c r="K9" s="780"/>
      <c r="L9" s="780">
        <f t="shared" ref="L9:O11" si="1">SUM(L13,L17,L21,L25,L29,L33,L37,L41,L45,L49,L53,L57,L61,L65,L69,L73,L77,L81)</f>
        <v>221639.70600000001</v>
      </c>
      <c r="M9" s="780">
        <f t="shared" si="1"/>
        <v>45853.819000000003</v>
      </c>
      <c r="N9" s="780">
        <f t="shared" si="1"/>
        <v>22753.85</v>
      </c>
      <c r="O9" s="780">
        <f t="shared" si="1"/>
        <v>290247.375</v>
      </c>
      <c r="P9" s="778"/>
      <c r="Q9" s="781">
        <f>O9-O81</f>
        <v>267193.56900000002</v>
      </c>
    </row>
    <row r="10" spans="1:20" ht="15" customHeight="1">
      <c r="A10" s="778"/>
      <c r="B10" s="778"/>
      <c r="C10" s="778"/>
      <c r="D10" s="779">
        <v>2021</v>
      </c>
      <c r="E10" s="780">
        <f>SUM(E14,E18,E22,E26,E30,E34,E38,E42,E46,E50,E54,E58,E62,E66,E70,E74,E78,E82)</f>
        <v>43093.002999999997</v>
      </c>
      <c r="F10" s="782"/>
      <c r="G10" s="780">
        <f t="shared" si="0"/>
        <v>182918.05299999999</v>
      </c>
      <c r="H10" s="780">
        <f t="shared" si="0"/>
        <v>49313.322</v>
      </c>
      <c r="I10" s="780">
        <f t="shared" si="0"/>
        <v>25761.786000000004</v>
      </c>
      <c r="J10" s="780">
        <f t="shared" si="0"/>
        <v>257993.16099999999</v>
      </c>
      <c r="K10" s="782"/>
      <c r="L10" s="780">
        <f t="shared" si="1"/>
        <v>226011.05600000001</v>
      </c>
      <c r="M10" s="780">
        <f t="shared" si="1"/>
        <v>49313.322</v>
      </c>
      <c r="N10" s="780">
        <f t="shared" si="1"/>
        <v>25761.786000000004</v>
      </c>
      <c r="O10" s="780">
        <f t="shared" si="1"/>
        <v>301086.16400000005</v>
      </c>
      <c r="P10" s="778"/>
      <c r="Q10" s="781">
        <f t="shared" ref="Q10:Q11" si="2">O10-O82</f>
        <v>278032.35800000007</v>
      </c>
    </row>
    <row r="11" spans="1:20" ht="15" customHeight="1">
      <c r="A11" s="778"/>
      <c r="B11" s="778"/>
      <c r="C11" s="778"/>
      <c r="D11" s="779">
        <v>2022</v>
      </c>
      <c r="E11" s="780">
        <f>SUM(E15,E19,E23,E27,E31,E35,E39,E43,E47,E51,E55,E59,E63,E67,E71,E75,E79,E83)</f>
        <v>43186.957999999999</v>
      </c>
      <c r="F11" s="782"/>
      <c r="G11" s="780">
        <f t="shared" si="0"/>
        <v>178960.80899999998</v>
      </c>
      <c r="H11" s="780">
        <f t="shared" si="0"/>
        <v>51125.978000000003</v>
      </c>
      <c r="I11" s="780">
        <f t="shared" si="0"/>
        <v>29804.893000000004</v>
      </c>
      <c r="J11" s="780">
        <f t="shared" si="0"/>
        <v>259891.68</v>
      </c>
      <c r="K11" s="782"/>
      <c r="L11" s="780">
        <f t="shared" si="1"/>
        <v>222147.76700000002</v>
      </c>
      <c r="M11" s="780">
        <f t="shared" si="1"/>
        <v>51125.978000000003</v>
      </c>
      <c r="N11" s="780">
        <f t="shared" si="1"/>
        <v>29804.893000000004</v>
      </c>
      <c r="O11" s="780">
        <f t="shared" si="1"/>
        <v>303078.63800000004</v>
      </c>
      <c r="P11" s="778"/>
      <c r="Q11" s="781">
        <f t="shared" si="2"/>
        <v>280024.83200000005</v>
      </c>
      <c r="R11" s="754">
        <f>Q11-G71</f>
        <v>279862.86500000005</v>
      </c>
      <c r="S11" s="754">
        <v>277846.81499999994</v>
      </c>
      <c r="T11" s="754">
        <f>R11-S11</f>
        <v>2016.0500000001048</v>
      </c>
    </row>
    <row r="12" spans="1:20" ht="8.1" customHeight="1">
      <c r="B12" s="759"/>
      <c r="C12" s="759"/>
      <c r="D12" s="783"/>
      <c r="E12" s="782"/>
      <c r="F12" s="782"/>
      <c r="G12" s="784"/>
      <c r="H12" s="784"/>
      <c r="I12" s="784"/>
      <c r="J12" s="784"/>
      <c r="K12" s="782"/>
      <c r="L12" s="782"/>
      <c r="M12" s="782"/>
      <c r="N12" s="782"/>
      <c r="O12" s="782"/>
      <c r="P12" s="759"/>
      <c r="S12" s="754"/>
    </row>
    <row r="13" spans="1:20" ht="15" customHeight="1">
      <c r="B13" s="785" t="s">
        <v>7</v>
      </c>
      <c r="C13" s="759"/>
      <c r="D13" s="783">
        <v>2020</v>
      </c>
      <c r="E13" s="782">
        <v>2459.0119999999997</v>
      </c>
      <c r="F13" s="782"/>
      <c r="G13" s="782">
        <v>23055.523000000001</v>
      </c>
      <c r="H13" s="782">
        <v>1785.1480000000001</v>
      </c>
      <c r="I13" s="782">
        <v>318.54999999999995</v>
      </c>
      <c r="J13" s="782">
        <f>SUM(G13:I13)</f>
        <v>25159.221000000001</v>
      </c>
      <c r="K13" s="782"/>
      <c r="L13" s="782">
        <f>SUM(E13,G13)</f>
        <v>25514.535</v>
      </c>
      <c r="M13" s="782">
        <f>SUM(H13)</f>
        <v>1785.1480000000001</v>
      </c>
      <c r="N13" s="782">
        <f t="shared" ref="M13:N14" si="3">SUM(I13)</f>
        <v>318.54999999999995</v>
      </c>
      <c r="O13" s="782">
        <f>SUM(L13:N13)</f>
        <v>27618.233</v>
      </c>
      <c r="P13" s="759"/>
    </row>
    <row r="14" spans="1:20" ht="15" customHeight="1">
      <c r="B14" s="785"/>
      <c r="C14" s="759"/>
      <c r="D14" s="783">
        <v>2021</v>
      </c>
      <c r="E14" s="782">
        <v>2459.0120000000002</v>
      </c>
      <c r="F14" s="782"/>
      <c r="G14" s="782">
        <v>23805.455000000005</v>
      </c>
      <c r="H14" s="782">
        <v>2019.9540000000002</v>
      </c>
      <c r="I14" s="782">
        <v>459.04899999999998</v>
      </c>
      <c r="J14" s="782">
        <f t="shared" ref="J14:J15" si="4">SUM(G14:I14)</f>
        <v>26284.458000000006</v>
      </c>
      <c r="K14" s="782"/>
      <c r="L14" s="782">
        <f>SUM(E14,G14)</f>
        <v>26264.467000000004</v>
      </c>
      <c r="M14" s="782">
        <f t="shared" si="3"/>
        <v>2019.9540000000002</v>
      </c>
      <c r="N14" s="782">
        <f t="shared" si="3"/>
        <v>459.04899999999998</v>
      </c>
      <c r="O14" s="782">
        <f t="shared" ref="O14" si="5">SUM(L14:N14)</f>
        <v>28743.470000000005</v>
      </c>
      <c r="P14" s="759"/>
    </row>
    <row r="15" spans="1:20" ht="15" customHeight="1">
      <c r="B15" s="785"/>
      <c r="C15" s="759"/>
      <c r="D15" s="783">
        <v>2022</v>
      </c>
      <c r="E15" s="782">
        <v>2454.5620000000004</v>
      </c>
      <c r="F15" s="782"/>
      <c r="G15" s="782">
        <v>21902.358</v>
      </c>
      <c r="H15" s="782">
        <v>2070.8329999999996</v>
      </c>
      <c r="I15" s="782">
        <v>443.06499999999994</v>
      </c>
      <c r="J15" s="782">
        <f t="shared" si="4"/>
        <v>24416.255999999998</v>
      </c>
      <c r="K15" s="782"/>
      <c r="L15" s="782">
        <f>SUM(E15,G15)</f>
        <v>24356.920000000002</v>
      </c>
      <c r="M15" s="782">
        <f t="shared" ref="M15" si="6">SUM(H15)</f>
        <v>2070.8329999999996</v>
      </c>
      <c r="N15" s="782">
        <f t="shared" ref="N15" si="7">SUM(I15)</f>
        <v>443.06499999999994</v>
      </c>
      <c r="O15" s="782">
        <f t="shared" ref="O15" si="8">SUM(L15:N15)</f>
        <v>26870.817999999999</v>
      </c>
      <c r="P15" s="759"/>
    </row>
    <row r="16" spans="1:20" ht="8.1" customHeight="1">
      <c r="B16" s="785"/>
      <c r="C16" s="759"/>
      <c r="D16" s="783"/>
      <c r="E16" s="782"/>
      <c r="F16" s="782"/>
      <c r="G16" s="782"/>
      <c r="H16" s="782"/>
      <c r="I16" s="782"/>
      <c r="J16" s="782"/>
      <c r="K16" s="782"/>
      <c r="L16" s="782"/>
      <c r="M16" s="782"/>
      <c r="N16" s="782"/>
      <c r="O16" s="782"/>
      <c r="P16" s="759"/>
    </row>
    <row r="17" spans="2:16" ht="15" customHeight="1">
      <c r="B17" s="785" t="s">
        <v>8</v>
      </c>
      <c r="C17" s="759"/>
      <c r="D17" s="783">
        <v>2020</v>
      </c>
      <c r="E17" s="782">
        <v>1127.3489999999999</v>
      </c>
      <c r="F17" s="782"/>
      <c r="G17" s="782">
        <v>13373.197</v>
      </c>
      <c r="H17" s="782">
        <v>1346.1420000000001</v>
      </c>
      <c r="I17" s="782">
        <v>176.114</v>
      </c>
      <c r="J17" s="782">
        <f>SUM(G17:I17)</f>
        <v>14895.453</v>
      </c>
      <c r="K17" s="782"/>
      <c r="L17" s="782">
        <f>SUM(E17,G17)</f>
        <v>14500.546</v>
      </c>
      <c r="M17" s="782">
        <f t="shared" ref="M17:N18" si="9">SUM(H17)</f>
        <v>1346.1420000000001</v>
      </c>
      <c r="N17" s="782">
        <f t="shared" si="9"/>
        <v>176.114</v>
      </c>
      <c r="O17" s="782">
        <f t="shared" ref="O17" si="10">SUM(L17:N17)</f>
        <v>16022.802</v>
      </c>
    </row>
    <row r="18" spans="2:16" ht="15" customHeight="1">
      <c r="B18" s="785"/>
      <c r="C18" s="759"/>
      <c r="D18" s="783">
        <v>2021</v>
      </c>
      <c r="E18" s="782">
        <v>1119.327</v>
      </c>
      <c r="F18" s="782"/>
      <c r="G18" s="782">
        <v>13832.708999999999</v>
      </c>
      <c r="H18" s="782">
        <v>1431.5150000000001</v>
      </c>
      <c r="I18" s="782">
        <v>189.32000000000002</v>
      </c>
      <c r="J18" s="782">
        <f t="shared" ref="J18:J19" si="11">SUM(G18:I18)</f>
        <v>15453.543999999998</v>
      </c>
      <c r="K18" s="782"/>
      <c r="L18" s="782">
        <f>SUM(E18,G18)</f>
        <v>14952.035999999998</v>
      </c>
      <c r="M18" s="782">
        <f t="shared" si="9"/>
        <v>1431.5150000000001</v>
      </c>
      <c r="N18" s="782">
        <f t="shared" si="9"/>
        <v>189.32000000000002</v>
      </c>
      <c r="O18" s="782">
        <f t="shared" ref="O18" si="12">SUM(L18:N18)</f>
        <v>16572.870999999999</v>
      </c>
    </row>
    <row r="19" spans="2:16" ht="15" customHeight="1">
      <c r="B19" s="785"/>
      <c r="C19" s="759"/>
      <c r="D19" s="783">
        <v>2022</v>
      </c>
      <c r="E19" s="782">
        <v>1119.327</v>
      </c>
      <c r="F19" s="782"/>
      <c r="G19" s="782">
        <v>14418.256999999998</v>
      </c>
      <c r="H19" s="782">
        <v>1486.6920000000002</v>
      </c>
      <c r="I19" s="782">
        <v>185.65299999999999</v>
      </c>
      <c r="J19" s="782">
        <f t="shared" si="11"/>
        <v>16090.601999999999</v>
      </c>
      <c r="K19" s="782"/>
      <c r="L19" s="782">
        <f>SUM(E19,G19)</f>
        <v>15537.583999999997</v>
      </c>
      <c r="M19" s="782">
        <f t="shared" ref="M19" si="13">SUM(H19)</f>
        <v>1486.6920000000002</v>
      </c>
      <c r="N19" s="782">
        <f t="shared" ref="N19" si="14">SUM(I19)</f>
        <v>185.65299999999999</v>
      </c>
      <c r="O19" s="782">
        <f t="shared" ref="O19" si="15">SUM(L19:N19)</f>
        <v>17209.928999999996</v>
      </c>
    </row>
    <row r="20" spans="2:16" ht="8.1" customHeight="1">
      <c r="B20" s="785"/>
      <c r="C20" s="759"/>
      <c r="D20" s="783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82"/>
    </row>
    <row r="21" spans="2:16" ht="15" customHeight="1">
      <c r="B21" s="785" t="s">
        <v>9</v>
      </c>
      <c r="C21" s="759"/>
      <c r="D21" s="783">
        <v>2020</v>
      </c>
      <c r="E21" s="782">
        <v>1397.17</v>
      </c>
      <c r="F21" s="782"/>
      <c r="G21" s="782">
        <v>15265.478999999998</v>
      </c>
      <c r="H21" s="782">
        <v>3474.3189999999995</v>
      </c>
      <c r="I21" s="782">
        <v>1039.018</v>
      </c>
      <c r="J21" s="782">
        <f>SUM(G21:I21)</f>
        <v>19778.815999999995</v>
      </c>
      <c r="K21" s="782"/>
      <c r="L21" s="782">
        <f>SUM(E21,G21)</f>
        <v>16662.648999999998</v>
      </c>
      <c r="M21" s="782">
        <f t="shared" ref="M21:N22" si="16">SUM(H21)</f>
        <v>3474.3189999999995</v>
      </c>
      <c r="N21" s="782">
        <f t="shared" si="16"/>
        <v>1039.018</v>
      </c>
      <c r="O21" s="782">
        <f t="shared" ref="O21:O22" si="17">SUM(L21:N21)</f>
        <v>21175.985999999997</v>
      </c>
    </row>
    <row r="22" spans="2:16" ht="15" customHeight="1">
      <c r="B22" s="785"/>
      <c r="C22" s="759"/>
      <c r="D22" s="783">
        <v>2021</v>
      </c>
      <c r="E22" s="782">
        <v>1395.86</v>
      </c>
      <c r="F22" s="782"/>
      <c r="G22" s="782">
        <v>15453.762000000001</v>
      </c>
      <c r="H22" s="782">
        <v>3513.6979999999994</v>
      </c>
      <c r="I22" s="782">
        <v>1055.8680000000002</v>
      </c>
      <c r="J22" s="782">
        <f t="shared" ref="J22:J23" si="18">SUM(G22:I22)</f>
        <v>20023.327999999998</v>
      </c>
      <c r="K22" s="782"/>
      <c r="L22" s="782">
        <f>SUM(E22,G22)</f>
        <v>16849.621999999999</v>
      </c>
      <c r="M22" s="782">
        <f t="shared" si="16"/>
        <v>3513.6979999999994</v>
      </c>
      <c r="N22" s="782">
        <f t="shared" si="16"/>
        <v>1055.8680000000002</v>
      </c>
      <c r="O22" s="782">
        <f t="shared" si="17"/>
        <v>21419.187999999998</v>
      </c>
    </row>
    <row r="23" spans="2:16" ht="15" customHeight="1">
      <c r="B23" s="785"/>
      <c r="C23" s="759"/>
      <c r="D23" s="783">
        <v>2022</v>
      </c>
      <c r="E23" s="782">
        <v>1394.7779999999998</v>
      </c>
      <c r="F23" s="782"/>
      <c r="G23" s="782">
        <v>15864.039000000001</v>
      </c>
      <c r="H23" s="782">
        <v>3572.5739999999996</v>
      </c>
      <c r="I23" s="782">
        <v>1076.1100000000001</v>
      </c>
      <c r="J23" s="782">
        <f t="shared" si="18"/>
        <v>20512.723000000002</v>
      </c>
      <c r="K23" s="782"/>
      <c r="L23" s="782">
        <f>SUM(E23,G23)</f>
        <v>17258.816999999999</v>
      </c>
      <c r="M23" s="782">
        <f t="shared" ref="M23" si="19">SUM(H23)</f>
        <v>3572.5739999999996</v>
      </c>
      <c r="N23" s="782">
        <f t="shared" ref="N23" si="20">SUM(I23)</f>
        <v>1076.1100000000001</v>
      </c>
      <c r="O23" s="782">
        <f t="shared" ref="O23" si="21">SUM(L23:N23)</f>
        <v>21907.501</v>
      </c>
    </row>
    <row r="24" spans="2:16" ht="8.1" customHeight="1">
      <c r="B24" s="785"/>
      <c r="C24" s="759"/>
      <c r="D24" s="783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</row>
    <row r="25" spans="2:16" ht="15" customHeight="1">
      <c r="B25" s="785" t="s">
        <v>10</v>
      </c>
      <c r="C25" s="759"/>
      <c r="D25" s="783">
        <v>2020</v>
      </c>
      <c r="E25" s="782">
        <v>320.02800000000002</v>
      </c>
      <c r="F25" s="782"/>
      <c r="G25" s="782">
        <v>5548.7449999999999</v>
      </c>
      <c r="H25" s="782">
        <v>230.36599999999999</v>
      </c>
      <c r="I25" s="782">
        <v>158.55600000000001</v>
      </c>
      <c r="J25" s="782">
        <f>SUM(G25:I25)</f>
        <v>5937.6669999999995</v>
      </c>
      <c r="K25" s="782"/>
      <c r="L25" s="782">
        <f>SUM(E25,G25)</f>
        <v>5868.7730000000001</v>
      </c>
      <c r="M25" s="782">
        <f t="shared" ref="M25:N26" si="22">SUM(H25)</f>
        <v>230.36599999999999</v>
      </c>
      <c r="N25" s="782">
        <f t="shared" si="22"/>
        <v>158.55600000000001</v>
      </c>
      <c r="O25" s="782">
        <f t="shared" ref="O25:O26" si="23">SUM(L25:N25)</f>
        <v>6257.6949999999997</v>
      </c>
      <c r="P25" s="759"/>
    </row>
    <row r="26" spans="2:16" ht="15" customHeight="1">
      <c r="B26" s="785"/>
      <c r="C26" s="759"/>
      <c r="D26" s="783">
        <v>2021</v>
      </c>
      <c r="E26" s="782">
        <v>320.02800000000002</v>
      </c>
      <c r="F26" s="782"/>
      <c r="G26" s="782">
        <v>5578.87</v>
      </c>
      <c r="H26" s="782">
        <v>247.28099999999998</v>
      </c>
      <c r="I26" s="782">
        <v>161.75800000000001</v>
      </c>
      <c r="J26" s="782">
        <f t="shared" ref="J26:J27" si="24">SUM(G26:I26)</f>
        <v>5987.9089999999997</v>
      </c>
      <c r="K26" s="782"/>
      <c r="L26" s="782">
        <f>SUM(E26,G26)</f>
        <v>5898.8980000000001</v>
      </c>
      <c r="M26" s="782">
        <f t="shared" si="22"/>
        <v>247.28099999999998</v>
      </c>
      <c r="N26" s="782">
        <f t="shared" si="22"/>
        <v>161.75800000000001</v>
      </c>
      <c r="O26" s="782">
        <f t="shared" si="23"/>
        <v>6307.9369999999999</v>
      </c>
      <c r="P26" s="759"/>
    </row>
    <row r="27" spans="2:16" ht="15" customHeight="1">
      <c r="B27" s="785"/>
      <c r="C27" s="759"/>
      <c r="D27" s="783">
        <v>2022</v>
      </c>
      <c r="E27" s="782">
        <v>319.00799999999992</v>
      </c>
      <c r="F27" s="782"/>
      <c r="G27" s="782">
        <v>5751.2959999999994</v>
      </c>
      <c r="H27" s="782">
        <v>247.22299999999998</v>
      </c>
      <c r="I27" s="782">
        <v>159.39400000000001</v>
      </c>
      <c r="J27" s="782">
        <f t="shared" si="24"/>
        <v>6157.9129999999996</v>
      </c>
      <c r="K27" s="782"/>
      <c r="L27" s="782">
        <f>SUM(E27,G27)</f>
        <v>6070.3039999999992</v>
      </c>
      <c r="M27" s="782">
        <f t="shared" ref="M27" si="25">SUM(H27)</f>
        <v>247.22299999999998</v>
      </c>
      <c r="N27" s="782">
        <f t="shared" ref="N27" si="26">SUM(I27)</f>
        <v>159.39400000000001</v>
      </c>
      <c r="O27" s="782">
        <f t="shared" ref="O27" si="27">SUM(L27:N27)</f>
        <v>6476.9209999999994</v>
      </c>
      <c r="P27" s="759"/>
    </row>
    <row r="28" spans="2:16" ht="8.1" customHeight="1">
      <c r="B28" s="785"/>
      <c r="C28" s="759"/>
      <c r="D28" s="783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782"/>
      <c r="P28" s="759"/>
    </row>
    <row r="29" spans="2:16" ht="15" customHeight="1">
      <c r="B29" s="785" t="s">
        <v>11</v>
      </c>
      <c r="C29" s="759"/>
      <c r="D29" s="783">
        <v>2020</v>
      </c>
      <c r="E29" s="782">
        <v>1407.49</v>
      </c>
      <c r="F29" s="782"/>
      <c r="G29" s="782">
        <v>14542.839999999997</v>
      </c>
      <c r="H29" s="782">
        <v>331.39699999999999</v>
      </c>
      <c r="I29" s="782">
        <v>73.656000000000006</v>
      </c>
      <c r="J29" s="782">
        <f>SUM(G29:I29)</f>
        <v>14947.892999999998</v>
      </c>
      <c r="K29" s="782"/>
      <c r="L29" s="782">
        <f>SUM(E29,G29)</f>
        <v>15950.329999999996</v>
      </c>
      <c r="M29" s="782">
        <f t="shared" ref="M29:N30" si="28">SUM(H29)</f>
        <v>331.39699999999999</v>
      </c>
      <c r="N29" s="782">
        <f t="shared" si="28"/>
        <v>73.656000000000006</v>
      </c>
      <c r="O29" s="782">
        <f t="shared" ref="O29:O30" si="29">SUM(L29:N29)</f>
        <v>16355.382999999998</v>
      </c>
    </row>
    <row r="30" spans="2:16" ht="15" customHeight="1">
      <c r="B30" s="785"/>
      <c r="C30" s="759"/>
      <c r="D30" s="783">
        <v>2021</v>
      </c>
      <c r="E30" s="782">
        <v>1415.162</v>
      </c>
      <c r="F30" s="782"/>
      <c r="G30" s="782">
        <v>15205.772999999997</v>
      </c>
      <c r="H30" s="782">
        <v>365.00099999999998</v>
      </c>
      <c r="I30" s="782">
        <v>91.262</v>
      </c>
      <c r="J30" s="782">
        <f t="shared" ref="J30:J31" si="30">SUM(G30:I30)</f>
        <v>15662.035999999998</v>
      </c>
      <c r="K30" s="782"/>
      <c r="L30" s="782">
        <f>SUM(E30,G30)</f>
        <v>16620.934999999998</v>
      </c>
      <c r="M30" s="782">
        <f t="shared" si="28"/>
        <v>365.00099999999998</v>
      </c>
      <c r="N30" s="782">
        <f t="shared" si="28"/>
        <v>91.262</v>
      </c>
      <c r="O30" s="782">
        <f t="shared" si="29"/>
        <v>17077.197999999997</v>
      </c>
    </row>
    <row r="31" spans="2:16" ht="15" customHeight="1">
      <c r="B31" s="785"/>
      <c r="C31" s="759"/>
      <c r="D31" s="783">
        <v>2022</v>
      </c>
      <c r="E31" s="782">
        <v>1409.1569999999999</v>
      </c>
      <c r="F31" s="782"/>
      <c r="G31" s="782">
        <v>13246.938</v>
      </c>
      <c r="H31" s="782">
        <v>348.601</v>
      </c>
      <c r="I31" s="782">
        <v>88.581999999999994</v>
      </c>
      <c r="J31" s="782">
        <f t="shared" si="30"/>
        <v>13684.121000000001</v>
      </c>
      <c r="K31" s="782"/>
      <c r="L31" s="782">
        <f>SUM(E31,G31)</f>
        <v>14656.094999999999</v>
      </c>
      <c r="M31" s="782">
        <f t="shared" ref="M31" si="31">SUM(H31)</f>
        <v>348.601</v>
      </c>
      <c r="N31" s="782">
        <f t="shared" ref="N31" si="32">SUM(I31)</f>
        <v>88.581999999999994</v>
      </c>
      <c r="O31" s="782">
        <f t="shared" ref="O31" si="33">SUM(L31:N31)</f>
        <v>15093.278</v>
      </c>
    </row>
    <row r="32" spans="2:16" ht="8.1" customHeight="1">
      <c r="B32" s="785"/>
      <c r="C32" s="759"/>
      <c r="D32" s="783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</row>
    <row r="33" spans="2:15" ht="15" customHeight="1">
      <c r="B33" s="785" t="s">
        <v>12</v>
      </c>
      <c r="C33" s="759"/>
      <c r="D33" s="783">
        <v>2020</v>
      </c>
      <c r="E33" s="782">
        <v>3891.9669999999992</v>
      </c>
      <c r="F33" s="782"/>
      <c r="G33" s="782">
        <v>16324.036</v>
      </c>
      <c r="H33" s="782">
        <v>9226.9629999999997</v>
      </c>
      <c r="I33" s="782">
        <v>5171.3470000000016</v>
      </c>
      <c r="J33" s="782">
        <f>SUM(G33:I33)</f>
        <v>30722.346000000001</v>
      </c>
      <c r="K33" s="782"/>
      <c r="L33" s="782">
        <f>SUM(E33,G33)</f>
        <v>20216.003000000001</v>
      </c>
      <c r="M33" s="782">
        <f t="shared" ref="M33:N34" si="34">SUM(H33)</f>
        <v>9226.9629999999997</v>
      </c>
      <c r="N33" s="782">
        <f t="shared" si="34"/>
        <v>5171.3470000000016</v>
      </c>
      <c r="O33" s="782">
        <f t="shared" ref="O33:O34" si="35">SUM(L33:N33)</f>
        <v>34614.313000000002</v>
      </c>
    </row>
    <row r="34" spans="2:15" ht="15" customHeight="1">
      <c r="B34" s="785"/>
      <c r="C34" s="759"/>
      <c r="D34" s="783">
        <v>2021</v>
      </c>
      <c r="E34" s="782">
        <v>3914.58</v>
      </c>
      <c r="F34" s="782"/>
      <c r="G34" s="782">
        <v>16531.870999999999</v>
      </c>
      <c r="H34" s="782">
        <v>12433.237999999999</v>
      </c>
      <c r="I34" s="782">
        <v>8057.152000000001</v>
      </c>
      <c r="J34" s="782">
        <f t="shared" ref="J34:J35" si="36">SUM(G34:I34)</f>
        <v>37022.260999999999</v>
      </c>
      <c r="K34" s="782"/>
      <c r="L34" s="782">
        <f>SUM(E34,G34)</f>
        <v>20446.451000000001</v>
      </c>
      <c r="M34" s="782">
        <f t="shared" si="34"/>
        <v>12433.237999999999</v>
      </c>
      <c r="N34" s="782">
        <f t="shared" si="34"/>
        <v>8057.152000000001</v>
      </c>
      <c r="O34" s="782">
        <f t="shared" si="35"/>
        <v>40936.841</v>
      </c>
    </row>
    <row r="35" spans="2:15" ht="15" customHeight="1">
      <c r="B35" s="785"/>
      <c r="C35" s="759"/>
      <c r="D35" s="783">
        <v>2022</v>
      </c>
      <c r="E35" s="782">
        <v>3917.4439999999991</v>
      </c>
      <c r="F35" s="782"/>
      <c r="G35" s="782">
        <v>16637.887999999999</v>
      </c>
      <c r="H35" s="782">
        <v>14431.281999999999</v>
      </c>
      <c r="I35" s="782">
        <v>11965.775</v>
      </c>
      <c r="J35" s="782">
        <f t="shared" si="36"/>
        <v>43034.945</v>
      </c>
      <c r="K35" s="782"/>
      <c r="L35" s="782">
        <f>SUM(E35,G35)</f>
        <v>20555.331999999999</v>
      </c>
      <c r="M35" s="782">
        <f t="shared" ref="M35" si="37">SUM(H35)</f>
        <v>14431.281999999999</v>
      </c>
      <c r="N35" s="782">
        <f t="shared" ref="N35" si="38">SUM(I35)</f>
        <v>11965.775</v>
      </c>
      <c r="O35" s="782">
        <f t="shared" ref="O35" si="39">SUM(L35:N35)</f>
        <v>46952.389000000003</v>
      </c>
    </row>
    <row r="36" spans="2:15" ht="8.1" customHeight="1">
      <c r="B36" s="785"/>
      <c r="C36" s="759"/>
      <c r="D36" s="783"/>
      <c r="E36" s="782"/>
      <c r="F36" s="782"/>
      <c r="G36" s="782"/>
      <c r="H36" s="782"/>
      <c r="I36" s="782"/>
      <c r="J36" s="782"/>
      <c r="K36" s="782"/>
      <c r="L36" s="782"/>
      <c r="M36" s="782"/>
      <c r="N36" s="782"/>
      <c r="O36" s="782"/>
    </row>
    <row r="37" spans="2:15" ht="15" customHeight="1">
      <c r="B37" s="785" t="s">
        <v>13</v>
      </c>
      <c r="C37" s="759"/>
      <c r="D37" s="783">
        <v>2020</v>
      </c>
      <c r="E37" s="782">
        <v>190.57499999999999</v>
      </c>
      <c r="F37" s="782"/>
      <c r="G37" s="782">
        <v>6186.5289999999995</v>
      </c>
      <c r="H37" s="782">
        <v>1500.567</v>
      </c>
      <c r="I37" s="782">
        <v>61.78</v>
      </c>
      <c r="J37" s="782">
        <f>SUM(G37:I37)</f>
        <v>7748.8759999999993</v>
      </c>
      <c r="K37" s="782"/>
      <c r="L37" s="782">
        <f>SUM(E37,G37)</f>
        <v>6377.1039999999994</v>
      </c>
      <c r="M37" s="782">
        <f t="shared" ref="M37:N38" si="40">SUM(H37)</f>
        <v>1500.567</v>
      </c>
      <c r="N37" s="782">
        <f t="shared" si="40"/>
        <v>61.78</v>
      </c>
      <c r="O37" s="782">
        <f t="shared" ref="O37:O38" si="41">SUM(L37:N37)</f>
        <v>7939.4509999999991</v>
      </c>
    </row>
    <row r="38" spans="2:15" ht="15" customHeight="1">
      <c r="B38" s="785"/>
      <c r="C38" s="759"/>
      <c r="D38" s="783">
        <v>2021</v>
      </c>
      <c r="E38" s="782">
        <v>190.58500000000001</v>
      </c>
      <c r="F38" s="782"/>
      <c r="G38" s="782">
        <v>6016.8110000000006</v>
      </c>
      <c r="H38" s="782">
        <v>1092.1470000000002</v>
      </c>
      <c r="I38" s="782">
        <v>266.83799999999997</v>
      </c>
      <c r="J38" s="782">
        <f t="shared" ref="J38:J39" si="42">SUM(G38:I38)</f>
        <v>7375.7960000000003</v>
      </c>
      <c r="K38" s="782"/>
      <c r="L38" s="782">
        <f>SUM(E38,G38)</f>
        <v>6207.3960000000006</v>
      </c>
      <c r="M38" s="782">
        <f t="shared" si="40"/>
        <v>1092.1470000000002</v>
      </c>
      <c r="N38" s="782">
        <f t="shared" si="40"/>
        <v>266.83799999999997</v>
      </c>
      <c r="O38" s="782">
        <f t="shared" si="41"/>
        <v>7566.3810000000003</v>
      </c>
    </row>
    <row r="39" spans="2:15" ht="15" customHeight="1">
      <c r="B39" s="785"/>
      <c r="C39" s="759"/>
      <c r="D39" s="783">
        <v>2022</v>
      </c>
      <c r="E39" s="782">
        <v>190.58499999999998</v>
      </c>
      <c r="F39" s="782"/>
      <c r="G39" s="782">
        <v>5287.5370000000003</v>
      </c>
      <c r="H39" s="782">
        <v>734.29600000000005</v>
      </c>
      <c r="I39" s="782">
        <v>228.5</v>
      </c>
      <c r="J39" s="782">
        <f t="shared" si="42"/>
        <v>6250.3330000000005</v>
      </c>
      <c r="K39" s="782"/>
      <c r="L39" s="782">
        <f>SUM(E39,G39)</f>
        <v>5478.1220000000003</v>
      </c>
      <c r="M39" s="782">
        <f t="shared" ref="M39" si="43">SUM(H39)</f>
        <v>734.29600000000005</v>
      </c>
      <c r="N39" s="782">
        <f t="shared" ref="N39" si="44">SUM(I39)</f>
        <v>228.5</v>
      </c>
      <c r="O39" s="782">
        <f t="shared" ref="O39" si="45">SUM(L39:N39)</f>
        <v>6440.9180000000006</v>
      </c>
    </row>
    <row r="40" spans="2:15" ht="8.1" customHeight="1">
      <c r="B40" s="785"/>
      <c r="C40" s="759"/>
      <c r="D40" s="783"/>
      <c r="E40" s="782"/>
      <c r="F40" s="782"/>
      <c r="G40" s="782"/>
      <c r="H40" s="782"/>
      <c r="I40" s="782"/>
      <c r="J40" s="782"/>
      <c r="K40" s="782"/>
      <c r="L40" s="782"/>
      <c r="M40" s="782"/>
      <c r="N40" s="782"/>
      <c r="O40" s="782"/>
    </row>
    <row r="41" spans="2:15" ht="15" customHeight="1">
      <c r="B41" s="785" t="s">
        <v>14</v>
      </c>
      <c r="C41" s="759"/>
      <c r="D41" s="783">
        <v>2020</v>
      </c>
      <c r="E41" s="782">
        <v>1513.7420000000002</v>
      </c>
      <c r="F41" s="782"/>
      <c r="G41" s="782">
        <v>18875.960000000003</v>
      </c>
      <c r="H41" s="782">
        <v>7668.7880000000005</v>
      </c>
      <c r="I41" s="782">
        <v>2067.4269999999997</v>
      </c>
      <c r="J41" s="782">
        <f>SUM(G41:I41)</f>
        <v>28612.175000000003</v>
      </c>
      <c r="K41" s="782"/>
      <c r="L41" s="782">
        <f>SUM(E41,G41)</f>
        <v>20389.702000000005</v>
      </c>
      <c r="M41" s="782">
        <f t="shared" ref="M41:N42" si="46">SUM(H41)</f>
        <v>7668.7880000000005</v>
      </c>
      <c r="N41" s="782">
        <f t="shared" si="46"/>
        <v>2067.4269999999997</v>
      </c>
      <c r="O41" s="782">
        <f t="shared" ref="O41:O42" si="47">SUM(L41:N41)</f>
        <v>30125.917000000005</v>
      </c>
    </row>
    <row r="42" spans="2:15" ht="15" customHeight="1">
      <c r="B42" s="785"/>
      <c r="C42" s="759"/>
      <c r="D42" s="783">
        <v>2021</v>
      </c>
      <c r="E42" s="782">
        <v>1513.742</v>
      </c>
      <c r="F42" s="782"/>
      <c r="G42" s="782">
        <v>18508.091999999997</v>
      </c>
      <c r="H42" s="782">
        <v>7728.9390000000003</v>
      </c>
      <c r="I42" s="782">
        <v>1892.0130000000001</v>
      </c>
      <c r="J42" s="782">
        <f t="shared" ref="J42:J43" si="48">SUM(G42:I42)</f>
        <v>28129.043999999994</v>
      </c>
      <c r="K42" s="782"/>
      <c r="L42" s="782">
        <f>SUM(E42,G42)</f>
        <v>20021.833999999995</v>
      </c>
      <c r="M42" s="782">
        <f t="shared" si="46"/>
        <v>7728.9390000000003</v>
      </c>
      <c r="N42" s="782">
        <f t="shared" si="46"/>
        <v>1892.0130000000001</v>
      </c>
      <c r="O42" s="782">
        <f t="shared" si="47"/>
        <v>29642.785999999993</v>
      </c>
    </row>
    <row r="43" spans="2:15" ht="15" customHeight="1">
      <c r="B43" s="785"/>
      <c r="C43" s="759"/>
      <c r="D43" s="783">
        <v>2022</v>
      </c>
      <c r="E43" s="782">
        <v>1498.9290000000001</v>
      </c>
      <c r="F43" s="782"/>
      <c r="G43" s="782">
        <v>18373.615000000002</v>
      </c>
      <c r="H43" s="782">
        <v>7850.0260000000007</v>
      </c>
      <c r="I43" s="782">
        <v>1886.415</v>
      </c>
      <c r="J43" s="782">
        <f t="shared" si="48"/>
        <v>28110.056000000004</v>
      </c>
      <c r="K43" s="782"/>
      <c r="L43" s="782">
        <f>SUM(E43,G43)</f>
        <v>19872.544000000002</v>
      </c>
      <c r="M43" s="782">
        <f t="shared" ref="M43" si="49">SUM(H43)</f>
        <v>7850.0260000000007</v>
      </c>
      <c r="N43" s="782">
        <f t="shared" ref="N43" si="50">SUM(I43)</f>
        <v>1886.415</v>
      </c>
      <c r="O43" s="782">
        <f t="shared" ref="O43" si="51">SUM(L43:N43)</f>
        <v>29608.985000000004</v>
      </c>
    </row>
    <row r="44" spans="2:15" ht="8.1" customHeight="1">
      <c r="B44" s="785"/>
      <c r="C44" s="759"/>
      <c r="D44" s="783"/>
      <c r="E44" s="782"/>
      <c r="F44" s="782"/>
      <c r="G44" s="782"/>
      <c r="H44" s="782"/>
      <c r="I44" s="782"/>
      <c r="J44" s="782"/>
      <c r="K44" s="782"/>
      <c r="L44" s="782"/>
      <c r="M44" s="782"/>
      <c r="N44" s="782"/>
      <c r="O44" s="782"/>
    </row>
    <row r="45" spans="2:15" ht="15" customHeight="1">
      <c r="B45" s="785" t="s">
        <v>15</v>
      </c>
      <c r="C45" s="759"/>
      <c r="D45" s="783">
        <v>2020</v>
      </c>
      <c r="E45" s="782">
        <v>247.19500000000002</v>
      </c>
      <c r="F45" s="782"/>
      <c r="G45" s="782">
        <v>1566.3400000000001</v>
      </c>
      <c r="H45" s="782">
        <v>529.43500000000006</v>
      </c>
      <c r="I45" s="782">
        <v>169.8</v>
      </c>
      <c r="J45" s="782">
        <f>SUM(G45:I45)</f>
        <v>2265.5750000000003</v>
      </c>
      <c r="K45" s="782"/>
      <c r="L45" s="782">
        <f>SUM(E45,G45)</f>
        <v>1813.5350000000001</v>
      </c>
      <c r="M45" s="782">
        <f t="shared" ref="M45:N46" si="52">SUM(H45)</f>
        <v>529.43500000000006</v>
      </c>
      <c r="N45" s="782">
        <f t="shared" si="52"/>
        <v>169.8</v>
      </c>
      <c r="O45" s="782">
        <f t="shared" ref="O45:O46" si="53">SUM(L45:N45)</f>
        <v>2512.7700000000004</v>
      </c>
    </row>
    <row r="46" spans="2:15" ht="15" customHeight="1">
      <c r="B46" s="785"/>
      <c r="C46" s="759"/>
      <c r="D46" s="783">
        <v>2021</v>
      </c>
      <c r="E46" s="782">
        <v>247.19499999999999</v>
      </c>
      <c r="F46" s="782"/>
      <c r="G46" s="782">
        <v>1599.076</v>
      </c>
      <c r="H46" s="782">
        <v>534.33299999999997</v>
      </c>
      <c r="I46" s="782">
        <v>169.8</v>
      </c>
      <c r="J46" s="782">
        <f t="shared" ref="J46:J47" si="54">SUM(G46:I46)</f>
        <v>2303.2090000000003</v>
      </c>
      <c r="K46" s="782"/>
      <c r="L46" s="782">
        <f>SUM(E46,G46)</f>
        <v>1846.271</v>
      </c>
      <c r="M46" s="782">
        <f t="shared" si="52"/>
        <v>534.33299999999997</v>
      </c>
      <c r="N46" s="782">
        <f t="shared" si="52"/>
        <v>169.8</v>
      </c>
      <c r="O46" s="782">
        <f t="shared" si="53"/>
        <v>2550.404</v>
      </c>
    </row>
    <row r="47" spans="2:15" ht="15" customHeight="1">
      <c r="B47" s="785"/>
      <c r="C47" s="759"/>
      <c r="D47" s="783">
        <v>2022</v>
      </c>
      <c r="E47" s="782">
        <v>247.19499999999999</v>
      </c>
      <c r="F47" s="782"/>
      <c r="G47" s="782">
        <v>1767.4570000000001</v>
      </c>
      <c r="H47" s="782">
        <v>584.59400000000005</v>
      </c>
      <c r="I47" s="782">
        <v>170.02700000000002</v>
      </c>
      <c r="J47" s="782">
        <f t="shared" si="54"/>
        <v>2522.0780000000004</v>
      </c>
      <c r="K47" s="782"/>
      <c r="L47" s="782">
        <f>SUM(E47,G47)</f>
        <v>2014.652</v>
      </c>
      <c r="M47" s="782">
        <f t="shared" ref="M47" si="55">SUM(H47)</f>
        <v>584.59400000000005</v>
      </c>
      <c r="N47" s="782">
        <f t="shared" ref="N47" si="56">SUM(I47)</f>
        <v>170.02700000000002</v>
      </c>
      <c r="O47" s="782">
        <f t="shared" ref="O47" si="57">SUM(L47:N47)</f>
        <v>2769.2730000000001</v>
      </c>
    </row>
    <row r="48" spans="2:15" ht="8.1" customHeight="1">
      <c r="B48" s="785"/>
      <c r="C48" s="759"/>
      <c r="D48" s="783"/>
      <c r="E48" s="782"/>
      <c r="F48" s="782"/>
      <c r="G48" s="782"/>
      <c r="H48" s="782"/>
      <c r="I48" s="782"/>
      <c r="J48" s="782"/>
      <c r="K48" s="782"/>
      <c r="L48" s="782"/>
      <c r="M48" s="782"/>
      <c r="N48" s="782"/>
      <c r="O48" s="782"/>
    </row>
    <row r="49" spans="1:16" ht="15" customHeight="1">
      <c r="B49" s="785" t="s">
        <v>101</v>
      </c>
      <c r="C49" s="759"/>
      <c r="D49" s="783">
        <v>2020</v>
      </c>
      <c r="E49" s="782">
        <v>1000.8009999999998</v>
      </c>
      <c r="F49" s="782"/>
      <c r="G49" s="782">
        <v>21778.345000000001</v>
      </c>
      <c r="H49" s="782">
        <v>1854.7539999999997</v>
      </c>
      <c r="I49" s="782">
        <v>408.41600000000005</v>
      </c>
      <c r="J49" s="782">
        <f>SUM(G49:I49)</f>
        <v>24041.515000000003</v>
      </c>
      <c r="K49" s="782"/>
      <c r="L49" s="782">
        <f>SUM(E49,G49)</f>
        <v>22779.146000000001</v>
      </c>
      <c r="M49" s="782">
        <f t="shared" ref="M49:N50" si="58">SUM(H49)</f>
        <v>1854.7539999999997</v>
      </c>
      <c r="N49" s="782">
        <f t="shared" si="58"/>
        <v>408.41600000000005</v>
      </c>
      <c r="O49" s="782">
        <f t="shared" ref="O49:O50" si="59">SUM(L49:N49)</f>
        <v>25042.316000000003</v>
      </c>
    </row>
    <row r="50" spans="1:16" ht="15" customHeight="1">
      <c r="B50" s="785"/>
      <c r="C50" s="759"/>
      <c r="D50" s="783">
        <v>2021</v>
      </c>
      <c r="E50" s="782">
        <v>1000.801</v>
      </c>
      <c r="F50" s="782"/>
      <c r="G50" s="782">
        <v>22085.767</v>
      </c>
      <c r="H50" s="782">
        <v>1954.8999999999996</v>
      </c>
      <c r="I50" s="782">
        <v>407.28399999999999</v>
      </c>
      <c r="J50" s="782">
        <f t="shared" ref="J50:J51" si="60">SUM(G50:I50)</f>
        <v>24447.951000000001</v>
      </c>
      <c r="K50" s="782"/>
      <c r="L50" s="782">
        <f>SUM(E50,G50)</f>
        <v>23086.567999999999</v>
      </c>
      <c r="M50" s="782">
        <f t="shared" si="58"/>
        <v>1954.8999999999996</v>
      </c>
      <c r="N50" s="782">
        <f t="shared" si="58"/>
        <v>407.28399999999999</v>
      </c>
      <c r="O50" s="782">
        <f t="shared" si="59"/>
        <v>25448.752</v>
      </c>
    </row>
    <row r="51" spans="1:16" ht="15" customHeight="1">
      <c r="B51" s="785"/>
      <c r="C51" s="759"/>
      <c r="D51" s="783">
        <v>2022</v>
      </c>
      <c r="E51" s="782">
        <v>1015.1679999999999</v>
      </c>
      <c r="F51" s="782"/>
      <c r="G51" s="782">
        <v>22087.384999999998</v>
      </c>
      <c r="H51" s="782">
        <v>1937.3529999999996</v>
      </c>
      <c r="I51" s="782">
        <v>404.74599999999998</v>
      </c>
      <c r="J51" s="782">
        <f t="shared" si="60"/>
        <v>24429.483999999997</v>
      </c>
      <c r="K51" s="782"/>
      <c r="L51" s="782">
        <f>SUM(E51,G51)</f>
        <v>23102.553</v>
      </c>
      <c r="M51" s="782">
        <f t="shared" ref="M51" si="61">SUM(H51)</f>
        <v>1937.3529999999996</v>
      </c>
      <c r="N51" s="782">
        <f t="shared" ref="N51" si="62">SUM(I51)</f>
        <v>404.74599999999998</v>
      </c>
      <c r="O51" s="782">
        <f t="shared" ref="O51" si="63">SUM(L51:N51)</f>
        <v>25444.651999999998</v>
      </c>
    </row>
    <row r="52" spans="1:16" ht="8.1" customHeight="1">
      <c r="B52" s="785"/>
      <c r="C52" s="759"/>
      <c r="D52" s="783"/>
      <c r="E52" s="782"/>
      <c r="F52" s="782"/>
      <c r="G52" s="782"/>
      <c r="H52" s="782"/>
      <c r="I52" s="782"/>
      <c r="J52" s="782"/>
      <c r="K52" s="782"/>
      <c r="L52" s="782"/>
      <c r="M52" s="782"/>
      <c r="N52" s="782"/>
      <c r="O52" s="782"/>
    </row>
    <row r="53" spans="1:16" ht="15" customHeight="1">
      <c r="B53" s="785" t="s">
        <v>17</v>
      </c>
      <c r="C53" s="759"/>
      <c r="D53" s="783">
        <v>2020</v>
      </c>
      <c r="E53" s="782">
        <v>1280.0759999999998</v>
      </c>
      <c r="F53" s="782"/>
      <c r="G53" s="782">
        <v>10970.499999999998</v>
      </c>
      <c r="H53" s="782">
        <v>3631.2919999999995</v>
      </c>
      <c r="I53" s="782">
        <v>6117.08</v>
      </c>
      <c r="J53" s="782">
        <f>SUM(G53:I53)</f>
        <v>20718.871999999996</v>
      </c>
      <c r="K53" s="782"/>
      <c r="L53" s="782">
        <f>SUM(E53,G53)</f>
        <v>12250.575999999997</v>
      </c>
      <c r="M53" s="782">
        <f t="shared" ref="M53:N54" si="64">SUM(H53)</f>
        <v>3631.2919999999995</v>
      </c>
      <c r="N53" s="782">
        <f t="shared" si="64"/>
        <v>6117.08</v>
      </c>
      <c r="O53" s="782">
        <f t="shared" ref="O53:O54" si="65">SUM(L53:N53)</f>
        <v>21998.947999999997</v>
      </c>
    </row>
    <row r="54" spans="1:16" ht="15" customHeight="1">
      <c r="B54" s="785"/>
      <c r="C54" s="759"/>
      <c r="D54" s="783">
        <v>2021</v>
      </c>
      <c r="E54" s="782">
        <v>1280.076</v>
      </c>
      <c r="F54" s="782"/>
      <c r="G54" s="782">
        <v>10873.364000000001</v>
      </c>
      <c r="H54" s="782">
        <v>3687.8179999999993</v>
      </c>
      <c r="I54" s="782">
        <v>6113.3990000000003</v>
      </c>
      <c r="J54" s="782">
        <f t="shared" ref="J54:J55" si="66">SUM(G54:I54)</f>
        <v>20674.581000000002</v>
      </c>
      <c r="K54" s="782"/>
      <c r="L54" s="782">
        <f>SUM(E54,G54)</f>
        <v>12153.440000000002</v>
      </c>
      <c r="M54" s="782">
        <f t="shared" si="64"/>
        <v>3687.8179999999993</v>
      </c>
      <c r="N54" s="782">
        <f t="shared" si="64"/>
        <v>6113.3990000000003</v>
      </c>
      <c r="O54" s="782">
        <f t="shared" si="65"/>
        <v>21954.657000000003</v>
      </c>
    </row>
    <row r="55" spans="1:16" ht="15" customHeight="1">
      <c r="B55" s="785"/>
      <c r="C55" s="759"/>
      <c r="D55" s="783">
        <v>2022</v>
      </c>
      <c r="E55" s="782">
        <v>1285.9609999999998</v>
      </c>
      <c r="F55" s="782"/>
      <c r="G55" s="782">
        <v>10828.068000000001</v>
      </c>
      <c r="H55" s="782">
        <v>3901.9329999999995</v>
      </c>
      <c r="I55" s="782">
        <v>6102.9520000000002</v>
      </c>
      <c r="J55" s="782">
        <f t="shared" si="66"/>
        <v>20832.953000000001</v>
      </c>
      <c r="K55" s="782"/>
      <c r="L55" s="782">
        <f>SUM(E55,G55)</f>
        <v>12114.029</v>
      </c>
      <c r="M55" s="782">
        <f t="shared" ref="M55" si="67">SUM(H55)</f>
        <v>3901.9329999999995</v>
      </c>
      <c r="N55" s="782">
        <f t="shared" ref="N55" si="68">SUM(I55)</f>
        <v>6102.9520000000002</v>
      </c>
      <c r="O55" s="782">
        <f t="shared" ref="O55" si="69">SUM(L55:N55)</f>
        <v>22118.914000000001</v>
      </c>
    </row>
    <row r="56" spans="1:16" ht="8.1" customHeight="1">
      <c r="A56" s="759"/>
      <c r="B56" s="785"/>
      <c r="C56" s="759"/>
      <c r="D56" s="783"/>
      <c r="E56" s="782"/>
      <c r="F56" s="782"/>
      <c r="G56" s="782"/>
      <c r="H56" s="782"/>
      <c r="I56" s="782"/>
      <c r="J56" s="782"/>
      <c r="K56" s="782"/>
      <c r="L56" s="782"/>
      <c r="M56" s="782"/>
      <c r="N56" s="782"/>
      <c r="O56" s="782"/>
      <c r="P56" s="759"/>
    </row>
    <row r="57" spans="1:16" ht="15" customHeight="1">
      <c r="B57" s="785" t="s">
        <v>111</v>
      </c>
      <c r="C57" s="759"/>
      <c r="D57" s="783">
        <v>2020</v>
      </c>
      <c r="E57" s="782">
        <v>1501.84</v>
      </c>
      <c r="F57" s="782"/>
      <c r="G57" s="782">
        <v>10599.011</v>
      </c>
      <c r="H57" s="782">
        <v>10076.058000000001</v>
      </c>
      <c r="I57" s="782">
        <v>1467.4059999999999</v>
      </c>
      <c r="J57" s="782">
        <f>SUM(G57:I57)</f>
        <v>22142.475000000002</v>
      </c>
      <c r="K57" s="782"/>
      <c r="L57" s="782">
        <f>SUM(E57,G57)</f>
        <v>12100.851000000001</v>
      </c>
      <c r="M57" s="782">
        <f t="shared" ref="M57:N58" si="70">SUM(H57)</f>
        <v>10076.058000000001</v>
      </c>
      <c r="N57" s="782">
        <f t="shared" si="70"/>
        <v>1467.4059999999999</v>
      </c>
      <c r="O57" s="782">
        <f t="shared" ref="O57:O58" si="71">SUM(L57:N57)</f>
        <v>23644.314999999999</v>
      </c>
      <c r="P57" s="759"/>
    </row>
    <row r="58" spans="1:16" ht="15" customHeight="1">
      <c r="B58" s="785"/>
      <c r="C58" s="759"/>
      <c r="D58" s="783">
        <v>2021</v>
      </c>
      <c r="E58" s="782">
        <v>1501.84</v>
      </c>
      <c r="F58" s="782"/>
      <c r="G58" s="782">
        <v>10309.108</v>
      </c>
      <c r="H58" s="782">
        <v>9986.2849999999999</v>
      </c>
      <c r="I58" s="782">
        <v>1461.5729999999999</v>
      </c>
      <c r="J58" s="782">
        <f t="shared" ref="J58:J59" si="72">SUM(G58:I58)</f>
        <v>21756.966</v>
      </c>
      <c r="K58" s="782"/>
      <c r="L58" s="782">
        <f>SUM(E58,G58)</f>
        <v>11810.948</v>
      </c>
      <c r="M58" s="782">
        <f t="shared" si="70"/>
        <v>9986.2849999999999</v>
      </c>
      <c r="N58" s="782">
        <f t="shared" si="70"/>
        <v>1461.5729999999999</v>
      </c>
      <c r="O58" s="782">
        <f t="shared" si="71"/>
        <v>23258.806</v>
      </c>
      <c r="P58" s="759"/>
    </row>
    <row r="59" spans="1:16" ht="15" customHeight="1">
      <c r="B59" s="785"/>
      <c r="C59" s="759"/>
      <c r="D59" s="783">
        <v>2022</v>
      </c>
      <c r="E59" s="782">
        <v>1536.9490000000001</v>
      </c>
      <c r="F59" s="782"/>
      <c r="G59" s="782">
        <v>10156.815999999999</v>
      </c>
      <c r="H59" s="782">
        <v>9598.76</v>
      </c>
      <c r="I59" s="782">
        <v>1493.4490000000001</v>
      </c>
      <c r="J59" s="782">
        <f t="shared" si="72"/>
        <v>21249.025000000001</v>
      </c>
      <c r="K59" s="782"/>
      <c r="L59" s="782">
        <f>SUM(E59,G59)</f>
        <v>11693.764999999999</v>
      </c>
      <c r="M59" s="782">
        <f t="shared" ref="M59" si="73">SUM(H59)</f>
        <v>9598.76</v>
      </c>
      <c r="N59" s="782">
        <f t="shared" ref="N59" si="74">SUM(I59)</f>
        <v>1493.4490000000001</v>
      </c>
      <c r="O59" s="782">
        <f t="shared" ref="O59" si="75">SUM(L59:N59)</f>
        <v>22785.974000000002</v>
      </c>
      <c r="P59" s="759"/>
    </row>
    <row r="60" spans="1:16" ht="8.1" customHeight="1">
      <c r="B60" s="785"/>
      <c r="C60" s="759"/>
      <c r="D60" s="783"/>
      <c r="E60" s="782"/>
      <c r="F60" s="782"/>
      <c r="G60" s="782"/>
      <c r="H60" s="782"/>
      <c r="I60" s="782"/>
      <c r="J60" s="782"/>
      <c r="K60" s="782"/>
      <c r="L60" s="782"/>
      <c r="M60" s="782"/>
      <c r="N60" s="782"/>
      <c r="O60" s="782"/>
      <c r="P60" s="759"/>
    </row>
    <row r="61" spans="1:16" ht="15" customHeight="1">
      <c r="B61" s="785" t="s">
        <v>19</v>
      </c>
      <c r="C61" s="759"/>
      <c r="D61" s="783">
        <v>2020</v>
      </c>
      <c r="E61" s="782">
        <v>1499.318</v>
      </c>
      <c r="F61" s="782"/>
      <c r="G61" s="782">
        <v>20188.794999999998</v>
      </c>
      <c r="H61" s="782">
        <v>4198.59</v>
      </c>
      <c r="I61" s="782">
        <v>5524.7000000000007</v>
      </c>
      <c r="J61" s="782">
        <f>SUM(G61:I61)</f>
        <v>29912.084999999999</v>
      </c>
      <c r="K61" s="782"/>
      <c r="L61" s="782">
        <f>SUM(E61,G61)</f>
        <v>21688.112999999998</v>
      </c>
      <c r="M61" s="782">
        <f t="shared" ref="M61:N62" si="76">SUM(H61)</f>
        <v>4198.59</v>
      </c>
      <c r="N61" s="782">
        <f t="shared" si="76"/>
        <v>5524.7000000000007</v>
      </c>
      <c r="O61" s="782">
        <f t="shared" ref="O61:O62" si="77">SUM(L61:N61)</f>
        <v>31411.402999999998</v>
      </c>
      <c r="P61" s="759"/>
    </row>
    <row r="62" spans="1:16" ht="15" customHeight="1">
      <c r="B62" s="785"/>
      <c r="C62" s="759"/>
      <c r="D62" s="783">
        <v>2021</v>
      </c>
      <c r="E62" s="782">
        <v>1499.318</v>
      </c>
      <c r="F62" s="782"/>
      <c r="G62" s="782">
        <v>20982.159</v>
      </c>
      <c r="H62" s="782">
        <v>4313.4000000000005</v>
      </c>
      <c r="I62" s="782">
        <v>5436.4140000000007</v>
      </c>
      <c r="J62" s="782">
        <f t="shared" ref="J62:J63" si="78">SUM(G62:I62)</f>
        <v>30731.973000000002</v>
      </c>
      <c r="K62" s="782"/>
      <c r="L62" s="782">
        <f>SUM(E62,G62)</f>
        <v>22481.476999999999</v>
      </c>
      <c r="M62" s="782">
        <f t="shared" si="76"/>
        <v>4313.4000000000005</v>
      </c>
      <c r="N62" s="782">
        <f t="shared" si="76"/>
        <v>5436.4140000000007</v>
      </c>
      <c r="O62" s="782">
        <f t="shared" si="77"/>
        <v>32231.291000000001</v>
      </c>
      <c r="P62" s="759"/>
    </row>
    <row r="63" spans="1:16" ht="15" customHeight="1">
      <c r="B63" s="785"/>
      <c r="C63" s="759"/>
      <c r="D63" s="783">
        <v>2022</v>
      </c>
      <c r="E63" s="782">
        <v>1561.318</v>
      </c>
      <c r="F63" s="782"/>
      <c r="G63" s="782">
        <v>20486.151000000002</v>
      </c>
      <c r="H63" s="782">
        <v>4356.9980000000005</v>
      </c>
      <c r="I63" s="782">
        <v>5600.1690000000008</v>
      </c>
      <c r="J63" s="782">
        <f t="shared" si="78"/>
        <v>30443.318000000003</v>
      </c>
      <c r="K63" s="782"/>
      <c r="L63" s="782">
        <f>SUM(E63,G63)</f>
        <v>22047.469000000001</v>
      </c>
      <c r="M63" s="782">
        <f t="shared" ref="M63" si="79">SUM(H63)</f>
        <v>4356.9980000000005</v>
      </c>
      <c r="N63" s="782">
        <f t="shared" ref="N63" si="80">SUM(I63)</f>
        <v>5600.1690000000008</v>
      </c>
      <c r="O63" s="782">
        <f t="shared" ref="O63" si="81">SUM(L63:N63)</f>
        <v>32004.636000000002</v>
      </c>
      <c r="P63" s="759"/>
    </row>
    <row r="64" spans="1:16" ht="7.5" customHeight="1">
      <c r="B64" s="785"/>
      <c r="C64" s="759"/>
      <c r="D64" s="783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</row>
    <row r="65" spans="2:17" ht="15" customHeight="1">
      <c r="B65" s="785" t="s">
        <v>20</v>
      </c>
      <c r="C65" s="759"/>
      <c r="D65" s="783">
        <v>2020</v>
      </c>
      <c r="E65" s="782">
        <v>22.452999999999999</v>
      </c>
      <c r="F65" s="782"/>
      <c r="G65" s="782">
        <v>11.992999999999999</v>
      </c>
      <c r="H65" s="786" t="s">
        <v>68</v>
      </c>
      <c r="I65" s="786" t="s">
        <v>68</v>
      </c>
      <c r="J65" s="782">
        <f>SUM(G65:I65)</f>
        <v>11.992999999999999</v>
      </c>
      <c r="K65" s="782"/>
      <c r="L65" s="782">
        <f>SUM(E65,G65)</f>
        <v>34.445999999999998</v>
      </c>
      <c r="M65" s="786" t="s">
        <v>68</v>
      </c>
      <c r="N65" s="786" t="s">
        <v>68</v>
      </c>
      <c r="O65" s="782">
        <f t="shared" ref="O65:O66" si="82">SUM(L65:N65)</f>
        <v>34.445999999999998</v>
      </c>
      <c r="P65" s="759"/>
      <c r="Q65" s="754"/>
    </row>
    <row r="66" spans="2:17" ht="15" customHeight="1">
      <c r="B66" s="785"/>
      <c r="C66" s="759"/>
      <c r="D66" s="783">
        <v>2021</v>
      </c>
      <c r="E66" s="782">
        <v>22.452999999999999</v>
      </c>
      <c r="F66" s="782"/>
      <c r="G66" s="782">
        <v>1854.5950000000003</v>
      </c>
      <c r="H66" s="782">
        <v>4.8129999999999997</v>
      </c>
      <c r="I66" s="782">
        <v>5.6000000000000001E-2</v>
      </c>
      <c r="J66" s="782">
        <f t="shared" ref="J66:J67" si="83">SUM(G66:I66)</f>
        <v>1859.4640000000004</v>
      </c>
      <c r="K66" s="782"/>
      <c r="L66" s="782">
        <f>SUM(E66,G66)</f>
        <v>1877.0480000000002</v>
      </c>
      <c r="M66" s="782">
        <f t="shared" ref="M66:M67" si="84">SUM(H66)</f>
        <v>4.8129999999999997</v>
      </c>
      <c r="N66" s="782">
        <f t="shared" ref="N66:N67" si="85">SUM(I66)</f>
        <v>5.6000000000000001E-2</v>
      </c>
      <c r="O66" s="782">
        <f t="shared" si="82"/>
        <v>1881.9170000000004</v>
      </c>
      <c r="P66" s="759"/>
    </row>
    <row r="67" spans="2:17" ht="15" customHeight="1">
      <c r="B67" s="785"/>
      <c r="C67" s="759"/>
      <c r="D67" s="783">
        <v>2022</v>
      </c>
      <c r="E67" s="782">
        <v>18.753</v>
      </c>
      <c r="F67" s="782"/>
      <c r="G67" s="782">
        <v>1858.3869999999999</v>
      </c>
      <c r="H67" s="782">
        <v>4.8129999999999997</v>
      </c>
      <c r="I67" s="782">
        <v>5.6000000000000001E-2</v>
      </c>
      <c r="J67" s="782">
        <f t="shared" si="83"/>
        <v>1863.2560000000001</v>
      </c>
      <c r="K67" s="782"/>
      <c r="L67" s="782">
        <f>SUM(E67,G67)</f>
        <v>1877.1399999999999</v>
      </c>
      <c r="M67" s="782">
        <f t="shared" si="84"/>
        <v>4.8129999999999997</v>
      </c>
      <c r="N67" s="782">
        <f t="shared" si="85"/>
        <v>5.6000000000000001E-2</v>
      </c>
      <c r="O67" s="782">
        <f>SUM(L67:N67)</f>
        <v>1882.009</v>
      </c>
      <c r="P67" s="759"/>
    </row>
    <row r="68" spans="2:17" ht="8.1" customHeight="1">
      <c r="B68" s="785"/>
      <c r="C68" s="759"/>
      <c r="D68" s="783"/>
      <c r="E68" s="782"/>
      <c r="F68" s="782"/>
      <c r="G68" s="782"/>
      <c r="H68" s="782"/>
      <c r="I68" s="782"/>
      <c r="J68" s="782"/>
      <c r="K68" s="782"/>
      <c r="L68" s="782"/>
      <c r="M68" s="782"/>
      <c r="N68" s="782"/>
      <c r="O68" s="782"/>
      <c r="P68" s="759"/>
    </row>
    <row r="69" spans="2:17" ht="15" customHeight="1">
      <c r="B69" s="785" t="s">
        <v>22</v>
      </c>
      <c r="C69" s="759"/>
      <c r="D69" s="783">
        <v>2020</v>
      </c>
      <c r="E69" s="782">
        <v>5.9</v>
      </c>
      <c r="F69" s="782"/>
      <c r="G69" s="782">
        <v>147.99100000000001</v>
      </c>
      <c r="H69" s="782" t="s">
        <v>68</v>
      </c>
      <c r="I69" s="782" t="s">
        <v>68</v>
      </c>
      <c r="J69" s="782">
        <f>SUM(G69:I69)</f>
        <v>147.99100000000001</v>
      </c>
      <c r="K69" s="782"/>
      <c r="L69" s="782">
        <f>SUM(E69,G69)</f>
        <v>153.89100000000002</v>
      </c>
      <c r="M69" s="782" t="s">
        <v>68</v>
      </c>
      <c r="N69" s="782" t="s">
        <v>68</v>
      </c>
      <c r="O69" s="782">
        <f>SUM(L69:N69)</f>
        <v>153.89100000000002</v>
      </c>
      <c r="P69" s="759"/>
    </row>
    <row r="70" spans="2:17" ht="15" customHeight="1">
      <c r="B70" s="785"/>
      <c r="C70" s="759"/>
      <c r="D70" s="783">
        <v>2021</v>
      </c>
      <c r="E70" s="782">
        <v>5.9</v>
      </c>
      <c r="F70" s="782"/>
      <c r="G70" s="782">
        <v>147.99100000000001</v>
      </c>
      <c r="H70" s="782" t="s">
        <v>68</v>
      </c>
      <c r="I70" s="782" t="s">
        <v>68</v>
      </c>
      <c r="J70" s="782">
        <f t="shared" ref="J70:J71" si="86">SUM(G70:I70)</f>
        <v>147.99100000000001</v>
      </c>
      <c r="K70" s="782"/>
      <c r="L70" s="782">
        <f>SUM(E70,G70)</f>
        <v>153.89100000000002</v>
      </c>
      <c r="M70" s="782" t="s">
        <v>68</v>
      </c>
      <c r="N70" s="782" t="s">
        <v>68</v>
      </c>
      <c r="O70" s="782">
        <f>SUM(L70:N70)</f>
        <v>153.89100000000002</v>
      </c>
      <c r="P70" s="759"/>
    </row>
    <row r="71" spans="2:17" ht="15" customHeight="1">
      <c r="B71" s="785"/>
      <c r="C71" s="759"/>
      <c r="D71" s="783">
        <v>2022</v>
      </c>
      <c r="E71" s="782">
        <v>5.9</v>
      </c>
      <c r="F71" s="782"/>
      <c r="G71" s="782">
        <v>161.96700000000001</v>
      </c>
      <c r="H71" s="782" t="s">
        <v>68</v>
      </c>
      <c r="I71" s="782" t="s">
        <v>68</v>
      </c>
      <c r="J71" s="782">
        <f t="shared" si="86"/>
        <v>161.96700000000001</v>
      </c>
      <c r="K71" s="782"/>
      <c r="L71" s="782">
        <f>SUM(E71,G71)</f>
        <v>167.86700000000002</v>
      </c>
      <c r="M71" s="782" t="s">
        <v>68</v>
      </c>
      <c r="N71" s="782" t="s">
        <v>68</v>
      </c>
      <c r="O71" s="782">
        <f>SUM(L71:N71)</f>
        <v>167.86700000000002</v>
      </c>
      <c r="P71" s="759"/>
    </row>
    <row r="72" spans="2:17" ht="8.1" customHeight="1">
      <c r="B72" s="785"/>
      <c r="C72" s="759"/>
      <c r="D72" s="783"/>
      <c r="E72" s="782"/>
      <c r="F72" s="782"/>
      <c r="G72" s="782"/>
      <c r="H72" s="782"/>
      <c r="I72" s="782"/>
      <c r="J72" s="782"/>
      <c r="K72" s="782"/>
      <c r="L72" s="782"/>
      <c r="M72" s="782"/>
      <c r="N72" s="782"/>
      <c r="O72" s="782"/>
      <c r="P72" s="759"/>
    </row>
    <row r="73" spans="2:17" ht="15" customHeight="1">
      <c r="B73" s="785" t="s">
        <v>21</v>
      </c>
      <c r="C73" s="759"/>
      <c r="D73" s="783">
        <v>2020</v>
      </c>
      <c r="E73" s="782">
        <v>136.99999999999997</v>
      </c>
      <c r="F73" s="782"/>
      <c r="G73" s="782">
        <v>132.65</v>
      </c>
      <c r="H73" s="782" t="s">
        <v>68</v>
      </c>
      <c r="I73" s="782" t="s">
        <v>68</v>
      </c>
      <c r="J73" s="782">
        <f>SUM(G73:I73)</f>
        <v>132.65</v>
      </c>
      <c r="K73" s="782"/>
      <c r="L73" s="782">
        <f>SUM(E73,G73)</f>
        <v>269.64999999999998</v>
      </c>
      <c r="M73" s="782" t="s">
        <v>68</v>
      </c>
      <c r="N73" s="782" t="s">
        <v>68</v>
      </c>
      <c r="O73" s="782">
        <f t="shared" ref="O73:O74" si="87">SUM(L73:N73)</f>
        <v>269.64999999999998</v>
      </c>
      <c r="P73" s="759"/>
    </row>
    <row r="74" spans="2:17" ht="15" customHeight="1">
      <c r="B74" s="785"/>
      <c r="C74" s="759"/>
      <c r="D74" s="783">
        <v>2021</v>
      </c>
      <c r="E74" s="782">
        <v>137.268</v>
      </c>
      <c r="F74" s="782"/>
      <c r="G74" s="782">
        <v>132.65</v>
      </c>
      <c r="H74" s="782" t="s">
        <v>68</v>
      </c>
      <c r="I74" s="782" t="s">
        <v>68</v>
      </c>
      <c r="J74" s="782">
        <f t="shared" ref="J74:J75" si="88">SUM(G74:I74)</f>
        <v>132.65</v>
      </c>
      <c r="K74" s="782"/>
      <c r="L74" s="782">
        <f>SUM(E74,G74)</f>
        <v>269.91800000000001</v>
      </c>
      <c r="M74" s="782" t="s">
        <v>68</v>
      </c>
      <c r="N74" s="782" t="s">
        <v>68</v>
      </c>
      <c r="O74" s="782">
        <f t="shared" si="87"/>
        <v>269.91800000000001</v>
      </c>
      <c r="P74" s="759"/>
    </row>
    <row r="75" spans="2:17" ht="15" customHeight="1">
      <c r="B75" s="785"/>
      <c r="C75" s="759"/>
      <c r="D75" s="783">
        <v>2022</v>
      </c>
      <c r="E75" s="782">
        <v>142.06800000000004</v>
      </c>
      <c r="F75" s="782"/>
      <c r="G75" s="782">
        <v>132.65</v>
      </c>
      <c r="H75" s="782" t="s">
        <v>68</v>
      </c>
      <c r="I75" s="782" t="s">
        <v>68</v>
      </c>
      <c r="J75" s="782">
        <f t="shared" si="88"/>
        <v>132.65</v>
      </c>
      <c r="K75" s="782"/>
      <c r="L75" s="782">
        <f>SUM(E75,G75)</f>
        <v>274.71800000000007</v>
      </c>
      <c r="M75" s="782" t="s">
        <v>68</v>
      </c>
      <c r="N75" s="782" t="s">
        <v>68</v>
      </c>
      <c r="O75" s="782">
        <f t="shared" ref="O75" si="89">SUM(L75:N75)</f>
        <v>274.71800000000007</v>
      </c>
      <c r="P75" s="759"/>
    </row>
    <row r="76" spans="2:17" ht="8.1" customHeight="1">
      <c r="B76" s="759"/>
      <c r="C76" s="759"/>
      <c r="D76" s="783"/>
      <c r="E76" s="782"/>
      <c r="F76" s="782"/>
      <c r="G76" s="782"/>
      <c r="H76" s="782"/>
      <c r="I76" s="782"/>
      <c r="J76" s="782"/>
      <c r="K76" s="782"/>
      <c r="L76" s="782"/>
      <c r="M76" s="782"/>
      <c r="N76" s="782"/>
      <c r="O76" s="782"/>
      <c r="P76" s="787"/>
    </row>
    <row r="77" spans="2:17" ht="15" customHeight="1">
      <c r="B77" s="759" t="s">
        <v>354</v>
      </c>
      <c r="C77" s="759"/>
      <c r="D77" s="783">
        <v>2020</v>
      </c>
      <c r="E77" s="782">
        <v>2016.05</v>
      </c>
      <c r="F77" s="782"/>
      <c r="G77" s="782" t="s">
        <v>68</v>
      </c>
      <c r="H77" s="782" t="s">
        <v>68</v>
      </c>
      <c r="I77" s="782" t="s">
        <v>68</v>
      </c>
      <c r="J77" s="782" t="s">
        <v>68</v>
      </c>
      <c r="K77" s="782"/>
      <c r="L77" s="782">
        <f>SUM(E77,G77)</f>
        <v>2016.05</v>
      </c>
      <c r="M77" s="782" t="s">
        <v>68</v>
      </c>
      <c r="N77" s="782" t="s">
        <v>68</v>
      </c>
      <c r="O77" s="782">
        <f t="shared" ref="O77:O78" si="90">SUM(L77:N77)</f>
        <v>2016.05</v>
      </c>
      <c r="P77" s="759"/>
    </row>
    <row r="78" spans="2:17" ht="15" customHeight="1">
      <c r="B78" s="759"/>
      <c r="C78" s="759"/>
      <c r="D78" s="783">
        <v>2021</v>
      </c>
      <c r="E78" s="782">
        <v>2016.05</v>
      </c>
      <c r="F78" s="782"/>
      <c r="G78" s="782" t="s">
        <v>68</v>
      </c>
      <c r="H78" s="782" t="s">
        <v>68</v>
      </c>
      <c r="I78" s="782" t="s">
        <v>68</v>
      </c>
      <c r="J78" s="782" t="s">
        <v>68</v>
      </c>
      <c r="K78" s="782"/>
      <c r="L78" s="782">
        <f>SUM(E78,G78)</f>
        <v>2016.05</v>
      </c>
      <c r="M78" s="782" t="s">
        <v>68</v>
      </c>
      <c r="N78" s="782" t="s">
        <v>68</v>
      </c>
      <c r="O78" s="782">
        <f t="shared" si="90"/>
        <v>2016.05</v>
      </c>
      <c r="P78" s="759"/>
    </row>
    <row r="79" spans="2:17" ht="15" customHeight="1">
      <c r="B79" s="759"/>
      <c r="C79" s="759"/>
      <c r="D79" s="783">
        <v>2022</v>
      </c>
      <c r="E79" s="782">
        <v>2016.05</v>
      </c>
      <c r="F79" s="782"/>
      <c r="G79" s="782" t="s">
        <v>68</v>
      </c>
      <c r="H79" s="782" t="s">
        <v>68</v>
      </c>
      <c r="I79" s="782" t="s">
        <v>68</v>
      </c>
      <c r="J79" s="782" t="s">
        <v>68</v>
      </c>
      <c r="K79" s="782"/>
      <c r="L79" s="782">
        <f>SUM(E79,G79)</f>
        <v>2016.05</v>
      </c>
      <c r="M79" s="782" t="s">
        <v>68</v>
      </c>
      <c r="N79" s="782" t="s">
        <v>68</v>
      </c>
      <c r="O79" s="782">
        <f t="shared" ref="O79" si="91">SUM(L79:N79)</f>
        <v>2016.05</v>
      </c>
      <c r="P79" s="759"/>
    </row>
    <row r="80" spans="2:17" ht="8.1" customHeight="1">
      <c r="B80" s="759"/>
      <c r="C80" s="759"/>
      <c r="D80" s="783"/>
      <c r="E80" s="782"/>
      <c r="F80" s="782"/>
      <c r="G80" s="782"/>
      <c r="H80" s="782"/>
      <c r="I80" s="782"/>
      <c r="J80" s="782"/>
      <c r="K80" s="782"/>
      <c r="L80" s="782"/>
      <c r="M80" s="782"/>
      <c r="N80" s="782"/>
      <c r="O80" s="782"/>
      <c r="P80" s="787"/>
    </row>
    <row r="81" spans="1:17" ht="15" customHeight="1">
      <c r="B81" s="759" t="s">
        <v>355</v>
      </c>
      <c r="C81" s="759"/>
      <c r="D81" s="783">
        <v>2020</v>
      </c>
      <c r="E81" s="782">
        <v>23053.806</v>
      </c>
      <c r="F81" s="782"/>
      <c r="G81" s="782" t="s">
        <v>68</v>
      </c>
      <c r="H81" s="782" t="s">
        <v>68</v>
      </c>
      <c r="I81" s="782" t="s">
        <v>68</v>
      </c>
      <c r="J81" s="782" t="s">
        <v>68</v>
      </c>
      <c r="K81" s="782"/>
      <c r="L81" s="782">
        <f>SUM(E81,G81)</f>
        <v>23053.806</v>
      </c>
      <c r="M81" s="782" t="s">
        <v>68</v>
      </c>
      <c r="N81" s="782" t="s">
        <v>68</v>
      </c>
      <c r="O81" s="782">
        <f t="shared" ref="O81:O82" si="92">SUM(L81:N81)</f>
        <v>23053.806</v>
      </c>
      <c r="P81" s="759"/>
    </row>
    <row r="82" spans="1:17" ht="15" customHeight="1">
      <c r="B82" s="759"/>
      <c r="C82" s="759"/>
      <c r="D82" s="783">
        <v>2021</v>
      </c>
      <c r="E82" s="782">
        <v>23053.806</v>
      </c>
      <c r="F82" s="782"/>
      <c r="G82" s="782" t="s">
        <v>68</v>
      </c>
      <c r="H82" s="782" t="s">
        <v>68</v>
      </c>
      <c r="I82" s="782" t="s">
        <v>68</v>
      </c>
      <c r="J82" s="782" t="s">
        <v>68</v>
      </c>
      <c r="K82" s="782"/>
      <c r="L82" s="782">
        <f>SUM(E82,G82)</f>
        <v>23053.806</v>
      </c>
      <c r="M82" s="782" t="s">
        <v>68</v>
      </c>
      <c r="N82" s="782" t="s">
        <v>68</v>
      </c>
      <c r="O82" s="782">
        <f t="shared" si="92"/>
        <v>23053.806</v>
      </c>
      <c r="P82" s="759"/>
    </row>
    <row r="83" spans="1:17" ht="15" customHeight="1">
      <c r="B83" s="759"/>
      <c r="C83" s="759"/>
      <c r="D83" s="783">
        <v>2022</v>
      </c>
      <c r="E83" s="788">
        <v>23053.806</v>
      </c>
      <c r="F83" s="788"/>
      <c r="G83" s="788" t="s">
        <v>68</v>
      </c>
      <c r="H83" s="788" t="s">
        <v>68</v>
      </c>
      <c r="I83" s="788" t="s">
        <v>68</v>
      </c>
      <c r="J83" s="788" t="s">
        <v>68</v>
      </c>
      <c r="K83" s="788"/>
      <c r="L83" s="788">
        <f>SUM(E83,G83)</f>
        <v>23053.806</v>
      </c>
      <c r="M83" s="788" t="s">
        <v>68</v>
      </c>
      <c r="N83" s="788" t="s">
        <v>68</v>
      </c>
      <c r="O83" s="788">
        <f t="shared" ref="O83" si="93">SUM(L83:N83)</f>
        <v>23053.806</v>
      </c>
      <c r="P83" s="759"/>
      <c r="Q83" s="789"/>
    </row>
    <row r="84" spans="1:17" ht="8.1" customHeight="1" thickBot="1">
      <c r="A84" s="790"/>
      <c r="B84" s="790"/>
      <c r="C84" s="790"/>
      <c r="D84" s="791"/>
      <c r="E84" s="792"/>
      <c r="F84" s="792"/>
      <c r="G84" s="792"/>
      <c r="H84" s="792"/>
      <c r="I84" s="792"/>
      <c r="J84" s="792"/>
      <c r="K84" s="792"/>
      <c r="L84" s="792"/>
      <c r="M84" s="792"/>
      <c r="N84" s="792"/>
      <c r="O84" s="792"/>
      <c r="P84" s="790"/>
    </row>
    <row r="85" spans="1:17" ht="18" customHeight="1">
      <c r="A85" s="778"/>
      <c r="B85" s="778"/>
      <c r="C85" s="778"/>
      <c r="D85" s="779"/>
      <c r="E85" s="793"/>
      <c r="F85" s="793"/>
      <c r="G85" s="793"/>
      <c r="H85" s="793"/>
      <c r="I85" s="793"/>
      <c r="J85" s="793"/>
      <c r="K85" s="793"/>
      <c r="M85" s="794"/>
      <c r="N85" s="794"/>
      <c r="O85" s="794"/>
      <c r="P85" s="795" t="s">
        <v>356</v>
      </c>
      <c r="Q85" s="778"/>
    </row>
    <row r="86" spans="1:17" ht="18" customHeight="1">
      <c r="A86" s="778"/>
      <c r="B86" s="778"/>
      <c r="C86" s="778"/>
      <c r="D86" s="779"/>
      <c r="E86" s="793"/>
      <c r="F86" s="793"/>
      <c r="G86" s="793"/>
      <c r="H86" s="793"/>
      <c r="I86" s="793"/>
      <c r="J86" s="793"/>
      <c r="K86" s="793"/>
      <c r="M86" s="758"/>
      <c r="N86" s="758"/>
      <c r="O86" s="758"/>
      <c r="P86" s="757" t="s">
        <v>357</v>
      </c>
      <c r="Q86" s="778"/>
    </row>
    <row r="87" spans="1:17" ht="18" customHeight="1">
      <c r="A87" s="796"/>
      <c r="B87" s="756" t="s">
        <v>505</v>
      </c>
      <c r="C87" s="756"/>
      <c r="D87" s="796"/>
      <c r="E87" s="796"/>
      <c r="F87" s="796"/>
      <c r="G87" s="796"/>
      <c r="H87" s="796"/>
      <c r="I87" s="796"/>
      <c r="J87" s="796"/>
      <c r="K87" s="796"/>
      <c r="L87" s="796"/>
      <c r="M87" s="796"/>
      <c r="N87" s="796"/>
      <c r="O87" s="796"/>
      <c r="P87" s="796"/>
      <c r="Q87" s="796"/>
    </row>
    <row r="88" spans="1:17" ht="16.5" customHeight="1">
      <c r="A88" s="796"/>
      <c r="B88" s="778" t="s">
        <v>506</v>
      </c>
      <c r="C88" s="797"/>
      <c r="D88" s="785"/>
      <c r="E88" s="796"/>
      <c r="F88" s="796"/>
      <c r="G88" s="796"/>
      <c r="H88" s="796"/>
      <c r="I88" s="796"/>
      <c r="J88" s="796"/>
      <c r="K88" s="796"/>
      <c r="L88" s="796"/>
      <c r="M88" s="796"/>
      <c r="N88" s="796"/>
      <c r="O88" s="796"/>
      <c r="P88" s="796"/>
      <c r="Q88" s="796"/>
    </row>
    <row r="89" spans="1:17" ht="16.5" customHeight="1">
      <c r="A89" s="798"/>
      <c r="B89" s="758" t="s">
        <v>358</v>
      </c>
      <c r="C89" s="799"/>
      <c r="D89" s="800"/>
      <c r="E89" s="798"/>
      <c r="F89" s="798"/>
      <c r="G89" s="798"/>
      <c r="H89" s="798"/>
      <c r="I89" s="798"/>
      <c r="J89" s="798"/>
      <c r="K89" s="798"/>
      <c r="L89" s="798"/>
      <c r="M89" s="798"/>
      <c r="N89" s="798"/>
      <c r="O89" s="798"/>
      <c r="P89" s="798"/>
      <c r="Q89" s="798"/>
    </row>
    <row r="90" spans="1:17" ht="16.5" customHeight="1">
      <c r="A90" s="796"/>
      <c r="B90" s="778" t="s">
        <v>507</v>
      </c>
      <c r="C90" s="797"/>
      <c r="D90" s="785"/>
      <c r="E90" s="796"/>
      <c r="F90" s="796"/>
      <c r="G90" s="796"/>
      <c r="H90" s="796"/>
      <c r="I90" s="796"/>
      <c r="J90" s="796"/>
      <c r="K90" s="796"/>
      <c r="L90" s="796"/>
      <c r="M90" s="796"/>
      <c r="N90" s="796"/>
      <c r="O90" s="796"/>
      <c r="P90" s="796"/>
      <c r="Q90" s="796"/>
    </row>
    <row r="91" spans="1:17" ht="16.5" customHeight="1">
      <c r="A91" s="796"/>
      <c r="B91" s="758" t="s">
        <v>359</v>
      </c>
      <c r="C91" s="799"/>
      <c r="D91" s="785"/>
      <c r="E91" s="796"/>
      <c r="F91" s="796"/>
      <c r="G91" s="796"/>
      <c r="H91" s="796"/>
      <c r="I91" s="796"/>
      <c r="J91" s="796"/>
      <c r="K91" s="796"/>
      <c r="L91" s="796"/>
      <c r="M91" s="796"/>
      <c r="N91" s="796"/>
      <c r="O91" s="796"/>
      <c r="P91" s="796"/>
      <c r="Q91" s="796"/>
    </row>
    <row r="92" spans="1:17" ht="16.5" customHeight="1">
      <c r="A92" s="796"/>
      <c r="B92" s="778" t="s">
        <v>360</v>
      </c>
      <c r="C92" s="797"/>
      <c r="D92" s="785"/>
      <c r="E92" s="796"/>
      <c r="F92" s="796"/>
      <c r="G92" s="796"/>
      <c r="H92" s="796"/>
      <c r="I92" s="796"/>
      <c r="J92" s="796"/>
      <c r="K92" s="796"/>
      <c r="L92" s="796"/>
      <c r="M92" s="796"/>
      <c r="N92" s="796"/>
      <c r="O92" s="796"/>
      <c r="P92" s="796"/>
      <c r="Q92" s="796"/>
    </row>
    <row r="93" spans="1:17" ht="16.5" customHeight="1">
      <c r="A93" s="796"/>
      <c r="B93" s="758" t="s">
        <v>361</v>
      </c>
      <c r="C93" s="799"/>
      <c r="D93" s="785"/>
      <c r="E93" s="796"/>
      <c r="F93" s="796"/>
      <c r="G93" s="796"/>
      <c r="H93" s="796"/>
      <c r="I93" s="796"/>
      <c r="J93" s="796"/>
      <c r="K93" s="796"/>
      <c r="L93" s="796"/>
      <c r="M93" s="796"/>
      <c r="N93" s="796"/>
      <c r="O93" s="796"/>
      <c r="P93" s="796"/>
      <c r="Q93" s="796"/>
    </row>
    <row r="94" spans="1:17" ht="16.5" customHeight="1">
      <c r="A94" s="796"/>
      <c r="B94" s="778" t="s">
        <v>362</v>
      </c>
      <c r="C94" s="797"/>
      <c r="D94" s="785"/>
      <c r="E94" s="796"/>
      <c r="F94" s="796"/>
      <c r="G94" s="796"/>
      <c r="H94" s="796"/>
      <c r="I94" s="796"/>
      <c r="J94" s="796"/>
      <c r="K94" s="796"/>
      <c r="L94" s="796"/>
      <c r="M94" s="796"/>
      <c r="N94" s="796"/>
      <c r="O94" s="796"/>
      <c r="P94" s="796"/>
      <c r="Q94" s="796"/>
    </row>
    <row r="95" spans="1:17" ht="16.5" customHeight="1">
      <c r="A95" s="796"/>
      <c r="B95" s="758" t="s">
        <v>363</v>
      </c>
      <c r="C95" s="799"/>
      <c r="D95" s="785"/>
      <c r="E95" s="796"/>
      <c r="F95" s="796"/>
      <c r="G95" s="796"/>
      <c r="H95" s="796"/>
      <c r="I95" s="796"/>
      <c r="J95" s="796"/>
      <c r="K95" s="796"/>
      <c r="L95" s="796"/>
      <c r="M95" s="796"/>
      <c r="N95" s="796"/>
      <c r="O95" s="796"/>
      <c r="P95" s="796"/>
      <c r="Q95" s="796"/>
    </row>
    <row r="96" spans="1:17" ht="16.5" customHeight="1">
      <c r="A96" s="801"/>
      <c r="B96" s="802"/>
      <c r="C96" s="802"/>
      <c r="D96" s="802"/>
      <c r="E96" s="803"/>
      <c r="F96" s="803"/>
      <c r="G96" s="801"/>
      <c r="H96" s="801"/>
      <c r="I96" s="801"/>
      <c r="J96" s="801"/>
      <c r="K96" s="803"/>
      <c r="L96" s="801"/>
      <c r="M96" s="801"/>
      <c r="N96" s="801"/>
      <c r="O96" s="801"/>
      <c r="P96" s="801"/>
      <c r="Q96" s="801"/>
    </row>
    <row r="97" spans="1:17" ht="16.5" customHeight="1">
      <c r="A97" s="801"/>
      <c r="B97" s="801"/>
      <c r="C97" s="801"/>
      <c r="D97" s="756"/>
      <c r="E97" s="803"/>
      <c r="F97" s="803"/>
      <c r="G97" s="801"/>
      <c r="H97" s="801"/>
      <c r="I97" s="801"/>
      <c r="J97" s="801"/>
      <c r="K97" s="803"/>
      <c r="L97" s="801"/>
      <c r="M97" s="801"/>
      <c r="N97" s="801"/>
      <c r="O97" s="801"/>
      <c r="P97" s="801"/>
      <c r="Q97" s="801"/>
    </row>
    <row r="98" spans="1:17">
      <c r="P98" s="759"/>
    </row>
  </sheetData>
  <mergeCells count="5">
    <mergeCell ref="O6:O7"/>
    <mergeCell ref="G6:J6"/>
    <mergeCell ref="L6:N6"/>
    <mergeCell ref="B6:B7"/>
    <mergeCell ref="D6:D7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56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0000"/>
  </sheetPr>
  <dimension ref="A1:G44"/>
  <sheetViews>
    <sheetView showGridLines="0" tabSelected="1" view="pageBreakPreview" zoomScale="80" zoomScaleNormal="85" zoomScaleSheetLayoutView="80" workbookViewId="0">
      <selection activeCell="E28" sqref="E28"/>
    </sheetView>
  </sheetViews>
  <sheetFormatPr defaultColWidth="9.140625" defaultRowHeight="15"/>
  <cols>
    <col min="1" max="1" width="1.7109375" style="102" customWidth="1"/>
    <col min="2" max="2" width="13.7109375" style="102" customWidth="1"/>
    <col min="3" max="3" width="9.28515625" style="102" customWidth="1"/>
    <col min="4" max="6" width="24.42578125" style="102" customWidth="1"/>
    <col min="7" max="7" width="1.7109375" style="102" customWidth="1"/>
    <col min="8" max="8" width="9.140625" style="102"/>
    <col min="9" max="9" width="19.28515625" style="102" customWidth="1"/>
    <col min="10" max="10" width="11.140625" style="102" customWidth="1"/>
    <col min="11" max="16384" width="9.140625" style="102"/>
  </cols>
  <sheetData>
    <row r="1" spans="1:7" ht="8.1" customHeight="1"/>
    <row r="2" spans="1:7" ht="8.1" customHeight="1"/>
    <row r="3" spans="1:7" ht="16.5" customHeight="1">
      <c r="B3" s="511" t="s">
        <v>364</v>
      </c>
      <c r="C3" s="512" t="s">
        <v>448</v>
      </c>
      <c r="D3" s="512"/>
      <c r="E3" s="443"/>
      <c r="F3" s="443"/>
    </row>
    <row r="4" spans="1:7" ht="16.5" customHeight="1">
      <c r="B4" s="513" t="s">
        <v>365</v>
      </c>
      <c r="C4" s="514" t="s">
        <v>449</v>
      </c>
      <c r="D4" s="514"/>
      <c r="E4" s="443"/>
      <c r="F4" s="443"/>
    </row>
    <row r="5" spans="1:7" ht="17.25" thickBot="1">
      <c r="B5" s="443"/>
      <c r="C5" s="443"/>
      <c r="D5" s="443"/>
      <c r="E5" s="445"/>
      <c r="F5" s="445"/>
      <c r="G5" s="515" t="s">
        <v>366</v>
      </c>
    </row>
    <row r="6" spans="1:7" ht="24.95" customHeight="1" thickTop="1">
      <c r="A6" s="516"/>
      <c r="B6" s="517" t="s">
        <v>245</v>
      </c>
      <c r="C6" s="517"/>
      <c r="D6" s="750">
        <v>2018</v>
      </c>
      <c r="E6" s="750">
        <v>2019</v>
      </c>
      <c r="F6" s="750">
        <v>2020</v>
      </c>
      <c r="G6" s="518"/>
    </row>
    <row r="7" spans="1:7" ht="24.75" customHeight="1">
      <c r="A7" s="519"/>
      <c r="B7" s="466" t="s">
        <v>367</v>
      </c>
      <c r="C7" s="466"/>
      <c r="D7" s="751"/>
      <c r="E7" s="751"/>
      <c r="F7" s="751"/>
      <c r="G7" s="520"/>
    </row>
    <row r="8" spans="1:7" ht="8.1" customHeight="1">
      <c r="B8" s="473"/>
      <c r="E8" s="473"/>
      <c r="F8" s="473"/>
    </row>
    <row r="9" spans="1:7" ht="20.100000000000001" customHeight="1">
      <c r="B9" s="521" t="s">
        <v>7</v>
      </c>
      <c r="D9" s="686">
        <v>611586597</v>
      </c>
      <c r="E9" s="522">
        <v>602606710</v>
      </c>
      <c r="F9" s="522">
        <v>624428099</v>
      </c>
    </row>
    <row r="10" spans="1:7" ht="8.1" customHeight="1">
      <c r="B10" s="521"/>
      <c r="D10" s="686"/>
      <c r="E10" s="522"/>
      <c r="F10" s="522"/>
    </row>
    <row r="11" spans="1:7" ht="20.100000000000001" customHeight="1">
      <c r="B11" s="521" t="s">
        <v>8</v>
      </c>
      <c r="D11" s="686">
        <v>218955812</v>
      </c>
      <c r="E11" s="522">
        <v>254994394.00000006</v>
      </c>
      <c r="F11" s="522">
        <v>258875409</v>
      </c>
    </row>
    <row r="12" spans="1:7" ht="8.1" customHeight="1">
      <c r="B12" s="521"/>
      <c r="D12" s="686"/>
      <c r="E12" s="522"/>
      <c r="F12" s="522"/>
    </row>
    <row r="13" spans="1:7" ht="20.100000000000001" customHeight="1">
      <c r="B13" s="521" t="s">
        <v>9</v>
      </c>
      <c r="D13" s="686">
        <v>216366289</v>
      </c>
      <c r="E13" s="522">
        <v>139667354</v>
      </c>
      <c r="F13" s="522">
        <v>144726106</v>
      </c>
    </row>
    <row r="14" spans="1:7" ht="8.1" customHeight="1">
      <c r="B14" s="521"/>
      <c r="D14" s="686"/>
      <c r="E14" s="522"/>
      <c r="F14" s="522"/>
    </row>
    <row r="15" spans="1:7" ht="20.100000000000001" customHeight="1">
      <c r="B15" s="521" t="s">
        <v>10</v>
      </c>
      <c r="D15" s="686">
        <v>95370922</v>
      </c>
      <c r="E15" s="522">
        <v>97424756</v>
      </c>
      <c r="F15" s="522">
        <v>100953481</v>
      </c>
    </row>
    <row r="16" spans="1:7" ht="8.1" customHeight="1">
      <c r="B16" s="521"/>
      <c r="D16" s="686"/>
      <c r="E16" s="522"/>
      <c r="F16" s="522"/>
    </row>
    <row r="17" spans="2:6" ht="20.100000000000001" customHeight="1">
      <c r="B17" s="521" t="s">
        <v>11</v>
      </c>
      <c r="D17" s="686">
        <v>231934848</v>
      </c>
      <c r="E17" s="522">
        <v>333259892</v>
      </c>
      <c r="F17" s="522">
        <v>345327233</v>
      </c>
    </row>
    <row r="18" spans="2:6" ht="8.1" customHeight="1">
      <c r="B18" s="521"/>
      <c r="D18" s="686"/>
      <c r="E18" s="522"/>
      <c r="F18" s="522"/>
    </row>
    <row r="19" spans="2:6" ht="20.100000000000001" customHeight="1">
      <c r="B19" s="521" t="s">
        <v>12</v>
      </c>
      <c r="D19" s="686">
        <v>243711175</v>
      </c>
      <c r="E19" s="522">
        <v>287631671</v>
      </c>
      <c r="F19" s="522">
        <v>298042101</v>
      </c>
    </row>
    <row r="20" spans="2:6" ht="8.1" customHeight="1">
      <c r="B20" s="521"/>
      <c r="D20" s="686"/>
      <c r="E20" s="522"/>
      <c r="F20" s="522"/>
    </row>
    <row r="21" spans="2:6" ht="20.100000000000001" customHeight="1">
      <c r="B21" s="521" t="s">
        <v>13</v>
      </c>
      <c r="D21" s="686">
        <v>114097838</v>
      </c>
      <c r="E21" s="522">
        <v>183364182.00000003</v>
      </c>
      <c r="F21" s="522">
        <v>186151318</v>
      </c>
    </row>
    <row r="22" spans="2:6" ht="8.1" customHeight="1">
      <c r="B22" s="521"/>
      <c r="D22" s="686"/>
      <c r="E22" s="522"/>
      <c r="F22" s="522"/>
    </row>
    <row r="23" spans="2:6" ht="20.100000000000001" customHeight="1">
      <c r="B23" s="521" t="s">
        <v>14</v>
      </c>
      <c r="D23" s="686">
        <v>486156461</v>
      </c>
      <c r="E23" s="522">
        <v>522835884.00999987</v>
      </c>
      <c r="F23" s="522">
        <v>541769294</v>
      </c>
    </row>
    <row r="24" spans="2:6" ht="8.1" customHeight="1">
      <c r="B24" s="521"/>
      <c r="D24" s="686"/>
      <c r="E24" s="522"/>
      <c r="F24" s="522"/>
    </row>
    <row r="25" spans="2:6" ht="20.100000000000001" customHeight="1">
      <c r="B25" s="521" t="s">
        <v>15</v>
      </c>
      <c r="D25" s="686">
        <v>32538792</v>
      </c>
      <c r="E25" s="522">
        <v>29739539</v>
      </c>
      <c r="F25" s="522">
        <v>30817921</v>
      </c>
    </row>
    <row r="26" spans="2:6" ht="8.1" customHeight="1">
      <c r="B26" s="521"/>
      <c r="D26" s="686"/>
      <c r="E26" s="522"/>
      <c r="F26" s="522"/>
    </row>
    <row r="27" spans="2:6" ht="20.100000000000001" customHeight="1">
      <c r="B27" s="521" t="s">
        <v>101</v>
      </c>
      <c r="D27" s="686">
        <v>527162270</v>
      </c>
      <c r="E27" s="522">
        <v>537084764.99999988</v>
      </c>
      <c r="F27" s="522">
        <v>545260195</v>
      </c>
    </row>
    <row r="28" spans="2:6" ht="8.1" customHeight="1">
      <c r="B28" s="521"/>
      <c r="D28" s="686"/>
      <c r="E28" s="522"/>
      <c r="F28" s="522"/>
    </row>
    <row r="29" spans="2:6" ht="20.100000000000001" customHeight="1">
      <c r="B29" s="521" t="s">
        <v>17</v>
      </c>
      <c r="D29" s="686">
        <v>171599312</v>
      </c>
      <c r="E29" s="522">
        <v>200103110.99000001</v>
      </c>
      <c r="F29" s="522">
        <v>207351246</v>
      </c>
    </row>
    <row r="30" spans="2:6" ht="8.1" customHeight="1">
      <c r="B30" s="521"/>
      <c r="D30" s="686"/>
      <c r="E30" s="522"/>
      <c r="F30" s="522"/>
    </row>
    <row r="31" spans="2:6" ht="20.100000000000001" customHeight="1">
      <c r="B31" s="521" t="s">
        <v>111</v>
      </c>
      <c r="D31" s="686">
        <v>636188566</v>
      </c>
      <c r="E31" s="522">
        <v>606755597.99999988</v>
      </c>
      <c r="F31" s="522">
        <v>615991418</v>
      </c>
    </row>
    <row r="32" spans="2:6" ht="8.1" customHeight="1">
      <c r="B32" s="521"/>
      <c r="D32" s="686"/>
      <c r="E32" s="522"/>
      <c r="F32" s="522"/>
    </row>
    <row r="33" spans="1:7" ht="20.100000000000001" customHeight="1">
      <c r="B33" s="521" t="s">
        <v>19</v>
      </c>
      <c r="D33" s="686">
        <v>872524203</v>
      </c>
      <c r="E33" s="522">
        <v>782292972</v>
      </c>
      <c r="F33" s="522">
        <v>794184825</v>
      </c>
    </row>
    <row r="34" spans="1:7" ht="8.1" customHeight="1">
      <c r="B34" s="521"/>
      <c r="D34" s="686"/>
      <c r="E34" s="522"/>
      <c r="F34" s="522"/>
    </row>
    <row r="35" spans="1:7" ht="20.100000000000001" customHeight="1">
      <c r="B35" s="521" t="s">
        <v>20</v>
      </c>
      <c r="D35" s="687" t="s">
        <v>68</v>
      </c>
      <c r="E35" s="523" t="s">
        <v>68</v>
      </c>
      <c r="F35" s="523" t="s">
        <v>68</v>
      </c>
    </row>
    <row r="36" spans="1:7" ht="8.1" customHeight="1">
      <c r="B36" s="521"/>
      <c r="D36" s="687"/>
      <c r="E36" s="523"/>
      <c r="F36" s="523"/>
    </row>
    <row r="37" spans="1:7" ht="20.100000000000001" customHeight="1">
      <c r="B37" s="521" t="s">
        <v>21</v>
      </c>
      <c r="D37" s="687" t="s">
        <v>68</v>
      </c>
      <c r="E37" s="523" t="s">
        <v>68</v>
      </c>
      <c r="F37" s="523" t="s">
        <v>68</v>
      </c>
    </row>
    <row r="38" spans="1:7" ht="8.1" customHeight="1">
      <c r="B38" s="521"/>
      <c r="D38" s="687"/>
      <c r="E38" s="523"/>
      <c r="F38" s="523"/>
    </row>
    <row r="39" spans="1:7" ht="24.75" customHeight="1">
      <c r="B39" s="524" t="s">
        <v>368</v>
      </c>
      <c r="D39" s="688">
        <v>4458193085</v>
      </c>
      <c r="E39" s="685">
        <v>4577760828</v>
      </c>
      <c r="F39" s="685">
        <v>4693878646</v>
      </c>
    </row>
    <row r="40" spans="1:7" ht="8.1" customHeight="1" thickBot="1">
      <c r="A40" s="201"/>
      <c r="B40" s="525"/>
      <c r="C40" s="525"/>
      <c r="D40" s="525"/>
      <c r="E40" s="525"/>
      <c r="F40" s="525"/>
      <c r="G40" s="201"/>
    </row>
    <row r="41" spans="1:7" ht="16.5" customHeight="1">
      <c r="A41" s="195"/>
      <c r="B41" s="526"/>
      <c r="C41" s="526"/>
      <c r="D41" s="526"/>
      <c r="E41" s="158"/>
      <c r="F41" s="158"/>
      <c r="G41" s="158" t="s">
        <v>356</v>
      </c>
    </row>
    <row r="42" spans="1:7" ht="16.5" customHeight="1">
      <c r="A42" s="195"/>
      <c r="B42" s="526"/>
      <c r="C42" s="526"/>
      <c r="D42" s="526"/>
      <c r="E42" s="162"/>
      <c r="F42" s="162"/>
      <c r="G42" s="162" t="s">
        <v>357</v>
      </c>
    </row>
    <row r="43" spans="1:7" ht="16.5" customHeight="1">
      <c r="B43" s="204"/>
      <c r="C43" s="169"/>
      <c r="D43" s="169"/>
    </row>
    <row r="44" spans="1:7" ht="16.5" customHeight="1">
      <c r="C44" s="169"/>
      <c r="D44" s="169"/>
    </row>
  </sheetData>
  <mergeCells count="3">
    <mergeCell ref="F6:F7"/>
    <mergeCell ref="E6:E7"/>
    <mergeCell ref="D6:D7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86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rgb="FF92D050"/>
  </sheetPr>
  <dimension ref="A1:O108"/>
  <sheetViews>
    <sheetView showGridLines="0" tabSelected="1" view="pageBreakPreview" topLeftCell="A52" zoomScaleNormal="100" zoomScaleSheetLayoutView="100" workbookViewId="0">
      <selection activeCell="E28" sqref="E28"/>
    </sheetView>
  </sheetViews>
  <sheetFormatPr defaultColWidth="1.42578125" defaultRowHeight="15"/>
  <cols>
    <col min="1" max="1" width="1.7109375" style="102" customWidth="1"/>
    <col min="2" max="2" width="12.42578125" style="102" customWidth="1"/>
    <col min="3" max="3" width="7" style="102" customWidth="1"/>
    <col min="4" max="4" width="10.42578125" style="102" customWidth="1"/>
    <col min="5" max="5" width="19.42578125" style="102" customWidth="1"/>
    <col min="6" max="9" width="19.140625" style="102" customWidth="1"/>
    <col min="10" max="10" width="1.7109375" style="102" customWidth="1"/>
    <col min="11" max="11" width="7.140625" style="102" customWidth="1"/>
    <col min="12" max="12" width="13.140625" style="102" customWidth="1"/>
    <col min="13" max="13" width="10.7109375" style="102" customWidth="1"/>
    <col min="14" max="14" width="15.28515625" style="102" customWidth="1"/>
    <col min="15" max="15" width="17.7109375" style="102" customWidth="1"/>
    <col min="16" max="209" width="7.140625" style="102" customWidth="1"/>
    <col min="210" max="16384" width="1.42578125" style="102"/>
  </cols>
  <sheetData>
    <row r="1" spans="1:13" ht="8.1" customHeight="1">
      <c r="D1" s="437"/>
    </row>
    <row r="2" spans="1:13" ht="8.1" customHeight="1">
      <c r="D2" s="437"/>
    </row>
    <row r="3" spans="1:13" ht="16.5" customHeight="1">
      <c r="B3" s="438" t="s">
        <v>369</v>
      </c>
      <c r="C3" s="440" t="s">
        <v>419</v>
      </c>
      <c r="D3" s="439"/>
      <c r="E3" s="440"/>
      <c r="F3" s="441"/>
      <c r="G3" s="441"/>
      <c r="H3" s="441"/>
      <c r="I3" s="441"/>
      <c r="J3" s="441"/>
    </row>
    <row r="4" spans="1:13" ht="16.5" customHeight="1">
      <c r="B4" s="442" t="s">
        <v>370</v>
      </c>
      <c r="C4" s="537" t="s">
        <v>420</v>
      </c>
      <c r="D4" s="439"/>
      <c r="E4" s="440"/>
      <c r="F4" s="441"/>
      <c r="G4" s="441"/>
      <c r="H4" s="441"/>
      <c r="I4" s="441"/>
      <c r="J4" s="441"/>
    </row>
    <row r="5" spans="1:13" ht="9.9499999999999993" customHeight="1">
      <c r="B5" s="443"/>
      <c r="C5" s="443"/>
      <c r="D5" s="444"/>
      <c r="E5" s="443"/>
      <c r="F5" s="443"/>
      <c r="G5" s="443"/>
      <c r="H5" s="443"/>
      <c r="J5" s="445"/>
    </row>
    <row r="6" spans="1:13" ht="23.25" customHeight="1">
      <c r="B6" s="443"/>
      <c r="C6" s="443"/>
      <c r="D6" s="444"/>
      <c r="E6" s="443"/>
      <c r="F6" s="443"/>
      <c r="G6" s="443"/>
      <c r="H6" s="443"/>
      <c r="J6" s="445" t="s">
        <v>371</v>
      </c>
    </row>
    <row r="7" spans="1:13" ht="8.1" customHeight="1">
      <c r="A7" s="446"/>
      <c r="B7" s="447"/>
      <c r="C7" s="447"/>
      <c r="D7" s="448"/>
      <c r="E7" s="449"/>
      <c r="F7" s="449"/>
      <c r="G7" s="450"/>
      <c r="H7" s="450"/>
      <c r="I7" s="450"/>
      <c r="J7" s="451"/>
    </row>
    <row r="8" spans="1:13" ht="15.75">
      <c r="A8" s="452"/>
      <c r="B8" s="453" t="s">
        <v>245</v>
      </c>
      <c r="C8" s="453"/>
      <c r="D8" s="415" t="s">
        <v>32</v>
      </c>
      <c r="E8" s="454" t="s">
        <v>44</v>
      </c>
      <c r="F8" s="455" t="s">
        <v>372</v>
      </c>
      <c r="G8" s="455" t="s">
        <v>373</v>
      </c>
      <c r="H8" s="455" t="s">
        <v>374</v>
      </c>
      <c r="I8" s="455" t="s">
        <v>372</v>
      </c>
      <c r="J8" s="456"/>
    </row>
    <row r="9" spans="1:13" ht="15.75">
      <c r="A9" s="457"/>
      <c r="B9" s="458" t="s">
        <v>367</v>
      </c>
      <c r="C9" s="458"/>
      <c r="D9" s="118" t="s">
        <v>37</v>
      </c>
      <c r="E9" s="459" t="s">
        <v>48</v>
      </c>
      <c r="F9" s="455" t="s">
        <v>375</v>
      </c>
      <c r="G9" s="455" t="s">
        <v>376</v>
      </c>
      <c r="H9" s="455" t="s">
        <v>377</v>
      </c>
      <c r="I9" s="455" t="s">
        <v>378</v>
      </c>
      <c r="J9" s="460"/>
    </row>
    <row r="10" spans="1:13" ht="15.75">
      <c r="A10" s="452"/>
      <c r="B10" s="458"/>
      <c r="C10" s="458"/>
      <c r="D10" s="118"/>
      <c r="E10" s="459"/>
      <c r="F10" s="461" t="s">
        <v>379</v>
      </c>
      <c r="G10" s="461" t="s">
        <v>380</v>
      </c>
      <c r="H10" s="461" t="s">
        <v>381</v>
      </c>
      <c r="I10" s="455" t="s">
        <v>382</v>
      </c>
      <c r="J10" s="456"/>
    </row>
    <row r="11" spans="1:13" ht="15.75">
      <c r="A11" s="452"/>
      <c r="B11" s="462"/>
      <c r="C11" s="462"/>
      <c r="D11" s="463"/>
      <c r="E11" s="462"/>
      <c r="F11" s="459" t="s">
        <v>383</v>
      </c>
      <c r="G11" s="462"/>
      <c r="H11" s="462"/>
      <c r="I11" s="461" t="s">
        <v>383</v>
      </c>
      <c r="J11" s="456"/>
    </row>
    <row r="12" spans="1:13" ht="15.75">
      <c r="A12" s="452"/>
      <c r="B12" s="462"/>
      <c r="C12" s="462"/>
      <c r="D12" s="463"/>
      <c r="E12" s="462"/>
      <c r="F12" s="459"/>
      <c r="G12" s="462"/>
      <c r="H12" s="462"/>
      <c r="I12" s="461" t="s">
        <v>384</v>
      </c>
      <c r="J12" s="456"/>
    </row>
    <row r="13" spans="1:13" ht="15.75">
      <c r="A13" s="452"/>
      <c r="B13" s="462"/>
      <c r="C13" s="462"/>
      <c r="D13" s="463"/>
      <c r="E13" s="462"/>
      <c r="F13" s="459"/>
      <c r="G13" s="462"/>
      <c r="H13" s="462"/>
      <c r="I13" s="464" t="s">
        <v>385</v>
      </c>
      <c r="J13" s="456"/>
    </row>
    <row r="14" spans="1:13" ht="8.1" customHeight="1">
      <c r="A14" s="465"/>
      <c r="B14" s="466"/>
      <c r="C14" s="466"/>
      <c r="D14" s="467"/>
      <c r="E14" s="468"/>
      <c r="F14" s="468"/>
      <c r="G14" s="468"/>
      <c r="H14" s="468"/>
      <c r="I14" s="468"/>
      <c r="J14" s="469"/>
    </row>
    <row r="15" spans="1:13" ht="6" customHeight="1">
      <c r="B15" s="470"/>
      <c r="C15" s="470"/>
      <c r="D15" s="471"/>
      <c r="E15" s="472"/>
      <c r="F15" s="470"/>
      <c r="G15" s="473"/>
      <c r="H15" s="473"/>
      <c r="I15" s="473"/>
      <c r="J15" s="474"/>
      <c r="K15" s="475"/>
    </row>
    <row r="16" spans="1:13" ht="12" customHeight="1">
      <c r="B16" s="476" t="s">
        <v>6</v>
      </c>
      <c r="C16" s="477"/>
      <c r="D16" s="529">
        <v>2020</v>
      </c>
      <c r="E16" s="620">
        <f>SUM(E20,E24,E28,E32,E36,E40,E44,E48,E52,E56,E60,E64,E68,E72,E76,E80)</f>
        <v>243492.7</v>
      </c>
      <c r="F16" s="620">
        <f>SUM(F20,F24,F28,F32,F36,F40,F44,F48,F52,F56,F60,F64,F68,F72,F76,F80)</f>
        <v>61449.016000000003</v>
      </c>
      <c r="G16" s="620">
        <f>SUM(G20,G24,G28,G32,G36,G40,G44,G48,G52,G56,G60,G64,G68,G72,G76,G80)</f>
        <v>91604.638000000006</v>
      </c>
      <c r="H16" s="620">
        <f>SUM(H20,H24,H28,H32,H36,H40,H44,H48,H52,H56,H60,H64,H68,H72,H76,H80)</f>
        <v>45946.641999999993</v>
      </c>
      <c r="I16" s="620">
        <f>SUM(I20,I24,I28,I32,I36,I40,I44,I48,I52,I56,I60,I64,I68,I72,I76,I80)</f>
        <v>44492.403999999995</v>
      </c>
      <c r="L16" s="527"/>
      <c r="M16" s="527"/>
    </row>
    <row r="17" spans="2:14" ht="12" customHeight="1">
      <c r="B17" s="477"/>
      <c r="C17" s="477"/>
      <c r="D17" s="529">
        <v>2021</v>
      </c>
      <c r="E17" s="620">
        <f t="shared" ref="E17:E18" si="0">SUM(E21,E25,E29,E33,E37,E41,E45,E49,E53,E57,E61,E65,E69,E73,E77,E81)</f>
        <v>257993.16100000002</v>
      </c>
      <c r="F17" s="620">
        <f t="shared" ref="F17:G18" si="1">SUM(F21,F25,F29,F33,F37,F41,F45,F49,F53,F57,F61,F65,F69,F73,F77,F81)</f>
        <v>61811.619999999995</v>
      </c>
      <c r="G17" s="620">
        <f t="shared" si="1"/>
        <v>97146.960999999996</v>
      </c>
      <c r="H17" s="620">
        <f t="shared" ref="H17:I17" si="2">SUM(H21,H25,H29,H33,H37,H41,H45,H49,H53,H57,H61,H65,H69,H73,H77,H81)</f>
        <v>47000.03</v>
      </c>
      <c r="I17" s="620">
        <f t="shared" si="2"/>
        <v>52034.55000000001</v>
      </c>
      <c r="L17" s="527"/>
      <c r="M17" s="527"/>
    </row>
    <row r="18" spans="2:14" ht="12" customHeight="1">
      <c r="B18" s="477"/>
      <c r="C18" s="477"/>
      <c r="D18" s="529">
        <v>2022</v>
      </c>
      <c r="E18" s="620">
        <f t="shared" si="0"/>
        <v>266816.67800000001</v>
      </c>
      <c r="F18" s="620">
        <f t="shared" si="1"/>
        <v>60887.92</v>
      </c>
      <c r="G18" s="620">
        <f t="shared" si="1"/>
        <v>93372.525999999983</v>
      </c>
      <c r="H18" s="620">
        <f t="shared" ref="H18:I18" si="3">SUM(H22,H26,H30,H34,H38,H42,H46,H50,H54,H58,H62,H66,H70,H74,H78,H82)</f>
        <v>54018.954999999994</v>
      </c>
      <c r="I18" s="620">
        <f t="shared" si="3"/>
        <v>58537.277000000002</v>
      </c>
      <c r="L18" s="527"/>
      <c r="M18" s="527"/>
    </row>
    <row r="19" spans="2:14" ht="6" customHeight="1">
      <c r="B19" s="477"/>
      <c r="C19" s="477"/>
      <c r="D19" s="530"/>
      <c r="E19" s="621"/>
      <c r="F19" s="621"/>
      <c r="G19" s="622"/>
      <c r="H19" s="623"/>
      <c r="I19" s="623"/>
    </row>
    <row r="20" spans="2:14" ht="12" customHeight="1">
      <c r="B20" s="479" t="s">
        <v>7</v>
      </c>
      <c r="C20" s="480"/>
      <c r="D20" s="530">
        <v>2020</v>
      </c>
      <c r="E20" s="621">
        <f t="shared" ref="E20:E22" si="4">SUM(F20,G20,H20,I20,)</f>
        <v>25513.163000000004</v>
      </c>
      <c r="F20" s="621">
        <v>9184.8269999999993</v>
      </c>
      <c r="G20" s="622">
        <v>12493.598000000002</v>
      </c>
      <c r="H20" s="623">
        <v>1758.9690000000001</v>
      </c>
      <c r="I20" s="623">
        <v>2075.7690000000002</v>
      </c>
      <c r="L20" s="619"/>
      <c r="M20" s="527"/>
      <c r="N20" s="527"/>
    </row>
    <row r="21" spans="2:14" ht="12" customHeight="1">
      <c r="B21" s="479"/>
      <c r="C21" s="480"/>
      <c r="D21" s="530">
        <v>2021</v>
      </c>
      <c r="E21" s="621">
        <f t="shared" si="4"/>
        <v>26284.457999999995</v>
      </c>
      <c r="F21" s="621">
        <v>8862.8639999999978</v>
      </c>
      <c r="G21" s="622">
        <v>13071.120999999999</v>
      </c>
      <c r="H21" s="623">
        <v>2002.298</v>
      </c>
      <c r="I21" s="623">
        <v>2348.1750000000002</v>
      </c>
      <c r="L21" s="619"/>
      <c r="M21" s="527"/>
      <c r="N21" s="527"/>
    </row>
    <row r="22" spans="2:14" ht="12" customHeight="1">
      <c r="B22" s="479"/>
      <c r="C22" s="480"/>
      <c r="D22" s="530">
        <v>2022</v>
      </c>
      <c r="E22" s="621">
        <f t="shared" si="4"/>
        <v>31341.253000000001</v>
      </c>
      <c r="F22" s="621">
        <v>8852.6169999999984</v>
      </c>
      <c r="G22" s="622">
        <v>11122.514000000001</v>
      </c>
      <c r="H22" s="623">
        <v>8880.9619999999995</v>
      </c>
      <c r="I22" s="623">
        <v>2485.16</v>
      </c>
      <c r="L22" s="619"/>
      <c r="M22" s="527"/>
      <c r="N22" s="527"/>
    </row>
    <row r="23" spans="2:14" ht="6" customHeight="1">
      <c r="B23" s="479"/>
      <c r="C23" s="480"/>
      <c r="D23" s="530"/>
      <c r="E23" s="621"/>
      <c r="F23" s="621"/>
      <c r="G23" s="622"/>
      <c r="H23" s="623"/>
      <c r="I23" s="623"/>
      <c r="L23" s="619"/>
    </row>
    <row r="24" spans="2:14" ht="12" customHeight="1">
      <c r="B24" s="479" t="s">
        <v>8</v>
      </c>
      <c r="C24" s="480"/>
      <c r="D24" s="530">
        <v>2020</v>
      </c>
      <c r="E24" s="621">
        <f t="shared" ref="E24:E26" si="5">SUM(F24,G24,H24,I24,)</f>
        <v>15001.018</v>
      </c>
      <c r="F24" s="621">
        <v>2703.482</v>
      </c>
      <c r="G24" s="622">
        <v>4257.2530000000006</v>
      </c>
      <c r="H24" s="623">
        <v>6271.8380000000006</v>
      </c>
      <c r="I24" s="623">
        <v>1768.4449999999999</v>
      </c>
      <c r="L24" s="619"/>
      <c r="M24" s="527"/>
      <c r="N24" s="527"/>
    </row>
    <row r="25" spans="2:14" ht="12" customHeight="1">
      <c r="B25" s="479"/>
      <c r="C25" s="480"/>
      <c r="D25" s="530">
        <v>2021</v>
      </c>
      <c r="E25" s="621">
        <f t="shared" si="5"/>
        <v>15453.544</v>
      </c>
      <c r="F25" s="621">
        <v>2694.6280000000002</v>
      </c>
      <c r="G25" s="622">
        <v>4670.7780000000002</v>
      </c>
      <c r="H25" s="623">
        <v>6237.0929999999989</v>
      </c>
      <c r="I25" s="623">
        <v>1851.0449999999998</v>
      </c>
      <c r="L25" s="619"/>
      <c r="M25" s="527"/>
      <c r="N25" s="527"/>
    </row>
    <row r="26" spans="2:14" ht="12" customHeight="1">
      <c r="B26" s="479"/>
      <c r="C26" s="480"/>
      <c r="D26" s="530">
        <v>2022</v>
      </c>
      <c r="E26" s="621">
        <f t="shared" si="5"/>
        <v>16090.601999999999</v>
      </c>
      <c r="F26" s="621">
        <v>2708.1780000000003</v>
      </c>
      <c r="G26" s="622">
        <v>5291.6769999999997</v>
      </c>
      <c r="H26" s="623">
        <v>6181.1410000000005</v>
      </c>
      <c r="I26" s="623">
        <v>1909.6059999999998</v>
      </c>
      <c r="L26" s="619"/>
      <c r="M26" s="527"/>
      <c r="N26" s="527"/>
    </row>
    <row r="27" spans="2:14" ht="6" customHeight="1">
      <c r="B27" s="479"/>
      <c r="C27" s="480"/>
      <c r="D27" s="530"/>
      <c r="E27" s="621"/>
      <c r="F27" s="621"/>
      <c r="G27" s="622"/>
      <c r="H27" s="623"/>
      <c r="I27" s="623"/>
      <c r="L27" s="619"/>
    </row>
    <row r="28" spans="2:14" ht="12" customHeight="1">
      <c r="B28" s="479" t="s">
        <v>9</v>
      </c>
      <c r="C28" s="480"/>
      <c r="D28" s="530">
        <v>2020</v>
      </c>
      <c r="E28" s="621">
        <f t="shared" ref="E28:E30" si="6">SUM(F28,G28,H28,I28,)</f>
        <v>19609.89</v>
      </c>
      <c r="F28" s="621">
        <v>1481.4030000000002</v>
      </c>
      <c r="G28" s="622">
        <v>4140.3150000000005</v>
      </c>
      <c r="H28" s="623">
        <v>11717.636</v>
      </c>
      <c r="I28" s="623">
        <v>2270.5360000000001</v>
      </c>
      <c r="L28" s="619"/>
      <c r="M28" s="527"/>
      <c r="N28" s="527"/>
    </row>
    <row r="29" spans="2:14" ht="12" customHeight="1">
      <c r="B29" s="479"/>
      <c r="C29" s="480"/>
      <c r="D29" s="530">
        <v>2021</v>
      </c>
      <c r="E29" s="621">
        <f t="shared" si="6"/>
        <v>20023.327999999998</v>
      </c>
      <c r="F29" s="621">
        <v>1529.7670000000003</v>
      </c>
      <c r="G29" s="622">
        <v>4178.8029999999999</v>
      </c>
      <c r="H29" s="623">
        <v>11991.356</v>
      </c>
      <c r="I29" s="623">
        <v>2323.4019999999996</v>
      </c>
      <c r="L29" s="619"/>
      <c r="M29" s="527"/>
      <c r="N29" s="527"/>
    </row>
    <row r="30" spans="2:14" ht="12" customHeight="1">
      <c r="B30" s="479"/>
      <c r="C30" s="480"/>
      <c r="D30" s="530">
        <v>2022</v>
      </c>
      <c r="E30" s="621">
        <f t="shared" si="6"/>
        <v>20512.723000000002</v>
      </c>
      <c r="F30" s="621">
        <v>1520.837</v>
      </c>
      <c r="G30" s="622">
        <v>4243.1390000000001</v>
      </c>
      <c r="H30" s="623">
        <v>12362.994000000002</v>
      </c>
      <c r="I30" s="623">
        <v>2385.7530000000002</v>
      </c>
      <c r="L30" s="619"/>
      <c r="M30" s="527"/>
      <c r="N30" s="527"/>
    </row>
    <row r="31" spans="2:14" ht="6" customHeight="1">
      <c r="B31" s="479"/>
      <c r="C31" s="480"/>
      <c r="D31" s="530"/>
      <c r="E31" s="621"/>
      <c r="F31" s="621"/>
      <c r="G31" s="622"/>
      <c r="H31" s="623"/>
      <c r="I31" s="623"/>
      <c r="L31" s="619"/>
    </row>
    <row r="32" spans="2:14" ht="12" customHeight="1">
      <c r="B32" s="479" t="s">
        <v>10</v>
      </c>
      <c r="C32" s="480"/>
      <c r="D32" s="530">
        <v>2020</v>
      </c>
      <c r="E32" s="621">
        <f t="shared" ref="E32:E34" si="7">SUM(F32,G32,H32,I32,)</f>
        <v>5936.7249999999995</v>
      </c>
      <c r="F32" s="621">
        <v>1230.1300000000001</v>
      </c>
      <c r="G32" s="622">
        <v>2462.0619999999999</v>
      </c>
      <c r="H32" s="623">
        <v>1824.5830000000001</v>
      </c>
      <c r="I32" s="623">
        <v>419.95000000000005</v>
      </c>
      <c r="L32" s="619"/>
      <c r="M32" s="527"/>
      <c r="N32" s="527"/>
    </row>
    <row r="33" spans="2:15" ht="12" customHeight="1">
      <c r="B33" s="479"/>
      <c r="C33" s="480"/>
      <c r="D33" s="530">
        <v>2021</v>
      </c>
      <c r="E33" s="621">
        <f t="shared" si="7"/>
        <v>5987.9090000000006</v>
      </c>
      <c r="F33" s="621">
        <v>1234.473</v>
      </c>
      <c r="G33" s="622">
        <v>2480.9180000000001</v>
      </c>
      <c r="H33" s="623">
        <v>1832.451</v>
      </c>
      <c r="I33" s="623">
        <v>440.06700000000001</v>
      </c>
      <c r="L33" s="619"/>
      <c r="M33" s="527"/>
      <c r="N33" s="527"/>
    </row>
    <row r="34" spans="2:15" ht="12" customHeight="1">
      <c r="B34" s="479"/>
      <c r="C34" s="480"/>
      <c r="D34" s="530">
        <v>2022</v>
      </c>
      <c r="E34" s="621">
        <f t="shared" si="7"/>
        <v>6157.9129999999996</v>
      </c>
      <c r="F34" s="621">
        <v>1242.6279999999999</v>
      </c>
      <c r="G34" s="622">
        <v>2603.857</v>
      </c>
      <c r="H34" s="623">
        <v>1871.3609999999999</v>
      </c>
      <c r="I34" s="623">
        <v>440.06700000000001</v>
      </c>
      <c r="L34" s="619"/>
      <c r="M34" s="527"/>
      <c r="N34" s="527"/>
    </row>
    <row r="35" spans="2:15" ht="6" customHeight="1">
      <c r="B35" s="479"/>
      <c r="C35" s="480"/>
      <c r="D35" s="530"/>
      <c r="E35" s="621"/>
      <c r="F35" s="621"/>
      <c r="G35" s="622"/>
      <c r="H35" s="623"/>
      <c r="I35" s="623"/>
      <c r="L35" s="619"/>
    </row>
    <row r="36" spans="2:15" ht="12" customHeight="1">
      <c r="B36" s="479" t="s">
        <v>11</v>
      </c>
      <c r="C36" s="480"/>
      <c r="D36" s="530">
        <v>2020</v>
      </c>
      <c r="E36" s="621">
        <f t="shared" ref="E36:E38" si="8">SUM(F36,G36,H36,I36,)</f>
        <v>15610.791999999999</v>
      </c>
      <c r="F36" s="621">
        <v>1052.75</v>
      </c>
      <c r="G36" s="622">
        <v>11139.866</v>
      </c>
      <c r="H36" s="623">
        <v>3073.1330000000003</v>
      </c>
      <c r="I36" s="623">
        <v>345.04300000000001</v>
      </c>
      <c r="L36" s="619"/>
      <c r="M36" s="527"/>
      <c r="N36" s="527"/>
    </row>
    <row r="37" spans="2:15" ht="12" customHeight="1">
      <c r="B37" s="479"/>
      <c r="C37" s="480"/>
      <c r="D37" s="530">
        <v>2021</v>
      </c>
      <c r="E37" s="621">
        <f t="shared" si="8"/>
        <v>15662.036</v>
      </c>
      <c r="F37" s="621">
        <v>1058.098</v>
      </c>
      <c r="G37" s="622">
        <v>11143.374</v>
      </c>
      <c r="H37" s="623">
        <v>3087.7210000000005</v>
      </c>
      <c r="I37" s="623">
        <v>372.84300000000002</v>
      </c>
      <c r="L37" s="619"/>
      <c r="M37" s="527"/>
      <c r="N37" s="527"/>
    </row>
    <row r="38" spans="2:15" ht="12" customHeight="1">
      <c r="B38" s="479"/>
      <c r="C38" s="480"/>
      <c r="D38" s="530">
        <v>2022</v>
      </c>
      <c r="E38" s="621">
        <f t="shared" si="8"/>
        <v>13684.121000000001</v>
      </c>
      <c r="F38" s="621">
        <v>1076.2379999999998</v>
      </c>
      <c r="G38" s="622">
        <v>9101.898000000001</v>
      </c>
      <c r="H38" s="623">
        <v>3156.152</v>
      </c>
      <c r="I38" s="623">
        <v>349.83300000000003</v>
      </c>
      <c r="L38" s="619"/>
      <c r="M38" s="527"/>
      <c r="N38" s="527"/>
    </row>
    <row r="39" spans="2:15" ht="6" customHeight="1">
      <c r="B39" s="479"/>
      <c r="C39" s="480"/>
      <c r="D39" s="530"/>
      <c r="E39" s="621"/>
      <c r="F39" s="621"/>
      <c r="G39" s="622"/>
      <c r="H39" s="623"/>
      <c r="I39" s="623"/>
      <c r="L39" s="619"/>
    </row>
    <row r="40" spans="2:15" ht="12" customHeight="1">
      <c r="B40" s="479" t="s">
        <v>12</v>
      </c>
      <c r="C40" s="480"/>
      <c r="D40" s="530">
        <v>2020</v>
      </c>
      <c r="E40" s="621">
        <f t="shared" ref="E40:E42" si="9">SUM(F40,G40,H40,I40,)</f>
        <v>31346.307000000001</v>
      </c>
      <c r="F40" s="621">
        <v>10565.181</v>
      </c>
      <c r="G40" s="622">
        <v>6459.3240000000005</v>
      </c>
      <c r="H40" s="623">
        <v>0</v>
      </c>
      <c r="I40" s="623">
        <v>14321.802</v>
      </c>
      <c r="L40" s="619"/>
      <c r="M40" s="527"/>
      <c r="N40" s="527"/>
    </row>
    <row r="41" spans="2:15" ht="12" customHeight="1">
      <c r="B41" s="479"/>
      <c r="C41" s="480"/>
      <c r="D41" s="530">
        <v>2021</v>
      </c>
      <c r="E41" s="621">
        <f t="shared" si="9"/>
        <v>37022.260999999999</v>
      </c>
      <c r="F41" s="621">
        <v>10621.037</v>
      </c>
      <c r="G41" s="622">
        <v>6520.9870000000001</v>
      </c>
      <c r="H41" s="623">
        <v>0</v>
      </c>
      <c r="I41" s="623">
        <v>19880.237000000001</v>
      </c>
      <c r="L41" s="619"/>
      <c r="M41" s="527"/>
      <c r="N41" s="527"/>
    </row>
    <row r="42" spans="2:15" ht="12" customHeight="1">
      <c r="B42" s="479"/>
      <c r="C42" s="480"/>
      <c r="D42" s="530">
        <v>2022</v>
      </c>
      <c r="E42" s="621">
        <f t="shared" si="9"/>
        <v>43034.945999999996</v>
      </c>
      <c r="F42" s="621">
        <v>10672.665000000001</v>
      </c>
      <c r="G42" s="622">
        <v>6564.5320000000002</v>
      </c>
      <c r="H42" s="623">
        <v>0</v>
      </c>
      <c r="I42" s="623">
        <v>25797.749</v>
      </c>
      <c r="L42" s="619"/>
      <c r="M42" s="527"/>
      <c r="N42" s="527"/>
      <c r="O42" s="527"/>
    </row>
    <row r="43" spans="2:15" ht="6" customHeight="1">
      <c r="B43" s="479"/>
      <c r="C43" s="480"/>
      <c r="D43" s="530"/>
      <c r="E43" s="621"/>
      <c r="F43" s="621"/>
      <c r="G43" s="622"/>
      <c r="H43" s="623"/>
      <c r="I43" s="623"/>
      <c r="L43" s="619"/>
    </row>
    <row r="44" spans="2:15" ht="12" customHeight="1">
      <c r="B44" s="479" t="s">
        <v>13</v>
      </c>
      <c r="C44" s="480"/>
      <c r="D44" s="530">
        <v>2020</v>
      </c>
      <c r="E44" s="621">
        <f t="shared" ref="E44:E46" si="10">SUM(F44,G44,H44,I44,)</f>
        <v>5631.77</v>
      </c>
      <c r="F44" s="621">
        <v>1812.153</v>
      </c>
      <c r="G44" s="622">
        <v>1861.934</v>
      </c>
      <c r="H44" s="623">
        <v>892.93999999999994</v>
      </c>
      <c r="I44" s="623">
        <v>1064.7429999999999</v>
      </c>
      <c r="L44" s="619"/>
      <c r="M44" s="527"/>
      <c r="N44" s="527"/>
    </row>
    <row r="45" spans="2:15" ht="12" customHeight="1">
      <c r="B45" s="479"/>
      <c r="C45" s="480"/>
      <c r="D45" s="530">
        <v>2021</v>
      </c>
      <c r="E45" s="621">
        <f t="shared" si="10"/>
        <v>7375.7959999999994</v>
      </c>
      <c r="F45" s="624">
        <v>1985.8920000000003</v>
      </c>
      <c r="G45" s="622">
        <v>2557.0879999999997</v>
      </c>
      <c r="H45" s="623">
        <v>1289.0649999999998</v>
      </c>
      <c r="I45" s="623">
        <v>1543.751</v>
      </c>
      <c r="L45" s="619"/>
      <c r="M45" s="527"/>
      <c r="N45" s="527"/>
    </row>
    <row r="46" spans="2:15" ht="12" customHeight="1">
      <c r="B46" s="479"/>
      <c r="C46" s="480"/>
      <c r="D46" s="530">
        <v>2022</v>
      </c>
      <c r="E46" s="621">
        <f t="shared" si="10"/>
        <v>6250.3329999999996</v>
      </c>
      <c r="F46" s="624">
        <v>1147.9679999999998</v>
      </c>
      <c r="G46" s="622">
        <v>2884.3389999999995</v>
      </c>
      <c r="H46" s="623">
        <v>1098.5609999999999</v>
      </c>
      <c r="I46" s="623">
        <v>1119.4650000000001</v>
      </c>
      <c r="L46" s="619"/>
      <c r="M46" s="527"/>
      <c r="N46" s="527"/>
    </row>
    <row r="47" spans="2:15" ht="6" customHeight="1">
      <c r="B47" s="479"/>
      <c r="C47" s="480"/>
      <c r="D47" s="530"/>
      <c r="E47" s="621"/>
      <c r="F47" s="624"/>
      <c r="G47" s="622"/>
      <c r="H47" s="623"/>
      <c r="I47" s="623"/>
      <c r="L47" s="619"/>
    </row>
    <row r="48" spans="2:15" ht="12" customHeight="1">
      <c r="B48" s="479" t="s">
        <v>14</v>
      </c>
      <c r="C48" s="480"/>
      <c r="D48" s="530">
        <v>2020</v>
      </c>
      <c r="E48" s="621">
        <f t="shared" ref="E48:E50" si="11">SUM(F48,G48,H48,I48,)</f>
        <v>26075.11</v>
      </c>
      <c r="F48" s="624">
        <v>2103.1680000000001</v>
      </c>
      <c r="G48" s="622">
        <v>8407.7980000000007</v>
      </c>
      <c r="H48" s="623">
        <v>5338.9579999999996</v>
      </c>
      <c r="I48" s="623">
        <v>10225.186</v>
      </c>
      <c r="L48" s="619"/>
      <c r="M48" s="527"/>
      <c r="N48" s="527"/>
    </row>
    <row r="49" spans="2:14" ht="12" customHeight="1">
      <c r="B49" s="479"/>
      <c r="C49" s="480"/>
      <c r="D49" s="530">
        <v>2021</v>
      </c>
      <c r="E49" s="621">
        <f t="shared" si="11"/>
        <v>28129.044000000002</v>
      </c>
      <c r="F49" s="621">
        <v>2118.819</v>
      </c>
      <c r="G49" s="622">
        <v>9417.9770000000008</v>
      </c>
      <c r="H49" s="623">
        <v>5471.72</v>
      </c>
      <c r="I49" s="623">
        <v>11120.528000000002</v>
      </c>
      <c r="L49" s="619"/>
      <c r="M49" s="527"/>
      <c r="N49" s="527"/>
    </row>
    <row r="50" spans="2:14" ht="12" customHeight="1">
      <c r="B50" s="479"/>
      <c r="C50" s="480"/>
      <c r="D50" s="530">
        <v>2022</v>
      </c>
      <c r="E50" s="621">
        <f t="shared" si="11"/>
        <v>28110.055999999997</v>
      </c>
      <c r="F50" s="621">
        <v>2116.5619999999999</v>
      </c>
      <c r="G50" s="622">
        <v>9417.8529999999992</v>
      </c>
      <c r="H50" s="623">
        <v>5332.8440000000001</v>
      </c>
      <c r="I50" s="623">
        <v>11242.797</v>
      </c>
      <c r="L50" s="619"/>
      <c r="M50" s="527"/>
      <c r="N50" s="527"/>
    </row>
    <row r="51" spans="2:14" ht="6" customHeight="1">
      <c r="B51" s="479"/>
      <c r="C51" s="480"/>
      <c r="D51" s="530"/>
      <c r="E51" s="621"/>
      <c r="F51" s="621"/>
      <c r="G51" s="622"/>
      <c r="H51" s="623"/>
      <c r="I51" s="623"/>
      <c r="L51" s="619"/>
    </row>
    <row r="52" spans="2:14" ht="12" customHeight="1">
      <c r="B52" s="479" t="s">
        <v>15</v>
      </c>
      <c r="C52" s="480"/>
      <c r="D52" s="530">
        <v>2020</v>
      </c>
      <c r="E52" s="621">
        <f t="shared" ref="E52:E54" si="12">SUM(F52,G52,H52,I52,)</f>
        <v>2306.3389999999999</v>
      </c>
      <c r="F52" s="621">
        <v>415.75600000000003</v>
      </c>
      <c r="G52" s="622">
        <v>215.58699999999999</v>
      </c>
      <c r="H52" s="623">
        <v>613.53700000000003</v>
      </c>
      <c r="I52" s="623">
        <v>1061.4590000000001</v>
      </c>
      <c r="L52" s="619"/>
      <c r="M52" s="527"/>
      <c r="N52" s="527"/>
    </row>
    <row r="53" spans="2:14" ht="12" customHeight="1">
      <c r="B53" s="479"/>
      <c r="C53" s="480"/>
      <c r="D53" s="530">
        <v>2021</v>
      </c>
      <c r="E53" s="621">
        <f t="shared" si="12"/>
        <v>2303.2089999999998</v>
      </c>
      <c r="F53" s="621">
        <v>415.42600000000004</v>
      </c>
      <c r="G53" s="622">
        <v>212.78700000000001</v>
      </c>
      <c r="H53" s="623">
        <v>613.53700000000003</v>
      </c>
      <c r="I53" s="623">
        <v>1061.4590000000001</v>
      </c>
      <c r="L53" s="619"/>
      <c r="M53" s="527"/>
      <c r="N53" s="527"/>
    </row>
    <row r="54" spans="2:14" ht="12" customHeight="1">
      <c r="B54" s="479"/>
      <c r="C54" s="480"/>
      <c r="D54" s="530">
        <v>2022</v>
      </c>
      <c r="E54" s="621">
        <f t="shared" si="12"/>
        <v>2522.0780000000004</v>
      </c>
      <c r="F54" s="621">
        <v>420.12400000000002</v>
      </c>
      <c r="G54" s="622">
        <v>209.238</v>
      </c>
      <c r="H54" s="623">
        <v>624.53599999999994</v>
      </c>
      <c r="I54" s="623">
        <v>1268.18</v>
      </c>
      <c r="L54" s="619"/>
      <c r="M54" s="527"/>
      <c r="N54" s="527"/>
    </row>
    <row r="55" spans="2:14" ht="6" customHeight="1">
      <c r="B55" s="479"/>
      <c r="C55" s="480"/>
      <c r="D55" s="530"/>
      <c r="E55" s="621"/>
      <c r="F55" s="621"/>
      <c r="G55" s="622"/>
      <c r="H55" s="623"/>
      <c r="I55" s="623"/>
      <c r="L55" s="619"/>
    </row>
    <row r="56" spans="2:14" ht="12" customHeight="1">
      <c r="B56" s="479" t="s">
        <v>16</v>
      </c>
      <c r="C56" s="480"/>
      <c r="D56" s="530">
        <v>2020</v>
      </c>
      <c r="E56" s="621">
        <f t="shared" ref="E56:E58" si="13">SUM(F56,G56,H56,I56,)</f>
        <v>24312.633000000002</v>
      </c>
      <c r="F56" s="621">
        <v>4356.2979999999998</v>
      </c>
      <c r="G56" s="622">
        <v>14979.771000000001</v>
      </c>
      <c r="H56" s="623">
        <v>3390.9519999999998</v>
      </c>
      <c r="I56" s="623">
        <v>1585.6120000000001</v>
      </c>
      <c r="L56" s="619"/>
      <c r="M56" s="527"/>
      <c r="N56" s="527"/>
    </row>
    <row r="57" spans="2:14" ht="12" customHeight="1">
      <c r="B57" s="479"/>
      <c r="C57" s="480"/>
      <c r="D57" s="530">
        <v>2021</v>
      </c>
      <c r="E57" s="621">
        <f t="shared" si="13"/>
        <v>24447.951000000001</v>
      </c>
      <c r="F57" s="621">
        <v>4366.7760000000007</v>
      </c>
      <c r="G57" s="622">
        <v>15097.078000000001</v>
      </c>
      <c r="H57" s="623">
        <v>3406.0099999999998</v>
      </c>
      <c r="I57" s="623">
        <v>1578.087</v>
      </c>
      <c r="L57" s="619"/>
      <c r="M57" s="527"/>
      <c r="N57" s="527"/>
    </row>
    <row r="58" spans="2:14" ht="12" customHeight="1">
      <c r="B58" s="479"/>
      <c r="C58" s="480"/>
      <c r="D58" s="530">
        <v>2022</v>
      </c>
      <c r="E58" s="621">
        <f t="shared" si="13"/>
        <v>24429.483999999997</v>
      </c>
      <c r="F58" s="621">
        <v>4347.5230000000001</v>
      </c>
      <c r="G58" s="622">
        <v>15076.116</v>
      </c>
      <c r="H58" s="623">
        <v>3443.1909999999998</v>
      </c>
      <c r="I58" s="623">
        <v>1562.654</v>
      </c>
      <c r="L58" s="619"/>
      <c r="M58" s="527"/>
      <c r="N58" s="527"/>
    </row>
    <row r="59" spans="2:14" ht="6" customHeight="1">
      <c r="B59" s="479"/>
      <c r="C59" s="480"/>
      <c r="D59" s="530"/>
      <c r="E59" s="621"/>
      <c r="F59" s="621"/>
      <c r="G59" s="622"/>
      <c r="H59" s="623"/>
      <c r="I59" s="623"/>
      <c r="L59" s="619"/>
    </row>
    <row r="60" spans="2:14" ht="12" customHeight="1">
      <c r="B60" s="479" t="s">
        <v>17</v>
      </c>
      <c r="C60" s="480"/>
      <c r="D60" s="530">
        <v>2020</v>
      </c>
      <c r="E60" s="621">
        <f t="shared" ref="E60:E62" si="14">SUM(F60,G60,H60,I60,)</f>
        <v>20666.482</v>
      </c>
      <c r="F60" s="621">
        <v>2006.4069999999997</v>
      </c>
      <c r="G60" s="622">
        <v>2666.0029999999997</v>
      </c>
      <c r="H60" s="623">
        <v>11050.021000000001</v>
      </c>
      <c r="I60" s="623">
        <v>4944.0509999999995</v>
      </c>
      <c r="L60" s="619"/>
      <c r="M60" s="527"/>
      <c r="N60" s="527"/>
    </row>
    <row r="61" spans="2:14" ht="12" customHeight="1">
      <c r="B61" s="479"/>
      <c r="C61" s="480"/>
      <c r="D61" s="530">
        <v>2021</v>
      </c>
      <c r="E61" s="621">
        <f t="shared" si="14"/>
        <v>20674.580999999998</v>
      </c>
      <c r="F61" s="621">
        <v>1950.0979999999997</v>
      </c>
      <c r="G61" s="622">
        <v>2674.212</v>
      </c>
      <c r="H61" s="623">
        <v>11054.704000000002</v>
      </c>
      <c r="I61" s="623">
        <v>4995.5669999999991</v>
      </c>
      <c r="L61" s="619"/>
      <c r="M61" s="527"/>
      <c r="N61" s="527"/>
    </row>
    <row r="62" spans="2:14" ht="12" customHeight="1">
      <c r="B62" s="479"/>
      <c r="C62" s="480"/>
      <c r="D62" s="530">
        <v>2022</v>
      </c>
      <c r="E62" s="621">
        <f t="shared" si="14"/>
        <v>20832.952999999998</v>
      </c>
      <c r="F62" s="621">
        <v>1948.0379999999998</v>
      </c>
      <c r="G62" s="622">
        <v>2677.5330000000004</v>
      </c>
      <c r="H62" s="623">
        <v>11053.137999999999</v>
      </c>
      <c r="I62" s="623">
        <v>5154.2439999999997</v>
      </c>
      <c r="L62" s="619"/>
      <c r="M62" s="527"/>
      <c r="N62" s="527"/>
    </row>
    <row r="63" spans="2:14" ht="6" customHeight="1">
      <c r="B63" s="479"/>
      <c r="C63" s="480"/>
      <c r="D63" s="530"/>
      <c r="E63" s="621"/>
      <c r="F63" s="621"/>
      <c r="G63" s="622"/>
      <c r="H63" s="623"/>
      <c r="I63" s="623"/>
      <c r="L63" s="619"/>
    </row>
    <row r="64" spans="2:14" ht="12" customHeight="1">
      <c r="B64" s="479" t="s">
        <v>18</v>
      </c>
      <c r="C64" s="480"/>
      <c r="D64" s="530">
        <v>2020</v>
      </c>
      <c r="E64" s="621">
        <f t="shared" ref="E64:E66" si="15">SUM(F64,G64,H64,I64,)</f>
        <v>21650.698000000004</v>
      </c>
      <c r="F64" s="621">
        <v>11122.52</v>
      </c>
      <c r="G64" s="622">
        <v>9119.8840000000018</v>
      </c>
      <c r="H64" s="623">
        <v>14.074999999999999</v>
      </c>
      <c r="I64" s="623">
        <v>1394.2190000000003</v>
      </c>
      <c r="L64" s="619"/>
      <c r="M64" s="527"/>
      <c r="N64" s="527"/>
    </row>
    <row r="65" spans="2:14" ht="12" customHeight="1">
      <c r="B65" s="479"/>
      <c r="C65" s="480"/>
      <c r="D65" s="530">
        <v>2021</v>
      </c>
      <c r="E65" s="621">
        <f t="shared" si="15"/>
        <v>21756.966000000004</v>
      </c>
      <c r="F65" s="621">
        <v>11230.228999999999</v>
      </c>
      <c r="G65" s="622">
        <v>9127.6730000000025</v>
      </c>
      <c r="H65" s="623">
        <v>14.074999999999999</v>
      </c>
      <c r="I65" s="623">
        <v>1384.989</v>
      </c>
      <c r="L65" s="619"/>
      <c r="M65" s="527"/>
      <c r="N65" s="527"/>
    </row>
    <row r="66" spans="2:14" ht="12" customHeight="1">
      <c r="B66" s="479"/>
      <c r="C66" s="480"/>
      <c r="D66" s="530">
        <v>2022</v>
      </c>
      <c r="E66" s="621">
        <f t="shared" si="15"/>
        <v>21249.025000000001</v>
      </c>
      <c r="F66" s="621">
        <v>11019.09</v>
      </c>
      <c r="G66" s="622">
        <v>8833.2209999999995</v>
      </c>
      <c r="H66" s="623">
        <v>14.074999999999999</v>
      </c>
      <c r="I66" s="623">
        <v>1382.6390000000001</v>
      </c>
      <c r="L66" s="619"/>
      <c r="M66" s="527"/>
      <c r="N66" s="527"/>
    </row>
    <row r="67" spans="2:14" ht="6" customHeight="1">
      <c r="B67" s="479"/>
      <c r="C67" s="480"/>
      <c r="D67" s="530"/>
      <c r="E67" s="621"/>
      <c r="F67" s="621"/>
      <c r="G67" s="622"/>
      <c r="H67" s="623"/>
      <c r="I67" s="623"/>
      <c r="L67" s="619"/>
    </row>
    <row r="68" spans="2:14" ht="12" customHeight="1">
      <c r="B68" s="479" t="s">
        <v>19</v>
      </c>
      <c r="C68" s="480"/>
      <c r="D68" s="530">
        <v>2020</v>
      </c>
      <c r="E68" s="621">
        <f t="shared" ref="E68:E70" si="16">SUM(F68,G68,H68,I68,)</f>
        <v>29539.138999999999</v>
      </c>
      <c r="F68" s="621">
        <v>13376.266</v>
      </c>
      <c r="G68" s="622">
        <v>13147.284</v>
      </c>
      <c r="H68" s="623" t="s">
        <v>68</v>
      </c>
      <c r="I68" s="623">
        <v>3015.5889999999999</v>
      </c>
      <c r="L68" s="619"/>
      <c r="M68" s="527"/>
      <c r="N68" s="527"/>
    </row>
    <row r="69" spans="2:14" ht="12" customHeight="1">
      <c r="B69" s="479"/>
      <c r="C69" s="480"/>
      <c r="D69" s="530">
        <v>2021</v>
      </c>
      <c r="E69" s="621">
        <f t="shared" si="16"/>
        <v>30731.972999999998</v>
      </c>
      <c r="F69" s="623">
        <v>13704.838</v>
      </c>
      <c r="G69" s="622">
        <v>13892.734999999999</v>
      </c>
      <c r="H69" s="623" t="s">
        <v>68</v>
      </c>
      <c r="I69" s="623">
        <v>3134.4000000000005</v>
      </c>
      <c r="L69" s="619"/>
      <c r="M69" s="527"/>
      <c r="N69" s="527"/>
    </row>
    <row r="70" spans="2:14" ht="12" customHeight="1">
      <c r="B70" s="479"/>
      <c r="C70" s="480"/>
      <c r="D70" s="530">
        <v>2022</v>
      </c>
      <c r="E70" s="621">
        <f t="shared" si="16"/>
        <v>30443.317999999992</v>
      </c>
      <c r="F70" s="623">
        <v>13776.776999999998</v>
      </c>
      <c r="G70" s="622">
        <v>13227.410999999998</v>
      </c>
      <c r="H70" s="623" t="s">
        <v>68</v>
      </c>
      <c r="I70" s="623">
        <v>3439.1299999999992</v>
      </c>
      <c r="L70" s="619"/>
      <c r="M70" s="527"/>
      <c r="N70" s="527"/>
    </row>
    <row r="71" spans="2:14" ht="6" customHeight="1">
      <c r="B71" s="479"/>
      <c r="C71" s="480"/>
      <c r="D71" s="530"/>
      <c r="E71" s="621"/>
      <c r="F71" s="623"/>
      <c r="G71" s="622"/>
      <c r="H71" s="623"/>
      <c r="I71" s="623"/>
      <c r="L71" s="619"/>
    </row>
    <row r="72" spans="2:14" ht="12" customHeight="1">
      <c r="B72" s="479" t="s">
        <v>20</v>
      </c>
      <c r="C72" s="480"/>
      <c r="D72" s="530">
        <v>2020</v>
      </c>
      <c r="E72" s="621">
        <f t="shared" ref="E72:E74" si="17">SUM(F72,G72,H72,I72,)</f>
        <v>11.993</v>
      </c>
      <c r="F72" s="623" t="s">
        <v>68</v>
      </c>
      <c r="G72" s="622">
        <v>11.993</v>
      </c>
      <c r="H72" s="623" t="s">
        <v>68</v>
      </c>
      <c r="I72" s="623" t="s">
        <v>68</v>
      </c>
      <c r="L72" s="619"/>
      <c r="M72" s="527"/>
      <c r="N72" s="527"/>
    </row>
    <row r="73" spans="2:14" ht="12" customHeight="1">
      <c r="B73" s="479"/>
      <c r="C73" s="480"/>
      <c r="D73" s="530">
        <v>2021</v>
      </c>
      <c r="E73" s="621">
        <f t="shared" si="17"/>
        <v>1859.4639999999999</v>
      </c>
      <c r="F73" s="623" t="s">
        <v>68</v>
      </c>
      <c r="G73" s="622">
        <v>1859.4639999999999</v>
      </c>
      <c r="H73" s="623" t="s">
        <v>68</v>
      </c>
      <c r="I73" s="623" t="s">
        <v>68</v>
      </c>
      <c r="L73" s="619"/>
      <c r="M73" s="527"/>
      <c r="N73" s="527"/>
    </row>
    <row r="74" spans="2:14" ht="12" customHeight="1">
      <c r="B74" s="479"/>
      <c r="C74" s="480"/>
      <c r="D74" s="530">
        <v>2022</v>
      </c>
      <c r="E74" s="621">
        <f t="shared" si="17"/>
        <v>1863.2560000000001</v>
      </c>
      <c r="F74" s="623" t="s">
        <v>68</v>
      </c>
      <c r="G74" s="622">
        <v>1863.2560000000001</v>
      </c>
      <c r="H74" s="623" t="s">
        <v>68</v>
      </c>
      <c r="I74" s="623" t="s">
        <v>68</v>
      </c>
      <c r="L74" s="619"/>
      <c r="M74" s="527"/>
      <c r="N74" s="527"/>
    </row>
    <row r="75" spans="2:14" ht="6" customHeight="1">
      <c r="B75" s="479"/>
      <c r="C75" s="480"/>
      <c r="D75" s="530"/>
      <c r="E75" s="621"/>
      <c r="F75" s="623"/>
      <c r="G75" s="622"/>
      <c r="H75" s="623"/>
      <c r="I75" s="623"/>
    </row>
    <row r="76" spans="2:14" ht="12" customHeight="1">
      <c r="B76" s="479" t="s">
        <v>21</v>
      </c>
      <c r="C76" s="480"/>
      <c r="D76" s="530">
        <v>2020</v>
      </c>
      <c r="E76" s="621">
        <f t="shared" ref="E76:E78" si="18">SUM(F76,G76,H76,I76,)</f>
        <v>132.65</v>
      </c>
      <c r="F76" s="623">
        <v>38.674999999999997</v>
      </c>
      <c r="G76" s="623">
        <v>93.975000000000009</v>
      </c>
      <c r="H76" s="623" t="s">
        <v>68</v>
      </c>
      <c r="I76" s="623" t="s">
        <v>68</v>
      </c>
      <c r="L76" s="619"/>
      <c r="M76" s="527"/>
      <c r="N76" s="527"/>
    </row>
    <row r="77" spans="2:14" ht="12" customHeight="1">
      <c r="B77" s="479"/>
      <c r="C77" s="480"/>
      <c r="D77" s="530">
        <v>2021</v>
      </c>
      <c r="E77" s="621">
        <f t="shared" si="18"/>
        <v>132.65</v>
      </c>
      <c r="F77" s="623">
        <v>38.674999999999997</v>
      </c>
      <c r="G77" s="623">
        <v>93.975000000000009</v>
      </c>
      <c r="H77" s="623" t="s">
        <v>68</v>
      </c>
      <c r="I77" s="623" t="s">
        <v>68</v>
      </c>
      <c r="L77" s="619"/>
      <c r="M77" s="527"/>
      <c r="N77" s="527"/>
    </row>
    <row r="78" spans="2:14" ht="12" customHeight="1">
      <c r="B78" s="479"/>
      <c r="C78" s="480"/>
      <c r="D78" s="530">
        <v>2022</v>
      </c>
      <c r="E78" s="621">
        <f t="shared" si="18"/>
        <v>132.65</v>
      </c>
      <c r="F78" s="623">
        <v>38.674999999999997</v>
      </c>
      <c r="G78" s="623">
        <v>93.975000000000009</v>
      </c>
      <c r="H78" s="623" t="s">
        <v>68</v>
      </c>
      <c r="I78" s="623" t="s">
        <v>68</v>
      </c>
      <c r="L78" s="619"/>
      <c r="M78" s="527"/>
      <c r="N78" s="527"/>
    </row>
    <row r="79" spans="2:14" ht="6" customHeight="1">
      <c r="B79" s="479"/>
      <c r="C79" s="480"/>
      <c r="D79" s="530"/>
      <c r="E79" s="621"/>
      <c r="F79" s="623"/>
      <c r="G79" s="622"/>
      <c r="H79" s="623"/>
      <c r="I79" s="623"/>
    </row>
    <row r="80" spans="2:14" ht="12" customHeight="1">
      <c r="B80" s="479" t="s">
        <v>22</v>
      </c>
      <c r="C80" s="480"/>
      <c r="D80" s="530">
        <v>2020</v>
      </c>
      <c r="E80" s="621">
        <f t="shared" ref="E80:E82" si="19">SUM(F80,G80,H80,I80,)</f>
        <v>147.99100000000001</v>
      </c>
      <c r="F80" s="623" t="s">
        <v>68</v>
      </c>
      <c r="G80" s="623">
        <v>147.99100000000001</v>
      </c>
      <c r="H80" s="623" t="s">
        <v>68</v>
      </c>
      <c r="I80" s="623" t="s">
        <v>68</v>
      </c>
      <c r="L80" s="619"/>
      <c r="M80" s="527"/>
      <c r="N80" s="527"/>
    </row>
    <row r="81" spans="1:14" ht="12" customHeight="1">
      <c r="B81" s="479"/>
      <c r="C81" s="480"/>
      <c r="D81" s="530">
        <v>2021</v>
      </c>
      <c r="E81" s="621">
        <f t="shared" si="19"/>
        <v>147.99100000000001</v>
      </c>
      <c r="F81" s="623" t="s">
        <v>68</v>
      </c>
      <c r="G81" s="623">
        <v>147.99100000000001</v>
      </c>
      <c r="H81" s="623" t="s">
        <v>68</v>
      </c>
      <c r="I81" s="623" t="s">
        <v>68</v>
      </c>
      <c r="L81" s="619"/>
      <c r="M81" s="527"/>
      <c r="N81" s="527"/>
    </row>
    <row r="82" spans="1:14" ht="12" customHeight="1">
      <c r="B82" s="479"/>
      <c r="C82" s="480"/>
      <c r="D82" s="530">
        <v>2022</v>
      </c>
      <c r="E82" s="621">
        <f t="shared" si="19"/>
        <v>161.96700000000001</v>
      </c>
      <c r="F82" s="623" t="s">
        <v>68</v>
      </c>
      <c r="G82" s="623">
        <v>161.96700000000001</v>
      </c>
      <c r="H82" s="623" t="s">
        <v>68</v>
      </c>
      <c r="I82" s="623" t="s">
        <v>68</v>
      </c>
      <c r="L82" s="619"/>
      <c r="M82" s="527"/>
      <c r="N82" s="527"/>
    </row>
    <row r="83" spans="1:14" ht="6" customHeight="1">
      <c r="A83" s="482"/>
      <c r="B83" s="483"/>
      <c r="C83" s="483"/>
      <c r="D83" s="484"/>
      <c r="E83" s="485"/>
      <c r="F83" s="169"/>
      <c r="L83" s="619"/>
    </row>
    <row r="84" spans="1:14" ht="15.75" customHeight="1">
      <c r="A84" s="486"/>
      <c r="B84" s="486"/>
      <c r="C84" s="486"/>
      <c r="D84" s="486"/>
      <c r="E84" s="487"/>
      <c r="F84" s="488"/>
      <c r="G84" s="488"/>
      <c r="H84" s="489"/>
      <c r="I84" s="489"/>
      <c r="J84" s="158" t="s">
        <v>356</v>
      </c>
      <c r="L84" s="619"/>
    </row>
    <row r="85" spans="1:14" ht="15.75" customHeight="1">
      <c r="A85" s="486"/>
      <c r="B85" s="486"/>
      <c r="C85" s="486"/>
      <c r="D85" s="486"/>
      <c r="E85" s="487"/>
      <c r="F85" s="487"/>
      <c r="H85" s="490"/>
      <c r="I85" s="490"/>
      <c r="J85" s="162" t="s">
        <v>357</v>
      </c>
    </row>
    <row r="86" spans="1:14" ht="16.5" customHeight="1">
      <c r="A86" s="157"/>
      <c r="B86" s="155" t="s">
        <v>386</v>
      </c>
      <c r="C86" s="155"/>
      <c r="D86" s="157"/>
      <c r="E86" s="157"/>
      <c r="F86" s="157"/>
      <c r="G86" s="157"/>
      <c r="H86" s="157"/>
      <c r="I86" s="157"/>
      <c r="J86" s="157"/>
    </row>
    <row r="87" spans="1:14" ht="15" customHeight="1">
      <c r="A87" s="411"/>
      <c r="B87" s="491" t="s">
        <v>387</v>
      </c>
      <c r="C87" s="411"/>
      <c r="D87" s="411"/>
      <c r="E87" s="411"/>
      <c r="F87" s="411"/>
      <c r="G87" s="411"/>
    </row>
    <row r="88" spans="1:14" s="689" customFormat="1" ht="15" customHeight="1">
      <c r="B88" s="690" t="s">
        <v>388</v>
      </c>
      <c r="C88" s="167"/>
      <c r="D88" s="691"/>
      <c r="E88" s="691"/>
      <c r="F88" s="692"/>
      <c r="G88" s="693"/>
      <c r="H88" s="693"/>
      <c r="I88" s="693"/>
      <c r="J88" s="693"/>
      <c r="L88" s="694"/>
    </row>
    <row r="89" spans="1:14" ht="12" customHeight="1">
      <c r="B89" s="492"/>
      <c r="C89" s="165"/>
      <c r="D89" s="752"/>
      <c r="E89" s="752"/>
      <c r="F89" s="493"/>
      <c r="G89" s="165"/>
      <c r="H89" s="165"/>
      <c r="I89" s="165"/>
      <c r="J89" s="165"/>
      <c r="L89" s="619"/>
    </row>
    <row r="90" spans="1:14" ht="16.5" customHeight="1">
      <c r="B90" s="494"/>
      <c r="C90" s="494"/>
      <c r="D90" s="495"/>
      <c r="E90" s="496"/>
      <c r="F90" s="497"/>
      <c r="G90" s="497"/>
      <c r="H90" s="497"/>
      <c r="I90" s="497"/>
      <c r="J90" s="497"/>
      <c r="L90" s="619"/>
    </row>
    <row r="91" spans="1:14" ht="23.25" customHeight="1">
      <c r="B91" s="195"/>
      <c r="C91" s="195"/>
      <c r="D91" s="498"/>
      <c r="E91" s="499"/>
      <c r="F91" s="195"/>
      <c r="L91" s="619"/>
    </row>
    <row r="92" spans="1:14" ht="24.75" customHeight="1">
      <c r="B92" s="500"/>
      <c r="C92" s="500"/>
      <c r="D92" s="719"/>
      <c r="E92" s="719"/>
      <c r="F92" s="501"/>
      <c r="L92" s="619"/>
    </row>
    <row r="93" spans="1:14" ht="16.5" customHeight="1">
      <c r="B93" s="462"/>
      <c r="C93" s="462"/>
      <c r="D93" s="502"/>
      <c r="E93" s="503"/>
      <c r="F93" s="169"/>
      <c r="L93" s="619"/>
    </row>
    <row r="94" spans="1:14" ht="16.5" customHeight="1">
      <c r="B94" s="500"/>
      <c r="C94" s="500"/>
      <c r="D94" s="504"/>
      <c r="E94" s="505"/>
      <c r="F94" s="506"/>
      <c r="L94" s="619"/>
    </row>
    <row r="95" spans="1:14" ht="18" customHeight="1">
      <c r="B95" s="507"/>
      <c r="C95" s="507"/>
      <c r="D95" s="508"/>
      <c r="E95" s="509"/>
      <c r="F95" s="510"/>
      <c r="L95" s="619"/>
    </row>
    <row r="96" spans="1:14" ht="18" customHeight="1">
      <c r="B96" s="507"/>
      <c r="C96" s="507"/>
      <c r="D96" s="508"/>
      <c r="E96" s="509"/>
      <c r="F96" s="510"/>
    </row>
    <row r="97" spans="2:6" ht="18" customHeight="1">
      <c r="B97" s="507"/>
      <c r="C97" s="507"/>
      <c r="D97" s="508"/>
      <c r="E97" s="509"/>
      <c r="F97" s="510"/>
    </row>
    <row r="98" spans="2:6" ht="18" customHeight="1">
      <c r="B98" s="507"/>
      <c r="C98" s="507"/>
      <c r="D98" s="508"/>
      <c r="E98" s="509"/>
      <c r="F98" s="510"/>
    </row>
    <row r="99" spans="2:6" ht="18" customHeight="1">
      <c r="B99" s="507"/>
      <c r="C99" s="507"/>
      <c r="D99" s="508"/>
      <c r="E99" s="509"/>
      <c r="F99" s="510"/>
    </row>
    <row r="100" spans="2:6" ht="18" customHeight="1">
      <c r="B100" s="507"/>
      <c r="C100" s="507"/>
      <c r="D100" s="508"/>
      <c r="E100" s="509"/>
      <c r="F100" s="510"/>
    </row>
    <row r="101" spans="2:6" ht="18" customHeight="1">
      <c r="B101" s="507"/>
      <c r="C101" s="507"/>
      <c r="D101" s="508"/>
      <c r="E101" s="509"/>
      <c r="F101" s="510"/>
    </row>
    <row r="102" spans="2:6" ht="18" customHeight="1">
      <c r="B102" s="507"/>
      <c r="C102" s="507"/>
      <c r="D102" s="508"/>
      <c r="E102" s="509"/>
      <c r="F102" s="510"/>
    </row>
    <row r="103" spans="2:6" ht="18" customHeight="1">
      <c r="B103" s="507"/>
      <c r="C103" s="507"/>
      <c r="D103" s="508"/>
      <c r="E103" s="509"/>
      <c r="F103" s="510"/>
    </row>
    <row r="104" spans="2:6" ht="18" customHeight="1">
      <c r="B104" s="507"/>
      <c r="C104" s="507"/>
      <c r="D104" s="508"/>
      <c r="E104" s="509"/>
      <c r="F104" s="510"/>
    </row>
    <row r="105" spans="2:6" ht="16.5" customHeight="1">
      <c r="B105" s="169"/>
      <c r="C105" s="169"/>
      <c r="D105" s="502"/>
      <c r="E105" s="503"/>
      <c r="F105" s="169"/>
    </row>
    <row r="106" spans="2:6" ht="16.5" customHeight="1">
      <c r="B106" s="204"/>
      <c r="C106" s="204"/>
      <c r="D106" s="502"/>
      <c r="E106" s="503"/>
      <c r="F106" s="169"/>
    </row>
    <row r="107" spans="2:6" ht="16.5" customHeight="1">
      <c r="B107" s="168"/>
      <c r="C107" s="168"/>
      <c r="D107" s="502"/>
      <c r="E107" s="503"/>
      <c r="F107" s="169"/>
    </row>
    <row r="108" spans="2:6" ht="20.25" customHeight="1">
      <c r="B108" s="204"/>
      <c r="C108" s="204"/>
      <c r="D108" s="502"/>
      <c r="E108" s="503"/>
      <c r="F108" s="169"/>
    </row>
  </sheetData>
  <mergeCells count="2">
    <mergeCell ref="D89:E89"/>
    <mergeCell ref="D92:E92"/>
  </mergeCells>
  <printOptions horizontalCentered="1"/>
  <pageMargins left="0.55118110236220497" right="0.55118110236220497" top="0.39370078740157499" bottom="0.39370078740157499" header="0.39370078740157499" footer="0.39370078740157499"/>
  <pageSetup paperSize="9" scale="70" orientation="portrait" r:id="rId1"/>
  <headerFooter scaleWithDoc="0"/>
  <rowBreaks count="1" manualBreakCount="1">
    <brk id="88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rgb="FF92D050"/>
    <pageSetUpPr fitToPage="1"/>
  </sheetPr>
  <dimension ref="A1:K64"/>
  <sheetViews>
    <sheetView tabSelected="1" view="pageBreakPreview" zoomScale="80" zoomScaleNormal="100" workbookViewId="0">
      <selection activeCell="E28" sqref="E28"/>
    </sheetView>
  </sheetViews>
  <sheetFormatPr defaultColWidth="8.28515625" defaultRowHeight="15" customHeight="1"/>
  <cols>
    <col min="1" max="1" width="1.7109375" style="367" customWidth="1"/>
    <col min="2" max="2" width="12.85546875" style="367" customWidth="1"/>
    <col min="3" max="3" width="17.85546875" style="367" customWidth="1"/>
    <col min="4" max="4" width="13.140625" style="699" customWidth="1"/>
    <col min="5" max="7" width="26.42578125" style="367" customWidth="1"/>
    <col min="8" max="8" width="1.5703125" style="367" customWidth="1"/>
    <col min="9" max="16384" width="8.28515625" style="367"/>
  </cols>
  <sheetData>
    <row r="1" spans="1:11" ht="8.1" customHeight="1"/>
    <row r="2" spans="1:11" ht="8.1" customHeight="1"/>
    <row r="3" spans="1:11" s="370" customFormat="1" ht="16.5" customHeight="1">
      <c r="A3" s="368"/>
      <c r="B3" s="368" t="s">
        <v>389</v>
      </c>
      <c r="C3" s="369" t="s">
        <v>450</v>
      </c>
      <c r="D3" s="700"/>
      <c r="E3" s="369"/>
      <c r="G3" s="369"/>
    </row>
    <row r="4" spans="1:11" s="370" customFormat="1" ht="16.5" customHeight="1">
      <c r="A4" s="371"/>
      <c r="B4" s="371" t="s">
        <v>390</v>
      </c>
      <c r="C4" s="372" t="s">
        <v>451</v>
      </c>
      <c r="D4" s="701"/>
      <c r="E4" s="373"/>
      <c r="G4" s="373"/>
    </row>
    <row r="5" spans="1:11" ht="8.1" customHeight="1" thickBot="1">
      <c r="A5" s="374"/>
      <c r="B5" s="374"/>
      <c r="C5" s="375"/>
      <c r="D5" s="702"/>
      <c r="E5" s="376"/>
      <c r="F5" s="376"/>
      <c r="G5" s="376"/>
      <c r="H5" s="377"/>
      <c r="K5" s="378"/>
    </row>
    <row r="6" spans="1:11" ht="8.1" customHeight="1" thickTop="1">
      <c r="A6" s="379"/>
      <c r="B6" s="379"/>
      <c r="C6" s="380"/>
      <c r="D6" s="703"/>
      <c r="E6" s="381"/>
      <c r="F6" s="382"/>
      <c r="G6" s="381"/>
      <c r="H6" s="382"/>
    </row>
    <row r="7" spans="1:11" ht="15" customHeight="1">
      <c r="A7" s="383"/>
      <c r="B7" s="383" t="s">
        <v>391</v>
      </c>
      <c r="C7" s="384"/>
      <c r="D7" s="704" t="s">
        <v>32</v>
      </c>
      <c r="E7" s="385" t="s">
        <v>44</v>
      </c>
      <c r="F7" s="385" t="s">
        <v>392</v>
      </c>
      <c r="G7" s="385" t="s">
        <v>393</v>
      </c>
      <c r="H7" s="385"/>
    </row>
    <row r="8" spans="1:11" ht="15" customHeight="1">
      <c r="A8" s="386"/>
      <c r="B8" s="386" t="s">
        <v>394</v>
      </c>
      <c r="C8" s="387"/>
      <c r="D8" s="705" t="s">
        <v>37</v>
      </c>
      <c r="E8" s="388" t="s">
        <v>48</v>
      </c>
      <c r="F8" s="388" t="s">
        <v>395</v>
      </c>
      <c r="G8" s="388" t="s">
        <v>396</v>
      </c>
      <c r="H8" s="388"/>
    </row>
    <row r="9" spans="1:11" ht="8.1" customHeight="1">
      <c r="A9" s="389"/>
      <c r="B9" s="389"/>
      <c r="C9" s="390"/>
      <c r="D9" s="706"/>
      <c r="E9" s="391"/>
      <c r="F9" s="391"/>
      <c r="G9" s="391"/>
      <c r="H9" s="391"/>
    </row>
    <row r="10" spans="1:11" ht="8.1" customHeight="1">
      <c r="A10" s="392"/>
      <c r="B10" s="392"/>
      <c r="C10" s="393"/>
      <c r="D10" s="707"/>
      <c r="E10" s="394"/>
      <c r="F10" s="394"/>
      <c r="G10" s="394"/>
      <c r="H10" s="394"/>
    </row>
    <row r="11" spans="1:11" ht="15" customHeight="1">
      <c r="B11" s="395" t="s">
        <v>353</v>
      </c>
      <c r="C11" s="393"/>
      <c r="D11" s="704">
        <v>2021</v>
      </c>
      <c r="E11" s="396">
        <f>SUM(F11:G11)</f>
        <v>1912</v>
      </c>
      <c r="F11" s="396">
        <f>SUM(F14,F17,F20,F23,F26,F29,F32,F35,F38,F41,F44,F47,F50,F53,F56,F59,)</f>
        <v>1248</v>
      </c>
      <c r="G11" s="396">
        <f>SUM(G14,G17,G20,G23,G26,G29,G32,G35,G38,G41,G44,G47,G50,G53,G56,G59,)</f>
        <v>664</v>
      </c>
      <c r="H11" s="394"/>
    </row>
    <row r="12" spans="1:11" ht="15" customHeight="1">
      <c r="A12" s="383"/>
      <c r="B12" s="397"/>
      <c r="C12" s="393"/>
      <c r="D12" s="704">
        <v>2022</v>
      </c>
      <c r="E12" s="396">
        <f>SUM(F12:G12)</f>
        <v>2163</v>
      </c>
      <c r="F12" s="396">
        <f>SUM(F15,F18,F21,F24,F27,F30,F33,F36,F39,F42,F45,F48,F51,F54,F57,F60,)</f>
        <v>1380</v>
      </c>
      <c r="G12" s="396">
        <f>SUM(G15,G18,G21,G24,G27,G30,G33,G36,G39,G42,G45,G48,G51,G54,G57,G60,)</f>
        <v>783</v>
      </c>
      <c r="H12" s="394"/>
    </row>
    <row r="13" spans="1:11" ht="15" customHeight="1">
      <c r="A13" s="383"/>
      <c r="B13" s="397"/>
      <c r="C13" s="393"/>
      <c r="D13" s="707"/>
      <c r="E13" s="398"/>
      <c r="F13" s="394"/>
      <c r="G13" s="394"/>
      <c r="H13" s="394"/>
    </row>
    <row r="14" spans="1:11" ht="15" customHeight="1">
      <c r="A14" s="392"/>
      <c r="B14" s="399" t="s">
        <v>7</v>
      </c>
      <c r="C14" s="393"/>
      <c r="D14" s="707">
        <v>2021</v>
      </c>
      <c r="E14" s="400">
        <f>SUM(F14:G14)</f>
        <v>129</v>
      </c>
      <c r="F14" s="400">
        <v>88</v>
      </c>
      <c r="G14" s="400">
        <v>41</v>
      </c>
      <c r="H14" s="394"/>
    </row>
    <row r="15" spans="1:11" ht="15" customHeight="1">
      <c r="A15" s="383"/>
      <c r="B15" s="399"/>
      <c r="C15" s="393"/>
      <c r="D15" s="707">
        <v>2022</v>
      </c>
      <c r="E15" s="400">
        <f>SUM(F15:G15)</f>
        <v>129</v>
      </c>
      <c r="F15" s="398">
        <v>88</v>
      </c>
      <c r="G15" s="398">
        <v>41</v>
      </c>
      <c r="H15" s="394"/>
    </row>
    <row r="16" spans="1:11" ht="15" customHeight="1">
      <c r="A16" s="383"/>
      <c r="B16" s="399"/>
      <c r="C16" s="393"/>
      <c r="D16" s="707"/>
      <c r="E16" s="398"/>
      <c r="F16" s="398"/>
      <c r="G16" s="398"/>
      <c r="H16" s="394"/>
    </row>
    <row r="17" spans="1:8" ht="15" customHeight="1">
      <c r="A17" s="397"/>
      <c r="B17" s="399" t="s">
        <v>8</v>
      </c>
      <c r="C17" s="393"/>
      <c r="D17" s="707">
        <v>2021</v>
      </c>
      <c r="E17" s="400">
        <f>SUM(F17:G17)</f>
        <v>155</v>
      </c>
      <c r="F17" s="400">
        <v>60</v>
      </c>
      <c r="G17" s="400">
        <v>95</v>
      </c>
      <c r="H17" s="394"/>
    </row>
    <row r="18" spans="1:8" ht="15" customHeight="1">
      <c r="A18" s="383"/>
      <c r="B18" s="399"/>
      <c r="C18" s="393"/>
      <c r="D18" s="707">
        <v>2022</v>
      </c>
      <c r="E18" s="400">
        <f>SUM(F18:G18)</f>
        <v>154</v>
      </c>
      <c r="F18" s="398">
        <v>59</v>
      </c>
      <c r="G18" s="398">
        <v>95</v>
      </c>
      <c r="H18" s="394"/>
    </row>
    <row r="19" spans="1:8" ht="15" customHeight="1">
      <c r="A19" s="383"/>
      <c r="B19" s="399"/>
      <c r="C19" s="393"/>
      <c r="D19" s="707"/>
      <c r="E19" s="398"/>
      <c r="F19" s="398"/>
      <c r="G19" s="398"/>
      <c r="H19" s="394"/>
    </row>
    <row r="20" spans="1:8" ht="15" customHeight="1">
      <c r="A20" s="397"/>
      <c r="B20" s="399" t="s">
        <v>397</v>
      </c>
      <c r="C20" s="393"/>
      <c r="D20" s="707">
        <v>2021</v>
      </c>
      <c r="E20" s="400">
        <f>SUM(F20:G20)</f>
        <v>218</v>
      </c>
      <c r="F20" s="400">
        <v>102</v>
      </c>
      <c r="G20" s="400">
        <v>116</v>
      </c>
      <c r="H20" s="394"/>
    </row>
    <row r="21" spans="1:8" ht="15" customHeight="1">
      <c r="A21" s="383"/>
      <c r="B21" s="399"/>
      <c r="C21" s="393"/>
      <c r="D21" s="707">
        <v>2022</v>
      </c>
      <c r="E21" s="400">
        <f>SUM(F21:G21)</f>
        <v>436</v>
      </c>
      <c r="F21" s="398">
        <v>259</v>
      </c>
      <c r="G21" s="398">
        <v>177</v>
      </c>
      <c r="H21" s="394"/>
    </row>
    <row r="22" spans="1:8" ht="15" customHeight="1">
      <c r="A22" s="383"/>
      <c r="B22" s="399"/>
      <c r="C22" s="393"/>
      <c r="D22" s="707"/>
      <c r="E22" s="398"/>
      <c r="F22" s="398"/>
      <c r="G22" s="398"/>
      <c r="H22" s="394"/>
    </row>
    <row r="23" spans="1:8" ht="15" customHeight="1">
      <c r="A23" s="392"/>
      <c r="B23" s="399" t="s">
        <v>74</v>
      </c>
      <c r="C23" s="393"/>
      <c r="D23" s="707">
        <v>2021</v>
      </c>
      <c r="E23" s="400">
        <f>SUM(F23:G23)</f>
        <v>102</v>
      </c>
      <c r="F23" s="400">
        <v>83</v>
      </c>
      <c r="G23" s="400">
        <v>19</v>
      </c>
      <c r="H23" s="394"/>
    </row>
    <row r="24" spans="1:8" ht="15" customHeight="1">
      <c r="A24" s="383"/>
      <c r="B24" s="399"/>
      <c r="C24" s="393"/>
      <c r="D24" s="707">
        <v>2022</v>
      </c>
      <c r="E24" s="400">
        <f>SUM(F24:G24)</f>
        <v>102</v>
      </c>
      <c r="F24" s="398">
        <v>83</v>
      </c>
      <c r="G24" s="398">
        <v>19</v>
      </c>
      <c r="H24" s="394"/>
    </row>
    <row r="25" spans="1:8" ht="15" customHeight="1">
      <c r="A25" s="383"/>
      <c r="B25" s="399"/>
      <c r="C25" s="393"/>
      <c r="D25" s="707"/>
      <c r="E25" s="398"/>
      <c r="F25" s="398"/>
      <c r="G25" s="398"/>
      <c r="H25" s="394"/>
    </row>
    <row r="26" spans="1:8" ht="15" customHeight="1">
      <c r="A26" s="392"/>
      <c r="B26" s="399" t="s">
        <v>11</v>
      </c>
      <c r="C26" s="393"/>
      <c r="D26" s="707">
        <v>2021</v>
      </c>
      <c r="E26" s="400">
        <f>SUM(F26:G26)</f>
        <v>159</v>
      </c>
      <c r="F26" s="400">
        <v>138</v>
      </c>
      <c r="G26" s="400">
        <v>21</v>
      </c>
      <c r="H26" s="394"/>
    </row>
    <row r="27" spans="1:8" ht="15" customHeight="1">
      <c r="A27" s="383"/>
      <c r="B27" s="399"/>
      <c r="C27" s="393"/>
      <c r="D27" s="707">
        <v>2022</v>
      </c>
      <c r="E27" s="400">
        <f>SUM(F27:G27)</f>
        <v>164</v>
      </c>
      <c r="F27" s="398">
        <v>140</v>
      </c>
      <c r="G27" s="398">
        <v>24</v>
      </c>
      <c r="H27" s="394"/>
    </row>
    <row r="28" spans="1:8" ht="15" customHeight="1">
      <c r="A28" s="383"/>
      <c r="B28" s="399"/>
      <c r="C28" s="393"/>
      <c r="D28" s="707"/>
      <c r="E28" s="398"/>
      <c r="F28" s="398"/>
      <c r="G28" s="398"/>
      <c r="H28" s="394"/>
    </row>
    <row r="29" spans="1:8" ht="15" customHeight="1">
      <c r="A29" s="392"/>
      <c r="B29" s="399" t="s">
        <v>12</v>
      </c>
      <c r="C29" s="393"/>
      <c r="D29" s="707">
        <v>2021</v>
      </c>
      <c r="E29" s="400">
        <f>SUM(F29:G29)</f>
        <v>132</v>
      </c>
      <c r="F29" s="400">
        <v>80</v>
      </c>
      <c r="G29" s="400">
        <v>52</v>
      </c>
      <c r="H29" s="394"/>
    </row>
    <row r="30" spans="1:8" ht="15" customHeight="1">
      <c r="A30" s="383"/>
      <c r="B30" s="399"/>
      <c r="C30" s="393"/>
      <c r="D30" s="707">
        <v>2022</v>
      </c>
      <c r="E30" s="400">
        <f>SUM(F30:G30)</f>
        <v>136</v>
      </c>
      <c r="F30" s="398">
        <v>76</v>
      </c>
      <c r="G30" s="398">
        <v>60</v>
      </c>
      <c r="H30" s="394"/>
    </row>
    <row r="31" spans="1:8" ht="15" customHeight="1">
      <c r="A31" s="383"/>
      <c r="B31" s="399"/>
      <c r="C31" s="393"/>
      <c r="D31" s="707"/>
      <c r="E31" s="398"/>
      <c r="F31" s="398"/>
      <c r="G31" s="398"/>
      <c r="H31" s="394"/>
    </row>
    <row r="32" spans="1:8" ht="15" customHeight="1">
      <c r="A32" s="392"/>
      <c r="B32" s="399" t="s">
        <v>13</v>
      </c>
      <c r="C32" s="393"/>
      <c r="D32" s="707">
        <v>2021</v>
      </c>
      <c r="E32" s="400">
        <f>SUM(F32:G32)</f>
        <v>12</v>
      </c>
      <c r="F32" s="400">
        <v>5</v>
      </c>
      <c r="G32" s="400">
        <v>7</v>
      </c>
      <c r="H32" s="394"/>
    </row>
    <row r="33" spans="1:8" ht="15" customHeight="1">
      <c r="A33" s="383"/>
      <c r="B33" s="399"/>
      <c r="C33" s="393"/>
      <c r="D33" s="707">
        <v>2022</v>
      </c>
      <c r="E33" s="400">
        <f>SUM(F33:G33)</f>
        <v>12</v>
      </c>
      <c r="F33" s="398">
        <v>5</v>
      </c>
      <c r="G33" s="398">
        <v>7</v>
      </c>
      <c r="H33" s="394"/>
    </row>
    <row r="34" spans="1:8" ht="15" customHeight="1">
      <c r="A34" s="383"/>
      <c r="B34" s="399"/>
      <c r="C34" s="393"/>
      <c r="D34" s="707"/>
      <c r="E34" s="398"/>
      <c r="F34" s="398"/>
      <c r="G34" s="398"/>
      <c r="H34" s="394"/>
    </row>
    <row r="35" spans="1:8" ht="15" customHeight="1">
      <c r="A35" s="392"/>
      <c r="B35" s="399" t="s">
        <v>398</v>
      </c>
      <c r="C35" s="393"/>
      <c r="D35" s="707">
        <v>2021</v>
      </c>
      <c r="E35" s="400">
        <f>SUM(F35:G35)</f>
        <v>113</v>
      </c>
      <c r="F35" s="400">
        <v>43</v>
      </c>
      <c r="G35" s="400">
        <v>70</v>
      </c>
      <c r="H35" s="394"/>
    </row>
    <row r="36" spans="1:8" ht="15" customHeight="1">
      <c r="A36" s="383"/>
      <c r="B36" s="399"/>
      <c r="C36" s="393"/>
      <c r="D36" s="707">
        <v>2022</v>
      </c>
      <c r="E36" s="400">
        <f>SUM(F36:G36)</f>
        <v>100</v>
      </c>
      <c r="F36" s="398">
        <v>41</v>
      </c>
      <c r="G36" s="398">
        <v>59</v>
      </c>
      <c r="H36" s="394"/>
    </row>
    <row r="37" spans="1:8" ht="15" customHeight="1">
      <c r="A37" s="383"/>
      <c r="B37" s="399"/>
      <c r="C37" s="393"/>
      <c r="D37" s="707"/>
      <c r="E37" s="398"/>
      <c r="F37" s="398"/>
      <c r="G37" s="398"/>
      <c r="H37" s="394"/>
    </row>
    <row r="38" spans="1:8" ht="15" customHeight="1">
      <c r="A38" s="392"/>
      <c r="B38" s="399" t="s">
        <v>15</v>
      </c>
      <c r="C38" s="393"/>
      <c r="D38" s="707">
        <v>2021</v>
      </c>
      <c r="E38" s="400">
        <f>SUM(F38:G38)</f>
        <v>18</v>
      </c>
      <c r="F38" s="400">
        <v>6</v>
      </c>
      <c r="G38" s="400">
        <v>12</v>
      </c>
      <c r="H38" s="394"/>
    </row>
    <row r="39" spans="1:8" ht="15" customHeight="1">
      <c r="A39" s="383"/>
      <c r="B39" s="399"/>
      <c r="C39" s="393"/>
      <c r="D39" s="707">
        <v>2022</v>
      </c>
      <c r="E39" s="400">
        <f>SUM(F39:G39)</f>
        <v>18</v>
      </c>
      <c r="F39" s="398">
        <v>6</v>
      </c>
      <c r="G39" s="398">
        <v>12</v>
      </c>
      <c r="H39" s="394"/>
    </row>
    <row r="40" spans="1:8" ht="15" customHeight="1">
      <c r="A40" s="383"/>
      <c r="B40" s="399"/>
      <c r="C40" s="393"/>
      <c r="D40" s="707"/>
      <c r="E40" s="398"/>
      <c r="F40" s="398"/>
      <c r="G40" s="398"/>
      <c r="H40" s="394"/>
    </row>
    <row r="41" spans="1:8" ht="15" customHeight="1">
      <c r="A41" s="392"/>
      <c r="B41" s="399" t="s">
        <v>101</v>
      </c>
      <c r="C41" s="393"/>
      <c r="D41" s="707">
        <v>2021</v>
      </c>
      <c r="E41" s="400">
        <f>SUM(F41:G41)</f>
        <v>450</v>
      </c>
      <c r="F41" s="400">
        <v>400</v>
      </c>
      <c r="G41" s="400">
        <v>50</v>
      </c>
      <c r="H41" s="394"/>
    </row>
    <row r="42" spans="1:8" ht="15" customHeight="1">
      <c r="A42" s="383"/>
      <c r="B42" s="399"/>
      <c r="C42" s="393"/>
      <c r="D42" s="707">
        <v>2022</v>
      </c>
      <c r="E42" s="400">
        <f>SUM(F42:G42)</f>
        <v>447</v>
      </c>
      <c r="F42" s="398">
        <v>397</v>
      </c>
      <c r="G42" s="398">
        <v>50</v>
      </c>
      <c r="H42" s="394"/>
    </row>
    <row r="43" spans="1:8" ht="15" customHeight="1">
      <c r="A43" s="383"/>
      <c r="B43" s="399"/>
      <c r="C43" s="393"/>
      <c r="D43" s="707"/>
      <c r="E43" s="398"/>
      <c r="F43" s="398"/>
      <c r="G43" s="398"/>
      <c r="H43" s="394"/>
    </row>
    <row r="44" spans="1:8" ht="15" customHeight="1">
      <c r="B44" s="399" t="s">
        <v>17</v>
      </c>
      <c r="C44" s="393"/>
      <c r="D44" s="707">
        <v>2021</v>
      </c>
      <c r="E44" s="414" t="s">
        <v>68</v>
      </c>
      <c r="F44" s="414" t="s">
        <v>68</v>
      </c>
      <c r="G44" s="414" t="s">
        <v>68</v>
      </c>
      <c r="H44" s="394"/>
    </row>
    <row r="45" spans="1:8" ht="15" customHeight="1">
      <c r="A45" s="383"/>
      <c r="B45" s="399"/>
      <c r="C45" s="393"/>
      <c r="D45" s="707">
        <v>2022</v>
      </c>
      <c r="E45" s="400">
        <f>SUM(F45:G45)</f>
        <v>107</v>
      </c>
      <c r="F45" s="398">
        <v>50</v>
      </c>
      <c r="G45" s="398">
        <v>57</v>
      </c>
      <c r="H45" s="394"/>
    </row>
    <row r="46" spans="1:8" ht="15" customHeight="1">
      <c r="A46" s="383"/>
      <c r="B46" s="399"/>
      <c r="C46" s="393"/>
      <c r="D46" s="707"/>
      <c r="E46" s="398"/>
      <c r="F46" s="398"/>
      <c r="G46" s="398"/>
      <c r="H46" s="394"/>
    </row>
    <row r="47" spans="1:8" ht="15" customHeight="1">
      <c r="A47" s="392"/>
      <c r="B47" s="399" t="s">
        <v>111</v>
      </c>
      <c r="C47" s="393"/>
      <c r="D47" s="707">
        <v>2021</v>
      </c>
      <c r="E47" s="400">
        <f>SUM(F47:G47)</f>
        <v>193</v>
      </c>
      <c r="F47" s="400">
        <v>134</v>
      </c>
      <c r="G47" s="400">
        <v>59</v>
      </c>
      <c r="H47" s="394"/>
    </row>
    <row r="48" spans="1:8" ht="15" customHeight="1">
      <c r="A48" s="383"/>
      <c r="B48" s="399"/>
      <c r="C48" s="393"/>
      <c r="D48" s="707">
        <v>2022</v>
      </c>
      <c r="E48" s="400">
        <f>SUM(F48:G48)</f>
        <v>196</v>
      </c>
      <c r="F48" s="398">
        <v>137</v>
      </c>
      <c r="G48" s="398">
        <v>59</v>
      </c>
      <c r="H48" s="394"/>
    </row>
    <row r="49" spans="1:9" ht="15" customHeight="1">
      <c r="A49" s="383"/>
      <c r="B49" s="399"/>
      <c r="C49" s="393"/>
      <c r="D49" s="707"/>
      <c r="E49" s="398"/>
      <c r="F49" s="398"/>
      <c r="G49" s="398"/>
      <c r="H49" s="394"/>
    </row>
    <row r="50" spans="1:9" ht="15" customHeight="1">
      <c r="A50" s="392"/>
      <c r="B50" s="399" t="s">
        <v>19</v>
      </c>
      <c r="C50" s="393"/>
      <c r="D50" s="707">
        <v>2021</v>
      </c>
      <c r="E50" s="400">
        <f>SUM(F50:G50)</f>
        <v>231</v>
      </c>
      <c r="F50" s="400">
        <v>109</v>
      </c>
      <c r="G50" s="400">
        <v>122</v>
      </c>
      <c r="H50" s="394"/>
    </row>
    <row r="51" spans="1:9" ht="15" customHeight="1">
      <c r="A51" s="383"/>
      <c r="B51" s="399"/>
      <c r="C51" s="393"/>
      <c r="D51" s="707">
        <v>2022</v>
      </c>
      <c r="E51" s="400">
        <f>SUM(F51:G51)</f>
        <v>161</v>
      </c>
      <c r="F51" s="398">
        <v>39</v>
      </c>
      <c r="G51" s="398">
        <v>122</v>
      </c>
      <c r="H51" s="394"/>
    </row>
    <row r="52" spans="1:9" ht="15" customHeight="1">
      <c r="A52" s="383"/>
      <c r="B52" s="399"/>
      <c r="C52" s="393"/>
      <c r="D52" s="707"/>
      <c r="E52" s="398"/>
      <c r="F52" s="398"/>
      <c r="G52" s="398"/>
      <c r="H52" s="394"/>
    </row>
    <row r="53" spans="1:9" ht="15" customHeight="1">
      <c r="A53" s="392"/>
      <c r="B53" s="399" t="s">
        <v>20</v>
      </c>
      <c r="C53" s="393"/>
      <c r="D53" s="707">
        <v>2021</v>
      </c>
      <c r="E53" s="414" t="s">
        <v>68</v>
      </c>
      <c r="F53" s="414" t="s">
        <v>68</v>
      </c>
      <c r="G53" s="414" t="s">
        <v>68</v>
      </c>
      <c r="H53" s="394"/>
    </row>
    <row r="54" spans="1:9" ht="15" customHeight="1">
      <c r="A54" s="383"/>
      <c r="B54" s="399"/>
      <c r="C54" s="393"/>
      <c r="D54" s="707">
        <v>2022</v>
      </c>
      <c r="E54" s="400">
        <f>SUM(F54:G54)</f>
        <v>1</v>
      </c>
      <c r="F54" s="414" t="s">
        <v>68</v>
      </c>
      <c r="G54" s="398">
        <v>1</v>
      </c>
      <c r="H54" s="394"/>
    </row>
    <row r="55" spans="1:9" ht="15" customHeight="1">
      <c r="A55" s="383"/>
      <c r="B55" s="399"/>
      <c r="C55" s="393"/>
      <c r="D55" s="707"/>
      <c r="E55" s="398"/>
      <c r="F55" s="398"/>
      <c r="G55" s="398"/>
      <c r="H55" s="394"/>
    </row>
    <row r="56" spans="1:9" ht="15" customHeight="1">
      <c r="A56" s="392"/>
      <c r="B56" s="399" t="s">
        <v>21</v>
      </c>
      <c r="C56" s="393"/>
      <c r="D56" s="707">
        <v>2021</v>
      </c>
      <c r="E56" s="414" t="s">
        <v>68</v>
      </c>
      <c r="F56" s="414" t="s">
        <v>68</v>
      </c>
      <c r="G56" s="414" t="s">
        <v>68</v>
      </c>
      <c r="H56" s="394"/>
    </row>
    <row r="57" spans="1:9" ht="15" customHeight="1">
      <c r="A57" s="383"/>
      <c r="B57" s="399"/>
      <c r="C57" s="393"/>
      <c r="D57" s="707">
        <v>2022</v>
      </c>
      <c r="E57" s="414" t="s">
        <v>68</v>
      </c>
      <c r="F57" s="414" t="s">
        <v>68</v>
      </c>
      <c r="G57" s="414" t="s">
        <v>68</v>
      </c>
      <c r="H57" s="394"/>
    </row>
    <row r="58" spans="1:9" ht="15" customHeight="1">
      <c r="A58" s="383"/>
      <c r="B58" s="399"/>
      <c r="C58" s="393"/>
      <c r="D58" s="707"/>
      <c r="E58" s="398"/>
      <c r="F58" s="398"/>
      <c r="G58" s="398"/>
      <c r="H58" s="394"/>
    </row>
    <row r="59" spans="1:9" ht="15" customHeight="1">
      <c r="A59" s="392"/>
      <c r="B59" s="399" t="s">
        <v>22</v>
      </c>
      <c r="C59" s="393"/>
      <c r="D59" s="707">
        <v>2021</v>
      </c>
      <c r="E59" s="414" t="s">
        <v>68</v>
      </c>
      <c r="F59" s="414" t="s">
        <v>68</v>
      </c>
      <c r="G59" s="414" t="s">
        <v>68</v>
      </c>
      <c r="H59" s="394"/>
    </row>
    <row r="60" spans="1:9" ht="15" customHeight="1">
      <c r="A60" s="392"/>
      <c r="B60" s="399"/>
      <c r="C60" s="393"/>
      <c r="D60" s="707">
        <v>2022</v>
      </c>
      <c r="E60" s="414" t="s">
        <v>68</v>
      </c>
      <c r="F60" s="414" t="s">
        <v>68</v>
      </c>
      <c r="G60" s="414" t="s">
        <v>68</v>
      </c>
      <c r="H60" s="394"/>
    </row>
    <row r="61" spans="1:9" ht="8.1" customHeight="1" thickBot="1">
      <c r="A61" s="401"/>
      <c r="B61" s="401"/>
      <c r="C61" s="402"/>
      <c r="D61" s="708"/>
      <c r="E61" s="403"/>
      <c r="F61" s="403"/>
      <c r="G61" s="403"/>
      <c r="H61" s="403"/>
    </row>
    <row r="62" spans="1:9" s="408" customFormat="1" ht="15" customHeight="1">
      <c r="A62" s="404"/>
      <c r="B62" s="404"/>
      <c r="C62" s="405"/>
      <c r="D62" s="709"/>
      <c r="E62" s="406"/>
      <c r="F62" s="406"/>
      <c r="G62" s="406"/>
      <c r="H62" s="407" t="s">
        <v>399</v>
      </c>
    </row>
    <row r="63" spans="1:9" s="408" customFormat="1" ht="15" customHeight="1">
      <c r="A63" s="409"/>
      <c r="B63" s="409"/>
      <c r="C63" s="409"/>
      <c r="D63" s="710"/>
      <c r="E63" s="404"/>
      <c r="F63" s="404"/>
      <c r="G63" s="404"/>
      <c r="H63" s="410" t="s">
        <v>400</v>
      </c>
    </row>
    <row r="64" spans="1:9" s="102" customFormat="1" ht="8.1" customHeight="1">
      <c r="A64" s="411"/>
      <c r="B64" s="411"/>
      <c r="C64" s="411"/>
      <c r="D64" s="412"/>
      <c r="E64" s="412"/>
      <c r="F64" s="411"/>
      <c r="G64" s="411"/>
      <c r="H64" s="411"/>
      <c r="I64" s="413"/>
    </row>
  </sheetData>
  <conditionalFormatting sqref="A3:E4 G3:G4">
    <cfRule type="cellIs" dxfId="6" priority="3" stopIfTrue="1" operator="lessThan">
      <formula>0</formula>
    </cfRule>
    <cfRule type="cellIs" dxfId="5" priority="4" stopIfTrue="1" operator="lessThan">
      <formula>0</formula>
    </cfRule>
    <cfRule type="cellIs" dxfId="4" priority="5" stopIfTrue="1" operator="lessThan">
      <formula>0</formula>
    </cfRule>
  </conditionalFormatting>
  <conditionalFormatting sqref="A3:E4 A6:E6 G6 G3:G4">
    <cfRule type="cellIs" dxfId="3" priority="6" stopIfTrue="1" operator="lessThan">
      <formula>0</formula>
    </cfRule>
  </conditionalFormatting>
  <conditionalFormatting sqref="B3:D4">
    <cfRule type="cellIs" dxfId="2" priority="2" stopIfTrue="1" operator="lessThan">
      <formula>0</formula>
    </cfRule>
  </conditionalFormatting>
  <conditionalFormatting sqref="A6:D6">
    <cfRule type="cellIs" dxfId="1" priority="7" stopIfTrue="1" operator="lessThan">
      <formula>0</formula>
    </cfRule>
    <cfRule type="cellIs" dxfId="0" priority="8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T90"/>
  <sheetViews>
    <sheetView showGridLines="0" tabSelected="1" view="pageBreakPreview" zoomScaleNormal="100" zoomScaleSheetLayoutView="100" workbookViewId="0">
      <selection activeCell="E28" sqref="E28"/>
    </sheetView>
  </sheetViews>
  <sheetFormatPr defaultColWidth="9.140625" defaultRowHeight="15"/>
  <cols>
    <col min="1" max="1" width="1.7109375" style="536" customWidth="1"/>
    <col min="2" max="2" width="11.28515625" style="536" customWidth="1"/>
    <col min="3" max="3" width="10.85546875" style="536" customWidth="1"/>
    <col min="4" max="10" width="16.140625" style="536" customWidth="1"/>
    <col min="11" max="11" width="1.7109375" style="536" customWidth="1"/>
    <col min="12" max="16384" width="9.140625" style="536"/>
  </cols>
  <sheetData>
    <row r="1" spans="1:20" ht="8.1" customHeight="1">
      <c r="A1" s="594"/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</row>
    <row r="2" spans="1:20" ht="8.1" customHeight="1">
      <c r="A2" s="594"/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</row>
    <row r="3" spans="1:20" s="594" customFormat="1" ht="16.5" customHeight="1">
      <c r="B3" s="438" t="s">
        <v>137</v>
      </c>
      <c r="C3" s="440" t="s">
        <v>459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</row>
    <row r="4" spans="1:20" s="594" customFormat="1" ht="16.5" customHeight="1">
      <c r="B4" s="442" t="s">
        <v>138</v>
      </c>
      <c r="C4" s="537" t="s">
        <v>460</v>
      </c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</row>
    <row r="5" spans="1:20" ht="8.1" customHeight="1">
      <c r="A5" s="594"/>
      <c r="B5" s="537"/>
      <c r="C5" s="537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</row>
    <row r="6" spans="1:20">
      <c r="A6" s="594"/>
      <c r="B6" s="440"/>
      <c r="C6" s="440"/>
      <c r="D6" s="440"/>
      <c r="E6" s="440"/>
      <c r="F6" s="440"/>
      <c r="G6" s="440"/>
      <c r="H6" s="440"/>
      <c r="I6" s="538"/>
      <c r="J6" s="539"/>
      <c r="K6" s="540" t="s">
        <v>139</v>
      </c>
      <c r="L6" s="440"/>
      <c r="M6" s="440"/>
      <c r="N6" s="440"/>
      <c r="O6" s="440"/>
      <c r="P6" s="440"/>
      <c r="Q6" s="440"/>
      <c r="R6" s="440"/>
      <c r="S6" s="440"/>
      <c r="T6" s="440"/>
    </row>
    <row r="7" spans="1:20" ht="41.25" customHeight="1">
      <c r="A7" s="541"/>
      <c r="B7" s="731" t="s">
        <v>3</v>
      </c>
      <c r="C7" s="542"/>
      <c r="D7" s="733" t="s">
        <v>4</v>
      </c>
      <c r="E7" s="733" t="s">
        <v>140</v>
      </c>
      <c r="F7" s="728" t="s">
        <v>141</v>
      </c>
      <c r="G7" s="728"/>
      <c r="H7" s="728"/>
      <c r="I7" s="733" t="s">
        <v>142</v>
      </c>
      <c r="J7" s="733" t="s">
        <v>425</v>
      </c>
      <c r="K7" s="541"/>
      <c r="L7" s="594"/>
      <c r="M7" s="594"/>
      <c r="N7" s="594"/>
      <c r="O7" s="594"/>
      <c r="P7" s="594"/>
      <c r="Q7" s="594"/>
      <c r="R7" s="594"/>
      <c r="S7" s="594"/>
      <c r="T7" s="594"/>
    </row>
    <row r="8" spans="1:20" ht="23.25" customHeight="1">
      <c r="A8" s="543"/>
      <c r="B8" s="732"/>
      <c r="C8" s="544"/>
      <c r="D8" s="734"/>
      <c r="E8" s="734"/>
      <c r="F8" s="545">
        <v>1</v>
      </c>
      <c r="G8" s="545">
        <v>2</v>
      </c>
      <c r="H8" s="545">
        <v>3</v>
      </c>
      <c r="I8" s="735"/>
      <c r="J8" s="736"/>
      <c r="K8" s="543"/>
      <c r="L8" s="594"/>
      <c r="M8" s="594"/>
      <c r="N8" s="594"/>
      <c r="O8" s="594"/>
      <c r="P8" s="594"/>
      <c r="Q8" s="594"/>
      <c r="R8" s="594"/>
      <c r="S8" s="594"/>
      <c r="T8" s="594"/>
    </row>
    <row r="9" spans="1:20" ht="4.5" customHeight="1">
      <c r="A9" s="594"/>
      <c r="B9" s="546"/>
      <c r="C9" s="546"/>
      <c r="D9" s="547"/>
      <c r="E9" s="548"/>
      <c r="F9" s="549"/>
      <c r="G9" s="549"/>
      <c r="H9" s="549"/>
      <c r="I9" s="550"/>
      <c r="J9" s="551"/>
      <c r="K9" s="594"/>
      <c r="L9" s="594"/>
      <c r="M9" s="594"/>
      <c r="N9" s="594"/>
      <c r="O9" s="594"/>
      <c r="P9" s="594"/>
      <c r="Q9" s="594"/>
      <c r="R9" s="594"/>
      <c r="S9" s="594"/>
      <c r="T9" s="594"/>
    </row>
    <row r="10" spans="1:20" ht="15.95" customHeight="1">
      <c r="A10" s="594"/>
      <c r="B10" s="546" t="s">
        <v>6</v>
      </c>
      <c r="C10" s="546"/>
      <c r="D10" s="552">
        <v>2020</v>
      </c>
      <c r="E10" s="553">
        <v>8840</v>
      </c>
      <c r="F10" s="554">
        <v>55.4</v>
      </c>
      <c r="G10" s="554">
        <v>375.9</v>
      </c>
      <c r="H10" s="554">
        <v>916.3</v>
      </c>
      <c r="I10" s="554">
        <v>1347.6</v>
      </c>
      <c r="J10" s="554">
        <v>15.2</v>
      </c>
      <c r="K10" s="555"/>
      <c r="L10" s="556"/>
      <c r="M10" s="594"/>
      <c r="N10" s="594"/>
      <c r="O10" s="594"/>
      <c r="P10" s="594"/>
      <c r="Q10" s="594"/>
      <c r="R10" s="594"/>
      <c r="S10" s="594"/>
      <c r="T10" s="594"/>
    </row>
    <row r="11" spans="1:20" ht="15.95" customHeight="1">
      <c r="A11" s="594"/>
      <c r="B11" s="546"/>
      <c r="C11" s="546"/>
      <c r="D11" s="552">
        <v>2021</v>
      </c>
      <c r="E11" s="553">
        <v>8840</v>
      </c>
      <c r="F11" s="554">
        <v>55.4</v>
      </c>
      <c r="G11" s="554">
        <v>375.9</v>
      </c>
      <c r="H11" s="554">
        <v>916.3</v>
      </c>
      <c r="I11" s="554">
        <v>1347.6</v>
      </c>
      <c r="J11" s="554">
        <v>15.2</v>
      </c>
      <c r="K11" s="555"/>
      <c r="L11" s="556"/>
      <c r="M11" s="594"/>
      <c r="N11" s="594"/>
      <c r="O11" s="594"/>
      <c r="P11" s="594"/>
      <c r="Q11" s="594"/>
      <c r="R11" s="594"/>
      <c r="S11" s="594"/>
      <c r="T11" s="594"/>
    </row>
    <row r="12" spans="1:20" ht="15.95" customHeight="1">
      <c r="A12" s="594"/>
      <c r="B12" s="546"/>
      <c r="C12" s="546"/>
      <c r="D12" s="552">
        <v>2022</v>
      </c>
      <c r="E12" s="553">
        <v>8840</v>
      </c>
      <c r="F12" s="557">
        <v>55.4</v>
      </c>
      <c r="G12" s="550">
        <v>375.9</v>
      </c>
      <c r="H12" s="554">
        <v>916.3</v>
      </c>
      <c r="I12" s="554">
        <v>1347.6</v>
      </c>
      <c r="J12" s="554">
        <v>15.2</v>
      </c>
      <c r="K12" s="555"/>
      <c r="L12" s="556"/>
      <c r="M12" s="594"/>
      <c r="N12" s="594"/>
      <c r="O12" s="594"/>
      <c r="P12" s="594"/>
      <c r="Q12" s="594"/>
      <c r="R12" s="594"/>
      <c r="S12" s="594"/>
      <c r="T12" s="594"/>
    </row>
    <row r="13" spans="1:20" ht="7.5" customHeight="1">
      <c r="A13" s="594"/>
      <c r="B13" s="546"/>
      <c r="C13" s="546"/>
      <c r="D13" s="558"/>
      <c r="E13" s="556"/>
      <c r="F13" s="559"/>
      <c r="G13" s="560"/>
      <c r="H13" s="555"/>
      <c r="I13" s="555"/>
      <c r="J13" s="555"/>
      <c r="K13" s="561"/>
      <c r="L13" s="594"/>
      <c r="M13" s="594"/>
      <c r="N13" s="594"/>
      <c r="O13" s="594"/>
      <c r="P13" s="594"/>
      <c r="Q13" s="594"/>
      <c r="R13" s="594"/>
      <c r="S13" s="594"/>
      <c r="T13" s="594"/>
    </row>
    <row r="14" spans="1:20" ht="15.95" customHeight="1">
      <c r="A14" s="594"/>
      <c r="B14" s="562" t="s">
        <v>7</v>
      </c>
      <c r="C14" s="562"/>
      <c r="D14" s="558">
        <v>2020</v>
      </c>
      <c r="E14" s="556">
        <v>814</v>
      </c>
      <c r="F14" s="559" t="s">
        <v>68</v>
      </c>
      <c r="G14" s="560">
        <v>38.1</v>
      </c>
      <c r="H14" s="555">
        <v>26.6</v>
      </c>
      <c r="I14" s="555">
        <v>64.7</v>
      </c>
      <c r="J14" s="555">
        <v>8</v>
      </c>
      <c r="K14" s="555"/>
      <c r="L14" s="594"/>
      <c r="M14" s="555"/>
      <c r="N14" s="594"/>
      <c r="O14" s="594"/>
      <c r="P14" s="594"/>
      <c r="Q14" s="594"/>
      <c r="R14" s="594"/>
      <c r="S14" s="594"/>
      <c r="T14" s="594"/>
    </row>
    <row r="15" spans="1:20" ht="15.95" customHeight="1">
      <c r="A15" s="594"/>
      <c r="B15" s="562"/>
      <c r="C15" s="562"/>
      <c r="D15" s="558">
        <v>2021</v>
      </c>
      <c r="E15" s="556">
        <v>813.6</v>
      </c>
      <c r="F15" s="560" t="s">
        <v>68</v>
      </c>
      <c r="G15" s="555">
        <v>38.1</v>
      </c>
      <c r="H15" s="555">
        <v>26.6</v>
      </c>
      <c r="I15" s="555">
        <v>64.7</v>
      </c>
      <c r="J15" s="555">
        <v>8</v>
      </c>
      <c r="K15" s="555"/>
      <c r="L15" s="594"/>
      <c r="M15" s="555"/>
      <c r="N15" s="594"/>
      <c r="O15" s="594"/>
      <c r="P15" s="594"/>
      <c r="Q15" s="594"/>
      <c r="R15" s="594"/>
      <c r="S15" s="594"/>
      <c r="T15" s="594"/>
    </row>
    <row r="16" spans="1:20" ht="15.95" customHeight="1">
      <c r="A16" s="594"/>
      <c r="B16" s="562"/>
      <c r="C16" s="562"/>
      <c r="D16" s="558">
        <v>2022</v>
      </c>
      <c r="E16" s="556">
        <v>813.6</v>
      </c>
      <c r="F16" s="560" t="s">
        <v>68</v>
      </c>
      <c r="G16" s="555">
        <v>38.1</v>
      </c>
      <c r="H16" s="555">
        <v>26.6</v>
      </c>
      <c r="I16" s="555">
        <v>64.7</v>
      </c>
      <c r="J16" s="555">
        <v>8</v>
      </c>
      <c r="K16" s="555"/>
      <c r="L16" s="594"/>
      <c r="M16" s="555"/>
      <c r="N16" s="594"/>
      <c r="O16" s="594"/>
      <c r="P16" s="594"/>
      <c r="Q16" s="594"/>
      <c r="R16" s="594"/>
      <c r="S16" s="594"/>
      <c r="T16" s="594"/>
    </row>
    <row r="17" spans="2:13" ht="8.1" customHeight="1">
      <c r="B17" s="562"/>
      <c r="C17" s="562"/>
      <c r="D17" s="558"/>
      <c r="E17" s="556"/>
      <c r="F17" s="555"/>
      <c r="G17" s="555"/>
      <c r="H17" s="555"/>
      <c r="I17" s="555"/>
      <c r="J17" s="555"/>
      <c r="K17" s="561"/>
      <c r="L17" s="594"/>
      <c r="M17" s="555"/>
    </row>
    <row r="18" spans="2:13" ht="15.95" customHeight="1">
      <c r="B18" s="562" t="s">
        <v>8</v>
      </c>
      <c r="C18" s="562"/>
      <c r="D18" s="558">
        <v>2020</v>
      </c>
      <c r="E18" s="556">
        <v>640</v>
      </c>
      <c r="F18" s="555">
        <v>1.9</v>
      </c>
      <c r="G18" s="555">
        <v>13.6</v>
      </c>
      <c r="H18" s="555">
        <v>11.3</v>
      </c>
      <c r="I18" s="555">
        <v>26.8</v>
      </c>
      <c r="J18" s="555">
        <v>4.2</v>
      </c>
      <c r="K18" s="555"/>
      <c r="L18" s="594"/>
      <c r="M18" s="555"/>
    </row>
    <row r="19" spans="2:13" ht="15.95" customHeight="1">
      <c r="B19" s="562"/>
      <c r="C19" s="562"/>
      <c r="D19" s="558">
        <v>2021</v>
      </c>
      <c r="E19" s="556">
        <v>639.79999999999995</v>
      </c>
      <c r="F19" s="555">
        <v>1.9</v>
      </c>
      <c r="G19" s="555">
        <v>13.6</v>
      </c>
      <c r="H19" s="555">
        <v>11.3</v>
      </c>
      <c r="I19" s="555">
        <v>26.8</v>
      </c>
      <c r="J19" s="555">
        <v>4.2</v>
      </c>
      <c r="K19" s="555"/>
      <c r="L19" s="594"/>
      <c r="M19" s="555"/>
    </row>
    <row r="20" spans="2:13" ht="15.95" customHeight="1">
      <c r="B20" s="562"/>
      <c r="C20" s="562"/>
      <c r="D20" s="558">
        <v>2022</v>
      </c>
      <c r="E20" s="556">
        <v>639.79999999999995</v>
      </c>
      <c r="F20" s="555">
        <v>1.9</v>
      </c>
      <c r="G20" s="555">
        <v>13.6</v>
      </c>
      <c r="H20" s="555">
        <v>11.3</v>
      </c>
      <c r="I20" s="555">
        <v>26.8</v>
      </c>
      <c r="J20" s="555">
        <v>4.2</v>
      </c>
      <c r="K20" s="555"/>
      <c r="L20" s="594"/>
      <c r="M20" s="555"/>
    </row>
    <row r="21" spans="2:13" ht="8.1" customHeight="1">
      <c r="B21" s="562"/>
      <c r="C21" s="562"/>
      <c r="D21" s="558"/>
      <c r="E21" s="556"/>
      <c r="F21" s="555"/>
      <c r="G21" s="555"/>
      <c r="H21" s="555"/>
      <c r="I21" s="555"/>
      <c r="J21" s="555"/>
      <c r="K21" s="561"/>
      <c r="L21" s="594"/>
      <c r="M21" s="594"/>
    </row>
    <row r="22" spans="2:13" ht="15.95" customHeight="1">
      <c r="B22" s="562" t="s">
        <v>9</v>
      </c>
      <c r="C22" s="562"/>
      <c r="D22" s="558">
        <v>2020</v>
      </c>
      <c r="E22" s="556">
        <v>180</v>
      </c>
      <c r="F22" s="555">
        <v>2</v>
      </c>
      <c r="G22" s="555">
        <v>2.5</v>
      </c>
      <c r="H22" s="555">
        <v>15.3</v>
      </c>
      <c r="I22" s="555">
        <v>19.8</v>
      </c>
      <c r="J22" s="555">
        <v>11</v>
      </c>
      <c r="K22" s="555"/>
      <c r="L22" s="594"/>
      <c r="M22" s="594"/>
    </row>
    <row r="23" spans="2:13" ht="15.95" customHeight="1">
      <c r="B23" s="562"/>
      <c r="C23" s="562"/>
      <c r="D23" s="558">
        <v>2021</v>
      </c>
      <c r="E23" s="556">
        <v>179.5</v>
      </c>
      <c r="F23" s="555">
        <v>2</v>
      </c>
      <c r="G23" s="555">
        <v>2.5</v>
      </c>
      <c r="H23" s="555">
        <v>15.3</v>
      </c>
      <c r="I23" s="555">
        <v>19.8</v>
      </c>
      <c r="J23" s="555">
        <v>11</v>
      </c>
      <c r="K23" s="555"/>
      <c r="L23" s="594"/>
      <c r="M23" s="594"/>
    </row>
    <row r="24" spans="2:13" ht="15.95" customHeight="1">
      <c r="B24" s="562"/>
      <c r="C24" s="562"/>
      <c r="D24" s="558">
        <v>2022</v>
      </c>
      <c r="E24" s="556">
        <v>179.5</v>
      </c>
      <c r="F24" s="555">
        <v>2</v>
      </c>
      <c r="G24" s="555">
        <v>2.5</v>
      </c>
      <c r="H24" s="555">
        <v>15.3</v>
      </c>
      <c r="I24" s="555">
        <v>19.8</v>
      </c>
      <c r="J24" s="555">
        <v>11</v>
      </c>
      <c r="K24" s="555"/>
      <c r="L24" s="594"/>
      <c r="M24" s="594"/>
    </row>
    <row r="25" spans="2:13" ht="8.1" customHeight="1">
      <c r="B25" s="562"/>
      <c r="C25" s="562"/>
      <c r="D25" s="558"/>
      <c r="E25" s="556"/>
      <c r="F25" s="555"/>
      <c r="G25" s="555"/>
      <c r="H25" s="555"/>
      <c r="I25" s="555"/>
      <c r="J25" s="555"/>
      <c r="K25" s="561"/>
      <c r="L25" s="594"/>
      <c r="M25" s="594"/>
    </row>
    <row r="26" spans="2:13" ht="15.95" customHeight="1">
      <c r="B26" s="562" t="s">
        <v>10</v>
      </c>
      <c r="C26" s="562"/>
      <c r="D26" s="558">
        <v>2020</v>
      </c>
      <c r="E26" s="556">
        <v>121</v>
      </c>
      <c r="F26" s="555">
        <v>0.2</v>
      </c>
      <c r="G26" s="555">
        <v>1.7</v>
      </c>
      <c r="H26" s="555">
        <v>1.8</v>
      </c>
      <c r="I26" s="555">
        <v>3.7</v>
      </c>
      <c r="J26" s="555">
        <v>3.1</v>
      </c>
      <c r="K26" s="555"/>
      <c r="L26" s="594"/>
      <c r="M26" s="594"/>
    </row>
    <row r="27" spans="2:13" ht="15.95" customHeight="1">
      <c r="B27" s="562"/>
      <c r="C27" s="562"/>
      <c r="D27" s="558">
        <v>2021</v>
      </c>
      <c r="E27" s="556">
        <v>120.5</v>
      </c>
      <c r="F27" s="555">
        <v>0.2</v>
      </c>
      <c r="G27" s="555">
        <v>1.7</v>
      </c>
      <c r="H27" s="555">
        <v>1.8</v>
      </c>
      <c r="I27" s="555">
        <v>3.7</v>
      </c>
      <c r="J27" s="555">
        <v>3.1</v>
      </c>
      <c r="K27" s="555"/>
      <c r="L27" s="594"/>
      <c r="M27" s="594"/>
    </row>
    <row r="28" spans="2:13" ht="15.95" customHeight="1">
      <c r="B28" s="562"/>
      <c r="C28" s="562"/>
      <c r="D28" s="558">
        <v>2022</v>
      </c>
      <c r="E28" s="556">
        <v>120.5</v>
      </c>
      <c r="F28" s="555">
        <v>0.2</v>
      </c>
      <c r="G28" s="555">
        <v>1.7</v>
      </c>
      <c r="H28" s="555">
        <v>1.8</v>
      </c>
      <c r="I28" s="555">
        <v>3.7</v>
      </c>
      <c r="J28" s="555">
        <v>3.1</v>
      </c>
      <c r="K28" s="555"/>
      <c r="L28" s="594"/>
      <c r="M28" s="594"/>
    </row>
    <row r="29" spans="2:13" ht="8.1" customHeight="1">
      <c r="B29" s="562"/>
      <c r="C29" s="562"/>
      <c r="D29" s="558"/>
      <c r="E29" s="556"/>
      <c r="F29" s="555"/>
      <c r="G29" s="555"/>
      <c r="H29" s="555"/>
      <c r="I29" s="555"/>
      <c r="J29" s="555"/>
      <c r="K29" s="561"/>
      <c r="L29" s="594"/>
      <c r="M29" s="594"/>
    </row>
    <row r="30" spans="2:13" ht="15.95" customHeight="1">
      <c r="B30" s="562" t="s">
        <v>11</v>
      </c>
      <c r="C30" s="562"/>
      <c r="D30" s="558">
        <v>2020</v>
      </c>
      <c r="E30" s="556">
        <v>65</v>
      </c>
      <c r="F30" s="555">
        <v>5.5</v>
      </c>
      <c r="G30" s="555">
        <v>4.0999999999999996</v>
      </c>
      <c r="H30" s="555">
        <v>0.2</v>
      </c>
      <c r="I30" s="555">
        <v>9.8000000000000007</v>
      </c>
      <c r="J30" s="555">
        <v>15.1</v>
      </c>
      <c r="K30" s="555"/>
      <c r="L30" s="594"/>
      <c r="M30" s="594"/>
    </row>
    <row r="31" spans="2:13" ht="15.95" customHeight="1">
      <c r="B31" s="562"/>
      <c r="C31" s="562"/>
      <c r="D31" s="558">
        <v>2021</v>
      </c>
      <c r="E31" s="556">
        <v>65</v>
      </c>
      <c r="F31" s="555">
        <v>5.5</v>
      </c>
      <c r="G31" s="555">
        <v>4.0999999999999996</v>
      </c>
      <c r="H31" s="555">
        <v>0.2</v>
      </c>
      <c r="I31" s="555">
        <v>9.8000000000000007</v>
      </c>
      <c r="J31" s="555">
        <v>15.1</v>
      </c>
      <c r="K31" s="555"/>
      <c r="L31" s="594"/>
      <c r="M31" s="594"/>
    </row>
    <row r="32" spans="2:13" ht="15.95" customHeight="1">
      <c r="B32" s="562"/>
      <c r="C32" s="562"/>
      <c r="D32" s="558">
        <v>2022</v>
      </c>
      <c r="E32" s="556">
        <v>65</v>
      </c>
      <c r="F32" s="555">
        <v>5.5</v>
      </c>
      <c r="G32" s="555">
        <v>4.0999999999999996</v>
      </c>
      <c r="H32" s="555">
        <v>0.2</v>
      </c>
      <c r="I32" s="555">
        <v>9.8000000000000007</v>
      </c>
      <c r="J32" s="555">
        <v>15.1</v>
      </c>
      <c r="K32" s="555"/>
      <c r="L32" s="594"/>
      <c r="M32" s="594"/>
    </row>
    <row r="33" spans="2:11" ht="8.1" customHeight="1">
      <c r="B33" s="562"/>
      <c r="C33" s="562"/>
      <c r="D33" s="558"/>
      <c r="E33" s="556"/>
      <c r="F33" s="555"/>
      <c r="G33" s="555"/>
      <c r="H33" s="555"/>
      <c r="I33" s="555"/>
      <c r="J33" s="555"/>
      <c r="K33" s="561"/>
    </row>
    <row r="34" spans="2:11" ht="15.95" customHeight="1">
      <c r="B34" s="562" t="s">
        <v>12</v>
      </c>
      <c r="C34" s="562"/>
      <c r="D34" s="558">
        <v>2020</v>
      </c>
      <c r="E34" s="556">
        <v>378</v>
      </c>
      <c r="F34" s="555">
        <v>1.5</v>
      </c>
      <c r="G34" s="555">
        <v>16.899999999999999</v>
      </c>
      <c r="H34" s="555">
        <v>43.4</v>
      </c>
      <c r="I34" s="555">
        <v>61.8</v>
      </c>
      <c r="J34" s="555">
        <v>16.3</v>
      </c>
      <c r="K34" s="555"/>
    </row>
    <row r="35" spans="2:11" ht="15.95" customHeight="1">
      <c r="B35" s="562"/>
      <c r="C35" s="562"/>
      <c r="D35" s="558">
        <v>2021</v>
      </c>
      <c r="E35" s="556">
        <v>378.4</v>
      </c>
      <c r="F35" s="555">
        <v>1.5</v>
      </c>
      <c r="G35" s="555">
        <v>16.899999999999999</v>
      </c>
      <c r="H35" s="555">
        <v>43.4</v>
      </c>
      <c r="I35" s="555">
        <v>61.8</v>
      </c>
      <c r="J35" s="555">
        <v>16.3</v>
      </c>
      <c r="K35" s="555"/>
    </row>
    <row r="36" spans="2:11" ht="15.95" customHeight="1">
      <c r="B36" s="562"/>
      <c r="C36" s="562"/>
      <c r="D36" s="558">
        <v>2022</v>
      </c>
      <c r="E36" s="556">
        <v>378.4</v>
      </c>
      <c r="F36" s="555">
        <v>1.5</v>
      </c>
      <c r="G36" s="555">
        <v>16.899999999999999</v>
      </c>
      <c r="H36" s="555">
        <v>43.4</v>
      </c>
      <c r="I36" s="555">
        <v>61.8</v>
      </c>
      <c r="J36" s="555">
        <v>16.3</v>
      </c>
      <c r="K36" s="555"/>
    </row>
    <row r="37" spans="2:11" ht="8.1" customHeight="1">
      <c r="B37" s="562"/>
      <c r="C37" s="562"/>
      <c r="D37" s="558"/>
      <c r="E37" s="556"/>
      <c r="F37" s="555"/>
      <c r="G37" s="555"/>
      <c r="H37" s="555"/>
      <c r="I37" s="555"/>
      <c r="J37" s="555"/>
      <c r="K37" s="561"/>
    </row>
    <row r="38" spans="2:11" ht="15.95" customHeight="1">
      <c r="B38" s="562" t="s">
        <v>13</v>
      </c>
      <c r="C38" s="562"/>
      <c r="D38" s="558">
        <v>2020</v>
      </c>
      <c r="E38" s="556">
        <v>216</v>
      </c>
      <c r="F38" s="555">
        <v>4.7</v>
      </c>
      <c r="G38" s="555">
        <v>5</v>
      </c>
      <c r="H38" s="555">
        <v>6.6</v>
      </c>
      <c r="I38" s="555">
        <v>16.3</v>
      </c>
      <c r="J38" s="555">
        <v>7.6</v>
      </c>
      <c r="K38" s="555"/>
    </row>
    <row r="39" spans="2:11" ht="15.95" customHeight="1">
      <c r="B39" s="562"/>
      <c r="C39" s="562"/>
      <c r="D39" s="558">
        <v>2021</v>
      </c>
      <c r="E39" s="563">
        <v>215.6</v>
      </c>
      <c r="F39" s="555">
        <v>4.7</v>
      </c>
      <c r="G39" s="555">
        <v>5</v>
      </c>
      <c r="H39" s="555">
        <v>6.6</v>
      </c>
      <c r="I39" s="555">
        <v>16.3</v>
      </c>
      <c r="J39" s="555">
        <v>7.6</v>
      </c>
      <c r="K39" s="555"/>
    </row>
    <row r="40" spans="2:11" ht="15.95" customHeight="1">
      <c r="B40" s="562"/>
      <c r="C40" s="562"/>
      <c r="D40" s="558">
        <v>2022</v>
      </c>
      <c r="E40" s="556">
        <v>215.6</v>
      </c>
      <c r="F40" s="555">
        <v>4.7</v>
      </c>
      <c r="G40" s="555">
        <v>5</v>
      </c>
      <c r="H40" s="555">
        <v>6.6</v>
      </c>
      <c r="I40" s="555">
        <v>16.3</v>
      </c>
      <c r="J40" s="555">
        <v>7.6</v>
      </c>
      <c r="K40" s="555"/>
    </row>
    <row r="41" spans="2:11" ht="8.1" customHeight="1">
      <c r="B41" s="562"/>
      <c r="C41" s="562"/>
      <c r="D41" s="558"/>
      <c r="E41" s="556"/>
      <c r="F41" s="555"/>
      <c r="G41" s="555"/>
      <c r="H41" s="555"/>
      <c r="I41" s="555"/>
      <c r="J41" s="555"/>
      <c r="K41" s="555"/>
    </row>
    <row r="42" spans="2:11" ht="15.95" customHeight="1">
      <c r="B42" s="562" t="s">
        <v>14</v>
      </c>
      <c r="C42" s="562"/>
      <c r="D42" s="558">
        <v>2020</v>
      </c>
      <c r="E42" s="556">
        <v>398</v>
      </c>
      <c r="F42" s="555">
        <v>0.3</v>
      </c>
      <c r="G42" s="555">
        <v>33.6</v>
      </c>
      <c r="H42" s="555">
        <v>61.2</v>
      </c>
      <c r="I42" s="555">
        <v>95.1</v>
      </c>
      <c r="J42" s="555">
        <v>23.9</v>
      </c>
      <c r="K42" s="555"/>
    </row>
    <row r="43" spans="2:11" ht="15.95" customHeight="1">
      <c r="B43" s="562"/>
      <c r="C43" s="562"/>
      <c r="D43" s="558">
        <v>2021</v>
      </c>
      <c r="E43" s="556">
        <v>397.5</v>
      </c>
      <c r="F43" s="555">
        <v>0.3</v>
      </c>
      <c r="G43" s="555">
        <v>33.6</v>
      </c>
      <c r="H43" s="555">
        <v>61.2</v>
      </c>
      <c r="I43" s="555">
        <v>95.1</v>
      </c>
      <c r="J43" s="555">
        <v>23.9</v>
      </c>
      <c r="K43" s="555"/>
    </row>
    <row r="44" spans="2:11" ht="15.95" customHeight="1">
      <c r="B44" s="562"/>
      <c r="C44" s="562"/>
      <c r="D44" s="558">
        <v>2022</v>
      </c>
      <c r="E44" s="556">
        <v>397.5</v>
      </c>
      <c r="F44" s="559">
        <v>0.3</v>
      </c>
      <c r="G44" s="559">
        <v>33.6</v>
      </c>
      <c r="H44" s="555">
        <v>61.2</v>
      </c>
      <c r="I44" s="555">
        <v>95.1</v>
      </c>
      <c r="J44" s="555">
        <v>23.9</v>
      </c>
      <c r="K44" s="555"/>
    </row>
    <row r="45" spans="2:11" ht="8.1" customHeight="1">
      <c r="B45" s="562"/>
      <c r="C45" s="562"/>
      <c r="D45" s="558"/>
      <c r="E45" s="556"/>
      <c r="F45" s="559"/>
      <c r="G45" s="559"/>
      <c r="H45" s="555"/>
      <c r="I45" s="555"/>
      <c r="J45" s="555"/>
      <c r="K45" s="561"/>
    </row>
    <row r="46" spans="2:11" ht="15.95" customHeight="1">
      <c r="B46" s="562" t="s">
        <v>15</v>
      </c>
      <c r="C46" s="562"/>
      <c r="D46" s="558">
        <v>2020</v>
      </c>
      <c r="E46" s="556">
        <v>26</v>
      </c>
      <c r="F46" s="559" t="s">
        <v>68</v>
      </c>
      <c r="G46" s="559" t="s">
        <v>68</v>
      </c>
      <c r="H46" s="555">
        <v>0.1</v>
      </c>
      <c r="I46" s="555">
        <v>0.1</v>
      </c>
      <c r="J46" s="555">
        <v>0.4</v>
      </c>
      <c r="K46" s="555"/>
    </row>
    <row r="47" spans="2:11" ht="15.95" customHeight="1">
      <c r="B47" s="562"/>
      <c r="C47" s="562"/>
      <c r="D47" s="558">
        <v>2021</v>
      </c>
      <c r="E47" s="564">
        <v>26.4</v>
      </c>
      <c r="F47" s="560" t="s">
        <v>68</v>
      </c>
      <c r="G47" s="560" t="s">
        <v>68</v>
      </c>
      <c r="H47" s="560">
        <v>0.1</v>
      </c>
      <c r="I47" s="560">
        <v>0.1</v>
      </c>
      <c r="J47" s="560">
        <v>0.4</v>
      </c>
      <c r="K47" s="555"/>
    </row>
    <row r="48" spans="2:11" ht="15.95" customHeight="1">
      <c r="B48" s="562"/>
      <c r="C48" s="562"/>
      <c r="D48" s="558">
        <v>2022</v>
      </c>
      <c r="E48" s="556">
        <v>26.4</v>
      </c>
      <c r="F48" s="560" t="s">
        <v>68</v>
      </c>
      <c r="G48" s="560" t="s">
        <v>68</v>
      </c>
      <c r="H48" s="555">
        <v>0.1</v>
      </c>
      <c r="I48" s="555">
        <v>0.1</v>
      </c>
      <c r="J48" s="555">
        <v>0.4</v>
      </c>
      <c r="K48" s="555"/>
    </row>
    <row r="49" spans="2:11" ht="8.1" customHeight="1">
      <c r="B49" s="562"/>
      <c r="C49" s="562"/>
      <c r="D49" s="558"/>
      <c r="E49" s="556"/>
      <c r="F49" s="555"/>
      <c r="G49" s="555"/>
      <c r="H49" s="555"/>
      <c r="I49" s="555"/>
      <c r="J49" s="555"/>
      <c r="K49" s="561"/>
    </row>
    <row r="50" spans="2:11" ht="15.95" customHeight="1">
      <c r="B50" s="562" t="s">
        <v>101</v>
      </c>
      <c r="C50" s="562"/>
      <c r="D50" s="558">
        <v>2020</v>
      </c>
      <c r="E50" s="556">
        <v>492</v>
      </c>
      <c r="F50" s="555">
        <v>4.8</v>
      </c>
      <c r="G50" s="555">
        <v>18.600000000000001</v>
      </c>
      <c r="H50" s="555">
        <v>51.2</v>
      </c>
      <c r="I50" s="555">
        <v>74.599999999999994</v>
      </c>
      <c r="J50" s="555">
        <v>15.2</v>
      </c>
      <c r="K50" s="555"/>
    </row>
    <row r="51" spans="2:11" ht="15.95" customHeight="1">
      <c r="B51" s="562"/>
      <c r="C51" s="562"/>
      <c r="D51" s="558">
        <v>2021</v>
      </c>
      <c r="E51" s="556">
        <v>492.1</v>
      </c>
      <c r="F51" s="555">
        <v>4.8</v>
      </c>
      <c r="G51" s="555">
        <v>18.600000000000001</v>
      </c>
      <c r="H51" s="555">
        <v>51.2</v>
      </c>
      <c r="I51" s="555">
        <v>74.599999999999994</v>
      </c>
      <c r="J51" s="555">
        <v>15.2</v>
      </c>
      <c r="K51" s="555"/>
    </row>
    <row r="52" spans="2:11" ht="15.95" customHeight="1">
      <c r="B52" s="562"/>
      <c r="C52" s="562"/>
      <c r="D52" s="558">
        <v>2022</v>
      </c>
      <c r="E52" s="556">
        <v>492.1</v>
      </c>
      <c r="F52" s="555">
        <v>4.8</v>
      </c>
      <c r="G52" s="555">
        <v>18.600000000000001</v>
      </c>
      <c r="H52" s="555">
        <v>51.2</v>
      </c>
      <c r="I52" s="555">
        <v>74.599999999999994</v>
      </c>
      <c r="J52" s="555">
        <v>15.2</v>
      </c>
      <c r="K52" s="555"/>
    </row>
    <row r="53" spans="2:11" ht="8.1" customHeight="1">
      <c r="B53" s="562"/>
      <c r="C53" s="562"/>
      <c r="D53" s="558"/>
      <c r="E53" s="556"/>
      <c r="F53" s="555"/>
      <c r="G53" s="555"/>
      <c r="H53" s="555"/>
      <c r="I53" s="555"/>
      <c r="J53" s="555"/>
      <c r="K53" s="561"/>
    </row>
    <row r="54" spans="2:11" ht="15.95" customHeight="1">
      <c r="B54" s="562" t="s">
        <v>17</v>
      </c>
      <c r="C54" s="562"/>
      <c r="D54" s="558">
        <v>2020</v>
      </c>
      <c r="E54" s="556">
        <v>443</v>
      </c>
      <c r="F54" s="555">
        <v>12.3</v>
      </c>
      <c r="G54" s="555">
        <v>15.4</v>
      </c>
      <c r="H54" s="555">
        <v>21</v>
      </c>
      <c r="I54" s="555">
        <v>48.7</v>
      </c>
      <c r="J54" s="555">
        <v>11</v>
      </c>
      <c r="K54" s="555"/>
    </row>
    <row r="55" spans="2:11" ht="15.95" customHeight="1">
      <c r="B55" s="562"/>
      <c r="C55" s="562"/>
      <c r="D55" s="558">
        <v>2021</v>
      </c>
      <c r="E55" s="563">
        <v>443.1</v>
      </c>
      <c r="F55" s="555">
        <v>12.3</v>
      </c>
      <c r="G55" s="555">
        <v>15.4</v>
      </c>
      <c r="H55" s="555">
        <v>21</v>
      </c>
      <c r="I55" s="555">
        <v>48.7</v>
      </c>
      <c r="J55" s="555">
        <v>11</v>
      </c>
      <c r="K55" s="555"/>
    </row>
    <row r="56" spans="2:11" ht="15.95" customHeight="1">
      <c r="B56" s="562"/>
      <c r="C56" s="562"/>
      <c r="D56" s="558">
        <v>2022</v>
      </c>
      <c r="E56" s="556">
        <v>443.1</v>
      </c>
      <c r="F56" s="555">
        <v>12.3</v>
      </c>
      <c r="G56" s="555">
        <v>15.4</v>
      </c>
      <c r="H56" s="555">
        <v>21</v>
      </c>
      <c r="I56" s="555">
        <v>48.7</v>
      </c>
      <c r="J56" s="555">
        <v>11</v>
      </c>
      <c r="K56" s="555"/>
    </row>
    <row r="57" spans="2:11" ht="8.1" customHeight="1">
      <c r="B57" s="562"/>
      <c r="C57" s="562"/>
      <c r="D57" s="558"/>
      <c r="E57" s="556"/>
      <c r="F57" s="555"/>
      <c r="G57" s="555"/>
      <c r="H57" s="555"/>
      <c r="I57" s="555"/>
      <c r="J57" s="555"/>
      <c r="K57" s="555"/>
    </row>
    <row r="58" spans="2:11" ht="15.95" customHeight="1">
      <c r="B58" s="562" t="s">
        <v>111</v>
      </c>
      <c r="C58" s="562"/>
      <c r="D58" s="558">
        <v>2020</v>
      </c>
      <c r="E58" s="556">
        <v>3753</v>
      </c>
      <c r="F58" s="555">
        <v>3</v>
      </c>
      <c r="G58" s="555">
        <v>79.099999999999994</v>
      </c>
      <c r="H58" s="555">
        <v>347.2</v>
      </c>
      <c r="I58" s="555">
        <v>429.3</v>
      </c>
      <c r="J58" s="555">
        <v>11.4</v>
      </c>
      <c r="K58" s="555"/>
    </row>
    <row r="59" spans="2:11" ht="15.95" customHeight="1">
      <c r="B59" s="562"/>
      <c r="C59" s="562"/>
      <c r="D59" s="558">
        <v>2021</v>
      </c>
      <c r="E59" s="556">
        <v>3752.9</v>
      </c>
      <c r="F59" s="555">
        <v>3</v>
      </c>
      <c r="G59" s="555">
        <v>79.099999999999994</v>
      </c>
      <c r="H59" s="555">
        <v>347.2</v>
      </c>
      <c r="I59" s="555">
        <v>429.3</v>
      </c>
      <c r="J59" s="555">
        <v>11.4</v>
      </c>
      <c r="K59" s="555"/>
    </row>
    <row r="60" spans="2:11" ht="15.95" customHeight="1">
      <c r="B60" s="562"/>
      <c r="C60" s="562"/>
      <c r="D60" s="558">
        <v>2022</v>
      </c>
      <c r="E60" s="556">
        <v>3752.9</v>
      </c>
      <c r="F60" s="555">
        <v>3</v>
      </c>
      <c r="G60" s="555">
        <v>79.099999999999994</v>
      </c>
      <c r="H60" s="555">
        <v>347.2</v>
      </c>
      <c r="I60" s="555">
        <v>429.3</v>
      </c>
      <c r="J60" s="555">
        <v>11.4</v>
      </c>
      <c r="K60" s="555"/>
    </row>
    <row r="61" spans="2:11" ht="8.1" customHeight="1">
      <c r="B61" s="562"/>
      <c r="C61" s="562"/>
      <c r="D61" s="558"/>
      <c r="E61" s="556"/>
      <c r="F61" s="555"/>
      <c r="G61" s="555"/>
      <c r="H61" s="555"/>
      <c r="I61" s="555"/>
      <c r="J61" s="555"/>
      <c r="K61" s="561"/>
    </row>
    <row r="62" spans="2:11" ht="15.95" customHeight="1">
      <c r="B62" s="562" t="s">
        <v>19</v>
      </c>
      <c r="C62" s="562"/>
      <c r="D62" s="558">
        <v>2020</v>
      </c>
      <c r="E62" s="556">
        <v>1234</v>
      </c>
      <c r="F62" s="555">
        <v>18.600000000000001</v>
      </c>
      <c r="G62" s="555">
        <v>144.80000000000001</v>
      </c>
      <c r="H62" s="555">
        <v>329.1</v>
      </c>
      <c r="I62" s="555">
        <v>492.5</v>
      </c>
      <c r="J62" s="555">
        <v>39.9</v>
      </c>
      <c r="K62" s="555"/>
    </row>
    <row r="63" spans="2:11" ht="15.95" customHeight="1">
      <c r="B63" s="562"/>
      <c r="C63" s="562"/>
      <c r="D63" s="558">
        <v>2021</v>
      </c>
      <c r="E63" s="556">
        <v>1234.0999999999999</v>
      </c>
      <c r="F63" s="555">
        <v>18.600000000000001</v>
      </c>
      <c r="G63" s="555">
        <v>144.80000000000001</v>
      </c>
      <c r="H63" s="555">
        <v>329.1</v>
      </c>
      <c r="I63" s="555">
        <v>492.5</v>
      </c>
      <c r="J63" s="555">
        <v>39.9</v>
      </c>
      <c r="K63" s="555"/>
    </row>
    <row r="64" spans="2:11" ht="15.95" customHeight="1">
      <c r="B64" s="562"/>
      <c r="C64" s="562"/>
      <c r="D64" s="558">
        <v>2022</v>
      </c>
      <c r="E64" s="556">
        <v>1234.0999999999999</v>
      </c>
      <c r="F64" s="555">
        <v>18.600000000000001</v>
      </c>
      <c r="G64" s="555">
        <v>144.80000000000001</v>
      </c>
      <c r="H64" s="555">
        <v>329.1</v>
      </c>
      <c r="I64" s="555">
        <v>492.5</v>
      </c>
      <c r="J64" s="555">
        <v>39.9</v>
      </c>
      <c r="K64" s="555"/>
    </row>
    <row r="65" spans="1:11" ht="8.1" customHeight="1">
      <c r="A65" s="594"/>
      <c r="B65" s="562"/>
      <c r="C65" s="562"/>
      <c r="D65" s="558"/>
      <c r="E65" s="556"/>
      <c r="F65" s="555"/>
      <c r="G65" s="555"/>
      <c r="H65" s="555"/>
      <c r="I65" s="555"/>
      <c r="J65" s="555"/>
      <c r="K65" s="561"/>
    </row>
    <row r="66" spans="1:11" ht="15.95" customHeight="1">
      <c r="A66" s="594"/>
      <c r="B66" s="562" t="s">
        <v>21</v>
      </c>
      <c r="C66" s="562"/>
      <c r="D66" s="558">
        <v>2020</v>
      </c>
      <c r="E66" s="556">
        <v>82</v>
      </c>
      <c r="F66" s="555">
        <v>0.6</v>
      </c>
      <c r="G66" s="555">
        <v>2.5</v>
      </c>
      <c r="H66" s="555">
        <v>1.3</v>
      </c>
      <c r="I66" s="555">
        <v>4.4000000000000004</v>
      </c>
      <c r="J66" s="555">
        <v>5.4</v>
      </c>
      <c r="K66" s="555"/>
    </row>
    <row r="67" spans="1:11" ht="15.95" customHeight="1">
      <c r="A67" s="594"/>
      <c r="B67" s="562"/>
      <c r="C67" s="562"/>
      <c r="D67" s="558">
        <v>2021</v>
      </c>
      <c r="E67" s="556">
        <v>81.5</v>
      </c>
      <c r="F67" s="555">
        <v>0.6</v>
      </c>
      <c r="G67" s="555">
        <v>2.5</v>
      </c>
      <c r="H67" s="555">
        <v>1.3</v>
      </c>
      <c r="I67" s="555">
        <v>4.4000000000000004</v>
      </c>
      <c r="J67" s="555">
        <v>5.4</v>
      </c>
      <c r="K67" s="555"/>
    </row>
    <row r="68" spans="1:11" ht="15.95" customHeight="1">
      <c r="A68" s="594"/>
      <c r="B68" s="562"/>
      <c r="C68" s="562"/>
      <c r="D68" s="558">
        <v>2022</v>
      </c>
      <c r="E68" s="556">
        <v>81.5</v>
      </c>
      <c r="F68" s="555">
        <v>0.6</v>
      </c>
      <c r="G68" s="555">
        <v>2.5</v>
      </c>
      <c r="H68" s="555">
        <v>1.3</v>
      </c>
      <c r="I68" s="555">
        <v>4.4000000000000004</v>
      </c>
      <c r="J68" s="555">
        <v>5.4</v>
      </c>
      <c r="K68" s="555"/>
    </row>
    <row r="69" spans="1:11" ht="8.1" customHeight="1">
      <c r="A69" s="565"/>
      <c r="B69" s="566"/>
      <c r="C69" s="566"/>
      <c r="D69" s="567"/>
      <c r="E69" s="568"/>
      <c r="F69" s="569"/>
      <c r="G69" s="569"/>
      <c r="H69" s="569"/>
      <c r="I69" s="569"/>
      <c r="J69" s="569"/>
      <c r="K69" s="570"/>
    </row>
    <row r="70" spans="1:11" ht="14.45" customHeight="1">
      <c r="A70" s="571"/>
      <c r="B70" s="572"/>
      <c r="C70" s="572"/>
      <c r="D70" s="573"/>
      <c r="E70" s="574"/>
      <c r="F70" s="575"/>
      <c r="G70" s="594"/>
      <c r="H70" s="576"/>
      <c r="I70" s="576"/>
      <c r="J70" s="576"/>
      <c r="K70" s="576" t="s">
        <v>143</v>
      </c>
    </row>
    <row r="71" spans="1:11" ht="14.45" customHeight="1">
      <c r="A71" s="571"/>
      <c r="B71" s="572"/>
      <c r="C71" s="572"/>
      <c r="D71" s="573"/>
      <c r="E71" s="574"/>
      <c r="F71" s="575"/>
      <c r="G71" s="594"/>
      <c r="H71" s="577"/>
      <c r="I71" s="577"/>
      <c r="J71" s="577"/>
      <c r="K71" s="577" t="s">
        <v>144</v>
      </c>
    </row>
    <row r="72" spans="1:11" ht="15" customHeight="1">
      <c r="A72" s="594"/>
      <c r="B72" s="578" t="s">
        <v>426</v>
      </c>
      <c r="C72" s="579"/>
      <c r="D72" s="580"/>
      <c r="E72" s="581"/>
      <c r="F72" s="582"/>
      <c r="G72" s="582"/>
      <c r="H72" s="582"/>
      <c r="I72" s="582"/>
      <c r="J72" s="582"/>
      <c r="K72" s="583"/>
    </row>
    <row r="73" spans="1:11" s="584" customFormat="1" ht="15.95" customHeight="1">
      <c r="A73" s="645"/>
      <c r="B73" s="585" t="s">
        <v>145</v>
      </c>
      <c r="C73" s="585" t="s">
        <v>146</v>
      </c>
      <c r="D73" s="573"/>
      <c r="E73" s="586"/>
      <c r="F73" s="586"/>
      <c r="G73" s="586"/>
      <c r="H73" s="586"/>
      <c r="I73" s="586"/>
      <c r="J73" s="586"/>
      <c r="K73" s="575"/>
    </row>
    <row r="74" spans="1:11" s="584" customFormat="1" ht="15.95" customHeight="1">
      <c r="A74" s="645"/>
      <c r="B74" s="587"/>
      <c r="C74" s="585" t="s">
        <v>427</v>
      </c>
      <c r="D74" s="586"/>
      <c r="E74" s="588"/>
      <c r="F74" s="588"/>
      <c r="G74" s="588"/>
      <c r="H74" s="588"/>
      <c r="I74" s="588"/>
      <c r="J74" s="588"/>
      <c r="K74" s="575"/>
    </row>
    <row r="75" spans="1:11" s="584" customFormat="1" ht="15.95" customHeight="1">
      <c r="A75" s="645"/>
      <c r="B75" s="589" t="s">
        <v>147</v>
      </c>
      <c r="C75" s="589" t="s">
        <v>428</v>
      </c>
      <c r="D75" s="586"/>
      <c r="E75" s="588"/>
      <c r="F75" s="588"/>
      <c r="G75" s="588"/>
      <c r="H75" s="588"/>
      <c r="I75" s="588"/>
      <c r="J75" s="588"/>
      <c r="K75" s="575"/>
    </row>
    <row r="76" spans="1:11" s="584" customFormat="1" ht="15.95" customHeight="1">
      <c r="A76" s="645"/>
      <c r="B76" s="587"/>
      <c r="C76" s="589" t="s">
        <v>148</v>
      </c>
      <c r="D76" s="586"/>
      <c r="E76" s="588"/>
      <c r="F76" s="588"/>
      <c r="G76" s="588"/>
      <c r="H76" s="588"/>
      <c r="I76" s="588"/>
      <c r="J76" s="588"/>
      <c r="K76" s="575"/>
    </row>
    <row r="77" spans="1:11" s="584" customFormat="1" ht="15.95" customHeight="1">
      <c r="A77" s="645"/>
      <c r="B77" s="587"/>
      <c r="C77" s="589"/>
      <c r="D77" s="586"/>
      <c r="E77" s="588"/>
      <c r="F77" s="586"/>
      <c r="G77" s="586"/>
      <c r="H77" s="586"/>
      <c r="I77" s="586"/>
      <c r="J77" s="586"/>
      <c r="K77" s="575"/>
    </row>
    <row r="78" spans="1:11" s="584" customFormat="1" ht="15.95" customHeight="1">
      <c r="A78" s="645"/>
      <c r="B78" s="585" t="s">
        <v>149</v>
      </c>
      <c r="C78" s="585" t="s">
        <v>150</v>
      </c>
      <c r="D78" s="573"/>
      <c r="E78" s="586"/>
      <c r="F78" s="588"/>
      <c r="G78" s="588"/>
      <c r="H78" s="588"/>
      <c r="I78" s="588"/>
      <c r="J78" s="588"/>
      <c r="K78" s="575"/>
    </row>
    <row r="79" spans="1:11" s="584" customFormat="1" ht="15.95" customHeight="1">
      <c r="A79" s="645"/>
      <c r="B79" s="587"/>
      <c r="C79" s="585" t="s">
        <v>151</v>
      </c>
      <c r="D79" s="586"/>
      <c r="E79" s="588"/>
      <c r="F79" s="588"/>
      <c r="G79" s="588"/>
      <c r="H79" s="588"/>
      <c r="I79" s="588"/>
      <c r="J79" s="588"/>
      <c r="K79" s="575"/>
    </row>
    <row r="80" spans="1:11" s="584" customFormat="1" ht="15.95" customHeight="1">
      <c r="A80" s="645"/>
      <c r="B80" s="589" t="s">
        <v>152</v>
      </c>
      <c r="C80" s="589" t="s">
        <v>429</v>
      </c>
      <c r="D80" s="586"/>
      <c r="E80" s="588"/>
      <c r="F80" s="588"/>
      <c r="G80" s="588"/>
      <c r="H80" s="588"/>
      <c r="I80" s="588"/>
      <c r="J80" s="588"/>
      <c r="K80" s="575"/>
    </row>
    <row r="81" spans="2:11" s="584" customFormat="1" ht="15.95" customHeight="1">
      <c r="B81" s="587"/>
      <c r="C81" s="589" t="s">
        <v>153</v>
      </c>
      <c r="D81" s="586"/>
      <c r="E81" s="588"/>
      <c r="F81" s="586"/>
      <c r="G81" s="586"/>
      <c r="H81" s="586"/>
      <c r="I81" s="586"/>
      <c r="J81" s="586"/>
      <c r="K81" s="575"/>
    </row>
    <row r="82" spans="2:11" s="584" customFormat="1" ht="15.95" customHeight="1">
      <c r="B82" s="587"/>
      <c r="C82" s="589"/>
      <c r="D82" s="586"/>
      <c r="E82" s="588"/>
      <c r="F82" s="588"/>
      <c r="G82" s="588"/>
      <c r="H82" s="588"/>
      <c r="I82" s="588"/>
      <c r="J82" s="588"/>
      <c r="K82" s="575"/>
    </row>
    <row r="83" spans="2:11" s="584" customFormat="1" ht="15.95" customHeight="1">
      <c r="B83" s="585" t="s">
        <v>154</v>
      </c>
      <c r="C83" s="585" t="s">
        <v>155</v>
      </c>
      <c r="D83" s="573"/>
      <c r="E83" s="586"/>
      <c r="F83" s="588"/>
      <c r="G83" s="588"/>
      <c r="H83" s="588"/>
      <c r="I83" s="588"/>
      <c r="J83" s="588"/>
      <c r="K83" s="575"/>
    </row>
    <row r="84" spans="2:11" s="584" customFormat="1" ht="15.95" customHeight="1">
      <c r="B84" s="587"/>
      <c r="C84" s="585" t="s">
        <v>156</v>
      </c>
      <c r="D84" s="586"/>
      <c r="E84" s="588"/>
      <c r="F84" s="588"/>
      <c r="G84" s="588"/>
      <c r="H84" s="588"/>
      <c r="I84" s="588"/>
      <c r="J84" s="588"/>
      <c r="K84" s="575"/>
    </row>
    <row r="85" spans="2:11" s="584" customFormat="1" ht="15.95" customHeight="1">
      <c r="B85" s="589" t="s">
        <v>157</v>
      </c>
      <c r="C85" s="590" t="s">
        <v>430</v>
      </c>
      <c r="D85" s="586"/>
      <c r="E85" s="588"/>
      <c r="F85" s="588"/>
      <c r="G85" s="588"/>
      <c r="H85" s="588"/>
      <c r="I85" s="588"/>
      <c r="J85" s="588"/>
      <c r="K85" s="575"/>
    </row>
    <row r="86" spans="2:11" ht="11.25" customHeight="1">
      <c r="B86" s="587"/>
      <c r="C86" s="589" t="s">
        <v>158</v>
      </c>
      <c r="D86" s="586"/>
      <c r="E86" s="588"/>
      <c r="F86" s="164"/>
      <c r="G86" s="164"/>
      <c r="H86" s="164"/>
      <c r="I86" s="164"/>
      <c r="J86" s="164"/>
      <c r="K86" s="164"/>
    </row>
    <row r="87" spans="2:11" ht="16.5" customHeight="1">
      <c r="B87" s="591"/>
      <c r="C87" s="591"/>
      <c r="D87" s="164"/>
      <c r="E87" s="164"/>
      <c r="F87" s="164"/>
      <c r="G87" s="164"/>
      <c r="H87" s="729"/>
      <c r="I87" s="729"/>
      <c r="J87" s="729"/>
      <c r="K87" s="164"/>
    </row>
    <row r="88" spans="2:11" ht="15.75">
      <c r="B88" s="592" t="s">
        <v>431</v>
      </c>
      <c r="C88" s="592"/>
      <c r="D88" s="164"/>
      <c r="E88" s="164"/>
      <c r="F88" s="594"/>
      <c r="G88" s="594"/>
      <c r="H88" s="730"/>
      <c r="I88" s="730"/>
      <c r="J88" s="730"/>
      <c r="K88" s="594"/>
    </row>
    <row r="89" spans="2:11">
      <c r="B89" s="656" t="s">
        <v>159</v>
      </c>
      <c r="C89" s="593"/>
      <c r="D89" s="593"/>
      <c r="E89" s="594"/>
      <c r="F89" s="594"/>
      <c r="G89" s="594"/>
      <c r="H89" s="594"/>
      <c r="I89" s="594"/>
      <c r="J89" s="594"/>
      <c r="K89" s="594"/>
    </row>
    <row r="90" spans="2:11">
      <c r="B90" s="593"/>
      <c r="C90" s="593"/>
      <c r="D90" s="593"/>
      <c r="E90" s="594"/>
      <c r="F90" s="594"/>
      <c r="G90" s="594"/>
      <c r="H90" s="594"/>
      <c r="I90" s="594"/>
      <c r="J90" s="594"/>
      <c r="K90" s="594"/>
    </row>
  </sheetData>
  <mergeCells count="8">
    <mergeCell ref="F7:H7"/>
    <mergeCell ref="H87:J87"/>
    <mergeCell ref="H88:J88"/>
    <mergeCell ref="B7:B8"/>
    <mergeCell ref="D7:D8"/>
    <mergeCell ref="E7:E8"/>
    <mergeCell ref="I7:I8"/>
    <mergeCell ref="J7:J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2" orientation="portrait" r:id="rId1"/>
  <headerFooter scaleWithDoc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Q295"/>
  <sheetViews>
    <sheetView tabSelected="1" view="pageBreakPreview" topLeftCell="A4" zoomScale="90" zoomScaleNormal="100" zoomScaleSheetLayoutView="90" workbookViewId="0">
      <selection activeCell="E28" sqref="E28"/>
    </sheetView>
  </sheetViews>
  <sheetFormatPr defaultColWidth="9" defaultRowHeight="16.5"/>
  <cols>
    <col min="1" max="1" width="1.5703125" style="1" customWidth="1"/>
    <col min="2" max="2" width="11.5703125" style="1" customWidth="1"/>
    <col min="3" max="3" width="13.28515625" style="1" customWidth="1"/>
    <col min="4" max="4" width="9" style="2" customWidth="1"/>
    <col min="5" max="16" width="7.28515625" style="2" customWidth="1"/>
    <col min="17" max="17" width="2" style="2" customWidth="1"/>
    <col min="18" max="16384" width="9" style="1"/>
  </cols>
  <sheetData>
    <row r="1" spans="1:17" ht="8.1" customHeight="1"/>
    <row r="2" spans="1:17" ht="8.1" customHeight="1"/>
    <row r="3" spans="1:17">
      <c r="B3" s="3" t="s">
        <v>160</v>
      </c>
      <c r="C3" s="4" t="s">
        <v>461</v>
      </c>
      <c r="D3" s="5"/>
      <c r="F3" s="6"/>
      <c r="G3" s="6"/>
      <c r="H3" s="6"/>
      <c r="I3" s="6"/>
      <c r="J3" s="6"/>
      <c r="K3" s="6"/>
    </row>
    <row r="4" spans="1:17">
      <c r="B4" s="7" t="s">
        <v>161</v>
      </c>
      <c r="C4" s="8" t="s">
        <v>462</v>
      </c>
      <c r="D4" s="9"/>
      <c r="F4" s="6"/>
      <c r="G4" s="6"/>
      <c r="H4" s="6"/>
      <c r="I4" s="6"/>
      <c r="J4" s="6"/>
      <c r="K4" s="6"/>
    </row>
    <row r="5" spans="1:17" ht="17.25" thickBot="1"/>
    <row r="6" spans="1:17" ht="15.95" customHeight="1" thickTop="1">
      <c r="A6" s="10"/>
      <c r="B6" s="11"/>
      <c r="C6" s="12"/>
      <c r="D6" s="419"/>
      <c r="E6" s="738" t="s">
        <v>162</v>
      </c>
      <c r="F6" s="738"/>
      <c r="G6" s="742" t="s">
        <v>163</v>
      </c>
      <c r="H6" s="742"/>
      <c r="I6" s="738" t="s">
        <v>164</v>
      </c>
      <c r="J6" s="738"/>
      <c r="K6" s="738" t="s">
        <v>165</v>
      </c>
      <c r="L6" s="738"/>
      <c r="M6" s="738" t="s">
        <v>166</v>
      </c>
      <c r="N6" s="738"/>
      <c r="O6" s="738" t="s">
        <v>167</v>
      </c>
      <c r="P6" s="738"/>
      <c r="Q6" s="419"/>
    </row>
    <row r="7" spans="1:17" ht="15.95" customHeight="1">
      <c r="A7" s="13"/>
      <c r="B7" s="739" t="s">
        <v>343</v>
      </c>
      <c r="C7" s="739"/>
      <c r="D7" s="14" t="s">
        <v>32</v>
      </c>
      <c r="E7" s="740" t="s">
        <v>168</v>
      </c>
      <c r="F7" s="740"/>
      <c r="G7" s="740" t="s">
        <v>169</v>
      </c>
      <c r="H7" s="740"/>
      <c r="I7" s="741" t="s">
        <v>170</v>
      </c>
      <c r="J7" s="741"/>
      <c r="K7" s="15"/>
      <c r="L7" s="15"/>
      <c r="M7" s="741" t="s">
        <v>171</v>
      </c>
      <c r="N7" s="741"/>
      <c r="O7" s="741" t="s">
        <v>172</v>
      </c>
      <c r="P7" s="741"/>
      <c r="Q7" s="16"/>
    </row>
    <row r="8" spans="1:17" ht="15.95" customHeight="1">
      <c r="A8" s="13"/>
      <c r="B8" s="743" t="s">
        <v>432</v>
      </c>
      <c r="C8" s="743"/>
      <c r="D8" s="17" t="s">
        <v>37</v>
      </c>
      <c r="E8" s="18" t="s">
        <v>42</v>
      </c>
      <c r="F8" s="14" t="s">
        <v>43</v>
      </c>
      <c r="G8" s="14" t="s">
        <v>42</v>
      </c>
      <c r="H8" s="14" t="s">
        <v>43</v>
      </c>
      <c r="I8" s="14" t="s">
        <v>42</v>
      </c>
      <c r="J8" s="14" t="s">
        <v>43</v>
      </c>
      <c r="K8" s="14" t="s">
        <v>42</v>
      </c>
      <c r="L8" s="14" t="s">
        <v>43</v>
      </c>
      <c r="M8" s="14" t="s">
        <v>42</v>
      </c>
      <c r="N8" s="14" t="s">
        <v>43</v>
      </c>
      <c r="O8" s="14" t="s">
        <v>42</v>
      </c>
      <c r="P8" s="14" t="s">
        <v>43</v>
      </c>
      <c r="Q8" s="14"/>
    </row>
    <row r="9" spans="1:17" ht="15.95" customHeight="1">
      <c r="A9" s="19"/>
      <c r="B9" s="20"/>
      <c r="C9" s="21"/>
      <c r="D9" s="22"/>
      <c r="E9" s="15"/>
      <c r="F9" s="23" t="s">
        <v>173</v>
      </c>
      <c r="G9" s="420"/>
      <c r="H9" s="23" t="s">
        <v>173</v>
      </c>
      <c r="I9" s="420"/>
      <c r="J9" s="23" t="s">
        <v>173</v>
      </c>
      <c r="K9" s="420"/>
      <c r="L9" s="23" t="s">
        <v>173</v>
      </c>
      <c r="M9" s="420"/>
      <c r="N9" s="23" t="s">
        <v>173</v>
      </c>
      <c r="O9" s="420"/>
      <c r="P9" s="23" t="s">
        <v>173</v>
      </c>
      <c r="Q9" s="23"/>
    </row>
    <row r="10" spans="1:17" ht="8.1" customHeight="1">
      <c r="A10" s="13"/>
      <c r="B10" s="24"/>
      <c r="C10" s="25"/>
      <c r="D10" s="26"/>
      <c r="E10" s="27"/>
      <c r="F10" s="28"/>
      <c r="G10" s="29"/>
      <c r="H10" s="28"/>
      <c r="I10" s="29"/>
      <c r="J10" s="28"/>
      <c r="K10" s="29"/>
      <c r="L10" s="28"/>
      <c r="M10" s="29"/>
      <c r="N10" s="28"/>
      <c r="O10" s="29"/>
      <c r="P10" s="28"/>
      <c r="Q10" s="28"/>
    </row>
    <row r="11" spans="1:17" ht="15" customHeight="1">
      <c r="A11" s="13"/>
      <c r="B11" s="30" t="s">
        <v>7</v>
      </c>
      <c r="C11" s="31"/>
      <c r="D11" s="26"/>
      <c r="E11" s="27"/>
      <c r="F11" s="32"/>
      <c r="G11" s="27"/>
      <c r="H11" s="32"/>
      <c r="I11" s="27"/>
      <c r="J11" s="32"/>
      <c r="K11" s="27"/>
      <c r="L11" s="32"/>
      <c r="M11" s="27"/>
      <c r="N11" s="32"/>
      <c r="O11" s="27"/>
      <c r="P11" s="32"/>
      <c r="Q11" s="32"/>
    </row>
    <row r="12" spans="1:17" ht="15" customHeight="1">
      <c r="A12" s="13"/>
      <c r="B12" s="33" t="s">
        <v>55</v>
      </c>
      <c r="C12" s="34"/>
      <c r="D12" s="660">
        <v>2020</v>
      </c>
      <c r="E12" s="662">
        <v>16</v>
      </c>
      <c r="F12" s="662">
        <v>59</v>
      </c>
      <c r="G12" s="662">
        <v>14</v>
      </c>
      <c r="H12" s="662">
        <v>58</v>
      </c>
      <c r="I12" s="662">
        <v>18</v>
      </c>
      <c r="J12" s="662">
        <v>74</v>
      </c>
      <c r="K12" s="662">
        <v>15</v>
      </c>
      <c r="L12" s="662">
        <v>60</v>
      </c>
      <c r="M12" s="662">
        <v>19</v>
      </c>
      <c r="N12" s="662">
        <v>56</v>
      </c>
      <c r="O12" s="662">
        <v>17</v>
      </c>
      <c r="P12" s="662">
        <v>57</v>
      </c>
      <c r="Q12" s="35"/>
    </row>
    <row r="13" spans="1:17" ht="15" customHeight="1">
      <c r="A13" s="13"/>
      <c r="B13" s="33"/>
      <c r="C13" s="34"/>
      <c r="D13" s="660">
        <v>2021</v>
      </c>
      <c r="E13" s="662">
        <v>12</v>
      </c>
      <c r="F13" s="662">
        <v>61</v>
      </c>
      <c r="G13" s="662">
        <v>21</v>
      </c>
      <c r="H13" s="662">
        <v>89</v>
      </c>
      <c r="I13" s="662">
        <v>19</v>
      </c>
      <c r="J13" s="662">
        <v>97</v>
      </c>
      <c r="K13" s="662">
        <v>27</v>
      </c>
      <c r="L13" s="662">
        <v>67</v>
      </c>
      <c r="M13" s="662">
        <v>24</v>
      </c>
      <c r="N13" s="662">
        <v>62</v>
      </c>
      <c r="O13" s="662">
        <v>23</v>
      </c>
      <c r="P13" s="662">
        <v>70</v>
      </c>
      <c r="Q13" s="35"/>
    </row>
    <row r="14" spans="1:17" ht="15" customHeight="1">
      <c r="A14" s="13"/>
      <c r="B14" s="33"/>
      <c r="C14" s="34"/>
      <c r="D14" s="660">
        <v>2022</v>
      </c>
      <c r="E14" s="662">
        <v>11</v>
      </c>
      <c r="F14" s="662">
        <v>58</v>
      </c>
      <c r="G14" s="662">
        <v>17</v>
      </c>
      <c r="H14" s="662">
        <v>55</v>
      </c>
      <c r="I14" s="662">
        <v>20</v>
      </c>
      <c r="J14" s="662">
        <v>61</v>
      </c>
      <c r="K14" s="662">
        <v>25</v>
      </c>
      <c r="L14" s="662">
        <v>59</v>
      </c>
      <c r="M14" s="662">
        <v>18</v>
      </c>
      <c r="N14" s="662">
        <v>77</v>
      </c>
      <c r="O14" s="662">
        <v>17</v>
      </c>
      <c r="P14" s="662">
        <v>61</v>
      </c>
      <c r="Q14" s="35"/>
    </row>
    <row r="15" spans="1:17" ht="15" customHeight="1">
      <c r="A15" s="13"/>
      <c r="B15" s="33" t="s">
        <v>57</v>
      </c>
      <c r="C15" s="34"/>
      <c r="D15" s="660">
        <v>2020</v>
      </c>
      <c r="E15" s="662">
        <v>15</v>
      </c>
      <c r="F15" s="662">
        <v>55</v>
      </c>
      <c r="G15" s="662">
        <v>15</v>
      </c>
      <c r="H15" s="662">
        <v>50</v>
      </c>
      <c r="I15" s="662">
        <v>19</v>
      </c>
      <c r="J15" s="662">
        <v>59</v>
      </c>
      <c r="K15" s="662">
        <v>12</v>
      </c>
      <c r="L15" s="662">
        <v>53</v>
      </c>
      <c r="M15" s="662">
        <v>14</v>
      </c>
      <c r="N15" s="662">
        <v>54</v>
      </c>
      <c r="O15" s="662">
        <v>17</v>
      </c>
      <c r="P15" s="662">
        <v>55</v>
      </c>
      <c r="Q15" s="35"/>
    </row>
    <row r="16" spans="1:17" ht="15" customHeight="1">
      <c r="A16" s="13"/>
      <c r="B16" s="33"/>
      <c r="C16" s="34"/>
      <c r="D16" s="660">
        <v>2021</v>
      </c>
      <c r="E16" s="662">
        <v>8</v>
      </c>
      <c r="F16" s="662">
        <v>60</v>
      </c>
      <c r="G16" s="662">
        <v>21</v>
      </c>
      <c r="H16" s="662">
        <v>66</v>
      </c>
      <c r="I16" s="662">
        <v>16</v>
      </c>
      <c r="J16" s="662">
        <v>63</v>
      </c>
      <c r="K16" s="662">
        <v>24</v>
      </c>
      <c r="L16" s="662">
        <v>64</v>
      </c>
      <c r="M16" s="662">
        <v>22</v>
      </c>
      <c r="N16" s="662">
        <v>58</v>
      </c>
      <c r="O16" s="662">
        <v>25</v>
      </c>
      <c r="P16" s="662">
        <v>65</v>
      </c>
      <c r="Q16" s="35"/>
    </row>
    <row r="17" spans="1:17" ht="15" customHeight="1">
      <c r="A17" s="13"/>
      <c r="B17" s="33"/>
      <c r="C17" s="34"/>
      <c r="D17" s="660">
        <v>2022</v>
      </c>
      <c r="E17" s="662">
        <v>6</v>
      </c>
      <c r="F17" s="662">
        <v>54</v>
      </c>
      <c r="G17" s="662">
        <v>14</v>
      </c>
      <c r="H17" s="662">
        <v>52</v>
      </c>
      <c r="I17" s="662">
        <v>16</v>
      </c>
      <c r="J17" s="662">
        <v>60</v>
      </c>
      <c r="K17" s="662">
        <v>22</v>
      </c>
      <c r="L17" s="662">
        <v>58</v>
      </c>
      <c r="M17" s="662">
        <v>23</v>
      </c>
      <c r="N17" s="662">
        <v>69</v>
      </c>
      <c r="O17" s="662">
        <v>24</v>
      </c>
      <c r="P17" s="662">
        <v>60</v>
      </c>
      <c r="Q17" s="35"/>
    </row>
    <row r="18" spans="1:17" ht="15" customHeight="1">
      <c r="A18" s="13"/>
      <c r="B18" s="33" t="s">
        <v>174</v>
      </c>
      <c r="C18" s="34"/>
      <c r="D18" s="660">
        <v>2020</v>
      </c>
      <c r="E18" s="662">
        <v>17</v>
      </c>
      <c r="F18" s="662">
        <v>59</v>
      </c>
      <c r="G18" s="662">
        <v>15</v>
      </c>
      <c r="H18" s="662">
        <v>46</v>
      </c>
      <c r="I18" s="662">
        <v>20</v>
      </c>
      <c r="J18" s="662">
        <v>55</v>
      </c>
      <c r="K18" s="662">
        <v>19</v>
      </c>
      <c r="L18" s="662">
        <v>50</v>
      </c>
      <c r="M18" s="662">
        <v>18</v>
      </c>
      <c r="N18" s="662">
        <v>74</v>
      </c>
      <c r="O18" s="662">
        <v>14</v>
      </c>
      <c r="P18" s="662">
        <v>57</v>
      </c>
      <c r="Q18" s="35"/>
    </row>
    <row r="19" spans="1:17" ht="15" customHeight="1">
      <c r="A19" s="13"/>
      <c r="B19" s="33"/>
      <c r="C19" s="34"/>
      <c r="D19" s="660">
        <v>2021</v>
      </c>
      <c r="E19" s="662">
        <v>11</v>
      </c>
      <c r="F19" s="662">
        <v>55</v>
      </c>
      <c r="G19" s="662">
        <v>24</v>
      </c>
      <c r="H19" s="662">
        <v>62</v>
      </c>
      <c r="I19" s="662">
        <v>16</v>
      </c>
      <c r="J19" s="662">
        <v>74</v>
      </c>
      <c r="K19" s="662">
        <v>23</v>
      </c>
      <c r="L19" s="662">
        <v>100</v>
      </c>
      <c r="M19" s="662">
        <v>18</v>
      </c>
      <c r="N19" s="662">
        <v>57</v>
      </c>
      <c r="O19" s="662">
        <v>23</v>
      </c>
      <c r="P19" s="662">
        <v>119</v>
      </c>
      <c r="Q19" s="35"/>
    </row>
    <row r="20" spans="1:17" ht="15" customHeight="1">
      <c r="A20" s="13"/>
      <c r="B20" s="33"/>
      <c r="C20" s="34"/>
      <c r="D20" s="660">
        <v>2022</v>
      </c>
      <c r="E20" s="662">
        <v>10</v>
      </c>
      <c r="F20" s="662">
        <v>49</v>
      </c>
      <c r="G20" s="662">
        <v>11</v>
      </c>
      <c r="H20" s="662">
        <v>42</v>
      </c>
      <c r="I20" s="662">
        <v>14</v>
      </c>
      <c r="J20" s="662">
        <v>53</v>
      </c>
      <c r="K20" s="662">
        <v>16</v>
      </c>
      <c r="L20" s="662">
        <v>77</v>
      </c>
      <c r="M20" s="662">
        <v>13</v>
      </c>
      <c r="N20" s="662">
        <v>100</v>
      </c>
      <c r="O20" s="662">
        <v>20</v>
      </c>
      <c r="P20" s="662">
        <v>60</v>
      </c>
      <c r="Q20" s="35"/>
    </row>
    <row r="21" spans="1:17" ht="15" customHeight="1">
      <c r="A21" s="13"/>
      <c r="B21" s="33" t="s">
        <v>175</v>
      </c>
      <c r="C21" s="34"/>
      <c r="D21" s="660">
        <v>2020</v>
      </c>
      <c r="E21" s="662">
        <v>26</v>
      </c>
      <c r="F21" s="662">
        <v>62</v>
      </c>
      <c r="G21" s="662">
        <v>32</v>
      </c>
      <c r="H21" s="662">
        <v>57</v>
      </c>
      <c r="I21" s="662">
        <v>39</v>
      </c>
      <c r="J21" s="662">
        <v>93</v>
      </c>
      <c r="K21" s="662">
        <v>30</v>
      </c>
      <c r="L21" s="662">
        <v>57</v>
      </c>
      <c r="M21" s="662">
        <v>21</v>
      </c>
      <c r="N21" s="662">
        <v>72</v>
      </c>
      <c r="O21" s="662">
        <v>27</v>
      </c>
      <c r="P21" s="662">
        <v>70</v>
      </c>
      <c r="Q21" s="35"/>
    </row>
    <row r="22" spans="1:17" ht="15" customHeight="1">
      <c r="A22" s="13"/>
      <c r="B22" s="33"/>
      <c r="C22" s="34"/>
      <c r="D22" s="660">
        <v>2021</v>
      </c>
      <c r="E22" s="662">
        <v>21</v>
      </c>
      <c r="F22" s="662">
        <v>64</v>
      </c>
      <c r="G22" s="662">
        <v>39</v>
      </c>
      <c r="H22" s="662">
        <v>101</v>
      </c>
      <c r="I22" s="662">
        <v>30</v>
      </c>
      <c r="J22" s="662">
        <v>114</v>
      </c>
      <c r="K22" s="663">
        <v>39</v>
      </c>
      <c r="L22" s="663">
        <v>106</v>
      </c>
      <c r="M22" s="663">
        <v>43</v>
      </c>
      <c r="N22" s="663">
        <v>78</v>
      </c>
      <c r="O22" s="663">
        <v>31</v>
      </c>
      <c r="P22" s="663">
        <v>90</v>
      </c>
      <c r="Q22" s="35"/>
    </row>
    <row r="23" spans="1:17" ht="15" customHeight="1">
      <c r="A23" s="13"/>
      <c r="B23" s="33"/>
      <c r="C23" s="34"/>
      <c r="D23" s="660">
        <v>2022</v>
      </c>
      <c r="E23" s="716">
        <v>18</v>
      </c>
      <c r="F23" s="716">
        <v>71</v>
      </c>
      <c r="G23" s="716">
        <v>28</v>
      </c>
      <c r="H23" s="716">
        <v>82</v>
      </c>
      <c r="I23" s="716">
        <v>28</v>
      </c>
      <c r="J23" s="716">
        <v>70</v>
      </c>
      <c r="K23" s="716">
        <v>40</v>
      </c>
      <c r="L23" s="716">
        <v>94</v>
      </c>
      <c r="M23" s="716">
        <v>38</v>
      </c>
      <c r="N23" s="716">
        <v>78</v>
      </c>
      <c r="O23" s="716">
        <v>42</v>
      </c>
      <c r="P23" s="716">
        <v>108</v>
      </c>
      <c r="Q23" s="35"/>
    </row>
    <row r="24" spans="1:17">
      <c r="A24" s="13"/>
      <c r="B24" s="33" t="s">
        <v>176</v>
      </c>
      <c r="C24" s="34"/>
      <c r="D24" s="660">
        <v>2020</v>
      </c>
      <c r="E24" s="716" t="s">
        <v>68</v>
      </c>
      <c r="F24" s="716" t="s">
        <v>68</v>
      </c>
      <c r="G24" s="716" t="s">
        <v>68</v>
      </c>
      <c r="H24" s="716" t="s">
        <v>68</v>
      </c>
      <c r="I24" s="716" t="s">
        <v>68</v>
      </c>
      <c r="J24" s="716" t="s">
        <v>68</v>
      </c>
      <c r="K24" s="716" t="s">
        <v>68</v>
      </c>
      <c r="L24" s="716" t="s">
        <v>68</v>
      </c>
      <c r="M24" s="716" t="s">
        <v>68</v>
      </c>
      <c r="N24" s="716" t="s">
        <v>68</v>
      </c>
      <c r="O24" s="716" t="s">
        <v>68</v>
      </c>
      <c r="P24" s="716" t="s">
        <v>68</v>
      </c>
      <c r="Q24" s="36"/>
    </row>
    <row r="25" spans="1:17" ht="15" customHeight="1">
      <c r="A25" s="13"/>
      <c r="B25" s="33"/>
      <c r="C25" s="34"/>
      <c r="D25" s="660">
        <v>2021</v>
      </c>
      <c r="E25" s="716" t="s">
        <v>68</v>
      </c>
      <c r="F25" s="716" t="s">
        <v>68</v>
      </c>
      <c r="G25" s="716" t="s">
        <v>68</v>
      </c>
      <c r="H25" s="716" t="s">
        <v>68</v>
      </c>
      <c r="I25" s="716" t="s">
        <v>68</v>
      </c>
      <c r="J25" s="716" t="s">
        <v>68</v>
      </c>
      <c r="K25" s="716" t="s">
        <v>68</v>
      </c>
      <c r="L25" s="716" t="s">
        <v>68</v>
      </c>
      <c r="M25" s="716" t="s">
        <v>68</v>
      </c>
      <c r="N25" s="716" t="s">
        <v>68</v>
      </c>
      <c r="O25" s="716" t="s">
        <v>68</v>
      </c>
      <c r="P25" s="716" t="s">
        <v>68</v>
      </c>
      <c r="Q25" s="36"/>
    </row>
    <row r="26" spans="1:17" ht="15" customHeight="1">
      <c r="A26" s="13"/>
      <c r="B26" s="33"/>
      <c r="C26" s="34"/>
      <c r="D26" s="660">
        <v>2022</v>
      </c>
      <c r="E26" s="716" t="s">
        <v>68</v>
      </c>
      <c r="F26" s="716" t="s">
        <v>68</v>
      </c>
      <c r="G26" s="716" t="s">
        <v>68</v>
      </c>
      <c r="H26" s="716" t="s">
        <v>68</v>
      </c>
      <c r="I26" s="716" t="s">
        <v>68</v>
      </c>
      <c r="J26" s="716" t="s">
        <v>68</v>
      </c>
      <c r="K26" s="716" t="s">
        <v>68</v>
      </c>
      <c r="L26" s="716" t="s">
        <v>68</v>
      </c>
      <c r="M26" s="716" t="s">
        <v>68</v>
      </c>
      <c r="N26" s="716" t="s">
        <v>68</v>
      </c>
      <c r="O26" s="716" t="s">
        <v>68</v>
      </c>
      <c r="P26" s="716" t="s">
        <v>68</v>
      </c>
      <c r="Q26" s="36"/>
    </row>
    <row r="27" spans="1:17" ht="15" customHeight="1">
      <c r="A27" s="13"/>
      <c r="B27" s="33" t="s">
        <v>177</v>
      </c>
      <c r="C27" s="34"/>
      <c r="D27" s="660">
        <v>2020</v>
      </c>
      <c r="E27" s="662">
        <v>18</v>
      </c>
      <c r="F27" s="662">
        <v>60</v>
      </c>
      <c r="G27" s="662">
        <v>18</v>
      </c>
      <c r="H27" s="662">
        <v>53</v>
      </c>
      <c r="I27" s="662">
        <v>27</v>
      </c>
      <c r="J27" s="662">
        <v>71</v>
      </c>
      <c r="K27" s="662">
        <v>24</v>
      </c>
      <c r="L27" s="662">
        <v>54</v>
      </c>
      <c r="M27" s="662">
        <v>17</v>
      </c>
      <c r="N27" s="662">
        <v>67</v>
      </c>
      <c r="O27" s="662">
        <v>28</v>
      </c>
      <c r="P27" s="662">
        <v>62</v>
      </c>
      <c r="Q27" s="35"/>
    </row>
    <row r="28" spans="1:17" ht="15" customHeight="1">
      <c r="A28" s="13"/>
      <c r="B28" s="33"/>
      <c r="C28" s="34"/>
      <c r="D28" s="660">
        <v>2021</v>
      </c>
      <c r="E28" s="662">
        <v>16</v>
      </c>
      <c r="F28" s="662">
        <v>57</v>
      </c>
      <c r="G28" s="662">
        <v>28</v>
      </c>
      <c r="H28" s="662">
        <v>101</v>
      </c>
      <c r="I28" s="662">
        <v>25</v>
      </c>
      <c r="J28" s="662">
        <v>70</v>
      </c>
      <c r="K28" s="662">
        <v>34</v>
      </c>
      <c r="L28" s="662">
        <v>69</v>
      </c>
      <c r="M28" s="662">
        <v>30</v>
      </c>
      <c r="N28" s="662">
        <v>78</v>
      </c>
      <c r="O28" s="662">
        <v>36</v>
      </c>
      <c r="P28" s="662">
        <v>71</v>
      </c>
      <c r="Q28" s="35"/>
    </row>
    <row r="29" spans="1:17" ht="15" customHeight="1">
      <c r="A29" s="13"/>
      <c r="B29" s="33"/>
      <c r="C29" s="34"/>
      <c r="D29" s="660">
        <v>2022</v>
      </c>
      <c r="E29" s="662">
        <v>17</v>
      </c>
      <c r="F29" s="662">
        <v>57</v>
      </c>
      <c r="G29" s="662">
        <v>18</v>
      </c>
      <c r="H29" s="662">
        <v>58</v>
      </c>
      <c r="I29" s="662">
        <v>21</v>
      </c>
      <c r="J29" s="662">
        <v>65</v>
      </c>
      <c r="K29" s="662">
        <v>39</v>
      </c>
      <c r="L29" s="662">
        <v>85</v>
      </c>
      <c r="M29" s="662">
        <v>29</v>
      </c>
      <c r="N29" s="662">
        <v>85</v>
      </c>
      <c r="O29" s="662">
        <v>38</v>
      </c>
      <c r="P29" s="662">
        <v>76</v>
      </c>
      <c r="Q29" s="35"/>
    </row>
    <row r="30" spans="1:17" ht="15" customHeight="1">
      <c r="A30" s="13"/>
      <c r="B30" s="33" t="s">
        <v>178</v>
      </c>
      <c r="C30" s="34"/>
      <c r="D30" s="660">
        <v>2020</v>
      </c>
      <c r="E30" s="662">
        <v>19</v>
      </c>
      <c r="F30" s="662">
        <v>61</v>
      </c>
      <c r="G30" s="662">
        <v>15</v>
      </c>
      <c r="H30" s="662">
        <v>51</v>
      </c>
      <c r="I30" s="662">
        <v>24</v>
      </c>
      <c r="J30" s="662">
        <v>79</v>
      </c>
      <c r="K30" s="662">
        <v>23</v>
      </c>
      <c r="L30" s="662">
        <v>59</v>
      </c>
      <c r="M30" s="662">
        <v>21</v>
      </c>
      <c r="N30" s="662">
        <v>57</v>
      </c>
      <c r="O30" s="662">
        <v>13</v>
      </c>
      <c r="P30" s="662">
        <v>51</v>
      </c>
      <c r="Q30" s="35"/>
    </row>
    <row r="31" spans="1:17" ht="15" customHeight="1">
      <c r="A31" s="13"/>
      <c r="B31" s="33"/>
      <c r="C31" s="34"/>
      <c r="D31" s="660">
        <v>2021</v>
      </c>
      <c r="E31" s="663">
        <v>8</v>
      </c>
      <c r="F31" s="663">
        <v>59</v>
      </c>
      <c r="G31" s="663">
        <v>30</v>
      </c>
      <c r="H31" s="663">
        <v>96</v>
      </c>
      <c r="I31" s="662">
        <v>15</v>
      </c>
      <c r="J31" s="662">
        <v>85</v>
      </c>
      <c r="K31" s="662">
        <v>27</v>
      </c>
      <c r="L31" s="662">
        <v>74</v>
      </c>
      <c r="M31" s="662">
        <v>20</v>
      </c>
      <c r="N31" s="662">
        <v>58</v>
      </c>
      <c r="O31" s="662">
        <v>18</v>
      </c>
      <c r="P31" s="662">
        <v>62</v>
      </c>
      <c r="Q31" s="35"/>
    </row>
    <row r="32" spans="1:17" ht="15" customHeight="1">
      <c r="A32" s="13"/>
      <c r="B32" s="33"/>
      <c r="C32" s="34"/>
      <c r="D32" s="660">
        <v>2022</v>
      </c>
      <c r="E32" s="662">
        <v>17</v>
      </c>
      <c r="F32" s="662">
        <v>66</v>
      </c>
      <c r="G32" s="662">
        <v>14</v>
      </c>
      <c r="H32" s="662">
        <v>77</v>
      </c>
      <c r="I32" s="662">
        <v>19</v>
      </c>
      <c r="J32" s="662">
        <v>69</v>
      </c>
      <c r="K32" s="662">
        <v>37</v>
      </c>
      <c r="L32" s="662">
        <v>69</v>
      </c>
      <c r="M32" s="662">
        <v>40</v>
      </c>
      <c r="N32" s="662">
        <v>76</v>
      </c>
      <c r="O32" s="662">
        <v>18</v>
      </c>
      <c r="P32" s="662">
        <v>64</v>
      </c>
      <c r="Q32" s="35"/>
    </row>
    <row r="33" spans="1:17">
      <c r="A33" s="13"/>
      <c r="B33" s="33" t="s">
        <v>179</v>
      </c>
      <c r="C33" s="34"/>
      <c r="D33" s="660">
        <v>2020</v>
      </c>
      <c r="E33" s="662">
        <v>23</v>
      </c>
      <c r="F33" s="662">
        <v>59</v>
      </c>
      <c r="G33" s="662">
        <v>19</v>
      </c>
      <c r="H33" s="662">
        <v>56</v>
      </c>
      <c r="I33" s="662">
        <v>34</v>
      </c>
      <c r="J33" s="662">
        <v>64</v>
      </c>
      <c r="K33" s="662">
        <v>21</v>
      </c>
      <c r="L33" s="662">
        <v>61</v>
      </c>
      <c r="M33" s="662">
        <v>24</v>
      </c>
      <c r="N33" s="662">
        <v>55</v>
      </c>
      <c r="O33" s="662">
        <v>29</v>
      </c>
      <c r="P33" s="662">
        <v>57</v>
      </c>
      <c r="Q33" s="35"/>
    </row>
    <row r="34" spans="1:17" ht="15" customHeight="1">
      <c r="A34" s="13"/>
      <c r="B34" s="33"/>
      <c r="C34" s="34"/>
      <c r="D34" s="660">
        <v>2021</v>
      </c>
      <c r="E34" s="662">
        <v>25</v>
      </c>
      <c r="F34" s="662">
        <v>68</v>
      </c>
      <c r="G34" s="662">
        <v>32</v>
      </c>
      <c r="H34" s="662">
        <v>86</v>
      </c>
      <c r="I34" s="662">
        <v>26</v>
      </c>
      <c r="J34" s="662">
        <v>160</v>
      </c>
      <c r="K34" s="662">
        <v>37</v>
      </c>
      <c r="L34" s="662">
        <v>70</v>
      </c>
      <c r="M34" s="662">
        <v>22</v>
      </c>
      <c r="N34" s="662">
        <v>62</v>
      </c>
      <c r="O34" s="662">
        <v>33</v>
      </c>
      <c r="P34" s="662">
        <v>67</v>
      </c>
      <c r="Q34" s="35"/>
    </row>
    <row r="35" spans="1:17" ht="15" customHeight="1">
      <c r="A35" s="13"/>
      <c r="B35" s="33"/>
      <c r="C35" s="34"/>
      <c r="D35" s="660">
        <v>2022</v>
      </c>
      <c r="E35" s="662">
        <v>16</v>
      </c>
      <c r="F35" s="662">
        <v>69</v>
      </c>
      <c r="G35" s="662">
        <v>24</v>
      </c>
      <c r="H35" s="662">
        <v>56</v>
      </c>
      <c r="I35" s="662">
        <v>26</v>
      </c>
      <c r="J35" s="662">
        <v>71</v>
      </c>
      <c r="K35" s="662">
        <v>28</v>
      </c>
      <c r="L35" s="662">
        <v>62</v>
      </c>
      <c r="M35" s="662">
        <v>21</v>
      </c>
      <c r="N35" s="662">
        <v>69</v>
      </c>
      <c r="O35" s="662">
        <v>39</v>
      </c>
      <c r="P35" s="662">
        <v>79</v>
      </c>
      <c r="Q35" s="35"/>
    </row>
    <row r="36" spans="1:17" ht="15" customHeight="1">
      <c r="A36" s="13"/>
      <c r="B36" s="33" t="s">
        <v>180</v>
      </c>
      <c r="C36" s="34"/>
      <c r="D36" s="660">
        <v>2020</v>
      </c>
      <c r="E36" s="662">
        <v>21</v>
      </c>
      <c r="F36" s="662">
        <v>58</v>
      </c>
      <c r="G36" s="662">
        <v>17</v>
      </c>
      <c r="H36" s="662">
        <v>60</v>
      </c>
      <c r="I36" s="662">
        <v>30</v>
      </c>
      <c r="J36" s="662">
        <v>63</v>
      </c>
      <c r="K36" s="662">
        <v>26</v>
      </c>
      <c r="L36" s="662">
        <v>66</v>
      </c>
      <c r="M36" s="662">
        <v>27</v>
      </c>
      <c r="N36" s="662">
        <v>59</v>
      </c>
      <c r="O36" s="662">
        <v>31</v>
      </c>
      <c r="P36" s="662">
        <v>66</v>
      </c>
      <c r="Q36" s="35"/>
    </row>
    <row r="37" spans="1:17" ht="15" customHeight="1">
      <c r="A37" s="13"/>
      <c r="B37" s="33"/>
      <c r="C37" s="34"/>
      <c r="D37" s="660">
        <v>2021</v>
      </c>
      <c r="E37" s="664">
        <v>13</v>
      </c>
      <c r="F37" s="664">
        <v>60</v>
      </c>
      <c r="G37" s="664">
        <v>29</v>
      </c>
      <c r="H37" s="664">
        <v>68</v>
      </c>
      <c r="I37" s="664">
        <v>23</v>
      </c>
      <c r="J37" s="664">
        <v>155</v>
      </c>
      <c r="K37" s="664">
        <v>31</v>
      </c>
      <c r="L37" s="664">
        <v>69</v>
      </c>
      <c r="M37" s="664">
        <v>24</v>
      </c>
      <c r="N37" s="664">
        <v>70</v>
      </c>
      <c r="O37" s="664">
        <v>33</v>
      </c>
      <c r="P37" s="664">
        <v>68</v>
      </c>
      <c r="Q37" s="35"/>
    </row>
    <row r="38" spans="1:17" ht="15" customHeight="1">
      <c r="A38" s="13"/>
      <c r="B38" s="33"/>
      <c r="C38" s="34"/>
      <c r="D38" s="660">
        <v>2022</v>
      </c>
      <c r="E38" s="662">
        <v>10</v>
      </c>
      <c r="F38" s="662">
        <v>57</v>
      </c>
      <c r="G38" s="662">
        <v>14</v>
      </c>
      <c r="H38" s="662">
        <v>55</v>
      </c>
      <c r="I38" s="662">
        <v>22</v>
      </c>
      <c r="J38" s="662">
        <v>70</v>
      </c>
      <c r="K38" s="662">
        <v>29</v>
      </c>
      <c r="L38" s="662">
        <v>69</v>
      </c>
      <c r="M38" s="662">
        <v>24</v>
      </c>
      <c r="N38" s="662">
        <v>68</v>
      </c>
      <c r="O38" s="662">
        <v>33</v>
      </c>
      <c r="P38" s="662">
        <v>78</v>
      </c>
      <c r="Q38" s="35"/>
    </row>
    <row r="39" spans="1:17" ht="8.1" customHeight="1">
      <c r="A39" s="13"/>
      <c r="B39" s="30"/>
      <c r="C39" s="31"/>
      <c r="D39" s="660"/>
      <c r="E39" s="662"/>
      <c r="F39" s="662"/>
      <c r="G39" s="662"/>
      <c r="H39" s="662"/>
      <c r="I39" s="662"/>
      <c r="J39" s="662"/>
      <c r="K39" s="662"/>
      <c r="L39" s="662"/>
      <c r="M39" s="662"/>
      <c r="N39" s="662"/>
      <c r="O39" s="662"/>
      <c r="P39" s="662"/>
      <c r="Q39" s="35"/>
    </row>
    <row r="40" spans="1:17" ht="15" customHeight="1">
      <c r="A40" s="13"/>
      <c r="B40" s="30" t="s">
        <v>8</v>
      </c>
      <c r="C40" s="31"/>
      <c r="D40" s="660"/>
      <c r="E40" s="662"/>
      <c r="F40" s="662"/>
      <c r="G40" s="662"/>
      <c r="H40" s="662"/>
      <c r="I40" s="662"/>
      <c r="J40" s="662"/>
      <c r="K40" s="662"/>
      <c r="L40" s="662"/>
      <c r="M40" s="662"/>
      <c r="N40" s="662"/>
      <c r="O40" s="662"/>
      <c r="P40" s="662"/>
      <c r="Q40" s="35"/>
    </row>
    <row r="41" spans="1:17" ht="15" customHeight="1">
      <c r="A41" s="13"/>
      <c r="B41" s="33" t="s">
        <v>64</v>
      </c>
      <c r="C41" s="34"/>
      <c r="D41" s="660">
        <v>2020</v>
      </c>
      <c r="E41" s="662">
        <v>21</v>
      </c>
      <c r="F41" s="662">
        <v>60</v>
      </c>
      <c r="G41" s="662">
        <v>24</v>
      </c>
      <c r="H41" s="662">
        <v>60</v>
      </c>
      <c r="I41" s="662">
        <v>40</v>
      </c>
      <c r="J41" s="662">
        <v>69</v>
      </c>
      <c r="K41" s="662">
        <v>15</v>
      </c>
      <c r="L41" s="662">
        <v>58</v>
      </c>
      <c r="M41" s="662">
        <v>16</v>
      </c>
      <c r="N41" s="662">
        <v>60</v>
      </c>
      <c r="O41" s="662">
        <v>17</v>
      </c>
      <c r="P41" s="662">
        <v>75</v>
      </c>
      <c r="Q41" s="35"/>
    </row>
    <row r="42" spans="1:17" ht="15" customHeight="1">
      <c r="A42" s="13"/>
      <c r="B42" s="33"/>
      <c r="C42" s="34"/>
      <c r="D42" s="660">
        <v>2021</v>
      </c>
      <c r="E42" s="662">
        <v>20</v>
      </c>
      <c r="F42" s="662">
        <v>73</v>
      </c>
      <c r="G42" s="662">
        <v>36</v>
      </c>
      <c r="H42" s="662">
        <v>96</v>
      </c>
      <c r="I42" s="662">
        <v>22</v>
      </c>
      <c r="J42" s="662">
        <v>96</v>
      </c>
      <c r="K42" s="662">
        <v>15</v>
      </c>
      <c r="L42" s="662">
        <v>62</v>
      </c>
      <c r="M42" s="662">
        <v>17</v>
      </c>
      <c r="N42" s="662">
        <v>59</v>
      </c>
      <c r="O42" s="662">
        <v>16</v>
      </c>
      <c r="P42" s="662">
        <v>64</v>
      </c>
      <c r="Q42" s="35"/>
    </row>
    <row r="43" spans="1:17" ht="15" customHeight="1">
      <c r="A43" s="13"/>
      <c r="B43" s="33"/>
      <c r="C43" s="34"/>
      <c r="D43" s="660">
        <v>2022</v>
      </c>
      <c r="E43" s="662">
        <v>31</v>
      </c>
      <c r="F43" s="662">
        <v>68</v>
      </c>
      <c r="G43" s="662">
        <v>14</v>
      </c>
      <c r="H43" s="662">
        <v>61</v>
      </c>
      <c r="I43" s="662">
        <v>21</v>
      </c>
      <c r="J43" s="662">
        <v>77</v>
      </c>
      <c r="K43" s="662">
        <v>23</v>
      </c>
      <c r="L43" s="662">
        <v>59</v>
      </c>
      <c r="M43" s="662">
        <v>20</v>
      </c>
      <c r="N43" s="662">
        <v>56</v>
      </c>
      <c r="O43" s="662">
        <v>14</v>
      </c>
      <c r="P43" s="662">
        <v>56</v>
      </c>
      <c r="Q43" s="35"/>
    </row>
    <row r="44" spans="1:17" ht="15" customHeight="1">
      <c r="A44" s="13"/>
      <c r="B44" s="33" t="s">
        <v>181</v>
      </c>
      <c r="C44" s="34"/>
      <c r="D44" s="660">
        <v>2020</v>
      </c>
      <c r="E44" s="662">
        <v>22</v>
      </c>
      <c r="F44" s="662">
        <v>63</v>
      </c>
      <c r="G44" s="662">
        <v>24</v>
      </c>
      <c r="H44" s="662">
        <v>62</v>
      </c>
      <c r="I44" s="662">
        <v>39</v>
      </c>
      <c r="J44" s="662">
        <v>71</v>
      </c>
      <c r="K44" s="662">
        <v>15</v>
      </c>
      <c r="L44" s="662">
        <v>56</v>
      </c>
      <c r="M44" s="662">
        <v>17</v>
      </c>
      <c r="N44" s="662">
        <v>58</v>
      </c>
      <c r="O44" s="662">
        <v>29</v>
      </c>
      <c r="P44" s="662">
        <v>66</v>
      </c>
      <c r="Q44" s="35"/>
    </row>
    <row r="45" spans="1:17" ht="15" customHeight="1">
      <c r="A45" s="13"/>
      <c r="B45" s="33"/>
      <c r="C45" s="34"/>
      <c r="D45" s="660">
        <v>2021</v>
      </c>
      <c r="E45" s="662">
        <v>25</v>
      </c>
      <c r="F45" s="662">
        <v>67</v>
      </c>
      <c r="G45" s="662">
        <v>43</v>
      </c>
      <c r="H45" s="662">
        <v>78</v>
      </c>
      <c r="I45" s="662">
        <v>27</v>
      </c>
      <c r="J45" s="662">
        <v>79</v>
      </c>
      <c r="K45" s="662">
        <v>17</v>
      </c>
      <c r="L45" s="662">
        <v>62</v>
      </c>
      <c r="M45" s="662">
        <v>25</v>
      </c>
      <c r="N45" s="662">
        <v>62</v>
      </c>
      <c r="O45" s="662">
        <v>17</v>
      </c>
      <c r="P45" s="662">
        <v>60</v>
      </c>
      <c r="Q45" s="35"/>
    </row>
    <row r="46" spans="1:17" ht="15" customHeight="1">
      <c r="A46" s="13"/>
      <c r="B46" s="33"/>
      <c r="C46" s="34"/>
      <c r="D46" s="660">
        <v>2022</v>
      </c>
      <c r="E46" s="662">
        <v>32</v>
      </c>
      <c r="F46" s="662">
        <v>75</v>
      </c>
      <c r="G46" s="662">
        <v>31</v>
      </c>
      <c r="H46" s="662">
        <v>66</v>
      </c>
      <c r="I46" s="662">
        <v>30</v>
      </c>
      <c r="J46" s="662">
        <v>72</v>
      </c>
      <c r="K46" s="662">
        <v>27</v>
      </c>
      <c r="L46" s="662">
        <v>63</v>
      </c>
      <c r="M46" s="662">
        <v>23</v>
      </c>
      <c r="N46" s="662">
        <v>64</v>
      </c>
      <c r="O46" s="662">
        <v>25</v>
      </c>
      <c r="P46" s="662">
        <v>58</v>
      </c>
      <c r="Q46" s="35"/>
    </row>
    <row r="47" spans="1:17" ht="15" customHeight="1">
      <c r="A47" s="13"/>
      <c r="B47" s="33" t="s">
        <v>182</v>
      </c>
      <c r="C47" s="34"/>
      <c r="D47" s="660">
        <v>2020</v>
      </c>
      <c r="E47" s="662">
        <v>29</v>
      </c>
      <c r="F47" s="662">
        <v>62</v>
      </c>
      <c r="G47" s="662">
        <v>29</v>
      </c>
      <c r="H47" s="662">
        <v>59</v>
      </c>
      <c r="I47" s="662">
        <v>32</v>
      </c>
      <c r="J47" s="662">
        <v>58</v>
      </c>
      <c r="K47" s="662">
        <v>21</v>
      </c>
      <c r="L47" s="662">
        <v>57</v>
      </c>
      <c r="M47" s="662">
        <v>15</v>
      </c>
      <c r="N47" s="662">
        <v>55</v>
      </c>
      <c r="O47" s="662">
        <v>17</v>
      </c>
      <c r="P47" s="662">
        <v>61</v>
      </c>
      <c r="Q47" s="35"/>
    </row>
    <row r="48" spans="1:17" ht="15" customHeight="1">
      <c r="A48" s="13"/>
      <c r="B48" s="33"/>
      <c r="C48" s="34"/>
      <c r="D48" s="660">
        <v>2021</v>
      </c>
      <c r="E48" s="662">
        <v>25</v>
      </c>
      <c r="F48" s="662">
        <v>64</v>
      </c>
      <c r="G48" s="662">
        <v>29</v>
      </c>
      <c r="H48" s="662">
        <v>71</v>
      </c>
      <c r="I48" s="662">
        <v>22</v>
      </c>
      <c r="J48" s="662">
        <v>63</v>
      </c>
      <c r="K48" s="662">
        <v>17</v>
      </c>
      <c r="L48" s="662">
        <v>61</v>
      </c>
      <c r="M48" s="662">
        <v>14</v>
      </c>
      <c r="N48" s="662">
        <v>57</v>
      </c>
      <c r="O48" s="662">
        <v>16</v>
      </c>
      <c r="P48" s="662">
        <v>59</v>
      </c>
      <c r="Q48" s="35"/>
    </row>
    <row r="49" spans="1:17" ht="15" customHeight="1">
      <c r="A49" s="13"/>
      <c r="B49" s="33"/>
      <c r="C49" s="34"/>
      <c r="D49" s="660">
        <v>2022</v>
      </c>
      <c r="E49" s="662">
        <v>34</v>
      </c>
      <c r="F49" s="662">
        <v>65</v>
      </c>
      <c r="G49" s="662">
        <v>19</v>
      </c>
      <c r="H49" s="662">
        <v>58</v>
      </c>
      <c r="I49" s="662">
        <v>22</v>
      </c>
      <c r="J49" s="662">
        <v>77</v>
      </c>
      <c r="K49" s="662">
        <v>17</v>
      </c>
      <c r="L49" s="662">
        <v>59</v>
      </c>
      <c r="M49" s="662">
        <v>15</v>
      </c>
      <c r="N49" s="662">
        <v>56</v>
      </c>
      <c r="O49" s="662">
        <v>12</v>
      </c>
      <c r="P49" s="662">
        <v>54</v>
      </c>
      <c r="Q49" s="35"/>
    </row>
    <row r="50" spans="1:17" ht="15" customHeight="1">
      <c r="A50" s="13"/>
      <c r="B50" s="33" t="s">
        <v>183</v>
      </c>
      <c r="C50" s="34"/>
      <c r="D50" s="660">
        <v>2020</v>
      </c>
      <c r="E50" s="662">
        <v>27</v>
      </c>
      <c r="F50" s="662">
        <v>82</v>
      </c>
      <c r="G50" s="662">
        <v>21</v>
      </c>
      <c r="H50" s="662">
        <v>64</v>
      </c>
      <c r="I50" s="662">
        <v>48</v>
      </c>
      <c r="J50" s="662">
        <v>69</v>
      </c>
      <c r="K50" s="662">
        <v>18</v>
      </c>
      <c r="L50" s="662">
        <v>61</v>
      </c>
      <c r="M50" s="662">
        <v>22</v>
      </c>
      <c r="N50" s="662">
        <v>60</v>
      </c>
      <c r="O50" s="662">
        <v>30</v>
      </c>
      <c r="P50" s="662">
        <v>80</v>
      </c>
      <c r="Q50" s="35"/>
    </row>
    <row r="51" spans="1:17" ht="15" customHeight="1">
      <c r="A51" s="13"/>
      <c r="B51" s="33"/>
      <c r="C51" s="34"/>
      <c r="D51" s="660">
        <v>2021</v>
      </c>
      <c r="E51" s="664">
        <v>21</v>
      </c>
      <c r="F51" s="664">
        <v>73</v>
      </c>
      <c r="G51" s="664">
        <v>41</v>
      </c>
      <c r="H51" s="664">
        <v>81</v>
      </c>
      <c r="I51" s="664">
        <v>32</v>
      </c>
      <c r="J51" s="664">
        <v>75</v>
      </c>
      <c r="K51" s="664">
        <v>18</v>
      </c>
      <c r="L51" s="664">
        <v>65</v>
      </c>
      <c r="M51" s="664">
        <v>26</v>
      </c>
      <c r="N51" s="664">
        <v>67</v>
      </c>
      <c r="O51" s="664">
        <v>21</v>
      </c>
      <c r="P51" s="664">
        <v>72</v>
      </c>
      <c r="Q51" s="35"/>
    </row>
    <row r="52" spans="1:17" ht="15" customHeight="1">
      <c r="A52" s="13"/>
      <c r="B52" s="33"/>
      <c r="C52" s="34"/>
      <c r="D52" s="660">
        <v>2022</v>
      </c>
      <c r="E52" s="662">
        <v>33</v>
      </c>
      <c r="F52" s="662">
        <v>95</v>
      </c>
      <c r="G52" s="662">
        <v>15</v>
      </c>
      <c r="H52" s="662">
        <v>75</v>
      </c>
      <c r="I52" s="662">
        <v>24</v>
      </c>
      <c r="J52" s="662">
        <v>80</v>
      </c>
      <c r="K52" s="662">
        <v>32</v>
      </c>
      <c r="L52" s="662">
        <v>65</v>
      </c>
      <c r="M52" s="662">
        <v>21</v>
      </c>
      <c r="N52" s="662">
        <v>72</v>
      </c>
      <c r="O52" s="662">
        <v>20</v>
      </c>
      <c r="P52" s="662">
        <v>64</v>
      </c>
      <c r="Q52" s="35"/>
    </row>
    <row r="53" spans="1:17" ht="8.1" customHeight="1">
      <c r="A53" s="13"/>
      <c r="B53" s="30"/>
      <c r="C53" s="31"/>
      <c r="D53" s="660"/>
      <c r="E53" s="662"/>
      <c r="F53" s="662"/>
      <c r="G53" s="662"/>
      <c r="H53" s="662"/>
      <c r="I53" s="662"/>
      <c r="J53" s="662"/>
      <c r="K53" s="662"/>
      <c r="L53" s="662"/>
      <c r="M53" s="662"/>
      <c r="N53" s="662"/>
      <c r="O53" s="662"/>
      <c r="P53" s="662"/>
      <c r="Q53" s="35"/>
    </row>
    <row r="54" spans="1:17" ht="15" customHeight="1">
      <c r="A54" s="13"/>
      <c r="B54" s="30" t="s">
        <v>9</v>
      </c>
      <c r="C54" s="31"/>
      <c r="D54" s="660"/>
      <c r="E54" s="662"/>
      <c r="F54" s="662"/>
      <c r="G54" s="662"/>
      <c r="H54" s="662"/>
      <c r="I54" s="662"/>
      <c r="J54" s="662"/>
      <c r="K54" s="662"/>
      <c r="L54" s="662"/>
      <c r="M54" s="662"/>
      <c r="N54" s="662"/>
      <c r="O54" s="662"/>
      <c r="P54" s="662"/>
      <c r="Q54" s="35"/>
    </row>
    <row r="55" spans="1:17" ht="15" customHeight="1">
      <c r="A55" s="13"/>
      <c r="B55" s="33" t="s">
        <v>70</v>
      </c>
      <c r="C55" s="37"/>
      <c r="D55" s="660">
        <v>2020</v>
      </c>
      <c r="E55" s="662">
        <v>25</v>
      </c>
      <c r="F55" s="662">
        <v>63</v>
      </c>
      <c r="G55" s="662">
        <v>31</v>
      </c>
      <c r="H55" s="662">
        <v>67</v>
      </c>
      <c r="I55" s="662">
        <v>34</v>
      </c>
      <c r="J55" s="662">
        <v>68</v>
      </c>
      <c r="K55" s="662">
        <v>18</v>
      </c>
      <c r="L55" s="662">
        <v>77</v>
      </c>
      <c r="M55" s="662">
        <v>24</v>
      </c>
      <c r="N55" s="662">
        <v>61</v>
      </c>
      <c r="O55" s="662">
        <v>24</v>
      </c>
      <c r="P55" s="662">
        <v>95</v>
      </c>
      <c r="Q55" s="35"/>
    </row>
    <row r="56" spans="1:17" ht="15" customHeight="1">
      <c r="A56" s="13"/>
      <c r="B56" s="33"/>
      <c r="C56" s="37"/>
      <c r="D56" s="660">
        <v>2021</v>
      </c>
      <c r="E56" s="662">
        <v>25</v>
      </c>
      <c r="F56" s="662">
        <v>84</v>
      </c>
      <c r="G56" s="662">
        <v>31</v>
      </c>
      <c r="H56" s="662">
        <v>95</v>
      </c>
      <c r="I56" s="662">
        <v>24</v>
      </c>
      <c r="J56" s="662">
        <v>75</v>
      </c>
      <c r="K56" s="662">
        <v>20</v>
      </c>
      <c r="L56" s="662">
        <v>79</v>
      </c>
      <c r="M56" s="662">
        <v>26</v>
      </c>
      <c r="N56" s="662">
        <v>71</v>
      </c>
      <c r="O56" s="662">
        <v>21</v>
      </c>
      <c r="P56" s="662">
        <v>85</v>
      </c>
      <c r="Q56" s="35"/>
    </row>
    <row r="57" spans="1:17" ht="15" customHeight="1">
      <c r="A57" s="13"/>
      <c r="B57" s="33"/>
      <c r="C57" s="37"/>
      <c r="D57" s="660">
        <v>2022</v>
      </c>
      <c r="E57" s="662">
        <v>35</v>
      </c>
      <c r="F57" s="662">
        <v>81</v>
      </c>
      <c r="G57" s="662">
        <v>20</v>
      </c>
      <c r="H57" s="662">
        <v>72</v>
      </c>
      <c r="I57" s="662">
        <v>25</v>
      </c>
      <c r="J57" s="662">
        <v>89</v>
      </c>
      <c r="K57" s="662">
        <v>17</v>
      </c>
      <c r="L57" s="662">
        <v>73</v>
      </c>
      <c r="M57" s="662">
        <v>31</v>
      </c>
      <c r="N57" s="662">
        <v>87</v>
      </c>
      <c r="O57" s="662">
        <v>26</v>
      </c>
      <c r="P57" s="662">
        <v>73</v>
      </c>
      <c r="Q57" s="35"/>
    </row>
    <row r="58" spans="1:17" ht="15" customHeight="1">
      <c r="A58" s="13"/>
      <c r="B58" s="33" t="s">
        <v>184</v>
      </c>
      <c r="C58" s="37"/>
      <c r="D58" s="660">
        <v>2020</v>
      </c>
      <c r="E58" s="662">
        <v>32</v>
      </c>
      <c r="F58" s="662">
        <v>71</v>
      </c>
      <c r="G58" s="662">
        <v>29</v>
      </c>
      <c r="H58" s="662">
        <v>67</v>
      </c>
      <c r="I58" s="662">
        <v>50</v>
      </c>
      <c r="J58" s="662">
        <v>72</v>
      </c>
      <c r="K58" s="662">
        <v>24</v>
      </c>
      <c r="L58" s="662">
        <v>63</v>
      </c>
      <c r="M58" s="662">
        <v>27</v>
      </c>
      <c r="N58" s="662">
        <v>58</v>
      </c>
      <c r="O58" s="662">
        <v>23</v>
      </c>
      <c r="P58" s="662">
        <v>85</v>
      </c>
      <c r="Q58" s="35"/>
    </row>
    <row r="59" spans="1:17" ht="15" customHeight="1">
      <c r="A59" s="13"/>
      <c r="B59" s="33"/>
      <c r="C59" s="37"/>
      <c r="D59" s="660">
        <v>2021</v>
      </c>
      <c r="E59" s="664">
        <v>10</v>
      </c>
      <c r="F59" s="664">
        <v>88</v>
      </c>
      <c r="G59" s="664">
        <v>52</v>
      </c>
      <c r="H59" s="664">
        <v>98</v>
      </c>
      <c r="I59" s="664">
        <v>15</v>
      </c>
      <c r="J59" s="664">
        <v>75</v>
      </c>
      <c r="K59" s="664">
        <v>16</v>
      </c>
      <c r="L59" s="664">
        <v>75</v>
      </c>
      <c r="M59" s="664">
        <v>18</v>
      </c>
      <c r="N59" s="664">
        <v>67</v>
      </c>
      <c r="O59" s="664">
        <v>16</v>
      </c>
      <c r="P59" s="664">
        <v>71</v>
      </c>
      <c r="Q59" s="35"/>
    </row>
    <row r="60" spans="1:17" ht="15" customHeight="1">
      <c r="A60" s="13"/>
      <c r="B60" s="33"/>
      <c r="C60" s="37"/>
      <c r="D60" s="660">
        <v>2022</v>
      </c>
      <c r="E60" s="662">
        <v>36</v>
      </c>
      <c r="F60" s="662">
        <v>88</v>
      </c>
      <c r="G60" s="662">
        <v>19</v>
      </c>
      <c r="H60" s="662">
        <v>80</v>
      </c>
      <c r="I60" s="662">
        <v>31</v>
      </c>
      <c r="J60" s="662">
        <v>81</v>
      </c>
      <c r="K60" s="662">
        <v>23</v>
      </c>
      <c r="L60" s="662">
        <v>67</v>
      </c>
      <c r="M60" s="662">
        <v>31</v>
      </c>
      <c r="N60" s="662">
        <v>77</v>
      </c>
      <c r="O60" s="662">
        <v>22</v>
      </c>
      <c r="P60" s="662">
        <v>69</v>
      </c>
      <c r="Q60" s="35"/>
    </row>
    <row r="61" spans="1:17" ht="8.1" customHeight="1">
      <c r="A61" s="13"/>
      <c r="B61" s="30"/>
      <c r="C61" s="31"/>
      <c r="D61" s="660"/>
      <c r="E61" s="662"/>
      <c r="F61" s="662"/>
      <c r="G61" s="662"/>
      <c r="H61" s="662"/>
      <c r="I61" s="662"/>
      <c r="J61" s="662"/>
      <c r="K61" s="662"/>
      <c r="L61" s="662"/>
      <c r="M61" s="662"/>
      <c r="N61" s="662"/>
      <c r="O61" s="662"/>
      <c r="P61" s="662"/>
      <c r="Q61" s="35"/>
    </row>
    <row r="62" spans="1:17" ht="15" customHeight="1">
      <c r="A62" s="13"/>
      <c r="B62" s="30" t="s">
        <v>10</v>
      </c>
      <c r="C62" s="31"/>
      <c r="D62" s="660"/>
      <c r="E62" s="662"/>
      <c r="F62" s="662"/>
      <c r="G62" s="662"/>
      <c r="H62" s="662"/>
      <c r="I62" s="662"/>
      <c r="J62" s="662"/>
      <c r="K62" s="662"/>
      <c r="L62" s="662"/>
      <c r="M62" s="662"/>
      <c r="N62" s="662"/>
      <c r="O62" s="662"/>
      <c r="P62" s="662"/>
      <c r="Q62" s="35"/>
    </row>
    <row r="63" spans="1:17" ht="15" customHeight="1">
      <c r="A63" s="13"/>
      <c r="B63" s="33" t="s">
        <v>185</v>
      </c>
      <c r="C63" s="37"/>
      <c r="D63" s="660">
        <v>2020</v>
      </c>
      <c r="E63" s="662">
        <v>15</v>
      </c>
      <c r="F63" s="662">
        <v>60</v>
      </c>
      <c r="G63" s="662">
        <v>19</v>
      </c>
      <c r="H63" s="662">
        <v>58</v>
      </c>
      <c r="I63" s="662">
        <v>26</v>
      </c>
      <c r="J63" s="662">
        <v>58</v>
      </c>
      <c r="K63" s="662">
        <v>17</v>
      </c>
      <c r="L63" s="662">
        <v>64</v>
      </c>
      <c r="M63" s="662">
        <v>24</v>
      </c>
      <c r="N63" s="662">
        <v>73</v>
      </c>
      <c r="O63" s="662">
        <v>24</v>
      </c>
      <c r="P63" s="662">
        <v>62</v>
      </c>
      <c r="Q63" s="35"/>
    </row>
    <row r="64" spans="1:17" ht="15" customHeight="1">
      <c r="A64" s="13"/>
      <c r="B64" s="33"/>
      <c r="C64" s="37"/>
      <c r="D64" s="660">
        <v>2021</v>
      </c>
      <c r="E64" s="662">
        <v>18</v>
      </c>
      <c r="F64" s="662">
        <v>63</v>
      </c>
      <c r="G64" s="662">
        <v>23</v>
      </c>
      <c r="H64" s="662">
        <v>80</v>
      </c>
      <c r="I64" s="662">
        <v>18</v>
      </c>
      <c r="J64" s="662">
        <v>80</v>
      </c>
      <c r="K64" s="662">
        <v>28</v>
      </c>
      <c r="L64" s="662">
        <v>70</v>
      </c>
      <c r="M64" s="662">
        <v>26</v>
      </c>
      <c r="N64" s="662">
        <v>76</v>
      </c>
      <c r="O64" s="662">
        <v>35</v>
      </c>
      <c r="P64" s="662">
        <v>82</v>
      </c>
      <c r="Q64" s="35"/>
    </row>
    <row r="65" spans="1:17" ht="15" customHeight="1">
      <c r="A65" s="13"/>
      <c r="B65" s="33"/>
      <c r="C65" s="37"/>
      <c r="D65" s="660">
        <v>2022</v>
      </c>
      <c r="E65" s="662">
        <v>12</v>
      </c>
      <c r="F65" s="662">
        <v>58</v>
      </c>
      <c r="G65" s="662">
        <v>22</v>
      </c>
      <c r="H65" s="662">
        <v>58</v>
      </c>
      <c r="I65" s="662">
        <v>17</v>
      </c>
      <c r="J65" s="662">
        <v>70</v>
      </c>
      <c r="K65" s="662">
        <v>27</v>
      </c>
      <c r="L65" s="662">
        <v>68</v>
      </c>
      <c r="M65" s="662">
        <v>23</v>
      </c>
      <c r="N65" s="662">
        <v>72</v>
      </c>
      <c r="O65" s="662">
        <v>27</v>
      </c>
      <c r="P65" s="662">
        <v>68</v>
      </c>
      <c r="Q65" s="35"/>
    </row>
    <row r="66" spans="1:17" ht="15" customHeight="1">
      <c r="A66" s="13"/>
      <c r="B66" s="33" t="s">
        <v>186</v>
      </c>
      <c r="C66" s="37"/>
      <c r="D66" s="660">
        <v>2020</v>
      </c>
      <c r="E66" s="662">
        <v>25</v>
      </c>
      <c r="F66" s="662">
        <v>62</v>
      </c>
      <c r="G66" s="662">
        <v>22</v>
      </c>
      <c r="H66" s="662">
        <v>61</v>
      </c>
      <c r="I66" s="662">
        <v>32</v>
      </c>
      <c r="J66" s="662">
        <v>65</v>
      </c>
      <c r="K66" s="662">
        <v>20</v>
      </c>
      <c r="L66" s="662">
        <v>63</v>
      </c>
      <c r="M66" s="662">
        <v>23</v>
      </c>
      <c r="N66" s="662">
        <v>67</v>
      </c>
      <c r="O66" s="662">
        <v>25</v>
      </c>
      <c r="P66" s="662">
        <v>73</v>
      </c>
      <c r="Q66" s="35"/>
    </row>
    <row r="67" spans="1:17" ht="15" customHeight="1">
      <c r="A67" s="13"/>
      <c r="B67" s="33"/>
      <c r="C67" s="37"/>
      <c r="D67" s="660">
        <v>2021</v>
      </c>
      <c r="E67" s="662">
        <v>16</v>
      </c>
      <c r="F67" s="662">
        <v>59</v>
      </c>
      <c r="G67" s="662">
        <v>32</v>
      </c>
      <c r="H67" s="662">
        <v>84</v>
      </c>
      <c r="I67" s="662">
        <v>21</v>
      </c>
      <c r="J67" s="662">
        <v>77</v>
      </c>
      <c r="K67" s="662">
        <v>32</v>
      </c>
      <c r="L67" s="662">
        <v>72</v>
      </c>
      <c r="M67" s="662">
        <v>25</v>
      </c>
      <c r="N67" s="662">
        <v>75</v>
      </c>
      <c r="O67" s="662">
        <v>33</v>
      </c>
      <c r="P67" s="662">
        <v>76</v>
      </c>
      <c r="Q67" s="35"/>
    </row>
    <row r="68" spans="1:17" ht="15" customHeight="1">
      <c r="A68" s="13"/>
      <c r="B68" s="33"/>
      <c r="C68" s="37"/>
      <c r="D68" s="660">
        <v>2022</v>
      </c>
      <c r="E68" s="662">
        <v>15</v>
      </c>
      <c r="F68" s="662">
        <v>63</v>
      </c>
      <c r="G68" s="662">
        <v>23</v>
      </c>
      <c r="H68" s="662">
        <v>59</v>
      </c>
      <c r="I68" s="662">
        <v>24</v>
      </c>
      <c r="J68" s="662">
        <v>75</v>
      </c>
      <c r="K68" s="662">
        <v>23</v>
      </c>
      <c r="L68" s="662">
        <v>70</v>
      </c>
      <c r="M68" s="662">
        <v>26</v>
      </c>
      <c r="N68" s="662">
        <v>83</v>
      </c>
      <c r="O68" s="662">
        <v>39</v>
      </c>
      <c r="P68" s="662">
        <v>83</v>
      </c>
      <c r="Q68" s="35"/>
    </row>
    <row r="69" spans="1:17" ht="15" customHeight="1">
      <c r="A69" s="13"/>
      <c r="B69" s="33" t="s">
        <v>187</v>
      </c>
      <c r="C69" s="37"/>
      <c r="D69" s="660">
        <v>2020</v>
      </c>
      <c r="E69" s="662">
        <v>29</v>
      </c>
      <c r="F69" s="662">
        <v>74</v>
      </c>
      <c r="G69" s="662">
        <v>22</v>
      </c>
      <c r="H69" s="662">
        <v>77</v>
      </c>
      <c r="I69" s="662">
        <v>28</v>
      </c>
      <c r="J69" s="662">
        <v>65</v>
      </c>
      <c r="K69" s="662">
        <v>20</v>
      </c>
      <c r="L69" s="662">
        <v>62</v>
      </c>
      <c r="M69" s="662">
        <v>31</v>
      </c>
      <c r="N69" s="662">
        <v>70</v>
      </c>
      <c r="O69" s="662">
        <v>25</v>
      </c>
      <c r="P69" s="662">
        <v>66</v>
      </c>
      <c r="Q69" s="35"/>
    </row>
    <row r="70" spans="1:17" ht="15" customHeight="1">
      <c r="A70" s="13"/>
      <c r="B70" s="33"/>
      <c r="C70" s="37"/>
      <c r="D70" s="660">
        <v>2021</v>
      </c>
      <c r="E70" s="662">
        <v>20</v>
      </c>
      <c r="F70" s="662">
        <v>60</v>
      </c>
      <c r="G70" s="662">
        <v>31</v>
      </c>
      <c r="H70" s="662">
        <v>85</v>
      </c>
      <c r="I70" s="662">
        <v>44</v>
      </c>
      <c r="J70" s="662">
        <v>88</v>
      </c>
      <c r="K70" s="662">
        <v>53</v>
      </c>
      <c r="L70" s="662">
        <v>85</v>
      </c>
      <c r="M70" s="662">
        <v>41</v>
      </c>
      <c r="N70" s="662">
        <v>81</v>
      </c>
      <c r="O70" s="662">
        <v>39</v>
      </c>
      <c r="P70" s="662">
        <v>77</v>
      </c>
      <c r="Q70" s="35"/>
    </row>
    <row r="71" spans="1:17" ht="15" customHeight="1">
      <c r="A71" s="13"/>
      <c r="B71" s="33"/>
      <c r="C71" s="37"/>
      <c r="D71" s="660">
        <v>2022</v>
      </c>
      <c r="E71" s="662">
        <v>13</v>
      </c>
      <c r="F71" s="662">
        <v>63</v>
      </c>
      <c r="G71" s="662">
        <v>30</v>
      </c>
      <c r="H71" s="662">
        <v>64</v>
      </c>
      <c r="I71" s="662">
        <v>21</v>
      </c>
      <c r="J71" s="662">
        <v>80</v>
      </c>
      <c r="K71" s="662">
        <v>38</v>
      </c>
      <c r="L71" s="662">
        <v>70</v>
      </c>
      <c r="M71" s="662">
        <v>32</v>
      </c>
      <c r="N71" s="662">
        <v>81</v>
      </c>
      <c r="O71" s="662">
        <v>33</v>
      </c>
      <c r="P71" s="662">
        <v>78</v>
      </c>
      <c r="Q71" s="35"/>
    </row>
    <row r="72" spans="1:17" ht="8.1" customHeight="1" thickBot="1">
      <c r="A72" s="38"/>
      <c r="B72" s="39"/>
      <c r="C72" s="40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</row>
    <row r="73" spans="1:17" s="43" customFormat="1" ht="14.25"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5"/>
      <c r="O73" s="46"/>
      <c r="P73" s="45" t="s">
        <v>188</v>
      </c>
      <c r="Q73" s="45"/>
    </row>
    <row r="74" spans="1:17" s="43" customFormat="1" ht="16.5" customHeight="1"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7"/>
      <c r="O74" s="48"/>
      <c r="P74" s="49" t="s">
        <v>189</v>
      </c>
      <c r="Q74" s="49"/>
    </row>
    <row r="75" spans="1:17" s="43" customFormat="1" ht="14.25">
      <c r="B75" s="50" t="s">
        <v>433</v>
      </c>
      <c r="C75" s="50"/>
      <c r="D75" s="51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</row>
    <row r="76" spans="1:17" s="43" customFormat="1" ht="15.75">
      <c r="B76" s="737" t="s">
        <v>191</v>
      </c>
      <c r="C76" s="737"/>
      <c r="D76" s="737"/>
      <c r="E76" s="737"/>
      <c r="F76" s="737"/>
      <c r="G76" s="737"/>
      <c r="H76" s="737"/>
      <c r="I76" s="737"/>
      <c r="J76" s="737"/>
      <c r="K76" s="737"/>
      <c r="L76" s="737"/>
      <c r="M76" s="737"/>
      <c r="N76" s="44"/>
      <c r="O76" s="44"/>
      <c r="P76" s="44"/>
      <c r="Q76" s="44"/>
    </row>
    <row r="77" spans="1:17" s="43" customFormat="1" ht="14.25">
      <c r="B77" s="43" t="s">
        <v>192</v>
      </c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s="43" customFormat="1" ht="6" customHeight="1"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43" customFormat="1" ht="14.25">
      <c r="B79" s="52" t="s">
        <v>193</v>
      </c>
      <c r="C79" s="52"/>
      <c r="D79" s="52" t="s">
        <v>194</v>
      </c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</row>
    <row r="80" spans="1:17" s="43" customFormat="1" ht="14.25">
      <c r="B80" s="53" t="s">
        <v>195</v>
      </c>
      <c r="C80" s="53"/>
      <c r="D80" s="53" t="s">
        <v>196</v>
      </c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</row>
    <row r="81" spans="1:17" ht="8.1" customHeight="1"/>
    <row r="82" spans="1:17" ht="8.1" customHeight="1"/>
    <row r="83" spans="1:17">
      <c r="B83" s="3" t="s">
        <v>160</v>
      </c>
      <c r="C83" s="4" t="s">
        <v>463</v>
      </c>
      <c r="D83" s="5"/>
      <c r="F83" s="6"/>
      <c r="G83" s="6"/>
      <c r="H83" s="6"/>
      <c r="I83" s="6"/>
      <c r="J83" s="6"/>
      <c r="K83" s="6"/>
    </row>
    <row r="84" spans="1:17">
      <c r="B84" s="7" t="s">
        <v>161</v>
      </c>
      <c r="C84" s="8" t="s">
        <v>464</v>
      </c>
      <c r="D84" s="9"/>
      <c r="F84" s="6"/>
      <c r="G84" s="6"/>
      <c r="H84" s="6"/>
      <c r="I84" s="6"/>
      <c r="J84" s="6"/>
      <c r="K84" s="6"/>
    </row>
    <row r="85" spans="1:17" ht="17.25" thickBot="1"/>
    <row r="86" spans="1:17" ht="15.95" customHeight="1" thickTop="1">
      <c r="A86" s="10"/>
      <c r="B86" s="11"/>
      <c r="C86" s="12"/>
      <c r="D86" s="649"/>
      <c r="E86" s="738" t="s">
        <v>162</v>
      </c>
      <c r="F86" s="738"/>
      <c r="G86" s="742" t="s">
        <v>163</v>
      </c>
      <c r="H86" s="742"/>
      <c r="I86" s="738" t="s">
        <v>164</v>
      </c>
      <c r="J86" s="738"/>
      <c r="K86" s="738" t="s">
        <v>165</v>
      </c>
      <c r="L86" s="738"/>
      <c r="M86" s="738" t="s">
        <v>166</v>
      </c>
      <c r="N86" s="738"/>
      <c r="O86" s="738" t="s">
        <v>167</v>
      </c>
      <c r="P86" s="738"/>
      <c r="Q86" s="419"/>
    </row>
    <row r="87" spans="1:17" ht="15.95" customHeight="1">
      <c r="A87" s="13"/>
      <c r="B87" s="739" t="s">
        <v>343</v>
      </c>
      <c r="C87" s="739"/>
      <c r="D87" s="14" t="s">
        <v>32</v>
      </c>
      <c r="E87" s="740" t="s">
        <v>168</v>
      </c>
      <c r="F87" s="740"/>
      <c r="G87" s="740" t="s">
        <v>169</v>
      </c>
      <c r="H87" s="740"/>
      <c r="I87" s="741" t="s">
        <v>170</v>
      </c>
      <c r="J87" s="741"/>
      <c r="K87" s="15"/>
      <c r="L87" s="15"/>
      <c r="M87" s="741" t="s">
        <v>171</v>
      </c>
      <c r="N87" s="741"/>
      <c r="O87" s="741" t="s">
        <v>172</v>
      </c>
      <c r="P87" s="741"/>
      <c r="Q87" s="16"/>
    </row>
    <row r="88" spans="1:17" ht="15.95" customHeight="1">
      <c r="A88" s="13"/>
      <c r="B88" s="743" t="s">
        <v>432</v>
      </c>
      <c r="C88" s="743"/>
      <c r="D88" s="17" t="s">
        <v>37</v>
      </c>
      <c r="E88" s="18" t="s">
        <v>42</v>
      </c>
      <c r="F88" s="14" t="s">
        <v>43</v>
      </c>
      <c r="G88" s="14" t="s">
        <v>42</v>
      </c>
      <c r="H88" s="14" t="s">
        <v>43</v>
      </c>
      <c r="I88" s="14" t="s">
        <v>42</v>
      </c>
      <c r="J88" s="14" t="s">
        <v>43</v>
      </c>
      <c r="K88" s="14" t="s">
        <v>42</v>
      </c>
      <c r="L88" s="14" t="s">
        <v>43</v>
      </c>
      <c r="M88" s="14" t="s">
        <v>42</v>
      </c>
      <c r="N88" s="14" t="s">
        <v>43</v>
      </c>
      <c r="O88" s="14" t="s">
        <v>42</v>
      </c>
      <c r="P88" s="14" t="s">
        <v>43</v>
      </c>
      <c r="Q88" s="14"/>
    </row>
    <row r="89" spans="1:17" ht="15.95" customHeight="1">
      <c r="A89" s="19"/>
      <c r="B89" s="20"/>
      <c r="C89" s="21"/>
      <c r="D89" s="22"/>
      <c r="E89" s="15"/>
      <c r="F89" s="23" t="s">
        <v>173</v>
      </c>
      <c r="G89" s="650"/>
      <c r="H89" s="23" t="s">
        <v>173</v>
      </c>
      <c r="I89" s="650"/>
      <c r="J89" s="23" t="s">
        <v>173</v>
      </c>
      <c r="K89" s="650"/>
      <c r="L89" s="23" t="s">
        <v>173</v>
      </c>
      <c r="M89" s="650"/>
      <c r="N89" s="23" t="s">
        <v>173</v>
      </c>
      <c r="O89" s="650"/>
      <c r="P89" s="23" t="s">
        <v>173</v>
      </c>
      <c r="Q89" s="23"/>
    </row>
    <row r="90" spans="1:17" ht="8.1" customHeight="1">
      <c r="A90" s="13"/>
      <c r="B90" s="24"/>
      <c r="C90" s="25"/>
      <c r="D90" s="26"/>
      <c r="E90" s="27"/>
      <c r="F90" s="28"/>
      <c r="G90" s="29"/>
      <c r="H90" s="28"/>
      <c r="I90" s="29"/>
      <c r="J90" s="28"/>
      <c r="K90" s="29"/>
      <c r="L90" s="28"/>
      <c r="M90" s="29"/>
      <c r="N90" s="28"/>
      <c r="O90" s="29"/>
      <c r="P90" s="28"/>
      <c r="Q90" s="28"/>
    </row>
    <row r="91" spans="1:17" ht="8.1" customHeight="1">
      <c r="A91" s="13"/>
      <c r="B91" s="30"/>
      <c r="C91" s="31"/>
      <c r="D91" s="27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</row>
    <row r="92" spans="1:17" ht="15" customHeight="1">
      <c r="A92" s="13"/>
      <c r="B92" s="30" t="s">
        <v>11</v>
      </c>
      <c r="C92" s="31"/>
      <c r="D92" s="27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</row>
    <row r="93" spans="1:17" ht="15" customHeight="1">
      <c r="A93" s="13"/>
      <c r="B93" s="33" t="s">
        <v>197</v>
      </c>
      <c r="C93" s="37"/>
      <c r="D93" s="660">
        <v>2020</v>
      </c>
      <c r="E93" s="661">
        <v>32</v>
      </c>
      <c r="F93" s="661">
        <v>72</v>
      </c>
      <c r="G93" s="661">
        <v>28</v>
      </c>
      <c r="H93" s="661">
        <v>66</v>
      </c>
      <c r="I93" s="661">
        <v>39</v>
      </c>
      <c r="J93" s="661">
        <v>66</v>
      </c>
      <c r="K93" s="661">
        <v>33</v>
      </c>
      <c r="L93" s="661">
        <v>71</v>
      </c>
      <c r="M93" s="661">
        <v>36</v>
      </c>
      <c r="N93" s="661">
        <v>74</v>
      </c>
      <c r="O93" s="661">
        <v>48</v>
      </c>
      <c r="P93" s="661">
        <v>77</v>
      </c>
      <c r="Q93" s="35"/>
    </row>
    <row r="94" spans="1:17" ht="15" customHeight="1">
      <c r="A94" s="13"/>
      <c r="B94" s="33"/>
      <c r="C94" s="37"/>
      <c r="D94" s="660">
        <v>2021</v>
      </c>
      <c r="E94" s="661">
        <v>28</v>
      </c>
      <c r="F94" s="661">
        <v>85</v>
      </c>
      <c r="G94" s="661">
        <v>47</v>
      </c>
      <c r="H94" s="661">
        <v>89</v>
      </c>
      <c r="I94" s="661">
        <v>28</v>
      </c>
      <c r="J94" s="661">
        <v>95</v>
      </c>
      <c r="K94" s="661">
        <v>52</v>
      </c>
      <c r="L94" s="661">
        <v>80</v>
      </c>
      <c r="M94" s="661">
        <v>38</v>
      </c>
      <c r="N94" s="661">
        <v>85</v>
      </c>
      <c r="O94" s="661">
        <v>44</v>
      </c>
      <c r="P94" s="661">
        <v>74</v>
      </c>
      <c r="Q94" s="35"/>
    </row>
    <row r="95" spans="1:17" ht="15" customHeight="1">
      <c r="A95" s="13"/>
      <c r="B95" s="33"/>
      <c r="C95" s="37"/>
      <c r="D95" s="660">
        <v>2022</v>
      </c>
      <c r="E95" s="661">
        <v>27</v>
      </c>
      <c r="F95" s="661">
        <v>68</v>
      </c>
      <c r="G95" s="661">
        <v>36</v>
      </c>
      <c r="H95" s="661">
        <v>67</v>
      </c>
      <c r="I95" s="661">
        <v>32</v>
      </c>
      <c r="J95" s="661">
        <v>75</v>
      </c>
      <c r="K95" s="661">
        <v>52</v>
      </c>
      <c r="L95" s="661">
        <v>82</v>
      </c>
      <c r="M95" s="661">
        <v>51</v>
      </c>
      <c r="N95" s="661">
        <v>89</v>
      </c>
      <c r="O95" s="661">
        <v>47</v>
      </c>
      <c r="P95" s="661">
        <v>88</v>
      </c>
      <c r="Q95" s="35"/>
    </row>
    <row r="96" spans="1:17" ht="15" customHeight="1">
      <c r="A96" s="13"/>
      <c r="B96" s="33" t="s">
        <v>198</v>
      </c>
      <c r="C96" s="37"/>
      <c r="D96" s="660">
        <v>2020</v>
      </c>
      <c r="E96" s="661">
        <v>22</v>
      </c>
      <c r="F96" s="661">
        <v>109</v>
      </c>
      <c r="G96" s="661">
        <v>25</v>
      </c>
      <c r="H96" s="661">
        <v>69</v>
      </c>
      <c r="I96" s="661">
        <v>32</v>
      </c>
      <c r="J96" s="661">
        <v>60</v>
      </c>
      <c r="K96" s="661">
        <v>21</v>
      </c>
      <c r="L96" s="661">
        <v>65</v>
      </c>
      <c r="M96" s="661">
        <v>26</v>
      </c>
      <c r="N96" s="661">
        <v>60</v>
      </c>
      <c r="O96" s="661">
        <v>24</v>
      </c>
      <c r="P96" s="661">
        <v>63</v>
      </c>
      <c r="Q96" s="35"/>
    </row>
    <row r="97" spans="1:17" ht="15" customHeight="1">
      <c r="A97" s="13"/>
      <c r="B97" s="33"/>
      <c r="C97" s="37"/>
      <c r="D97" s="660">
        <v>2021</v>
      </c>
      <c r="E97" s="661">
        <v>24</v>
      </c>
      <c r="F97" s="661">
        <v>70</v>
      </c>
      <c r="G97" s="661">
        <v>31</v>
      </c>
      <c r="H97" s="661">
        <v>124</v>
      </c>
      <c r="I97" s="661">
        <v>25</v>
      </c>
      <c r="J97" s="661">
        <v>87</v>
      </c>
      <c r="K97" s="661">
        <v>27</v>
      </c>
      <c r="L97" s="661">
        <v>80</v>
      </c>
      <c r="M97" s="661">
        <v>30</v>
      </c>
      <c r="N97" s="661">
        <v>76</v>
      </c>
      <c r="O97" s="661">
        <v>35</v>
      </c>
      <c r="P97" s="661">
        <v>70</v>
      </c>
      <c r="Q97" s="35"/>
    </row>
    <row r="98" spans="1:17" ht="15" customHeight="1">
      <c r="A98" s="13"/>
      <c r="B98" s="33"/>
      <c r="C98" s="37"/>
      <c r="D98" s="660">
        <v>2022</v>
      </c>
      <c r="E98" s="661">
        <v>24</v>
      </c>
      <c r="F98" s="661">
        <v>87</v>
      </c>
      <c r="G98" s="661">
        <v>29</v>
      </c>
      <c r="H98" s="661">
        <v>84</v>
      </c>
      <c r="I98" s="661">
        <v>32</v>
      </c>
      <c r="J98" s="661">
        <v>109</v>
      </c>
      <c r="K98" s="661">
        <v>33</v>
      </c>
      <c r="L98" s="661">
        <v>104</v>
      </c>
      <c r="M98" s="661">
        <v>30</v>
      </c>
      <c r="N98" s="661">
        <v>97</v>
      </c>
      <c r="O98" s="661">
        <v>20</v>
      </c>
      <c r="P98" s="661">
        <v>76</v>
      </c>
      <c r="Q98" s="35"/>
    </row>
    <row r="99" spans="1:17" ht="15" customHeight="1">
      <c r="A99" s="13"/>
      <c r="B99" s="33" t="s">
        <v>199</v>
      </c>
      <c r="C99" s="37"/>
      <c r="D99" s="660">
        <v>2020</v>
      </c>
      <c r="E99" s="661">
        <v>19</v>
      </c>
      <c r="F99" s="661">
        <v>90</v>
      </c>
      <c r="G99" s="661">
        <v>18</v>
      </c>
      <c r="H99" s="661">
        <v>59</v>
      </c>
      <c r="I99" s="661">
        <v>31</v>
      </c>
      <c r="J99" s="661">
        <v>59</v>
      </c>
      <c r="K99" s="661">
        <v>18</v>
      </c>
      <c r="L99" s="661">
        <v>62</v>
      </c>
      <c r="M99" s="661">
        <v>23</v>
      </c>
      <c r="N99" s="661">
        <v>61</v>
      </c>
      <c r="O99" s="661">
        <v>29</v>
      </c>
      <c r="P99" s="661">
        <v>62</v>
      </c>
      <c r="Q99" s="35"/>
    </row>
    <row r="100" spans="1:17" ht="15" customHeight="1">
      <c r="A100" s="13"/>
      <c r="B100" s="33"/>
      <c r="C100" s="37"/>
      <c r="D100" s="660">
        <v>2021</v>
      </c>
      <c r="E100" s="659">
        <v>18</v>
      </c>
      <c r="F100" s="659">
        <v>61</v>
      </c>
      <c r="G100" s="659">
        <v>30</v>
      </c>
      <c r="H100" s="659">
        <v>87</v>
      </c>
      <c r="I100" s="659">
        <v>23</v>
      </c>
      <c r="J100" s="659">
        <v>95</v>
      </c>
      <c r="K100" s="659">
        <v>20</v>
      </c>
      <c r="L100" s="659">
        <v>63</v>
      </c>
      <c r="M100" s="659">
        <v>21</v>
      </c>
      <c r="N100" s="659">
        <v>75</v>
      </c>
      <c r="O100" s="659">
        <v>32</v>
      </c>
      <c r="P100" s="659">
        <v>62</v>
      </c>
      <c r="Q100" s="35"/>
    </row>
    <row r="101" spans="1:17" ht="15" customHeight="1">
      <c r="A101" s="13"/>
      <c r="B101" s="33"/>
      <c r="C101" s="37"/>
      <c r="D101" s="660">
        <v>2022</v>
      </c>
      <c r="E101" s="661">
        <v>14</v>
      </c>
      <c r="F101" s="661">
        <v>67</v>
      </c>
      <c r="G101" s="661">
        <v>31</v>
      </c>
      <c r="H101" s="661">
        <v>70</v>
      </c>
      <c r="I101" s="661">
        <v>47</v>
      </c>
      <c r="J101" s="661">
        <v>99</v>
      </c>
      <c r="K101" s="661">
        <v>42</v>
      </c>
      <c r="L101" s="661">
        <v>97</v>
      </c>
      <c r="M101" s="661">
        <v>44</v>
      </c>
      <c r="N101" s="661">
        <v>87</v>
      </c>
      <c r="O101" s="661">
        <v>49</v>
      </c>
      <c r="P101" s="661">
        <v>87</v>
      </c>
      <c r="Q101" s="35"/>
    </row>
    <row r="102" spans="1:17" ht="8.1" customHeight="1">
      <c r="A102" s="13"/>
      <c r="B102" s="30"/>
      <c r="C102" s="31"/>
      <c r="D102" s="660"/>
      <c r="E102" s="661"/>
      <c r="F102" s="661"/>
      <c r="G102" s="661"/>
      <c r="H102" s="661"/>
      <c r="I102" s="661"/>
      <c r="J102" s="661"/>
      <c r="K102" s="661"/>
      <c r="L102" s="661"/>
      <c r="M102" s="661"/>
      <c r="N102" s="661"/>
      <c r="O102" s="661"/>
      <c r="P102" s="661"/>
      <c r="Q102" s="35"/>
    </row>
    <row r="103" spans="1:17" ht="15" customHeight="1">
      <c r="A103" s="13"/>
      <c r="B103" s="30" t="s">
        <v>12</v>
      </c>
      <c r="C103" s="31"/>
      <c r="D103" s="660"/>
      <c r="E103" s="661"/>
      <c r="F103" s="661"/>
      <c r="G103" s="661"/>
      <c r="H103" s="661"/>
      <c r="I103" s="661"/>
      <c r="J103" s="661"/>
      <c r="K103" s="661"/>
      <c r="L103" s="661"/>
      <c r="M103" s="661"/>
      <c r="N103" s="661"/>
      <c r="O103" s="661"/>
      <c r="P103" s="661"/>
      <c r="Q103" s="35"/>
    </row>
    <row r="104" spans="1:17" ht="15" customHeight="1">
      <c r="A104" s="13"/>
      <c r="B104" s="33" t="s">
        <v>200</v>
      </c>
      <c r="C104" s="37"/>
      <c r="D104" s="660">
        <v>2020</v>
      </c>
      <c r="E104" s="661">
        <v>24</v>
      </c>
      <c r="F104" s="661">
        <v>60</v>
      </c>
      <c r="G104" s="661">
        <v>26</v>
      </c>
      <c r="H104" s="661">
        <v>62</v>
      </c>
      <c r="I104" s="661">
        <v>28</v>
      </c>
      <c r="J104" s="661">
        <v>58</v>
      </c>
      <c r="K104" s="661">
        <v>18</v>
      </c>
      <c r="L104" s="661">
        <v>55</v>
      </c>
      <c r="M104" s="661">
        <v>16</v>
      </c>
      <c r="N104" s="661">
        <v>55</v>
      </c>
      <c r="O104" s="661">
        <v>23</v>
      </c>
      <c r="P104" s="661">
        <v>59</v>
      </c>
      <c r="Q104" s="35"/>
    </row>
    <row r="105" spans="1:17" ht="15" customHeight="1">
      <c r="A105" s="13"/>
      <c r="B105" s="33"/>
      <c r="C105" s="37"/>
      <c r="D105" s="660">
        <v>2021</v>
      </c>
      <c r="E105" s="661">
        <v>14</v>
      </c>
      <c r="F105" s="661">
        <v>79</v>
      </c>
      <c r="G105" s="661">
        <v>34</v>
      </c>
      <c r="H105" s="661">
        <v>67</v>
      </c>
      <c r="I105" s="661">
        <v>18</v>
      </c>
      <c r="J105" s="661">
        <v>75</v>
      </c>
      <c r="K105" s="661">
        <v>24</v>
      </c>
      <c r="L105" s="661">
        <v>62</v>
      </c>
      <c r="M105" s="661">
        <v>26</v>
      </c>
      <c r="N105" s="661">
        <v>66</v>
      </c>
      <c r="O105" s="661">
        <v>24</v>
      </c>
      <c r="P105" s="661">
        <v>74</v>
      </c>
      <c r="Q105" s="35"/>
    </row>
    <row r="106" spans="1:17" ht="15" customHeight="1">
      <c r="A106" s="13"/>
      <c r="B106" s="33"/>
      <c r="C106" s="37"/>
      <c r="D106" s="660">
        <v>2022</v>
      </c>
      <c r="E106" s="661">
        <v>24</v>
      </c>
      <c r="F106" s="661">
        <v>65</v>
      </c>
      <c r="G106" s="661">
        <v>11</v>
      </c>
      <c r="H106" s="661">
        <v>99</v>
      </c>
      <c r="I106" s="661">
        <v>24</v>
      </c>
      <c r="J106" s="661">
        <v>107</v>
      </c>
      <c r="K106" s="661">
        <v>20</v>
      </c>
      <c r="L106" s="661">
        <v>84</v>
      </c>
      <c r="M106" s="661">
        <v>17</v>
      </c>
      <c r="N106" s="661">
        <v>68</v>
      </c>
      <c r="O106" s="661">
        <v>28</v>
      </c>
      <c r="P106" s="661">
        <v>60</v>
      </c>
      <c r="Q106" s="35"/>
    </row>
    <row r="107" spans="1:17" ht="15" customHeight="1">
      <c r="A107" s="13"/>
      <c r="B107" s="33" t="s">
        <v>201</v>
      </c>
      <c r="C107" s="37"/>
      <c r="D107" s="660">
        <v>2020</v>
      </c>
      <c r="E107" s="661">
        <v>19</v>
      </c>
      <c r="F107" s="661">
        <v>61</v>
      </c>
      <c r="G107" s="661">
        <v>16</v>
      </c>
      <c r="H107" s="661">
        <v>59</v>
      </c>
      <c r="I107" s="661">
        <v>32</v>
      </c>
      <c r="J107" s="661">
        <v>64</v>
      </c>
      <c r="K107" s="661">
        <v>18</v>
      </c>
      <c r="L107" s="661">
        <v>58</v>
      </c>
      <c r="M107" s="661">
        <v>18</v>
      </c>
      <c r="N107" s="661">
        <v>61</v>
      </c>
      <c r="O107" s="661">
        <v>24</v>
      </c>
      <c r="P107" s="661">
        <v>71</v>
      </c>
      <c r="Q107" s="35"/>
    </row>
    <row r="108" spans="1:17" ht="15" customHeight="1">
      <c r="A108" s="13"/>
      <c r="B108" s="33"/>
      <c r="C108" s="37"/>
      <c r="D108" s="660">
        <v>2021</v>
      </c>
      <c r="E108" s="661">
        <v>8</v>
      </c>
      <c r="F108" s="661">
        <v>64</v>
      </c>
      <c r="G108" s="661">
        <v>21</v>
      </c>
      <c r="H108" s="661">
        <v>72</v>
      </c>
      <c r="I108" s="661">
        <v>17</v>
      </c>
      <c r="J108" s="661">
        <v>72</v>
      </c>
      <c r="K108" s="661">
        <v>30</v>
      </c>
      <c r="L108" s="661">
        <v>62</v>
      </c>
      <c r="M108" s="661">
        <v>28</v>
      </c>
      <c r="N108" s="661">
        <v>74</v>
      </c>
      <c r="O108" s="661">
        <v>21</v>
      </c>
      <c r="P108" s="661">
        <v>68</v>
      </c>
      <c r="Q108" s="35"/>
    </row>
    <row r="109" spans="1:17" ht="15" customHeight="1">
      <c r="A109" s="13"/>
      <c r="B109" s="33"/>
      <c r="C109" s="37"/>
      <c r="D109" s="660">
        <v>2022</v>
      </c>
      <c r="E109" s="661">
        <v>15</v>
      </c>
      <c r="F109" s="661">
        <v>61</v>
      </c>
      <c r="G109" s="661">
        <v>15</v>
      </c>
      <c r="H109" s="661">
        <v>59</v>
      </c>
      <c r="I109" s="661">
        <v>22</v>
      </c>
      <c r="J109" s="661">
        <v>70</v>
      </c>
      <c r="K109" s="661">
        <v>24</v>
      </c>
      <c r="L109" s="661">
        <v>57</v>
      </c>
      <c r="M109" s="661">
        <v>23</v>
      </c>
      <c r="N109" s="661">
        <v>68</v>
      </c>
      <c r="O109" s="661">
        <v>29</v>
      </c>
      <c r="P109" s="661">
        <v>74</v>
      </c>
      <c r="Q109" s="35"/>
    </row>
    <row r="110" spans="1:17" ht="15" customHeight="1">
      <c r="A110" s="13"/>
      <c r="B110" s="33" t="s">
        <v>80</v>
      </c>
      <c r="C110" s="37"/>
      <c r="D110" s="660">
        <v>2020</v>
      </c>
      <c r="E110" s="661">
        <v>23</v>
      </c>
      <c r="F110" s="661">
        <v>57</v>
      </c>
      <c r="G110" s="661">
        <v>14</v>
      </c>
      <c r="H110" s="661">
        <v>57</v>
      </c>
      <c r="I110" s="661">
        <v>25</v>
      </c>
      <c r="J110" s="661">
        <v>58</v>
      </c>
      <c r="K110" s="661">
        <v>20</v>
      </c>
      <c r="L110" s="661">
        <v>52</v>
      </c>
      <c r="M110" s="661">
        <v>19</v>
      </c>
      <c r="N110" s="661">
        <v>57</v>
      </c>
      <c r="O110" s="661">
        <v>26</v>
      </c>
      <c r="P110" s="661">
        <v>71</v>
      </c>
      <c r="Q110" s="35"/>
    </row>
    <row r="111" spans="1:17" ht="15" customHeight="1">
      <c r="A111" s="13"/>
      <c r="B111" s="33"/>
      <c r="C111" s="37"/>
      <c r="D111" s="660">
        <v>2021</v>
      </c>
      <c r="E111" s="661">
        <v>9</v>
      </c>
      <c r="F111" s="661">
        <v>67</v>
      </c>
      <c r="G111" s="661">
        <v>23</v>
      </c>
      <c r="H111" s="661">
        <v>65</v>
      </c>
      <c r="I111" s="661">
        <v>13</v>
      </c>
      <c r="J111" s="661">
        <v>63</v>
      </c>
      <c r="K111" s="661">
        <v>19</v>
      </c>
      <c r="L111" s="661">
        <v>59</v>
      </c>
      <c r="M111" s="661">
        <v>19</v>
      </c>
      <c r="N111" s="661">
        <v>61</v>
      </c>
      <c r="O111" s="661">
        <v>29</v>
      </c>
      <c r="P111" s="661">
        <v>70</v>
      </c>
      <c r="Q111" s="35"/>
    </row>
    <row r="112" spans="1:17" ht="15" customHeight="1">
      <c r="A112" s="13"/>
      <c r="B112" s="33"/>
      <c r="C112" s="37"/>
      <c r="D112" s="660">
        <v>2022</v>
      </c>
      <c r="E112" s="661">
        <v>17</v>
      </c>
      <c r="F112" s="661">
        <v>62</v>
      </c>
      <c r="G112" s="661">
        <v>12</v>
      </c>
      <c r="H112" s="661">
        <v>55</v>
      </c>
      <c r="I112" s="661">
        <v>17</v>
      </c>
      <c r="J112" s="661">
        <v>62</v>
      </c>
      <c r="K112" s="661">
        <v>18</v>
      </c>
      <c r="L112" s="661">
        <v>58</v>
      </c>
      <c r="M112" s="661">
        <v>21</v>
      </c>
      <c r="N112" s="661">
        <v>68</v>
      </c>
      <c r="O112" s="661">
        <v>31</v>
      </c>
      <c r="P112" s="661">
        <v>59</v>
      </c>
      <c r="Q112" s="35"/>
    </row>
    <row r="113" spans="1:17" ht="15" customHeight="1">
      <c r="A113" s="13"/>
      <c r="B113" s="33" t="s">
        <v>202</v>
      </c>
      <c r="C113" s="37"/>
      <c r="D113" s="660">
        <v>2020</v>
      </c>
      <c r="E113" s="661">
        <v>22</v>
      </c>
      <c r="F113" s="661">
        <v>59</v>
      </c>
      <c r="G113" s="661">
        <v>15</v>
      </c>
      <c r="H113" s="661">
        <v>54</v>
      </c>
      <c r="I113" s="661">
        <v>26</v>
      </c>
      <c r="J113" s="661">
        <v>90</v>
      </c>
      <c r="K113" s="661">
        <v>24</v>
      </c>
      <c r="L113" s="661">
        <v>135</v>
      </c>
      <c r="M113" s="661">
        <v>18</v>
      </c>
      <c r="N113" s="661">
        <v>53</v>
      </c>
      <c r="O113" s="661">
        <v>21</v>
      </c>
      <c r="P113" s="661">
        <v>60</v>
      </c>
      <c r="Q113" s="35"/>
    </row>
    <row r="114" spans="1:17" ht="15" customHeight="1">
      <c r="A114" s="13"/>
      <c r="B114" s="33"/>
      <c r="C114" s="37"/>
      <c r="D114" s="660">
        <v>2021</v>
      </c>
      <c r="E114" s="661">
        <v>28</v>
      </c>
      <c r="F114" s="661">
        <v>84</v>
      </c>
      <c r="G114" s="661">
        <v>56</v>
      </c>
      <c r="H114" s="661">
        <v>95</v>
      </c>
      <c r="I114" s="661">
        <v>51</v>
      </c>
      <c r="J114" s="661">
        <v>169</v>
      </c>
      <c r="K114" s="661">
        <v>39</v>
      </c>
      <c r="L114" s="661">
        <v>83</v>
      </c>
      <c r="M114" s="661">
        <v>25</v>
      </c>
      <c r="N114" s="661">
        <v>71</v>
      </c>
      <c r="O114" s="661">
        <v>44</v>
      </c>
      <c r="P114" s="661">
        <v>73</v>
      </c>
      <c r="Q114" s="35"/>
    </row>
    <row r="115" spans="1:17" ht="15" customHeight="1">
      <c r="A115" s="13"/>
      <c r="B115" s="33"/>
      <c r="C115" s="37"/>
      <c r="D115" s="660">
        <v>2022</v>
      </c>
      <c r="E115" s="661">
        <v>20</v>
      </c>
      <c r="F115" s="661">
        <v>164</v>
      </c>
      <c r="G115" s="661">
        <v>17</v>
      </c>
      <c r="H115" s="661">
        <v>57</v>
      </c>
      <c r="I115" s="661">
        <v>20</v>
      </c>
      <c r="J115" s="661">
        <v>61</v>
      </c>
      <c r="K115" s="661">
        <v>14</v>
      </c>
      <c r="L115" s="661">
        <v>55</v>
      </c>
      <c r="M115" s="661">
        <v>19</v>
      </c>
      <c r="N115" s="661">
        <v>65</v>
      </c>
      <c r="O115" s="661">
        <v>25</v>
      </c>
      <c r="P115" s="661">
        <v>55</v>
      </c>
      <c r="Q115" s="35"/>
    </row>
    <row r="116" spans="1:17" ht="15" customHeight="1">
      <c r="A116" s="13"/>
      <c r="B116" s="33" t="s">
        <v>84</v>
      </c>
      <c r="C116" s="37"/>
      <c r="D116" s="660">
        <v>2020</v>
      </c>
      <c r="E116" s="661">
        <v>18</v>
      </c>
      <c r="F116" s="661">
        <v>81</v>
      </c>
      <c r="G116" s="661">
        <v>25</v>
      </c>
      <c r="H116" s="661">
        <v>57</v>
      </c>
      <c r="I116" s="661">
        <v>38</v>
      </c>
      <c r="J116" s="661">
        <v>63</v>
      </c>
      <c r="K116" s="661">
        <v>16</v>
      </c>
      <c r="L116" s="661">
        <v>61</v>
      </c>
      <c r="M116" s="661">
        <v>14</v>
      </c>
      <c r="N116" s="661">
        <v>63</v>
      </c>
      <c r="O116" s="661">
        <v>35</v>
      </c>
      <c r="P116" s="661">
        <v>74</v>
      </c>
      <c r="Q116" s="35"/>
    </row>
    <row r="117" spans="1:17" ht="15" customHeight="1">
      <c r="A117" s="13"/>
      <c r="B117" s="33"/>
      <c r="C117" s="37"/>
      <c r="D117" s="660">
        <v>2021</v>
      </c>
      <c r="E117" s="659">
        <v>10</v>
      </c>
      <c r="F117" s="659">
        <v>65</v>
      </c>
      <c r="G117" s="659">
        <v>30</v>
      </c>
      <c r="H117" s="659">
        <v>77</v>
      </c>
      <c r="I117" s="659">
        <v>17</v>
      </c>
      <c r="J117" s="659">
        <v>74</v>
      </c>
      <c r="K117" s="659">
        <v>35</v>
      </c>
      <c r="L117" s="659">
        <v>67</v>
      </c>
      <c r="M117" s="659">
        <v>26</v>
      </c>
      <c r="N117" s="659">
        <v>78</v>
      </c>
      <c r="O117" s="659">
        <v>34</v>
      </c>
      <c r="P117" s="659">
        <v>73</v>
      </c>
      <c r="Q117" s="35"/>
    </row>
    <row r="118" spans="1:17" ht="15" customHeight="1">
      <c r="A118" s="13"/>
      <c r="B118" s="33"/>
      <c r="C118" s="37"/>
      <c r="D118" s="660">
        <v>2022</v>
      </c>
      <c r="E118" s="661">
        <v>13</v>
      </c>
      <c r="F118" s="661">
        <v>61</v>
      </c>
      <c r="G118" s="661">
        <v>15</v>
      </c>
      <c r="H118" s="661">
        <v>70</v>
      </c>
      <c r="I118" s="661">
        <v>18</v>
      </c>
      <c r="J118" s="661">
        <v>65</v>
      </c>
      <c r="K118" s="661">
        <v>17</v>
      </c>
      <c r="L118" s="661">
        <v>59</v>
      </c>
      <c r="M118" s="661">
        <v>23</v>
      </c>
      <c r="N118" s="661">
        <v>67</v>
      </c>
      <c r="O118" s="661">
        <v>27</v>
      </c>
      <c r="P118" s="661">
        <v>61</v>
      </c>
      <c r="Q118" s="35"/>
    </row>
    <row r="119" spans="1:17" ht="8.1" customHeight="1">
      <c r="A119" s="13"/>
      <c r="B119" s="30"/>
      <c r="C119" s="31"/>
      <c r="D119" s="660"/>
      <c r="E119" s="661"/>
      <c r="F119" s="661"/>
      <c r="G119" s="661"/>
      <c r="H119" s="661"/>
      <c r="I119" s="661"/>
      <c r="J119" s="661"/>
      <c r="K119" s="661"/>
      <c r="L119" s="661"/>
      <c r="M119" s="661"/>
      <c r="N119" s="661"/>
      <c r="O119" s="661"/>
      <c r="P119" s="661"/>
      <c r="Q119" s="35"/>
    </row>
    <row r="120" spans="1:17" ht="15" customHeight="1">
      <c r="A120" s="13"/>
      <c r="B120" s="30" t="s">
        <v>14</v>
      </c>
      <c r="C120" s="31"/>
      <c r="D120" s="660"/>
      <c r="E120" s="661"/>
      <c r="F120" s="661"/>
      <c r="G120" s="661"/>
      <c r="H120" s="661"/>
      <c r="I120" s="661"/>
      <c r="J120" s="661"/>
      <c r="K120" s="661"/>
      <c r="L120" s="661"/>
      <c r="M120" s="661"/>
      <c r="N120" s="661"/>
      <c r="O120" s="661"/>
      <c r="P120" s="661"/>
      <c r="Q120" s="35"/>
    </row>
    <row r="121" spans="1:17" ht="15" customHeight="1">
      <c r="A121" s="13"/>
      <c r="B121" s="33" t="s">
        <v>203</v>
      </c>
      <c r="C121" s="37"/>
      <c r="D121" s="660">
        <v>2020</v>
      </c>
      <c r="E121" s="661">
        <v>40</v>
      </c>
      <c r="F121" s="661">
        <v>67</v>
      </c>
      <c r="G121" s="661">
        <v>33</v>
      </c>
      <c r="H121" s="661">
        <v>62</v>
      </c>
      <c r="I121" s="661">
        <v>42</v>
      </c>
      <c r="J121" s="661">
        <v>66</v>
      </c>
      <c r="K121" s="661">
        <v>26</v>
      </c>
      <c r="L121" s="661">
        <v>61</v>
      </c>
      <c r="M121" s="661">
        <v>23</v>
      </c>
      <c r="N121" s="661">
        <v>54</v>
      </c>
      <c r="O121" s="661">
        <v>27</v>
      </c>
      <c r="P121" s="661">
        <v>66</v>
      </c>
      <c r="Q121" s="35"/>
    </row>
    <row r="122" spans="1:17" ht="15" customHeight="1">
      <c r="A122" s="13"/>
      <c r="B122" s="33"/>
      <c r="C122" s="37"/>
      <c r="D122" s="660">
        <v>2021</v>
      </c>
      <c r="E122" s="661">
        <v>24</v>
      </c>
      <c r="F122" s="661">
        <v>76</v>
      </c>
      <c r="G122" s="661">
        <v>52</v>
      </c>
      <c r="H122" s="661">
        <v>77</v>
      </c>
      <c r="I122" s="661">
        <v>42</v>
      </c>
      <c r="J122" s="661">
        <v>76</v>
      </c>
      <c r="K122" s="661">
        <v>36</v>
      </c>
      <c r="L122" s="661">
        <v>65</v>
      </c>
      <c r="M122" s="661">
        <v>39</v>
      </c>
      <c r="N122" s="661">
        <v>67</v>
      </c>
      <c r="O122" s="661">
        <v>27</v>
      </c>
      <c r="P122" s="661">
        <v>66</v>
      </c>
      <c r="Q122" s="35"/>
    </row>
    <row r="123" spans="1:17" ht="15" customHeight="1">
      <c r="A123" s="13"/>
      <c r="B123" s="33"/>
      <c r="C123" s="37"/>
      <c r="D123" s="660">
        <v>2022</v>
      </c>
      <c r="E123" s="661">
        <v>30</v>
      </c>
      <c r="F123" s="661">
        <v>76</v>
      </c>
      <c r="G123" s="661">
        <v>26</v>
      </c>
      <c r="H123" s="661">
        <v>75</v>
      </c>
      <c r="I123" s="661">
        <v>28</v>
      </c>
      <c r="J123" s="661">
        <v>70</v>
      </c>
      <c r="K123" s="661">
        <v>42</v>
      </c>
      <c r="L123" s="661">
        <v>62</v>
      </c>
      <c r="M123" s="661">
        <v>27</v>
      </c>
      <c r="N123" s="661">
        <v>64</v>
      </c>
      <c r="O123" s="661">
        <v>23</v>
      </c>
      <c r="P123" s="661">
        <v>61</v>
      </c>
      <c r="Q123" s="35"/>
    </row>
    <row r="124" spans="1:17" ht="15" customHeight="1">
      <c r="A124" s="13"/>
      <c r="B124" s="33" t="s">
        <v>204</v>
      </c>
      <c r="C124" s="37"/>
      <c r="D124" s="660">
        <v>2020</v>
      </c>
      <c r="E124" s="661">
        <v>34</v>
      </c>
      <c r="F124" s="661">
        <v>65</v>
      </c>
      <c r="G124" s="661">
        <v>41</v>
      </c>
      <c r="H124" s="661">
        <v>65</v>
      </c>
      <c r="I124" s="661">
        <v>42</v>
      </c>
      <c r="J124" s="661">
        <v>70</v>
      </c>
      <c r="K124" s="661">
        <v>29</v>
      </c>
      <c r="L124" s="661">
        <v>63</v>
      </c>
      <c r="M124" s="661">
        <v>20</v>
      </c>
      <c r="N124" s="661">
        <v>57</v>
      </c>
      <c r="O124" s="661">
        <v>31</v>
      </c>
      <c r="P124" s="661">
        <v>76</v>
      </c>
      <c r="Q124" s="35"/>
    </row>
    <row r="125" spans="1:17" ht="15" customHeight="1">
      <c r="A125" s="13"/>
      <c r="B125" s="33"/>
      <c r="C125" s="37"/>
      <c r="D125" s="660">
        <v>2021</v>
      </c>
      <c r="E125" s="661">
        <v>22</v>
      </c>
      <c r="F125" s="661">
        <v>70</v>
      </c>
      <c r="G125" s="661">
        <v>43</v>
      </c>
      <c r="H125" s="661">
        <v>88</v>
      </c>
      <c r="I125" s="661">
        <v>26</v>
      </c>
      <c r="J125" s="661">
        <v>75</v>
      </c>
      <c r="K125" s="661">
        <v>30</v>
      </c>
      <c r="L125" s="661">
        <v>67</v>
      </c>
      <c r="M125" s="661">
        <v>29</v>
      </c>
      <c r="N125" s="661">
        <v>78</v>
      </c>
      <c r="O125" s="661">
        <v>22</v>
      </c>
      <c r="P125" s="661">
        <v>65</v>
      </c>
      <c r="Q125" s="35"/>
    </row>
    <row r="126" spans="1:17" ht="15" customHeight="1">
      <c r="A126" s="13"/>
      <c r="B126" s="33"/>
      <c r="C126" s="37"/>
      <c r="D126" s="660">
        <v>2022</v>
      </c>
      <c r="E126" s="661">
        <v>19</v>
      </c>
      <c r="F126" s="661">
        <v>88</v>
      </c>
      <c r="G126" s="661">
        <v>22</v>
      </c>
      <c r="H126" s="661">
        <v>75</v>
      </c>
      <c r="I126" s="661">
        <v>21</v>
      </c>
      <c r="J126" s="661">
        <v>73</v>
      </c>
      <c r="K126" s="661">
        <v>26</v>
      </c>
      <c r="L126" s="661">
        <v>60</v>
      </c>
      <c r="M126" s="661">
        <v>18</v>
      </c>
      <c r="N126" s="661">
        <v>87</v>
      </c>
      <c r="O126" s="661">
        <v>18</v>
      </c>
      <c r="P126" s="661">
        <v>57</v>
      </c>
      <c r="Q126" s="35"/>
    </row>
    <row r="127" spans="1:17" ht="15" customHeight="1">
      <c r="A127" s="13"/>
      <c r="B127" s="33" t="s">
        <v>205</v>
      </c>
      <c r="C127" s="37"/>
      <c r="D127" s="660">
        <v>2020</v>
      </c>
      <c r="E127" s="661">
        <v>33</v>
      </c>
      <c r="F127" s="661">
        <v>66</v>
      </c>
      <c r="G127" s="661">
        <v>24</v>
      </c>
      <c r="H127" s="661">
        <v>62</v>
      </c>
      <c r="I127" s="661">
        <v>42</v>
      </c>
      <c r="J127" s="661">
        <v>69</v>
      </c>
      <c r="K127" s="661">
        <v>21</v>
      </c>
      <c r="L127" s="661">
        <v>61</v>
      </c>
      <c r="M127" s="661">
        <v>17</v>
      </c>
      <c r="N127" s="661">
        <v>54</v>
      </c>
      <c r="O127" s="661">
        <v>23</v>
      </c>
      <c r="P127" s="661">
        <v>83</v>
      </c>
      <c r="Q127" s="35"/>
    </row>
    <row r="128" spans="1:17" ht="15" customHeight="1">
      <c r="A128" s="13"/>
      <c r="B128" s="33"/>
      <c r="C128" s="37"/>
      <c r="D128" s="660">
        <v>2021</v>
      </c>
      <c r="E128" s="661">
        <v>11</v>
      </c>
      <c r="F128" s="661">
        <v>68</v>
      </c>
      <c r="G128" s="661">
        <v>34</v>
      </c>
      <c r="H128" s="661">
        <v>88</v>
      </c>
      <c r="I128" s="661">
        <v>33</v>
      </c>
      <c r="J128" s="661">
        <v>75</v>
      </c>
      <c r="K128" s="661">
        <v>26</v>
      </c>
      <c r="L128" s="661">
        <v>71</v>
      </c>
      <c r="M128" s="661">
        <v>26</v>
      </c>
      <c r="N128" s="661">
        <v>79</v>
      </c>
      <c r="O128" s="661">
        <v>16</v>
      </c>
      <c r="P128" s="661">
        <v>65</v>
      </c>
      <c r="Q128" s="35"/>
    </row>
    <row r="129" spans="1:17" ht="15" customHeight="1">
      <c r="A129" s="13"/>
      <c r="B129" s="33"/>
      <c r="C129" s="37"/>
      <c r="D129" s="660">
        <v>2022</v>
      </c>
      <c r="E129" s="661">
        <v>31</v>
      </c>
      <c r="F129" s="661">
        <v>73</v>
      </c>
      <c r="G129" s="661">
        <v>20</v>
      </c>
      <c r="H129" s="661">
        <v>63</v>
      </c>
      <c r="I129" s="661">
        <v>18</v>
      </c>
      <c r="J129" s="661">
        <v>68</v>
      </c>
      <c r="K129" s="661">
        <v>28</v>
      </c>
      <c r="L129" s="661">
        <v>74</v>
      </c>
      <c r="M129" s="661">
        <v>18</v>
      </c>
      <c r="N129" s="661">
        <v>68</v>
      </c>
      <c r="O129" s="661">
        <v>10</v>
      </c>
      <c r="P129" s="661">
        <v>55</v>
      </c>
      <c r="Q129" s="35"/>
    </row>
    <row r="130" spans="1:17" ht="15" customHeight="1">
      <c r="A130" s="13"/>
      <c r="B130" s="33" t="s">
        <v>206</v>
      </c>
      <c r="C130" s="37"/>
      <c r="D130" s="660">
        <v>2020</v>
      </c>
      <c r="E130" s="661">
        <v>9</v>
      </c>
      <c r="F130" s="661">
        <v>55</v>
      </c>
      <c r="G130" s="661">
        <v>14</v>
      </c>
      <c r="H130" s="661">
        <v>74</v>
      </c>
      <c r="I130" s="661">
        <v>19</v>
      </c>
      <c r="J130" s="661">
        <v>63</v>
      </c>
      <c r="K130" s="661">
        <v>7</v>
      </c>
      <c r="L130" s="661">
        <v>52</v>
      </c>
      <c r="M130" s="661">
        <v>11</v>
      </c>
      <c r="N130" s="661">
        <v>48</v>
      </c>
      <c r="O130" s="661">
        <v>13</v>
      </c>
      <c r="P130" s="661">
        <v>84</v>
      </c>
      <c r="Q130" s="35"/>
    </row>
    <row r="131" spans="1:17" ht="15" customHeight="1">
      <c r="A131" s="13"/>
      <c r="B131" s="33"/>
      <c r="C131" s="37"/>
      <c r="D131" s="660">
        <v>2021</v>
      </c>
      <c r="E131" s="661">
        <v>10</v>
      </c>
      <c r="F131" s="661">
        <v>46</v>
      </c>
      <c r="G131" s="661">
        <v>16</v>
      </c>
      <c r="H131" s="661">
        <v>61</v>
      </c>
      <c r="I131" s="661">
        <v>16</v>
      </c>
      <c r="J131" s="661">
        <v>53</v>
      </c>
      <c r="K131" s="661">
        <v>18</v>
      </c>
      <c r="L131" s="661">
        <v>49</v>
      </c>
      <c r="M131" s="661">
        <v>16</v>
      </c>
      <c r="N131" s="661">
        <v>65</v>
      </c>
      <c r="O131" s="661">
        <v>15</v>
      </c>
      <c r="P131" s="661">
        <v>58</v>
      </c>
      <c r="Q131" s="35"/>
    </row>
    <row r="132" spans="1:17" ht="15" customHeight="1">
      <c r="A132" s="13"/>
      <c r="B132" s="33"/>
      <c r="C132" s="37"/>
      <c r="D132" s="660">
        <v>2022</v>
      </c>
      <c r="E132" s="661">
        <v>26</v>
      </c>
      <c r="F132" s="661">
        <v>60</v>
      </c>
      <c r="G132" s="661">
        <v>22</v>
      </c>
      <c r="H132" s="661">
        <v>63</v>
      </c>
      <c r="I132" s="661">
        <v>25</v>
      </c>
      <c r="J132" s="661">
        <v>65</v>
      </c>
      <c r="K132" s="661">
        <v>24</v>
      </c>
      <c r="L132" s="661">
        <v>58</v>
      </c>
      <c r="M132" s="661">
        <v>15</v>
      </c>
      <c r="N132" s="661">
        <v>60</v>
      </c>
      <c r="O132" s="661">
        <v>18</v>
      </c>
      <c r="P132" s="661">
        <v>56</v>
      </c>
      <c r="Q132" s="35"/>
    </row>
    <row r="133" spans="1:17" ht="15" customHeight="1">
      <c r="A133" s="13"/>
      <c r="B133" s="33" t="s">
        <v>207</v>
      </c>
      <c r="C133" s="37"/>
      <c r="D133" s="660">
        <v>2020</v>
      </c>
      <c r="E133" s="661">
        <v>26</v>
      </c>
      <c r="F133" s="661">
        <v>65</v>
      </c>
      <c r="G133" s="661">
        <v>30</v>
      </c>
      <c r="H133" s="661">
        <v>61</v>
      </c>
      <c r="I133" s="661">
        <v>30</v>
      </c>
      <c r="J133" s="661">
        <v>72</v>
      </c>
      <c r="K133" s="661">
        <v>21</v>
      </c>
      <c r="L133" s="661">
        <v>60</v>
      </c>
      <c r="M133" s="661">
        <v>24</v>
      </c>
      <c r="N133" s="661">
        <v>53</v>
      </c>
      <c r="O133" s="661">
        <v>28</v>
      </c>
      <c r="P133" s="661">
        <v>75</v>
      </c>
      <c r="Q133" s="35"/>
    </row>
    <row r="134" spans="1:17" ht="15" customHeight="1">
      <c r="A134" s="13"/>
      <c r="B134" s="33"/>
      <c r="C134" s="37"/>
      <c r="D134" s="660">
        <v>2021</v>
      </c>
      <c r="E134" s="659">
        <v>25</v>
      </c>
      <c r="F134" s="659">
        <v>76</v>
      </c>
      <c r="G134" s="659">
        <v>52</v>
      </c>
      <c r="H134" s="659">
        <v>87</v>
      </c>
      <c r="I134" s="659">
        <v>42</v>
      </c>
      <c r="J134" s="659">
        <v>78</v>
      </c>
      <c r="K134" s="659">
        <v>42</v>
      </c>
      <c r="L134" s="659">
        <v>69</v>
      </c>
      <c r="M134" s="659">
        <v>36</v>
      </c>
      <c r="N134" s="659">
        <v>68</v>
      </c>
      <c r="O134" s="659">
        <v>34</v>
      </c>
      <c r="P134" s="659">
        <v>67</v>
      </c>
      <c r="Q134" s="35"/>
    </row>
    <row r="135" spans="1:17" ht="15" customHeight="1">
      <c r="A135" s="13"/>
      <c r="B135" s="33"/>
      <c r="C135" s="37"/>
      <c r="D135" s="660">
        <v>2022</v>
      </c>
      <c r="E135" s="661">
        <v>34</v>
      </c>
      <c r="F135" s="661">
        <v>77</v>
      </c>
      <c r="G135" s="661">
        <v>28</v>
      </c>
      <c r="H135" s="661">
        <v>71</v>
      </c>
      <c r="I135" s="661">
        <v>34</v>
      </c>
      <c r="J135" s="661">
        <v>72</v>
      </c>
      <c r="K135" s="661">
        <v>41</v>
      </c>
      <c r="L135" s="661">
        <v>64</v>
      </c>
      <c r="M135" s="661">
        <v>45</v>
      </c>
      <c r="N135" s="661">
        <v>69</v>
      </c>
      <c r="O135" s="661">
        <v>25</v>
      </c>
      <c r="P135" s="661">
        <v>63</v>
      </c>
      <c r="Q135" s="35"/>
    </row>
    <row r="136" spans="1:17" ht="8.1" customHeight="1">
      <c r="A136" s="13"/>
      <c r="B136" s="30"/>
      <c r="C136" s="31"/>
      <c r="D136" s="660"/>
      <c r="E136" s="661"/>
      <c r="F136" s="661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35"/>
    </row>
    <row r="137" spans="1:17" ht="15" customHeight="1">
      <c r="A137" s="13"/>
      <c r="B137" s="30" t="s">
        <v>15</v>
      </c>
      <c r="C137" s="31"/>
      <c r="D137" s="660"/>
      <c r="E137" s="661"/>
      <c r="F137" s="661"/>
      <c r="G137" s="661"/>
      <c r="H137" s="661"/>
      <c r="I137" s="661"/>
      <c r="J137" s="661"/>
      <c r="K137" s="661"/>
      <c r="L137" s="661"/>
      <c r="M137" s="661"/>
      <c r="N137" s="661"/>
      <c r="O137" s="661"/>
      <c r="P137" s="661"/>
      <c r="Q137" s="35"/>
    </row>
    <row r="138" spans="1:17" ht="15" customHeight="1">
      <c r="A138" s="13"/>
      <c r="B138" s="33" t="s">
        <v>208</v>
      </c>
      <c r="C138" s="37"/>
      <c r="D138" s="660">
        <v>2020</v>
      </c>
      <c r="E138" s="661">
        <v>23</v>
      </c>
      <c r="F138" s="661">
        <v>60</v>
      </c>
      <c r="G138" s="661">
        <v>25</v>
      </c>
      <c r="H138" s="661">
        <v>58</v>
      </c>
      <c r="I138" s="661">
        <v>33</v>
      </c>
      <c r="J138" s="661">
        <v>59</v>
      </c>
      <c r="K138" s="661">
        <v>18</v>
      </c>
      <c r="L138" s="661">
        <v>56</v>
      </c>
      <c r="M138" s="661">
        <v>15</v>
      </c>
      <c r="N138" s="661">
        <v>57</v>
      </c>
      <c r="O138" s="661">
        <v>13</v>
      </c>
      <c r="P138" s="661">
        <v>69</v>
      </c>
      <c r="Q138" s="35"/>
    </row>
    <row r="139" spans="1:17" ht="15" customHeight="1">
      <c r="A139" s="13"/>
      <c r="B139" s="33"/>
      <c r="C139" s="37"/>
      <c r="D139" s="660">
        <v>2021</v>
      </c>
      <c r="E139" s="661">
        <v>20</v>
      </c>
      <c r="F139" s="661">
        <v>68</v>
      </c>
      <c r="G139" s="661">
        <v>34</v>
      </c>
      <c r="H139" s="661">
        <v>97</v>
      </c>
      <c r="I139" s="661">
        <v>22</v>
      </c>
      <c r="J139" s="661">
        <v>72</v>
      </c>
      <c r="K139" s="661">
        <v>15</v>
      </c>
      <c r="L139" s="661">
        <v>66</v>
      </c>
      <c r="M139" s="661">
        <v>17</v>
      </c>
      <c r="N139" s="661">
        <v>59</v>
      </c>
      <c r="O139" s="661">
        <v>16</v>
      </c>
      <c r="P139" s="661">
        <v>64</v>
      </c>
      <c r="Q139" s="35"/>
    </row>
    <row r="140" spans="1:17" ht="15" customHeight="1">
      <c r="A140" s="13"/>
      <c r="B140" s="33"/>
      <c r="C140" s="37"/>
      <c r="D140" s="660">
        <v>2022</v>
      </c>
      <c r="E140" s="661">
        <v>30</v>
      </c>
      <c r="F140" s="661">
        <v>69</v>
      </c>
      <c r="G140" s="661">
        <v>17</v>
      </c>
      <c r="H140" s="661">
        <v>60</v>
      </c>
      <c r="I140" s="661">
        <v>24</v>
      </c>
      <c r="J140" s="661">
        <v>76</v>
      </c>
      <c r="K140" s="661">
        <v>15</v>
      </c>
      <c r="L140" s="661">
        <v>64</v>
      </c>
      <c r="M140" s="661">
        <v>16</v>
      </c>
      <c r="N140" s="661">
        <v>69</v>
      </c>
      <c r="O140" s="661">
        <v>12</v>
      </c>
      <c r="P140" s="661">
        <v>55</v>
      </c>
      <c r="Q140" s="35"/>
    </row>
    <row r="141" spans="1:17" ht="8.1" customHeight="1">
      <c r="A141" s="13"/>
      <c r="B141" s="30"/>
      <c r="C141" s="31"/>
      <c r="D141" s="660"/>
      <c r="E141" s="661"/>
      <c r="F141" s="661"/>
      <c r="G141" s="661"/>
      <c r="H141" s="661"/>
      <c r="I141" s="661"/>
      <c r="J141" s="661"/>
      <c r="K141" s="661"/>
      <c r="L141" s="661"/>
      <c r="M141" s="661"/>
      <c r="N141" s="661"/>
      <c r="O141" s="661"/>
      <c r="P141" s="661"/>
      <c r="Q141" s="35"/>
    </row>
    <row r="142" spans="1:17" ht="15" customHeight="1">
      <c r="A142" s="13"/>
      <c r="B142" s="30" t="s">
        <v>13</v>
      </c>
      <c r="C142" s="31"/>
      <c r="D142" s="660"/>
      <c r="E142" s="661"/>
      <c r="F142" s="661"/>
      <c r="G142" s="661"/>
      <c r="H142" s="661"/>
      <c r="I142" s="661"/>
      <c r="J142" s="661"/>
      <c r="K142" s="661"/>
      <c r="L142" s="661"/>
      <c r="M142" s="661"/>
      <c r="N142" s="661"/>
      <c r="O142" s="661"/>
      <c r="P142" s="661"/>
      <c r="Q142" s="35"/>
    </row>
    <row r="143" spans="1:17" ht="15" customHeight="1">
      <c r="A143" s="13"/>
      <c r="B143" s="33" t="s">
        <v>209</v>
      </c>
      <c r="C143" s="37"/>
      <c r="D143" s="660">
        <v>2020</v>
      </c>
      <c r="E143" s="661">
        <v>41</v>
      </c>
      <c r="F143" s="661">
        <v>68</v>
      </c>
      <c r="G143" s="661">
        <v>30</v>
      </c>
      <c r="H143" s="661">
        <v>68</v>
      </c>
      <c r="I143" s="661">
        <v>47</v>
      </c>
      <c r="J143" s="661">
        <v>73</v>
      </c>
      <c r="K143" s="661">
        <v>18</v>
      </c>
      <c r="L143" s="661">
        <v>64</v>
      </c>
      <c r="M143" s="661">
        <v>20</v>
      </c>
      <c r="N143" s="661">
        <v>101</v>
      </c>
      <c r="O143" s="661">
        <v>28</v>
      </c>
      <c r="P143" s="661">
        <v>73</v>
      </c>
      <c r="Q143" s="35"/>
    </row>
    <row r="144" spans="1:17" ht="15" customHeight="1">
      <c r="A144" s="13"/>
      <c r="B144" s="33"/>
      <c r="C144" s="37"/>
      <c r="D144" s="660">
        <v>2021</v>
      </c>
      <c r="E144" s="661">
        <v>23</v>
      </c>
      <c r="F144" s="661">
        <v>83</v>
      </c>
      <c r="G144" s="661">
        <v>51</v>
      </c>
      <c r="H144" s="661">
        <v>83</v>
      </c>
      <c r="I144" s="661">
        <v>23</v>
      </c>
      <c r="J144" s="661">
        <v>75</v>
      </c>
      <c r="K144" s="661">
        <v>15</v>
      </c>
      <c r="L144" s="661">
        <v>68</v>
      </c>
      <c r="M144" s="661">
        <v>18</v>
      </c>
      <c r="N144" s="661">
        <v>67</v>
      </c>
      <c r="O144" s="661">
        <v>17</v>
      </c>
      <c r="P144" s="661">
        <v>67</v>
      </c>
      <c r="Q144" s="35"/>
    </row>
    <row r="145" spans="1:17" ht="15" customHeight="1">
      <c r="A145" s="13"/>
      <c r="B145" s="33"/>
      <c r="C145" s="37"/>
      <c r="D145" s="660">
        <v>2022</v>
      </c>
      <c r="E145" s="661">
        <v>25</v>
      </c>
      <c r="F145" s="661">
        <v>73</v>
      </c>
      <c r="G145" s="661">
        <v>17</v>
      </c>
      <c r="H145" s="661">
        <v>68</v>
      </c>
      <c r="I145" s="661">
        <v>24</v>
      </c>
      <c r="J145" s="661">
        <v>82</v>
      </c>
      <c r="K145" s="661">
        <v>23</v>
      </c>
      <c r="L145" s="661">
        <v>60</v>
      </c>
      <c r="M145" s="661">
        <v>23</v>
      </c>
      <c r="N145" s="661">
        <v>69</v>
      </c>
      <c r="O145" s="661">
        <v>17</v>
      </c>
      <c r="P145" s="661">
        <v>65</v>
      </c>
      <c r="Q145" s="35"/>
    </row>
    <row r="146" spans="1:17" ht="15" customHeight="1">
      <c r="A146" s="13"/>
      <c r="B146" s="33" t="s">
        <v>210</v>
      </c>
      <c r="C146" s="37"/>
      <c r="D146" s="660">
        <v>2020</v>
      </c>
      <c r="E146" s="661">
        <v>29</v>
      </c>
      <c r="F146" s="661">
        <v>67</v>
      </c>
      <c r="G146" s="661">
        <v>31</v>
      </c>
      <c r="H146" s="661">
        <v>66</v>
      </c>
      <c r="I146" s="661">
        <v>46</v>
      </c>
      <c r="J146" s="661">
        <v>71</v>
      </c>
      <c r="K146" s="661">
        <v>21</v>
      </c>
      <c r="L146" s="661">
        <v>57</v>
      </c>
      <c r="M146" s="661">
        <v>25</v>
      </c>
      <c r="N146" s="661">
        <v>63</v>
      </c>
      <c r="O146" s="661">
        <v>39</v>
      </c>
      <c r="P146" s="661">
        <v>85</v>
      </c>
      <c r="Q146" s="35"/>
    </row>
    <row r="147" spans="1:17" ht="15" customHeight="1">
      <c r="A147" s="13"/>
      <c r="B147" s="33"/>
      <c r="C147" s="37"/>
      <c r="D147" s="660">
        <v>2021</v>
      </c>
      <c r="E147" s="661">
        <v>27</v>
      </c>
      <c r="F147" s="661">
        <v>78</v>
      </c>
      <c r="G147" s="661">
        <v>43</v>
      </c>
      <c r="H147" s="661">
        <v>73</v>
      </c>
      <c r="I147" s="661">
        <v>43</v>
      </c>
      <c r="J147" s="661">
        <v>76</v>
      </c>
      <c r="K147" s="661">
        <v>23</v>
      </c>
      <c r="L147" s="661">
        <v>70</v>
      </c>
      <c r="M147" s="661">
        <v>24</v>
      </c>
      <c r="N147" s="661">
        <v>65</v>
      </c>
      <c r="O147" s="661">
        <v>22</v>
      </c>
      <c r="P147" s="661">
        <v>66</v>
      </c>
      <c r="Q147" s="35"/>
    </row>
    <row r="148" spans="1:17" ht="15" customHeight="1">
      <c r="A148" s="13"/>
      <c r="B148" s="33"/>
      <c r="C148" s="37"/>
      <c r="D148" s="660">
        <v>2022</v>
      </c>
      <c r="E148" s="661">
        <v>30</v>
      </c>
      <c r="F148" s="661">
        <v>77</v>
      </c>
      <c r="G148" s="661">
        <v>18</v>
      </c>
      <c r="H148" s="661">
        <v>89</v>
      </c>
      <c r="I148" s="661">
        <v>23</v>
      </c>
      <c r="J148" s="661">
        <v>77</v>
      </c>
      <c r="K148" s="661">
        <v>33</v>
      </c>
      <c r="L148" s="661">
        <v>63</v>
      </c>
      <c r="M148" s="661">
        <v>25</v>
      </c>
      <c r="N148" s="661">
        <v>66</v>
      </c>
      <c r="O148" s="661">
        <v>22</v>
      </c>
      <c r="P148" s="661">
        <v>62</v>
      </c>
      <c r="Q148" s="35"/>
    </row>
    <row r="149" spans="1:17" ht="15" customHeight="1">
      <c r="A149" s="13"/>
      <c r="B149" s="33" t="s">
        <v>211</v>
      </c>
      <c r="C149" s="37"/>
      <c r="D149" s="660">
        <v>2020</v>
      </c>
      <c r="E149" s="661">
        <v>48</v>
      </c>
      <c r="F149" s="661">
        <v>67</v>
      </c>
      <c r="G149" s="661">
        <v>37</v>
      </c>
      <c r="H149" s="661">
        <v>67</v>
      </c>
      <c r="I149" s="661">
        <v>47</v>
      </c>
      <c r="J149" s="661">
        <v>73</v>
      </c>
      <c r="K149" s="661">
        <v>25</v>
      </c>
      <c r="L149" s="661">
        <v>61</v>
      </c>
      <c r="M149" s="661">
        <v>23</v>
      </c>
      <c r="N149" s="661">
        <v>71</v>
      </c>
      <c r="O149" s="661">
        <v>35</v>
      </c>
      <c r="P149" s="661">
        <v>84</v>
      </c>
      <c r="Q149" s="35"/>
    </row>
    <row r="150" spans="1:17" ht="15" customHeight="1">
      <c r="A150" s="13"/>
      <c r="B150" s="33"/>
      <c r="C150" s="37"/>
      <c r="D150" s="660">
        <v>2021</v>
      </c>
      <c r="E150" s="661">
        <v>39</v>
      </c>
      <c r="F150" s="661">
        <v>83</v>
      </c>
      <c r="G150" s="661">
        <v>52</v>
      </c>
      <c r="H150" s="661">
        <v>87</v>
      </c>
      <c r="I150" s="661">
        <v>42</v>
      </c>
      <c r="J150" s="661">
        <v>86</v>
      </c>
      <c r="K150" s="661">
        <v>23</v>
      </c>
      <c r="L150" s="661">
        <v>68</v>
      </c>
      <c r="M150" s="661">
        <v>31</v>
      </c>
      <c r="N150" s="661">
        <v>67</v>
      </c>
      <c r="O150" s="661">
        <v>35</v>
      </c>
      <c r="P150" s="661">
        <v>65</v>
      </c>
      <c r="Q150" s="35"/>
    </row>
    <row r="151" spans="1:17" ht="15" customHeight="1">
      <c r="A151" s="13"/>
      <c r="B151" s="33"/>
      <c r="C151" s="37"/>
      <c r="D151" s="660">
        <v>2022</v>
      </c>
      <c r="E151" s="661">
        <v>30</v>
      </c>
      <c r="F151" s="661">
        <v>77</v>
      </c>
      <c r="G151" s="661">
        <v>18</v>
      </c>
      <c r="H151" s="661">
        <v>89</v>
      </c>
      <c r="I151" s="661">
        <v>23</v>
      </c>
      <c r="J151" s="661">
        <v>77</v>
      </c>
      <c r="K151" s="661">
        <v>33</v>
      </c>
      <c r="L151" s="661">
        <v>63</v>
      </c>
      <c r="M151" s="661">
        <v>25</v>
      </c>
      <c r="N151" s="661">
        <v>66</v>
      </c>
      <c r="O151" s="661">
        <v>22</v>
      </c>
      <c r="P151" s="661">
        <v>62</v>
      </c>
      <c r="Q151" s="35"/>
    </row>
    <row r="152" spans="1:17" ht="15" customHeight="1">
      <c r="A152" s="13"/>
      <c r="B152" s="33" t="s">
        <v>212</v>
      </c>
      <c r="C152" s="37"/>
      <c r="D152" s="660">
        <v>2020</v>
      </c>
      <c r="E152" s="661">
        <v>31</v>
      </c>
      <c r="F152" s="661">
        <v>66</v>
      </c>
      <c r="G152" s="661">
        <v>35</v>
      </c>
      <c r="H152" s="661">
        <v>64</v>
      </c>
      <c r="I152" s="661">
        <v>42</v>
      </c>
      <c r="J152" s="661">
        <v>71</v>
      </c>
      <c r="K152" s="661">
        <v>22</v>
      </c>
      <c r="L152" s="661">
        <v>58</v>
      </c>
      <c r="M152" s="661">
        <v>21</v>
      </c>
      <c r="N152" s="661">
        <v>93</v>
      </c>
      <c r="O152" s="661">
        <v>26</v>
      </c>
      <c r="P152" s="661">
        <v>75</v>
      </c>
      <c r="Q152" s="35"/>
    </row>
    <row r="153" spans="1:17" ht="15" customHeight="1">
      <c r="A153" s="13"/>
      <c r="B153" s="33"/>
      <c r="C153" s="37"/>
      <c r="D153" s="660">
        <v>2021</v>
      </c>
      <c r="E153" s="659">
        <v>32</v>
      </c>
      <c r="F153" s="659">
        <v>72</v>
      </c>
      <c r="G153" s="659">
        <v>52</v>
      </c>
      <c r="H153" s="659">
        <v>84</v>
      </c>
      <c r="I153" s="659">
        <v>36</v>
      </c>
      <c r="J153" s="659">
        <v>79</v>
      </c>
      <c r="K153" s="659">
        <v>22</v>
      </c>
      <c r="L153" s="659">
        <v>67</v>
      </c>
      <c r="M153" s="659">
        <v>26</v>
      </c>
      <c r="N153" s="659">
        <v>64</v>
      </c>
      <c r="O153" s="659">
        <v>22</v>
      </c>
      <c r="P153" s="659">
        <v>64</v>
      </c>
      <c r="Q153" s="35"/>
    </row>
    <row r="154" spans="1:17" ht="15" customHeight="1">
      <c r="A154" s="13"/>
      <c r="B154" s="33"/>
      <c r="C154" s="37"/>
      <c r="D154" s="660">
        <v>2022</v>
      </c>
      <c r="E154" s="659">
        <v>36</v>
      </c>
      <c r="F154" s="659">
        <v>75</v>
      </c>
      <c r="G154" s="659">
        <v>16</v>
      </c>
      <c r="H154" s="659">
        <v>77</v>
      </c>
      <c r="I154" s="659">
        <v>24</v>
      </c>
      <c r="J154" s="659">
        <v>79</v>
      </c>
      <c r="K154" s="659">
        <v>30</v>
      </c>
      <c r="L154" s="659">
        <v>67</v>
      </c>
      <c r="M154" s="659">
        <v>32</v>
      </c>
      <c r="N154" s="659">
        <v>64</v>
      </c>
      <c r="O154" s="659">
        <v>24</v>
      </c>
      <c r="P154" s="659">
        <v>62</v>
      </c>
      <c r="Q154" s="35"/>
    </row>
    <row r="155" spans="1:17" ht="8.1" customHeight="1" thickBot="1">
      <c r="A155" s="38"/>
      <c r="B155" s="55"/>
      <c r="C155" s="56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</row>
    <row r="156" spans="1:17" s="43" customFormat="1" ht="14.25"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6"/>
      <c r="O156" s="46"/>
      <c r="P156" s="45" t="s">
        <v>188</v>
      </c>
      <c r="Q156" s="46"/>
    </row>
    <row r="157" spans="1:17" s="43" customFormat="1" ht="16.5" customHeight="1"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8"/>
      <c r="O157" s="48"/>
      <c r="P157" s="49" t="s">
        <v>189</v>
      </c>
      <c r="Q157" s="54"/>
    </row>
    <row r="158" spans="1:17" s="43" customFormat="1" ht="14.25">
      <c r="B158" s="50" t="s">
        <v>433</v>
      </c>
      <c r="C158" s="50"/>
      <c r="D158" s="51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</row>
    <row r="159" spans="1:17" s="43" customFormat="1" ht="15.75">
      <c r="B159" s="737" t="s">
        <v>191</v>
      </c>
      <c r="C159" s="737"/>
      <c r="D159" s="737"/>
      <c r="E159" s="737"/>
      <c r="F159" s="737"/>
      <c r="G159" s="737"/>
      <c r="H159" s="737"/>
      <c r="I159" s="737"/>
      <c r="J159" s="737"/>
      <c r="K159" s="737"/>
      <c r="L159" s="737"/>
      <c r="M159" s="737"/>
      <c r="N159" s="44"/>
      <c r="O159" s="44"/>
      <c r="P159" s="44"/>
      <c r="Q159" s="44"/>
    </row>
    <row r="160" spans="1:17" s="43" customFormat="1" ht="14.25">
      <c r="B160" s="43" t="s">
        <v>192</v>
      </c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t="6" customHeight="1">
      <c r="A161" s="13"/>
      <c r="B161" s="13"/>
      <c r="C161" s="13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</row>
    <row r="162" spans="1:17" ht="8.1" customHeight="1">
      <c r="A162" s="13"/>
      <c r="B162" s="13"/>
      <c r="C162" s="13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</row>
    <row r="163" spans="1:17" ht="8.1" customHeight="1"/>
    <row r="164" spans="1:17">
      <c r="B164" s="3" t="s">
        <v>160</v>
      </c>
      <c r="C164" s="4" t="s">
        <v>463</v>
      </c>
      <c r="D164" s="5"/>
      <c r="F164" s="6"/>
      <c r="G164" s="6"/>
      <c r="H164" s="6"/>
      <c r="I164" s="6"/>
      <c r="J164" s="6"/>
      <c r="K164" s="6"/>
    </row>
    <row r="165" spans="1:17">
      <c r="B165" s="7" t="s">
        <v>161</v>
      </c>
      <c r="C165" s="8" t="s">
        <v>464</v>
      </c>
      <c r="D165" s="9"/>
      <c r="F165" s="6"/>
      <c r="G165" s="6"/>
      <c r="H165" s="6"/>
      <c r="I165" s="6"/>
      <c r="J165" s="6"/>
      <c r="K165" s="6"/>
    </row>
    <row r="166" spans="1:17" ht="17.25" thickBot="1"/>
    <row r="167" spans="1:17" ht="15.95" customHeight="1" thickTop="1">
      <c r="A167" s="10"/>
      <c r="B167" s="11"/>
      <c r="C167" s="12"/>
      <c r="D167" s="649"/>
      <c r="E167" s="738" t="s">
        <v>162</v>
      </c>
      <c r="F167" s="738"/>
      <c r="G167" s="742" t="s">
        <v>163</v>
      </c>
      <c r="H167" s="742"/>
      <c r="I167" s="738" t="s">
        <v>164</v>
      </c>
      <c r="J167" s="738"/>
      <c r="K167" s="738" t="s">
        <v>165</v>
      </c>
      <c r="L167" s="738"/>
      <c r="M167" s="738" t="s">
        <v>166</v>
      </c>
      <c r="N167" s="738"/>
      <c r="O167" s="738" t="s">
        <v>167</v>
      </c>
      <c r="P167" s="738"/>
      <c r="Q167" s="419"/>
    </row>
    <row r="168" spans="1:17" ht="15.95" customHeight="1">
      <c r="A168" s="13"/>
      <c r="B168" s="739" t="s">
        <v>343</v>
      </c>
      <c r="C168" s="739"/>
      <c r="D168" s="14" t="s">
        <v>32</v>
      </c>
      <c r="E168" s="740" t="s">
        <v>168</v>
      </c>
      <c r="F168" s="740"/>
      <c r="G168" s="740" t="s">
        <v>169</v>
      </c>
      <c r="H168" s="740"/>
      <c r="I168" s="741" t="s">
        <v>170</v>
      </c>
      <c r="J168" s="741"/>
      <c r="K168" s="15"/>
      <c r="L168" s="15"/>
      <c r="M168" s="741" t="s">
        <v>171</v>
      </c>
      <c r="N168" s="741"/>
      <c r="O168" s="741" t="s">
        <v>172</v>
      </c>
      <c r="P168" s="741"/>
      <c r="Q168" s="16"/>
    </row>
    <row r="169" spans="1:17" ht="15.95" customHeight="1">
      <c r="A169" s="13"/>
      <c r="B169" s="743" t="s">
        <v>432</v>
      </c>
      <c r="C169" s="743"/>
      <c r="D169" s="17" t="s">
        <v>37</v>
      </c>
      <c r="E169" s="18" t="s">
        <v>42</v>
      </c>
      <c r="F169" s="14" t="s">
        <v>43</v>
      </c>
      <c r="G169" s="14" t="s">
        <v>42</v>
      </c>
      <c r="H169" s="14" t="s">
        <v>43</v>
      </c>
      <c r="I169" s="14" t="s">
        <v>42</v>
      </c>
      <c r="J169" s="14" t="s">
        <v>43</v>
      </c>
      <c r="K169" s="14" t="s">
        <v>42</v>
      </c>
      <c r="L169" s="14" t="s">
        <v>43</v>
      </c>
      <c r="M169" s="14" t="s">
        <v>42</v>
      </c>
      <c r="N169" s="14" t="s">
        <v>43</v>
      </c>
      <c r="O169" s="14" t="s">
        <v>42</v>
      </c>
      <c r="P169" s="14" t="s">
        <v>43</v>
      </c>
      <c r="Q169" s="14"/>
    </row>
    <row r="170" spans="1:17" ht="15.95" customHeight="1">
      <c r="A170" s="19"/>
      <c r="B170" s="20"/>
      <c r="C170" s="21"/>
      <c r="D170" s="22"/>
      <c r="E170" s="15"/>
      <c r="F170" s="23" t="s">
        <v>173</v>
      </c>
      <c r="G170" s="650"/>
      <c r="H170" s="23" t="s">
        <v>173</v>
      </c>
      <c r="I170" s="650"/>
      <c r="J170" s="23" t="s">
        <v>173</v>
      </c>
      <c r="K170" s="650"/>
      <c r="L170" s="23" t="s">
        <v>173</v>
      </c>
      <c r="M170" s="650"/>
      <c r="N170" s="23" t="s">
        <v>173</v>
      </c>
      <c r="O170" s="650"/>
      <c r="P170" s="23" t="s">
        <v>173</v>
      </c>
      <c r="Q170" s="23"/>
    </row>
    <row r="171" spans="1:17" ht="8.1" customHeight="1">
      <c r="A171" s="13"/>
      <c r="B171" s="24"/>
      <c r="C171" s="25"/>
      <c r="D171" s="26"/>
      <c r="E171" s="27"/>
      <c r="F171" s="28"/>
      <c r="G171" s="29"/>
      <c r="H171" s="28"/>
      <c r="I171" s="29"/>
      <c r="J171" s="28"/>
      <c r="K171" s="29"/>
      <c r="L171" s="28"/>
      <c r="M171" s="29"/>
      <c r="N171" s="28"/>
      <c r="O171" s="29"/>
      <c r="P171" s="28"/>
      <c r="Q171" s="28"/>
    </row>
    <row r="172" spans="1:17" ht="15" customHeight="1">
      <c r="A172" s="13"/>
      <c r="B172" s="30" t="s">
        <v>111</v>
      </c>
      <c r="C172" s="31"/>
      <c r="D172" s="27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</row>
    <row r="173" spans="1:17" ht="15" customHeight="1">
      <c r="A173" s="13"/>
      <c r="B173" s="33" t="s">
        <v>213</v>
      </c>
      <c r="C173" s="37"/>
      <c r="D173" s="660">
        <v>2020</v>
      </c>
      <c r="E173" s="661">
        <v>24</v>
      </c>
      <c r="F173" s="661">
        <v>60</v>
      </c>
      <c r="G173" s="661">
        <v>21</v>
      </c>
      <c r="H173" s="661">
        <v>56</v>
      </c>
      <c r="I173" s="661">
        <v>22</v>
      </c>
      <c r="J173" s="661">
        <v>57</v>
      </c>
      <c r="K173" s="661">
        <v>24</v>
      </c>
      <c r="L173" s="661">
        <v>61</v>
      </c>
      <c r="M173" s="661">
        <v>16</v>
      </c>
      <c r="N173" s="661">
        <v>56</v>
      </c>
      <c r="O173" s="661">
        <v>15</v>
      </c>
      <c r="P173" s="661">
        <v>55</v>
      </c>
      <c r="Q173" s="35"/>
    </row>
    <row r="174" spans="1:17" ht="15" customHeight="1">
      <c r="A174" s="13"/>
      <c r="B174" s="33"/>
      <c r="C174" s="37"/>
      <c r="D174" s="660">
        <v>2021</v>
      </c>
      <c r="E174" s="661">
        <v>14</v>
      </c>
      <c r="F174" s="661">
        <v>55</v>
      </c>
      <c r="G174" s="661">
        <v>23</v>
      </c>
      <c r="H174" s="661">
        <v>59</v>
      </c>
      <c r="I174" s="661">
        <v>26</v>
      </c>
      <c r="J174" s="661">
        <v>58</v>
      </c>
      <c r="K174" s="661">
        <v>26</v>
      </c>
      <c r="L174" s="661">
        <v>65</v>
      </c>
      <c r="M174" s="661">
        <v>20</v>
      </c>
      <c r="N174" s="661">
        <v>54</v>
      </c>
      <c r="O174" s="661">
        <v>21</v>
      </c>
      <c r="P174" s="661">
        <v>65</v>
      </c>
      <c r="Q174" s="35"/>
    </row>
    <row r="175" spans="1:17" ht="15" customHeight="1">
      <c r="A175" s="13"/>
      <c r="B175" s="33"/>
      <c r="C175" s="37"/>
      <c r="D175" s="660">
        <v>2022</v>
      </c>
      <c r="E175" s="661">
        <v>15</v>
      </c>
      <c r="F175" s="661">
        <v>67</v>
      </c>
      <c r="G175" s="661">
        <v>16</v>
      </c>
      <c r="H175" s="661">
        <v>57</v>
      </c>
      <c r="I175" s="661">
        <v>12</v>
      </c>
      <c r="J175" s="661">
        <v>72</v>
      </c>
      <c r="K175" s="661">
        <v>12</v>
      </c>
      <c r="L175" s="661">
        <v>62</v>
      </c>
      <c r="M175" s="661">
        <v>18</v>
      </c>
      <c r="N175" s="661">
        <v>53</v>
      </c>
      <c r="O175" s="661">
        <v>16</v>
      </c>
      <c r="P175" s="661">
        <v>55</v>
      </c>
      <c r="Q175" s="35"/>
    </row>
    <row r="176" spans="1:17" ht="15" customHeight="1">
      <c r="A176" s="13"/>
      <c r="B176" s="33" t="s">
        <v>214</v>
      </c>
      <c r="C176" s="37"/>
      <c r="D176" s="660">
        <v>2020</v>
      </c>
      <c r="E176" s="661">
        <v>10</v>
      </c>
      <c r="F176" s="661">
        <v>55</v>
      </c>
      <c r="G176" s="661">
        <v>19</v>
      </c>
      <c r="H176" s="661">
        <v>85</v>
      </c>
      <c r="I176" s="661">
        <v>24</v>
      </c>
      <c r="J176" s="661">
        <v>69</v>
      </c>
      <c r="K176" s="661">
        <v>19</v>
      </c>
      <c r="L176" s="661">
        <v>62</v>
      </c>
      <c r="M176" s="661">
        <v>11</v>
      </c>
      <c r="N176" s="661">
        <v>51</v>
      </c>
      <c r="O176" s="661">
        <v>9</v>
      </c>
      <c r="P176" s="661">
        <v>29</v>
      </c>
      <c r="Q176" s="35"/>
    </row>
    <row r="177" spans="1:17" ht="15" customHeight="1">
      <c r="A177" s="13"/>
      <c r="B177" s="33"/>
      <c r="C177" s="37"/>
      <c r="D177" s="660">
        <v>2021</v>
      </c>
      <c r="E177" s="661">
        <v>6</v>
      </c>
      <c r="F177" s="661">
        <v>41</v>
      </c>
      <c r="G177" s="661">
        <v>10</v>
      </c>
      <c r="H177" s="661">
        <v>51</v>
      </c>
      <c r="I177" s="661">
        <v>12</v>
      </c>
      <c r="J177" s="661">
        <v>54</v>
      </c>
      <c r="K177" s="661">
        <v>14</v>
      </c>
      <c r="L177" s="661">
        <v>76</v>
      </c>
      <c r="M177" s="661">
        <v>10</v>
      </c>
      <c r="N177" s="661">
        <v>36</v>
      </c>
      <c r="O177" s="661">
        <v>9</v>
      </c>
      <c r="P177" s="661">
        <v>37</v>
      </c>
      <c r="Q177" s="35"/>
    </row>
    <row r="178" spans="1:17" ht="15" customHeight="1">
      <c r="A178" s="13"/>
      <c r="B178" s="33"/>
      <c r="C178" s="37"/>
      <c r="D178" s="660">
        <v>2022</v>
      </c>
      <c r="E178" s="661">
        <v>9</v>
      </c>
      <c r="F178" s="661">
        <v>59</v>
      </c>
      <c r="G178" s="661">
        <v>9</v>
      </c>
      <c r="H178" s="661">
        <v>40</v>
      </c>
      <c r="I178" s="661">
        <v>11</v>
      </c>
      <c r="J178" s="661">
        <v>53</v>
      </c>
      <c r="K178" s="661">
        <v>9</v>
      </c>
      <c r="L178" s="661">
        <v>59</v>
      </c>
      <c r="M178" s="661">
        <v>9</v>
      </c>
      <c r="N178" s="661">
        <v>38</v>
      </c>
      <c r="O178" s="661">
        <v>8</v>
      </c>
      <c r="P178" s="661">
        <v>35</v>
      </c>
      <c r="Q178" s="35"/>
    </row>
    <row r="179" spans="1:17" ht="15" customHeight="1">
      <c r="A179" s="13"/>
      <c r="B179" s="33" t="s">
        <v>113</v>
      </c>
      <c r="C179" s="37"/>
      <c r="D179" s="660">
        <v>2020</v>
      </c>
      <c r="E179" s="661">
        <v>12</v>
      </c>
      <c r="F179" s="661">
        <v>66</v>
      </c>
      <c r="G179" s="661">
        <v>18</v>
      </c>
      <c r="H179" s="661">
        <v>77</v>
      </c>
      <c r="I179" s="661">
        <v>26</v>
      </c>
      <c r="J179" s="661">
        <v>60</v>
      </c>
      <c r="K179" s="661">
        <v>22</v>
      </c>
      <c r="L179" s="661">
        <v>56</v>
      </c>
      <c r="M179" s="661">
        <v>11</v>
      </c>
      <c r="N179" s="661">
        <v>56</v>
      </c>
      <c r="O179" s="661">
        <v>12</v>
      </c>
      <c r="P179" s="661">
        <v>50</v>
      </c>
      <c r="Q179" s="35"/>
    </row>
    <row r="180" spans="1:17" ht="15" customHeight="1">
      <c r="A180" s="13"/>
      <c r="B180" s="33"/>
      <c r="C180" s="37"/>
      <c r="D180" s="660">
        <v>2021</v>
      </c>
      <c r="E180" s="661">
        <v>11</v>
      </c>
      <c r="F180" s="661">
        <v>44</v>
      </c>
      <c r="G180" s="661">
        <v>15</v>
      </c>
      <c r="H180" s="661">
        <v>53</v>
      </c>
      <c r="I180" s="661">
        <v>13</v>
      </c>
      <c r="J180" s="661">
        <v>62</v>
      </c>
      <c r="K180" s="661">
        <v>17</v>
      </c>
      <c r="L180" s="661">
        <v>58</v>
      </c>
      <c r="M180" s="661">
        <v>15</v>
      </c>
      <c r="N180" s="661">
        <v>50</v>
      </c>
      <c r="O180" s="661">
        <v>13</v>
      </c>
      <c r="P180" s="661">
        <v>56</v>
      </c>
      <c r="Q180" s="35"/>
    </row>
    <row r="181" spans="1:17" ht="15" customHeight="1">
      <c r="A181" s="13"/>
      <c r="B181" s="33"/>
      <c r="C181" s="37"/>
      <c r="D181" s="660">
        <v>2022</v>
      </c>
      <c r="E181" s="661">
        <v>19</v>
      </c>
      <c r="F181" s="661">
        <v>59</v>
      </c>
      <c r="G181" s="661">
        <v>23</v>
      </c>
      <c r="H181" s="661">
        <v>54</v>
      </c>
      <c r="I181" s="661">
        <v>15</v>
      </c>
      <c r="J181" s="661">
        <v>57</v>
      </c>
      <c r="K181" s="661">
        <v>17</v>
      </c>
      <c r="L181" s="661">
        <v>59</v>
      </c>
      <c r="M181" s="661">
        <v>12</v>
      </c>
      <c r="N181" s="661">
        <v>53</v>
      </c>
      <c r="O181" s="661">
        <v>14</v>
      </c>
      <c r="P181" s="661">
        <v>52</v>
      </c>
      <c r="Q181" s="35"/>
    </row>
    <row r="182" spans="1:17" ht="15" customHeight="1">
      <c r="A182" s="13"/>
      <c r="B182" s="33" t="s">
        <v>118</v>
      </c>
      <c r="C182" s="37"/>
      <c r="D182" s="660">
        <v>2020</v>
      </c>
      <c r="E182" s="661">
        <v>21</v>
      </c>
      <c r="F182" s="661">
        <v>52</v>
      </c>
      <c r="G182" s="661">
        <v>24</v>
      </c>
      <c r="H182" s="661">
        <v>52</v>
      </c>
      <c r="I182" s="661">
        <v>26</v>
      </c>
      <c r="J182" s="661">
        <v>54</v>
      </c>
      <c r="K182" s="661">
        <v>21</v>
      </c>
      <c r="L182" s="661">
        <v>53</v>
      </c>
      <c r="M182" s="661">
        <v>17</v>
      </c>
      <c r="N182" s="661">
        <v>54</v>
      </c>
      <c r="O182" s="661">
        <v>24</v>
      </c>
      <c r="P182" s="661">
        <v>52</v>
      </c>
      <c r="Q182" s="35"/>
    </row>
    <row r="183" spans="1:17" ht="15" customHeight="1">
      <c r="A183" s="13"/>
      <c r="B183" s="33"/>
      <c r="C183" s="37"/>
      <c r="D183" s="660">
        <v>2021</v>
      </c>
      <c r="E183" s="661">
        <v>14</v>
      </c>
      <c r="F183" s="661">
        <v>44</v>
      </c>
      <c r="G183" s="661">
        <v>15</v>
      </c>
      <c r="H183" s="661">
        <v>46</v>
      </c>
      <c r="I183" s="661">
        <v>19</v>
      </c>
      <c r="J183" s="661">
        <v>54</v>
      </c>
      <c r="K183" s="661">
        <v>20</v>
      </c>
      <c r="L183" s="661">
        <v>62</v>
      </c>
      <c r="M183" s="661">
        <v>16</v>
      </c>
      <c r="N183" s="661">
        <v>44</v>
      </c>
      <c r="O183" s="661">
        <v>17</v>
      </c>
      <c r="P183" s="661">
        <v>46</v>
      </c>
      <c r="Q183" s="35"/>
    </row>
    <row r="184" spans="1:17" ht="15" customHeight="1">
      <c r="A184" s="13"/>
      <c r="B184" s="33"/>
      <c r="C184" s="37"/>
      <c r="D184" s="660">
        <v>2022</v>
      </c>
      <c r="E184" s="661">
        <v>15</v>
      </c>
      <c r="F184" s="661">
        <v>60</v>
      </c>
      <c r="G184" s="661">
        <v>14</v>
      </c>
      <c r="H184" s="661">
        <v>54</v>
      </c>
      <c r="I184" s="661">
        <v>15</v>
      </c>
      <c r="J184" s="661">
        <v>61</v>
      </c>
      <c r="K184" s="661">
        <v>20</v>
      </c>
      <c r="L184" s="661">
        <v>57</v>
      </c>
      <c r="M184" s="661">
        <v>15</v>
      </c>
      <c r="N184" s="661">
        <v>52</v>
      </c>
      <c r="O184" s="661">
        <v>19</v>
      </c>
      <c r="P184" s="661">
        <v>52</v>
      </c>
      <c r="Q184" s="35"/>
    </row>
    <row r="185" spans="1:17" ht="15" customHeight="1">
      <c r="A185" s="13"/>
      <c r="B185" s="33" t="s">
        <v>120</v>
      </c>
      <c r="C185" s="37"/>
      <c r="D185" s="660">
        <v>2020</v>
      </c>
      <c r="E185" s="661">
        <v>16</v>
      </c>
      <c r="F185" s="661">
        <v>48</v>
      </c>
      <c r="G185" s="661">
        <v>18</v>
      </c>
      <c r="H185" s="661">
        <v>43</v>
      </c>
      <c r="I185" s="661">
        <v>16</v>
      </c>
      <c r="J185" s="661">
        <v>52</v>
      </c>
      <c r="K185" s="661">
        <v>15</v>
      </c>
      <c r="L185" s="661">
        <v>44</v>
      </c>
      <c r="M185" s="661">
        <v>12</v>
      </c>
      <c r="N185" s="661">
        <v>43</v>
      </c>
      <c r="O185" s="661">
        <v>17</v>
      </c>
      <c r="P185" s="661">
        <v>47</v>
      </c>
      <c r="Q185" s="35"/>
    </row>
    <row r="186" spans="1:17" ht="15" customHeight="1">
      <c r="A186" s="13"/>
      <c r="B186" s="33"/>
      <c r="C186" s="37"/>
      <c r="D186" s="660">
        <v>2021</v>
      </c>
      <c r="E186" s="659">
        <v>13</v>
      </c>
      <c r="F186" s="659">
        <v>41</v>
      </c>
      <c r="G186" s="659">
        <v>18</v>
      </c>
      <c r="H186" s="659">
        <v>52</v>
      </c>
      <c r="I186" s="659">
        <v>17</v>
      </c>
      <c r="J186" s="659">
        <v>48</v>
      </c>
      <c r="K186" s="659">
        <v>16</v>
      </c>
      <c r="L186" s="659">
        <v>52</v>
      </c>
      <c r="M186" s="659">
        <v>13</v>
      </c>
      <c r="N186" s="659">
        <v>54</v>
      </c>
      <c r="O186" s="659">
        <v>14</v>
      </c>
      <c r="P186" s="659">
        <v>51</v>
      </c>
      <c r="Q186" s="35"/>
    </row>
    <row r="187" spans="1:17" ht="15" customHeight="1">
      <c r="A187" s="13"/>
      <c r="B187" s="33"/>
      <c r="C187" s="37"/>
      <c r="D187" s="660">
        <v>2022</v>
      </c>
      <c r="E187" s="661">
        <v>25</v>
      </c>
      <c r="F187" s="661">
        <v>65</v>
      </c>
      <c r="G187" s="661">
        <v>20</v>
      </c>
      <c r="H187" s="661">
        <v>56</v>
      </c>
      <c r="I187" s="661">
        <v>26</v>
      </c>
      <c r="J187" s="661">
        <v>62</v>
      </c>
      <c r="K187" s="661">
        <v>27</v>
      </c>
      <c r="L187" s="661">
        <v>56</v>
      </c>
      <c r="M187" s="661">
        <v>24</v>
      </c>
      <c r="N187" s="661">
        <v>74</v>
      </c>
      <c r="O187" s="661">
        <v>28</v>
      </c>
      <c r="P187" s="661">
        <v>60</v>
      </c>
      <c r="Q187" s="35"/>
    </row>
    <row r="188" spans="1:17" ht="8.1" customHeight="1">
      <c r="A188" s="13"/>
      <c r="B188" s="30"/>
      <c r="C188" s="31"/>
      <c r="D188" s="660"/>
      <c r="E188" s="661"/>
      <c r="F188" s="661"/>
      <c r="G188" s="661"/>
      <c r="H188" s="661"/>
      <c r="I188" s="661"/>
      <c r="J188" s="661"/>
      <c r="K188" s="661"/>
      <c r="L188" s="661"/>
      <c r="M188" s="661"/>
      <c r="N188" s="661"/>
      <c r="O188" s="661"/>
      <c r="P188" s="661"/>
      <c r="Q188" s="35"/>
    </row>
    <row r="189" spans="1:17" ht="15" customHeight="1">
      <c r="A189" s="13"/>
      <c r="B189" s="30" t="s">
        <v>19</v>
      </c>
      <c r="C189" s="31"/>
      <c r="D189" s="660"/>
      <c r="E189" s="661"/>
      <c r="F189" s="661"/>
      <c r="G189" s="661"/>
      <c r="H189" s="661"/>
      <c r="I189" s="661"/>
      <c r="J189" s="661"/>
      <c r="K189" s="661"/>
      <c r="L189" s="661"/>
      <c r="M189" s="661"/>
      <c r="N189" s="661"/>
      <c r="O189" s="661"/>
      <c r="P189" s="661"/>
      <c r="Q189" s="35"/>
    </row>
    <row r="190" spans="1:17" ht="15" customHeight="1">
      <c r="A190" s="13"/>
      <c r="B190" s="33" t="s">
        <v>122</v>
      </c>
      <c r="C190" s="37"/>
      <c r="D190" s="660">
        <v>2020</v>
      </c>
      <c r="E190" s="661">
        <v>17</v>
      </c>
      <c r="F190" s="661">
        <v>71</v>
      </c>
      <c r="G190" s="661">
        <v>26</v>
      </c>
      <c r="H190" s="661">
        <v>71</v>
      </c>
      <c r="I190" s="661">
        <v>21</v>
      </c>
      <c r="J190" s="661">
        <v>60</v>
      </c>
      <c r="K190" s="661">
        <v>15</v>
      </c>
      <c r="L190" s="661">
        <v>59</v>
      </c>
      <c r="M190" s="661">
        <v>13</v>
      </c>
      <c r="N190" s="661">
        <v>60</v>
      </c>
      <c r="O190" s="661">
        <v>16</v>
      </c>
      <c r="P190" s="661">
        <v>57</v>
      </c>
      <c r="Q190" s="35"/>
    </row>
    <row r="191" spans="1:17" ht="15" customHeight="1">
      <c r="A191" s="13"/>
      <c r="B191" s="33"/>
      <c r="C191" s="37"/>
      <c r="D191" s="660">
        <v>2021</v>
      </c>
      <c r="E191" s="661">
        <v>14</v>
      </c>
      <c r="F191" s="661">
        <v>54</v>
      </c>
      <c r="G191" s="661">
        <v>18</v>
      </c>
      <c r="H191" s="661">
        <v>74</v>
      </c>
      <c r="I191" s="661">
        <v>21</v>
      </c>
      <c r="J191" s="661">
        <v>64</v>
      </c>
      <c r="K191" s="661">
        <v>28</v>
      </c>
      <c r="L191" s="661">
        <v>76</v>
      </c>
      <c r="M191" s="661">
        <v>22</v>
      </c>
      <c r="N191" s="661">
        <v>65</v>
      </c>
      <c r="O191" s="661">
        <v>19</v>
      </c>
      <c r="P191" s="661">
        <v>69</v>
      </c>
      <c r="Q191" s="35"/>
    </row>
    <row r="192" spans="1:17" ht="15" customHeight="1">
      <c r="A192" s="13"/>
      <c r="B192" s="33"/>
      <c r="C192" s="37"/>
      <c r="D192" s="660">
        <v>2022</v>
      </c>
      <c r="E192" s="661">
        <v>20</v>
      </c>
      <c r="F192" s="661">
        <v>63</v>
      </c>
      <c r="G192" s="661">
        <v>19</v>
      </c>
      <c r="H192" s="661">
        <v>70</v>
      </c>
      <c r="I192" s="661">
        <v>31</v>
      </c>
      <c r="J192" s="661">
        <v>66</v>
      </c>
      <c r="K192" s="661">
        <v>23</v>
      </c>
      <c r="L192" s="661">
        <v>71</v>
      </c>
      <c r="M192" s="661">
        <v>21</v>
      </c>
      <c r="N192" s="661">
        <v>72</v>
      </c>
      <c r="O192" s="661">
        <v>24</v>
      </c>
      <c r="P192" s="661">
        <v>69</v>
      </c>
      <c r="Q192" s="35"/>
    </row>
    <row r="193" spans="1:17" ht="15" customHeight="1">
      <c r="A193" s="13"/>
      <c r="B193" s="33" t="s">
        <v>215</v>
      </c>
      <c r="C193" s="37"/>
      <c r="D193" s="660">
        <v>2020</v>
      </c>
      <c r="E193" s="661">
        <v>19</v>
      </c>
      <c r="F193" s="661">
        <v>48</v>
      </c>
      <c r="G193" s="661">
        <v>33</v>
      </c>
      <c r="H193" s="661">
        <v>127</v>
      </c>
      <c r="I193" s="661">
        <v>30</v>
      </c>
      <c r="J193" s="661">
        <v>69</v>
      </c>
      <c r="K193" s="661">
        <v>17</v>
      </c>
      <c r="L193" s="661">
        <v>60</v>
      </c>
      <c r="M193" s="661">
        <v>13</v>
      </c>
      <c r="N193" s="661">
        <v>52</v>
      </c>
      <c r="O193" s="661">
        <v>16</v>
      </c>
      <c r="P193" s="661">
        <v>57</v>
      </c>
      <c r="Q193" s="35"/>
    </row>
    <row r="194" spans="1:17" ht="15" customHeight="1">
      <c r="A194" s="13"/>
      <c r="B194" s="33"/>
      <c r="C194" s="37"/>
      <c r="D194" s="660">
        <v>2021</v>
      </c>
      <c r="E194" s="661">
        <v>14</v>
      </c>
      <c r="F194" s="661">
        <v>39</v>
      </c>
      <c r="G194" s="661">
        <v>14</v>
      </c>
      <c r="H194" s="661">
        <v>55</v>
      </c>
      <c r="I194" s="661">
        <v>23</v>
      </c>
      <c r="J194" s="661">
        <v>56</v>
      </c>
      <c r="K194" s="661">
        <v>26</v>
      </c>
      <c r="L194" s="661">
        <v>69</v>
      </c>
      <c r="M194" s="661">
        <v>17</v>
      </c>
      <c r="N194" s="661">
        <v>53</v>
      </c>
      <c r="O194" s="661">
        <v>18</v>
      </c>
      <c r="P194" s="661">
        <v>59</v>
      </c>
      <c r="Q194" s="35"/>
    </row>
    <row r="195" spans="1:17" ht="15" customHeight="1">
      <c r="A195" s="13"/>
      <c r="B195" s="33"/>
      <c r="C195" s="37"/>
      <c r="D195" s="660">
        <v>2022</v>
      </c>
      <c r="E195" s="661">
        <v>11</v>
      </c>
      <c r="F195" s="661">
        <v>72</v>
      </c>
      <c r="G195" s="661">
        <v>15</v>
      </c>
      <c r="H195" s="661">
        <v>45</v>
      </c>
      <c r="I195" s="661">
        <v>12</v>
      </c>
      <c r="J195" s="661">
        <v>47</v>
      </c>
      <c r="K195" s="661">
        <v>9</v>
      </c>
      <c r="L195" s="661">
        <v>57</v>
      </c>
      <c r="M195" s="661">
        <v>18</v>
      </c>
      <c r="N195" s="661">
        <v>52</v>
      </c>
      <c r="O195" s="661">
        <v>18</v>
      </c>
      <c r="P195" s="661">
        <v>53</v>
      </c>
      <c r="Q195" s="35"/>
    </row>
    <row r="196" spans="1:17" ht="15" customHeight="1">
      <c r="A196" s="13"/>
      <c r="B196" s="33" t="s">
        <v>216</v>
      </c>
      <c r="C196" s="37"/>
      <c r="D196" s="660">
        <v>2020</v>
      </c>
      <c r="E196" s="661">
        <v>14</v>
      </c>
      <c r="F196" s="661">
        <v>50</v>
      </c>
      <c r="G196" s="661">
        <v>13</v>
      </c>
      <c r="H196" s="661">
        <v>56</v>
      </c>
      <c r="I196" s="661">
        <v>14</v>
      </c>
      <c r="J196" s="661">
        <v>48</v>
      </c>
      <c r="K196" s="661">
        <v>15</v>
      </c>
      <c r="L196" s="661">
        <v>48</v>
      </c>
      <c r="M196" s="661">
        <v>12</v>
      </c>
      <c r="N196" s="661">
        <v>39</v>
      </c>
      <c r="O196" s="661">
        <v>9</v>
      </c>
      <c r="P196" s="661">
        <v>40</v>
      </c>
      <c r="Q196" s="35"/>
    </row>
    <row r="197" spans="1:17" ht="15" customHeight="1">
      <c r="A197" s="13"/>
      <c r="B197" s="33"/>
      <c r="C197" s="37"/>
      <c r="D197" s="660">
        <v>2021</v>
      </c>
      <c r="E197" s="661">
        <v>17</v>
      </c>
      <c r="F197" s="661">
        <v>42</v>
      </c>
      <c r="G197" s="661">
        <v>16</v>
      </c>
      <c r="H197" s="661">
        <v>57</v>
      </c>
      <c r="I197" s="661">
        <v>15</v>
      </c>
      <c r="J197" s="661">
        <v>61</v>
      </c>
      <c r="K197" s="661">
        <v>18</v>
      </c>
      <c r="L197" s="661">
        <v>60</v>
      </c>
      <c r="M197" s="661">
        <v>11</v>
      </c>
      <c r="N197" s="661">
        <v>52</v>
      </c>
      <c r="O197" s="661">
        <v>14</v>
      </c>
      <c r="P197" s="661">
        <v>53</v>
      </c>
      <c r="Q197" s="35"/>
    </row>
    <row r="198" spans="1:17" ht="15" customHeight="1">
      <c r="A198" s="13"/>
      <c r="B198" s="33"/>
      <c r="C198" s="37"/>
      <c r="D198" s="660">
        <v>2022</v>
      </c>
      <c r="E198" s="661">
        <v>20</v>
      </c>
      <c r="F198" s="661">
        <v>53</v>
      </c>
      <c r="G198" s="661">
        <v>15</v>
      </c>
      <c r="H198" s="661">
        <v>53</v>
      </c>
      <c r="I198" s="661">
        <v>22</v>
      </c>
      <c r="J198" s="661">
        <v>53</v>
      </c>
      <c r="K198" s="661">
        <v>18</v>
      </c>
      <c r="L198" s="661">
        <v>62</v>
      </c>
      <c r="M198" s="661">
        <v>18</v>
      </c>
      <c r="N198" s="661">
        <v>76</v>
      </c>
      <c r="O198" s="661">
        <v>14</v>
      </c>
      <c r="P198" s="661">
        <v>85</v>
      </c>
      <c r="Q198" s="35"/>
    </row>
    <row r="199" spans="1:17" ht="15" customHeight="1">
      <c r="A199" s="13"/>
      <c r="B199" s="33" t="s">
        <v>125</v>
      </c>
      <c r="C199" s="37"/>
      <c r="D199" s="660">
        <v>2020</v>
      </c>
      <c r="E199" s="661">
        <v>18</v>
      </c>
      <c r="F199" s="661">
        <v>68</v>
      </c>
      <c r="G199" s="661">
        <v>18</v>
      </c>
      <c r="H199" s="661">
        <v>59</v>
      </c>
      <c r="I199" s="661">
        <v>15</v>
      </c>
      <c r="J199" s="661">
        <v>52</v>
      </c>
      <c r="K199" s="661">
        <v>17</v>
      </c>
      <c r="L199" s="661">
        <v>53</v>
      </c>
      <c r="M199" s="661">
        <v>15</v>
      </c>
      <c r="N199" s="661">
        <v>53</v>
      </c>
      <c r="O199" s="661">
        <v>18</v>
      </c>
      <c r="P199" s="661">
        <v>55</v>
      </c>
      <c r="Q199" s="35"/>
    </row>
    <row r="200" spans="1:17" ht="15" customHeight="1">
      <c r="A200" s="13"/>
      <c r="B200" s="33"/>
      <c r="C200" s="37"/>
      <c r="D200" s="660">
        <v>2021</v>
      </c>
      <c r="E200" s="661">
        <v>13</v>
      </c>
      <c r="F200" s="661">
        <v>47</v>
      </c>
      <c r="G200" s="661">
        <v>18</v>
      </c>
      <c r="H200" s="661">
        <v>60</v>
      </c>
      <c r="I200" s="661">
        <v>16</v>
      </c>
      <c r="J200" s="661">
        <v>58</v>
      </c>
      <c r="K200" s="661">
        <v>21</v>
      </c>
      <c r="L200" s="661">
        <v>66</v>
      </c>
      <c r="M200" s="661">
        <v>19</v>
      </c>
      <c r="N200" s="661">
        <v>61</v>
      </c>
      <c r="O200" s="661">
        <v>19</v>
      </c>
      <c r="P200" s="661">
        <v>53</v>
      </c>
      <c r="Q200" s="35"/>
    </row>
    <row r="201" spans="1:17" ht="15" customHeight="1">
      <c r="A201" s="13"/>
      <c r="B201" s="33"/>
      <c r="C201" s="37"/>
      <c r="D201" s="660">
        <v>2022</v>
      </c>
      <c r="E201" s="661">
        <v>15</v>
      </c>
      <c r="F201" s="661">
        <v>42</v>
      </c>
      <c r="G201" s="661">
        <v>18</v>
      </c>
      <c r="H201" s="661">
        <v>135</v>
      </c>
      <c r="I201" s="661">
        <v>16</v>
      </c>
      <c r="J201" s="661">
        <v>44</v>
      </c>
      <c r="K201" s="661">
        <v>17</v>
      </c>
      <c r="L201" s="661">
        <v>45</v>
      </c>
      <c r="M201" s="661">
        <v>17</v>
      </c>
      <c r="N201" s="661">
        <v>57</v>
      </c>
      <c r="O201" s="661">
        <v>11</v>
      </c>
      <c r="P201" s="661">
        <v>29</v>
      </c>
      <c r="Q201" s="35"/>
    </row>
    <row r="202" spans="1:17" ht="15" customHeight="1">
      <c r="A202" s="13"/>
      <c r="B202" s="33" t="s">
        <v>217</v>
      </c>
      <c r="C202" s="37"/>
      <c r="D202" s="660">
        <v>2020</v>
      </c>
      <c r="E202" s="661">
        <v>13</v>
      </c>
      <c r="F202" s="661">
        <v>53</v>
      </c>
      <c r="G202" s="661">
        <v>22</v>
      </c>
      <c r="H202" s="661">
        <v>52</v>
      </c>
      <c r="I202" s="661">
        <v>14</v>
      </c>
      <c r="J202" s="661">
        <v>56</v>
      </c>
      <c r="K202" s="661">
        <v>15</v>
      </c>
      <c r="L202" s="661">
        <v>53</v>
      </c>
      <c r="M202" s="661">
        <v>13</v>
      </c>
      <c r="N202" s="661">
        <v>53</v>
      </c>
      <c r="O202" s="661">
        <v>12</v>
      </c>
      <c r="P202" s="661">
        <v>44</v>
      </c>
      <c r="Q202" s="35"/>
    </row>
    <row r="203" spans="1:17" ht="15" customHeight="1">
      <c r="A203" s="13"/>
      <c r="B203" s="33"/>
      <c r="C203" s="37"/>
      <c r="D203" s="660">
        <v>2021</v>
      </c>
      <c r="E203" s="661">
        <v>12</v>
      </c>
      <c r="F203" s="661">
        <v>33</v>
      </c>
      <c r="G203" s="661">
        <v>14</v>
      </c>
      <c r="H203" s="661">
        <v>60</v>
      </c>
      <c r="I203" s="661">
        <v>15</v>
      </c>
      <c r="J203" s="661">
        <v>49</v>
      </c>
      <c r="K203" s="661">
        <v>21</v>
      </c>
      <c r="L203" s="661">
        <v>56</v>
      </c>
      <c r="M203" s="661">
        <v>14</v>
      </c>
      <c r="N203" s="661">
        <v>53</v>
      </c>
      <c r="O203" s="661">
        <v>15</v>
      </c>
      <c r="P203" s="661">
        <v>58</v>
      </c>
      <c r="Q203" s="35"/>
    </row>
    <row r="204" spans="1:17" ht="15" customHeight="1">
      <c r="A204" s="13"/>
      <c r="B204" s="33"/>
      <c r="C204" s="37"/>
      <c r="D204" s="660">
        <v>2022</v>
      </c>
      <c r="E204" s="661">
        <v>15</v>
      </c>
      <c r="F204" s="661">
        <v>60</v>
      </c>
      <c r="G204" s="661">
        <v>13</v>
      </c>
      <c r="H204" s="661">
        <v>48</v>
      </c>
      <c r="I204" s="661">
        <v>10</v>
      </c>
      <c r="J204" s="661">
        <v>57</v>
      </c>
      <c r="K204" s="661">
        <v>13</v>
      </c>
      <c r="L204" s="661">
        <v>60</v>
      </c>
      <c r="M204" s="661">
        <v>10</v>
      </c>
      <c r="N204" s="661">
        <v>45</v>
      </c>
      <c r="O204" s="661">
        <v>14</v>
      </c>
      <c r="P204" s="661">
        <v>49</v>
      </c>
      <c r="Q204" s="35"/>
    </row>
    <row r="205" spans="1:17" ht="15" customHeight="1">
      <c r="A205" s="13"/>
      <c r="B205" s="33" t="s">
        <v>128</v>
      </c>
      <c r="C205" s="37"/>
      <c r="D205" s="660">
        <v>2020</v>
      </c>
      <c r="E205" s="661">
        <v>34</v>
      </c>
      <c r="F205" s="661">
        <v>63</v>
      </c>
      <c r="G205" s="661">
        <v>41</v>
      </c>
      <c r="H205" s="661">
        <v>97</v>
      </c>
      <c r="I205" s="661">
        <v>23</v>
      </c>
      <c r="J205" s="661">
        <v>66</v>
      </c>
      <c r="K205" s="661">
        <v>22</v>
      </c>
      <c r="L205" s="661">
        <v>55</v>
      </c>
      <c r="M205" s="661">
        <v>18</v>
      </c>
      <c r="N205" s="661">
        <v>53</v>
      </c>
      <c r="O205" s="661">
        <v>18</v>
      </c>
      <c r="P205" s="661">
        <v>90</v>
      </c>
      <c r="Q205" s="35"/>
    </row>
    <row r="206" spans="1:17" ht="15" customHeight="1">
      <c r="A206" s="13"/>
      <c r="B206" s="33"/>
      <c r="C206" s="37"/>
      <c r="D206" s="660">
        <v>2021</v>
      </c>
      <c r="E206" s="661">
        <v>20</v>
      </c>
      <c r="F206" s="661">
        <v>56</v>
      </c>
      <c r="G206" s="661">
        <v>38</v>
      </c>
      <c r="H206" s="661">
        <v>73</v>
      </c>
      <c r="I206" s="661">
        <v>35</v>
      </c>
      <c r="J206" s="661">
        <v>62</v>
      </c>
      <c r="K206" s="661">
        <v>29</v>
      </c>
      <c r="L206" s="661">
        <v>66</v>
      </c>
      <c r="M206" s="661">
        <v>14</v>
      </c>
      <c r="N206" s="661">
        <v>82</v>
      </c>
      <c r="O206" s="661">
        <v>33</v>
      </c>
      <c r="P206" s="661">
        <v>66</v>
      </c>
      <c r="Q206" s="35"/>
    </row>
    <row r="207" spans="1:17" ht="15" customHeight="1">
      <c r="A207" s="13"/>
      <c r="B207" s="33"/>
      <c r="C207" s="37"/>
      <c r="D207" s="660">
        <v>2022</v>
      </c>
      <c r="E207" s="661">
        <v>27</v>
      </c>
      <c r="F207" s="661">
        <v>74</v>
      </c>
      <c r="G207" s="661">
        <v>22</v>
      </c>
      <c r="H207" s="661">
        <v>77</v>
      </c>
      <c r="I207" s="661">
        <v>18</v>
      </c>
      <c r="J207" s="661">
        <v>56</v>
      </c>
      <c r="K207" s="661">
        <v>19</v>
      </c>
      <c r="L207" s="661">
        <v>59</v>
      </c>
      <c r="M207" s="661">
        <v>22</v>
      </c>
      <c r="N207" s="661">
        <v>72</v>
      </c>
      <c r="O207" s="661">
        <v>19</v>
      </c>
      <c r="P207" s="661">
        <v>74</v>
      </c>
      <c r="Q207" s="35"/>
    </row>
    <row r="208" spans="1:17" ht="15" customHeight="1">
      <c r="A208" s="13"/>
      <c r="B208" s="33" t="s">
        <v>218</v>
      </c>
      <c r="C208" s="37"/>
      <c r="D208" s="660">
        <v>2020</v>
      </c>
      <c r="E208" s="661">
        <v>10</v>
      </c>
      <c r="F208" s="661">
        <v>41</v>
      </c>
      <c r="G208" s="661">
        <v>12</v>
      </c>
      <c r="H208" s="661">
        <v>51</v>
      </c>
      <c r="I208" s="661">
        <v>16</v>
      </c>
      <c r="J208" s="661">
        <v>50</v>
      </c>
      <c r="K208" s="661">
        <v>13</v>
      </c>
      <c r="L208" s="661">
        <v>44</v>
      </c>
      <c r="M208" s="661">
        <v>12</v>
      </c>
      <c r="N208" s="661">
        <v>39</v>
      </c>
      <c r="O208" s="661">
        <v>10</v>
      </c>
      <c r="P208" s="661">
        <v>42</v>
      </c>
      <c r="Q208" s="35"/>
    </row>
    <row r="209" spans="1:17" ht="15" customHeight="1">
      <c r="A209" s="13"/>
      <c r="B209" s="33"/>
      <c r="C209" s="37"/>
      <c r="D209" s="660">
        <v>2021</v>
      </c>
      <c r="E209" s="661">
        <v>12</v>
      </c>
      <c r="F209" s="661">
        <v>42</v>
      </c>
      <c r="G209" s="661">
        <v>12</v>
      </c>
      <c r="H209" s="661">
        <v>50</v>
      </c>
      <c r="I209" s="661">
        <v>14</v>
      </c>
      <c r="J209" s="661">
        <v>56</v>
      </c>
      <c r="K209" s="661">
        <v>19</v>
      </c>
      <c r="L209" s="661">
        <v>56</v>
      </c>
      <c r="M209" s="661">
        <v>13</v>
      </c>
      <c r="N209" s="661">
        <v>56</v>
      </c>
      <c r="O209" s="661">
        <v>13</v>
      </c>
      <c r="P209" s="661">
        <v>52</v>
      </c>
      <c r="Q209" s="35"/>
    </row>
    <row r="210" spans="1:17" ht="15" customHeight="1">
      <c r="A210" s="13"/>
      <c r="B210" s="33"/>
      <c r="C210" s="37"/>
      <c r="D210" s="660">
        <v>2022</v>
      </c>
      <c r="E210" s="661">
        <v>17</v>
      </c>
      <c r="F210" s="661">
        <v>54</v>
      </c>
      <c r="G210" s="661">
        <v>15</v>
      </c>
      <c r="H210" s="661">
        <v>52</v>
      </c>
      <c r="I210" s="661">
        <v>16</v>
      </c>
      <c r="J210" s="661">
        <v>52</v>
      </c>
      <c r="K210" s="661">
        <v>12</v>
      </c>
      <c r="L210" s="661">
        <v>52</v>
      </c>
      <c r="M210" s="661">
        <v>12</v>
      </c>
      <c r="N210" s="661">
        <v>56</v>
      </c>
      <c r="O210" s="661">
        <v>16</v>
      </c>
      <c r="P210" s="661">
        <v>56</v>
      </c>
      <c r="Q210" s="35"/>
    </row>
    <row r="211" spans="1:17" ht="15" customHeight="1">
      <c r="A211" s="13"/>
      <c r="B211" s="33" t="s">
        <v>219</v>
      </c>
      <c r="C211" s="37"/>
      <c r="D211" s="660">
        <v>2020</v>
      </c>
      <c r="E211" s="661">
        <v>18</v>
      </c>
      <c r="F211" s="661">
        <v>54</v>
      </c>
      <c r="G211" s="661">
        <v>26</v>
      </c>
      <c r="H211" s="661">
        <v>68</v>
      </c>
      <c r="I211" s="661">
        <v>23</v>
      </c>
      <c r="J211" s="661">
        <v>57</v>
      </c>
      <c r="K211" s="661">
        <v>23</v>
      </c>
      <c r="L211" s="661">
        <v>54</v>
      </c>
      <c r="M211" s="661">
        <v>15</v>
      </c>
      <c r="N211" s="661">
        <v>55</v>
      </c>
      <c r="O211" s="661">
        <v>14</v>
      </c>
      <c r="P211" s="661">
        <v>56</v>
      </c>
      <c r="Q211" s="35"/>
    </row>
    <row r="212" spans="1:17" ht="15" customHeight="1">
      <c r="A212" s="13"/>
      <c r="B212" s="33"/>
      <c r="C212" s="37"/>
      <c r="D212" s="660">
        <v>2021</v>
      </c>
      <c r="E212" s="661">
        <v>15</v>
      </c>
      <c r="F212" s="661">
        <v>57</v>
      </c>
      <c r="G212" s="661">
        <v>22</v>
      </c>
      <c r="H212" s="661">
        <v>58</v>
      </c>
      <c r="I212" s="661">
        <v>19</v>
      </c>
      <c r="J212" s="661">
        <v>59</v>
      </c>
      <c r="K212" s="661">
        <v>23</v>
      </c>
      <c r="L212" s="661">
        <v>60</v>
      </c>
      <c r="M212" s="661">
        <v>19</v>
      </c>
      <c r="N212" s="661">
        <v>64</v>
      </c>
      <c r="O212" s="661">
        <v>23</v>
      </c>
      <c r="P212" s="661">
        <v>60</v>
      </c>
      <c r="Q212" s="35"/>
    </row>
    <row r="213" spans="1:17" ht="15" customHeight="1">
      <c r="A213" s="13"/>
      <c r="B213" s="33"/>
      <c r="C213" s="37"/>
      <c r="D213" s="660">
        <v>2022</v>
      </c>
      <c r="E213" s="661">
        <v>21</v>
      </c>
      <c r="F213" s="661">
        <v>71</v>
      </c>
      <c r="G213" s="661">
        <v>22</v>
      </c>
      <c r="H213" s="661">
        <v>68</v>
      </c>
      <c r="I213" s="661">
        <v>18</v>
      </c>
      <c r="J213" s="661">
        <v>59</v>
      </c>
      <c r="K213" s="661">
        <v>20</v>
      </c>
      <c r="L213" s="661">
        <v>64</v>
      </c>
      <c r="M213" s="661">
        <v>22</v>
      </c>
      <c r="N213" s="661">
        <v>59</v>
      </c>
      <c r="O213" s="661">
        <v>22</v>
      </c>
      <c r="P213" s="661">
        <v>57</v>
      </c>
      <c r="Q213" s="35"/>
    </row>
    <row r="214" spans="1:17" ht="15" customHeight="1">
      <c r="A214" s="13"/>
      <c r="B214" s="33" t="s">
        <v>220</v>
      </c>
      <c r="C214" s="37"/>
      <c r="D214" s="660">
        <v>2020</v>
      </c>
      <c r="E214" s="661">
        <v>12</v>
      </c>
      <c r="F214" s="661">
        <v>57</v>
      </c>
      <c r="G214" s="661">
        <v>14</v>
      </c>
      <c r="H214" s="661">
        <v>48</v>
      </c>
      <c r="I214" s="661">
        <v>18</v>
      </c>
      <c r="J214" s="661">
        <v>52</v>
      </c>
      <c r="K214" s="661">
        <v>14</v>
      </c>
      <c r="L214" s="661">
        <v>54</v>
      </c>
      <c r="M214" s="661">
        <v>13</v>
      </c>
      <c r="N214" s="661">
        <v>45</v>
      </c>
      <c r="O214" s="661">
        <v>16</v>
      </c>
      <c r="P214" s="661">
        <v>45</v>
      </c>
      <c r="Q214" s="35"/>
    </row>
    <row r="215" spans="1:17" ht="15" customHeight="1">
      <c r="A215" s="13"/>
      <c r="B215" s="33"/>
      <c r="C215" s="37"/>
      <c r="D215" s="660">
        <v>2021</v>
      </c>
      <c r="E215" s="661">
        <v>12</v>
      </c>
      <c r="F215" s="661">
        <v>42</v>
      </c>
      <c r="G215" s="661">
        <v>11</v>
      </c>
      <c r="H215" s="661">
        <v>60</v>
      </c>
      <c r="I215" s="661">
        <v>15</v>
      </c>
      <c r="J215" s="661">
        <v>64</v>
      </c>
      <c r="K215" s="661">
        <v>21</v>
      </c>
      <c r="L215" s="661">
        <v>61</v>
      </c>
      <c r="M215" s="661">
        <v>18</v>
      </c>
      <c r="N215" s="661">
        <v>55</v>
      </c>
      <c r="O215" s="661">
        <v>19</v>
      </c>
      <c r="P215" s="661">
        <v>55</v>
      </c>
      <c r="Q215" s="35"/>
    </row>
    <row r="216" spans="1:17" ht="15" customHeight="1">
      <c r="A216" s="13"/>
      <c r="B216" s="33"/>
      <c r="C216" s="37"/>
      <c r="D216" s="660">
        <v>2022</v>
      </c>
      <c r="E216" s="661">
        <v>13</v>
      </c>
      <c r="F216" s="661">
        <v>54</v>
      </c>
      <c r="G216" s="661">
        <v>14</v>
      </c>
      <c r="H216" s="661">
        <v>54</v>
      </c>
      <c r="I216" s="661">
        <v>18</v>
      </c>
      <c r="J216" s="661">
        <v>55</v>
      </c>
      <c r="K216" s="661">
        <v>14</v>
      </c>
      <c r="L216" s="661">
        <v>56</v>
      </c>
      <c r="M216" s="661">
        <v>21</v>
      </c>
      <c r="N216" s="661">
        <v>54</v>
      </c>
      <c r="O216" s="661">
        <v>12</v>
      </c>
      <c r="P216" s="661">
        <v>51</v>
      </c>
      <c r="Q216" s="35"/>
    </row>
    <row r="217" spans="1:17" ht="15" customHeight="1">
      <c r="A217" s="13"/>
      <c r="B217" s="33" t="s">
        <v>221</v>
      </c>
      <c r="C217" s="37"/>
      <c r="D217" s="660">
        <v>2020</v>
      </c>
      <c r="E217" s="661">
        <v>19</v>
      </c>
      <c r="F217" s="661">
        <v>56</v>
      </c>
      <c r="G217" s="661">
        <v>21</v>
      </c>
      <c r="H217" s="661">
        <v>52</v>
      </c>
      <c r="I217" s="661">
        <v>15</v>
      </c>
      <c r="J217" s="661">
        <v>49</v>
      </c>
      <c r="K217" s="661">
        <v>14</v>
      </c>
      <c r="L217" s="661">
        <v>56</v>
      </c>
      <c r="M217" s="661">
        <v>15</v>
      </c>
      <c r="N217" s="661">
        <v>42</v>
      </c>
      <c r="O217" s="661">
        <v>14</v>
      </c>
      <c r="P217" s="661">
        <v>40</v>
      </c>
      <c r="Q217" s="35"/>
    </row>
    <row r="218" spans="1:17" ht="15" customHeight="1">
      <c r="A218" s="13"/>
      <c r="B218" s="33"/>
      <c r="C218" s="37"/>
      <c r="D218" s="660">
        <v>2021</v>
      </c>
      <c r="E218" s="661">
        <v>12</v>
      </c>
      <c r="F218" s="661">
        <v>31</v>
      </c>
      <c r="G218" s="661">
        <v>13</v>
      </c>
      <c r="H218" s="661">
        <v>52</v>
      </c>
      <c r="I218" s="661">
        <v>16</v>
      </c>
      <c r="J218" s="661">
        <v>58</v>
      </c>
      <c r="K218" s="661">
        <v>19</v>
      </c>
      <c r="L218" s="661">
        <v>62</v>
      </c>
      <c r="M218" s="661">
        <v>14</v>
      </c>
      <c r="N218" s="661">
        <v>54</v>
      </c>
      <c r="O218" s="661">
        <v>13</v>
      </c>
      <c r="P218" s="661">
        <v>48</v>
      </c>
      <c r="Q218" s="35"/>
    </row>
    <row r="219" spans="1:17" ht="15" customHeight="1">
      <c r="A219" s="13"/>
      <c r="B219" s="33"/>
      <c r="C219" s="37"/>
      <c r="D219" s="660">
        <v>2022</v>
      </c>
      <c r="E219" s="661">
        <v>56</v>
      </c>
      <c r="F219" s="661">
        <v>66</v>
      </c>
      <c r="G219" s="661">
        <v>23</v>
      </c>
      <c r="H219" s="661">
        <v>63</v>
      </c>
      <c r="I219" s="661">
        <v>14</v>
      </c>
      <c r="J219" s="661">
        <v>52</v>
      </c>
      <c r="K219" s="661">
        <v>15</v>
      </c>
      <c r="L219" s="661">
        <v>58</v>
      </c>
      <c r="M219" s="661">
        <v>17</v>
      </c>
      <c r="N219" s="661">
        <v>58</v>
      </c>
      <c r="O219" s="661">
        <v>11</v>
      </c>
      <c r="P219" s="661">
        <v>52</v>
      </c>
      <c r="Q219" s="35"/>
    </row>
    <row r="220" spans="1:17" ht="15" customHeight="1">
      <c r="A220" s="13"/>
      <c r="B220" s="33" t="s">
        <v>130</v>
      </c>
      <c r="C220" s="37"/>
      <c r="D220" s="660">
        <v>2020</v>
      </c>
      <c r="E220" s="661">
        <v>21</v>
      </c>
      <c r="F220" s="661">
        <v>64</v>
      </c>
      <c r="G220" s="661">
        <v>20</v>
      </c>
      <c r="H220" s="661">
        <v>58</v>
      </c>
      <c r="I220" s="661">
        <v>18</v>
      </c>
      <c r="J220" s="661">
        <v>53</v>
      </c>
      <c r="K220" s="661">
        <v>20</v>
      </c>
      <c r="L220" s="661">
        <v>55</v>
      </c>
      <c r="M220" s="661">
        <v>15</v>
      </c>
      <c r="N220" s="661">
        <v>55</v>
      </c>
      <c r="O220" s="661">
        <v>14</v>
      </c>
      <c r="P220" s="661">
        <v>47</v>
      </c>
      <c r="Q220" s="35"/>
    </row>
    <row r="221" spans="1:17" ht="15" customHeight="1">
      <c r="A221" s="13"/>
      <c r="B221" s="33"/>
      <c r="C221" s="37"/>
      <c r="D221" s="660">
        <v>2021</v>
      </c>
      <c r="E221" s="661">
        <v>13</v>
      </c>
      <c r="F221" s="661">
        <v>49</v>
      </c>
      <c r="G221" s="661">
        <v>12</v>
      </c>
      <c r="H221" s="661">
        <v>87</v>
      </c>
      <c r="I221" s="661">
        <v>15</v>
      </c>
      <c r="J221" s="661">
        <v>62</v>
      </c>
      <c r="K221" s="661">
        <v>20</v>
      </c>
      <c r="L221" s="661">
        <v>70</v>
      </c>
      <c r="M221" s="661">
        <v>16</v>
      </c>
      <c r="N221" s="661">
        <v>55</v>
      </c>
      <c r="O221" s="661">
        <v>14</v>
      </c>
      <c r="P221" s="661">
        <v>54</v>
      </c>
      <c r="Q221" s="35"/>
    </row>
    <row r="222" spans="1:17" ht="15" customHeight="1">
      <c r="A222" s="13"/>
      <c r="B222" s="33"/>
      <c r="C222" s="37"/>
      <c r="D222" s="660">
        <v>2022</v>
      </c>
      <c r="E222" s="661">
        <v>17</v>
      </c>
      <c r="F222" s="661">
        <v>53</v>
      </c>
      <c r="G222" s="661">
        <v>16</v>
      </c>
      <c r="H222" s="661">
        <v>152</v>
      </c>
      <c r="I222" s="661">
        <v>17</v>
      </c>
      <c r="J222" s="661">
        <v>56</v>
      </c>
      <c r="K222" s="661">
        <v>19</v>
      </c>
      <c r="L222" s="661">
        <v>59</v>
      </c>
      <c r="M222" s="661">
        <v>18</v>
      </c>
      <c r="N222" s="661">
        <v>55</v>
      </c>
      <c r="O222" s="661">
        <v>13</v>
      </c>
      <c r="P222" s="661">
        <v>55</v>
      </c>
      <c r="Q222" s="35"/>
    </row>
    <row r="223" spans="1:17" ht="15" customHeight="1">
      <c r="A223" s="13"/>
      <c r="B223" s="33" t="s">
        <v>133</v>
      </c>
      <c r="C223" s="37"/>
      <c r="D223" s="660">
        <v>2020</v>
      </c>
      <c r="E223" s="661">
        <v>14</v>
      </c>
      <c r="F223" s="661">
        <v>50</v>
      </c>
      <c r="G223" s="661">
        <v>22</v>
      </c>
      <c r="H223" s="661">
        <v>56</v>
      </c>
      <c r="I223" s="661">
        <v>14</v>
      </c>
      <c r="J223" s="661">
        <v>50</v>
      </c>
      <c r="K223" s="661">
        <v>15</v>
      </c>
      <c r="L223" s="661">
        <v>53</v>
      </c>
      <c r="M223" s="661">
        <v>13</v>
      </c>
      <c r="N223" s="661">
        <v>44</v>
      </c>
      <c r="O223" s="661">
        <v>11</v>
      </c>
      <c r="P223" s="661">
        <v>52</v>
      </c>
      <c r="Q223" s="35"/>
    </row>
    <row r="224" spans="1:17" ht="15" customHeight="1">
      <c r="A224" s="13"/>
      <c r="B224" s="33"/>
      <c r="C224" s="37"/>
      <c r="D224" s="660">
        <v>2021</v>
      </c>
      <c r="E224" s="659">
        <v>8</v>
      </c>
      <c r="F224" s="659">
        <v>35</v>
      </c>
      <c r="G224" s="659">
        <v>14</v>
      </c>
      <c r="H224" s="659">
        <v>58</v>
      </c>
      <c r="I224" s="659">
        <v>14</v>
      </c>
      <c r="J224" s="659">
        <v>62</v>
      </c>
      <c r="K224" s="659">
        <v>17</v>
      </c>
      <c r="L224" s="659">
        <v>59</v>
      </c>
      <c r="M224" s="659">
        <v>17</v>
      </c>
      <c r="N224" s="659">
        <v>59</v>
      </c>
      <c r="O224" s="659">
        <v>14</v>
      </c>
      <c r="P224" s="659">
        <v>54</v>
      </c>
      <c r="Q224" s="35"/>
    </row>
    <row r="225" spans="1:17" ht="15" customHeight="1">
      <c r="A225" s="13"/>
      <c r="B225" s="33"/>
      <c r="C225" s="37"/>
      <c r="D225" s="660">
        <v>2022</v>
      </c>
      <c r="E225" s="661">
        <v>14</v>
      </c>
      <c r="F225" s="661">
        <v>57</v>
      </c>
      <c r="G225" s="661">
        <v>17</v>
      </c>
      <c r="H225" s="661">
        <v>72</v>
      </c>
      <c r="I225" s="661">
        <v>16</v>
      </c>
      <c r="J225" s="661">
        <v>58</v>
      </c>
      <c r="K225" s="661">
        <v>16</v>
      </c>
      <c r="L225" s="661">
        <v>61</v>
      </c>
      <c r="M225" s="661">
        <v>12</v>
      </c>
      <c r="N225" s="661">
        <v>70</v>
      </c>
      <c r="O225" s="661">
        <v>13</v>
      </c>
      <c r="P225" s="661">
        <v>59</v>
      </c>
      <c r="Q225" s="35"/>
    </row>
    <row r="226" spans="1:17" ht="8.1" customHeight="1">
      <c r="A226" s="13"/>
      <c r="B226" s="30"/>
      <c r="C226" s="31"/>
      <c r="D226" s="660"/>
      <c r="E226" s="661"/>
      <c r="F226" s="661"/>
      <c r="G226" s="661"/>
      <c r="H226" s="661"/>
      <c r="I226" s="661"/>
      <c r="J226" s="661"/>
      <c r="K226" s="661"/>
      <c r="L226" s="661"/>
      <c r="M226" s="661"/>
      <c r="N226" s="661"/>
      <c r="O226" s="661"/>
      <c r="P226" s="661"/>
      <c r="Q226" s="35"/>
    </row>
    <row r="227" spans="1:17" ht="15" customHeight="1">
      <c r="A227" s="13"/>
      <c r="B227" s="30" t="s">
        <v>101</v>
      </c>
      <c r="C227" s="31"/>
      <c r="D227" s="660"/>
      <c r="E227" s="661"/>
      <c r="F227" s="661"/>
      <c r="G227" s="661"/>
      <c r="H227" s="661"/>
      <c r="I227" s="661"/>
      <c r="J227" s="661"/>
      <c r="K227" s="661"/>
      <c r="L227" s="661"/>
      <c r="M227" s="661"/>
      <c r="N227" s="661"/>
      <c r="O227" s="661"/>
      <c r="P227" s="661"/>
      <c r="Q227" s="35"/>
    </row>
    <row r="228" spans="1:17" ht="15" customHeight="1">
      <c r="A228" s="13"/>
      <c r="B228" s="33" t="s">
        <v>222</v>
      </c>
      <c r="C228" s="37"/>
      <c r="D228" s="660">
        <v>2020</v>
      </c>
      <c r="E228" s="661">
        <v>27</v>
      </c>
      <c r="F228" s="661">
        <v>67</v>
      </c>
      <c r="G228" s="661">
        <v>19</v>
      </c>
      <c r="H228" s="661">
        <v>80</v>
      </c>
      <c r="I228" s="661">
        <v>33</v>
      </c>
      <c r="J228" s="661">
        <v>97</v>
      </c>
      <c r="K228" s="661">
        <v>26</v>
      </c>
      <c r="L228" s="661">
        <v>71</v>
      </c>
      <c r="M228" s="661">
        <v>28</v>
      </c>
      <c r="N228" s="661">
        <v>66</v>
      </c>
      <c r="O228" s="661">
        <v>21</v>
      </c>
      <c r="P228" s="661">
        <v>68</v>
      </c>
      <c r="Q228" s="35"/>
    </row>
    <row r="229" spans="1:17" ht="15" customHeight="1">
      <c r="A229" s="13"/>
      <c r="B229" s="33"/>
      <c r="C229" s="37"/>
      <c r="D229" s="660">
        <v>2021</v>
      </c>
      <c r="E229" s="661">
        <v>24</v>
      </c>
      <c r="F229" s="661">
        <v>80</v>
      </c>
      <c r="G229" s="661">
        <v>52</v>
      </c>
      <c r="H229" s="661">
        <v>101</v>
      </c>
      <c r="I229" s="661">
        <v>25</v>
      </c>
      <c r="J229" s="661">
        <v>167</v>
      </c>
      <c r="K229" s="661">
        <v>32</v>
      </c>
      <c r="L229" s="661">
        <v>74</v>
      </c>
      <c r="M229" s="661">
        <v>34</v>
      </c>
      <c r="N229" s="661">
        <v>155</v>
      </c>
      <c r="O229" s="661">
        <v>36</v>
      </c>
      <c r="P229" s="661">
        <v>90</v>
      </c>
      <c r="Q229" s="35"/>
    </row>
    <row r="230" spans="1:17" ht="15" customHeight="1">
      <c r="A230" s="13"/>
      <c r="B230" s="33"/>
      <c r="C230" s="37"/>
      <c r="D230" s="660">
        <v>2022</v>
      </c>
      <c r="E230" s="661">
        <v>27</v>
      </c>
      <c r="F230" s="661">
        <v>147</v>
      </c>
      <c r="G230" s="661">
        <v>39</v>
      </c>
      <c r="H230" s="661">
        <v>83</v>
      </c>
      <c r="I230" s="661">
        <v>35</v>
      </c>
      <c r="J230" s="661">
        <v>84</v>
      </c>
      <c r="K230" s="661">
        <v>48</v>
      </c>
      <c r="L230" s="661">
        <v>87</v>
      </c>
      <c r="M230" s="661">
        <v>27</v>
      </c>
      <c r="N230" s="661">
        <v>88</v>
      </c>
      <c r="O230" s="661">
        <v>31</v>
      </c>
      <c r="P230" s="661">
        <v>71</v>
      </c>
      <c r="Q230" s="35"/>
    </row>
    <row r="231" spans="1:17" ht="15" customHeight="1">
      <c r="A231" s="13"/>
      <c r="B231" s="33" t="s">
        <v>223</v>
      </c>
      <c r="C231" s="37"/>
      <c r="D231" s="660">
        <v>2020</v>
      </c>
      <c r="E231" s="661">
        <v>52</v>
      </c>
      <c r="F231" s="661">
        <v>76</v>
      </c>
      <c r="G231" s="661">
        <v>46</v>
      </c>
      <c r="H231" s="661">
        <v>81</v>
      </c>
      <c r="I231" s="661">
        <v>71</v>
      </c>
      <c r="J231" s="661">
        <v>71</v>
      </c>
      <c r="K231" s="661">
        <v>35</v>
      </c>
      <c r="L231" s="661">
        <v>68</v>
      </c>
      <c r="M231" s="661">
        <v>44</v>
      </c>
      <c r="N231" s="661">
        <v>75</v>
      </c>
      <c r="O231" s="661">
        <v>42</v>
      </c>
      <c r="P231" s="661">
        <v>81</v>
      </c>
      <c r="Q231" s="35"/>
    </row>
    <row r="232" spans="1:17" ht="15" customHeight="1">
      <c r="A232" s="13"/>
      <c r="B232" s="33"/>
      <c r="C232" s="37"/>
      <c r="D232" s="660">
        <v>2021</v>
      </c>
      <c r="E232" s="659">
        <v>46</v>
      </c>
      <c r="F232" s="659">
        <v>81</v>
      </c>
      <c r="G232" s="659">
        <v>57</v>
      </c>
      <c r="H232" s="659">
        <v>91</v>
      </c>
      <c r="I232" s="659">
        <v>51</v>
      </c>
      <c r="J232" s="659">
        <v>119</v>
      </c>
      <c r="K232" s="659">
        <v>52</v>
      </c>
      <c r="L232" s="659">
        <v>84</v>
      </c>
      <c r="M232" s="659">
        <v>51</v>
      </c>
      <c r="N232" s="659">
        <v>161</v>
      </c>
      <c r="O232" s="659">
        <v>45</v>
      </c>
      <c r="P232" s="659">
        <v>152</v>
      </c>
      <c r="Q232" s="35"/>
    </row>
    <row r="233" spans="1:17" ht="15" customHeight="1">
      <c r="A233" s="13"/>
      <c r="B233" s="33"/>
      <c r="C233" s="37"/>
      <c r="D233" s="660">
        <v>2022</v>
      </c>
      <c r="E233" s="659">
        <v>27</v>
      </c>
      <c r="F233" s="659">
        <v>147</v>
      </c>
      <c r="G233" s="659">
        <v>39</v>
      </c>
      <c r="H233" s="659">
        <v>83</v>
      </c>
      <c r="I233" s="659">
        <v>35</v>
      </c>
      <c r="J233" s="659">
        <v>84</v>
      </c>
      <c r="K233" s="659">
        <v>48</v>
      </c>
      <c r="L233" s="659">
        <v>87</v>
      </c>
      <c r="M233" s="659">
        <v>27</v>
      </c>
      <c r="N233" s="659">
        <v>88</v>
      </c>
      <c r="O233" s="659">
        <v>31</v>
      </c>
      <c r="P233" s="659">
        <v>71</v>
      </c>
      <c r="Q233" s="35"/>
    </row>
    <row r="234" spans="1:17" ht="8.1" customHeight="1" thickBot="1">
      <c r="A234" s="38"/>
      <c r="B234" s="55"/>
      <c r="C234" s="56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</row>
    <row r="235" spans="1:17" s="43" customFormat="1" ht="14.25"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6"/>
      <c r="O235" s="46"/>
      <c r="P235" s="45" t="s">
        <v>188</v>
      </c>
      <c r="Q235" s="46"/>
    </row>
    <row r="236" spans="1:17" s="43" customFormat="1" ht="16.5" customHeight="1"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8"/>
      <c r="O236" s="48"/>
      <c r="P236" s="49" t="s">
        <v>189</v>
      </c>
      <c r="Q236" s="54"/>
    </row>
    <row r="237" spans="1:17" s="43" customFormat="1" ht="14.25">
      <c r="B237" s="50" t="s">
        <v>433</v>
      </c>
      <c r="C237" s="50"/>
      <c r="D237" s="51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s="43" customFormat="1" ht="15.75">
      <c r="B238" s="737" t="s">
        <v>191</v>
      </c>
      <c r="C238" s="737"/>
      <c r="D238" s="737"/>
      <c r="E238" s="737"/>
      <c r="F238" s="737"/>
      <c r="G238" s="737"/>
      <c r="H238" s="737"/>
      <c r="I238" s="737"/>
      <c r="J238" s="737"/>
      <c r="K238" s="737"/>
      <c r="L238" s="737"/>
      <c r="M238" s="737"/>
      <c r="N238" s="44"/>
      <c r="O238" s="44"/>
      <c r="P238" s="44"/>
      <c r="Q238" s="44"/>
    </row>
    <row r="239" spans="1:17" s="43" customFormat="1" ht="14.25">
      <c r="B239" s="43" t="s">
        <v>192</v>
      </c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t="8.1" customHeight="1">
      <c r="A240" s="13"/>
      <c r="B240" s="13"/>
      <c r="C240" s="13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</row>
    <row r="241" spans="1:17" ht="8.1" customHeight="1"/>
    <row r="242" spans="1:17">
      <c r="B242" s="3" t="s">
        <v>160</v>
      </c>
      <c r="C242" s="4" t="s">
        <v>463</v>
      </c>
      <c r="D242" s="5"/>
      <c r="F242" s="6"/>
      <c r="G242" s="6"/>
      <c r="H242" s="6"/>
      <c r="I242" s="6"/>
      <c r="J242" s="6"/>
      <c r="K242" s="6"/>
    </row>
    <row r="243" spans="1:17">
      <c r="B243" s="7" t="s">
        <v>161</v>
      </c>
      <c r="C243" s="8" t="s">
        <v>464</v>
      </c>
      <c r="D243" s="9"/>
      <c r="F243" s="6"/>
      <c r="G243" s="6"/>
      <c r="H243" s="6"/>
      <c r="I243" s="6"/>
      <c r="J243" s="6"/>
      <c r="K243" s="6"/>
    </row>
    <row r="244" spans="1:17" ht="17.25" thickBot="1"/>
    <row r="245" spans="1:17" ht="15.95" customHeight="1" thickTop="1">
      <c r="A245" s="10"/>
      <c r="B245" s="11"/>
      <c r="C245" s="12"/>
      <c r="D245" s="649"/>
      <c r="E245" s="738" t="s">
        <v>162</v>
      </c>
      <c r="F245" s="738"/>
      <c r="G245" s="742" t="s">
        <v>163</v>
      </c>
      <c r="H245" s="742"/>
      <c r="I245" s="738" t="s">
        <v>164</v>
      </c>
      <c r="J245" s="738"/>
      <c r="K245" s="738" t="s">
        <v>165</v>
      </c>
      <c r="L245" s="738"/>
      <c r="M245" s="738" t="s">
        <v>166</v>
      </c>
      <c r="N245" s="738"/>
      <c r="O245" s="738" t="s">
        <v>167</v>
      </c>
      <c r="P245" s="738"/>
      <c r="Q245" s="419"/>
    </row>
    <row r="246" spans="1:17" ht="15.95" customHeight="1">
      <c r="A246" s="13"/>
      <c r="B246" s="739" t="s">
        <v>343</v>
      </c>
      <c r="C246" s="739"/>
      <c r="D246" s="14" t="s">
        <v>32</v>
      </c>
      <c r="E246" s="740" t="s">
        <v>168</v>
      </c>
      <c r="F246" s="740"/>
      <c r="G246" s="740" t="s">
        <v>169</v>
      </c>
      <c r="H246" s="740"/>
      <c r="I246" s="741" t="s">
        <v>170</v>
      </c>
      <c r="J246" s="741"/>
      <c r="K246" s="15"/>
      <c r="L246" s="15"/>
      <c r="M246" s="741" t="s">
        <v>171</v>
      </c>
      <c r="N246" s="741"/>
      <c r="O246" s="741" t="s">
        <v>172</v>
      </c>
      <c r="P246" s="741"/>
      <c r="Q246" s="16"/>
    </row>
    <row r="247" spans="1:17" ht="15.95" customHeight="1">
      <c r="A247" s="13"/>
      <c r="B247" s="743" t="s">
        <v>432</v>
      </c>
      <c r="C247" s="743"/>
      <c r="D247" s="17" t="s">
        <v>37</v>
      </c>
      <c r="E247" s="18" t="s">
        <v>42</v>
      </c>
      <c r="F247" s="14" t="s">
        <v>43</v>
      </c>
      <c r="G247" s="14" t="s">
        <v>42</v>
      </c>
      <c r="H247" s="14" t="s">
        <v>43</v>
      </c>
      <c r="I247" s="14" t="s">
        <v>42</v>
      </c>
      <c r="J247" s="14" t="s">
        <v>43</v>
      </c>
      <c r="K247" s="14" t="s">
        <v>42</v>
      </c>
      <c r="L247" s="14" t="s">
        <v>43</v>
      </c>
      <c r="M247" s="14" t="s">
        <v>42</v>
      </c>
      <c r="N247" s="14" t="s">
        <v>43</v>
      </c>
      <c r="O247" s="14" t="s">
        <v>42</v>
      </c>
      <c r="P247" s="14" t="s">
        <v>43</v>
      </c>
      <c r="Q247" s="14"/>
    </row>
    <row r="248" spans="1:17" ht="15.95" customHeight="1">
      <c r="A248" s="19"/>
      <c r="B248" s="20"/>
      <c r="C248" s="21"/>
      <c r="D248" s="22"/>
      <c r="E248" s="15"/>
      <c r="F248" s="23" t="s">
        <v>173</v>
      </c>
      <c r="G248" s="650"/>
      <c r="H248" s="23" t="s">
        <v>173</v>
      </c>
      <c r="I248" s="650"/>
      <c r="J248" s="23" t="s">
        <v>173</v>
      </c>
      <c r="K248" s="650"/>
      <c r="L248" s="23" t="s">
        <v>173</v>
      </c>
      <c r="M248" s="650"/>
      <c r="N248" s="23" t="s">
        <v>173</v>
      </c>
      <c r="O248" s="650"/>
      <c r="P248" s="23" t="s">
        <v>173</v>
      </c>
      <c r="Q248" s="23"/>
    </row>
    <row r="249" spans="1:17" ht="8.1" customHeight="1">
      <c r="A249" s="13"/>
      <c r="B249" s="24"/>
      <c r="C249" s="25"/>
      <c r="D249" s="26"/>
      <c r="E249" s="27"/>
      <c r="F249" s="28"/>
      <c r="G249" s="29"/>
      <c r="H249" s="28"/>
      <c r="I249" s="29"/>
      <c r="J249" s="28"/>
      <c r="K249" s="29"/>
      <c r="L249" s="28"/>
      <c r="M249" s="29"/>
      <c r="N249" s="28"/>
      <c r="O249" s="29"/>
      <c r="P249" s="28"/>
      <c r="Q249" s="28"/>
    </row>
    <row r="250" spans="1:17" ht="15" customHeight="1">
      <c r="A250" s="13"/>
      <c r="B250" s="33" t="s">
        <v>224</v>
      </c>
      <c r="C250" s="37"/>
      <c r="D250" s="660">
        <v>2020</v>
      </c>
      <c r="E250" s="657">
        <v>25</v>
      </c>
      <c r="F250" s="657">
        <v>61</v>
      </c>
      <c r="G250" s="657">
        <v>24</v>
      </c>
      <c r="H250" s="657">
        <v>59</v>
      </c>
      <c r="I250" s="657">
        <v>44</v>
      </c>
      <c r="J250" s="657">
        <v>68</v>
      </c>
      <c r="K250" s="657">
        <v>18</v>
      </c>
      <c r="L250" s="657">
        <v>71</v>
      </c>
      <c r="M250" s="657">
        <v>19</v>
      </c>
      <c r="N250" s="657">
        <v>60</v>
      </c>
      <c r="O250" s="657">
        <v>30</v>
      </c>
      <c r="P250" s="657">
        <v>78</v>
      </c>
      <c r="Q250" s="35"/>
    </row>
    <row r="251" spans="1:17" ht="15" customHeight="1">
      <c r="A251" s="13"/>
      <c r="B251" s="33"/>
      <c r="C251" s="37"/>
      <c r="D251" s="660">
        <v>2021</v>
      </c>
      <c r="E251" s="657">
        <v>18</v>
      </c>
      <c r="F251" s="657">
        <v>76</v>
      </c>
      <c r="G251" s="657">
        <v>44</v>
      </c>
      <c r="H251" s="657">
        <v>84</v>
      </c>
      <c r="I251" s="657">
        <v>33</v>
      </c>
      <c r="J251" s="657">
        <v>78</v>
      </c>
      <c r="K251" s="657">
        <v>36</v>
      </c>
      <c r="L251" s="657">
        <v>69</v>
      </c>
      <c r="M251" s="657">
        <v>40</v>
      </c>
      <c r="N251" s="657">
        <v>80</v>
      </c>
      <c r="O251" s="657">
        <v>40</v>
      </c>
      <c r="P251" s="657">
        <v>71</v>
      </c>
      <c r="Q251" s="35"/>
    </row>
    <row r="252" spans="1:17" ht="15" customHeight="1">
      <c r="A252" s="13"/>
      <c r="B252" s="33"/>
      <c r="C252" s="37"/>
      <c r="D252" s="660">
        <v>2022</v>
      </c>
      <c r="E252" s="657">
        <v>17</v>
      </c>
      <c r="F252" s="657">
        <v>77</v>
      </c>
      <c r="G252" s="657">
        <v>30</v>
      </c>
      <c r="H252" s="657">
        <v>66</v>
      </c>
      <c r="I252" s="657">
        <v>33</v>
      </c>
      <c r="J252" s="657">
        <v>74</v>
      </c>
      <c r="K252" s="657">
        <v>34</v>
      </c>
      <c r="L252" s="657">
        <v>77</v>
      </c>
      <c r="M252" s="657">
        <v>41</v>
      </c>
      <c r="N252" s="657">
        <v>81</v>
      </c>
      <c r="O252" s="657">
        <v>33</v>
      </c>
      <c r="P252" s="657">
        <v>72</v>
      </c>
      <c r="Q252" s="35"/>
    </row>
    <row r="253" spans="1:17" ht="15" customHeight="1">
      <c r="A253" s="13"/>
      <c r="B253" s="33" t="s">
        <v>104</v>
      </c>
      <c r="C253" s="37"/>
      <c r="D253" s="660">
        <v>2020</v>
      </c>
      <c r="E253" s="657">
        <v>31</v>
      </c>
      <c r="F253" s="657">
        <v>70</v>
      </c>
      <c r="G253" s="657">
        <v>38</v>
      </c>
      <c r="H253" s="657">
        <v>74</v>
      </c>
      <c r="I253" s="657">
        <v>45</v>
      </c>
      <c r="J253" s="657">
        <v>84</v>
      </c>
      <c r="K253" s="657">
        <v>27</v>
      </c>
      <c r="L253" s="657">
        <v>63</v>
      </c>
      <c r="M253" s="657">
        <v>33</v>
      </c>
      <c r="N253" s="657">
        <v>63</v>
      </c>
      <c r="O253" s="657">
        <v>43</v>
      </c>
      <c r="P253" s="657">
        <v>85</v>
      </c>
      <c r="Q253" s="35"/>
    </row>
    <row r="254" spans="1:17" ht="15" customHeight="1">
      <c r="A254" s="13"/>
      <c r="B254" s="33"/>
      <c r="C254" s="37"/>
      <c r="D254" s="660">
        <v>2021</v>
      </c>
      <c r="E254" s="657">
        <v>43</v>
      </c>
      <c r="F254" s="657">
        <v>112</v>
      </c>
      <c r="G254" s="657">
        <v>44</v>
      </c>
      <c r="H254" s="657">
        <v>89</v>
      </c>
      <c r="I254" s="657">
        <v>51</v>
      </c>
      <c r="J254" s="657">
        <v>149</v>
      </c>
      <c r="K254" s="657">
        <v>54</v>
      </c>
      <c r="L254" s="657">
        <v>97</v>
      </c>
      <c r="M254" s="657">
        <v>52</v>
      </c>
      <c r="N254" s="657">
        <v>153</v>
      </c>
      <c r="O254" s="657">
        <v>45</v>
      </c>
      <c r="P254" s="657">
        <v>79</v>
      </c>
      <c r="Q254" s="35"/>
    </row>
    <row r="255" spans="1:17" ht="15" customHeight="1">
      <c r="A255" s="13"/>
      <c r="B255" s="33"/>
      <c r="C255" s="37"/>
      <c r="D255" s="660">
        <v>2022</v>
      </c>
      <c r="E255" s="657">
        <v>41</v>
      </c>
      <c r="F255" s="657">
        <v>83</v>
      </c>
      <c r="G255" s="657">
        <v>48</v>
      </c>
      <c r="H255" s="657">
        <v>95</v>
      </c>
      <c r="I255" s="657">
        <v>44</v>
      </c>
      <c r="J255" s="657">
        <v>86</v>
      </c>
      <c r="K255" s="657">
        <v>40</v>
      </c>
      <c r="L255" s="657">
        <v>84</v>
      </c>
      <c r="M255" s="657">
        <v>25</v>
      </c>
      <c r="N255" s="657">
        <v>80</v>
      </c>
      <c r="O255" s="657">
        <v>43</v>
      </c>
      <c r="P255" s="657">
        <v>75</v>
      </c>
      <c r="Q255" s="35"/>
    </row>
    <row r="256" spans="1:17" ht="15" customHeight="1">
      <c r="A256" s="13"/>
      <c r="B256" s="33" t="s">
        <v>225</v>
      </c>
      <c r="C256" s="37"/>
      <c r="D256" s="660">
        <v>2020</v>
      </c>
      <c r="E256" s="657">
        <v>42</v>
      </c>
      <c r="F256" s="657">
        <v>67</v>
      </c>
      <c r="G256" s="657">
        <v>31</v>
      </c>
      <c r="H256" s="657">
        <v>140</v>
      </c>
      <c r="I256" s="657">
        <v>45</v>
      </c>
      <c r="J256" s="657">
        <v>87</v>
      </c>
      <c r="K256" s="657">
        <v>23</v>
      </c>
      <c r="L256" s="657">
        <v>84</v>
      </c>
      <c r="M256" s="657">
        <v>28</v>
      </c>
      <c r="N256" s="657">
        <v>74</v>
      </c>
      <c r="O256" s="657">
        <v>36</v>
      </c>
      <c r="P256" s="657">
        <v>77</v>
      </c>
      <c r="Q256" s="35"/>
    </row>
    <row r="257" spans="1:17" ht="15" customHeight="1">
      <c r="A257" s="13"/>
      <c r="B257" s="33"/>
      <c r="C257" s="37"/>
      <c r="D257" s="660">
        <v>2021</v>
      </c>
      <c r="E257" s="657">
        <v>36</v>
      </c>
      <c r="F257" s="657">
        <v>74</v>
      </c>
      <c r="G257" s="657">
        <v>44</v>
      </c>
      <c r="H257" s="657">
        <v>100</v>
      </c>
      <c r="I257" s="657">
        <v>42</v>
      </c>
      <c r="J257" s="657">
        <v>106</v>
      </c>
      <c r="K257" s="657">
        <v>39</v>
      </c>
      <c r="L257" s="657">
        <v>81</v>
      </c>
      <c r="M257" s="657">
        <v>43</v>
      </c>
      <c r="N257" s="657">
        <v>94</v>
      </c>
      <c r="O257" s="657">
        <v>41</v>
      </c>
      <c r="P257" s="657">
        <v>77</v>
      </c>
      <c r="Q257" s="35"/>
    </row>
    <row r="258" spans="1:17" ht="15" customHeight="1">
      <c r="A258" s="13"/>
      <c r="B258" s="33"/>
      <c r="C258" s="37"/>
      <c r="D258" s="660">
        <v>2022</v>
      </c>
      <c r="E258" s="657">
        <v>48</v>
      </c>
      <c r="F258" s="657">
        <v>101</v>
      </c>
      <c r="G258" s="657">
        <v>39</v>
      </c>
      <c r="H258" s="657">
        <v>87</v>
      </c>
      <c r="I258" s="657">
        <v>29</v>
      </c>
      <c r="J258" s="657">
        <v>82</v>
      </c>
      <c r="K258" s="657">
        <v>37</v>
      </c>
      <c r="L258" s="657">
        <v>74</v>
      </c>
      <c r="M258" s="657">
        <v>42</v>
      </c>
      <c r="N258" s="657">
        <v>86</v>
      </c>
      <c r="O258" s="657">
        <v>53</v>
      </c>
      <c r="P258" s="657">
        <v>76</v>
      </c>
      <c r="Q258" s="35"/>
    </row>
    <row r="259" spans="1:17" ht="8.1" customHeight="1">
      <c r="A259" s="13"/>
      <c r="B259" s="30"/>
      <c r="C259" s="31"/>
      <c r="D259" s="660"/>
      <c r="E259" s="657"/>
      <c r="F259" s="657"/>
      <c r="G259" s="657"/>
      <c r="H259" s="657"/>
      <c r="I259" s="657"/>
      <c r="J259" s="657"/>
      <c r="K259" s="657"/>
      <c r="L259" s="657"/>
      <c r="M259" s="657"/>
      <c r="N259" s="657"/>
      <c r="O259" s="657"/>
      <c r="P259" s="657"/>
      <c r="Q259" s="35"/>
    </row>
    <row r="260" spans="1:17" ht="15" customHeight="1">
      <c r="A260" s="13"/>
      <c r="B260" s="30" t="s">
        <v>17</v>
      </c>
      <c r="C260" s="31"/>
      <c r="D260" s="660"/>
      <c r="E260" s="657"/>
      <c r="F260" s="657"/>
      <c r="G260" s="657"/>
      <c r="H260" s="657"/>
      <c r="I260" s="657"/>
      <c r="J260" s="657"/>
      <c r="K260" s="657"/>
      <c r="L260" s="657"/>
      <c r="M260" s="657"/>
      <c r="N260" s="657"/>
      <c r="O260" s="657"/>
      <c r="P260" s="657"/>
      <c r="Q260" s="35"/>
    </row>
    <row r="261" spans="1:17" ht="15" customHeight="1">
      <c r="A261" s="13"/>
      <c r="B261" s="58" t="s">
        <v>226</v>
      </c>
      <c r="C261" s="59"/>
      <c r="D261" s="660">
        <v>2020</v>
      </c>
      <c r="E261" s="657">
        <v>22</v>
      </c>
      <c r="F261" s="657">
        <v>58</v>
      </c>
      <c r="G261" s="657">
        <v>15</v>
      </c>
      <c r="H261" s="657">
        <v>59</v>
      </c>
      <c r="I261" s="657">
        <v>27</v>
      </c>
      <c r="J261" s="657">
        <v>62</v>
      </c>
      <c r="K261" s="657">
        <v>13</v>
      </c>
      <c r="L261" s="657">
        <v>55</v>
      </c>
      <c r="M261" s="657">
        <v>16</v>
      </c>
      <c r="N261" s="657">
        <v>54</v>
      </c>
      <c r="O261" s="657">
        <v>14</v>
      </c>
      <c r="P261" s="657">
        <v>66</v>
      </c>
      <c r="Q261" s="35"/>
    </row>
    <row r="262" spans="1:17" ht="15" customHeight="1">
      <c r="A262" s="13"/>
      <c r="B262" s="58"/>
      <c r="C262" s="59"/>
      <c r="D262" s="660">
        <v>2021</v>
      </c>
      <c r="E262" s="657">
        <v>15</v>
      </c>
      <c r="F262" s="657">
        <v>69</v>
      </c>
      <c r="G262" s="657">
        <v>27</v>
      </c>
      <c r="H262" s="657">
        <v>79</v>
      </c>
      <c r="I262" s="657">
        <v>16</v>
      </c>
      <c r="J262" s="657">
        <v>62</v>
      </c>
      <c r="K262" s="657">
        <v>18</v>
      </c>
      <c r="L262" s="657">
        <v>64</v>
      </c>
      <c r="M262" s="657">
        <v>17</v>
      </c>
      <c r="N262" s="657">
        <v>62</v>
      </c>
      <c r="O262" s="657">
        <v>19</v>
      </c>
      <c r="P262" s="657">
        <v>66</v>
      </c>
      <c r="Q262" s="35"/>
    </row>
    <row r="263" spans="1:17" ht="15" customHeight="1">
      <c r="A263" s="13"/>
      <c r="B263" s="58"/>
      <c r="C263" s="59"/>
      <c r="D263" s="660">
        <v>2022</v>
      </c>
      <c r="E263" s="657">
        <v>30</v>
      </c>
      <c r="F263" s="657">
        <v>71</v>
      </c>
      <c r="G263" s="657">
        <v>12</v>
      </c>
      <c r="H263" s="657">
        <v>67</v>
      </c>
      <c r="I263" s="657">
        <v>29</v>
      </c>
      <c r="J263" s="657">
        <v>76</v>
      </c>
      <c r="K263" s="657">
        <v>23</v>
      </c>
      <c r="L263" s="657">
        <v>65</v>
      </c>
      <c r="M263" s="657">
        <v>21</v>
      </c>
      <c r="N263" s="657">
        <v>65</v>
      </c>
      <c r="O263" s="657">
        <v>21</v>
      </c>
      <c r="P263" s="657">
        <v>70</v>
      </c>
      <c r="Q263" s="35"/>
    </row>
    <row r="264" spans="1:17" ht="15" customHeight="1">
      <c r="A264" s="13"/>
      <c r="B264" s="33" t="s">
        <v>227</v>
      </c>
      <c r="C264" s="37"/>
      <c r="D264" s="660">
        <v>2020</v>
      </c>
      <c r="E264" s="657">
        <v>27</v>
      </c>
      <c r="F264" s="657">
        <v>62</v>
      </c>
      <c r="G264" s="657">
        <v>30</v>
      </c>
      <c r="H264" s="657">
        <v>60</v>
      </c>
      <c r="I264" s="657">
        <v>33</v>
      </c>
      <c r="J264" s="657">
        <v>62</v>
      </c>
      <c r="K264" s="657">
        <v>23</v>
      </c>
      <c r="L264" s="657">
        <v>55</v>
      </c>
      <c r="M264" s="657">
        <v>21</v>
      </c>
      <c r="N264" s="657">
        <v>58</v>
      </c>
      <c r="O264" s="657">
        <v>26</v>
      </c>
      <c r="P264" s="657">
        <v>58</v>
      </c>
      <c r="Q264" s="35"/>
    </row>
    <row r="265" spans="1:17" ht="15" customHeight="1">
      <c r="A265" s="13"/>
      <c r="B265" s="33"/>
      <c r="C265" s="37"/>
      <c r="D265" s="660">
        <v>2021</v>
      </c>
      <c r="E265" s="657">
        <v>12</v>
      </c>
      <c r="F265" s="657">
        <v>61</v>
      </c>
      <c r="G265" s="657">
        <v>18</v>
      </c>
      <c r="H265" s="657">
        <v>71</v>
      </c>
      <c r="I265" s="657">
        <v>17</v>
      </c>
      <c r="J265" s="657">
        <v>61</v>
      </c>
      <c r="K265" s="657">
        <v>21</v>
      </c>
      <c r="L265" s="657">
        <v>58</v>
      </c>
      <c r="M265" s="657">
        <v>19</v>
      </c>
      <c r="N265" s="657">
        <v>55</v>
      </c>
      <c r="O265" s="657">
        <v>20</v>
      </c>
      <c r="P265" s="657">
        <v>67</v>
      </c>
      <c r="Q265" s="35"/>
    </row>
    <row r="266" spans="1:17" ht="15" customHeight="1">
      <c r="A266" s="13"/>
      <c r="B266" s="33"/>
      <c r="C266" s="37"/>
      <c r="D266" s="660">
        <v>2022</v>
      </c>
      <c r="E266" s="657">
        <v>16</v>
      </c>
      <c r="F266" s="657">
        <v>60</v>
      </c>
      <c r="G266" s="657">
        <v>14</v>
      </c>
      <c r="H266" s="657">
        <v>57</v>
      </c>
      <c r="I266" s="657">
        <v>19</v>
      </c>
      <c r="J266" s="657">
        <v>61</v>
      </c>
      <c r="K266" s="657">
        <v>17</v>
      </c>
      <c r="L266" s="657">
        <v>67</v>
      </c>
      <c r="M266" s="657">
        <v>21</v>
      </c>
      <c r="N266" s="657">
        <v>68</v>
      </c>
      <c r="O266" s="657">
        <v>30</v>
      </c>
      <c r="P266" s="657">
        <v>64</v>
      </c>
      <c r="Q266" s="35"/>
    </row>
    <row r="267" spans="1:17" ht="15" customHeight="1">
      <c r="A267" s="13"/>
      <c r="B267" s="33" t="s">
        <v>109</v>
      </c>
      <c r="C267" s="37"/>
      <c r="D267" s="660">
        <v>2020</v>
      </c>
      <c r="E267" s="657">
        <v>28</v>
      </c>
      <c r="F267" s="657">
        <v>65</v>
      </c>
      <c r="G267" s="657">
        <v>27</v>
      </c>
      <c r="H267" s="657">
        <v>62</v>
      </c>
      <c r="I267" s="657">
        <v>28</v>
      </c>
      <c r="J267" s="657">
        <v>66</v>
      </c>
      <c r="K267" s="657">
        <v>14</v>
      </c>
      <c r="L267" s="657">
        <v>59</v>
      </c>
      <c r="M267" s="657">
        <v>23</v>
      </c>
      <c r="N267" s="657">
        <v>69</v>
      </c>
      <c r="O267" s="657">
        <v>30</v>
      </c>
      <c r="P267" s="657">
        <v>67</v>
      </c>
      <c r="Q267" s="35"/>
    </row>
    <row r="268" spans="1:17" ht="15" customHeight="1">
      <c r="A268" s="13"/>
      <c r="B268" s="33"/>
      <c r="C268" s="37"/>
      <c r="D268" s="660">
        <v>2021</v>
      </c>
      <c r="E268" s="657">
        <v>13</v>
      </c>
      <c r="F268" s="657">
        <v>91</v>
      </c>
      <c r="G268" s="657">
        <v>40</v>
      </c>
      <c r="H268" s="657">
        <v>92</v>
      </c>
      <c r="I268" s="657">
        <v>32</v>
      </c>
      <c r="J268" s="657">
        <v>76</v>
      </c>
      <c r="K268" s="657">
        <v>18</v>
      </c>
      <c r="L268" s="657">
        <v>69</v>
      </c>
      <c r="M268" s="657">
        <v>25</v>
      </c>
      <c r="N268" s="657">
        <v>73</v>
      </c>
      <c r="O268" s="657">
        <v>37</v>
      </c>
      <c r="P268" s="657">
        <v>74</v>
      </c>
      <c r="Q268" s="35"/>
    </row>
    <row r="269" spans="1:17" ht="15" customHeight="1">
      <c r="A269" s="13"/>
      <c r="B269" s="33"/>
      <c r="C269" s="37"/>
      <c r="D269" s="660">
        <v>2022</v>
      </c>
      <c r="E269" s="657">
        <v>26</v>
      </c>
      <c r="F269" s="657">
        <v>71</v>
      </c>
      <c r="G269" s="657">
        <v>21</v>
      </c>
      <c r="H269" s="657">
        <v>68</v>
      </c>
      <c r="I269" s="657">
        <v>32</v>
      </c>
      <c r="J269" s="657">
        <v>70</v>
      </c>
      <c r="K269" s="657">
        <v>35</v>
      </c>
      <c r="L269" s="657">
        <v>76</v>
      </c>
      <c r="M269" s="657">
        <v>39</v>
      </c>
      <c r="N269" s="657">
        <v>83</v>
      </c>
      <c r="O269" s="657">
        <v>33</v>
      </c>
      <c r="P269" s="657">
        <v>68</v>
      </c>
      <c r="Q269" s="35"/>
    </row>
    <row r="270" spans="1:17" ht="15" customHeight="1">
      <c r="A270" s="13"/>
      <c r="B270" s="33" t="s">
        <v>228</v>
      </c>
      <c r="C270" s="37"/>
      <c r="D270" s="660">
        <v>2020</v>
      </c>
      <c r="E270" s="657">
        <v>24</v>
      </c>
      <c r="F270" s="657">
        <v>58</v>
      </c>
      <c r="G270" s="657">
        <v>27</v>
      </c>
      <c r="H270" s="657">
        <v>56</v>
      </c>
      <c r="I270" s="657">
        <v>22</v>
      </c>
      <c r="J270" s="657">
        <v>54</v>
      </c>
      <c r="K270" s="657">
        <v>13</v>
      </c>
      <c r="L270" s="657">
        <v>60</v>
      </c>
      <c r="M270" s="657">
        <v>13</v>
      </c>
      <c r="N270" s="657">
        <v>55</v>
      </c>
      <c r="O270" s="657">
        <v>18</v>
      </c>
      <c r="P270" s="657">
        <v>54</v>
      </c>
      <c r="Q270" s="35"/>
    </row>
    <row r="271" spans="1:17" ht="15" customHeight="1">
      <c r="A271" s="13"/>
      <c r="B271" s="33"/>
      <c r="C271" s="37"/>
      <c r="D271" s="660">
        <v>2021</v>
      </c>
      <c r="E271" s="657">
        <v>12</v>
      </c>
      <c r="F271" s="657">
        <v>60</v>
      </c>
      <c r="G271" s="657">
        <v>21</v>
      </c>
      <c r="H271" s="657">
        <v>62</v>
      </c>
      <c r="I271" s="657">
        <v>12</v>
      </c>
      <c r="J271" s="657">
        <v>61</v>
      </c>
      <c r="K271" s="657">
        <v>20</v>
      </c>
      <c r="L271" s="657">
        <v>55</v>
      </c>
      <c r="M271" s="657">
        <v>14</v>
      </c>
      <c r="N271" s="657">
        <v>58</v>
      </c>
      <c r="O271" s="657">
        <v>19</v>
      </c>
      <c r="P271" s="657">
        <v>65</v>
      </c>
      <c r="Q271" s="35"/>
    </row>
    <row r="272" spans="1:17" ht="15" customHeight="1">
      <c r="A272" s="13"/>
      <c r="B272" s="33"/>
      <c r="C272" s="37"/>
      <c r="D272" s="660">
        <v>2022</v>
      </c>
      <c r="E272" s="657">
        <v>15</v>
      </c>
      <c r="F272" s="657">
        <v>55</v>
      </c>
      <c r="G272" s="657">
        <v>15</v>
      </c>
      <c r="H272" s="657">
        <v>52</v>
      </c>
      <c r="I272" s="657">
        <v>14</v>
      </c>
      <c r="J272" s="657">
        <v>58</v>
      </c>
      <c r="K272" s="657">
        <v>11</v>
      </c>
      <c r="L272" s="657">
        <v>58</v>
      </c>
      <c r="M272" s="657">
        <v>14</v>
      </c>
      <c r="N272" s="657">
        <v>69</v>
      </c>
      <c r="O272" s="657">
        <v>21</v>
      </c>
      <c r="P272" s="657">
        <v>57</v>
      </c>
      <c r="Q272" s="35"/>
    </row>
    <row r="273" spans="1:17" ht="8.1" customHeight="1">
      <c r="A273" s="13"/>
      <c r="B273" s="30"/>
      <c r="C273" s="31"/>
      <c r="D273" s="660"/>
      <c r="E273" s="657"/>
      <c r="F273" s="657"/>
      <c r="G273" s="657"/>
      <c r="H273" s="657"/>
      <c r="I273" s="657"/>
      <c r="J273" s="657"/>
      <c r="K273" s="657"/>
      <c r="L273" s="657"/>
      <c r="M273" s="657"/>
      <c r="N273" s="657"/>
      <c r="O273" s="657"/>
      <c r="P273" s="657"/>
      <c r="Q273" s="35"/>
    </row>
    <row r="274" spans="1:17" ht="15" customHeight="1">
      <c r="A274" s="13"/>
      <c r="B274" s="30" t="s">
        <v>229</v>
      </c>
      <c r="C274" s="31"/>
      <c r="D274" s="660"/>
      <c r="E274" s="657"/>
      <c r="F274" s="657"/>
      <c r="G274" s="657"/>
      <c r="H274" s="657"/>
      <c r="I274" s="657"/>
      <c r="J274" s="657"/>
      <c r="K274" s="657"/>
      <c r="L274" s="657"/>
      <c r="M274" s="657"/>
      <c r="N274" s="657"/>
      <c r="O274" s="657"/>
      <c r="P274" s="657"/>
      <c r="Q274" s="35"/>
    </row>
    <row r="275" spans="1:17" ht="15" customHeight="1">
      <c r="A275" s="13"/>
      <c r="B275" s="33" t="s">
        <v>230</v>
      </c>
      <c r="C275" s="37"/>
      <c r="D275" s="660">
        <v>2020</v>
      </c>
      <c r="E275" s="657">
        <v>31</v>
      </c>
      <c r="F275" s="657">
        <v>71</v>
      </c>
      <c r="G275" s="657">
        <v>32</v>
      </c>
      <c r="H275" s="657">
        <v>69</v>
      </c>
      <c r="I275" s="657">
        <v>39</v>
      </c>
      <c r="J275" s="657">
        <v>77</v>
      </c>
      <c r="K275" s="657">
        <v>18</v>
      </c>
      <c r="L275" s="657">
        <v>64</v>
      </c>
      <c r="M275" s="657">
        <v>38</v>
      </c>
      <c r="N275" s="657">
        <v>70</v>
      </c>
      <c r="O275" s="657">
        <v>48</v>
      </c>
      <c r="P275" s="657">
        <v>74</v>
      </c>
      <c r="Q275" s="35"/>
    </row>
    <row r="276" spans="1:17" ht="15" customHeight="1">
      <c r="A276" s="13"/>
      <c r="B276" s="33"/>
      <c r="C276" s="37"/>
      <c r="D276" s="660">
        <v>2021</v>
      </c>
      <c r="E276" s="657">
        <v>22</v>
      </c>
      <c r="F276" s="657">
        <v>71</v>
      </c>
      <c r="G276" s="657">
        <v>24</v>
      </c>
      <c r="H276" s="657">
        <v>75</v>
      </c>
      <c r="I276" s="657">
        <v>30</v>
      </c>
      <c r="J276" s="657">
        <v>101</v>
      </c>
      <c r="K276" s="657">
        <v>38</v>
      </c>
      <c r="L276" s="657">
        <v>71</v>
      </c>
      <c r="M276" s="657">
        <v>41</v>
      </c>
      <c r="N276" s="657">
        <v>90</v>
      </c>
      <c r="O276" s="657">
        <v>30</v>
      </c>
      <c r="P276" s="657">
        <v>68</v>
      </c>
      <c r="Q276" s="35"/>
    </row>
    <row r="277" spans="1:17" ht="15" customHeight="1">
      <c r="A277" s="13"/>
      <c r="B277" s="33"/>
      <c r="C277" s="37"/>
      <c r="D277" s="660">
        <v>2022</v>
      </c>
      <c r="E277" s="657">
        <v>40</v>
      </c>
      <c r="F277" s="657">
        <v>76</v>
      </c>
      <c r="G277" s="657">
        <v>33</v>
      </c>
      <c r="H277" s="657">
        <v>132</v>
      </c>
      <c r="I277" s="657">
        <v>31</v>
      </c>
      <c r="J277" s="657">
        <v>79</v>
      </c>
      <c r="K277" s="657">
        <v>36</v>
      </c>
      <c r="L277" s="657">
        <v>69</v>
      </c>
      <c r="M277" s="657">
        <v>32</v>
      </c>
      <c r="N277" s="657">
        <v>83</v>
      </c>
      <c r="O277" s="657">
        <v>22</v>
      </c>
      <c r="P277" s="657">
        <v>65</v>
      </c>
      <c r="Q277" s="35"/>
    </row>
    <row r="278" spans="1:17" ht="15" customHeight="1">
      <c r="A278" s="13"/>
      <c r="B278" s="33" t="s">
        <v>231</v>
      </c>
      <c r="C278" s="37"/>
      <c r="D278" s="660">
        <v>2020</v>
      </c>
      <c r="E278" s="657">
        <v>30</v>
      </c>
      <c r="F278" s="657">
        <v>97</v>
      </c>
      <c r="G278" s="657">
        <v>28</v>
      </c>
      <c r="H278" s="657">
        <v>104</v>
      </c>
      <c r="I278" s="657">
        <v>31</v>
      </c>
      <c r="J278" s="657">
        <v>132</v>
      </c>
      <c r="K278" s="657">
        <v>24</v>
      </c>
      <c r="L278" s="657">
        <v>61</v>
      </c>
      <c r="M278" s="657">
        <v>33</v>
      </c>
      <c r="N278" s="657">
        <v>100</v>
      </c>
      <c r="O278" s="657">
        <v>35</v>
      </c>
      <c r="P278" s="657">
        <v>72</v>
      </c>
      <c r="Q278" s="35"/>
    </row>
    <row r="279" spans="1:17" ht="15" customHeight="1">
      <c r="A279" s="13"/>
      <c r="B279" s="33"/>
      <c r="C279" s="37"/>
      <c r="D279" s="660">
        <v>2021</v>
      </c>
      <c r="E279" s="657">
        <v>21</v>
      </c>
      <c r="F279" s="657">
        <v>72</v>
      </c>
      <c r="G279" s="657">
        <v>30</v>
      </c>
      <c r="H279" s="657">
        <v>84</v>
      </c>
      <c r="I279" s="657">
        <v>27</v>
      </c>
      <c r="J279" s="657">
        <v>111</v>
      </c>
      <c r="K279" s="657">
        <v>45</v>
      </c>
      <c r="L279" s="657">
        <v>69</v>
      </c>
      <c r="M279" s="657">
        <v>34</v>
      </c>
      <c r="N279" s="657">
        <v>147</v>
      </c>
      <c r="O279" s="657">
        <v>39</v>
      </c>
      <c r="P279" s="657">
        <v>116</v>
      </c>
      <c r="Q279" s="35"/>
    </row>
    <row r="280" spans="1:17" ht="15" customHeight="1">
      <c r="A280" s="13"/>
      <c r="B280" s="33"/>
      <c r="C280" s="37"/>
      <c r="D280" s="660">
        <v>2022</v>
      </c>
      <c r="E280" s="657">
        <v>29</v>
      </c>
      <c r="F280" s="657">
        <v>104</v>
      </c>
      <c r="G280" s="657">
        <v>39</v>
      </c>
      <c r="H280" s="657">
        <v>109</v>
      </c>
      <c r="I280" s="657">
        <v>25</v>
      </c>
      <c r="J280" s="657">
        <v>74</v>
      </c>
      <c r="K280" s="657">
        <v>33</v>
      </c>
      <c r="L280" s="657">
        <v>122</v>
      </c>
      <c r="M280" s="657">
        <v>29</v>
      </c>
      <c r="N280" s="657">
        <v>90</v>
      </c>
      <c r="O280" s="657">
        <v>33</v>
      </c>
      <c r="P280" s="657">
        <v>67</v>
      </c>
      <c r="Q280" s="35"/>
    </row>
    <row r="281" spans="1:17" ht="15" customHeight="1">
      <c r="A281" s="13"/>
      <c r="B281" s="33" t="s">
        <v>135</v>
      </c>
      <c r="C281" s="37"/>
      <c r="D281" s="660">
        <v>2020</v>
      </c>
      <c r="E281" s="657">
        <v>26</v>
      </c>
      <c r="F281" s="657">
        <v>61</v>
      </c>
      <c r="G281" s="657">
        <v>29</v>
      </c>
      <c r="H281" s="657">
        <v>56</v>
      </c>
      <c r="I281" s="657">
        <v>28</v>
      </c>
      <c r="J281" s="657">
        <v>69</v>
      </c>
      <c r="K281" s="657">
        <v>21</v>
      </c>
      <c r="L281" s="657">
        <v>59</v>
      </c>
      <c r="M281" s="657">
        <v>19</v>
      </c>
      <c r="N281" s="657">
        <v>64</v>
      </c>
      <c r="O281" s="657">
        <v>13</v>
      </c>
      <c r="P281" s="657">
        <v>57</v>
      </c>
      <c r="Q281" s="35"/>
    </row>
    <row r="282" spans="1:17" ht="15" customHeight="1">
      <c r="A282" s="13"/>
      <c r="B282" s="33"/>
      <c r="C282" s="37"/>
      <c r="D282" s="660">
        <v>2021</v>
      </c>
      <c r="E282" s="657">
        <v>16</v>
      </c>
      <c r="F282" s="657">
        <v>58</v>
      </c>
      <c r="G282" s="657">
        <v>19</v>
      </c>
      <c r="H282" s="657">
        <v>66</v>
      </c>
      <c r="I282" s="657">
        <v>22</v>
      </c>
      <c r="J282" s="657">
        <v>58</v>
      </c>
      <c r="K282" s="657">
        <v>18</v>
      </c>
      <c r="L282" s="657">
        <v>84</v>
      </c>
      <c r="M282" s="657">
        <v>18</v>
      </c>
      <c r="N282" s="657">
        <v>71</v>
      </c>
      <c r="O282" s="657">
        <v>25</v>
      </c>
      <c r="P282" s="657">
        <v>81</v>
      </c>
      <c r="Q282" s="35"/>
    </row>
    <row r="283" spans="1:17" ht="15" customHeight="1">
      <c r="A283" s="13"/>
      <c r="B283" s="33"/>
      <c r="C283" s="37"/>
      <c r="D283" s="660">
        <v>2022</v>
      </c>
      <c r="E283" s="657">
        <v>18</v>
      </c>
      <c r="F283" s="657">
        <v>88</v>
      </c>
      <c r="G283" s="657">
        <v>19</v>
      </c>
      <c r="H283" s="657">
        <v>52</v>
      </c>
      <c r="I283" s="657">
        <v>19</v>
      </c>
      <c r="J283" s="657">
        <v>71</v>
      </c>
      <c r="K283" s="657">
        <v>19</v>
      </c>
      <c r="L283" s="657">
        <v>74</v>
      </c>
      <c r="M283" s="657">
        <v>23</v>
      </c>
      <c r="N283" s="657">
        <v>78</v>
      </c>
      <c r="O283" s="657">
        <v>17</v>
      </c>
      <c r="P283" s="657">
        <v>68</v>
      </c>
      <c r="Q283" s="35"/>
    </row>
    <row r="284" spans="1:17" ht="15" customHeight="1">
      <c r="A284" s="13"/>
      <c r="B284" s="33" t="s">
        <v>232</v>
      </c>
      <c r="C284" s="37"/>
      <c r="D284" s="660">
        <v>2020</v>
      </c>
      <c r="E284" s="657">
        <v>26</v>
      </c>
      <c r="F284" s="657">
        <v>109</v>
      </c>
      <c r="G284" s="657">
        <v>31</v>
      </c>
      <c r="H284" s="657">
        <v>97</v>
      </c>
      <c r="I284" s="657">
        <v>36</v>
      </c>
      <c r="J284" s="657">
        <v>135</v>
      </c>
      <c r="K284" s="657">
        <v>22</v>
      </c>
      <c r="L284" s="657">
        <v>64</v>
      </c>
      <c r="M284" s="657">
        <v>28</v>
      </c>
      <c r="N284" s="657">
        <v>106</v>
      </c>
      <c r="O284" s="657">
        <v>32</v>
      </c>
      <c r="P284" s="657">
        <v>71</v>
      </c>
      <c r="Q284" s="35"/>
    </row>
    <row r="285" spans="1:17" ht="15" customHeight="1">
      <c r="A285" s="13"/>
      <c r="B285" s="33"/>
      <c r="C285" s="37"/>
      <c r="D285" s="660">
        <v>2021</v>
      </c>
      <c r="E285" s="659">
        <v>22</v>
      </c>
      <c r="F285" s="659">
        <v>106</v>
      </c>
      <c r="G285" s="659">
        <v>39</v>
      </c>
      <c r="H285" s="659">
        <v>116</v>
      </c>
      <c r="I285" s="659">
        <v>33</v>
      </c>
      <c r="J285" s="659">
        <v>111</v>
      </c>
      <c r="K285" s="659">
        <v>44</v>
      </c>
      <c r="L285" s="659">
        <v>68</v>
      </c>
      <c r="M285" s="659">
        <v>31</v>
      </c>
      <c r="N285" s="659">
        <v>93</v>
      </c>
      <c r="O285" s="659">
        <v>31</v>
      </c>
      <c r="P285" s="659">
        <v>67</v>
      </c>
      <c r="Q285" s="35"/>
    </row>
    <row r="286" spans="1:17" ht="15" customHeight="1">
      <c r="A286" s="13"/>
      <c r="B286" s="33"/>
      <c r="C286" s="37"/>
      <c r="D286" s="660">
        <v>2022</v>
      </c>
      <c r="E286" s="659">
        <v>28</v>
      </c>
      <c r="F286" s="659">
        <v>84</v>
      </c>
      <c r="G286" s="659">
        <v>26</v>
      </c>
      <c r="H286" s="659">
        <v>68</v>
      </c>
      <c r="I286" s="659">
        <v>25</v>
      </c>
      <c r="J286" s="659">
        <v>68</v>
      </c>
      <c r="K286" s="659">
        <v>31</v>
      </c>
      <c r="L286" s="659">
        <v>66</v>
      </c>
      <c r="M286" s="659">
        <v>25</v>
      </c>
      <c r="N286" s="659">
        <v>70</v>
      </c>
      <c r="O286" s="659">
        <v>26</v>
      </c>
      <c r="P286" s="659">
        <v>64</v>
      </c>
      <c r="Q286" s="35"/>
    </row>
    <row r="287" spans="1:17" ht="8.1" customHeight="1" thickBot="1">
      <c r="A287" s="38"/>
      <c r="B287" s="55"/>
      <c r="C287" s="56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35"/>
    </row>
    <row r="288" spans="1:17" s="43" customFormat="1" ht="14.25"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6"/>
      <c r="O288" s="46"/>
      <c r="P288" s="45" t="s">
        <v>188</v>
      </c>
      <c r="Q288" s="46"/>
    </row>
    <row r="289" spans="2:17" s="43" customFormat="1" ht="16.5" customHeight="1"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8"/>
      <c r="O289" s="48"/>
      <c r="P289" s="49" t="s">
        <v>189</v>
      </c>
      <c r="Q289" s="54"/>
    </row>
    <row r="290" spans="2:17" s="43" customFormat="1" ht="14.25">
      <c r="B290" s="50" t="s">
        <v>190</v>
      </c>
      <c r="C290" s="50"/>
      <c r="D290" s="51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</row>
    <row r="291" spans="2:17" s="43" customFormat="1" ht="15.75">
      <c r="B291" s="737" t="s">
        <v>191</v>
      </c>
      <c r="C291" s="737"/>
      <c r="D291" s="737"/>
      <c r="E291" s="737"/>
      <c r="F291" s="737"/>
      <c r="G291" s="737"/>
      <c r="H291" s="737"/>
      <c r="I291" s="737"/>
      <c r="J291" s="737"/>
      <c r="K291" s="737"/>
      <c r="L291" s="737"/>
      <c r="M291" s="737"/>
      <c r="N291" s="44"/>
      <c r="O291" s="44"/>
      <c r="P291" s="44"/>
      <c r="Q291" s="44"/>
    </row>
    <row r="292" spans="2:17" s="43" customFormat="1" ht="14.25">
      <c r="B292" s="43" t="s">
        <v>192</v>
      </c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</row>
    <row r="293" spans="2:17" s="43" customFormat="1" ht="6" customHeight="1"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</row>
    <row r="294" spans="2:17" s="43" customFormat="1" ht="14.25"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</row>
    <row r="295" spans="2:17" s="43" customFormat="1" ht="14.25"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</row>
  </sheetData>
  <mergeCells count="56">
    <mergeCell ref="O86:P86"/>
    <mergeCell ref="O87:P87"/>
    <mergeCell ref="B247:C247"/>
    <mergeCell ref="E246:F246"/>
    <mergeCell ref="G246:H246"/>
    <mergeCell ref="I246:J246"/>
    <mergeCell ref="M246:N246"/>
    <mergeCell ref="B87:C87"/>
    <mergeCell ref="E87:F87"/>
    <mergeCell ref="G87:H87"/>
    <mergeCell ref="I87:J87"/>
    <mergeCell ref="M87:N87"/>
    <mergeCell ref="B88:C88"/>
    <mergeCell ref="B238:M238"/>
    <mergeCell ref="E167:F167"/>
    <mergeCell ref="G167:H167"/>
    <mergeCell ref="O7:P7"/>
    <mergeCell ref="E6:F6"/>
    <mergeCell ref="G6:H6"/>
    <mergeCell ref="I6:J6"/>
    <mergeCell ref="K6:L6"/>
    <mergeCell ref="M6:N6"/>
    <mergeCell ref="O6:P6"/>
    <mergeCell ref="B7:C7"/>
    <mergeCell ref="E7:F7"/>
    <mergeCell ref="G7:H7"/>
    <mergeCell ref="I7:J7"/>
    <mergeCell ref="M7:N7"/>
    <mergeCell ref="B8:C8"/>
    <mergeCell ref="B76:M76"/>
    <mergeCell ref="E86:F86"/>
    <mergeCell ref="G86:H86"/>
    <mergeCell ref="I86:J86"/>
    <mergeCell ref="K86:L86"/>
    <mergeCell ref="M86:N86"/>
    <mergeCell ref="I167:J167"/>
    <mergeCell ref="K167:L167"/>
    <mergeCell ref="M167:N167"/>
    <mergeCell ref="B159:M159"/>
    <mergeCell ref="B169:C169"/>
    <mergeCell ref="B291:M291"/>
    <mergeCell ref="O167:P167"/>
    <mergeCell ref="B168:C168"/>
    <mergeCell ref="E168:F168"/>
    <mergeCell ref="G168:H168"/>
    <mergeCell ref="I168:J168"/>
    <mergeCell ref="M168:N168"/>
    <mergeCell ref="O168:P168"/>
    <mergeCell ref="E245:F245"/>
    <mergeCell ref="G245:H245"/>
    <mergeCell ref="I245:J245"/>
    <mergeCell ref="K245:L245"/>
    <mergeCell ref="M245:N245"/>
    <mergeCell ref="O245:P245"/>
    <mergeCell ref="B246:C246"/>
    <mergeCell ref="O246:P246"/>
  </mergeCells>
  <printOptions horizontalCentered="1"/>
  <pageMargins left="0.55118110236220474" right="0.55118110236220474" top="0.39370078740157483" bottom="0.39370078740157483" header="0.31496062992125984" footer="0.31496062992125984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306"/>
  <sheetViews>
    <sheetView tabSelected="1" view="pageBreakPreview" topLeftCell="A266" zoomScale="90" zoomScaleNormal="100" zoomScaleSheetLayoutView="90" workbookViewId="0">
      <selection activeCell="E28" sqref="E28"/>
    </sheetView>
  </sheetViews>
  <sheetFormatPr defaultColWidth="9" defaultRowHeight="16.5"/>
  <cols>
    <col min="1" max="1" width="1.5703125" style="1" customWidth="1"/>
    <col min="2" max="2" width="11.5703125" style="1" customWidth="1"/>
    <col min="3" max="3" width="13.28515625" style="1" customWidth="1"/>
    <col min="4" max="4" width="9" style="2" customWidth="1"/>
    <col min="5" max="16" width="7.28515625" style="2" customWidth="1"/>
    <col min="17" max="17" width="2" style="2" customWidth="1"/>
    <col min="18" max="16384" width="9" style="1"/>
  </cols>
  <sheetData>
    <row r="1" spans="1:17" ht="8.1" customHeight="1"/>
    <row r="2" spans="1:17" ht="8.1" customHeight="1"/>
    <row r="3" spans="1:17">
      <c r="B3" s="3" t="s">
        <v>160</v>
      </c>
      <c r="C3" s="4" t="s">
        <v>463</v>
      </c>
      <c r="D3" s="5"/>
      <c r="F3" s="6"/>
      <c r="G3" s="6"/>
      <c r="H3" s="6"/>
      <c r="I3" s="6"/>
      <c r="J3" s="6"/>
      <c r="K3" s="6"/>
    </row>
    <row r="4" spans="1:17">
      <c r="B4" s="7" t="s">
        <v>161</v>
      </c>
      <c r="C4" s="8" t="s">
        <v>464</v>
      </c>
      <c r="D4" s="9"/>
      <c r="F4" s="6"/>
      <c r="G4" s="6"/>
      <c r="H4" s="6"/>
      <c r="I4" s="6"/>
      <c r="J4" s="6"/>
      <c r="K4" s="6"/>
    </row>
    <row r="5" spans="1:17" ht="17.25" thickBot="1"/>
    <row r="6" spans="1:17" ht="15.95" customHeight="1" thickTop="1">
      <c r="A6" s="10"/>
      <c r="B6" s="11"/>
      <c r="C6" s="12"/>
      <c r="D6" s="419"/>
      <c r="E6" s="738" t="s">
        <v>233</v>
      </c>
      <c r="F6" s="738"/>
      <c r="G6" s="742" t="s">
        <v>234</v>
      </c>
      <c r="H6" s="742"/>
      <c r="I6" s="738" t="s">
        <v>235</v>
      </c>
      <c r="J6" s="738"/>
      <c r="K6" s="738" t="s">
        <v>236</v>
      </c>
      <c r="L6" s="738"/>
      <c r="M6" s="738" t="s">
        <v>237</v>
      </c>
      <c r="N6" s="738"/>
      <c r="O6" s="738" t="s">
        <v>238</v>
      </c>
      <c r="P6" s="738"/>
      <c r="Q6" s="419"/>
    </row>
    <row r="7" spans="1:17" ht="15.95" customHeight="1">
      <c r="A7" s="13"/>
      <c r="B7" s="739" t="s">
        <v>343</v>
      </c>
      <c r="C7" s="739"/>
      <c r="D7" s="14" t="s">
        <v>32</v>
      </c>
      <c r="E7" s="740" t="s">
        <v>239</v>
      </c>
      <c r="F7" s="740"/>
      <c r="G7" s="740" t="s">
        <v>240</v>
      </c>
      <c r="H7" s="740"/>
      <c r="I7" s="741"/>
      <c r="J7" s="741"/>
      <c r="K7" s="744" t="s">
        <v>241</v>
      </c>
      <c r="L7" s="744"/>
      <c r="M7" s="741"/>
      <c r="N7" s="741"/>
      <c r="O7" s="741" t="s">
        <v>242</v>
      </c>
      <c r="P7" s="741"/>
      <c r="Q7" s="16"/>
    </row>
    <row r="8" spans="1:17" ht="15.95" customHeight="1">
      <c r="A8" s="13"/>
      <c r="B8" s="743" t="s">
        <v>432</v>
      </c>
      <c r="C8" s="743"/>
      <c r="D8" s="17" t="s">
        <v>37</v>
      </c>
      <c r="E8" s="18" t="s">
        <v>42</v>
      </c>
      <c r="F8" s="14" t="s">
        <v>43</v>
      </c>
      <c r="G8" s="14" t="s">
        <v>42</v>
      </c>
      <c r="H8" s="14" t="s">
        <v>43</v>
      </c>
      <c r="I8" s="14" t="s">
        <v>42</v>
      </c>
      <c r="J8" s="14" t="s">
        <v>43</v>
      </c>
      <c r="K8" s="14" t="s">
        <v>42</v>
      </c>
      <c r="L8" s="14" t="s">
        <v>43</v>
      </c>
      <c r="M8" s="14" t="s">
        <v>42</v>
      </c>
      <c r="N8" s="14" t="s">
        <v>43</v>
      </c>
      <c r="O8" s="14" t="s">
        <v>42</v>
      </c>
      <c r="P8" s="14" t="s">
        <v>43</v>
      </c>
      <c r="Q8" s="14"/>
    </row>
    <row r="9" spans="1:17" ht="15.95" customHeight="1">
      <c r="A9" s="19"/>
      <c r="B9" s="20"/>
      <c r="C9" s="21"/>
      <c r="D9" s="22"/>
      <c r="E9" s="15"/>
      <c r="F9" s="23" t="s">
        <v>173</v>
      </c>
      <c r="G9" s="420"/>
      <c r="H9" s="23" t="s">
        <v>173</v>
      </c>
      <c r="I9" s="420"/>
      <c r="J9" s="23" t="s">
        <v>173</v>
      </c>
      <c r="K9" s="420"/>
      <c r="L9" s="23" t="s">
        <v>173</v>
      </c>
      <c r="M9" s="420"/>
      <c r="N9" s="23" t="s">
        <v>173</v>
      </c>
      <c r="O9" s="420"/>
      <c r="P9" s="23" t="s">
        <v>173</v>
      </c>
      <c r="Q9" s="23"/>
    </row>
    <row r="10" spans="1:17" ht="8.1" customHeight="1">
      <c r="A10" s="13"/>
      <c r="B10" s="24"/>
      <c r="C10" s="25"/>
      <c r="D10" s="26"/>
      <c r="E10" s="27"/>
      <c r="F10" s="28"/>
      <c r="G10" s="29"/>
      <c r="H10" s="28"/>
      <c r="I10" s="29"/>
      <c r="J10" s="28"/>
      <c r="K10" s="29"/>
      <c r="L10" s="28"/>
      <c r="M10" s="29"/>
      <c r="N10" s="28"/>
      <c r="O10" s="29"/>
      <c r="P10" s="28"/>
      <c r="Q10" s="28"/>
    </row>
    <row r="11" spans="1:17" ht="15" customHeight="1">
      <c r="A11" s="13"/>
      <c r="B11" s="30" t="s">
        <v>7</v>
      </c>
      <c r="C11" s="31"/>
      <c r="D11" s="26"/>
      <c r="E11" s="27"/>
      <c r="F11" s="32"/>
      <c r="G11" s="27"/>
      <c r="H11" s="32"/>
      <c r="I11" s="27"/>
      <c r="J11" s="32"/>
      <c r="K11" s="27"/>
      <c r="L11" s="32"/>
      <c r="M11" s="27"/>
      <c r="N11" s="32"/>
      <c r="O11" s="27"/>
      <c r="P11" s="32"/>
      <c r="Q11" s="32"/>
    </row>
    <row r="12" spans="1:17" ht="15" customHeight="1">
      <c r="A12" s="13"/>
      <c r="B12" s="33" t="s">
        <v>55</v>
      </c>
      <c r="C12" s="34"/>
      <c r="D12" s="660">
        <v>2020</v>
      </c>
      <c r="E12" s="657">
        <v>16</v>
      </c>
      <c r="F12" s="657">
        <v>65</v>
      </c>
      <c r="G12" s="657">
        <v>26</v>
      </c>
      <c r="H12" s="657">
        <v>65</v>
      </c>
      <c r="I12" s="657">
        <v>17</v>
      </c>
      <c r="J12" s="657">
        <v>56</v>
      </c>
      <c r="K12" s="657">
        <v>19</v>
      </c>
      <c r="L12" s="657">
        <v>69</v>
      </c>
      <c r="M12" s="657">
        <v>13</v>
      </c>
      <c r="N12" s="657">
        <v>62</v>
      </c>
      <c r="O12" s="657">
        <v>14</v>
      </c>
      <c r="P12" s="657">
        <v>62</v>
      </c>
      <c r="Q12" s="35"/>
    </row>
    <row r="13" spans="1:17" ht="15" customHeight="1">
      <c r="A13" s="13"/>
      <c r="B13" s="33"/>
      <c r="C13" s="34"/>
      <c r="D13" s="660">
        <v>2021</v>
      </c>
      <c r="E13" s="657">
        <v>17</v>
      </c>
      <c r="F13" s="657">
        <v>81</v>
      </c>
      <c r="G13" s="657">
        <v>15</v>
      </c>
      <c r="H13" s="657">
        <v>62</v>
      </c>
      <c r="I13" s="657">
        <v>18</v>
      </c>
      <c r="J13" s="657">
        <v>60</v>
      </c>
      <c r="K13" s="657">
        <v>17</v>
      </c>
      <c r="L13" s="657">
        <v>68</v>
      </c>
      <c r="M13" s="657">
        <v>17</v>
      </c>
      <c r="N13" s="657">
        <v>63</v>
      </c>
      <c r="O13" s="657">
        <v>18</v>
      </c>
      <c r="P13" s="657">
        <v>57</v>
      </c>
      <c r="Q13" s="35"/>
    </row>
    <row r="14" spans="1:17" ht="15" customHeight="1">
      <c r="A14" s="13"/>
      <c r="B14" s="33"/>
      <c r="C14" s="34"/>
      <c r="D14" s="660">
        <v>2022</v>
      </c>
      <c r="E14" s="657">
        <v>27</v>
      </c>
      <c r="F14" s="657">
        <v>76</v>
      </c>
      <c r="G14" s="657">
        <v>24</v>
      </c>
      <c r="H14" s="657">
        <v>90</v>
      </c>
      <c r="I14" s="657">
        <v>19</v>
      </c>
      <c r="J14" s="657">
        <v>69</v>
      </c>
      <c r="K14" s="657">
        <v>18</v>
      </c>
      <c r="L14" s="657">
        <v>60</v>
      </c>
      <c r="M14" s="657">
        <v>19</v>
      </c>
      <c r="N14" s="657">
        <v>59</v>
      </c>
      <c r="O14" s="657">
        <v>18</v>
      </c>
      <c r="P14" s="657">
        <v>57</v>
      </c>
      <c r="Q14" s="35"/>
    </row>
    <row r="15" spans="1:17" ht="15" customHeight="1">
      <c r="A15" s="13"/>
      <c r="B15" s="33" t="s">
        <v>57</v>
      </c>
      <c r="C15" s="34"/>
      <c r="D15" s="660">
        <v>2020</v>
      </c>
      <c r="E15" s="657">
        <v>14</v>
      </c>
      <c r="F15" s="657">
        <v>57</v>
      </c>
      <c r="G15" s="657">
        <v>24</v>
      </c>
      <c r="H15" s="657">
        <v>58</v>
      </c>
      <c r="I15" s="657">
        <v>17</v>
      </c>
      <c r="J15" s="657">
        <v>52</v>
      </c>
      <c r="K15" s="657">
        <v>15</v>
      </c>
      <c r="L15" s="657">
        <v>61</v>
      </c>
      <c r="M15" s="657">
        <v>12</v>
      </c>
      <c r="N15" s="657">
        <v>54</v>
      </c>
      <c r="O15" s="657">
        <v>11</v>
      </c>
      <c r="P15" s="657">
        <v>57</v>
      </c>
      <c r="Q15" s="35"/>
    </row>
    <row r="16" spans="1:17" ht="15" customHeight="1">
      <c r="A16" s="13"/>
      <c r="B16" s="33"/>
      <c r="C16" s="34"/>
      <c r="D16" s="660">
        <v>2021</v>
      </c>
      <c r="E16" s="657">
        <v>15</v>
      </c>
      <c r="F16" s="657">
        <v>67</v>
      </c>
      <c r="G16" s="657">
        <v>16</v>
      </c>
      <c r="H16" s="657">
        <v>56</v>
      </c>
      <c r="I16" s="657">
        <v>17</v>
      </c>
      <c r="J16" s="657">
        <v>59</v>
      </c>
      <c r="K16" s="657">
        <v>19</v>
      </c>
      <c r="L16" s="657">
        <v>65</v>
      </c>
      <c r="M16" s="657">
        <v>17</v>
      </c>
      <c r="N16" s="657">
        <v>57</v>
      </c>
      <c r="O16" s="657">
        <v>15</v>
      </c>
      <c r="P16" s="657">
        <v>52</v>
      </c>
      <c r="Q16" s="35"/>
    </row>
    <row r="17" spans="1:17" ht="15" customHeight="1">
      <c r="A17" s="13"/>
      <c r="B17" s="33"/>
      <c r="C17" s="34"/>
      <c r="D17" s="660">
        <v>2022</v>
      </c>
      <c r="E17" s="657">
        <v>19</v>
      </c>
      <c r="F17" s="657">
        <v>67</v>
      </c>
      <c r="G17" s="657">
        <v>24</v>
      </c>
      <c r="H17" s="657">
        <v>65</v>
      </c>
      <c r="I17" s="657">
        <v>18</v>
      </c>
      <c r="J17" s="657">
        <v>67</v>
      </c>
      <c r="K17" s="657">
        <v>17</v>
      </c>
      <c r="L17" s="657">
        <v>64</v>
      </c>
      <c r="M17" s="657">
        <v>13</v>
      </c>
      <c r="N17" s="657">
        <v>59</v>
      </c>
      <c r="O17" s="657">
        <v>25</v>
      </c>
      <c r="P17" s="657">
        <v>61</v>
      </c>
      <c r="Q17" s="35"/>
    </row>
    <row r="18" spans="1:17" ht="15" customHeight="1">
      <c r="A18" s="13"/>
      <c r="B18" s="33" t="s">
        <v>174</v>
      </c>
      <c r="C18" s="34"/>
      <c r="D18" s="660">
        <v>2020</v>
      </c>
      <c r="E18" s="657">
        <v>14</v>
      </c>
      <c r="F18" s="657">
        <v>56</v>
      </c>
      <c r="G18" s="657">
        <v>23</v>
      </c>
      <c r="H18" s="657">
        <v>61</v>
      </c>
      <c r="I18" s="657">
        <v>18</v>
      </c>
      <c r="J18" s="657">
        <v>52</v>
      </c>
      <c r="K18" s="657">
        <v>20</v>
      </c>
      <c r="L18" s="657">
        <v>68</v>
      </c>
      <c r="M18" s="657">
        <v>17</v>
      </c>
      <c r="N18" s="657">
        <v>57</v>
      </c>
      <c r="O18" s="657">
        <v>11</v>
      </c>
      <c r="P18" s="657">
        <v>53</v>
      </c>
      <c r="Q18" s="35"/>
    </row>
    <row r="19" spans="1:17" ht="15" customHeight="1">
      <c r="A19" s="13"/>
      <c r="B19" s="33"/>
      <c r="C19" s="34"/>
      <c r="D19" s="660">
        <v>2021</v>
      </c>
      <c r="E19" s="657">
        <v>20</v>
      </c>
      <c r="F19" s="657">
        <v>64</v>
      </c>
      <c r="G19" s="657">
        <v>15</v>
      </c>
      <c r="H19" s="657">
        <v>60</v>
      </c>
      <c r="I19" s="657">
        <v>17</v>
      </c>
      <c r="J19" s="657">
        <v>57</v>
      </c>
      <c r="K19" s="657">
        <v>20</v>
      </c>
      <c r="L19" s="657">
        <v>104</v>
      </c>
      <c r="M19" s="657">
        <v>18</v>
      </c>
      <c r="N19" s="657">
        <v>84</v>
      </c>
      <c r="O19" s="657">
        <v>18</v>
      </c>
      <c r="P19" s="657">
        <v>59</v>
      </c>
      <c r="Q19" s="35"/>
    </row>
    <row r="20" spans="1:17" ht="15" customHeight="1">
      <c r="A20" s="13"/>
      <c r="B20" s="33"/>
      <c r="C20" s="34"/>
      <c r="D20" s="660">
        <v>2022</v>
      </c>
      <c r="E20" s="657">
        <v>22</v>
      </c>
      <c r="F20" s="657">
        <v>63</v>
      </c>
      <c r="G20" s="657">
        <v>19</v>
      </c>
      <c r="H20" s="657">
        <v>93</v>
      </c>
      <c r="I20" s="657">
        <v>22</v>
      </c>
      <c r="J20" s="657">
        <v>137</v>
      </c>
      <c r="K20" s="657">
        <v>16</v>
      </c>
      <c r="L20" s="657">
        <v>119</v>
      </c>
      <c r="M20" s="657">
        <v>18</v>
      </c>
      <c r="N20" s="657">
        <v>59</v>
      </c>
      <c r="O20" s="657">
        <v>13</v>
      </c>
      <c r="P20" s="657">
        <v>54</v>
      </c>
      <c r="Q20" s="35"/>
    </row>
    <row r="21" spans="1:17" ht="15" customHeight="1">
      <c r="A21" s="13"/>
      <c r="B21" s="33" t="s">
        <v>175</v>
      </c>
      <c r="C21" s="34"/>
      <c r="D21" s="660">
        <v>2020</v>
      </c>
      <c r="E21" s="657">
        <v>21</v>
      </c>
      <c r="F21" s="657">
        <v>73</v>
      </c>
      <c r="G21" s="657">
        <v>28</v>
      </c>
      <c r="H21" s="657">
        <v>71</v>
      </c>
      <c r="I21" s="657">
        <v>28</v>
      </c>
      <c r="J21" s="657">
        <v>71</v>
      </c>
      <c r="K21" s="657">
        <v>28</v>
      </c>
      <c r="L21" s="657">
        <v>80</v>
      </c>
      <c r="M21" s="657">
        <v>32</v>
      </c>
      <c r="N21" s="657">
        <v>69</v>
      </c>
      <c r="O21" s="657">
        <v>30</v>
      </c>
      <c r="P21" s="657">
        <v>71</v>
      </c>
      <c r="Q21" s="35"/>
    </row>
    <row r="22" spans="1:17" ht="15" customHeight="1">
      <c r="A22" s="13"/>
      <c r="B22" s="33"/>
      <c r="C22" s="34"/>
      <c r="D22" s="660">
        <v>2021</v>
      </c>
      <c r="E22" s="658">
        <v>24</v>
      </c>
      <c r="F22" s="658">
        <v>82</v>
      </c>
      <c r="G22" s="658">
        <v>31</v>
      </c>
      <c r="H22" s="658">
        <v>68</v>
      </c>
      <c r="I22" s="658">
        <v>36</v>
      </c>
      <c r="J22" s="658">
        <v>68</v>
      </c>
      <c r="K22" s="658">
        <v>39</v>
      </c>
      <c r="L22" s="658">
        <v>76</v>
      </c>
      <c r="M22" s="658">
        <v>22</v>
      </c>
      <c r="N22" s="658">
        <v>70</v>
      </c>
      <c r="O22" s="658">
        <v>32</v>
      </c>
      <c r="P22" s="658">
        <v>73</v>
      </c>
      <c r="Q22" s="35"/>
    </row>
    <row r="23" spans="1:17" ht="15" customHeight="1">
      <c r="A23" s="13"/>
      <c r="B23" s="33"/>
      <c r="C23" s="34"/>
      <c r="D23" s="660">
        <v>2022</v>
      </c>
      <c r="E23" s="658">
        <v>46</v>
      </c>
      <c r="F23" s="658">
        <v>82</v>
      </c>
      <c r="G23" s="658">
        <v>46</v>
      </c>
      <c r="H23" s="658">
        <v>90</v>
      </c>
      <c r="I23" s="658">
        <v>39</v>
      </c>
      <c r="J23" s="658">
        <v>75</v>
      </c>
      <c r="K23" s="658">
        <v>28</v>
      </c>
      <c r="L23" s="658">
        <v>75</v>
      </c>
      <c r="M23" s="658">
        <v>33</v>
      </c>
      <c r="N23" s="658">
        <v>68</v>
      </c>
      <c r="O23" s="658">
        <v>26</v>
      </c>
      <c r="P23" s="658">
        <v>92</v>
      </c>
      <c r="Q23" s="35"/>
    </row>
    <row r="24" spans="1:17">
      <c r="A24" s="13"/>
      <c r="B24" s="33" t="s">
        <v>176</v>
      </c>
      <c r="C24" s="34"/>
      <c r="D24" s="660">
        <v>2020</v>
      </c>
      <c r="E24" s="658" t="s">
        <v>68</v>
      </c>
      <c r="F24" s="658" t="s">
        <v>68</v>
      </c>
      <c r="G24" s="658" t="s">
        <v>68</v>
      </c>
      <c r="H24" s="658" t="s">
        <v>68</v>
      </c>
      <c r="I24" s="658" t="s">
        <v>68</v>
      </c>
      <c r="J24" s="658" t="s">
        <v>68</v>
      </c>
      <c r="K24" s="658" t="s">
        <v>68</v>
      </c>
      <c r="L24" s="658" t="s">
        <v>68</v>
      </c>
      <c r="M24" s="658" t="s">
        <v>68</v>
      </c>
      <c r="N24" s="658" t="s">
        <v>68</v>
      </c>
      <c r="O24" s="658" t="s">
        <v>68</v>
      </c>
      <c r="P24" s="658" t="s">
        <v>68</v>
      </c>
      <c r="Q24" s="36"/>
    </row>
    <row r="25" spans="1:17" ht="15" customHeight="1">
      <c r="A25" s="13"/>
      <c r="B25" s="33"/>
      <c r="C25" s="34"/>
      <c r="D25" s="660">
        <v>2021</v>
      </c>
      <c r="E25" s="658" t="s">
        <v>68</v>
      </c>
      <c r="F25" s="658" t="s">
        <v>68</v>
      </c>
      <c r="G25" s="658" t="s">
        <v>68</v>
      </c>
      <c r="H25" s="658" t="s">
        <v>68</v>
      </c>
      <c r="I25" s="658" t="s">
        <v>68</v>
      </c>
      <c r="J25" s="658" t="s">
        <v>68</v>
      </c>
      <c r="K25" s="658" t="s">
        <v>68</v>
      </c>
      <c r="L25" s="658" t="s">
        <v>68</v>
      </c>
      <c r="M25" s="658" t="s">
        <v>68</v>
      </c>
      <c r="N25" s="658" t="s">
        <v>68</v>
      </c>
      <c r="O25" s="658" t="s">
        <v>68</v>
      </c>
      <c r="P25" s="658" t="s">
        <v>68</v>
      </c>
      <c r="Q25" s="36"/>
    </row>
    <row r="26" spans="1:17" ht="15" customHeight="1">
      <c r="A26" s="13"/>
      <c r="B26" s="33"/>
      <c r="C26" s="34"/>
      <c r="D26" s="660">
        <v>2022</v>
      </c>
      <c r="E26" s="658" t="s">
        <v>68</v>
      </c>
      <c r="F26" s="658" t="s">
        <v>68</v>
      </c>
      <c r="G26" s="658" t="s">
        <v>68</v>
      </c>
      <c r="H26" s="658" t="s">
        <v>68</v>
      </c>
      <c r="I26" s="658" t="s">
        <v>68</v>
      </c>
      <c r="J26" s="658" t="s">
        <v>68</v>
      </c>
      <c r="K26" s="658" t="s">
        <v>68</v>
      </c>
      <c r="L26" s="658" t="s">
        <v>68</v>
      </c>
      <c r="M26" s="658" t="s">
        <v>68</v>
      </c>
      <c r="N26" s="658" t="s">
        <v>68</v>
      </c>
      <c r="O26" s="658" t="s">
        <v>68</v>
      </c>
      <c r="P26" s="658" t="s">
        <v>68</v>
      </c>
      <c r="Q26" s="36"/>
    </row>
    <row r="27" spans="1:17" ht="15" customHeight="1">
      <c r="A27" s="13"/>
      <c r="B27" s="33" t="s">
        <v>177</v>
      </c>
      <c r="C27" s="34"/>
      <c r="D27" s="660">
        <v>2020</v>
      </c>
      <c r="E27" s="657">
        <v>33</v>
      </c>
      <c r="F27" s="657">
        <v>67</v>
      </c>
      <c r="G27" s="657">
        <v>39</v>
      </c>
      <c r="H27" s="657">
        <v>70</v>
      </c>
      <c r="I27" s="657">
        <v>37</v>
      </c>
      <c r="J27" s="657">
        <v>58</v>
      </c>
      <c r="K27" s="657">
        <v>29</v>
      </c>
      <c r="L27" s="657">
        <v>64</v>
      </c>
      <c r="M27" s="657">
        <v>25</v>
      </c>
      <c r="N27" s="657">
        <v>58</v>
      </c>
      <c r="O27" s="657">
        <v>23</v>
      </c>
      <c r="P27" s="657">
        <v>58</v>
      </c>
      <c r="Q27" s="35"/>
    </row>
    <row r="28" spans="1:17" ht="15" customHeight="1">
      <c r="A28" s="13"/>
      <c r="B28" s="33"/>
      <c r="C28" s="34"/>
      <c r="D28" s="660">
        <v>2021</v>
      </c>
      <c r="E28" s="657">
        <v>23</v>
      </c>
      <c r="F28" s="657">
        <v>74</v>
      </c>
      <c r="G28" s="657">
        <v>29</v>
      </c>
      <c r="H28" s="657">
        <v>62</v>
      </c>
      <c r="I28" s="657">
        <v>29</v>
      </c>
      <c r="J28" s="657">
        <v>64</v>
      </c>
      <c r="K28" s="657">
        <v>34</v>
      </c>
      <c r="L28" s="657">
        <v>70</v>
      </c>
      <c r="M28" s="657">
        <v>26</v>
      </c>
      <c r="N28" s="657">
        <v>66</v>
      </c>
      <c r="O28" s="657">
        <v>21</v>
      </c>
      <c r="P28" s="657">
        <v>60</v>
      </c>
      <c r="Q28" s="35"/>
    </row>
    <row r="29" spans="1:17" ht="15" customHeight="1">
      <c r="A29" s="13"/>
      <c r="B29" s="33"/>
      <c r="C29" s="34"/>
      <c r="D29" s="660">
        <v>2022</v>
      </c>
      <c r="E29" s="657">
        <v>39</v>
      </c>
      <c r="F29" s="657">
        <v>70</v>
      </c>
      <c r="G29" s="657">
        <v>35</v>
      </c>
      <c r="H29" s="657">
        <v>71</v>
      </c>
      <c r="I29" s="657">
        <v>41</v>
      </c>
      <c r="J29" s="657">
        <v>73</v>
      </c>
      <c r="K29" s="657">
        <v>25</v>
      </c>
      <c r="L29" s="657">
        <v>75</v>
      </c>
      <c r="M29" s="657">
        <v>27</v>
      </c>
      <c r="N29" s="657">
        <v>58</v>
      </c>
      <c r="O29" s="657">
        <v>20</v>
      </c>
      <c r="P29" s="657">
        <v>57</v>
      </c>
      <c r="Q29" s="35"/>
    </row>
    <row r="30" spans="1:17" ht="15" customHeight="1">
      <c r="A30" s="13"/>
      <c r="B30" s="33" t="s">
        <v>178</v>
      </c>
      <c r="C30" s="34"/>
      <c r="D30" s="660">
        <v>2020</v>
      </c>
      <c r="E30" s="657">
        <v>16</v>
      </c>
      <c r="F30" s="657">
        <v>53</v>
      </c>
      <c r="G30" s="657">
        <v>20</v>
      </c>
      <c r="H30" s="657">
        <v>79</v>
      </c>
      <c r="I30" s="657">
        <v>19</v>
      </c>
      <c r="J30" s="657">
        <v>55</v>
      </c>
      <c r="K30" s="657">
        <v>19</v>
      </c>
      <c r="L30" s="657">
        <v>57</v>
      </c>
      <c r="M30" s="657">
        <v>17</v>
      </c>
      <c r="N30" s="657">
        <v>54</v>
      </c>
      <c r="O30" s="657">
        <v>17</v>
      </c>
      <c r="P30" s="657">
        <v>54</v>
      </c>
      <c r="Q30" s="35"/>
    </row>
    <row r="31" spans="1:17" ht="15" customHeight="1">
      <c r="A31" s="13"/>
      <c r="B31" s="33"/>
      <c r="C31" s="34"/>
      <c r="D31" s="660">
        <v>2021</v>
      </c>
      <c r="E31" s="658">
        <v>12</v>
      </c>
      <c r="F31" s="658">
        <v>60</v>
      </c>
      <c r="G31" s="658">
        <v>22</v>
      </c>
      <c r="H31" s="658">
        <v>59</v>
      </c>
      <c r="I31" s="657">
        <v>22</v>
      </c>
      <c r="J31" s="657">
        <v>60</v>
      </c>
      <c r="K31" s="657">
        <v>22</v>
      </c>
      <c r="L31" s="657">
        <v>62</v>
      </c>
      <c r="M31" s="657">
        <v>20</v>
      </c>
      <c r="N31" s="657">
        <v>65</v>
      </c>
      <c r="O31" s="657">
        <v>21</v>
      </c>
      <c r="P31" s="657">
        <v>55</v>
      </c>
      <c r="Q31" s="35"/>
    </row>
    <row r="32" spans="1:17" ht="15" customHeight="1">
      <c r="A32" s="13"/>
      <c r="B32" s="33"/>
      <c r="C32" s="34"/>
      <c r="D32" s="660">
        <v>2022</v>
      </c>
      <c r="E32" s="657">
        <v>22</v>
      </c>
      <c r="F32" s="657">
        <v>61</v>
      </c>
      <c r="G32" s="657">
        <v>24</v>
      </c>
      <c r="H32" s="657">
        <v>66</v>
      </c>
      <c r="I32" s="657">
        <v>30</v>
      </c>
      <c r="J32" s="657">
        <v>75</v>
      </c>
      <c r="K32" s="657">
        <v>22</v>
      </c>
      <c r="L32" s="657">
        <v>71</v>
      </c>
      <c r="M32" s="657">
        <v>14</v>
      </c>
      <c r="N32" s="657">
        <v>74</v>
      </c>
      <c r="O32" s="657">
        <v>11</v>
      </c>
      <c r="P32" s="657">
        <v>48</v>
      </c>
      <c r="Q32" s="35"/>
    </row>
    <row r="33" spans="1:17">
      <c r="A33" s="13"/>
      <c r="B33" s="33" t="s">
        <v>179</v>
      </c>
      <c r="C33" s="34"/>
      <c r="D33" s="660">
        <v>2020</v>
      </c>
      <c r="E33" s="657">
        <v>30</v>
      </c>
      <c r="F33" s="657">
        <v>58</v>
      </c>
      <c r="G33" s="657">
        <v>27</v>
      </c>
      <c r="H33" s="657">
        <v>63</v>
      </c>
      <c r="I33" s="657">
        <v>31</v>
      </c>
      <c r="J33" s="657">
        <v>61</v>
      </c>
      <c r="K33" s="657">
        <v>30</v>
      </c>
      <c r="L33" s="657">
        <v>63</v>
      </c>
      <c r="M33" s="657">
        <v>23</v>
      </c>
      <c r="N33" s="657">
        <v>64</v>
      </c>
      <c r="O33" s="657">
        <v>29</v>
      </c>
      <c r="P33" s="657">
        <v>64</v>
      </c>
      <c r="Q33" s="35"/>
    </row>
    <row r="34" spans="1:17" ht="15" customHeight="1">
      <c r="A34" s="13"/>
      <c r="B34" s="33"/>
      <c r="C34" s="34"/>
      <c r="D34" s="660">
        <v>2021</v>
      </c>
      <c r="E34" s="657">
        <v>25</v>
      </c>
      <c r="F34" s="657">
        <v>68</v>
      </c>
      <c r="G34" s="657">
        <v>24</v>
      </c>
      <c r="H34" s="657">
        <v>58</v>
      </c>
      <c r="I34" s="657">
        <v>24</v>
      </c>
      <c r="J34" s="657">
        <v>63</v>
      </c>
      <c r="K34" s="657">
        <v>29</v>
      </c>
      <c r="L34" s="657">
        <v>64</v>
      </c>
      <c r="M34" s="657">
        <v>36</v>
      </c>
      <c r="N34" s="657">
        <v>61</v>
      </c>
      <c r="O34" s="657">
        <v>27</v>
      </c>
      <c r="P34" s="657">
        <v>62</v>
      </c>
      <c r="Q34" s="35"/>
    </row>
    <row r="35" spans="1:17" ht="15" customHeight="1">
      <c r="A35" s="13"/>
      <c r="B35" s="33"/>
      <c r="C35" s="34"/>
      <c r="D35" s="660">
        <v>2022</v>
      </c>
      <c r="E35" s="657">
        <v>33</v>
      </c>
      <c r="F35" s="657">
        <v>75</v>
      </c>
      <c r="G35" s="657">
        <v>33</v>
      </c>
      <c r="H35" s="657">
        <v>71</v>
      </c>
      <c r="I35" s="657">
        <v>26</v>
      </c>
      <c r="J35" s="657">
        <v>71</v>
      </c>
      <c r="K35" s="657">
        <v>22</v>
      </c>
      <c r="L35" s="657">
        <v>64</v>
      </c>
      <c r="M35" s="657">
        <v>25</v>
      </c>
      <c r="N35" s="657">
        <v>67</v>
      </c>
      <c r="O35" s="657">
        <v>31</v>
      </c>
      <c r="P35" s="657">
        <v>63</v>
      </c>
      <c r="Q35" s="35"/>
    </row>
    <row r="36" spans="1:17" ht="15" customHeight="1">
      <c r="A36" s="13"/>
      <c r="B36" s="33" t="s">
        <v>180</v>
      </c>
      <c r="C36" s="34"/>
      <c r="D36" s="660">
        <v>2020</v>
      </c>
      <c r="E36" s="657">
        <v>17</v>
      </c>
      <c r="F36" s="657">
        <v>63</v>
      </c>
      <c r="G36" s="657">
        <v>29</v>
      </c>
      <c r="H36" s="657">
        <v>67</v>
      </c>
      <c r="I36" s="657">
        <v>26</v>
      </c>
      <c r="J36" s="657">
        <v>61</v>
      </c>
      <c r="K36" s="657">
        <v>30</v>
      </c>
      <c r="L36" s="657">
        <v>87</v>
      </c>
      <c r="M36" s="657">
        <v>19</v>
      </c>
      <c r="N36" s="657">
        <v>66</v>
      </c>
      <c r="O36" s="657">
        <v>20</v>
      </c>
      <c r="P36" s="657">
        <v>63</v>
      </c>
      <c r="Q36" s="35"/>
    </row>
    <row r="37" spans="1:17" ht="15" customHeight="1">
      <c r="A37" s="13"/>
      <c r="B37" s="33"/>
      <c r="C37" s="34"/>
      <c r="D37" s="660">
        <v>2021</v>
      </c>
      <c r="E37" s="657">
        <v>21</v>
      </c>
      <c r="F37" s="657">
        <v>75</v>
      </c>
      <c r="G37" s="657">
        <v>29</v>
      </c>
      <c r="H37" s="657">
        <v>64</v>
      </c>
      <c r="I37" s="657">
        <v>25</v>
      </c>
      <c r="J37" s="657">
        <v>68</v>
      </c>
      <c r="K37" s="657">
        <v>29</v>
      </c>
      <c r="L37" s="657">
        <v>74</v>
      </c>
      <c r="M37" s="657">
        <v>24</v>
      </c>
      <c r="N37" s="657">
        <v>62</v>
      </c>
      <c r="O37" s="657">
        <v>12</v>
      </c>
      <c r="P37" s="657">
        <v>55</v>
      </c>
      <c r="Q37" s="35"/>
    </row>
    <row r="38" spans="1:17" ht="15" customHeight="1">
      <c r="A38" s="13"/>
      <c r="B38" s="33"/>
      <c r="C38" s="34"/>
      <c r="D38" s="660">
        <v>2022</v>
      </c>
      <c r="E38" s="657">
        <v>27</v>
      </c>
      <c r="F38" s="657">
        <v>81</v>
      </c>
      <c r="G38" s="657">
        <v>33</v>
      </c>
      <c r="H38" s="657">
        <v>75</v>
      </c>
      <c r="I38" s="657">
        <v>46</v>
      </c>
      <c r="J38" s="657">
        <v>83</v>
      </c>
      <c r="K38" s="657">
        <v>40</v>
      </c>
      <c r="L38" s="657">
        <v>77</v>
      </c>
      <c r="M38" s="657">
        <v>30</v>
      </c>
      <c r="N38" s="657">
        <v>63</v>
      </c>
      <c r="O38" s="657">
        <v>15</v>
      </c>
      <c r="P38" s="657">
        <v>54</v>
      </c>
      <c r="Q38" s="35"/>
    </row>
    <row r="39" spans="1:17" ht="8.1" customHeight="1">
      <c r="A39" s="13"/>
      <c r="B39" s="30"/>
      <c r="C39" s="31"/>
      <c r="D39" s="27"/>
      <c r="E39" s="657"/>
      <c r="F39" s="657"/>
      <c r="G39" s="657"/>
      <c r="H39" s="657"/>
      <c r="I39" s="657"/>
      <c r="J39" s="657"/>
      <c r="K39" s="657"/>
      <c r="L39" s="657"/>
      <c r="M39" s="657"/>
      <c r="N39" s="657"/>
      <c r="O39" s="657"/>
      <c r="P39" s="657"/>
      <c r="Q39" s="35"/>
    </row>
    <row r="40" spans="1:17" ht="15" customHeight="1">
      <c r="A40" s="13"/>
      <c r="B40" s="30" t="s">
        <v>8</v>
      </c>
      <c r="C40" s="31"/>
      <c r="D40" s="27"/>
      <c r="E40" s="657"/>
      <c r="F40" s="657"/>
      <c r="G40" s="657"/>
      <c r="H40" s="657"/>
      <c r="I40" s="657"/>
      <c r="J40" s="657"/>
      <c r="K40" s="657"/>
      <c r="L40" s="657"/>
      <c r="M40" s="657"/>
      <c r="N40" s="657"/>
      <c r="O40" s="657"/>
      <c r="P40" s="657"/>
      <c r="Q40" s="35"/>
    </row>
    <row r="41" spans="1:17" ht="15" customHeight="1">
      <c r="A41" s="13"/>
      <c r="B41" s="33" t="s">
        <v>64</v>
      </c>
      <c r="C41" s="34"/>
      <c r="D41" s="660">
        <v>2020</v>
      </c>
      <c r="E41" s="657">
        <v>18</v>
      </c>
      <c r="F41" s="657">
        <v>71</v>
      </c>
      <c r="G41" s="657">
        <v>15</v>
      </c>
      <c r="H41" s="657">
        <v>84</v>
      </c>
      <c r="I41" s="657">
        <v>14</v>
      </c>
      <c r="J41" s="657">
        <v>70</v>
      </c>
      <c r="K41" s="657">
        <v>15</v>
      </c>
      <c r="L41" s="657">
        <v>60</v>
      </c>
      <c r="M41" s="657">
        <v>15</v>
      </c>
      <c r="N41" s="657">
        <v>60</v>
      </c>
      <c r="O41" s="657">
        <v>16</v>
      </c>
      <c r="P41" s="657">
        <v>62</v>
      </c>
      <c r="Q41" s="35"/>
    </row>
    <row r="42" spans="1:17" ht="15" customHeight="1">
      <c r="A42" s="13"/>
      <c r="B42" s="33"/>
      <c r="C42" s="34"/>
      <c r="D42" s="660">
        <v>2021</v>
      </c>
      <c r="E42" s="657">
        <v>12</v>
      </c>
      <c r="F42" s="657">
        <v>80</v>
      </c>
      <c r="G42" s="657">
        <v>14</v>
      </c>
      <c r="H42" s="657">
        <v>69</v>
      </c>
      <c r="I42" s="657">
        <v>13</v>
      </c>
      <c r="J42" s="657">
        <v>96</v>
      </c>
      <c r="K42" s="657">
        <v>15</v>
      </c>
      <c r="L42" s="657">
        <v>71</v>
      </c>
      <c r="M42" s="657">
        <v>13</v>
      </c>
      <c r="N42" s="657">
        <v>47</v>
      </c>
      <c r="O42" s="657">
        <v>21</v>
      </c>
      <c r="P42" s="657">
        <v>62</v>
      </c>
      <c r="Q42" s="35"/>
    </row>
    <row r="43" spans="1:17" ht="15" customHeight="1">
      <c r="A43" s="13"/>
      <c r="B43" s="33"/>
      <c r="C43" s="34"/>
      <c r="D43" s="660">
        <v>2022</v>
      </c>
      <c r="E43" s="657">
        <v>17</v>
      </c>
      <c r="F43" s="657">
        <v>75</v>
      </c>
      <c r="G43" s="657">
        <v>21</v>
      </c>
      <c r="H43" s="657">
        <v>77</v>
      </c>
      <c r="I43" s="657">
        <v>16</v>
      </c>
      <c r="J43" s="657">
        <v>74</v>
      </c>
      <c r="K43" s="657">
        <v>11</v>
      </c>
      <c r="L43" s="657">
        <v>49</v>
      </c>
      <c r="M43" s="657">
        <v>15</v>
      </c>
      <c r="N43" s="657">
        <v>57</v>
      </c>
      <c r="O43" s="657">
        <v>15</v>
      </c>
      <c r="P43" s="657">
        <v>65</v>
      </c>
      <c r="Q43" s="35"/>
    </row>
    <row r="44" spans="1:17" ht="15" customHeight="1">
      <c r="A44" s="13"/>
      <c r="B44" s="33" t="s">
        <v>181</v>
      </c>
      <c r="C44" s="34"/>
      <c r="D44" s="660">
        <v>2020</v>
      </c>
      <c r="E44" s="657">
        <v>22</v>
      </c>
      <c r="F44" s="657">
        <v>67</v>
      </c>
      <c r="G44" s="657">
        <v>21</v>
      </c>
      <c r="H44" s="657">
        <v>79</v>
      </c>
      <c r="I44" s="657">
        <v>17</v>
      </c>
      <c r="J44" s="657">
        <v>64</v>
      </c>
      <c r="K44" s="657">
        <v>16</v>
      </c>
      <c r="L44" s="657">
        <v>68</v>
      </c>
      <c r="M44" s="657">
        <v>21</v>
      </c>
      <c r="N44" s="657">
        <v>65</v>
      </c>
      <c r="O44" s="657">
        <v>21</v>
      </c>
      <c r="P44" s="657">
        <v>56</v>
      </c>
      <c r="Q44" s="35"/>
    </row>
    <row r="45" spans="1:17" ht="15" customHeight="1">
      <c r="A45" s="13"/>
      <c r="B45" s="33"/>
      <c r="C45" s="34"/>
      <c r="D45" s="660">
        <v>2021</v>
      </c>
      <c r="E45" s="657">
        <v>16</v>
      </c>
      <c r="F45" s="657">
        <v>73</v>
      </c>
      <c r="G45" s="657">
        <v>16</v>
      </c>
      <c r="H45" s="657">
        <v>65</v>
      </c>
      <c r="I45" s="657">
        <v>16</v>
      </c>
      <c r="J45" s="657">
        <v>64</v>
      </c>
      <c r="K45" s="657">
        <v>14</v>
      </c>
      <c r="L45" s="657">
        <v>60</v>
      </c>
      <c r="M45" s="657">
        <v>20</v>
      </c>
      <c r="N45" s="657">
        <v>55</v>
      </c>
      <c r="O45" s="657">
        <v>32</v>
      </c>
      <c r="P45" s="657">
        <v>63</v>
      </c>
      <c r="Q45" s="35"/>
    </row>
    <row r="46" spans="1:17" ht="15" customHeight="1">
      <c r="A46" s="13"/>
      <c r="B46" s="33"/>
      <c r="C46" s="34"/>
      <c r="D46" s="660">
        <v>2022</v>
      </c>
      <c r="E46" s="657">
        <v>29</v>
      </c>
      <c r="F46" s="657">
        <v>78</v>
      </c>
      <c r="G46" s="657">
        <v>25</v>
      </c>
      <c r="H46" s="657">
        <v>75</v>
      </c>
      <c r="I46" s="657">
        <v>30</v>
      </c>
      <c r="J46" s="657">
        <v>64</v>
      </c>
      <c r="K46" s="657">
        <v>20</v>
      </c>
      <c r="L46" s="657">
        <v>59</v>
      </c>
      <c r="M46" s="657">
        <v>25</v>
      </c>
      <c r="N46" s="657">
        <v>55</v>
      </c>
      <c r="O46" s="657">
        <v>24</v>
      </c>
      <c r="P46" s="657">
        <v>62</v>
      </c>
      <c r="Q46" s="35"/>
    </row>
    <row r="47" spans="1:17" ht="15" customHeight="1">
      <c r="A47" s="13"/>
      <c r="B47" s="33" t="s">
        <v>182</v>
      </c>
      <c r="C47" s="34"/>
      <c r="D47" s="660">
        <v>2020</v>
      </c>
      <c r="E47" s="657">
        <v>16</v>
      </c>
      <c r="F47" s="657">
        <v>65</v>
      </c>
      <c r="G47" s="657">
        <v>20</v>
      </c>
      <c r="H47" s="657">
        <v>66</v>
      </c>
      <c r="I47" s="657">
        <v>14</v>
      </c>
      <c r="J47" s="657">
        <v>58</v>
      </c>
      <c r="K47" s="657">
        <v>16</v>
      </c>
      <c r="L47" s="657">
        <v>50</v>
      </c>
      <c r="M47" s="657">
        <v>14</v>
      </c>
      <c r="N47" s="657">
        <v>58</v>
      </c>
      <c r="O47" s="657">
        <v>10</v>
      </c>
      <c r="P47" s="657">
        <v>60</v>
      </c>
      <c r="Q47" s="35"/>
    </row>
    <row r="48" spans="1:17" ht="15" customHeight="1">
      <c r="A48" s="13"/>
      <c r="B48" s="33"/>
      <c r="C48" s="34"/>
      <c r="D48" s="660">
        <v>2021</v>
      </c>
      <c r="E48" s="657">
        <v>15</v>
      </c>
      <c r="F48" s="657">
        <v>65</v>
      </c>
      <c r="G48" s="657">
        <v>14</v>
      </c>
      <c r="H48" s="657">
        <v>54</v>
      </c>
      <c r="I48" s="657">
        <v>10</v>
      </c>
      <c r="J48" s="657">
        <v>49</v>
      </c>
      <c r="K48" s="657">
        <v>12</v>
      </c>
      <c r="L48" s="657">
        <v>54</v>
      </c>
      <c r="M48" s="657">
        <v>9</v>
      </c>
      <c r="N48" s="657">
        <v>43</v>
      </c>
      <c r="O48" s="657">
        <v>19</v>
      </c>
      <c r="P48" s="657">
        <v>58</v>
      </c>
      <c r="Q48" s="35"/>
    </row>
    <row r="49" spans="1:17" ht="15" customHeight="1">
      <c r="A49" s="13"/>
      <c r="B49" s="33"/>
      <c r="C49" s="34"/>
      <c r="D49" s="660">
        <v>2022</v>
      </c>
      <c r="E49" s="657">
        <v>17</v>
      </c>
      <c r="F49" s="657">
        <v>60</v>
      </c>
      <c r="G49" s="657">
        <v>13</v>
      </c>
      <c r="H49" s="657">
        <v>60</v>
      </c>
      <c r="I49" s="657">
        <v>12</v>
      </c>
      <c r="J49" s="657">
        <v>46</v>
      </c>
      <c r="K49" s="657">
        <v>10</v>
      </c>
      <c r="L49" s="657">
        <v>36</v>
      </c>
      <c r="M49" s="657">
        <v>14</v>
      </c>
      <c r="N49" s="657">
        <v>52</v>
      </c>
      <c r="O49" s="657">
        <v>14</v>
      </c>
      <c r="P49" s="657">
        <v>57</v>
      </c>
      <c r="Q49" s="35"/>
    </row>
    <row r="50" spans="1:17" ht="15" customHeight="1">
      <c r="A50" s="13"/>
      <c r="B50" s="33" t="s">
        <v>183</v>
      </c>
      <c r="C50" s="34"/>
      <c r="D50" s="660">
        <v>2020</v>
      </c>
      <c r="E50" s="657">
        <v>26</v>
      </c>
      <c r="F50" s="657">
        <v>83</v>
      </c>
      <c r="G50" s="657">
        <v>19</v>
      </c>
      <c r="H50" s="657">
        <v>84</v>
      </c>
      <c r="I50" s="657">
        <v>19</v>
      </c>
      <c r="J50" s="657">
        <v>65</v>
      </c>
      <c r="K50" s="657">
        <v>16</v>
      </c>
      <c r="L50" s="657">
        <v>59</v>
      </c>
      <c r="M50" s="657">
        <v>17</v>
      </c>
      <c r="N50" s="657">
        <v>56</v>
      </c>
      <c r="O50" s="657">
        <v>13</v>
      </c>
      <c r="P50" s="657">
        <v>58</v>
      </c>
      <c r="Q50" s="35"/>
    </row>
    <row r="51" spans="1:17" ht="15" customHeight="1">
      <c r="A51" s="13"/>
      <c r="B51" s="33"/>
      <c r="C51" s="34"/>
      <c r="D51" s="660">
        <v>2021</v>
      </c>
      <c r="E51" s="657">
        <v>14</v>
      </c>
      <c r="F51" s="657">
        <v>86</v>
      </c>
      <c r="G51" s="657">
        <v>14</v>
      </c>
      <c r="H51" s="657">
        <v>93</v>
      </c>
      <c r="I51" s="657">
        <v>18</v>
      </c>
      <c r="J51" s="657">
        <v>90</v>
      </c>
      <c r="K51" s="657">
        <v>20</v>
      </c>
      <c r="L51" s="657">
        <v>71</v>
      </c>
      <c r="M51" s="657">
        <v>19</v>
      </c>
      <c r="N51" s="657">
        <v>70</v>
      </c>
      <c r="O51" s="657">
        <v>20</v>
      </c>
      <c r="P51" s="657">
        <v>59</v>
      </c>
      <c r="Q51" s="35"/>
    </row>
    <row r="52" spans="1:17" ht="15" customHeight="1">
      <c r="A52" s="13"/>
      <c r="B52" s="33"/>
      <c r="C52" s="34"/>
      <c r="D52" s="660">
        <v>2022</v>
      </c>
      <c r="E52" s="657">
        <v>22</v>
      </c>
      <c r="F52" s="657">
        <v>83</v>
      </c>
      <c r="G52" s="657">
        <v>20</v>
      </c>
      <c r="H52" s="657">
        <v>92</v>
      </c>
      <c r="I52" s="657">
        <v>20</v>
      </c>
      <c r="J52" s="657">
        <v>71</v>
      </c>
      <c r="K52" s="657">
        <v>14</v>
      </c>
      <c r="L52" s="657">
        <v>59</v>
      </c>
      <c r="M52" s="657">
        <v>16</v>
      </c>
      <c r="N52" s="657">
        <v>58</v>
      </c>
      <c r="O52" s="657">
        <v>13</v>
      </c>
      <c r="P52" s="657">
        <v>58</v>
      </c>
      <c r="Q52" s="35"/>
    </row>
    <row r="53" spans="1:17" ht="8.1" customHeight="1">
      <c r="A53" s="13"/>
      <c r="B53" s="30"/>
      <c r="C53" s="31"/>
      <c r="D53" s="27"/>
      <c r="E53" s="657"/>
      <c r="F53" s="657"/>
      <c r="G53" s="657"/>
      <c r="H53" s="657"/>
      <c r="I53" s="657"/>
      <c r="J53" s="657"/>
      <c r="K53" s="657"/>
      <c r="L53" s="657"/>
      <c r="M53" s="657"/>
      <c r="N53" s="657"/>
      <c r="O53" s="657"/>
      <c r="P53" s="657"/>
      <c r="Q53" s="35"/>
    </row>
    <row r="54" spans="1:17" ht="15" customHeight="1">
      <c r="A54" s="13"/>
      <c r="B54" s="30" t="s">
        <v>9</v>
      </c>
      <c r="C54" s="31"/>
      <c r="D54" s="27"/>
      <c r="E54" s="657"/>
      <c r="F54" s="657"/>
      <c r="G54" s="657"/>
      <c r="H54" s="657"/>
      <c r="I54" s="657"/>
      <c r="J54" s="657"/>
      <c r="K54" s="657"/>
      <c r="L54" s="657"/>
      <c r="M54" s="657"/>
      <c r="N54" s="657"/>
      <c r="O54" s="657"/>
      <c r="P54" s="657"/>
      <c r="Q54" s="35"/>
    </row>
    <row r="55" spans="1:17" ht="15" customHeight="1">
      <c r="A55" s="13"/>
      <c r="B55" s="33" t="s">
        <v>70</v>
      </c>
      <c r="C55" s="37"/>
      <c r="D55" s="660">
        <v>2020</v>
      </c>
      <c r="E55" s="657">
        <v>25</v>
      </c>
      <c r="F55" s="657">
        <v>69</v>
      </c>
      <c r="G55" s="657">
        <v>25</v>
      </c>
      <c r="H55" s="657">
        <v>97</v>
      </c>
      <c r="I55" s="657">
        <v>27</v>
      </c>
      <c r="J55" s="657">
        <v>85</v>
      </c>
      <c r="K55" s="657">
        <v>19</v>
      </c>
      <c r="L55" s="657">
        <v>69</v>
      </c>
      <c r="M55" s="657">
        <v>14</v>
      </c>
      <c r="N55" s="657">
        <v>75</v>
      </c>
      <c r="O55" s="657">
        <v>11</v>
      </c>
      <c r="P55" s="657">
        <v>73</v>
      </c>
      <c r="Q55" s="35"/>
    </row>
    <row r="56" spans="1:17" ht="15" customHeight="1">
      <c r="A56" s="13"/>
      <c r="B56" s="33"/>
      <c r="C56" s="37"/>
      <c r="D56" s="660">
        <v>2021</v>
      </c>
      <c r="E56" s="657">
        <v>18</v>
      </c>
      <c r="F56" s="657">
        <v>138</v>
      </c>
      <c r="G56" s="657">
        <v>25</v>
      </c>
      <c r="H56" s="657">
        <v>80</v>
      </c>
      <c r="I56" s="657">
        <v>16</v>
      </c>
      <c r="J56" s="657">
        <v>94</v>
      </c>
      <c r="K56" s="657">
        <v>27</v>
      </c>
      <c r="L56" s="657">
        <v>87</v>
      </c>
      <c r="M56" s="657">
        <v>13</v>
      </c>
      <c r="N56" s="657">
        <v>60</v>
      </c>
      <c r="O56" s="657">
        <v>19</v>
      </c>
      <c r="P56" s="657">
        <v>71</v>
      </c>
      <c r="Q56" s="35"/>
    </row>
    <row r="57" spans="1:17" ht="15" customHeight="1">
      <c r="A57" s="13"/>
      <c r="B57" s="33"/>
      <c r="C57" s="37"/>
      <c r="D57" s="660">
        <v>2022</v>
      </c>
      <c r="E57" s="657">
        <v>23</v>
      </c>
      <c r="F57" s="657">
        <v>88</v>
      </c>
      <c r="G57" s="657">
        <v>21</v>
      </c>
      <c r="H57" s="657">
        <v>93</v>
      </c>
      <c r="I57" s="657">
        <v>21</v>
      </c>
      <c r="J57" s="657">
        <v>63</v>
      </c>
      <c r="K57" s="657">
        <v>18</v>
      </c>
      <c r="L57" s="657">
        <v>61</v>
      </c>
      <c r="M57" s="657">
        <v>16</v>
      </c>
      <c r="N57" s="657">
        <v>58</v>
      </c>
      <c r="O57" s="657">
        <v>15</v>
      </c>
      <c r="P57" s="657">
        <v>88</v>
      </c>
      <c r="Q57" s="35"/>
    </row>
    <row r="58" spans="1:17" ht="15" customHeight="1">
      <c r="A58" s="13"/>
      <c r="B58" s="33" t="s">
        <v>184</v>
      </c>
      <c r="C58" s="37"/>
      <c r="D58" s="660">
        <v>2020</v>
      </c>
      <c r="E58" s="657">
        <v>18</v>
      </c>
      <c r="F58" s="657">
        <v>68</v>
      </c>
      <c r="G58" s="657">
        <v>23</v>
      </c>
      <c r="H58" s="657">
        <v>86</v>
      </c>
      <c r="I58" s="657">
        <v>21</v>
      </c>
      <c r="J58" s="657">
        <v>73</v>
      </c>
      <c r="K58" s="657">
        <v>20</v>
      </c>
      <c r="L58" s="657">
        <v>65</v>
      </c>
      <c r="M58" s="657">
        <v>13</v>
      </c>
      <c r="N58" s="657">
        <v>74</v>
      </c>
      <c r="O58" s="657">
        <v>12</v>
      </c>
      <c r="P58" s="657">
        <v>75</v>
      </c>
      <c r="Q58" s="35"/>
    </row>
    <row r="59" spans="1:17" ht="15" customHeight="1">
      <c r="A59" s="13"/>
      <c r="B59" s="33"/>
      <c r="C59" s="37"/>
      <c r="D59" s="660">
        <v>2021</v>
      </c>
      <c r="E59" s="657">
        <v>13</v>
      </c>
      <c r="F59" s="657">
        <v>78</v>
      </c>
      <c r="G59" s="657">
        <v>17</v>
      </c>
      <c r="H59" s="657">
        <v>68</v>
      </c>
      <c r="I59" s="657">
        <v>17</v>
      </c>
      <c r="J59" s="657">
        <v>78</v>
      </c>
      <c r="K59" s="657">
        <v>20</v>
      </c>
      <c r="L59" s="657">
        <v>80</v>
      </c>
      <c r="M59" s="657">
        <v>13</v>
      </c>
      <c r="N59" s="657">
        <v>58</v>
      </c>
      <c r="O59" s="657">
        <v>17</v>
      </c>
      <c r="P59" s="657">
        <v>72</v>
      </c>
      <c r="Q59" s="35"/>
    </row>
    <row r="60" spans="1:17" ht="15" customHeight="1">
      <c r="A60" s="13"/>
      <c r="B60" s="33"/>
      <c r="C60" s="37"/>
      <c r="D60" s="660">
        <v>2022</v>
      </c>
      <c r="E60" s="657">
        <v>22</v>
      </c>
      <c r="F60" s="657">
        <v>71</v>
      </c>
      <c r="G60" s="657">
        <v>21</v>
      </c>
      <c r="H60" s="657">
        <v>89</v>
      </c>
      <c r="I60" s="657">
        <v>20</v>
      </c>
      <c r="J60" s="657">
        <v>64</v>
      </c>
      <c r="K60" s="657">
        <v>18</v>
      </c>
      <c r="L60" s="657">
        <v>65</v>
      </c>
      <c r="M60" s="657">
        <v>18</v>
      </c>
      <c r="N60" s="657">
        <v>61</v>
      </c>
      <c r="O60" s="657">
        <v>12</v>
      </c>
      <c r="P60" s="657">
        <v>80</v>
      </c>
      <c r="Q60" s="35"/>
    </row>
    <row r="61" spans="1:17" ht="8.1" customHeight="1">
      <c r="A61" s="13"/>
      <c r="B61" s="30"/>
      <c r="C61" s="31"/>
      <c r="D61" s="27"/>
      <c r="E61" s="657"/>
      <c r="F61" s="657"/>
      <c r="G61" s="657"/>
      <c r="H61" s="657"/>
      <c r="I61" s="657"/>
      <c r="J61" s="657"/>
      <c r="K61" s="657"/>
      <c r="L61" s="657"/>
      <c r="M61" s="657"/>
      <c r="N61" s="657"/>
      <c r="O61" s="657"/>
      <c r="P61" s="657"/>
      <c r="Q61" s="35"/>
    </row>
    <row r="62" spans="1:17" ht="15" customHeight="1">
      <c r="A62" s="13"/>
      <c r="B62" s="30" t="s">
        <v>10</v>
      </c>
      <c r="C62" s="31"/>
      <c r="D62" s="27"/>
      <c r="E62" s="657"/>
      <c r="F62" s="657"/>
      <c r="G62" s="657"/>
      <c r="H62" s="657"/>
      <c r="I62" s="657"/>
      <c r="J62" s="657"/>
      <c r="K62" s="657"/>
      <c r="L62" s="657"/>
      <c r="M62" s="657"/>
      <c r="N62" s="657"/>
      <c r="O62" s="657"/>
      <c r="P62" s="657"/>
      <c r="Q62" s="35"/>
    </row>
    <row r="63" spans="1:17" ht="15" customHeight="1">
      <c r="A63" s="13"/>
      <c r="B63" s="33" t="s">
        <v>185</v>
      </c>
      <c r="C63" s="37"/>
      <c r="D63" s="660">
        <v>2020</v>
      </c>
      <c r="E63" s="657">
        <v>20</v>
      </c>
      <c r="F63" s="657">
        <v>74</v>
      </c>
      <c r="G63" s="657">
        <v>29</v>
      </c>
      <c r="H63" s="657">
        <v>67</v>
      </c>
      <c r="I63" s="657">
        <v>20</v>
      </c>
      <c r="J63" s="657">
        <v>63</v>
      </c>
      <c r="K63" s="657">
        <v>25</v>
      </c>
      <c r="L63" s="657">
        <v>77</v>
      </c>
      <c r="M63" s="657">
        <v>20</v>
      </c>
      <c r="N63" s="657">
        <v>62</v>
      </c>
      <c r="O63" s="657">
        <v>20</v>
      </c>
      <c r="P63" s="657">
        <v>62</v>
      </c>
      <c r="Q63" s="35"/>
    </row>
    <row r="64" spans="1:17" ht="15" customHeight="1">
      <c r="A64" s="13"/>
      <c r="B64" s="33"/>
      <c r="C64" s="37"/>
      <c r="D64" s="660">
        <v>2021</v>
      </c>
      <c r="E64" s="657">
        <v>14</v>
      </c>
      <c r="F64" s="657">
        <v>78</v>
      </c>
      <c r="G64" s="657">
        <v>18</v>
      </c>
      <c r="H64" s="657">
        <v>76</v>
      </c>
      <c r="I64" s="657">
        <v>22</v>
      </c>
      <c r="J64" s="657">
        <v>66</v>
      </c>
      <c r="K64" s="657">
        <v>20</v>
      </c>
      <c r="L64" s="657">
        <v>71</v>
      </c>
      <c r="M64" s="657">
        <v>23</v>
      </c>
      <c r="N64" s="657">
        <v>69</v>
      </c>
      <c r="O64" s="657">
        <v>15</v>
      </c>
      <c r="P64" s="657">
        <v>55</v>
      </c>
      <c r="Q64" s="35"/>
    </row>
    <row r="65" spans="1:17" ht="15" customHeight="1">
      <c r="A65" s="13"/>
      <c r="B65" s="33"/>
      <c r="C65" s="37"/>
      <c r="D65" s="660">
        <v>2022</v>
      </c>
      <c r="E65" s="657">
        <v>31</v>
      </c>
      <c r="F65" s="657">
        <v>82</v>
      </c>
      <c r="G65" s="657">
        <v>30</v>
      </c>
      <c r="H65" s="657">
        <v>82</v>
      </c>
      <c r="I65" s="657">
        <v>33</v>
      </c>
      <c r="J65" s="657">
        <v>70</v>
      </c>
      <c r="K65" s="657">
        <v>23</v>
      </c>
      <c r="L65" s="657">
        <v>74</v>
      </c>
      <c r="M65" s="657">
        <v>21</v>
      </c>
      <c r="N65" s="657">
        <v>57</v>
      </c>
      <c r="O65" s="657">
        <v>19</v>
      </c>
      <c r="P65" s="657">
        <v>59</v>
      </c>
      <c r="Q65" s="35"/>
    </row>
    <row r="66" spans="1:17" ht="15" customHeight="1">
      <c r="A66" s="13"/>
      <c r="B66" s="33" t="s">
        <v>186</v>
      </c>
      <c r="C66" s="37"/>
      <c r="D66" s="660">
        <v>2020</v>
      </c>
      <c r="E66" s="657">
        <v>17</v>
      </c>
      <c r="F66" s="657">
        <v>70</v>
      </c>
      <c r="G66" s="657">
        <v>27</v>
      </c>
      <c r="H66" s="657">
        <v>72</v>
      </c>
      <c r="I66" s="657">
        <v>22</v>
      </c>
      <c r="J66" s="657">
        <v>62</v>
      </c>
      <c r="K66" s="657">
        <v>27</v>
      </c>
      <c r="L66" s="657">
        <v>69</v>
      </c>
      <c r="M66" s="657">
        <v>22</v>
      </c>
      <c r="N66" s="657">
        <v>68</v>
      </c>
      <c r="O66" s="657">
        <v>22</v>
      </c>
      <c r="P66" s="657">
        <v>101</v>
      </c>
      <c r="Q66" s="35"/>
    </row>
    <row r="67" spans="1:17" ht="15" customHeight="1">
      <c r="A67" s="13"/>
      <c r="B67" s="33"/>
      <c r="C67" s="37"/>
      <c r="D67" s="660">
        <v>2021</v>
      </c>
      <c r="E67" s="657">
        <v>24</v>
      </c>
      <c r="F67" s="657">
        <v>73</v>
      </c>
      <c r="G67" s="657">
        <v>16</v>
      </c>
      <c r="H67" s="657">
        <v>61</v>
      </c>
      <c r="I67" s="657">
        <v>19</v>
      </c>
      <c r="J67" s="657">
        <v>63</v>
      </c>
      <c r="K67" s="657">
        <v>24</v>
      </c>
      <c r="L67" s="657">
        <v>71</v>
      </c>
      <c r="M67" s="657">
        <v>22</v>
      </c>
      <c r="N67" s="657">
        <v>73</v>
      </c>
      <c r="O67" s="657">
        <v>18</v>
      </c>
      <c r="P67" s="657">
        <v>55</v>
      </c>
      <c r="Q67" s="35"/>
    </row>
    <row r="68" spans="1:17" ht="15" customHeight="1">
      <c r="A68" s="13"/>
      <c r="B68" s="33"/>
      <c r="C68" s="37"/>
      <c r="D68" s="660">
        <v>2022</v>
      </c>
      <c r="E68" s="657">
        <v>28</v>
      </c>
      <c r="F68" s="657">
        <v>82</v>
      </c>
      <c r="G68" s="657">
        <v>27</v>
      </c>
      <c r="H68" s="657">
        <v>71</v>
      </c>
      <c r="I68" s="657">
        <v>20</v>
      </c>
      <c r="J68" s="657">
        <v>70</v>
      </c>
      <c r="K68" s="657">
        <v>23</v>
      </c>
      <c r="L68" s="657">
        <v>69</v>
      </c>
      <c r="M68" s="657">
        <v>22</v>
      </c>
      <c r="N68" s="657">
        <v>63</v>
      </c>
      <c r="O68" s="657">
        <v>28</v>
      </c>
      <c r="P68" s="657">
        <v>66</v>
      </c>
      <c r="Q68" s="35"/>
    </row>
    <row r="69" spans="1:17" ht="15" customHeight="1">
      <c r="A69" s="13"/>
      <c r="B69" s="33" t="s">
        <v>187</v>
      </c>
      <c r="C69" s="37"/>
      <c r="D69" s="660">
        <v>2020</v>
      </c>
      <c r="E69" s="657">
        <v>40</v>
      </c>
      <c r="F69" s="657">
        <v>73</v>
      </c>
      <c r="G69" s="657">
        <v>39</v>
      </c>
      <c r="H69" s="657">
        <v>72</v>
      </c>
      <c r="I69" s="657">
        <v>29</v>
      </c>
      <c r="J69" s="657">
        <v>61</v>
      </c>
      <c r="K69" s="657">
        <v>29</v>
      </c>
      <c r="L69" s="657">
        <v>70</v>
      </c>
      <c r="M69" s="657">
        <v>24</v>
      </c>
      <c r="N69" s="657">
        <v>62</v>
      </c>
      <c r="O69" s="657">
        <v>18</v>
      </c>
      <c r="P69" s="657">
        <v>64</v>
      </c>
      <c r="Q69" s="35"/>
    </row>
    <row r="70" spans="1:17" ht="15" customHeight="1">
      <c r="A70" s="13"/>
      <c r="B70" s="33"/>
      <c r="C70" s="37"/>
      <c r="D70" s="660">
        <v>2021</v>
      </c>
      <c r="E70" s="659">
        <v>31</v>
      </c>
      <c r="F70" s="659">
        <v>86</v>
      </c>
      <c r="G70" s="659">
        <v>50</v>
      </c>
      <c r="H70" s="659">
        <v>76</v>
      </c>
      <c r="I70" s="659">
        <v>31</v>
      </c>
      <c r="J70" s="659">
        <v>68</v>
      </c>
      <c r="K70" s="659">
        <v>36</v>
      </c>
      <c r="L70" s="659">
        <v>80</v>
      </c>
      <c r="M70" s="659">
        <v>30</v>
      </c>
      <c r="N70" s="659">
        <v>76</v>
      </c>
      <c r="O70" s="659">
        <v>17</v>
      </c>
      <c r="P70" s="659">
        <v>60</v>
      </c>
      <c r="Q70" s="35"/>
    </row>
    <row r="71" spans="1:17" ht="15" customHeight="1">
      <c r="A71" s="13"/>
      <c r="B71" s="33"/>
      <c r="C71" s="37"/>
      <c r="D71" s="660">
        <v>2022</v>
      </c>
      <c r="E71" s="659">
        <v>37</v>
      </c>
      <c r="F71" s="659">
        <v>86</v>
      </c>
      <c r="G71" s="659">
        <v>34</v>
      </c>
      <c r="H71" s="659">
        <v>89</v>
      </c>
      <c r="I71" s="659">
        <v>29</v>
      </c>
      <c r="J71" s="659">
        <v>75</v>
      </c>
      <c r="K71" s="659">
        <v>28</v>
      </c>
      <c r="L71" s="659">
        <v>72</v>
      </c>
      <c r="M71" s="659">
        <v>24</v>
      </c>
      <c r="N71" s="659">
        <v>72</v>
      </c>
      <c r="O71" s="659">
        <v>26</v>
      </c>
      <c r="P71" s="659">
        <v>67</v>
      </c>
      <c r="Q71" s="35"/>
    </row>
    <row r="72" spans="1:17" ht="8.1" customHeight="1" thickBot="1">
      <c r="A72" s="38"/>
      <c r="B72" s="39"/>
      <c r="C72" s="40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</row>
    <row r="73" spans="1:17" s="43" customFormat="1" ht="14.25"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5"/>
      <c r="O73" s="46"/>
      <c r="Q73" s="45" t="s">
        <v>188</v>
      </c>
    </row>
    <row r="74" spans="1:17" s="43" customFormat="1" ht="16.5" customHeight="1"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7"/>
      <c r="O74" s="48"/>
      <c r="Q74" s="49" t="s">
        <v>189</v>
      </c>
    </row>
    <row r="75" spans="1:17" s="43" customFormat="1" ht="14.25">
      <c r="B75" s="50" t="s">
        <v>433</v>
      </c>
      <c r="C75" s="50"/>
      <c r="D75" s="51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</row>
    <row r="76" spans="1:17" s="43" customFormat="1" ht="15.75">
      <c r="B76" s="737" t="s">
        <v>191</v>
      </c>
      <c r="C76" s="737"/>
      <c r="D76" s="737"/>
      <c r="E76" s="737"/>
      <c r="F76" s="737"/>
      <c r="G76" s="737"/>
      <c r="H76" s="737"/>
      <c r="I76" s="737"/>
      <c r="J76" s="737"/>
      <c r="K76" s="737"/>
      <c r="L76" s="737"/>
      <c r="M76" s="737"/>
      <c r="N76" s="44"/>
      <c r="O76" s="44"/>
      <c r="P76" s="44"/>
      <c r="Q76" s="44"/>
    </row>
    <row r="77" spans="1:17" s="43" customFormat="1" ht="14.25">
      <c r="B77" s="43" t="s">
        <v>192</v>
      </c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s="43" customFormat="1" ht="6" customHeight="1"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43" customFormat="1" ht="14.25">
      <c r="B79" s="52" t="s">
        <v>193</v>
      </c>
      <c r="C79" s="52"/>
      <c r="D79" s="52" t="s">
        <v>194</v>
      </c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</row>
    <row r="80" spans="1:17" s="43" customFormat="1" ht="14.25">
      <c r="B80" s="53" t="s">
        <v>195</v>
      </c>
      <c r="C80" s="53"/>
      <c r="D80" s="53" t="s">
        <v>196</v>
      </c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</row>
    <row r="81" spans="1:17" ht="8.1" customHeight="1"/>
    <row r="82" spans="1:17" ht="8.1" customHeight="1"/>
    <row r="83" spans="1:17">
      <c r="B83" s="3" t="s">
        <v>160</v>
      </c>
      <c r="C83" s="4" t="s">
        <v>463</v>
      </c>
      <c r="D83" s="5"/>
      <c r="F83" s="6"/>
      <c r="G83" s="6"/>
      <c r="H83" s="6"/>
      <c r="I83" s="6"/>
      <c r="J83" s="6"/>
      <c r="K83" s="6"/>
    </row>
    <row r="84" spans="1:17">
      <c r="B84" s="7" t="s">
        <v>161</v>
      </c>
      <c r="C84" s="8" t="s">
        <v>464</v>
      </c>
      <c r="D84" s="9"/>
      <c r="F84" s="6"/>
      <c r="G84" s="6"/>
      <c r="H84" s="6"/>
      <c r="I84" s="6"/>
      <c r="J84" s="6"/>
      <c r="K84" s="6"/>
    </row>
    <row r="85" spans="1:17" ht="17.25" thickBot="1"/>
    <row r="86" spans="1:17" ht="15.95" customHeight="1" thickTop="1">
      <c r="A86" s="10"/>
      <c r="B86" s="11"/>
      <c r="C86" s="12"/>
      <c r="D86" s="649"/>
      <c r="E86" s="738" t="s">
        <v>233</v>
      </c>
      <c r="F86" s="738"/>
      <c r="G86" s="742" t="s">
        <v>234</v>
      </c>
      <c r="H86" s="742"/>
      <c r="I86" s="738" t="s">
        <v>235</v>
      </c>
      <c r="J86" s="738"/>
      <c r="K86" s="738" t="s">
        <v>236</v>
      </c>
      <c r="L86" s="738"/>
      <c r="M86" s="738" t="s">
        <v>237</v>
      </c>
      <c r="N86" s="738"/>
      <c r="O86" s="738" t="s">
        <v>238</v>
      </c>
      <c r="P86" s="738"/>
      <c r="Q86" s="419"/>
    </row>
    <row r="87" spans="1:17" ht="15.95" customHeight="1">
      <c r="A87" s="13"/>
      <c r="B87" s="739" t="s">
        <v>343</v>
      </c>
      <c r="C87" s="739"/>
      <c r="D87" s="14" t="s">
        <v>32</v>
      </c>
      <c r="E87" s="740" t="s">
        <v>239</v>
      </c>
      <c r="F87" s="740"/>
      <c r="G87" s="740" t="s">
        <v>240</v>
      </c>
      <c r="H87" s="740"/>
      <c r="I87" s="741"/>
      <c r="J87" s="741"/>
      <c r="K87" s="744" t="s">
        <v>241</v>
      </c>
      <c r="L87" s="744"/>
      <c r="M87" s="741"/>
      <c r="N87" s="741"/>
      <c r="O87" s="741" t="s">
        <v>242</v>
      </c>
      <c r="P87" s="741"/>
      <c r="Q87" s="16"/>
    </row>
    <row r="88" spans="1:17" ht="15.95" customHeight="1">
      <c r="A88" s="13"/>
      <c r="B88" s="743" t="s">
        <v>432</v>
      </c>
      <c r="C88" s="743"/>
      <c r="D88" s="17" t="s">
        <v>37</v>
      </c>
      <c r="E88" s="18" t="s">
        <v>42</v>
      </c>
      <c r="F88" s="14" t="s">
        <v>43</v>
      </c>
      <c r="G88" s="14" t="s">
        <v>42</v>
      </c>
      <c r="H88" s="14" t="s">
        <v>43</v>
      </c>
      <c r="I88" s="14" t="s">
        <v>42</v>
      </c>
      <c r="J88" s="14" t="s">
        <v>43</v>
      </c>
      <c r="K88" s="14" t="s">
        <v>42</v>
      </c>
      <c r="L88" s="14" t="s">
        <v>43</v>
      </c>
      <c r="M88" s="14" t="s">
        <v>42</v>
      </c>
      <c r="N88" s="14" t="s">
        <v>43</v>
      </c>
      <c r="O88" s="14" t="s">
        <v>42</v>
      </c>
      <c r="P88" s="14" t="s">
        <v>43</v>
      </c>
      <c r="Q88" s="14"/>
    </row>
    <row r="89" spans="1:17" ht="15.95" customHeight="1">
      <c r="A89" s="19"/>
      <c r="B89" s="20"/>
      <c r="C89" s="21"/>
      <c r="D89" s="22"/>
      <c r="E89" s="15"/>
      <c r="F89" s="23" t="s">
        <v>173</v>
      </c>
      <c r="G89" s="650"/>
      <c r="H89" s="23" t="s">
        <v>173</v>
      </c>
      <c r="I89" s="650"/>
      <c r="J89" s="23" t="s">
        <v>173</v>
      </c>
      <c r="K89" s="650"/>
      <c r="L89" s="23" t="s">
        <v>173</v>
      </c>
      <c r="M89" s="650"/>
      <c r="N89" s="23" t="s">
        <v>173</v>
      </c>
      <c r="O89" s="650"/>
      <c r="P89" s="23" t="s">
        <v>173</v>
      </c>
      <c r="Q89" s="23"/>
    </row>
    <row r="90" spans="1:17" ht="8.1" customHeight="1">
      <c r="A90" s="13"/>
      <c r="B90" s="30"/>
      <c r="C90" s="31"/>
      <c r="D90" s="27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</row>
    <row r="91" spans="1:17" ht="15" customHeight="1">
      <c r="A91" s="13"/>
      <c r="B91" s="30" t="s">
        <v>11</v>
      </c>
      <c r="C91" s="31"/>
      <c r="D91" s="27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</row>
    <row r="92" spans="1:17" ht="15" customHeight="1">
      <c r="A92" s="13"/>
      <c r="B92" s="33" t="s">
        <v>197</v>
      </c>
      <c r="C92" s="37"/>
      <c r="D92" s="660">
        <v>2020</v>
      </c>
      <c r="E92" s="657">
        <v>47</v>
      </c>
      <c r="F92" s="657">
        <v>76</v>
      </c>
      <c r="G92" s="657">
        <v>47</v>
      </c>
      <c r="H92" s="657">
        <v>79</v>
      </c>
      <c r="I92" s="657">
        <v>43</v>
      </c>
      <c r="J92" s="657">
        <v>79</v>
      </c>
      <c r="K92" s="657">
        <v>43</v>
      </c>
      <c r="L92" s="657">
        <v>80</v>
      </c>
      <c r="M92" s="657">
        <v>31</v>
      </c>
      <c r="N92" s="657">
        <v>71</v>
      </c>
      <c r="O92" s="657">
        <v>42</v>
      </c>
      <c r="P92" s="657">
        <v>89</v>
      </c>
      <c r="Q92" s="35"/>
    </row>
    <row r="93" spans="1:17" ht="15" customHeight="1">
      <c r="A93" s="13"/>
      <c r="B93" s="33"/>
      <c r="C93" s="37"/>
      <c r="D93" s="660">
        <v>2021</v>
      </c>
      <c r="E93" s="657">
        <v>25</v>
      </c>
      <c r="F93" s="657">
        <v>77</v>
      </c>
      <c r="G93" s="657">
        <v>34</v>
      </c>
      <c r="H93" s="657">
        <v>71</v>
      </c>
      <c r="I93" s="657">
        <v>33</v>
      </c>
      <c r="J93" s="657">
        <v>79</v>
      </c>
      <c r="K93" s="657">
        <v>38</v>
      </c>
      <c r="L93" s="657">
        <v>80</v>
      </c>
      <c r="M93" s="657">
        <v>41</v>
      </c>
      <c r="N93" s="657">
        <v>84</v>
      </c>
      <c r="O93" s="657">
        <v>34</v>
      </c>
      <c r="P93" s="657">
        <v>69</v>
      </c>
      <c r="Q93" s="35"/>
    </row>
    <row r="94" spans="1:17" ht="15" customHeight="1">
      <c r="A94" s="13"/>
      <c r="B94" s="33"/>
      <c r="C94" s="37"/>
      <c r="D94" s="660">
        <v>2022</v>
      </c>
      <c r="E94" s="657">
        <v>47</v>
      </c>
      <c r="F94" s="657">
        <v>90</v>
      </c>
      <c r="G94" s="657">
        <v>40</v>
      </c>
      <c r="H94" s="657">
        <v>71</v>
      </c>
      <c r="I94" s="657">
        <v>40</v>
      </c>
      <c r="J94" s="657">
        <v>72</v>
      </c>
      <c r="K94" s="657">
        <v>31</v>
      </c>
      <c r="L94" s="657">
        <v>69</v>
      </c>
      <c r="M94" s="657">
        <v>20</v>
      </c>
      <c r="N94" s="657">
        <v>64</v>
      </c>
      <c r="O94" s="657">
        <v>16</v>
      </c>
      <c r="P94" s="657">
        <v>69</v>
      </c>
      <c r="Q94" s="35"/>
    </row>
    <row r="95" spans="1:17" ht="15" customHeight="1">
      <c r="A95" s="13"/>
      <c r="B95" s="33" t="s">
        <v>198</v>
      </c>
      <c r="C95" s="37"/>
      <c r="D95" s="660">
        <v>2020</v>
      </c>
      <c r="E95" s="657">
        <v>23</v>
      </c>
      <c r="F95" s="657">
        <v>72</v>
      </c>
      <c r="G95" s="657">
        <v>31</v>
      </c>
      <c r="H95" s="657">
        <v>70</v>
      </c>
      <c r="I95" s="657">
        <v>24</v>
      </c>
      <c r="J95" s="657">
        <v>57</v>
      </c>
      <c r="K95" s="657">
        <v>26</v>
      </c>
      <c r="L95" s="657">
        <v>66</v>
      </c>
      <c r="M95" s="657">
        <v>25</v>
      </c>
      <c r="N95" s="657">
        <v>60</v>
      </c>
      <c r="O95" s="657">
        <v>24</v>
      </c>
      <c r="P95" s="657">
        <v>62</v>
      </c>
      <c r="Q95" s="35"/>
    </row>
    <row r="96" spans="1:17" ht="15" customHeight="1">
      <c r="A96" s="13"/>
      <c r="B96" s="33"/>
      <c r="C96" s="37"/>
      <c r="D96" s="660">
        <v>2021</v>
      </c>
      <c r="E96" s="657">
        <v>25</v>
      </c>
      <c r="F96" s="657">
        <v>74</v>
      </c>
      <c r="G96" s="657">
        <v>20</v>
      </c>
      <c r="H96" s="657">
        <v>70</v>
      </c>
      <c r="I96" s="657">
        <v>23</v>
      </c>
      <c r="J96" s="657">
        <v>66</v>
      </c>
      <c r="K96" s="657">
        <v>22</v>
      </c>
      <c r="L96" s="657">
        <v>69</v>
      </c>
      <c r="M96" s="657">
        <v>29</v>
      </c>
      <c r="N96" s="657">
        <v>80</v>
      </c>
      <c r="O96" s="657">
        <v>18</v>
      </c>
      <c r="P96" s="657">
        <v>64</v>
      </c>
      <c r="Q96" s="35"/>
    </row>
    <row r="97" spans="1:17" ht="15" customHeight="1">
      <c r="A97" s="13"/>
      <c r="B97" s="33"/>
      <c r="C97" s="37"/>
      <c r="D97" s="660">
        <v>2022</v>
      </c>
      <c r="E97" s="657">
        <v>21</v>
      </c>
      <c r="F97" s="657">
        <v>84</v>
      </c>
      <c r="G97" s="657">
        <v>21</v>
      </c>
      <c r="H97" s="657">
        <v>77</v>
      </c>
      <c r="I97" s="657">
        <v>23</v>
      </c>
      <c r="J97" s="657">
        <v>64</v>
      </c>
      <c r="K97" s="657">
        <v>26</v>
      </c>
      <c r="L97" s="657">
        <v>63</v>
      </c>
      <c r="M97" s="657">
        <v>31</v>
      </c>
      <c r="N97" s="657">
        <v>63</v>
      </c>
      <c r="O97" s="657">
        <v>32</v>
      </c>
      <c r="P97" s="657">
        <v>100</v>
      </c>
      <c r="Q97" s="35"/>
    </row>
    <row r="98" spans="1:17" ht="15" customHeight="1">
      <c r="A98" s="13"/>
      <c r="B98" s="33" t="s">
        <v>199</v>
      </c>
      <c r="C98" s="37"/>
      <c r="D98" s="660">
        <v>2020</v>
      </c>
      <c r="E98" s="657">
        <v>28</v>
      </c>
      <c r="F98" s="657">
        <v>76</v>
      </c>
      <c r="G98" s="657">
        <v>31</v>
      </c>
      <c r="H98" s="657">
        <v>71</v>
      </c>
      <c r="I98" s="657">
        <v>29</v>
      </c>
      <c r="J98" s="657">
        <v>62</v>
      </c>
      <c r="K98" s="657">
        <v>30</v>
      </c>
      <c r="L98" s="657">
        <v>61</v>
      </c>
      <c r="M98" s="657">
        <v>20</v>
      </c>
      <c r="N98" s="657">
        <v>62</v>
      </c>
      <c r="O98" s="657">
        <v>23</v>
      </c>
      <c r="P98" s="657">
        <v>63</v>
      </c>
      <c r="Q98" s="35"/>
    </row>
    <row r="99" spans="1:17" ht="15" customHeight="1">
      <c r="A99" s="13"/>
      <c r="B99" s="33"/>
      <c r="C99" s="37"/>
      <c r="D99" s="660">
        <v>2021</v>
      </c>
      <c r="E99" s="657">
        <v>22</v>
      </c>
      <c r="F99" s="657">
        <v>66</v>
      </c>
      <c r="G99" s="657">
        <v>18</v>
      </c>
      <c r="H99" s="657">
        <v>63</v>
      </c>
      <c r="I99" s="657">
        <v>18</v>
      </c>
      <c r="J99" s="657">
        <v>64</v>
      </c>
      <c r="K99" s="657">
        <v>22</v>
      </c>
      <c r="L99" s="657">
        <v>75</v>
      </c>
      <c r="M99" s="657">
        <v>24</v>
      </c>
      <c r="N99" s="657">
        <v>66</v>
      </c>
      <c r="O99" s="657">
        <v>16</v>
      </c>
      <c r="P99" s="657">
        <v>74</v>
      </c>
      <c r="Q99" s="35"/>
    </row>
    <row r="100" spans="1:17" ht="15" customHeight="1">
      <c r="A100" s="13"/>
      <c r="B100" s="33"/>
      <c r="C100" s="37"/>
      <c r="D100" s="660">
        <v>2022</v>
      </c>
      <c r="E100" s="657">
        <v>54</v>
      </c>
      <c r="F100" s="657">
        <v>84</v>
      </c>
      <c r="G100" s="657">
        <v>40</v>
      </c>
      <c r="H100" s="657">
        <v>76</v>
      </c>
      <c r="I100" s="657">
        <v>43</v>
      </c>
      <c r="J100" s="657">
        <v>72</v>
      </c>
      <c r="K100" s="657">
        <v>43</v>
      </c>
      <c r="L100" s="657">
        <v>75</v>
      </c>
      <c r="M100" s="657">
        <v>51</v>
      </c>
      <c r="N100" s="657">
        <v>71</v>
      </c>
      <c r="O100" s="657">
        <v>35</v>
      </c>
      <c r="P100" s="657">
        <v>76</v>
      </c>
      <c r="Q100" s="35"/>
    </row>
    <row r="101" spans="1:17" ht="8.1" customHeight="1">
      <c r="A101" s="13"/>
      <c r="B101" s="30"/>
      <c r="C101" s="31"/>
      <c r="D101" s="27"/>
      <c r="E101" s="657"/>
      <c r="F101" s="657"/>
      <c r="G101" s="657"/>
      <c r="H101" s="657"/>
      <c r="I101" s="657"/>
      <c r="J101" s="657"/>
      <c r="K101" s="657"/>
      <c r="L101" s="657"/>
      <c r="M101" s="657"/>
      <c r="N101" s="657"/>
      <c r="O101" s="657"/>
      <c r="P101" s="657"/>
      <c r="Q101" s="35"/>
    </row>
    <row r="102" spans="1:17" ht="15" customHeight="1">
      <c r="A102" s="13"/>
      <c r="B102" s="30" t="s">
        <v>12</v>
      </c>
      <c r="C102" s="31"/>
      <c r="D102" s="27"/>
      <c r="E102" s="657"/>
      <c r="F102" s="657"/>
      <c r="G102" s="657"/>
      <c r="H102" s="657"/>
      <c r="I102" s="657"/>
      <c r="J102" s="657"/>
      <c r="K102" s="657"/>
      <c r="L102" s="657"/>
      <c r="M102" s="657"/>
      <c r="N102" s="657"/>
      <c r="O102" s="657"/>
      <c r="P102" s="657"/>
      <c r="Q102" s="35"/>
    </row>
    <row r="103" spans="1:17" ht="15" customHeight="1">
      <c r="A103" s="13"/>
      <c r="B103" s="33" t="s">
        <v>200</v>
      </c>
      <c r="C103" s="37"/>
      <c r="D103" s="660">
        <v>2020</v>
      </c>
      <c r="E103" s="657">
        <v>40</v>
      </c>
      <c r="F103" s="657">
        <v>67</v>
      </c>
      <c r="G103" s="657">
        <v>33</v>
      </c>
      <c r="H103" s="657">
        <v>62</v>
      </c>
      <c r="I103" s="657">
        <v>42</v>
      </c>
      <c r="J103" s="657">
        <v>66</v>
      </c>
      <c r="K103" s="657">
        <v>26</v>
      </c>
      <c r="L103" s="657">
        <v>61</v>
      </c>
      <c r="M103" s="657">
        <v>23</v>
      </c>
      <c r="N103" s="657">
        <v>54</v>
      </c>
      <c r="O103" s="657">
        <v>27</v>
      </c>
      <c r="P103" s="657">
        <v>66</v>
      </c>
      <c r="Q103" s="35"/>
    </row>
    <row r="104" spans="1:17" ht="15" customHeight="1">
      <c r="A104" s="13"/>
      <c r="B104" s="33"/>
      <c r="C104" s="37"/>
      <c r="D104" s="660">
        <v>2021</v>
      </c>
      <c r="E104" s="657">
        <v>17</v>
      </c>
      <c r="F104" s="657">
        <v>76</v>
      </c>
      <c r="G104" s="657">
        <v>23</v>
      </c>
      <c r="H104" s="657">
        <v>65</v>
      </c>
      <c r="I104" s="657">
        <v>21</v>
      </c>
      <c r="J104" s="657">
        <v>62</v>
      </c>
      <c r="K104" s="657">
        <v>23</v>
      </c>
      <c r="L104" s="657">
        <v>80</v>
      </c>
      <c r="M104" s="657">
        <v>18</v>
      </c>
      <c r="N104" s="657">
        <v>56</v>
      </c>
      <c r="O104" s="657">
        <v>21</v>
      </c>
      <c r="P104" s="657">
        <v>62</v>
      </c>
      <c r="Q104" s="35"/>
    </row>
    <row r="105" spans="1:17" ht="15" customHeight="1">
      <c r="A105" s="13"/>
      <c r="B105" s="33"/>
      <c r="C105" s="37"/>
      <c r="D105" s="660">
        <v>2022</v>
      </c>
      <c r="E105" s="657">
        <v>18</v>
      </c>
      <c r="F105" s="657">
        <v>70</v>
      </c>
      <c r="G105" s="657">
        <v>15</v>
      </c>
      <c r="H105" s="657">
        <v>60</v>
      </c>
      <c r="I105" s="657">
        <v>29</v>
      </c>
      <c r="J105" s="657">
        <v>65</v>
      </c>
      <c r="K105" s="657">
        <v>19</v>
      </c>
      <c r="L105" s="657">
        <v>134</v>
      </c>
      <c r="M105" s="657">
        <v>21</v>
      </c>
      <c r="N105" s="657">
        <v>59</v>
      </c>
      <c r="O105" s="657">
        <v>22</v>
      </c>
      <c r="P105" s="657">
        <v>174</v>
      </c>
      <c r="Q105" s="35"/>
    </row>
    <row r="106" spans="1:17" ht="15" customHeight="1">
      <c r="A106" s="13"/>
      <c r="B106" s="33" t="s">
        <v>201</v>
      </c>
      <c r="C106" s="37"/>
      <c r="D106" s="660">
        <v>2020</v>
      </c>
      <c r="E106" s="657">
        <v>34</v>
      </c>
      <c r="F106" s="657">
        <v>65</v>
      </c>
      <c r="G106" s="657">
        <v>41</v>
      </c>
      <c r="H106" s="657">
        <v>65</v>
      </c>
      <c r="I106" s="657">
        <v>42</v>
      </c>
      <c r="J106" s="657">
        <v>70</v>
      </c>
      <c r="K106" s="657">
        <v>29</v>
      </c>
      <c r="L106" s="657">
        <v>63</v>
      </c>
      <c r="M106" s="657">
        <v>20</v>
      </c>
      <c r="N106" s="657">
        <v>57</v>
      </c>
      <c r="O106" s="657">
        <v>31</v>
      </c>
      <c r="P106" s="657">
        <v>76</v>
      </c>
      <c r="Q106" s="35"/>
    </row>
    <row r="107" spans="1:17" ht="15" customHeight="1">
      <c r="A107" s="13"/>
      <c r="B107" s="33"/>
      <c r="C107" s="37"/>
      <c r="D107" s="660">
        <v>2021</v>
      </c>
      <c r="E107" s="657">
        <v>22</v>
      </c>
      <c r="F107" s="657">
        <v>73</v>
      </c>
      <c r="G107" s="657">
        <v>23</v>
      </c>
      <c r="H107" s="657">
        <v>69</v>
      </c>
      <c r="I107" s="657">
        <v>19</v>
      </c>
      <c r="J107" s="657">
        <v>72</v>
      </c>
      <c r="K107" s="657">
        <v>20</v>
      </c>
      <c r="L107" s="657">
        <v>82</v>
      </c>
      <c r="M107" s="657">
        <v>21</v>
      </c>
      <c r="N107" s="657">
        <v>55</v>
      </c>
      <c r="O107" s="657">
        <v>11</v>
      </c>
      <c r="P107" s="657">
        <v>60</v>
      </c>
      <c r="Q107" s="35"/>
    </row>
    <row r="108" spans="1:17" ht="15" customHeight="1">
      <c r="A108" s="13"/>
      <c r="B108" s="33"/>
      <c r="C108" s="37"/>
      <c r="D108" s="660">
        <v>2022</v>
      </c>
      <c r="E108" s="657">
        <v>34</v>
      </c>
      <c r="F108" s="657">
        <v>79</v>
      </c>
      <c r="G108" s="657">
        <v>20</v>
      </c>
      <c r="H108" s="657">
        <v>71</v>
      </c>
      <c r="I108" s="657">
        <v>18</v>
      </c>
      <c r="J108" s="657">
        <v>63</v>
      </c>
      <c r="K108" s="657">
        <v>10</v>
      </c>
      <c r="L108" s="657">
        <v>53</v>
      </c>
      <c r="M108" s="657">
        <v>11</v>
      </c>
      <c r="N108" s="657">
        <v>52</v>
      </c>
      <c r="O108" s="657">
        <v>12</v>
      </c>
      <c r="P108" s="657">
        <v>55</v>
      </c>
      <c r="Q108" s="35"/>
    </row>
    <row r="109" spans="1:17" ht="15" customHeight="1">
      <c r="A109" s="13"/>
      <c r="B109" s="33" t="s">
        <v>80</v>
      </c>
      <c r="C109" s="37"/>
      <c r="D109" s="660">
        <v>2020</v>
      </c>
      <c r="E109" s="657">
        <v>33</v>
      </c>
      <c r="F109" s="657">
        <v>66</v>
      </c>
      <c r="G109" s="657">
        <v>24</v>
      </c>
      <c r="H109" s="657">
        <v>62</v>
      </c>
      <c r="I109" s="657">
        <v>42</v>
      </c>
      <c r="J109" s="657">
        <v>69</v>
      </c>
      <c r="K109" s="657">
        <v>21</v>
      </c>
      <c r="L109" s="657">
        <v>61</v>
      </c>
      <c r="M109" s="657">
        <v>17</v>
      </c>
      <c r="N109" s="657">
        <v>54</v>
      </c>
      <c r="O109" s="657">
        <v>23</v>
      </c>
      <c r="P109" s="657">
        <v>83</v>
      </c>
      <c r="Q109" s="35"/>
    </row>
    <row r="110" spans="1:17" ht="15" customHeight="1">
      <c r="A110" s="13"/>
      <c r="B110" s="33"/>
      <c r="C110" s="37"/>
      <c r="D110" s="660">
        <v>2021</v>
      </c>
      <c r="E110" s="657">
        <v>13</v>
      </c>
      <c r="F110" s="657">
        <v>80</v>
      </c>
      <c r="G110" s="657">
        <v>23</v>
      </c>
      <c r="H110" s="657">
        <v>60</v>
      </c>
      <c r="I110" s="657">
        <v>18</v>
      </c>
      <c r="J110" s="657">
        <v>61</v>
      </c>
      <c r="K110" s="657">
        <v>19</v>
      </c>
      <c r="L110" s="657">
        <v>61</v>
      </c>
      <c r="M110" s="657">
        <v>17</v>
      </c>
      <c r="N110" s="657">
        <v>52</v>
      </c>
      <c r="O110" s="657">
        <v>15</v>
      </c>
      <c r="P110" s="657">
        <v>57</v>
      </c>
      <c r="Q110" s="35"/>
    </row>
    <row r="111" spans="1:17" ht="15" customHeight="1">
      <c r="A111" s="13"/>
      <c r="B111" s="33"/>
      <c r="C111" s="37"/>
      <c r="D111" s="660">
        <v>2022</v>
      </c>
      <c r="E111" s="657">
        <v>27</v>
      </c>
      <c r="F111" s="657">
        <v>69</v>
      </c>
      <c r="G111" s="657">
        <v>16</v>
      </c>
      <c r="H111" s="657">
        <v>60</v>
      </c>
      <c r="I111" s="657">
        <v>21</v>
      </c>
      <c r="J111" s="657">
        <v>77</v>
      </c>
      <c r="K111" s="657">
        <v>15</v>
      </c>
      <c r="L111" s="657">
        <v>57</v>
      </c>
      <c r="M111" s="657">
        <v>14</v>
      </c>
      <c r="N111" s="657">
        <v>57</v>
      </c>
      <c r="O111" s="657">
        <v>13</v>
      </c>
      <c r="P111" s="657">
        <v>59</v>
      </c>
      <c r="Q111" s="35"/>
    </row>
    <row r="112" spans="1:17" ht="15" customHeight="1">
      <c r="A112" s="13"/>
      <c r="B112" s="33" t="s">
        <v>202</v>
      </c>
      <c r="C112" s="37"/>
      <c r="D112" s="660">
        <v>2020</v>
      </c>
      <c r="E112" s="657">
        <v>9</v>
      </c>
      <c r="F112" s="657">
        <v>55</v>
      </c>
      <c r="G112" s="657">
        <v>14</v>
      </c>
      <c r="H112" s="657">
        <v>74</v>
      </c>
      <c r="I112" s="657">
        <v>19</v>
      </c>
      <c r="J112" s="657">
        <v>63</v>
      </c>
      <c r="K112" s="657">
        <v>7</v>
      </c>
      <c r="L112" s="657">
        <v>52</v>
      </c>
      <c r="M112" s="657">
        <v>11</v>
      </c>
      <c r="N112" s="657">
        <v>48</v>
      </c>
      <c r="O112" s="657">
        <v>13</v>
      </c>
      <c r="P112" s="657">
        <v>84</v>
      </c>
      <c r="Q112" s="35"/>
    </row>
    <row r="113" spans="1:17" ht="15" customHeight="1">
      <c r="A113" s="13"/>
      <c r="B113" s="33"/>
      <c r="C113" s="37"/>
      <c r="D113" s="660">
        <v>2021</v>
      </c>
      <c r="E113" s="657">
        <v>27</v>
      </c>
      <c r="F113" s="657">
        <v>91</v>
      </c>
      <c r="G113" s="657">
        <v>19</v>
      </c>
      <c r="H113" s="657">
        <v>96</v>
      </c>
      <c r="I113" s="657">
        <v>18</v>
      </c>
      <c r="J113" s="657">
        <v>64</v>
      </c>
      <c r="K113" s="657">
        <v>23</v>
      </c>
      <c r="L113" s="657">
        <v>74</v>
      </c>
      <c r="M113" s="657">
        <v>20</v>
      </c>
      <c r="N113" s="657">
        <v>47</v>
      </c>
      <c r="O113" s="657">
        <v>16</v>
      </c>
      <c r="P113" s="657">
        <v>55</v>
      </c>
      <c r="Q113" s="35"/>
    </row>
    <row r="114" spans="1:17" ht="15" customHeight="1">
      <c r="A114" s="13"/>
      <c r="B114" s="33"/>
      <c r="C114" s="37"/>
      <c r="D114" s="660">
        <v>2022</v>
      </c>
      <c r="E114" s="657">
        <v>21</v>
      </c>
      <c r="F114" s="657">
        <v>70</v>
      </c>
      <c r="G114" s="657">
        <v>22</v>
      </c>
      <c r="H114" s="657">
        <v>61</v>
      </c>
      <c r="I114" s="657">
        <v>20</v>
      </c>
      <c r="J114" s="657">
        <v>74</v>
      </c>
      <c r="K114" s="657">
        <v>21</v>
      </c>
      <c r="L114" s="657">
        <v>55</v>
      </c>
      <c r="M114" s="657">
        <v>15</v>
      </c>
      <c r="N114" s="657">
        <v>51</v>
      </c>
      <c r="O114" s="657">
        <v>15</v>
      </c>
      <c r="P114" s="657">
        <v>55</v>
      </c>
      <c r="Q114" s="35"/>
    </row>
    <row r="115" spans="1:17" ht="15" customHeight="1">
      <c r="A115" s="13"/>
      <c r="B115" s="33" t="s">
        <v>84</v>
      </c>
      <c r="C115" s="37"/>
      <c r="D115" s="660">
        <v>2020</v>
      </c>
      <c r="E115" s="657">
        <v>26</v>
      </c>
      <c r="F115" s="657">
        <v>65</v>
      </c>
      <c r="G115" s="657">
        <v>30</v>
      </c>
      <c r="H115" s="657">
        <v>61</v>
      </c>
      <c r="I115" s="657">
        <v>30</v>
      </c>
      <c r="J115" s="657">
        <v>72</v>
      </c>
      <c r="K115" s="657">
        <v>21</v>
      </c>
      <c r="L115" s="657">
        <v>60</v>
      </c>
      <c r="M115" s="657">
        <v>24</v>
      </c>
      <c r="N115" s="657">
        <v>53</v>
      </c>
      <c r="O115" s="657">
        <v>28</v>
      </c>
      <c r="P115" s="657">
        <v>75</v>
      </c>
      <c r="Q115" s="35"/>
    </row>
    <row r="116" spans="1:17" ht="15" customHeight="1">
      <c r="A116" s="13"/>
      <c r="B116" s="33"/>
      <c r="C116" s="37"/>
      <c r="D116" s="660">
        <v>2021</v>
      </c>
      <c r="E116" s="657">
        <v>16</v>
      </c>
      <c r="F116" s="657">
        <v>76</v>
      </c>
      <c r="G116" s="657">
        <v>21</v>
      </c>
      <c r="H116" s="657">
        <v>71</v>
      </c>
      <c r="I116" s="657">
        <v>21</v>
      </c>
      <c r="J116" s="657">
        <v>65</v>
      </c>
      <c r="K116" s="657">
        <v>29</v>
      </c>
      <c r="L116" s="657">
        <v>69</v>
      </c>
      <c r="M116" s="657">
        <v>23</v>
      </c>
      <c r="N116" s="657">
        <v>59</v>
      </c>
      <c r="O116" s="657">
        <v>12</v>
      </c>
      <c r="P116" s="657">
        <v>59</v>
      </c>
      <c r="Q116" s="35"/>
    </row>
    <row r="117" spans="1:17" ht="15" customHeight="1">
      <c r="A117" s="13"/>
      <c r="B117" s="33"/>
      <c r="C117" s="37"/>
      <c r="D117" s="660">
        <v>2022</v>
      </c>
      <c r="E117" s="657">
        <v>33</v>
      </c>
      <c r="F117" s="657">
        <v>155</v>
      </c>
      <c r="G117" s="657">
        <v>27</v>
      </c>
      <c r="H117" s="657">
        <v>69</v>
      </c>
      <c r="I117" s="657">
        <v>29</v>
      </c>
      <c r="J117" s="657">
        <v>64</v>
      </c>
      <c r="K117" s="657">
        <v>18</v>
      </c>
      <c r="L117" s="657">
        <v>56</v>
      </c>
      <c r="M117" s="657">
        <v>15</v>
      </c>
      <c r="N117" s="657">
        <v>59</v>
      </c>
      <c r="O117" s="657">
        <v>13</v>
      </c>
      <c r="P117" s="657">
        <v>61</v>
      </c>
      <c r="Q117" s="35"/>
    </row>
    <row r="118" spans="1:17" ht="8.1" customHeight="1">
      <c r="A118" s="13"/>
      <c r="B118" s="30"/>
      <c r="C118" s="31"/>
      <c r="D118" s="27"/>
      <c r="E118" s="657"/>
      <c r="F118" s="657"/>
      <c r="G118" s="657"/>
      <c r="H118" s="657"/>
      <c r="I118" s="657"/>
      <c r="J118" s="657"/>
      <c r="K118" s="657"/>
      <c r="L118" s="657"/>
      <c r="M118" s="657"/>
      <c r="N118" s="657"/>
      <c r="O118" s="657"/>
      <c r="P118" s="657"/>
      <c r="Q118" s="35"/>
    </row>
    <row r="119" spans="1:17" ht="15" customHeight="1">
      <c r="A119" s="13"/>
      <c r="B119" s="30" t="s">
        <v>14</v>
      </c>
      <c r="C119" s="31"/>
      <c r="D119" s="27"/>
      <c r="E119" s="657"/>
      <c r="F119" s="657"/>
      <c r="G119" s="657"/>
      <c r="H119" s="657"/>
      <c r="I119" s="657"/>
      <c r="J119" s="657"/>
      <c r="K119" s="657"/>
      <c r="L119" s="657"/>
      <c r="M119" s="657"/>
      <c r="N119" s="657"/>
      <c r="O119" s="657"/>
      <c r="P119" s="657"/>
      <c r="Q119" s="35"/>
    </row>
    <row r="120" spans="1:17" ht="15" customHeight="1">
      <c r="A120" s="13"/>
      <c r="B120" s="33" t="s">
        <v>203</v>
      </c>
      <c r="C120" s="37"/>
      <c r="D120" s="660">
        <v>2020</v>
      </c>
      <c r="E120" s="657">
        <v>32</v>
      </c>
      <c r="F120" s="657">
        <v>70</v>
      </c>
      <c r="G120" s="657">
        <v>33</v>
      </c>
      <c r="H120" s="657">
        <v>68</v>
      </c>
      <c r="I120" s="657">
        <v>32</v>
      </c>
      <c r="J120" s="657">
        <v>66</v>
      </c>
      <c r="K120" s="657">
        <v>36</v>
      </c>
      <c r="L120" s="657">
        <v>67</v>
      </c>
      <c r="M120" s="657">
        <v>29</v>
      </c>
      <c r="N120" s="657">
        <v>63</v>
      </c>
      <c r="O120" s="657">
        <v>25</v>
      </c>
      <c r="P120" s="657">
        <v>60</v>
      </c>
      <c r="Q120" s="35"/>
    </row>
    <row r="121" spans="1:17" ht="15" customHeight="1">
      <c r="A121" s="13"/>
      <c r="B121" s="33"/>
      <c r="C121" s="37"/>
      <c r="D121" s="660">
        <v>2021</v>
      </c>
      <c r="E121" s="657">
        <v>19</v>
      </c>
      <c r="F121" s="657">
        <v>80</v>
      </c>
      <c r="G121" s="657">
        <v>26</v>
      </c>
      <c r="H121" s="657">
        <v>69</v>
      </c>
      <c r="I121" s="657">
        <v>27</v>
      </c>
      <c r="J121" s="657">
        <v>67</v>
      </c>
      <c r="K121" s="657">
        <v>22</v>
      </c>
      <c r="L121" s="657">
        <v>64</v>
      </c>
      <c r="M121" s="657">
        <v>26</v>
      </c>
      <c r="N121" s="657">
        <v>59</v>
      </c>
      <c r="O121" s="657">
        <v>27</v>
      </c>
      <c r="P121" s="657">
        <v>59</v>
      </c>
      <c r="Q121" s="35"/>
    </row>
    <row r="122" spans="1:17" ht="15" customHeight="1">
      <c r="A122" s="13"/>
      <c r="B122" s="33"/>
      <c r="C122" s="37"/>
      <c r="D122" s="660">
        <v>2022</v>
      </c>
      <c r="E122" s="657">
        <v>28</v>
      </c>
      <c r="F122" s="657">
        <v>67</v>
      </c>
      <c r="G122" s="657">
        <v>23</v>
      </c>
      <c r="H122" s="657">
        <v>72</v>
      </c>
      <c r="I122" s="657">
        <v>21</v>
      </c>
      <c r="J122" s="657">
        <v>60</v>
      </c>
      <c r="K122" s="657">
        <v>24</v>
      </c>
      <c r="L122" s="657">
        <v>63</v>
      </c>
      <c r="M122" s="657">
        <v>42</v>
      </c>
      <c r="N122" s="657">
        <v>69</v>
      </c>
      <c r="O122" s="657">
        <v>29</v>
      </c>
      <c r="P122" s="657">
        <v>63</v>
      </c>
      <c r="Q122" s="35"/>
    </row>
    <row r="123" spans="1:17" ht="15" customHeight="1">
      <c r="A123" s="13"/>
      <c r="B123" s="33" t="s">
        <v>204</v>
      </c>
      <c r="C123" s="37"/>
      <c r="D123" s="660">
        <v>2020</v>
      </c>
      <c r="E123" s="657">
        <v>35</v>
      </c>
      <c r="F123" s="657">
        <v>84</v>
      </c>
      <c r="G123" s="657">
        <v>38</v>
      </c>
      <c r="H123" s="657">
        <v>97</v>
      </c>
      <c r="I123" s="657">
        <v>24</v>
      </c>
      <c r="J123" s="657">
        <v>68</v>
      </c>
      <c r="K123" s="657">
        <v>28</v>
      </c>
      <c r="L123" s="657">
        <v>65</v>
      </c>
      <c r="M123" s="657">
        <v>16</v>
      </c>
      <c r="N123" s="657">
        <v>65</v>
      </c>
      <c r="O123" s="657">
        <v>23</v>
      </c>
      <c r="P123" s="657">
        <v>70</v>
      </c>
      <c r="Q123" s="35"/>
    </row>
    <row r="124" spans="1:17" ht="15" customHeight="1">
      <c r="A124" s="13"/>
      <c r="B124" s="33"/>
      <c r="C124" s="37"/>
      <c r="D124" s="660">
        <v>2021</v>
      </c>
      <c r="E124" s="657">
        <v>17</v>
      </c>
      <c r="F124" s="657">
        <v>92</v>
      </c>
      <c r="G124" s="657">
        <v>19</v>
      </c>
      <c r="H124" s="657">
        <v>68</v>
      </c>
      <c r="I124" s="657">
        <v>20</v>
      </c>
      <c r="J124" s="657">
        <v>64</v>
      </c>
      <c r="K124" s="657">
        <v>23</v>
      </c>
      <c r="L124" s="657">
        <v>73</v>
      </c>
      <c r="M124" s="657">
        <v>16</v>
      </c>
      <c r="N124" s="657">
        <v>68</v>
      </c>
      <c r="O124" s="657">
        <v>20</v>
      </c>
      <c r="P124" s="657">
        <v>69</v>
      </c>
      <c r="Q124" s="35"/>
    </row>
    <row r="125" spans="1:17" ht="15" customHeight="1">
      <c r="A125" s="13"/>
      <c r="B125" s="33"/>
      <c r="C125" s="37"/>
      <c r="D125" s="660">
        <v>2022</v>
      </c>
      <c r="E125" s="657">
        <v>21</v>
      </c>
      <c r="F125" s="657">
        <v>79</v>
      </c>
      <c r="G125" s="657">
        <v>18</v>
      </c>
      <c r="H125" s="657">
        <v>85</v>
      </c>
      <c r="I125" s="657">
        <v>25</v>
      </c>
      <c r="J125" s="657">
        <v>65</v>
      </c>
      <c r="K125" s="657">
        <v>20</v>
      </c>
      <c r="L125" s="657">
        <v>67</v>
      </c>
      <c r="M125" s="657">
        <v>22</v>
      </c>
      <c r="N125" s="657">
        <v>55</v>
      </c>
      <c r="O125" s="657">
        <v>19</v>
      </c>
      <c r="P125" s="657">
        <v>62</v>
      </c>
      <c r="Q125" s="35"/>
    </row>
    <row r="126" spans="1:17" ht="15" customHeight="1">
      <c r="A126" s="13"/>
      <c r="B126" s="33" t="s">
        <v>205</v>
      </c>
      <c r="C126" s="37"/>
      <c r="D126" s="660">
        <v>2020</v>
      </c>
      <c r="E126" s="657">
        <v>26</v>
      </c>
      <c r="F126" s="657">
        <v>70</v>
      </c>
      <c r="G126" s="657">
        <v>29</v>
      </c>
      <c r="H126" s="657">
        <v>79</v>
      </c>
      <c r="I126" s="657">
        <v>16</v>
      </c>
      <c r="J126" s="657">
        <v>65</v>
      </c>
      <c r="K126" s="657">
        <v>12</v>
      </c>
      <c r="L126" s="657">
        <v>71</v>
      </c>
      <c r="M126" s="657">
        <v>13</v>
      </c>
      <c r="N126" s="657">
        <v>56</v>
      </c>
      <c r="O126" s="657">
        <v>16</v>
      </c>
      <c r="P126" s="657">
        <v>59</v>
      </c>
      <c r="Q126" s="35"/>
    </row>
    <row r="127" spans="1:17" ht="15" customHeight="1">
      <c r="A127" s="13"/>
      <c r="B127" s="33"/>
      <c r="C127" s="37"/>
      <c r="D127" s="660">
        <v>2021</v>
      </c>
      <c r="E127" s="657">
        <v>15</v>
      </c>
      <c r="F127" s="657">
        <v>82</v>
      </c>
      <c r="G127" s="657">
        <v>19</v>
      </c>
      <c r="H127" s="657">
        <v>74</v>
      </c>
      <c r="I127" s="657">
        <v>16</v>
      </c>
      <c r="J127" s="657">
        <v>78</v>
      </c>
      <c r="K127" s="657">
        <v>12</v>
      </c>
      <c r="L127" s="657">
        <v>74</v>
      </c>
      <c r="M127" s="657">
        <v>15</v>
      </c>
      <c r="N127" s="657">
        <v>55</v>
      </c>
      <c r="O127" s="657">
        <v>13</v>
      </c>
      <c r="P127" s="657">
        <v>64</v>
      </c>
      <c r="Q127" s="35"/>
    </row>
    <row r="128" spans="1:17" ht="15" customHeight="1">
      <c r="A128" s="13"/>
      <c r="B128" s="33"/>
      <c r="C128" s="37"/>
      <c r="D128" s="660">
        <v>2022</v>
      </c>
      <c r="E128" s="657">
        <v>20</v>
      </c>
      <c r="F128" s="657">
        <v>79</v>
      </c>
      <c r="G128" s="657">
        <v>16</v>
      </c>
      <c r="H128" s="657">
        <v>79</v>
      </c>
      <c r="I128" s="657">
        <v>13</v>
      </c>
      <c r="J128" s="657">
        <v>58</v>
      </c>
      <c r="K128" s="657">
        <v>13</v>
      </c>
      <c r="L128" s="657">
        <v>63</v>
      </c>
      <c r="M128" s="657">
        <v>16</v>
      </c>
      <c r="N128" s="657">
        <v>58</v>
      </c>
      <c r="O128" s="657">
        <v>12</v>
      </c>
      <c r="P128" s="657">
        <v>77</v>
      </c>
      <c r="Q128" s="35"/>
    </row>
    <row r="129" spans="1:17" ht="15" customHeight="1">
      <c r="A129" s="13"/>
      <c r="B129" s="33" t="s">
        <v>206</v>
      </c>
      <c r="C129" s="37"/>
      <c r="D129" s="660">
        <v>2020</v>
      </c>
      <c r="E129" s="657">
        <v>14</v>
      </c>
      <c r="F129" s="657">
        <v>84</v>
      </c>
      <c r="G129" s="657">
        <v>24</v>
      </c>
      <c r="H129" s="657">
        <v>101</v>
      </c>
      <c r="I129" s="657">
        <v>15</v>
      </c>
      <c r="J129" s="657">
        <v>66</v>
      </c>
      <c r="K129" s="657">
        <v>14</v>
      </c>
      <c r="L129" s="657">
        <v>56</v>
      </c>
      <c r="M129" s="657">
        <v>12</v>
      </c>
      <c r="N129" s="657">
        <v>44</v>
      </c>
      <c r="O129" s="657">
        <v>12</v>
      </c>
      <c r="P129" s="657">
        <v>49</v>
      </c>
      <c r="Q129" s="35"/>
    </row>
    <row r="130" spans="1:17" ht="15" customHeight="1">
      <c r="A130" s="13"/>
      <c r="B130" s="33"/>
      <c r="C130" s="37"/>
      <c r="D130" s="660">
        <v>2021</v>
      </c>
      <c r="E130" s="657">
        <v>8</v>
      </c>
      <c r="F130" s="657">
        <v>74</v>
      </c>
      <c r="G130" s="657">
        <v>12</v>
      </c>
      <c r="H130" s="657">
        <v>60</v>
      </c>
      <c r="I130" s="657">
        <v>17</v>
      </c>
      <c r="J130" s="657">
        <v>74</v>
      </c>
      <c r="K130" s="657">
        <v>20</v>
      </c>
      <c r="L130" s="657">
        <v>87</v>
      </c>
      <c r="M130" s="657">
        <v>16</v>
      </c>
      <c r="N130" s="657">
        <v>57</v>
      </c>
      <c r="O130" s="657">
        <v>15</v>
      </c>
      <c r="P130" s="657">
        <v>63</v>
      </c>
      <c r="Q130" s="35"/>
    </row>
    <row r="131" spans="1:17" ht="15" customHeight="1">
      <c r="A131" s="13"/>
      <c r="B131" s="33"/>
      <c r="C131" s="37"/>
      <c r="D131" s="660">
        <v>2022</v>
      </c>
      <c r="E131" s="657">
        <v>32</v>
      </c>
      <c r="F131" s="657">
        <v>77</v>
      </c>
      <c r="G131" s="657">
        <v>19</v>
      </c>
      <c r="H131" s="657">
        <v>80</v>
      </c>
      <c r="I131" s="657">
        <v>23</v>
      </c>
      <c r="J131" s="657">
        <v>64</v>
      </c>
      <c r="K131" s="657">
        <v>24</v>
      </c>
      <c r="L131" s="657">
        <v>111</v>
      </c>
      <c r="M131" s="657">
        <v>14</v>
      </c>
      <c r="N131" s="657">
        <v>54</v>
      </c>
      <c r="O131" s="657">
        <v>14</v>
      </c>
      <c r="P131" s="657">
        <v>61</v>
      </c>
      <c r="Q131" s="35"/>
    </row>
    <row r="132" spans="1:17" ht="15" customHeight="1">
      <c r="A132" s="13"/>
      <c r="B132" s="33" t="s">
        <v>207</v>
      </c>
      <c r="C132" s="37"/>
      <c r="D132" s="660">
        <v>2020</v>
      </c>
      <c r="E132" s="657">
        <v>43</v>
      </c>
      <c r="F132" s="657">
        <v>75</v>
      </c>
      <c r="G132" s="657">
        <v>51</v>
      </c>
      <c r="H132" s="657">
        <v>74</v>
      </c>
      <c r="I132" s="657">
        <v>28</v>
      </c>
      <c r="J132" s="657">
        <v>73</v>
      </c>
      <c r="K132" s="657">
        <v>29</v>
      </c>
      <c r="L132" s="657">
        <v>68</v>
      </c>
      <c r="M132" s="657">
        <v>31</v>
      </c>
      <c r="N132" s="657">
        <v>64</v>
      </c>
      <c r="O132" s="657">
        <v>24</v>
      </c>
      <c r="P132" s="657">
        <v>59</v>
      </c>
      <c r="Q132" s="35"/>
    </row>
    <row r="133" spans="1:17" ht="15" customHeight="1">
      <c r="A133" s="13"/>
      <c r="B133" s="33"/>
      <c r="C133" s="37"/>
      <c r="D133" s="660">
        <v>2021</v>
      </c>
      <c r="E133" s="657">
        <v>16</v>
      </c>
      <c r="F133" s="657">
        <v>90</v>
      </c>
      <c r="G133" s="657">
        <v>27</v>
      </c>
      <c r="H133" s="657">
        <v>74</v>
      </c>
      <c r="I133" s="657">
        <v>27</v>
      </c>
      <c r="J133" s="657">
        <v>72</v>
      </c>
      <c r="K133" s="657">
        <v>32</v>
      </c>
      <c r="L133" s="657">
        <v>69</v>
      </c>
      <c r="M133" s="657">
        <v>27</v>
      </c>
      <c r="N133" s="657">
        <v>61</v>
      </c>
      <c r="O133" s="657">
        <v>30</v>
      </c>
      <c r="P133" s="657">
        <v>62</v>
      </c>
      <c r="Q133" s="35"/>
    </row>
    <row r="134" spans="1:17" ht="15" customHeight="1">
      <c r="A134" s="13"/>
      <c r="B134" s="33"/>
      <c r="C134" s="37"/>
      <c r="D134" s="660">
        <v>2022</v>
      </c>
      <c r="E134" s="657">
        <v>33</v>
      </c>
      <c r="F134" s="657">
        <v>72</v>
      </c>
      <c r="G134" s="657">
        <v>27</v>
      </c>
      <c r="H134" s="657">
        <v>75</v>
      </c>
      <c r="I134" s="657">
        <v>33</v>
      </c>
      <c r="J134" s="657">
        <v>63</v>
      </c>
      <c r="K134" s="657">
        <v>22</v>
      </c>
      <c r="L134" s="657">
        <v>58</v>
      </c>
      <c r="M134" s="657">
        <v>28</v>
      </c>
      <c r="N134" s="657">
        <v>61</v>
      </c>
      <c r="O134" s="657">
        <v>22</v>
      </c>
      <c r="P134" s="657">
        <v>64</v>
      </c>
      <c r="Q134" s="35"/>
    </row>
    <row r="135" spans="1:17" ht="8.1" customHeight="1">
      <c r="A135" s="13"/>
      <c r="B135" s="30"/>
      <c r="C135" s="31"/>
      <c r="D135" s="27"/>
      <c r="E135" s="657"/>
      <c r="F135" s="657"/>
      <c r="G135" s="657"/>
      <c r="H135" s="657"/>
      <c r="I135" s="657"/>
      <c r="J135" s="657"/>
      <c r="K135" s="657"/>
      <c r="L135" s="657"/>
      <c r="M135" s="657"/>
      <c r="N135" s="657"/>
      <c r="O135" s="657"/>
      <c r="P135" s="657"/>
      <c r="Q135" s="35"/>
    </row>
    <row r="136" spans="1:17" ht="15" customHeight="1">
      <c r="A136" s="13"/>
      <c r="B136" s="30" t="s">
        <v>15</v>
      </c>
      <c r="C136" s="31"/>
      <c r="D136" s="27"/>
      <c r="E136" s="657"/>
      <c r="F136" s="657"/>
      <c r="G136" s="657"/>
      <c r="H136" s="657"/>
      <c r="I136" s="657"/>
      <c r="J136" s="657"/>
      <c r="K136" s="657"/>
      <c r="L136" s="657"/>
      <c r="M136" s="657"/>
      <c r="N136" s="657"/>
      <c r="O136" s="657"/>
      <c r="P136" s="657"/>
      <c r="Q136" s="35"/>
    </row>
    <row r="137" spans="1:17" ht="15" customHeight="1">
      <c r="A137" s="13"/>
      <c r="B137" s="33" t="s">
        <v>208</v>
      </c>
      <c r="C137" s="37"/>
      <c r="D137" s="660">
        <v>2020</v>
      </c>
      <c r="E137" s="657">
        <v>16</v>
      </c>
      <c r="F137" s="657">
        <v>71</v>
      </c>
      <c r="G137" s="657">
        <v>17</v>
      </c>
      <c r="H137" s="657">
        <v>78</v>
      </c>
      <c r="I137" s="657">
        <v>14</v>
      </c>
      <c r="J137" s="657">
        <v>66</v>
      </c>
      <c r="K137" s="657">
        <v>21</v>
      </c>
      <c r="L137" s="657">
        <v>58</v>
      </c>
      <c r="M137" s="657">
        <v>16</v>
      </c>
      <c r="N137" s="657">
        <v>65</v>
      </c>
      <c r="O137" s="657">
        <v>14</v>
      </c>
      <c r="P137" s="657">
        <v>70</v>
      </c>
      <c r="Q137" s="35"/>
    </row>
    <row r="138" spans="1:17" ht="15" customHeight="1">
      <c r="A138" s="13"/>
      <c r="B138" s="33"/>
      <c r="C138" s="37"/>
      <c r="D138" s="660">
        <v>2021</v>
      </c>
      <c r="E138" s="657">
        <v>13</v>
      </c>
      <c r="F138" s="657">
        <v>79</v>
      </c>
      <c r="G138" s="657">
        <v>13</v>
      </c>
      <c r="H138" s="657">
        <v>58</v>
      </c>
      <c r="I138" s="657">
        <v>11</v>
      </c>
      <c r="J138" s="657">
        <v>67</v>
      </c>
      <c r="K138" s="657">
        <v>19</v>
      </c>
      <c r="L138" s="657">
        <v>65</v>
      </c>
      <c r="M138" s="657">
        <v>15</v>
      </c>
      <c r="N138" s="657">
        <v>46</v>
      </c>
      <c r="O138" s="657">
        <v>21</v>
      </c>
      <c r="P138" s="657">
        <v>62</v>
      </c>
      <c r="Q138" s="35"/>
    </row>
    <row r="139" spans="1:17" ht="15" customHeight="1">
      <c r="A139" s="13"/>
      <c r="B139" s="33"/>
      <c r="C139" s="37"/>
      <c r="D139" s="660">
        <v>2022</v>
      </c>
      <c r="E139" s="657">
        <v>16</v>
      </c>
      <c r="F139" s="657">
        <v>67</v>
      </c>
      <c r="G139" s="657">
        <v>22</v>
      </c>
      <c r="H139" s="657">
        <v>70</v>
      </c>
      <c r="I139" s="657">
        <v>15</v>
      </c>
      <c r="J139" s="657">
        <v>51</v>
      </c>
      <c r="K139" s="657">
        <v>13</v>
      </c>
      <c r="L139" s="657">
        <v>49</v>
      </c>
      <c r="M139" s="657">
        <v>24</v>
      </c>
      <c r="N139" s="657">
        <v>57</v>
      </c>
      <c r="O139" s="657">
        <v>16</v>
      </c>
      <c r="P139" s="657">
        <v>62</v>
      </c>
      <c r="Q139" s="35"/>
    </row>
    <row r="140" spans="1:17" ht="8.1" customHeight="1">
      <c r="A140" s="13"/>
      <c r="B140" s="30"/>
      <c r="C140" s="31"/>
      <c r="D140" s="27"/>
      <c r="E140" s="657"/>
      <c r="F140" s="657"/>
      <c r="G140" s="657"/>
      <c r="H140" s="657"/>
      <c r="I140" s="657"/>
      <c r="J140" s="657"/>
      <c r="K140" s="657"/>
      <c r="L140" s="657"/>
      <c r="M140" s="657"/>
      <c r="N140" s="657"/>
      <c r="O140" s="657"/>
      <c r="P140" s="657"/>
      <c r="Q140" s="35"/>
    </row>
    <row r="141" spans="1:17" ht="15" customHeight="1">
      <c r="A141" s="13"/>
      <c r="B141" s="30" t="s">
        <v>13</v>
      </c>
      <c r="C141" s="31"/>
      <c r="D141" s="27"/>
      <c r="E141" s="657"/>
      <c r="F141" s="657"/>
      <c r="G141" s="657"/>
      <c r="H141" s="657"/>
      <c r="I141" s="657"/>
      <c r="J141" s="657"/>
      <c r="K141" s="657"/>
      <c r="L141" s="657"/>
      <c r="M141" s="657"/>
      <c r="N141" s="657"/>
      <c r="O141" s="657"/>
      <c r="P141" s="657"/>
      <c r="Q141" s="35"/>
    </row>
    <row r="142" spans="1:17" ht="15" customHeight="1">
      <c r="A142" s="13"/>
      <c r="B142" s="33" t="s">
        <v>209</v>
      </c>
      <c r="C142" s="37"/>
      <c r="D142" s="660">
        <v>2020</v>
      </c>
      <c r="E142" s="657">
        <v>25</v>
      </c>
      <c r="F142" s="657">
        <v>77</v>
      </c>
      <c r="G142" s="657">
        <v>27</v>
      </c>
      <c r="H142" s="657">
        <v>125</v>
      </c>
      <c r="I142" s="657">
        <v>14</v>
      </c>
      <c r="J142" s="657">
        <v>66</v>
      </c>
      <c r="K142" s="657">
        <v>17</v>
      </c>
      <c r="L142" s="657">
        <v>74</v>
      </c>
      <c r="M142" s="657">
        <v>21</v>
      </c>
      <c r="N142" s="657">
        <v>69</v>
      </c>
      <c r="O142" s="657">
        <v>17</v>
      </c>
      <c r="P142" s="657">
        <v>66</v>
      </c>
      <c r="Q142" s="35"/>
    </row>
    <row r="143" spans="1:17" ht="15" customHeight="1">
      <c r="A143" s="13"/>
      <c r="B143" s="33"/>
      <c r="C143" s="37"/>
      <c r="D143" s="660">
        <v>2021</v>
      </c>
      <c r="E143" s="657">
        <v>18</v>
      </c>
      <c r="F143" s="657">
        <v>82</v>
      </c>
      <c r="G143" s="657">
        <v>13</v>
      </c>
      <c r="H143" s="657">
        <v>73</v>
      </c>
      <c r="I143" s="657">
        <v>14</v>
      </c>
      <c r="J143" s="657">
        <v>64</v>
      </c>
      <c r="K143" s="657">
        <v>16</v>
      </c>
      <c r="L143" s="657">
        <v>70</v>
      </c>
      <c r="M143" s="657">
        <v>11</v>
      </c>
      <c r="N143" s="657">
        <v>54</v>
      </c>
      <c r="O143" s="657">
        <v>16</v>
      </c>
      <c r="P143" s="657">
        <v>61</v>
      </c>
      <c r="Q143" s="35"/>
    </row>
    <row r="144" spans="1:17" ht="15" customHeight="1">
      <c r="A144" s="13"/>
      <c r="B144" s="33"/>
      <c r="C144" s="37"/>
      <c r="D144" s="660">
        <v>2022</v>
      </c>
      <c r="E144" s="657">
        <v>27</v>
      </c>
      <c r="F144" s="657">
        <v>76</v>
      </c>
      <c r="G144" s="657">
        <v>23</v>
      </c>
      <c r="H144" s="657">
        <v>82</v>
      </c>
      <c r="I144" s="657">
        <v>22</v>
      </c>
      <c r="J144" s="657">
        <v>66</v>
      </c>
      <c r="K144" s="657">
        <v>18</v>
      </c>
      <c r="L144" s="657">
        <v>56</v>
      </c>
      <c r="M144" s="657">
        <v>22</v>
      </c>
      <c r="N144" s="657">
        <v>56</v>
      </c>
      <c r="O144" s="657">
        <v>17</v>
      </c>
      <c r="P144" s="657">
        <v>69</v>
      </c>
      <c r="Q144" s="35"/>
    </row>
    <row r="145" spans="1:17" ht="15" customHeight="1">
      <c r="A145" s="13"/>
      <c r="B145" s="33" t="s">
        <v>210</v>
      </c>
      <c r="C145" s="37"/>
      <c r="D145" s="660">
        <v>2020</v>
      </c>
      <c r="E145" s="657">
        <v>31</v>
      </c>
      <c r="F145" s="657">
        <v>74</v>
      </c>
      <c r="G145" s="657">
        <v>29</v>
      </c>
      <c r="H145" s="657">
        <v>88</v>
      </c>
      <c r="I145" s="657">
        <v>19</v>
      </c>
      <c r="J145" s="657">
        <v>72</v>
      </c>
      <c r="K145" s="657">
        <v>23</v>
      </c>
      <c r="L145" s="657">
        <v>73</v>
      </c>
      <c r="M145" s="657">
        <v>20</v>
      </c>
      <c r="N145" s="657">
        <v>65</v>
      </c>
      <c r="O145" s="657">
        <v>21</v>
      </c>
      <c r="P145" s="657">
        <v>63</v>
      </c>
      <c r="Q145" s="35"/>
    </row>
    <row r="146" spans="1:17" ht="15" customHeight="1">
      <c r="A146" s="13"/>
      <c r="B146" s="33"/>
      <c r="C146" s="37"/>
      <c r="D146" s="660">
        <v>2021</v>
      </c>
      <c r="E146" s="657">
        <v>15</v>
      </c>
      <c r="F146" s="657">
        <v>86</v>
      </c>
      <c r="G146" s="657">
        <v>16</v>
      </c>
      <c r="H146" s="657">
        <v>77</v>
      </c>
      <c r="I146" s="657">
        <v>21</v>
      </c>
      <c r="J146" s="657">
        <v>75</v>
      </c>
      <c r="K146" s="657">
        <v>23</v>
      </c>
      <c r="L146" s="657">
        <v>75</v>
      </c>
      <c r="M146" s="657">
        <v>23</v>
      </c>
      <c r="N146" s="657">
        <v>60</v>
      </c>
      <c r="O146" s="657">
        <v>21</v>
      </c>
      <c r="P146" s="657">
        <v>64</v>
      </c>
      <c r="Q146" s="35"/>
    </row>
    <row r="147" spans="1:17" ht="15" customHeight="1">
      <c r="A147" s="13"/>
      <c r="B147" s="33"/>
      <c r="C147" s="37"/>
      <c r="D147" s="660">
        <v>2022</v>
      </c>
      <c r="E147" s="657">
        <v>26</v>
      </c>
      <c r="F147" s="657">
        <v>77</v>
      </c>
      <c r="G147" s="657">
        <v>28</v>
      </c>
      <c r="H147" s="657">
        <v>96</v>
      </c>
      <c r="I147" s="657">
        <v>28</v>
      </c>
      <c r="J147" s="657">
        <v>67</v>
      </c>
      <c r="K147" s="657">
        <v>17</v>
      </c>
      <c r="L147" s="657">
        <v>66</v>
      </c>
      <c r="M147" s="657">
        <v>29</v>
      </c>
      <c r="N147" s="657">
        <v>63</v>
      </c>
      <c r="O147" s="657">
        <v>19</v>
      </c>
      <c r="P147" s="657">
        <v>65</v>
      </c>
      <c r="Q147" s="35"/>
    </row>
    <row r="148" spans="1:17" ht="15" customHeight="1">
      <c r="A148" s="13"/>
      <c r="B148" s="33" t="s">
        <v>211</v>
      </c>
      <c r="C148" s="37"/>
      <c r="D148" s="660">
        <v>2020</v>
      </c>
      <c r="E148" s="657">
        <v>39</v>
      </c>
      <c r="F148" s="657">
        <v>74</v>
      </c>
      <c r="G148" s="657">
        <v>40</v>
      </c>
      <c r="H148" s="657">
        <v>98</v>
      </c>
      <c r="I148" s="657">
        <v>22</v>
      </c>
      <c r="J148" s="657">
        <v>75</v>
      </c>
      <c r="K148" s="657">
        <v>30</v>
      </c>
      <c r="L148" s="657">
        <v>78</v>
      </c>
      <c r="M148" s="657">
        <v>30</v>
      </c>
      <c r="N148" s="657">
        <v>68</v>
      </c>
      <c r="O148" s="657">
        <v>29</v>
      </c>
      <c r="P148" s="657">
        <v>65</v>
      </c>
      <c r="Q148" s="35"/>
    </row>
    <row r="149" spans="1:17" ht="15" customHeight="1">
      <c r="A149" s="13"/>
      <c r="B149" s="33"/>
      <c r="C149" s="37"/>
      <c r="D149" s="660">
        <v>2021</v>
      </c>
      <c r="E149" s="657">
        <v>16</v>
      </c>
      <c r="F149" s="657">
        <v>82</v>
      </c>
      <c r="G149" s="657">
        <v>27</v>
      </c>
      <c r="H149" s="657">
        <v>81</v>
      </c>
      <c r="I149" s="657">
        <v>23</v>
      </c>
      <c r="J149" s="657">
        <v>89</v>
      </c>
      <c r="K149" s="657">
        <v>28</v>
      </c>
      <c r="L149" s="657">
        <v>84</v>
      </c>
      <c r="M149" s="657">
        <v>23</v>
      </c>
      <c r="N149" s="657">
        <v>67</v>
      </c>
      <c r="O149" s="657">
        <v>39</v>
      </c>
      <c r="P149" s="657">
        <v>69</v>
      </c>
      <c r="Q149" s="35"/>
    </row>
    <row r="150" spans="1:17" ht="15" customHeight="1">
      <c r="A150" s="13"/>
      <c r="B150" s="33"/>
      <c r="C150" s="37"/>
      <c r="D150" s="660">
        <v>2022</v>
      </c>
      <c r="E150" s="657">
        <v>31</v>
      </c>
      <c r="F150" s="657">
        <v>86</v>
      </c>
      <c r="G150" s="657">
        <v>36</v>
      </c>
      <c r="H150" s="657">
        <v>86</v>
      </c>
      <c r="I150" s="657">
        <v>27</v>
      </c>
      <c r="J150" s="657">
        <v>70</v>
      </c>
      <c r="K150" s="657">
        <v>22</v>
      </c>
      <c r="L150" s="657">
        <v>67</v>
      </c>
      <c r="M150" s="657">
        <v>24</v>
      </c>
      <c r="N150" s="657">
        <v>66</v>
      </c>
      <c r="O150" s="657">
        <v>36</v>
      </c>
      <c r="P150" s="657">
        <v>70</v>
      </c>
      <c r="Q150" s="35"/>
    </row>
    <row r="151" spans="1:17" ht="15" customHeight="1">
      <c r="A151" s="13"/>
      <c r="B151" s="33" t="s">
        <v>212</v>
      </c>
      <c r="C151" s="37"/>
      <c r="D151" s="660">
        <v>2020</v>
      </c>
      <c r="E151" s="657">
        <v>23</v>
      </c>
      <c r="F151" s="657">
        <v>69</v>
      </c>
      <c r="G151" s="657">
        <v>26</v>
      </c>
      <c r="H151" s="657">
        <v>82</v>
      </c>
      <c r="I151" s="657">
        <v>14</v>
      </c>
      <c r="J151" s="657">
        <v>64</v>
      </c>
      <c r="K151" s="657">
        <v>21</v>
      </c>
      <c r="L151" s="657">
        <v>69</v>
      </c>
      <c r="M151" s="657">
        <v>20</v>
      </c>
      <c r="N151" s="657">
        <v>60</v>
      </c>
      <c r="O151" s="657">
        <v>19</v>
      </c>
      <c r="P151" s="657">
        <v>60</v>
      </c>
      <c r="Q151" s="35"/>
    </row>
    <row r="152" spans="1:17" ht="15" customHeight="1">
      <c r="A152" s="13"/>
      <c r="B152" s="33"/>
      <c r="C152" s="37"/>
      <c r="D152" s="660">
        <v>2021</v>
      </c>
      <c r="E152" s="657">
        <v>19</v>
      </c>
      <c r="F152" s="657">
        <v>76</v>
      </c>
      <c r="G152" s="657">
        <v>21</v>
      </c>
      <c r="H152" s="657">
        <v>69</v>
      </c>
      <c r="I152" s="657">
        <v>19</v>
      </c>
      <c r="J152" s="657">
        <v>68</v>
      </c>
      <c r="K152" s="657">
        <v>25</v>
      </c>
      <c r="L152" s="657">
        <v>76</v>
      </c>
      <c r="M152" s="657">
        <v>22</v>
      </c>
      <c r="N152" s="657">
        <v>57</v>
      </c>
      <c r="O152" s="657">
        <v>25</v>
      </c>
      <c r="P152" s="657">
        <v>58</v>
      </c>
      <c r="Q152" s="35"/>
    </row>
    <row r="153" spans="1:17" ht="15" customHeight="1">
      <c r="A153" s="13"/>
      <c r="B153" s="33"/>
      <c r="C153" s="37"/>
      <c r="D153" s="660">
        <v>2022</v>
      </c>
      <c r="E153" s="657">
        <v>23</v>
      </c>
      <c r="F153" s="657">
        <v>76</v>
      </c>
      <c r="G153" s="657">
        <v>26</v>
      </c>
      <c r="H153" s="657">
        <v>80</v>
      </c>
      <c r="I153" s="657">
        <v>21</v>
      </c>
      <c r="J153" s="657">
        <v>69</v>
      </c>
      <c r="K153" s="657">
        <v>20</v>
      </c>
      <c r="L153" s="657">
        <v>59</v>
      </c>
      <c r="M153" s="657">
        <v>24</v>
      </c>
      <c r="N153" s="657">
        <v>59</v>
      </c>
      <c r="O153" s="657">
        <v>18</v>
      </c>
      <c r="P153" s="657">
        <v>60</v>
      </c>
      <c r="Q153" s="35"/>
    </row>
    <row r="154" spans="1:17" ht="8.1" customHeight="1" thickBot="1">
      <c r="A154" s="38"/>
      <c r="B154" s="55"/>
      <c r="C154" s="56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</row>
    <row r="155" spans="1:17" s="43" customFormat="1" ht="14.25"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6"/>
      <c r="O155" s="46"/>
      <c r="Q155" s="45" t="s">
        <v>188</v>
      </c>
    </row>
    <row r="156" spans="1:17" s="43" customFormat="1" ht="16.5" customHeight="1"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8"/>
      <c r="O156" s="48"/>
      <c r="Q156" s="49" t="s">
        <v>189</v>
      </c>
    </row>
    <row r="157" spans="1:17" s="43" customFormat="1" ht="14.25">
      <c r="B157" s="50" t="s">
        <v>433</v>
      </c>
      <c r="C157" s="50"/>
      <c r="D157" s="51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</row>
    <row r="158" spans="1:17" s="43" customFormat="1" ht="15.75">
      <c r="B158" s="737" t="s">
        <v>191</v>
      </c>
      <c r="C158" s="737"/>
      <c r="D158" s="737"/>
      <c r="E158" s="737"/>
      <c r="F158" s="737"/>
      <c r="G158" s="737"/>
      <c r="H158" s="737"/>
      <c r="I158" s="737"/>
      <c r="J158" s="737"/>
      <c r="K158" s="737"/>
      <c r="L158" s="737"/>
      <c r="M158" s="737"/>
      <c r="N158" s="44"/>
      <c r="O158" s="44"/>
      <c r="P158" s="44"/>
      <c r="Q158" s="44"/>
    </row>
    <row r="159" spans="1:17" s="43" customFormat="1" ht="14.25">
      <c r="B159" s="43" t="s">
        <v>192</v>
      </c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s="43" customFormat="1" ht="6" customHeight="1"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t="8.1" customHeight="1"/>
    <row r="162" spans="1:17" ht="8.1" customHeight="1"/>
    <row r="163" spans="1:17" ht="8.1" customHeight="1"/>
    <row r="164" spans="1:17" ht="8.1" customHeight="1"/>
    <row r="165" spans="1:17">
      <c r="B165" s="3" t="s">
        <v>160</v>
      </c>
      <c r="C165" s="4" t="s">
        <v>463</v>
      </c>
      <c r="D165" s="5"/>
      <c r="F165" s="6"/>
      <c r="G165" s="6"/>
      <c r="H165" s="6"/>
      <c r="I165" s="6"/>
      <c r="J165" s="6"/>
      <c r="K165" s="6"/>
    </row>
    <row r="166" spans="1:17">
      <c r="B166" s="7" t="s">
        <v>161</v>
      </c>
      <c r="C166" s="8" t="s">
        <v>464</v>
      </c>
      <c r="D166" s="9"/>
      <c r="F166" s="6"/>
      <c r="G166" s="6"/>
      <c r="H166" s="6"/>
      <c r="I166" s="6"/>
      <c r="J166" s="6"/>
      <c r="K166" s="6"/>
    </row>
    <row r="167" spans="1:17" ht="17.25" thickBot="1"/>
    <row r="168" spans="1:17" ht="15.95" customHeight="1" thickTop="1">
      <c r="A168" s="10"/>
      <c r="B168" s="11"/>
      <c r="C168" s="12"/>
      <c r="D168" s="649"/>
      <c r="E168" s="738" t="s">
        <v>233</v>
      </c>
      <c r="F168" s="738"/>
      <c r="G168" s="742" t="s">
        <v>234</v>
      </c>
      <c r="H168" s="742"/>
      <c r="I168" s="738" t="s">
        <v>235</v>
      </c>
      <c r="J168" s="738"/>
      <c r="K168" s="738" t="s">
        <v>236</v>
      </c>
      <c r="L168" s="738"/>
      <c r="M168" s="738" t="s">
        <v>237</v>
      </c>
      <c r="N168" s="738"/>
      <c r="O168" s="738" t="s">
        <v>238</v>
      </c>
      <c r="P168" s="738"/>
      <c r="Q168" s="419"/>
    </row>
    <row r="169" spans="1:17" ht="15.95" customHeight="1">
      <c r="A169" s="13"/>
      <c r="B169" s="739" t="s">
        <v>343</v>
      </c>
      <c r="C169" s="739"/>
      <c r="D169" s="14" t="s">
        <v>32</v>
      </c>
      <c r="E169" s="740" t="s">
        <v>239</v>
      </c>
      <c r="F169" s="740"/>
      <c r="G169" s="740" t="s">
        <v>240</v>
      </c>
      <c r="H169" s="740"/>
      <c r="I169" s="741"/>
      <c r="J169" s="741"/>
      <c r="K169" s="744" t="s">
        <v>241</v>
      </c>
      <c r="L169" s="744"/>
      <c r="M169" s="741"/>
      <c r="N169" s="741"/>
      <c r="O169" s="741" t="s">
        <v>242</v>
      </c>
      <c r="P169" s="741"/>
      <c r="Q169" s="16"/>
    </row>
    <row r="170" spans="1:17" ht="15.95" customHeight="1">
      <c r="A170" s="13"/>
      <c r="B170" s="743" t="s">
        <v>432</v>
      </c>
      <c r="C170" s="743"/>
      <c r="D170" s="17" t="s">
        <v>37</v>
      </c>
      <c r="E170" s="18" t="s">
        <v>42</v>
      </c>
      <c r="F170" s="14" t="s">
        <v>43</v>
      </c>
      <c r="G170" s="14" t="s">
        <v>42</v>
      </c>
      <c r="H170" s="14" t="s">
        <v>43</v>
      </c>
      <c r="I170" s="14" t="s">
        <v>42</v>
      </c>
      <c r="J170" s="14" t="s">
        <v>43</v>
      </c>
      <c r="K170" s="14" t="s">
        <v>42</v>
      </c>
      <c r="L170" s="14" t="s">
        <v>43</v>
      </c>
      <c r="M170" s="14" t="s">
        <v>42</v>
      </c>
      <c r="N170" s="14" t="s">
        <v>43</v>
      </c>
      <c r="O170" s="14" t="s">
        <v>42</v>
      </c>
      <c r="P170" s="14" t="s">
        <v>43</v>
      </c>
      <c r="Q170" s="14"/>
    </row>
    <row r="171" spans="1:17" ht="15.95" customHeight="1">
      <c r="A171" s="19"/>
      <c r="B171" s="20"/>
      <c r="C171" s="21"/>
      <c r="D171" s="22"/>
      <c r="E171" s="15"/>
      <c r="F171" s="23" t="s">
        <v>173</v>
      </c>
      <c r="G171" s="650"/>
      <c r="H171" s="23" t="s">
        <v>173</v>
      </c>
      <c r="I171" s="650"/>
      <c r="J171" s="23" t="s">
        <v>173</v>
      </c>
      <c r="K171" s="650"/>
      <c r="L171" s="23" t="s">
        <v>173</v>
      </c>
      <c r="M171" s="650"/>
      <c r="N171" s="23" t="s">
        <v>173</v>
      </c>
      <c r="O171" s="650"/>
      <c r="P171" s="23" t="s">
        <v>173</v>
      </c>
      <c r="Q171" s="23"/>
    </row>
    <row r="172" spans="1:17" ht="8.1" customHeight="1">
      <c r="A172" s="13"/>
      <c r="B172" s="24"/>
      <c r="C172" s="25"/>
      <c r="D172" s="26"/>
      <c r="E172" s="27"/>
      <c r="F172" s="28"/>
      <c r="G172" s="29"/>
      <c r="H172" s="28"/>
      <c r="I172" s="29"/>
      <c r="J172" s="28"/>
      <c r="K172" s="29"/>
      <c r="L172" s="28"/>
      <c r="M172" s="29"/>
      <c r="N172" s="28"/>
      <c r="O172" s="29"/>
      <c r="P172" s="28"/>
      <c r="Q172" s="28"/>
    </row>
    <row r="173" spans="1:17" ht="15" customHeight="1">
      <c r="A173" s="13"/>
      <c r="B173" s="30" t="s">
        <v>111</v>
      </c>
      <c r="C173" s="31"/>
      <c r="D173" s="27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</row>
    <row r="174" spans="1:17" ht="15" customHeight="1">
      <c r="A174" s="13"/>
      <c r="B174" s="33" t="s">
        <v>213</v>
      </c>
      <c r="C174" s="37"/>
      <c r="D174" s="660">
        <v>2020</v>
      </c>
      <c r="E174" s="657">
        <v>15</v>
      </c>
      <c r="F174" s="657">
        <v>54</v>
      </c>
      <c r="G174" s="657">
        <v>23</v>
      </c>
      <c r="H174" s="657">
        <v>71</v>
      </c>
      <c r="I174" s="657">
        <v>19</v>
      </c>
      <c r="J174" s="657">
        <v>56</v>
      </c>
      <c r="K174" s="657">
        <v>22</v>
      </c>
      <c r="L174" s="657">
        <v>60</v>
      </c>
      <c r="M174" s="657">
        <v>16</v>
      </c>
      <c r="N174" s="657">
        <v>58</v>
      </c>
      <c r="O174" s="657">
        <v>19</v>
      </c>
      <c r="P174" s="657">
        <v>56</v>
      </c>
      <c r="Q174" s="35"/>
    </row>
    <row r="175" spans="1:17" ht="15" customHeight="1">
      <c r="A175" s="13"/>
      <c r="B175" s="33"/>
      <c r="C175" s="37"/>
      <c r="D175" s="660">
        <v>2021</v>
      </c>
      <c r="E175" s="657">
        <v>19</v>
      </c>
      <c r="F175" s="657">
        <v>72</v>
      </c>
      <c r="G175" s="657">
        <v>15</v>
      </c>
      <c r="H175" s="657">
        <v>61</v>
      </c>
      <c r="I175" s="657">
        <v>15</v>
      </c>
      <c r="J175" s="657">
        <v>52</v>
      </c>
      <c r="K175" s="657">
        <v>16</v>
      </c>
      <c r="L175" s="657">
        <v>62</v>
      </c>
      <c r="M175" s="657">
        <v>15</v>
      </c>
      <c r="N175" s="657">
        <v>54</v>
      </c>
      <c r="O175" s="657">
        <v>20</v>
      </c>
      <c r="P175" s="657">
        <v>65</v>
      </c>
      <c r="Q175" s="35"/>
    </row>
    <row r="176" spans="1:17" ht="15" customHeight="1">
      <c r="A176" s="13"/>
      <c r="B176" s="33"/>
      <c r="C176" s="37"/>
      <c r="D176" s="660">
        <v>2022</v>
      </c>
      <c r="E176" s="657">
        <v>18</v>
      </c>
      <c r="F176" s="657">
        <v>58</v>
      </c>
      <c r="G176" s="657">
        <v>22</v>
      </c>
      <c r="H176" s="657">
        <v>61</v>
      </c>
      <c r="I176" s="657">
        <v>22</v>
      </c>
      <c r="J176" s="657">
        <v>56</v>
      </c>
      <c r="K176" s="657">
        <v>15</v>
      </c>
      <c r="L176" s="657">
        <v>53</v>
      </c>
      <c r="M176" s="657">
        <v>17</v>
      </c>
      <c r="N176" s="657">
        <v>57</v>
      </c>
      <c r="O176" s="657">
        <v>17</v>
      </c>
      <c r="P176" s="657">
        <v>57</v>
      </c>
      <c r="Q176" s="35"/>
    </row>
    <row r="177" spans="1:17" ht="15" customHeight="1">
      <c r="A177" s="13"/>
      <c r="B177" s="33" t="s">
        <v>214</v>
      </c>
      <c r="C177" s="37"/>
      <c r="D177" s="660">
        <v>2020</v>
      </c>
      <c r="E177" s="657">
        <v>9</v>
      </c>
      <c r="F177" s="657">
        <v>38</v>
      </c>
      <c r="G177" s="657">
        <v>10</v>
      </c>
      <c r="H177" s="657">
        <v>48</v>
      </c>
      <c r="I177" s="657">
        <v>10</v>
      </c>
      <c r="J177" s="657">
        <v>31</v>
      </c>
      <c r="K177" s="657">
        <v>9</v>
      </c>
      <c r="L177" s="657">
        <v>44</v>
      </c>
      <c r="M177" s="657">
        <v>10</v>
      </c>
      <c r="N177" s="657">
        <v>33</v>
      </c>
      <c r="O177" s="657">
        <v>11</v>
      </c>
      <c r="P177" s="657">
        <v>29</v>
      </c>
      <c r="Q177" s="35"/>
    </row>
    <row r="178" spans="1:17" ht="15" customHeight="1">
      <c r="A178" s="13"/>
      <c r="B178" s="33"/>
      <c r="C178" s="37"/>
      <c r="D178" s="660">
        <v>2021</v>
      </c>
      <c r="E178" s="657">
        <v>6</v>
      </c>
      <c r="F178" s="657">
        <v>47</v>
      </c>
      <c r="G178" s="657">
        <v>9</v>
      </c>
      <c r="H178" s="657">
        <v>40</v>
      </c>
      <c r="I178" s="657">
        <v>8</v>
      </c>
      <c r="J178" s="657">
        <v>37</v>
      </c>
      <c r="K178" s="657">
        <v>8</v>
      </c>
      <c r="L178" s="657">
        <v>53</v>
      </c>
      <c r="M178" s="657">
        <v>9</v>
      </c>
      <c r="N178" s="657">
        <v>37</v>
      </c>
      <c r="O178" s="657">
        <v>7</v>
      </c>
      <c r="P178" s="657">
        <v>32</v>
      </c>
      <c r="Q178" s="35"/>
    </row>
    <row r="179" spans="1:17" ht="15" customHeight="1">
      <c r="A179" s="13"/>
      <c r="B179" s="33"/>
      <c r="C179" s="37"/>
      <c r="D179" s="660">
        <v>2022</v>
      </c>
      <c r="E179" s="657">
        <v>9</v>
      </c>
      <c r="F179" s="657">
        <v>44</v>
      </c>
      <c r="G179" s="657">
        <v>7</v>
      </c>
      <c r="H179" s="657">
        <v>43</v>
      </c>
      <c r="I179" s="657">
        <v>8</v>
      </c>
      <c r="J179" s="657">
        <v>34</v>
      </c>
      <c r="K179" s="657">
        <v>7</v>
      </c>
      <c r="L179" s="657">
        <v>30</v>
      </c>
      <c r="M179" s="657">
        <v>6</v>
      </c>
      <c r="N179" s="657">
        <v>33</v>
      </c>
      <c r="O179" s="657">
        <v>7</v>
      </c>
      <c r="P179" s="657">
        <v>35</v>
      </c>
      <c r="Q179" s="35"/>
    </row>
    <row r="180" spans="1:17" ht="15" customHeight="1">
      <c r="A180" s="13"/>
      <c r="B180" s="33" t="s">
        <v>113</v>
      </c>
      <c r="C180" s="37"/>
      <c r="D180" s="660">
        <v>2020</v>
      </c>
      <c r="E180" s="657">
        <v>11</v>
      </c>
      <c r="F180" s="657">
        <v>51</v>
      </c>
      <c r="G180" s="657">
        <v>11</v>
      </c>
      <c r="H180" s="657">
        <v>58</v>
      </c>
      <c r="I180" s="657">
        <v>11</v>
      </c>
      <c r="J180" s="657">
        <v>54</v>
      </c>
      <c r="K180" s="657">
        <v>9</v>
      </c>
      <c r="L180" s="657">
        <v>53</v>
      </c>
      <c r="M180" s="657">
        <v>11</v>
      </c>
      <c r="N180" s="657">
        <v>56</v>
      </c>
      <c r="O180" s="657">
        <v>14</v>
      </c>
      <c r="P180" s="657">
        <v>53</v>
      </c>
      <c r="Q180" s="35"/>
    </row>
    <row r="181" spans="1:17" ht="15" customHeight="1">
      <c r="A181" s="13"/>
      <c r="B181" s="33"/>
      <c r="C181" s="37"/>
      <c r="D181" s="660">
        <v>2021</v>
      </c>
      <c r="E181" s="657">
        <v>12</v>
      </c>
      <c r="F181" s="657">
        <v>58</v>
      </c>
      <c r="G181" s="657">
        <v>13</v>
      </c>
      <c r="H181" s="657">
        <v>54</v>
      </c>
      <c r="I181" s="657">
        <v>11</v>
      </c>
      <c r="J181" s="657">
        <v>47</v>
      </c>
      <c r="K181" s="657">
        <v>12</v>
      </c>
      <c r="L181" s="657">
        <v>62</v>
      </c>
      <c r="M181" s="657">
        <v>13</v>
      </c>
      <c r="N181" s="657">
        <v>55</v>
      </c>
      <c r="O181" s="657">
        <v>22</v>
      </c>
      <c r="P181" s="657">
        <v>58</v>
      </c>
      <c r="Q181" s="35"/>
    </row>
    <row r="182" spans="1:17" ht="15" customHeight="1">
      <c r="A182" s="13"/>
      <c r="B182" s="33"/>
      <c r="C182" s="37"/>
      <c r="D182" s="660">
        <v>2022</v>
      </c>
      <c r="E182" s="657">
        <v>11</v>
      </c>
      <c r="F182" s="657">
        <v>56</v>
      </c>
      <c r="G182" s="657">
        <v>11</v>
      </c>
      <c r="H182" s="657">
        <v>54</v>
      </c>
      <c r="I182" s="657">
        <v>11</v>
      </c>
      <c r="J182" s="657">
        <v>55</v>
      </c>
      <c r="K182" s="657">
        <v>14</v>
      </c>
      <c r="L182" s="657">
        <v>58</v>
      </c>
      <c r="M182" s="657">
        <v>13</v>
      </c>
      <c r="N182" s="657">
        <v>52</v>
      </c>
      <c r="O182" s="657">
        <v>13</v>
      </c>
      <c r="P182" s="657">
        <v>53</v>
      </c>
      <c r="Q182" s="35"/>
    </row>
    <row r="183" spans="1:17" ht="15" customHeight="1">
      <c r="A183" s="13"/>
      <c r="B183" s="33" t="s">
        <v>118</v>
      </c>
      <c r="C183" s="37"/>
      <c r="D183" s="660">
        <v>2020</v>
      </c>
      <c r="E183" s="657">
        <v>25</v>
      </c>
      <c r="F183" s="657">
        <v>53</v>
      </c>
      <c r="G183" s="657">
        <v>24</v>
      </c>
      <c r="H183" s="657">
        <v>55</v>
      </c>
      <c r="I183" s="657">
        <v>21</v>
      </c>
      <c r="J183" s="657">
        <v>55</v>
      </c>
      <c r="K183" s="657">
        <v>25</v>
      </c>
      <c r="L183" s="657">
        <v>60</v>
      </c>
      <c r="M183" s="657">
        <v>24</v>
      </c>
      <c r="N183" s="657">
        <v>54</v>
      </c>
      <c r="O183" s="657">
        <v>15</v>
      </c>
      <c r="P183" s="657">
        <v>55</v>
      </c>
      <c r="Q183" s="35"/>
    </row>
    <row r="184" spans="1:17" ht="15" customHeight="1">
      <c r="A184" s="13"/>
      <c r="B184" s="33"/>
      <c r="C184" s="37"/>
      <c r="D184" s="660">
        <v>2021</v>
      </c>
      <c r="E184" s="657">
        <v>15</v>
      </c>
      <c r="F184" s="657">
        <v>58</v>
      </c>
      <c r="G184" s="657">
        <v>19</v>
      </c>
      <c r="H184" s="657">
        <v>49</v>
      </c>
      <c r="I184" s="657">
        <v>16</v>
      </c>
      <c r="J184" s="657">
        <v>51</v>
      </c>
      <c r="K184" s="657">
        <v>21</v>
      </c>
      <c r="L184" s="657">
        <v>60</v>
      </c>
      <c r="M184" s="657">
        <v>17</v>
      </c>
      <c r="N184" s="657">
        <v>52</v>
      </c>
      <c r="O184" s="657">
        <v>19</v>
      </c>
      <c r="P184" s="657">
        <v>57</v>
      </c>
      <c r="Q184" s="35"/>
    </row>
    <row r="185" spans="1:17" ht="15" customHeight="1">
      <c r="A185" s="13"/>
      <c r="B185" s="33"/>
      <c r="C185" s="37"/>
      <c r="D185" s="660">
        <v>2022</v>
      </c>
      <c r="E185" s="657">
        <v>20</v>
      </c>
      <c r="F185" s="657">
        <v>53</v>
      </c>
      <c r="G185" s="657">
        <v>16</v>
      </c>
      <c r="H185" s="657">
        <v>54</v>
      </c>
      <c r="I185" s="657">
        <v>19</v>
      </c>
      <c r="J185" s="657">
        <v>46</v>
      </c>
      <c r="K185" s="657">
        <v>17</v>
      </c>
      <c r="L185" s="657">
        <v>55</v>
      </c>
      <c r="M185" s="657">
        <v>19</v>
      </c>
      <c r="N185" s="657">
        <v>42</v>
      </c>
      <c r="O185" s="657">
        <v>18</v>
      </c>
      <c r="P185" s="657">
        <v>56</v>
      </c>
      <c r="Q185" s="35"/>
    </row>
    <row r="186" spans="1:17" ht="15" customHeight="1">
      <c r="A186" s="13"/>
      <c r="B186" s="33" t="s">
        <v>120</v>
      </c>
      <c r="C186" s="37"/>
      <c r="D186" s="660">
        <v>2020</v>
      </c>
      <c r="E186" s="657">
        <v>12</v>
      </c>
      <c r="F186" s="657">
        <v>53</v>
      </c>
      <c r="G186" s="657">
        <v>15</v>
      </c>
      <c r="H186" s="657">
        <v>40</v>
      </c>
      <c r="I186" s="657">
        <v>12</v>
      </c>
      <c r="J186" s="657">
        <v>34</v>
      </c>
      <c r="K186" s="657">
        <v>10</v>
      </c>
      <c r="L186" s="657">
        <v>33</v>
      </c>
      <c r="M186" s="657">
        <v>21</v>
      </c>
      <c r="N186" s="657">
        <v>63</v>
      </c>
      <c r="O186" s="657">
        <v>16</v>
      </c>
      <c r="P186" s="657">
        <v>55</v>
      </c>
      <c r="Q186" s="35"/>
    </row>
    <row r="187" spans="1:17" ht="15" customHeight="1">
      <c r="A187" s="13"/>
      <c r="B187" s="33"/>
      <c r="C187" s="37"/>
      <c r="D187" s="660">
        <v>2021</v>
      </c>
      <c r="E187" s="657">
        <v>16</v>
      </c>
      <c r="F187" s="657">
        <v>48</v>
      </c>
      <c r="G187" s="657">
        <v>14</v>
      </c>
      <c r="H187" s="657">
        <v>36</v>
      </c>
      <c r="I187" s="657">
        <v>15</v>
      </c>
      <c r="J187" s="657">
        <v>53</v>
      </c>
      <c r="K187" s="657">
        <v>17</v>
      </c>
      <c r="L187" s="657">
        <v>49</v>
      </c>
      <c r="M187" s="657">
        <v>15</v>
      </c>
      <c r="N187" s="657">
        <v>41</v>
      </c>
      <c r="O187" s="657">
        <v>28</v>
      </c>
      <c r="P187" s="657">
        <v>56</v>
      </c>
      <c r="Q187" s="35"/>
    </row>
    <row r="188" spans="1:17" ht="15" customHeight="1">
      <c r="A188" s="13"/>
      <c r="B188" s="33"/>
      <c r="C188" s="37"/>
      <c r="D188" s="660">
        <v>2022</v>
      </c>
      <c r="E188" s="657">
        <v>21</v>
      </c>
      <c r="F188" s="657">
        <v>62</v>
      </c>
      <c r="G188" s="657">
        <v>27</v>
      </c>
      <c r="H188" s="657">
        <v>56</v>
      </c>
      <c r="I188" s="657">
        <v>24</v>
      </c>
      <c r="J188" s="657">
        <v>55</v>
      </c>
      <c r="K188" s="657">
        <v>23</v>
      </c>
      <c r="L188" s="657">
        <v>54</v>
      </c>
      <c r="M188" s="657">
        <v>24</v>
      </c>
      <c r="N188" s="657">
        <v>54</v>
      </c>
      <c r="O188" s="657">
        <v>26</v>
      </c>
      <c r="P188" s="657">
        <v>59</v>
      </c>
      <c r="Q188" s="35"/>
    </row>
    <row r="189" spans="1:17" ht="8.1" customHeight="1">
      <c r="A189" s="13"/>
      <c r="B189" s="30"/>
      <c r="C189" s="31"/>
      <c r="D189" s="27"/>
      <c r="E189" s="657"/>
      <c r="F189" s="657"/>
      <c r="G189" s="657"/>
      <c r="H189" s="657"/>
      <c r="I189" s="657"/>
      <c r="J189" s="657"/>
      <c r="K189" s="657"/>
      <c r="L189" s="657"/>
      <c r="M189" s="657"/>
      <c r="N189" s="657"/>
      <c r="O189" s="657"/>
      <c r="P189" s="657"/>
      <c r="Q189" s="35"/>
    </row>
    <row r="190" spans="1:17" ht="15" customHeight="1">
      <c r="A190" s="13"/>
      <c r="B190" s="30" t="s">
        <v>19</v>
      </c>
      <c r="C190" s="31"/>
      <c r="D190" s="27"/>
      <c r="E190" s="657"/>
      <c r="F190" s="657"/>
      <c r="G190" s="657"/>
      <c r="H190" s="657"/>
      <c r="I190" s="657"/>
      <c r="J190" s="657"/>
      <c r="K190" s="657"/>
      <c r="L190" s="657"/>
      <c r="M190" s="657"/>
      <c r="N190" s="657"/>
      <c r="O190" s="657"/>
      <c r="P190" s="657"/>
      <c r="Q190" s="35"/>
    </row>
    <row r="191" spans="1:17" ht="15" customHeight="1">
      <c r="A191" s="13"/>
      <c r="B191" s="33" t="s">
        <v>122</v>
      </c>
      <c r="C191" s="37"/>
      <c r="D191" s="660">
        <v>2020</v>
      </c>
      <c r="E191" s="657">
        <v>15</v>
      </c>
      <c r="F191" s="657">
        <v>58</v>
      </c>
      <c r="G191" s="657">
        <v>18</v>
      </c>
      <c r="H191" s="657">
        <v>65</v>
      </c>
      <c r="I191" s="657">
        <v>16</v>
      </c>
      <c r="J191" s="657">
        <v>63</v>
      </c>
      <c r="K191" s="657">
        <v>18</v>
      </c>
      <c r="L191" s="657">
        <v>67</v>
      </c>
      <c r="M191" s="657">
        <v>15</v>
      </c>
      <c r="N191" s="657">
        <v>53</v>
      </c>
      <c r="O191" s="657">
        <v>16</v>
      </c>
      <c r="P191" s="657">
        <v>57</v>
      </c>
      <c r="Q191" s="35"/>
    </row>
    <row r="192" spans="1:17" ht="15" customHeight="1">
      <c r="A192" s="13"/>
      <c r="B192" s="33"/>
      <c r="C192" s="37"/>
      <c r="D192" s="660">
        <v>2021</v>
      </c>
      <c r="E192" s="657">
        <v>18</v>
      </c>
      <c r="F192" s="657">
        <v>79</v>
      </c>
      <c r="G192" s="657">
        <v>14</v>
      </c>
      <c r="H192" s="657">
        <v>73</v>
      </c>
      <c r="I192" s="657">
        <v>14</v>
      </c>
      <c r="J192" s="657">
        <v>66</v>
      </c>
      <c r="K192" s="657">
        <v>15</v>
      </c>
      <c r="L192" s="657">
        <v>77</v>
      </c>
      <c r="M192" s="657">
        <v>13</v>
      </c>
      <c r="N192" s="657">
        <v>63</v>
      </c>
      <c r="O192" s="657">
        <v>19</v>
      </c>
      <c r="P192" s="657">
        <v>71</v>
      </c>
      <c r="Q192" s="35"/>
    </row>
    <row r="193" spans="1:17" ht="15" customHeight="1">
      <c r="A193" s="13"/>
      <c r="B193" s="33"/>
      <c r="C193" s="37"/>
      <c r="D193" s="660">
        <v>2022</v>
      </c>
      <c r="E193" s="657">
        <v>17</v>
      </c>
      <c r="F193" s="657">
        <v>65</v>
      </c>
      <c r="G193" s="657">
        <v>17</v>
      </c>
      <c r="H193" s="657">
        <v>66</v>
      </c>
      <c r="I193" s="657">
        <v>20</v>
      </c>
      <c r="J193" s="657">
        <v>67</v>
      </c>
      <c r="K193" s="657">
        <v>13</v>
      </c>
      <c r="L193" s="657">
        <v>60</v>
      </c>
      <c r="M193" s="657">
        <v>16</v>
      </c>
      <c r="N193" s="657">
        <v>71</v>
      </c>
      <c r="O193" s="657">
        <v>20</v>
      </c>
      <c r="P193" s="657">
        <v>65</v>
      </c>
      <c r="Q193" s="35"/>
    </row>
    <row r="194" spans="1:17" ht="15" customHeight="1">
      <c r="A194" s="13"/>
      <c r="B194" s="33" t="s">
        <v>215</v>
      </c>
      <c r="C194" s="37"/>
      <c r="D194" s="660">
        <v>2020</v>
      </c>
      <c r="E194" s="657">
        <v>15</v>
      </c>
      <c r="F194" s="657">
        <v>52</v>
      </c>
      <c r="G194" s="657">
        <v>14</v>
      </c>
      <c r="H194" s="657">
        <v>63</v>
      </c>
      <c r="I194" s="657">
        <v>16</v>
      </c>
      <c r="J194" s="657">
        <v>56</v>
      </c>
      <c r="K194" s="657">
        <v>19</v>
      </c>
      <c r="L194" s="657">
        <v>68</v>
      </c>
      <c r="M194" s="657">
        <v>18</v>
      </c>
      <c r="N194" s="657">
        <v>59</v>
      </c>
      <c r="O194" s="657">
        <v>12</v>
      </c>
      <c r="P194" s="657">
        <v>52</v>
      </c>
      <c r="Q194" s="35"/>
    </row>
    <row r="195" spans="1:17" ht="15" customHeight="1">
      <c r="A195" s="13"/>
      <c r="B195" s="33"/>
      <c r="C195" s="37"/>
      <c r="D195" s="660">
        <v>2021</v>
      </c>
      <c r="E195" s="657">
        <v>11</v>
      </c>
      <c r="F195" s="657">
        <v>68</v>
      </c>
      <c r="G195" s="657">
        <v>13</v>
      </c>
      <c r="H195" s="657">
        <v>61</v>
      </c>
      <c r="I195" s="657">
        <v>15</v>
      </c>
      <c r="J195" s="657">
        <v>54</v>
      </c>
      <c r="K195" s="657">
        <v>12</v>
      </c>
      <c r="L195" s="657">
        <v>63</v>
      </c>
      <c r="M195" s="657">
        <v>17</v>
      </c>
      <c r="N195" s="657">
        <v>53</v>
      </c>
      <c r="O195" s="657">
        <v>14</v>
      </c>
      <c r="P195" s="657">
        <v>47</v>
      </c>
      <c r="Q195" s="35"/>
    </row>
    <row r="196" spans="1:17" ht="15" customHeight="1">
      <c r="A196" s="13"/>
      <c r="B196" s="33"/>
      <c r="C196" s="37"/>
      <c r="D196" s="660">
        <v>2022</v>
      </c>
      <c r="E196" s="657">
        <v>19</v>
      </c>
      <c r="F196" s="657">
        <v>58</v>
      </c>
      <c r="G196" s="657">
        <v>15</v>
      </c>
      <c r="H196" s="657">
        <v>66</v>
      </c>
      <c r="I196" s="657">
        <v>18</v>
      </c>
      <c r="J196" s="657">
        <v>63</v>
      </c>
      <c r="K196" s="657">
        <v>11</v>
      </c>
      <c r="L196" s="657">
        <v>53</v>
      </c>
      <c r="M196" s="657">
        <v>16</v>
      </c>
      <c r="N196" s="657">
        <v>52</v>
      </c>
      <c r="O196" s="657">
        <v>15</v>
      </c>
      <c r="P196" s="657">
        <v>53</v>
      </c>
      <c r="Q196" s="35"/>
    </row>
    <row r="197" spans="1:17" ht="15" customHeight="1">
      <c r="A197" s="13"/>
      <c r="B197" s="33" t="s">
        <v>216</v>
      </c>
      <c r="C197" s="37"/>
      <c r="D197" s="660">
        <v>2020</v>
      </c>
      <c r="E197" s="657">
        <v>16</v>
      </c>
      <c r="F197" s="657">
        <v>33</v>
      </c>
      <c r="G197" s="657">
        <v>17</v>
      </c>
      <c r="H197" s="657">
        <v>50</v>
      </c>
      <c r="I197" s="657">
        <v>10</v>
      </c>
      <c r="J197" s="657">
        <v>43</v>
      </c>
      <c r="K197" s="657">
        <v>17</v>
      </c>
      <c r="L197" s="657">
        <v>53</v>
      </c>
      <c r="M197" s="657">
        <v>14</v>
      </c>
      <c r="N197" s="657">
        <v>42</v>
      </c>
      <c r="O197" s="657">
        <v>13</v>
      </c>
      <c r="P197" s="657">
        <v>43</v>
      </c>
      <c r="Q197" s="35"/>
    </row>
    <row r="198" spans="1:17" ht="15" customHeight="1">
      <c r="A198" s="13"/>
      <c r="B198" s="33"/>
      <c r="C198" s="37"/>
      <c r="D198" s="660">
        <v>2021</v>
      </c>
      <c r="E198" s="657">
        <v>11</v>
      </c>
      <c r="F198" s="657">
        <v>59</v>
      </c>
      <c r="G198" s="657">
        <v>14</v>
      </c>
      <c r="H198" s="657">
        <v>52</v>
      </c>
      <c r="I198" s="657">
        <v>10</v>
      </c>
      <c r="J198" s="657">
        <v>49</v>
      </c>
      <c r="K198" s="657">
        <v>11</v>
      </c>
      <c r="L198" s="657">
        <v>53</v>
      </c>
      <c r="M198" s="657">
        <v>13</v>
      </c>
      <c r="N198" s="657">
        <v>55</v>
      </c>
      <c r="O198" s="657">
        <v>11</v>
      </c>
      <c r="P198" s="657">
        <v>45</v>
      </c>
      <c r="Q198" s="35"/>
    </row>
    <row r="199" spans="1:17" ht="15" customHeight="1">
      <c r="A199" s="13"/>
      <c r="B199" s="33"/>
      <c r="C199" s="37"/>
      <c r="D199" s="660">
        <v>2022</v>
      </c>
      <c r="E199" s="657">
        <v>15</v>
      </c>
      <c r="F199" s="657">
        <v>55</v>
      </c>
      <c r="G199" s="657">
        <v>14</v>
      </c>
      <c r="H199" s="657">
        <v>45</v>
      </c>
      <c r="I199" s="657">
        <v>13</v>
      </c>
      <c r="J199" s="657">
        <v>52</v>
      </c>
      <c r="K199" s="657">
        <v>24</v>
      </c>
      <c r="L199" s="657">
        <v>60</v>
      </c>
      <c r="M199" s="657">
        <v>14</v>
      </c>
      <c r="N199" s="657">
        <v>54</v>
      </c>
      <c r="O199" s="657">
        <v>15</v>
      </c>
      <c r="P199" s="657">
        <v>45</v>
      </c>
      <c r="Q199" s="35"/>
    </row>
    <row r="200" spans="1:17" ht="15" customHeight="1">
      <c r="A200" s="13"/>
      <c r="B200" s="33" t="s">
        <v>125</v>
      </c>
      <c r="C200" s="37"/>
      <c r="D200" s="660">
        <v>2020</v>
      </c>
      <c r="E200" s="657">
        <v>16</v>
      </c>
      <c r="F200" s="657">
        <v>54</v>
      </c>
      <c r="G200" s="657">
        <v>27</v>
      </c>
      <c r="H200" s="657">
        <v>71</v>
      </c>
      <c r="I200" s="657">
        <v>17</v>
      </c>
      <c r="J200" s="657">
        <v>80</v>
      </c>
      <c r="K200" s="657">
        <v>18</v>
      </c>
      <c r="L200" s="657">
        <v>58</v>
      </c>
      <c r="M200" s="657">
        <v>17</v>
      </c>
      <c r="N200" s="657">
        <v>49</v>
      </c>
      <c r="O200" s="657">
        <v>17</v>
      </c>
      <c r="P200" s="657">
        <v>52</v>
      </c>
      <c r="Q200" s="35"/>
    </row>
    <row r="201" spans="1:17" ht="15" customHeight="1">
      <c r="A201" s="13"/>
      <c r="B201" s="33"/>
      <c r="C201" s="37"/>
      <c r="D201" s="660">
        <v>2021</v>
      </c>
      <c r="E201" s="657">
        <v>12</v>
      </c>
      <c r="F201" s="657">
        <v>61</v>
      </c>
      <c r="G201" s="657">
        <v>20</v>
      </c>
      <c r="H201" s="657">
        <v>63</v>
      </c>
      <c r="I201" s="657">
        <v>20</v>
      </c>
      <c r="J201" s="657">
        <v>56</v>
      </c>
      <c r="K201" s="657">
        <v>17</v>
      </c>
      <c r="L201" s="657">
        <v>46</v>
      </c>
      <c r="M201" s="657">
        <v>14</v>
      </c>
      <c r="N201" s="657">
        <v>41</v>
      </c>
      <c r="O201" s="657">
        <v>17</v>
      </c>
      <c r="P201" s="657">
        <v>40</v>
      </c>
      <c r="Q201" s="35"/>
    </row>
    <row r="202" spans="1:17" ht="15" customHeight="1">
      <c r="A202" s="13"/>
      <c r="B202" s="33"/>
      <c r="C202" s="37"/>
      <c r="D202" s="660">
        <v>2022</v>
      </c>
      <c r="E202" s="657">
        <v>13</v>
      </c>
      <c r="F202" s="657">
        <v>39</v>
      </c>
      <c r="G202" s="657">
        <v>14</v>
      </c>
      <c r="H202" s="657">
        <v>75</v>
      </c>
      <c r="I202" s="657">
        <v>19</v>
      </c>
      <c r="J202" s="657">
        <v>53</v>
      </c>
      <c r="K202" s="657">
        <v>15</v>
      </c>
      <c r="L202" s="657">
        <v>50</v>
      </c>
      <c r="M202" s="657">
        <v>15</v>
      </c>
      <c r="N202" s="657">
        <v>56</v>
      </c>
      <c r="O202" s="657">
        <v>21</v>
      </c>
      <c r="P202" s="657">
        <v>77</v>
      </c>
      <c r="Q202" s="35"/>
    </row>
    <row r="203" spans="1:17" ht="15" customHeight="1">
      <c r="A203" s="13"/>
      <c r="B203" s="33" t="s">
        <v>217</v>
      </c>
      <c r="C203" s="37"/>
      <c r="D203" s="660">
        <v>2020</v>
      </c>
      <c r="E203" s="657">
        <v>12</v>
      </c>
      <c r="F203" s="657">
        <v>51</v>
      </c>
      <c r="G203" s="657">
        <v>14</v>
      </c>
      <c r="H203" s="657">
        <v>56</v>
      </c>
      <c r="I203" s="657">
        <v>12</v>
      </c>
      <c r="J203" s="657">
        <v>37</v>
      </c>
      <c r="K203" s="657">
        <v>10</v>
      </c>
      <c r="L203" s="657">
        <v>42</v>
      </c>
      <c r="M203" s="657">
        <v>9</v>
      </c>
      <c r="N203" s="657">
        <v>44</v>
      </c>
      <c r="O203" s="657">
        <v>12</v>
      </c>
      <c r="P203" s="657">
        <v>37</v>
      </c>
      <c r="Q203" s="35"/>
    </row>
    <row r="204" spans="1:17" ht="15" customHeight="1">
      <c r="A204" s="13"/>
      <c r="B204" s="33"/>
      <c r="C204" s="37"/>
      <c r="D204" s="660">
        <v>2021</v>
      </c>
      <c r="E204" s="657">
        <v>14</v>
      </c>
      <c r="F204" s="657">
        <v>57</v>
      </c>
      <c r="G204" s="657">
        <v>15</v>
      </c>
      <c r="H204" s="657">
        <v>54</v>
      </c>
      <c r="I204" s="657">
        <v>17</v>
      </c>
      <c r="J204" s="657">
        <v>52</v>
      </c>
      <c r="K204" s="657">
        <v>15</v>
      </c>
      <c r="L204" s="657">
        <v>61</v>
      </c>
      <c r="M204" s="657">
        <v>13</v>
      </c>
      <c r="N204" s="657">
        <v>58</v>
      </c>
      <c r="O204" s="657">
        <v>11</v>
      </c>
      <c r="P204" s="657">
        <v>69</v>
      </c>
      <c r="Q204" s="35"/>
    </row>
    <row r="205" spans="1:17" ht="15" customHeight="1">
      <c r="A205" s="13"/>
      <c r="B205" s="33"/>
      <c r="C205" s="37"/>
      <c r="D205" s="660">
        <v>2022</v>
      </c>
      <c r="E205" s="657">
        <v>13</v>
      </c>
      <c r="F205" s="657">
        <v>57</v>
      </c>
      <c r="G205" s="657">
        <v>15</v>
      </c>
      <c r="H205" s="657">
        <v>55</v>
      </c>
      <c r="I205" s="657">
        <v>13</v>
      </c>
      <c r="J205" s="657">
        <v>42</v>
      </c>
      <c r="K205" s="657">
        <v>12</v>
      </c>
      <c r="L205" s="657">
        <v>50</v>
      </c>
      <c r="M205" s="657">
        <v>13</v>
      </c>
      <c r="N205" s="657">
        <v>39</v>
      </c>
      <c r="O205" s="657">
        <v>13</v>
      </c>
      <c r="P205" s="657">
        <v>39</v>
      </c>
      <c r="Q205" s="35"/>
    </row>
    <row r="206" spans="1:17" ht="15" customHeight="1">
      <c r="A206" s="13"/>
      <c r="B206" s="33" t="s">
        <v>128</v>
      </c>
      <c r="C206" s="37"/>
      <c r="D206" s="660">
        <v>2020</v>
      </c>
      <c r="E206" s="657">
        <v>17</v>
      </c>
      <c r="F206" s="657">
        <v>67</v>
      </c>
      <c r="G206" s="657">
        <v>24</v>
      </c>
      <c r="H206" s="657">
        <v>67</v>
      </c>
      <c r="I206" s="657">
        <v>19</v>
      </c>
      <c r="J206" s="657">
        <v>59</v>
      </c>
      <c r="K206" s="657">
        <v>19</v>
      </c>
      <c r="L206" s="657">
        <v>58</v>
      </c>
      <c r="M206" s="657">
        <v>38</v>
      </c>
      <c r="N206" s="657">
        <v>61</v>
      </c>
      <c r="O206" s="657">
        <v>23</v>
      </c>
      <c r="P206" s="657">
        <v>57</v>
      </c>
      <c r="Q206" s="35"/>
    </row>
    <row r="207" spans="1:17" ht="15" customHeight="1">
      <c r="A207" s="13"/>
      <c r="B207" s="33"/>
      <c r="C207" s="37"/>
      <c r="D207" s="660">
        <v>2021</v>
      </c>
      <c r="E207" s="657">
        <v>17</v>
      </c>
      <c r="F207" s="657">
        <v>62</v>
      </c>
      <c r="G207" s="657">
        <v>16</v>
      </c>
      <c r="H207" s="657">
        <v>68</v>
      </c>
      <c r="I207" s="657">
        <v>17</v>
      </c>
      <c r="J207" s="657">
        <v>58</v>
      </c>
      <c r="K207" s="657">
        <v>18</v>
      </c>
      <c r="L207" s="657">
        <v>69</v>
      </c>
      <c r="M207" s="657">
        <v>17</v>
      </c>
      <c r="N207" s="657">
        <v>61</v>
      </c>
      <c r="O207" s="657">
        <v>27</v>
      </c>
      <c r="P207" s="657">
        <v>55</v>
      </c>
      <c r="Q207" s="35"/>
    </row>
    <row r="208" spans="1:17" ht="15" customHeight="1">
      <c r="A208" s="13"/>
      <c r="B208" s="33"/>
      <c r="C208" s="37"/>
      <c r="D208" s="660">
        <v>2022</v>
      </c>
      <c r="E208" s="657">
        <v>21</v>
      </c>
      <c r="F208" s="657">
        <v>58</v>
      </c>
      <c r="G208" s="657">
        <v>19</v>
      </c>
      <c r="H208" s="657">
        <v>61</v>
      </c>
      <c r="I208" s="657">
        <v>17</v>
      </c>
      <c r="J208" s="657">
        <v>56</v>
      </c>
      <c r="K208" s="657">
        <v>15</v>
      </c>
      <c r="L208" s="657">
        <v>53</v>
      </c>
      <c r="M208" s="657">
        <v>20</v>
      </c>
      <c r="N208" s="657">
        <v>53</v>
      </c>
      <c r="O208" s="657">
        <v>19</v>
      </c>
      <c r="P208" s="657">
        <v>55</v>
      </c>
      <c r="Q208" s="35"/>
    </row>
    <row r="209" spans="1:17" ht="15" customHeight="1">
      <c r="A209" s="13"/>
      <c r="B209" s="33" t="s">
        <v>218</v>
      </c>
      <c r="C209" s="37"/>
      <c r="D209" s="660">
        <v>2020</v>
      </c>
      <c r="E209" s="657">
        <v>11</v>
      </c>
      <c r="F209" s="657">
        <v>52</v>
      </c>
      <c r="G209" s="657">
        <v>16</v>
      </c>
      <c r="H209" s="657">
        <v>57</v>
      </c>
      <c r="I209" s="657">
        <v>12</v>
      </c>
      <c r="J209" s="657">
        <v>66</v>
      </c>
      <c r="K209" s="657">
        <v>15</v>
      </c>
      <c r="L209" s="657">
        <v>66</v>
      </c>
      <c r="M209" s="657">
        <v>12</v>
      </c>
      <c r="N209" s="657">
        <v>35</v>
      </c>
      <c r="O209" s="657">
        <v>12</v>
      </c>
      <c r="P209" s="657">
        <v>40</v>
      </c>
      <c r="Q209" s="35"/>
    </row>
    <row r="210" spans="1:17" ht="15" customHeight="1">
      <c r="A210" s="13"/>
      <c r="B210" s="33"/>
      <c r="C210" s="37"/>
      <c r="D210" s="660">
        <v>2021</v>
      </c>
      <c r="E210" s="657">
        <v>16</v>
      </c>
      <c r="F210" s="657">
        <v>56</v>
      </c>
      <c r="G210" s="657">
        <v>12</v>
      </c>
      <c r="H210" s="657">
        <v>57</v>
      </c>
      <c r="I210" s="657">
        <v>12</v>
      </c>
      <c r="J210" s="657">
        <v>59</v>
      </c>
      <c r="K210" s="657">
        <v>11</v>
      </c>
      <c r="L210" s="657">
        <v>63</v>
      </c>
      <c r="M210" s="657">
        <v>12</v>
      </c>
      <c r="N210" s="657">
        <v>50</v>
      </c>
      <c r="O210" s="657">
        <v>11</v>
      </c>
      <c r="P210" s="657">
        <v>43</v>
      </c>
      <c r="Q210" s="35"/>
    </row>
    <row r="211" spans="1:17" ht="15" customHeight="1">
      <c r="A211" s="13"/>
      <c r="B211" s="33"/>
      <c r="C211" s="37"/>
      <c r="D211" s="660">
        <v>2022</v>
      </c>
      <c r="E211" s="657">
        <v>18</v>
      </c>
      <c r="F211" s="657">
        <v>72</v>
      </c>
      <c r="G211" s="657">
        <v>17</v>
      </c>
      <c r="H211" s="657">
        <v>57</v>
      </c>
      <c r="I211" s="657">
        <v>13</v>
      </c>
      <c r="J211" s="657">
        <v>44</v>
      </c>
      <c r="K211" s="657">
        <v>11</v>
      </c>
      <c r="L211" s="657">
        <v>42</v>
      </c>
      <c r="M211" s="657">
        <v>15</v>
      </c>
      <c r="N211" s="657">
        <v>56</v>
      </c>
      <c r="O211" s="657">
        <v>14</v>
      </c>
      <c r="P211" s="657">
        <v>47</v>
      </c>
      <c r="Q211" s="35"/>
    </row>
    <row r="212" spans="1:17" ht="15" customHeight="1">
      <c r="A212" s="13"/>
      <c r="B212" s="33" t="s">
        <v>219</v>
      </c>
      <c r="C212" s="37"/>
      <c r="D212" s="660">
        <v>2020</v>
      </c>
      <c r="E212" s="657">
        <v>14</v>
      </c>
      <c r="F212" s="657">
        <v>52</v>
      </c>
      <c r="G212" s="657">
        <v>21</v>
      </c>
      <c r="H212" s="657">
        <v>59</v>
      </c>
      <c r="I212" s="657">
        <v>21</v>
      </c>
      <c r="J212" s="657">
        <v>61</v>
      </c>
      <c r="K212" s="657">
        <v>15</v>
      </c>
      <c r="L212" s="657">
        <v>72</v>
      </c>
      <c r="M212" s="657">
        <v>18</v>
      </c>
      <c r="N212" s="657">
        <v>53</v>
      </c>
      <c r="O212" s="657">
        <v>17</v>
      </c>
      <c r="P212" s="657">
        <v>59</v>
      </c>
      <c r="Q212" s="35"/>
    </row>
    <row r="213" spans="1:17" ht="15" customHeight="1">
      <c r="A213" s="13"/>
      <c r="B213" s="33"/>
      <c r="C213" s="37"/>
      <c r="D213" s="660">
        <v>2021</v>
      </c>
      <c r="E213" s="657">
        <v>22</v>
      </c>
      <c r="F213" s="657">
        <v>63</v>
      </c>
      <c r="G213" s="657">
        <v>18</v>
      </c>
      <c r="H213" s="657">
        <v>62</v>
      </c>
      <c r="I213" s="657">
        <v>18</v>
      </c>
      <c r="J213" s="657">
        <v>61</v>
      </c>
      <c r="K213" s="657">
        <v>17</v>
      </c>
      <c r="L213" s="657">
        <v>62</v>
      </c>
      <c r="M213" s="657">
        <v>14</v>
      </c>
      <c r="N213" s="657">
        <v>53</v>
      </c>
      <c r="O213" s="657">
        <v>19</v>
      </c>
      <c r="P213" s="657">
        <v>55</v>
      </c>
      <c r="Q213" s="35"/>
    </row>
    <row r="214" spans="1:17" ht="15" customHeight="1">
      <c r="A214" s="13"/>
      <c r="B214" s="33"/>
      <c r="C214" s="37"/>
      <c r="D214" s="660">
        <v>2022</v>
      </c>
      <c r="E214" s="657">
        <v>27</v>
      </c>
      <c r="F214" s="657">
        <v>66</v>
      </c>
      <c r="G214" s="657">
        <v>18</v>
      </c>
      <c r="H214" s="657">
        <v>71</v>
      </c>
      <c r="I214" s="657">
        <v>22</v>
      </c>
      <c r="J214" s="657">
        <v>60</v>
      </c>
      <c r="K214" s="657">
        <v>21</v>
      </c>
      <c r="L214" s="657">
        <v>76</v>
      </c>
      <c r="M214" s="657">
        <v>19</v>
      </c>
      <c r="N214" s="657">
        <v>68</v>
      </c>
      <c r="O214" s="657">
        <v>24</v>
      </c>
      <c r="P214" s="657">
        <v>76</v>
      </c>
      <c r="Q214" s="35"/>
    </row>
    <row r="215" spans="1:17" ht="15" customHeight="1">
      <c r="A215" s="13"/>
      <c r="B215" s="33" t="s">
        <v>220</v>
      </c>
      <c r="C215" s="37"/>
      <c r="D215" s="660">
        <v>2020</v>
      </c>
      <c r="E215" s="657">
        <v>12</v>
      </c>
      <c r="F215" s="657">
        <v>50</v>
      </c>
      <c r="G215" s="657">
        <v>17</v>
      </c>
      <c r="H215" s="657">
        <v>66</v>
      </c>
      <c r="I215" s="657">
        <v>17</v>
      </c>
      <c r="J215" s="657">
        <v>66</v>
      </c>
      <c r="K215" s="657">
        <v>16</v>
      </c>
      <c r="L215" s="657">
        <v>55</v>
      </c>
      <c r="M215" s="657">
        <v>12</v>
      </c>
      <c r="N215" s="657">
        <v>39</v>
      </c>
      <c r="O215" s="657">
        <v>13</v>
      </c>
      <c r="P215" s="657">
        <v>38</v>
      </c>
      <c r="Q215" s="35"/>
    </row>
    <row r="216" spans="1:17" ht="15" customHeight="1">
      <c r="A216" s="13"/>
      <c r="B216" s="33"/>
      <c r="C216" s="37"/>
      <c r="D216" s="660">
        <v>2021</v>
      </c>
      <c r="E216" s="657">
        <v>20</v>
      </c>
      <c r="F216" s="657">
        <v>58</v>
      </c>
      <c r="G216" s="657">
        <v>11</v>
      </c>
      <c r="H216" s="657">
        <v>62</v>
      </c>
      <c r="I216" s="657">
        <v>17</v>
      </c>
      <c r="J216" s="657">
        <v>56</v>
      </c>
      <c r="K216" s="657">
        <v>13</v>
      </c>
      <c r="L216" s="657">
        <v>57</v>
      </c>
      <c r="M216" s="657">
        <v>15</v>
      </c>
      <c r="N216" s="657">
        <v>42</v>
      </c>
      <c r="O216" s="657">
        <v>17</v>
      </c>
      <c r="P216" s="657">
        <v>59</v>
      </c>
      <c r="Q216" s="35"/>
    </row>
    <row r="217" spans="1:17" ht="15" customHeight="1">
      <c r="A217" s="13"/>
      <c r="B217" s="33"/>
      <c r="C217" s="37"/>
      <c r="D217" s="660">
        <v>2022</v>
      </c>
      <c r="E217" s="657">
        <v>19</v>
      </c>
      <c r="F217" s="657">
        <v>55</v>
      </c>
      <c r="G217" s="657">
        <v>17</v>
      </c>
      <c r="H217" s="657">
        <v>78</v>
      </c>
      <c r="I217" s="657">
        <v>19</v>
      </c>
      <c r="J217" s="657">
        <v>55</v>
      </c>
      <c r="K217" s="657">
        <v>17</v>
      </c>
      <c r="L217" s="657">
        <v>53</v>
      </c>
      <c r="M217" s="657">
        <v>16</v>
      </c>
      <c r="N217" s="657">
        <v>57</v>
      </c>
      <c r="O217" s="657">
        <v>18</v>
      </c>
      <c r="P217" s="657">
        <v>68</v>
      </c>
      <c r="Q217" s="35"/>
    </row>
    <row r="218" spans="1:17" ht="15" customHeight="1">
      <c r="A218" s="13"/>
      <c r="B218" s="33" t="s">
        <v>221</v>
      </c>
      <c r="C218" s="37"/>
      <c r="D218" s="660">
        <v>2020</v>
      </c>
      <c r="E218" s="657">
        <v>14</v>
      </c>
      <c r="F218" s="657">
        <v>44</v>
      </c>
      <c r="G218" s="657">
        <v>20</v>
      </c>
      <c r="H218" s="657">
        <v>68</v>
      </c>
      <c r="I218" s="657">
        <v>14</v>
      </c>
      <c r="J218" s="657">
        <v>68</v>
      </c>
      <c r="K218" s="657">
        <v>16</v>
      </c>
      <c r="L218" s="657">
        <v>63</v>
      </c>
      <c r="M218" s="657">
        <v>13</v>
      </c>
      <c r="N218" s="657">
        <v>40</v>
      </c>
      <c r="O218" s="657">
        <v>14</v>
      </c>
      <c r="P218" s="657">
        <v>37</v>
      </c>
      <c r="Q218" s="35"/>
    </row>
    <row r="219" spans="1:17" ht="15" customHeight="1">
      <c r="A219" s="13"/>
      <c r="B219" s="33"/>
      <c r="C219" s="37"/>
      <c r="D219" s="660">
        <v>2021</v>
      </c>
      <c r="E219" s="657">
        <v>11</v>
      </c>
      <c r="F219" s="657">
        <v>61</v>
      </c>
      <c r="G219" s="657">
        <v>13</v>
      </c>
      <c r="H219" s="657">
        <v>57</v>
      </c>
      <c r="I219" s="657">
        <v>12</v>
      </c>
      <c r="J219" s="657">
        <v>49</v>
      </c>
      <c r="K219" s="657">
        <v>13</v>
      </c>
      <c r="L219" s="657">
        <v>53</v>
      </c>
      <c r="M219" s="657">
        <v>31</v>
      </c>
      <c r="N219" s="657">
        <v>60</v>
      </c>
      <c r="O219" s="657">
        <v>46</v>
      </c>
      <c r="P219" s="657">
        <v>69</v>
      </c>
      <c r="Q219" s="35"/>
    </row>
    <row r="220" spans="1:17" ht="15" customHeight="1">
      <c r="A220" s="13"/>
      <c r="B220" s="33"/>
      <c r="C220" s="37"/>
      <c r="D220" s="660">
        <v>2022</v>
      </c>
      <c r="E220" s="657">
        <v>16</v>
      </c>
      <c r="F220" s="657">
        <v>57</v>
      </c>
      <c r="G220" s="657">
        <v>11</v>
      </c>
      <c r="H220" s="657">
        <v>55</v>
      </c>
      <c r="I220" s="657">
        <v>13</v>
      </c>
      <c r="J220" s="657">
        <v>34</v>
      </c>
      <c r="K220" s="657">
        <v>10</v>
      </c>
      <c r="L220" s="657">
        <v>39</v>
      </c>
      <c r="M220" s="657">
        <v>9</v>
      </c>
      <c r="N220" s="657">
        <v>58</v>
      </c>
      <c r="O220" s="657">
        <v>11</v>
      </c>
      <c r="P220" s="657">
        <v>84</v>
      </c>
      <c r="Q220" s="35"/>
    </row>
    <row r="221" spans="1:17" ht="15" customHeight="1">
      <c r="A221" s="13"/>
      <c r="B221" s="33" t="s">
        <v>130</v>
      </c>
      <c r="C221" s="37"/>
      <c r="D221" s="660">
        <v>2020</v>
      </c>
      <c r="E221" s="657">
        <v>16</v>
      </c>
      <c r="F221" s="657">
        <v>50</v>
      </c>
      <c r="G221" s="657">
        <v>16</v>
      </c>
      <c r="H221" s="657">
        <v>61</v>
      </c>
      <c r="I221" s="657">
        <v>15</v>
      </c>
      <c r="J221" s="657">
        <v>58</v>
      </c>
      <c r="K221" s="657">
        <v>15</v>
      </c>
      <c r="L221" s="657">
        <v>61</v>
      </c>
      <c r="M221" s="657">
        <v>9</v>
      </c>
      <c r="N221" s="657">
        <v>41</v>
      </c>
      <c r="O221" s="657">
        <v>13</v>
      </c>
      <c r="P221" s="657">
        <v>41</v>
      </c>
      <c r="Q221" s="35"/>
    </row>
    <row r="222" spans="1:17" ht="15" customHeight="1">
      <c r="A222" s="13"/>
      <c r="B222" s="33"/>
      <c r="C222" s="37"/>
      <c r="D222" s="660">
        <v>2021</v>
      </c>
      <c r="E222" s="657">
        <v>13</v>
      </c>
      <c r="F222" s="657">
        <v>65</v>
      </c>
      <c r="G222" s="657">
        <v>13</v>
      </c>
      <c r="H222" s="657">
        <v>74</v>
      </c>
      <c r="I222" s="657">
        <v>13</v>
      </c>
      <c r="J222" s="657">
        <v>55</v>
      </c>
      <c r="K222" s="657">
        <v>11</v>
      </c>
      <c r="L222" s="657">
        <v>61</v>
      </c>
      <c r="M222" s="657">
        <v>14</v>
      </c>
      <c r="N222" s="657">
        <v>35</v>
      </c>
      <c r="O222" s="657">
        <v>12</v>
      </c>
      <c r="P222" s="657">
        <v>43</v>
      </c>
      <c r="Q222" s="35"/>
    </row>
    <row r="223" spans="1:17" ht="15" customHeight="1">
      <c r="A223" s="13"/>
      <c r="B223" s="33"/>
      <c r="C223" s="37"/>
      <c r="D223" s="660">
        <v>2022</v>
      </c>
      <c r="E223" s="657">
        <v>14</v>
      </c>
      <c r="F223" s="657">
        <v>60</v>
      </c>
      <c r="G223" s="657">
        <v>15</v>
      </c>
      <c r="H223" s="657">
        <v>59</v>
      </c>
      <c r="I223" s="657">
        <v>14</v>
      </c>
      <c r="J223" s="657">
        <v>52</v>
      </c>
      <c r="K223" s="657">
        <v>13</v>
      </c>
      <c r="L223" s="657">
        <v>54</v>
      </c>
      <c r="M223" s="657">
        <v>11</v>
      </c>
      <c r="N223" s="657">
        <v>72</v>
      </c>
      <c r="O223" s="657">
        <v>16</v>
      </c>
      <c r="P223" s="657">
        <v>58</v>
      </c>
      <c r="Q223" s="35"/>
    </row>
    <row r="224" spans="1:17" ht="15" customHeight="1">
      <c r="A224" s="13"/>
      <c r="B224" s="33" t="s">
        <v>133</v>
      </c>
      <c r="C224" s="37"/>
      <c r="D224" s="660">
        <v>2020</v>
      </c>
      <c r="E224" s="657">
        <v>11</v>
      </c>
      <c r="F224" s="657">
        <v>54</v>
      </c>
      <c r="G224" s="657">
        <v>15</v>
      </c>
      <c r="H224" s="657">
        <v>69</v>
      </c>
      <c r="I224" s="657">
        <v>13</v>
      </c>
      <c r="J224" s="657">
        <v>66</v>
      </c>
      <c r="K224" s="657">
        <v>14</v>
      </c>
      <c r="L224" s="657">
        <v>84</v>
      </c>
      <c r="M224" s="657">
        <v>11</v>
      </c>
      <c r="N224" s="657">
        <v>52</v>
      </c>
      <c r="O224" s="657">
        <v>12</v>
      </c>
      <c r="P224" s="657">
        <v>54</v>
      </c>
      <c r="Q224" s="35"/>
    </row>
    <row r="225" spans="1:17" ht="15" customHeight="1">
      <c r="A225" s="13"/>
      <c r="B225" s="33"/>
      <c r="C225" s="37"/>
      <c r="D225" s="660">
        <v>2021</v>
      </c>
      <c r="E225" s="657">
        <v>11</v>
      </c>
      <c r="F225" s="657">
        <v>69</v>
      </c>
      <c r="G225" s="657">
        <v>11</v>
      </c>
      <c r="H225" s="657">
        <v>64</v>
      </c>
      <c r="I225" s="657">
        <v>13</v>
      </c>
      <c r="J225" s="657">
        <v>56</v>
      </c>
      <c r="K225" s="657">
        <v>14</v>
      </c>
      <c r="L225" s="657">
        <v>57</v>
      </c>
      <c r="M225" s="657">
        <v>13</v>
      </c>
      <c r="N225" s="657">
        <v>41</v>
      </c>
      <c r="O225" s="657">
        <v>12</v>
      </c>
      <c r="P225" s="657">
        <v>52</v>
      </c>
      <c r="Q225" s="35"/>
    </row>
    <row r="226" spans="1:17" ht="15" customHeight="1">
      <c r="A226" s="13"/>
      <c r="B226" s="33"/>
      <c r="C226" s="37"/>
      <c r="D226" s="660">
        <v>2022</v>
      </c>
      <c r="E226" s="657">
        <v>15</v>
      </c>
      <c r="F226" s="657">
        <v>56</v>
      </c>
      <c r="G226" s="657">
        <v>13</v>
      </c>
      <c r="H226" s="657">
        <v>154</v>
      </c>
      <c r="I226" s="657">
        <v>12</v>
      </c>
      <c r="J226" s="657">
        <v>53</v>
      </c>
      <c r="K226" s="657">
        <v>11</v>
      </c>
      <c r="L226" s="657">
        <v>50</v>
      </c>
      <c r="M226" s="657">
        <v>10</v>
      </c>
      <c r="N226" s="657">
        <v>32</v>
      </c>
      <c r="O226" s="657">
        <v>8</v>
      </c>
      <c r="P226" s="657">
        <v>52</v>
      </c>
      <c r="Q226" s="35"/>
    </row>
    <row r="227" spans="1:17" ht="8.1" customHeight="1">
      <c r="A227" s="13"/>
      <c r="B227" s="30"/>
      <c r="C227" s="31"/>
      <c r="D227" s="27"/>
      <c r="E227" s="657"/>
      <c r="F227" s="657"/>
      <c r="G227" s="657"/>
      <c r="H227" s="657"/>
      <c r="I227" s="657"/>
      <c r="J227" s="657"/>
      <c r="K227" s="657"/>
      <c r="L227" s="657"/>
      <c r="M227" s="657"/>
      <c r="N227" s="657"/>
      <c r="O227" s="657"/>
      <c r="P227" s="657"/>
      <c r="Q227" s="35"/>
    </row>
    <row r="228" spans="1:17" ht="15" customHeight="1">
      <c r="A228" s="13"/>
      <c r="B228" s="30" t="s">
        <v>101</v>
      </c>
      <c r="C228" s="31"/>
      <c r="D228" s="27"/>
      <c r="E228" s="657"/>
      <c r="F228" s="657"/>
      <c r="G228" s="657"/>
      <c r="H228" s="657"/>
      <c r="I228" s="657"/>
      <c r="J228" s="657"/>
      <c r="K228" s="657"/>
      <c r="L228" s="657"/>
      <c r="M228" s="657"/>
      <c r="N228" s="657"/>
      <c r="O228" s="657"/>
      <c r="P228" s="657"/>
      <c r="Q228" s="35"/>
    </row>
    <row r="229" spans="1:17" ht="15" customHeight="1">
      <c r="A229" s="13"/>
      <c r="B229" s="33" t="s">
        <v>222</v>
      </c>
      <c r="C229" s="37"/>
      <c r="D229" s="660">
        <v>2020</v>
      </c>
      <c r="E229" s="657">
        <v>36</v>
      </c>
      <c r="F229" s="657">
        <v>79</v>
      </c>
      <c r="G229" s="657">
        <v>39</v>
      </c>
      <c r="H229" s="657">
        <v>85</v>
      </c>
      <c r="I229" s="657">
        <v>34</v>
      </c>
      <c r="J229" s="657">
        <v>81</v>
      </c>
      <c r="K229" s="657">
        <v>32</v>
      </c>
      <c r="L229" s="657">
        <v>82</v>
      </c>
      <c r="M229" s="657">
        <v>32</v>
      </c>
      <c r="N229" s="657">
        <v>82</v>
      </c>
      <c r="O229" s="657">
        <v>33</v>
      </c>
      <c r="P229" s="657">
        <v>75</v>
      </c>
      <c r="Q229" s="35"/>
    </row>
    <row r="230" spans="1:17" ht="15" customHeight="1">
      <c r="A230" s="13"/>
      <c r="B230" s="33"/>
      <c r="C230" s="37"/>
      <c r="D230" s="660">
        <v>2021</v>
      </c>
      <c r="E230" s="657">
        <v>18</v>
      </c>
      <c r="F230" s="657">
        <v>96</v>
      </c>
      <c r="G230" s="657">
        <v>22</v>
      </c>
      <c r="H230" s="657">
        <v>71</v>
      </c>
      <c r="I230" s="657">
        <v>20</v>
      </c>
      <c r="J230" s="657">
        <v>67</v>
      </c>
      <c r="K230" s="657">
        <v>33</v>
      </c>
      <c r="L230" s="657">
        <v>84</v>
      </c>
      <c r="M230" s="657">
        <v>32</v>
      </c>
      <c r="N230" s="657">
        <v>77</v>
      </c>
      <c r="O230" s="657">
        <v>22</v>
      </c>
      <c r="P230" s="657">
        <v>82</v>
      </c>
      <c r="Q230" s="35"/>
    </row>
    <row r="231" spans="1:17" ht="15" customHeight="1">
      <c r="A231" s="13"/>
      <c r="B231" s="33"/>
      <c r="C231" s="37"/>
      <c r="D231" s="660">
        <v>2022</v>
      </c>
      <c r="E231" s="657">
        <v>37</v>
      </c>
      <c r="F231" s="657">
        <v>84</v>
      </c>
      <c r="G231" s="657">
        <v>30</v>
      </c>
      <c r="H231" s="657">
        <v>69</v>
      </c>
      <c r="I231" s="657">
        <v>31</v>
      </c>
      <c r="J231" s="657">
        <v>68</v>
      </c>
      <c r="K231" s="657">
        <v>27</v>
      </c>
      <c r="L231" s="657">
        <v>84</v>
      </c>
      <c r="M231" s="657">
        <v>26</v>
      </c>
      <c r="N231" s="657">
        <v>65</v>
      </c>
      <c r="O231" s="657">
        <v>24</v>
      </c>
      <c r="P231" s="657">
        <v>73</v>
      </c>
      <c r="Q231" s="35"/>
    </row>
    <row r="232" spans="1:17" ht="15" customHeight="1">
      <c r="A232" s="13"/>
      <c r="B232" s="33" t="s">
        <v>223</v>
      </c>
      <c r="C232" s="37"/>
      <c r="D232" s="660">
        <v>2020</v>
      </c>
      <c r="E232" s="657">
        <v>54</v>
      </c>
      <c r="F232" s="657">
        <v>86</v>
      </c>
      <c r="G232" s="657">
        <v>44</v>
      </c>
      <c r="H232" s="657">
        <v>89</v>
      </c>
      <c r="I232" s="657">
        <v>47</v>
      </c>
      <c r="J232" s="657">
        <v>85</v>
      </c>
      <c r="K232" s="657">
        <v>41</v>
      </c>
      <c r="L232" s="657">
        <v>86</v>
      </c>
      <c r="M232" s="657">
        <v>37</v>
      </c>
      <c r="N232" s="657">
        <v>94</v>
      </c>
      <c r="O232" s="657">
        <v>45</v>
      </c>
      <c r="P232" s="657">
        <v>79</v>
      </c>
      <c r="Q232" s="35"/>
    </row>
    <row r="233" spans="1:17" ht="15" customHeight="1">
      <c r="A233" s="13"/>
      <c r="B233" s="33"/>
      <c r="C233" s="37"/>
      <c r="D233" s="660">
        <v>2021</v>
      </c>
      <c r="E233" s="659">
        <v>47</v>
      </c>
      <c r="F233" s="659">
        <v>108</v>
      </c>
      <c r="G233" s="659">
        <v>54</v>
      </c>
      <c r="H233" s="659">
        <v>97</v>
      </c>
      <c r="I233" s="659">
        <v>40</v>
      </c>
      <c r="J233" s="659">
        <v>91</v>
      </c>
      <c r="K233" s="659">
        <v>55</v>
      </c>
      <c r="L233" s="659">
        <v>119</v>
      </c>
      <c r="M233" s="659">
        <v>53</v>
      </c>
      <c r="N233" s="659">
        <v>127</v>
      </c>
      <c r="O233" s="659">
        <v>44</v>
      </c>
      <c r="P233" s="659">
        <v>100</v>
      </c>
      <c r="Q233" s="35"/>
    </row>
    <row r="234" spans="1:17" ht="15" customHeight="1">
      <c r="A234" s="13"/>
      <c r="B234" s="33"/>
      <c r="C234" s="37"/>
      <c r="D234" s="660">
        <v>2022</v>
      </c>
      <c r="E234" s="657">
        <v>39</v>
      </c>
      <c r="F234" s="657">
        <v>80</v>
      </c>
      <c r="G234" s="657">
        <v>36</v>
      </c>
      <c r="H234" s="657">
        <v>93</v>
      </c>
      <c r="I234" s="657">
        <v>48</v>
      </c>
      <c r="J234" s="657">
        <v>79</v>
      </c>
      <c r="K234" s="657">
        <v>40</v>
      </c>
      <c r="L234" s="657">
        <v>77</v>
      </c>
      <c r="M234" s="657">
        <v>38</v>
      </c>
      <c r="N234" s="657">
        <v>93</v>
      </c>
      <c r="O234" s="657">
        <v>52</v>
      </c>
      <c r="P234" s="657">
        <v>87</v>
      </c>
      <c r="Q234" s="35"/>
    </row>
    <row r="235" spans="1:17" ht="8.1" customHeight="1" thickBot="1">
      <c r="A235" s="38"/>
      <c r="B235" s="55"/>
      <c r="C235" s="56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</row>
    <row r="236" spans="1:17" s="43" customFormat="1" ht="14.25"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6"/>
      <c r="O236" s="46"/>
      <c r="Q236" s="45" t="s">
        <v>188</v>
      </c>
    </row>
    <row r="237" spans="1:17" s="43" customFormat="1" ht="16.5" customHeight="1"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8"/>
      <c r="O237" s="48"/>
      <c r="Q237" s="49" t="s">
        <v>189</v>
      </c>
    </row>
    <row r="238" spans="1:17" s="43" customFormat="1" ht="14.25">
      <c r="B238" s="50" t="s">
        <v>433</v>
      </c>
      <c r="C238" s="50"/>
      <c r="D238" s="51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s="43" customFormat="1" ht="15.75">
      <c r="B239" s="737" t="s">
        <v>191</v>
      </c>
      <c r="C239" s="737"/>
      <c r="D239" s="737"/>
      <c r="E239" s="737"/>
      <c r="F239" s="737"/>
      <c r="G239" s="737"/>
      <c r="H239" s="737"/>
      <c r="I239" s="737"/>
      <c r="J239" s="737"/>
      <c r="K239" s="737"/>
      <c r="L239" s="737"/>
      <c r="M239" s="737"/>
      <c r="N239" s="44"/>
      <c r="O239" s="44"/>
      <c r="P239" s="44"/>
      <c r="Q239" s="44"/>
    </row>
    <row r="240" spans="1:17" s="43" customFormat="1" ht="14.25">
      <c r="B240" s="43" t="s">
        <v>192</v>
      </c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t="8.1" customHeight="1"/>
    <row r="242" spans="1:17" ht="8.1" customHeight="1"/>
    <row r="243" spans="1:17">
      <c r="B243" s="3" t="s">
        <v>160</v>
      </c>
      <c r="C243" s="4" t="s">
        <v>463</v>
      </c>
      <c r="D243" s="5"/>
      <c r="F243" s="6"/>
      <c r="G243" s="6"/>
      <c r="H243" s="6"/>
      <c r="I243" s="6"/>
      <c r="J243" s="6"/>
      <c r="K243" s="6"/>
    </row>
    <row r="244" spans="1:17">
      <c r="B244" s="7" t="s">
        <v>161</v>
      </c>
      <c r="C244" s="8" t="s">
        <v>464</v>
      </c>
      <c r="D244" s="9"/>
      <c r="F244" s="6"/>
      <c r="G244" s="6"/>
      <c r="H244" s="6"/>
      <c r="I244" s="6"/>
      <c r="J244" s="6"/>
      <c r="K244" s="6"/>
    </row>
    <row r="245" spans="1:17" ht="17.25" thickBot="1"/>
    <row r="246" spans="1:17" ht="15.95" customHeight="1" thickTop="1">
      <c r="A246" s="10"/>
      <c r="B246" s="11"/>
      <c r="C246" s="12"/>
      <c r="D246" s="649"/>
      <c r="E246" s="738" t="s">
        <v>233</v>
      </c>
      <c r="F246" s="738"/>
      <c r="G246" s="742" t="s">
        <v>234</v>
      </c>
      <c r="H246" s="742"/>
      <c r="I246" s="738" t="s">
        <v>235</v>
      </c>
      <c r="J246" s="738"/>
      <c r="K246" s="738" t="s">
        <v>236</v>
      </c>
      <c r="L246" s="738"/>
      <c r="M246" s="738" t="s">
        <v>237</v>
      </c>
      <c r="N246" s="738"/>
      <c r="O246" s="738" t="s">
        <v>238</v>
      </c>
      <c r="P246" s="738"/>
      <c r="Q246" s="419"/>
    </row>
    <row r="247" spans="1:17" ht="15.95" customHeight="1">
      <c r="A247" s="13"/>
      <c r="B247" s="739" t="s">
        <v>343</v>
      </c>
      <c r="C247" s="739"/>
      <c r="D247" s="14" t="s">
        <v>32</v>
      </c>
      <c r="E247" s="740" t="s">
        <v>239</v>
      </c>
      <c r="F247" s="740"/>
      <c r="G247" s="740" t="s">
        <v>240</v>
      </c>
      <c r="H247" s="740"/>
      <c r="I247" s="741"/>
      <c r="J247" s="741"/>
      <c r="K247" s="744" t="s">
        <v>241</v>
      </c>
      <c r="L247" s="744"/>
      <c r="M247" s="741"/>
      <c r="N247" s="741"/>
      <c r="O247" s="741" t="s">
        <v>242</v>
      </c>
      <c r="P247" s="741"/>
      <c r="Q247" s="16"/>
    </row>
    <row r="248" spans="1:17" ht="15.95" customHeight="1">
      <c r="A248" s="13"/>
      <c r="B248" s="743" t="s">
        <v>432</v>
      </c>
      <c r="C248" s="743"/>
      <c r="D248" s="17" t="s">
        <v>37</v>
      </c>
      <c r="E248" s="18" t="s">
        <v>42</v>
      </c>
      <c r="F248" s="14" t="s">
        <v>43</v>
      </c>
      <c r="G248" s="14" t="s">
        <v>42</v>
      </c>
      <c r="H248" s="14" t="s">
        <v>43</v>
      </c>
      <c r="I248" s="14" t="s">
        <v>42</v>
      </c>
      <c r="J248" s="14" t="s">
        <v>43</v>
      </c>
      <c r="K248" s="14" t="s">
        <v>42</v>
      </c>
      <c r="L248" s="14" t="s">
        <v>43</v>
      </c>
      <c r="M248" s="14" t="s">
        <v>42</v>
      </c>
      <c r="N248" s="14" t="s">
        <v>43</v>
      </c>
      <c r="O248" s="14" t="s">
        <v>42</v>
      </c>
      <c r="P248" s="14" t="s">
        <v>43</v>
      </c>
      <c r="Q248" s="14"/>
    </row>
    <row r="249" spans="1:17" ht="15.95" customHeight="1">
      <c r="A249" s="19"/>
      <c r="B249" s="20"/>
      <c r="C249" s="21"/>
      <c r="D249" s="22"/>
      <c r="E249" s="15"/>
      <c r="F249" s="23" t="s">
        <v>173</v>
      </c>
      <c r="G249" s="650"/>
      <c r="H249" s="23" t="s">
        <v>173</v>
      </c>
      <c r="I249" s="650"/>
      <c r="J249" s="23" t="s">
        <v>173</v>
      </c>
      <c r="K249" s="650"/>
      <c r="L249" s="23" t="s">
        <v>173</v>
      </c>
      <c r="M249" s="650"/>
      <c r="N249" s="23" t="s">
        <v>173</v>
      </c>
      <c r="O249" s="650"/>
      <c r="P249" s="23" t="s">
        <v>173</v>
      </c>
      <c r="Q249" s="23"/>
    </row>
    <row r="250" spans="1:17" ht="8.1" customHeight="1">
      <c r="A250" s="13"/>
      <c r="B250" s="24"/>
      <c r="C250" s="25"/>
      <c r="D250" s="26"/>
      <c r="E250" s="27"/>
      <c r="F250" s="28"/>
      <c r="G250" s="29"/>
      <c r="H250" s="28"/>
      <c r="I250" s="29"/>
      <c r="J250" s="28"/>
      <c r="K250" s="29"/>
      <c r="L250" s="28"/>
      <c r="M250" s="29"/>
      <c r="N250" s="28"/>
      <c r="O250" s="29"/>
      <c r="P250" s="28"/>
      <c r="Q250" s="28"/>
    </row>
    <row r="251" spans="1:17" ht="15" customHeight="1">
      <c r="A251" s="13"/>
      <c r="B251" s="33" t="s">
        <v>224</v>
      </c>
      <c r="C251" s="37"/>
      <c r="D251" s="660">
        <v>2020</v>
      </c>
      <c r="E251" s="657">
        <v>28</v>
      </c>
      <c r="F251" s="657">
        <v>82</v>
      </c>
      <c r="G251" s="657">
        <v>43</v>
      </c>
      <c r="H251" s="657">
        <v>85</v>
      </c>
      <c r="I251" s="657">
        <v>23</v>
      </c>
      <c r="J251" s="657">
        <v>67</v>
      </c>
      <c r="K251" s="657">
        <v>27</v>
      </c>
      <c r="L251" s="657">
        <v>83</v>
      </c>
      <c r="M251" s="657">
        <v>17</v>
      </c>
      <c r="N251" s="657">
        <v>72</v>
      </c>
      <c r="O251" s="657">
        <v>24</v>
      </c>
      <c r="P251" s="657">
        <v>62</v>
      </c>
      <c r="Q251" s="35"/>
    </row>
    <row r="252" spans="1:17" ht="15" customHeight="1">
      <c r="A252" s="13"/>
      <c r="B252" s="33"/>
      <c r="C252" s="37"/>
      <c r="D252" s="660">
        <v>2021</v>
      </c>
      <c r="E252" s="657">
        <v>20</v>
      </c>
      <c r="F252" s="657">
        <v>78</v>
      </c>
      <c r="G252" s="657">
        <v>20</v>
      </c>
      <c r="H252" s="657">
        <v>68</v>
      </c>
      <c r="I252" s="657">
        <v>25</v>
      </c>
      <c r="J252" s="657">
        <v>78</v>
      </c>
      <c r="K252" s="657">
        <v>23</v>
      </c>
      <c r="L252" s="657">
        <v>75</v>
      </c>
      <c r="M252" s="657">
        <v>31</v>
      </c>
      <c r="N252" s="657">
        <v>63</v>
      </c>
      <c r="O252" s="657">
        <v>27</v>
      </c>
      <c r="P252" s="657">
        <v>67</v>
      </c>
      <c r="Q252" s="35"/>
    </row>
    <row r="253" spans="1:17" ht="15" customHeight="1">
      <c r="A253" s="13"/>
      <c r="B253" s="33"/>
      <c r="C253" s="37"/>
      <c r="D253" s="660">
        <v>2022</v>
      </c>
      <c r="E253" s="657">
        <v>34</v>
      </c>
      <c r="F253" s="657">
        <v>111</v>
      </c>
      <c r="G253" s="657">
        <v>47</v>
      </c>
      <c r="H253" s="657">
        <v>90</v>
      </c>
      <c r="I253" s="657">
        <v>27</v>
      </c>
      <c r="J253" s="657">
        <v>68</v>
      </c>
      <c r="K253" s="657">
        <v>27</v>
      </c>
      <c r="L253" s="657">
        <v>68</v>
      </c>
      <c r="M253" s="657">
        <v>19</v>
      </c>
      <c r="N253" s="657">
        <v>64</v>
      </c>
      <c r="O253" s="657">
        <v>16</v>
      </c>
      <c r="P253" s="657">
        <v>90</v>
      </c>
      <c r="Q253" s="35"/>
    </row>
    <row r="254" spans="1:17" ht="15" customHeight="1">
      <c r="A254" s="13"/>
      <c r="B254" s="33" t="s">
        <v>104</v>
      </c>
      <c r="C254" s="37"/>
      <c r="D254" s="660">
        <v>2020</v>
      </c>
      <c r="E254" s="657">
        <v>46</v>
      </c>
      <c r="F254" s="657">
        <v>103</v>
      </c>
      <c r="G254" s="657">
        <v>43</v>
      </c>
      <c r="H254" s="657">
        <v>75</v>
      </c>
      <c r="I254" s="657">
        <v>33</v>
      </c>
      <c r="J254" s="657">
        <v>77</v>
      </c>
      <c r="K254" s="657">
        <v>35</v>
      </c>
      <c r="L254" s="657">
        <v>102</v>
      </c>
      <c r="M254" s="657">
        <v>46</v>
      </c>
      <c r="N254" s="657">
        <v>98</v>
      </c>
      <c r="O254" s="657">
        <v>55</v>
      </c>
      <c r="P254" s="657">
        <v>100</v>
      </c>
      <c r="Q254" s="35"/>
    </row>
    <row r="255" spans="1:17" ht="15" customHeight="1">
      <c r="A255" s="13"/>
      <c r="B255" s="33"/>
      <c r="C255" s="37"/>
      <c r="D255" s="660">
        <v>2021</v>
      </c>
      <c r="E255" s="657">
        <v>33</v>
      </c>
      <c r="F255" s="657">
        <v>85</v>
      </c>
      <c r="G255" s="657">
        <v>51</v>
      </c>
      <c r="H255" s="657">
        <v>79</v>
      </c>
      <c r="I255" s="657">
        <v>50</v>
      </c>
      <c r="J255" s="657">
        <v>91</v>
      </c>
      <c r="K255" s="657">
        <v>51</v>
      </c>
      <c r="L255" s="657">
        <v>96</v>
      </c>
      <c r="M255" s="657">
        <v>36</v>
      </c>
      <c r="N255" s="657">
        <v>68</v>
      </c>
      <c r="O255" s="657">
        <v>26</v>
      </c>
      <c r="P255" s="657">
        <v>74</v>
      </c>
      <c r="Q255" s="35"/>
    </row>
    <row r="256" spans="1:17" ht="15" customHeight="1">
      <c r="A256" s="13"/>
      <c r="B256" s="33"/>
      <c r="C256" s="37"/>
      <c r="D256" s="660">
        <v>2022</v>
      </c>
      <c r="E256" s="657">
        <v>49</v>
      </c>
      <c r="F256" s="657">
        <v>79</v>
      </c>
      <c r="G256" s="657">
        <v>27</v>
      </c>
      <c r="H256" s="657">
        <v>76</v>
      </c>
      <c r="I256" s="657">
        <v>55</v>
      </c>
      <c r="J256" s="657">
        <v>82</v>
      </c>
      <c r="K256" s="657">
        <v>53</v>
      </c>
      <c r="L256" s="657">
        <v>83</v>
      </c>
      <c r="M256" s="657">
        <v>51</v>
      </c>
      <c r="N256" s="657">
        <v>85</v>
      </c>
      <c r="O256" s="657">
        <v>33</v>
      </c>
      <c r="P256" s="657">
        <v>85</v>
      </c>
      <c r="Q256" s="35"/>
    </row>
    <row r="257" spans="1:17" ht="15" customHeight="1">
      <c r="A257" s="13"/>
      <c r="B257" s="33" t="s">
        <v>225</v>
      </c>
      <c r="C257" s="37"/>
      <c r="D257" s="660">
        <v>2020</v>
      </c>
      <c r="E257" s="657">
        <v>45</v>
      </c>
      <c r="F257" s="657">
        <v>75</v>
      </c>
      <c r="G257" s="657">
        <v>34</v>
      </c>
      <c r="H257" s="657">
        <v>78</v>
      </c>
      <c r="I257" s="657">
        <v>36</v>
      </c>
      <c r="J257" s="657">
        <v>70</v>
      </c>
      <c r="K257" s="657">
        <v>30</v>
      </c>
      <c r="L257" s="657">
        <v>72</v>
      </c>
      <c r="M257" s="657">
        <v>36</v>
      </c>
      <c r="N257" s="657">
        <v>82</v>
      </c>
      <c r="O257" s="657">
        <v>36</v>
      </c>
      <c r="P257" s="657">
        <v>76</v>
      </c>
      <c r="Q257" s="35"/>
    </row>
    <row r="258" spans="1:17" ht="15" customHeight="1">
      <c r="A258" s="13"/>
      <c r="B258" s="33"/>
      <c r="C258" s="37"/>
      <c r="D258" s="660">
        <v>2021</v>
      </c>
      <c r="E258" s="657">
        <v>22</v>
      </c>
      <c r="F258" s="657">
        <v>76</v>
      </c>
      <c r="G258" s="657">
        <v>38</v>
      </c>
      <c r="H258" s="657">
        <v>72</v>
      </c>
      <c r="I258" s="657">
        <v>41</v>
      </c>
      <c r="J258" s="657">
        <v>82</v>
      </c>
      <c r="K258" s="657">
        <v>52</v>
      </c>
      <c r="L258" s="657">
        <v>90</v>
      </c>
      <c r="M258" s="657">
        <v>47</v>
      </c>
      <c r="N258" s="657">
        <v>81</v>
      </c>
      <c r="O258" s="657">
        <v>40</v>
      </c>
      <c r="P258" s="657">
        <v>84</v>
      </c>
      <c r="Q258" s="35"/>
    </row>
    <row r="259" spans="1:17" ht="15" customHeight="1">
      <c r="A259" s="13"/>
      <c r="B259" s="33"/>
      <c r="C259" s="37"/>
      <c r="D259" s="660">
        <v>2022</v>
      </c>
      <c r="E259" s="657">
        <v>53</v>
      </c>
      <c r="F259" s="657">
        <v>87</v>
      </c>
      <c r="G259" s="657">
        <v>46</v>
      </c>
      <c r="H259" s="657">
        <v>75</v>
      </c>
      <c r="I259" s="657">
        <v>54</v>
      </c>
      <c r="J259" s="657">
        <v>75</v>
      </c>
      <c r="K259" s="657">
        <v>52</v>
      </c>
      <c r="L259" s="657">
        <v>75</v>
      </c>
      <c r="M259" s="657">
        <v>49</v>
      </c>
      <c r="N259" s="657">
        <v>81</v>
      </c>
      <c r="O259" s="657">
        <v>23</v>
      </c>
      <c r="P259" s="657">
        <v>85</v>
      </c>
      <c r="Q259" s="35"/>
    </row>
    <row r="260" spans="1:17" ht="8.1" customHeight="1">
      <c r="A260" s="13"/>
      <c r="B260" s="30"/>
      <c r="C260" s="31"/>
      <c r="D260" s="27"/>
      <c r="E260" s="657"/>
      <c r="F260" s="657"/>
      <c r="G260" s="657"/>
      <c r="H260" s="657"/>
      <c r="I260" s="657"/>
      <c r="J260" s="657"/>
      <c r="K260" s="657"/>
      <c r="L260" s="657"/>
      <c r="M260" s="657"/>
      <c r="N260" s="657"/>
      <c r="O260" s="657"/>
      <c r="P260" s="657"/>
      <c r="Q260" s="35"/>
    </row>
    <row r="261" spans="1:17" ht="15" customHeight="1">
      <c r="A261" s="13"/>
      <c r="B261" s="30" t="s">
        <v>17</v>
      </c>
      <c r="C261" s="31"/>
      <c r="D261" s="27"/>
      <c r="E261" s="657"/>
      <c r="F261" s="657"/>
      <c r="G261" s="657"/>
      <c r="H261" s="657"/>
      <c r="I261" s="657"/>
      <c r="J261" s="657"/>
      <c r="K261" s="657"/>
      <c r="L261" s="657"/>
      <c r="M261" s="657"/>
      <c r="N261" s="657"/>
      <c r="O261" s="657"/>
      <c r="P261" s="657"/>
      <c r="Q261" s="35"/>
    </row>
    <row r="262" spans="1:17" ht="15" customHeight="1">
      <c r="A262" s="13"/>
      <c r="B262" s="58" t="s">
        <v>226</v>
      </c>
      <c r="C262" s="59"/>
      <c r="D262" s="660">
        <v>2020</v>
      </c>
      <c r="E262" s="657">
        <v>12</v>
      </c>
      <c r="F262" s="657">
        <v>57</v>
      </c>
      <c r="G262" s="657">
        <v>31</v>
      </c>
      <c r="H262" s="657">
        <v>65</v>
      </c>
      <c r="I262" s="657">
        <v>17</v>
      </c>
      <c r="J262" s="657">
        <v>63</v>
      </c>
      <c r="K262" s="657">
        <v>14</v>
      </c>
      <c r="L262" s="657">
        <v>68</v>
      </c>
      <c r="M262" s="657">
        <v>20</v>
      </c>
      <c r="N262" s="657">
        <v>68</v>
      </c>
      <c r="O262" s="657">
        <v>11</v>
      </c>
      <c r="P262" s="657">
        <v>59</v>
      </c>
      <c r="Q262" s="35"/>
    </row>
    <row r="263" spans="1:17" ht="15" customHeight="1">
      <c r="A263" s="13"/>
      <c r="B263" s="58"/>
      <c r="C263" s="59"/>
      <c r="D263" s="660">
        <v>2021</v>
      </c>
      <c r="E263" s="657">
        <v>18</v>
      </c>
      <c r="F263" s="657">
        <v>70</v>
      </c>
      <c r="G263" s="657">
        <v>17</v>
      </c>
      <c r="H263" s="657">
        <v>63</v>
      </c>
      <c r="I263" s="657">
        <v>14</v>
      </c>
      <c r="J263" s="657">
        <v>66</v>
      </c>
      <c r="K263" s="657">
        <v>21</v>
      </c>
      <c r="L263" s="657">
        <v>69</v>
      </c>
      <c r="M263" s="657">
        <v>12</v>
      </c>
      <c r="N263" s="657">
        <v>73</v>
      </c>
      <c r="O263" s="657">
        <v>14</v>
      </c>
      <c r="P263" s="657">
        <v>60</v>
      </c>
      <c r="Q263" s="35"/>
    </row>
    <row r="264" spans="1:17" ht="15" customHeight="1">
      <c r="A264" s="13"/>
      <c r="B264" s="58"/>
      <c r="C264" s="59"/>
      <c r="D264" s="660">
        <v>2022</v>
      </c>
      <c r="E264" s="657">
        <v>19</v>
      </c>
      <c r="F264" s="657">
        <v>69</v>
      </c>
      <c r="G264" s="657">
        <v>20</v>
      </c>
      <c r="H264" s="657">
        <v>78</v>
      </c>
      <c r="I264" s="657">
        <v>16</v>
      </c>
      <c r="J264" s="657">
        <v>54</v>
      </c>
      <c r="K264" s="657">
        <v>13</v>
      </c>
      <c r="L264" s="657">
        <v>54</v>
      </c>
      <c r="M264" s="657">
        <v>13</v>
      </c>
      <c r="N264" s="657">
        <v>53</v>
      </c>
      <c r="O264" s="657">
        <v>11</v>
      </c>
      <c r="P264" s="657">
        <v>73</v>
      </c>
      <c r="Q264" s="35"/>
    </row>
    <row r="265" spans="1:17" ht="15" customHeight="1">
      <c r="A265" s="13"/>
      <c r="B265" s="33" t="s">
        <v>227</v>
      </c>
      <c r="C265" s="37"/>
      <c r="D265" s="660">
        <v>2020</v>
      </c>
      <c r="E265" s="657">
        <v>25</v>
      </c>
      <c r="F265" s="657">
        <v>59</v>
      </c>
      <c r="G265" s="657">
        <v>24</v>
      </c>
      <c r="H265" s="657">
        <v>62</v>
      </c>
      <c r="I265" s="657">
        <v>24</v>
      </c>
      <c r="J265" s="657">
        <v>68</v>
      </c>
      <c r="K265" s="657">
        <v>22</v>
      </c>
      <c r="L265" s="657">
        <v>66</v>
      </c>
      <c r="M265" s="657">
        <v>14</v>
      </c>
      <c r="N265" s="657">
        <v>61</v>
      </c>
      <c r="O265" s="657">
        <v>13</v>
      </c>
      <c r="P265" s="657">
        <v>61</v>
      </c>
      <c r="Q265" s="35"/>
    </row>
    <row r="266" spans="1:17" ht="15" customHeight="1">
      <c r="A266" s="13"/>
      <c r="B266" s="33"/>
      <c r="C266" s="37"/>
      <c r="D266" s="660">
        <v>2021</v>
      </c>
      <c r="E266" s="657">
        <v>24</v>
      </c>
      <c r="F266" s="657">
        <v>77</v>
      </c>
      <c r="G266" s="657">
        <v>14</v>
      </c>
      <c r="H266" s="657">
        <v>64</v>
      </c>
      <c r="I266" s="657">
        <v>23</v>
      </c>
      <c r="J266" s="657">
        <v>70</v>
      </c>
      <c r="K266" s="657">
        <v>24</v>
      </c>
      <c r="L266" s="657">
        <v>71</v>
      </c>
      <c r="M266" s="657">
        <v>14</v>
      </c>
      <c r="N266" s="657">
        <v>54</v>
      </c>
      <c r="O266" s="657">
        <v>11</v>
      </c>
      <c r="P266" s="657">
        <v>57</v>
      </c>
      <c r="Q266" s="35"/>
    </row>
    <row r="267" spans="1:17" ht="15" customHeight="1">
      <c r="A267" s="13"/>
      <c r="B267" s="33"/>
      <c r="C267" s="37"/>
      <c r="D267" s="660">
        <v>2022</v>
      </c>
      <c r="E267" s="657">
        <v>32</v>
      </c>
      <c r="F267" s="657">
        <v>74</v>
      </c>
      <c r="G267" s="657">
        <v>25</v>
      </c>
      <c r="H267" s="657">
        <v>65</v>
      </c>
      <c r="I267" s="657">
        <v>24</v>
      </c>
      <c r="J267" s="657">
        <v>63</v>
      </c>
      <c r="K267" s="657">
        <v>14</v>
      </c>
      <c r="L267" s="657">
        <v>62</v>
      </c>
      <c r="M267" s="657">
        <v>20</v>
      </c>
      <c r="N267" s="657">
        <v>59</v>
      </c>
      <c r="O267" s="657">
        <v>13</v>
      </c>
      <c r="P267" s="657">
        <v>60</v>
      </c>
      <c r="Q267" s="35"/>
    </row>
    <row r="268" spans="1:17" ht="15" customHeight="1">
      <c r="A268" s="13"/>
      <c r="B268" s="33" t="s">
        <v>109</v>
      </c>
      <c r="C268" s="37"/>
      <c r="D268" s="660">
        <v>2020</v>
      </c>
      <c r="E268" s="657">
        <v>23</v>
      </c>
      <c r="F268" s="657">
        <v>72</v>
      </c>
      <c r="G268" s="657">
        <v>28</v>
      </c>
      <c r="H268" s="657">
        <v>74</v>
      </c>
      <c r="I268" s="657">
        <v>28</v>
      </c>
      <c r="J268" s="657">
        <v>67</v>
      </c>
      <c r="K268" s="657">
        <v>19</v>
      </c>
      <c r="L268" s="657">
        <v>76</v>
      </c>
      <c r="M268" s="657">
        <v>12</v>
      </c>
      <c r="N268" s="657">
        <v>63</v>
      </c>
      <c r="O268" s="657">
        <v>13</v>
      </c>
      <c r="P268" s="657">
        <v>69</v>
      </c>
      <c r="Q268" s="35"/>
    </row>
    <row r="269" spans="1:17" ht="15" customHeight="1">
      <c r="A269" s="13"/>
      <c r="B269" s="33"/>
      <c r="C269" s="37"/>
      <c r="D269" s="660">
        <v>2021</v>
      </c>
      <c r="E269" s="657">
        <v>18</v>
      </c>
      <c r="F269" s="657">
        <v>83</v>
      </c>
      <c r="G269" s="657">
        <v>26</v>
      </c>
      <c r="H269" s="657">
        <v>84</v>
      </c>
      <c r="I269" s="657">
        <v>13</v>
      </c>
      <c r="J269" s="657">
        <v>71</v>
      </c>
      <c r="K269" s="657">
        <v>25</v>
      </c>
      <c r="L269" s="657">
        <v>86</v>
      </c>
      <c r="M269" s="657">
        <v>14</v>
      </c>
      <c r="N269" s="657">
        <v>62</v>
      </c>
      <c r="O269" s="657">
        <v>15</v>
      </c>
      <c r="P269" s="657">
        <v>63</v>
      </c>
      <c r="Q269" s="35"/>
    </row>
    <row r="270" spans="1:17" ht="15" customHeight="1">
      <c r="A270" s="13"/>
      <c r="B270" s="33"/>
      <c r="C270" s="37"/>
      <c r="D270" s="660">
        <v>2022</v>
      </c>
      <c r="E270" s="657">
        <v>37</v>
      </c>
      <c r="F270" s="657">
        <v>85</v>
      </c>
      <c r="G270" s="657">
        <v>29</v>
      </c>
      <c r="H270" s="657">
        <v>82</v>
      </c>
      <c r="I270" s="657">
        <v>36</v>
      </c>
      <c r="J270" s="657">
        <v>65</v>
      </c>
      <c r="K270" s="657">
        <v>22</v>
      </c>
      <c r="L270" s="657">
        <v>61</v>
      </c>
      <c r="M270" s="657">
        <v>19</v>
      </c>
      <c r="N270" s="657">
        <v>61</v>
      </c>
      <c r="O270" s="657">
        <v>16</v>
      </c>
      <c r="P270" s="657">
        <v>81</v>
      </c>
      <c r="Q270" s="35"/>
    </row>
    <row r="271" spans="1:17" ht="15" customHeight="1">
      <c r="A271" s="13"/>
      <c r="B271" s="33" t="s">
        <v>228</v>
      </c>
      <c r="C271" s="37"/>
      <c r="D271" s="660">
        <v>2020</v>
      </c>
      <c r="E271" s="657">
        <v>16</v>
      </c>
      <c r="F271" s="657">
        <v>49</v>
      </c>
      <c r="G271" s="657">
        <v>21</v>
      </c>
      <c r="H271" s="657">
        <v>59</v>
      </c>
      <c r="I271" s="657">
        <v>20</v>
      </c>
      <c r="J271" s="657">
        <v>58</v>
      </c>
      <c r="K271" s="657">
        <v>21</v>
      </c>
      <c r="L271" s="657">
        <v>61</v>
      </c>
      <c r="M271" s="657">
        <v>10</v>
      </c>
      <c r="N271" s="657">
        <v>46</v>
      </c>
      <c r="O271" s="657">
        <v>9</v>
      </c>
      <c r="P271" s="657">
        <v>51</v>
      </c>
      <c r="Q271" s="35"/>
    </row>
    <row r="272" spans="1:17" ht="15" customHeight="1">
      <c r="A272" s="13"/>
      <c r="B272" s="33"/>
      <c r="C272" s="37"/>
      <c r="D272" s="660">
        <v>2021</v>
      </c>
      <c r="E272" s="657">
        <v>16</v>
      </c>
      <c r="F272" s="657">
        <v>70</v>
      </c>
      <c r="G272" s="657">
        <v>19</v>
      </c>
      <c r="H272" s="657">
        <v>60</v>
      </c>
      <c r="I272" s="657">
        <v>16</v>
      </c>
      <c r="J272" s="657">
        <v>66</v>
      </c>
      <c r="K272" s="657">
        <v>20</v>
      </c>
      <c r="L272" s="657">
        <v>68</v>
      </c>
      <c r="M272" s="657">
        <v>11</v>
      </c>
      <c r="N272" s="657">
        <v>43</v>
      </c>
      <c r="O272" s="657">
        <v>10</v>
      </c>
      <c r="P272" s="657">
        <v>54</v>
      </c>
      <c r="Q272" s="35"/>
    </row>
    <row r="273" spans="1:17" ht="15" customHeight="1">
      <c r="A273" s="13"/>
      <c r="B273" s="33"/>
      <c r="C273" s="37"/>
      <c r="D273" s="660">
        <v>2022</v>
      </c>
      <c r="E273" s="657">
        <v>25</v>
      </c>
      <c r="F273" s="657">
        <v>72</v>
      </c>
      <c r="G273" s="657">
        <v>13</v>
      </c>
      <c r="H273" s="657">
        <v>64</v>
      </c>
      <c r="I273" s="657">
        <v>22</v>
      </c>
      <c r="J273" s="657">
        <v>59</v>
      </c>
      <c r="K273" s="657">
        <v>15</v>
      </c>
      <c r="L273" s="657">
        <v>56</v>
      </c>
      <c r="M273" s="657">
        <v>12</v>
      </c>
      <c r="N273" s="657">
        <v>51</v>
      </c>
      <c r="O273" s="657">
        <v>10</v>
      </c>
      <c r="P273" s="657">
        <v>57</v>
      </c>
      <c r="Q273" s="35"/>
    </row>
    <row r="274" spans="1:17" ht="8.1" customHeight="1">
      <c r="A274" s="13"/>
      <c r="B274" s="30"/>
      <c r="C274" s="31"/>
      <c r="D274" s="27"/>
      <c r="E274" s="657"/>
      <c r="F274" s="657"/>
      <c r="G274" s="657"/>
      <c r="H274" s="657"/>
      <c r="I274" s="657"/>
      <c r="J274" s="657"/>
      <c r="K274" s="657"/>
      <c r="L274" s="657"/>
      <c r="M274" s="657"/>
      <c r="N274" s="657"/>
      <c r="O274" s="657"/>
      <c r="P274" s="657"/>
      <c r="Q274" s="35"/>
    </row>
    <row r="275" spans="1:17" ht="15" customHeight="1">
      <c r="A275" s="13"/>
      <c r="B275" s="30" t="s">
        <v>229</v>
      </c>
      <c r="C275" s="31"/>
      <c r="D275" s="27"/>
      <c r="E275" s="657"/>
      <c r="F275" s="657"/>
      <c r="G275" s="657"/>
      <c r="H275" s="657"/>
      <c r="I275" s="657"/>
      <c r="J275" s="657"/>
      <c r="K275" s="657"/>
      <c r="L275" s="657"/>
      <c r="M275" s="657"/>
      <c r="N275" s="657"/>
      <c r="O275" s="657"/>
      <c r="P275" s="657"/>
      <c r="Q275" s="35"/>
    </row>
    <row r="276" spans="1:17" ht="15" customHeight="1">
      <c r="A276" s="13"/>
      <c r="B276" s="33" t="s">
        <v>230</v>
      </c>
      <c r="C276" s="37"/>
      <c r="D276" s="660">
        <v>2020</v>
      </c>
      <c r="E276" s="657">
        <v>39</v>
      </c>
      <c r="F276" s="657">
        <v>72</v>
      </c>
      <c r="G276" s="657">
        <v>47</v>
      </c>
      <c r="H276" s="657">
        <v>72</v>
      </c>
      <c r="I276" s="657">
        <v>35</v>
      </c>
      <c r="J276" s="657">
        <v>63</v>
      </c>
      <c r="K276" s="657">
        <v>33</v>
      </c>
      <c r="L276" s="657">
        <v>72</v>
      </c>
      <c r="M276" s="657">
        <v>30</v>
      </c>
      <c r="N276" s="657">
        <v>62</v>
      </c>
      <c r="O276" s="657">
        <v>35</v>
      </c>
      <c r="P276" s="657">
        <v>70</v>
      </c>
      <c r="Q276" s="35"/>
    </row>
    <row r="277" spans="1:17" ht="15" customHeight="1">
      <c r="A277" s="13"/>
      <c r="B277" s="33"/>
      <c r="C277" s="37"/>
      <c r="D277" s="660">
        <v>2021</v>
      </c>
      <c r="E277" s="657">
        <v>28</v>
      </c>
      <c r="F277" s="657">
        <v>69</v>
      </c>
      <c r="G277" s="657">
        <v>25</v>
      </c>
      <c r="H277" s="657">
        <v>65</v>
      </c>
      <c r="I277" s="657">
        <v>25</v>
      </c>
      <c r="J277" s="657">
        <v>80</v>
      </c>
      <c r="K277" s="657">
        <v>32</v>
      </c>
      <c r="L277" s="657">
        <v>70</v>
      </c>
      <c r="M277" s="657">
        <v>33</v>
      </c>
      <c r="N277" s="657">
        <v>63</v>
      </c>
      <c r="O277" s="657">
        <v>27</v>
      </c>
      <c r="P277" s="657">
        <v>69</v>
      </c>
      <c r="Q277" s="35"/>
    </row>
    <row r="278" spans="1:17" ht="15" customHeight="1">
      <c r="A278" s="13"/>
      <c r="B278" s="33"/>
      <c r="C278" s="37"/>
      <c r="D278" s="660">
        <v>2022</v>
      </c>
      <c r="E278" s="657">
        <v>38</v>
      </c>
      <c r="F278" s="657">
        <v>77</v>
      </c>
      <c r="G278" s="657">
        <v>30</v>
      </c>
      <c r="H278" s="657">
        <v>73</v>
      </c>
      <c r="I278" s="657">
        <v>46</v>
      </c>
      <c r="J278" s="657">
        <v>68</v>
      </c>
      <c r="K278" s="657">
        <v>34</v>
      </c>
      <c r="L278" s="657">
        <v>68</v>
      </c>
      <c r="M278" s="657">
        <v>31</v>
      </c>
      <c r="N278" s="657">
        <v>62</v>
      </c>
      <c r="O278" s="657">
        <v>27</v>
      </c>
      <c r="P278" s="657">
        <v>94</v>
      </c>
      <c r="Q278" s="35"/>
    </row>
    <row r="279" spans="1:17" ht="15" customHeight="1">
      <c r="A279" s="13"/>
      <c r="B279" s="33" t="s">
        <v>231</v>
      </c>
      <c r="C279" s="37"/>
      <c r="D279" s="660">
        <v>2020</v>
      </c>
      <c r="E279" s="657">
        <v>36</v>
      </c>
      <c r="F279" s="657">
        <v>75</v>
      </c>
      <c r="G279" s="657">
        <v>37</v>
      </c>
      <c r="H279" s="657">
        <v>74</v>
      </c>
      <c r="I279" s="657">
        <v>31</v>
      </c>
      <c r="J279" s="657">
        <v>71</v>
      </c>
      <c r="K279" s="657">
        <v>28</v>
      </c>
      <c r="L279" s="657">
        <v>68</v>
      </c>
      <c r="M279" s="657">
        <v>27</v>
      </c>
      <c r="N279" s="657">
        <v>73</v>
      </c>
      <c r="O279" s="657">
        <v>29</v>
      </c>
      <c r="P279" s="657">
        <v>73</v>
      </c>
      <c r="Q279" s="35"/>
    </row>
    <row r="280" spans="1:17" ht="15" customHeight="1">
      <c r="A280" s="13"/>
      <c r="B280" s="33"/>
      <c r="C280" s="37"/>
      <c r="D280" s="660">
        <v>2021</v>
      </c>
      <c r="E280" s="657">
        <v>22</v>
      </c>
      <c r="F280" s="657">
        <v>73</v>
      </c>
      <c r="G280" s="657">
        <v>28</v>
      </c>
      <c r="H280" s="657">
        <v>66</v>
      </c>
      <c r="I280" s="657">
        <v>21</v>
      </c>
      <c r="J280" s="657">
        <v>77</v>
      </c>
      <c r="K280" s="657">
        <v>31</v>
      </c>
      <c r="L280" s="657">
        <v>114</v>
      </c>
      <c r="M280" s="657">
        <v>26</v>
      </c>
      <c r="N280" s="657">
        <v>70</v>
      </c>
      <c r="O280" s="657">
        <v>25</v>
      </c>
      <c r="P280" s="657">
        <v>70</v>
      </c>
      <c r="Q280" s="35"/>
    </row>
    <row r="281" spans="1:17" ht="15" customHeight="1">
      <c r="A281" s="13"/>
      <c r="B281" s="33"/>
      <c r="C281" s="37"/>
      <c r="D281" s="660">
        <v>2022</v>
      </c>
      <c r="E281" s="657">
        <v>35</v>
      </c>
      <c r="F281" s="657">
        <v>97</v>
      </c>
      <c r="G281" s="657">
        <v>45</v>
      </c>
      <c r="H281" s="657">
        <v>70</v>
      </c>
      <c r="I281" s="657">
        <v>57</v>
      </c>
      <c r="J281" s="657">
        <v>106</v>
      </c>
      <c r="K281" s="657">
        <v>61</v>
      </c>
      <c r="L281" s="657">
        <v>75</v>
      </c>
      <c r="M281" s="657">
        <v>42</v>
      </c>
      <c r="N281" s="657">
        <v>78</v>
      </c>
      <c r="O281" s="657">
        <v>25</v>
      </c>
      <c r="P281" s="657">
        <v>71</v>
      </c>
      <c r="Q281" s="35"/>
    </row>
    <row r="282" spans="1:17" ht="15" customHeight="1">
      <c r="A282" s="13"/>
      <c r="B282" s="33" t="s">
        <v>135</v>
      </c>
      <c r="C282" s="37"/>
      <c r="D282" s="660">
        <v>2020</v>
      </c>
      <c r="E282" s="657">
        <v>11</v>
      </c>
      <c r="F282" s="657">
        <v>67</v>
      </c>
      <c r="G282" s="657">
        <v>10</v>
      </c>
      <c r="H282" s="657">
        <v>72</v>
      </c>
      <c r="I282" s="657">
        <v>15</v>
      </c>
      <c r="J282" s="657">
        <v>56</v>
      </c>
      <c r="K282" s="657">
        <v>17</v>
      </c>
      <c r="L282" s="657">
        <v>80</v>
      </c>
      <c r="M282" s="657">
        <v>18</v>
      </c>
      <c r="N282" s="657">
        <v>62</v>
      </c>
      <c r="O282" s="657">
        <v>18</v>
      </c>
      <c r="P282" s="657">
        <v>56</v>
      </c>
      <c r="Q282" s="35"/>
    </row>
    <row r="283" spans="1:17" ht="15" customHeight="1">
      <c r="A283" s="13"/>
      <c r="B283" s="33"/>
      <c r="C283" s="37"/>
      <c r="D283" s="660">
        <v>2021</v>
      </c>
      <c r="E283" s="657">
        <v>22</v>
      </c>
      <c r="F283" s="657">
        <v>64</v>
      </c>
      <c r="G283" s="657">
        <v>23</v>
      </c>
      <c r="H283" s="657">
        <v>70</v>
      </c>
      <c r="I283" s="657">
        <v>25</v>
      </c>
      <c r="J283" s="657">
        <v>83</v>
      </c>
      <c r="K283" s="657">
        <v>28</v>
      </c>
      <c r="L283" s="657">
        <v>66</v>
      </c>
      <c r="M283" s="657">
        <v>20</v>
      </c>
      <c r="N283" s="657">
        <v>64</v>
      </c>
      <c r="O283" s="657">
        <v>15</v>
      </c>
      <c r="P283" s="657">
        <v>59</v>
      </c>
      <c r="Q283" s="35"/>
    </row>
    <row r="284" spans="1:17" ht="15" customHeight="1">
      <c r="A284" s="13"/>
      <c r="B284" s="33"/>
      <c r="C284" s="37"/>
      <c r="D284" s="660">
        <v>2022</v>
      </c>
      <c r="E284" s="657">
        <v>13</v>
      </c>
      <c r="F284" s="657">
        <v>65</v>
      </c>
      <c r="G284" s="657">
        <v>17</v>
      </c>
      <c r="H284" s="657">
        <v>80</v>
      </c>
      <c r="I284" s="657">
        <v>20</v>
      </c>
      <c r="J284" s="657">
        <v>95</v>
      </c>
      <c r="K284" s="657">
        <v>12</v>
      </c>
      <c r="L284" s="657">
        <v>97</v>
      </c>
      <c r="M284" s="657">
        <v>15</v>
      </c>
      <c r="N284" s="657">
        <v>59</v>
      </c>
      <c r="O284" s="657">
        <v>19</v>
      </c>
      <c r="P284" s="657">
        <v>63</v>
      </c>
      <c r="Q284" s="35"/>
    </row>
    <row r="285" spans="1:17" ht="15" customHeight="1">
      <c r="A285" s="13"/>
      <c r="B285" s="33" t="s">
        <v>232</v>
      </c>
      <c r="C285" s="37"/>
      <c r="D285" s="660">
        <v>2020</v>
      </c>
      <c r="E285" s="657">
        <v>30</v>
      </c>
      <c r="F285" s="657">
        <v>85</v>
      </c>
      <c r="G285" s="657">
        <v>46</v>
      </c>
      <c r="H285" s="657">
        <v>76</v>
      </c>
      <c r="I285" s="657">
        <v>33</v>
      </c>
      <c r="J285" s="657">
        <v>72</v>
      </c>
      <c r="K285" s="657">
        <v>29</v>
      </c>
      <c r="L285" s="657">
        <v>71</v>
      </c>
      <c r="M285" s="657">
        <v>26</v>
      </c>
      <c r="N285" s="657">
        <v>66</v>
      </c>
      <c r="O285" s="657">
        <v>30</v>
      </c>
      <c r="P285" s="657">
        <v>67</v>
      </c>
      <c r="Q285" s="35"/>
    </row>
    <row r="286" spans="1:17" ht="15" customHeight="1">
      <c r="A286" s="13"/>
      <c r="B286" s="33"/>
      <c r="C286" s="37"/>
      <c r="D286" s="660">
        <v>2021</v>
      </c>
      <c r="E286" s="659">
        <v>20</v>
      </c>
      <c r="F286" s="659">
        <v>75</v>
      </c>
      <c r="G286" s="659">
        <v>25</v>
      </c>
      <c r="H286" s="659">
        <v>64</v>
      </c>
      <c r="I286" s="659">
        <v>26</v>
      </c>
      <c r="J286" s="659">
        <v>67</v>
      </c>
      <c r="K286" s="659">
        <v>25</v>
      </c>
      <c r="L286" s="659">
        <v>72</v>
      </c>
      <c r="M286" s="659">
        <v>25</v>
      </c>
      <c r="N286" s="659">
        <v>68</v>
      </c>
      <c r="O286" s="659">
        <v>19</v>
      </c>
      <c r="P286" s="659">
        <v>68</v>
      </c>
      <c r="Q286" s="35"/>
    </row>
    <row r="287" spans="1:17" ht="15" customHeight="1">
      <c r="A287" s="13"/>
      <c r="B287" s="33"/>
      <c r="C287" s="37"/>
      <c r="D287" s="660">
        <v>2022</v>
      </c>
      <c r="E287" s="657">
        <v>32</v>
      </c>
      <c r="F287" s="657">
        <v>78</v>
      </c>
      <c r="G287" s="657">
        <v>28</v>
      </c>
      <c r="H287" s="657">
        <v>77</v>
      </c>
      <c r="I287" s="657">
        <v>34</v>
      </c>
      <c r="J287" s="657">
        <v>66</v>
      </c>
      <c r="K287" s="657">
        <v>22</v>
      </c>
      <c r="L287" s="657">
        <v>68</v>
      </c>
      <c r="M287" s="657">
        <v>23</v>
      </c>
      <c r="N287" s="657">
        <v>61</v>
      </c>
      <c r="O287" s="657">
        <v>24</v>
      </c>
      <c r="P287" s="657">
        <v>68</v>
      </c>
      <c r="Q287" s="35"/>
    </row>
    <row r="288" spans="1:17" ht="8.1" customHeight="1" thickBot="1">
      <c r="A288" s="38"/>
      <c r="B288" s="55"/>
      <c r="C288" s="56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35"/>
    </row>
    <row r="289" spans="2:17" s="43" customFormat="1" ht="14.25"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6"/>
      <c r="O289" s="46"/>
      <c r="Q289" s="717" t="s">
        <v>188</v>
      </c>
    </row>
    <row r="290" spans="2:17" s="43" customFormat="1" ht="16.5" customHeight="1"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8"/>
      <c r="O290" s="48"/>
      <c r="Q290" s="49" t="s">
        <v>189</v>
      </c>
    </row>
    <row r="291" spans="2:17" s="43" customFormat="1" ht="14.25">
      <c r="B291" s="50" t="s">
        <v>433</v>
      </c>
      <c r="C291" s="50"/>
      <c r="D291" s="51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</row>
    <row r="292" spans="2:17" s="43" customFormat="1" ht="15.75">
      <c r="B292" s="737" t="s">
        <v>191</v>
      </c>
      <c r="C292" s="737"/>
      <c r="D292" s="737"/>
      <c r="E292" s="737"/>
      <c r="F292" s="737"/>
      <c r="G292" s="737"/>
      <c r="H292" s="737"/>
      <c r="I292" s="737"/>
      <c r="J292" s="737"/>
      <c r="K292" s="737"/>
      <c r="L292" s="737"/>
      <c r="M292" s="737"/>
      <c r="N292" s="44"/>
      <c r="O292" s="44"/>
      <c r="P292" s="44"/>
      <c r="Q292" s="44"/>
    </row>
    <row r="293" spans="2:17" s="43" customFormat="1" ht="14.25">
      <c r="B293" s="43" t="s">
        <v>192</v>
      </c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</row>
    <row r="294" spans="2:17" s="43" customFormat="1" ht="6" customHeight="1"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</row>
    <row r="295" spans="2:17" s="43" customFormat="1" ht="14.25"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</row>
    <row r="296" spans="2:17" s="43" customFormat="1" ht="14.25"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</row>
    <row r="297" spans="2:17" s="43" customFormat="1" ht="14.25"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</row>
    <row r="298" spans="2:17" s="43" customFormat="1" ht="14.25"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</row>
    <row r="299" spans="2:17" s="43" customFormat="1" ht="14.25"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</row>
    <row r="300" spans="2:17" s="43" customFormat="1" ht="14.25"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</row>
    <row r="301" spans="2:17" s="43" customFormat="1" ht="14.25"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</row>
    <row r="302" spans="2:17" s="43" customFormat="1" ht="14.25"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</row>
    <row r="303" spans="2:17" s="43" customFormat="1" ht="14.25"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</row>
    <row r="304" spans="2:17" s="43" customFormat="1" ht="14.25"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</row>
    <row r="305" spans="4:17" s="43" customFormat="1" ht="14.25"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</row>
    <row r="306" spans="4:17" s="43" customFormat="1" ht="14.25"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</row>
  </sheetData>
  <mergeCells count="60">
    <mergeCell ref="B248:C248"/>
    <mergeCell ref="O246:P246"/>
    <mergeCell ref="B247:C247"/>
    <mergeCell ref="E247:F247"/>
    <mergeCell ref="G247:H247"/>
    <mergeCell ref="I247:J247"/>
    <mergeCell ref="K247:L247"/>
    <mergeCell ref="M247:N247"/>
    <mergeCell ref="O247:P247"/>
    <mergeCell ref="O6:P6"/>
    <mergeCell ref="E6:F6"/>
    <mergeCell ref="G6:H6"/>
    <mergeCell ref="I6:J6"/>
    <mergeCell ref="K6:L6"/>
    <mergeCell ref="M6:N6"/>
    <mergeCell ref="O87:P87"/>
    <mergeCell ref="O7:P7"/>
    <mergeCell ref="B8:C8"/>
    <mergeCell ref="B76:M76"/>
    <mergeCell ref="E86:F86"/>
    <mergeCell ref="G86:H86"/>
    <mergeCell ref="I86:J86"/>
    <mergeCell ref="K86:L86"/>
    <mergeCell ref="M86:N86"/>
    <mergeCell ref="O86:P86"/>
    <mergeCell ref="B7:C7"/>
    <mergeCell ref="E7:F7"/>
    <mergeCell ref="G7:H7"/>
    <mergeCell ref="I7:J7"/>
    <mergeCell ref="K7:L7"/>
    <mergeCell ref="M7:N7"/>
    <mergeCell ref="B87:C87"/>
    <mergeCell ref="E87:F87"/>
    <mergeCell ref="G87:H87"/>
    <mergeCell ref="I87:J87"/>
    <mergeCell ref="M87:N87"/>
    <mergeCell ref="K87:L87"/>
    <mergeCell ref="B88:C88"/>
    <mergeCell ref="B158:M158"/>
    <mergeCell ref="E168:F168"/>
    <mergeCell ref="G168:H168"/>
    <mergeCell ref="I168:J168"/>
    <mergeCell ref="K168:L168"/>
    <mergeCell ref="M168:N168"/>
    <mergeCell ref="B170:C170"/>
    <mergeCell ref="B292:M292"/>
    <mergeCell ref="O168:P168"/>
    <mergeCell ref="B169:C169"/>
    <mergeCell ref="E169:F169"/>
    <mergeCell ref="G169:H169"/>
    <mergeCell ref="I169:J169"/>
    <mergeCell ref="M169:N169"/>
    <mergeCell ref="O169:P169"/>
    <mergeCell ref="K169:L169"/>
    <mergeCell ref="B239:M239"/>
    <mergeCell ref="E246:F246"/>
    <mergeCell ref="G246:H246"/>
    <mergeCell ref="I246:J246"/>
    <mergeCell ref="K246:L246"/>
    <mergeCell ref="M246:N246"/>
  </mergeCells>
  <printOptions horizontalCentered="1"/>
  <pageMargins left="0.55118110236220474" right="0.55118110236220474" top="0.39370078740157483" bottom="0.39370078740157483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</sheetPr>
  <dimension ref="A1:Q82"/>
  <sheetViews>
    <sheetView tabSelected="1" view="pageBreakPreview" zoomScale="90" zoomScaleNormal="100" zoomScaleSheetLayoutView="90" workbookViewId="0">
      <selection activeCell="E28" sqref="E28"/>
    </sheetView>
  </sheetViews>
  <sheetFormatPr defaultColWidth="9" defaultRowHeight="16.5"/>
  <cols>
    <col min="1" max="1" width="2.140625" style="60" customWidth="1"/>
    <col min="2" max="3" width="11.5703125" style="60" customWidth="1"/>
    <col min="4" max="4" width="15.7109375" style="60" customWidth="1"/>
    <col min="5" max="5" width="20.42578125" style="60" customWidth="1"/>
    <col min="6" max="6" width="20.42578125" style="63" customWidth="1"/>
    <col min="7" max="7" width="2.42578125" style="63" customWidth="1"/>
    <col min="8" max="8" width="20.42578125" style="60" customWidth="1"/>
    <col min="9" max="9" width="20.42578125" style="63" customWidth="1"/>
    <col min="10" max="10" width="2.42578125" style="60" customWidth="1"/>
    <col min="11" max="16384" width="9" style="60"/>
  </cols>
  <sheetData>
    <row r="1" spans="1:17" s="1" customFormat="1" ht="8.1" customHeigh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1" customFormat="1" ht="8.1" customHeight="1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6.5" customHeight="1">
      <c r="B3" s="61" t="s">
        <v>243</v>
      </c>
      <c r="C3" s="62" t="s">
        <v>494</v>
      </c>
    </row>
    <row r="4" spans="1:17" s="64" customFormat="1" ht="16.5" customHeight="1">
      <c r="B4" s="65" t="s">
        <v>244</v>
      </c>
      <c r="C4" s="64" t="s">
        <v>495</v>
      </c>
      <c r="F4" s="66"/>
      <c r="G4" s="66"/>
      <c r="I4" s="66"/>
    </row>
    <row r="5" spans="1:17" ht="17.25" thickBot="1"/>
    <row r="6" spans="1:17" ht="17.25" thickTop="1">
      <c r="A6" s="67"/>
      <c r="B6" s="68" t="s">
        <v>245</v>
      </c>
      <c r="C6" s="68"/>
      <c r="D6" s="421" t="s">
        <v>32</v>
      </c>
      <c r="E6" s="746" t="s">
        <v>246</v>
      </c>
      <c r="F6" s="746"/>
      <c r="G6" s="421"/>
      <c r="H6" s="746" t="s">
        <v>247</v>
      </c>
      <c r="I6" s="746"/>
      <c r="J6" s="69"/>
    </row>
    <row r="7" spans="1:17">
      <c r="A7" s="70"/>
      <c r="B7" s="71" t="s">
        <v>248</v>
      </c>
      <c r="C7" s="71"/>
      <c r="D7" s="72" t="s">
        <v>249</v>
      </c>
      <c r="E7" s="745" t="s">
        <v>250</v>
      </c>
      <c r="F7" s="745"/>
      <c r="G7" s="72"/>
      <c r="H7" s="745" t="s">
        <v>251</v>
      </c>
      <c r="I7" s="745"/>
    </row>
    <row r="8" spans="1:17">
      <c r="A8" s="70"/>
      <c r="B8" s="73"/>
      <c r="C8" s="73"/>
      <c r="D8" s="73"/>
      <c r="E8" s="74" t="s">
        <v>252</v>
      </c>
      <c r="F8" s="75" t="s">
        <v>253</v>
      </c>
      <c r="G8" s="76"/>
      <c r="H8" s="74" t="s">
        <v>252</v>
      </c>
      <c r="I8" s="75" t="s">
        <v>253</v>
      </c>
    </row>
    <row r="9" spans="1:17">
      <c r="A9" s="77"/>
      <c r="B9" s="78"/>
      <c r="C9" s="78"/>
      <c r="D9" s="78"/>
      <c r="E9" s="79" t="s">
        <v>434</v>
      </c>
      <c r="F9" s="79" t="s">
        <v>254</v>
      </c>
      <c r="G9" s="80"/>
      <c r="H9" s="79" t="s">
        <v>434</v>
      </c>
      <c r="I9" s="79" t="s">
        <v>254</v>
      </c>
      <c r="J9" s="81"/>
    </row>
    <row r="10" spans="1:17" ht="8.1" customHeight="1">
      <c r="A10" s="70"/>
      <c r="B10" s="73"/>
      <c r="C10" s="73"/>
      <c r="D10" s="73"/>
      <c r="E10" s="72"/>
      <c r="F10" s="82"/>
      <c r="G10" s="76"/>
      <c r="H10" s="72"/>
      <c r="I10" s="82"/>
    </row>
    <row r="11" spans="1:17" ht="15" customHeight="1">
      <c r="A11" s="70"/>
      <c r="B11" s="83" t="s">
        <v>6</v>
      </c>
      <c r="C11" s="84"/>
      <c r="D11" s="85">
        <v>2018</v>
      </c>
      <c r="E11" s="87">
        <v>18273487</v>
      </c>
      <c r="F11" s="88">
        <v>55.35</v>
      </c>
      <c r="G11" s="88"/>
      <c r="H11" s="87">
        <v>14742578</v>
      </c>
      <c r="I11" s="88">
        <v>44.65</v>
      </c>
    </row>
    <row r="12" spans="1:17" ht="15" customHeight="1">
      <c r="A12" s="70"/>
      <c r="B12" s="83"/>
      <c r="C12" s="84"/>
      <c r="D12" s="85">
        <v>2019</v>
      </c>
      <c r="E12" s="87">
        <v>18135292</v>
      </c>
      <c r="F12" s="88">
        <v>54.85</v>
      </c>
      <c r="G12" s="88"/>
      <c r="H12" s="87">
        <v>14930189</v>
      </c>
      <c r="I12" s="88">
        <v>45.15</v>
      </c>
    </row>
    <row r="13" spans="1:17" ht="15" customHeight="1">
      <c r="A13" s="70"/>
      <c r="B13" s="83"/>
      <c r="C13" s="84"/>
      <c r="D13" s="85">
        <v>2020</v>
      </c>
      <c r="E13" s="87">
        <v>18045600</v>
      </c>
      <c r="F13" s="88">
        <v>54.58</v>
      </c>
      <c r="G13" s="88"/>
      <c r="H13" s="87">
        <v>15019881</v>
      </c>
      <c r="I13" s="88">
        <v>45.42</v>
      </c>
    </row>
    <row r="14" spans="1:17" ht="8.1" customHeight="1">
      <c r="A14" s="70"/>
      <c r="B14" s="84"/>
      <c r="C14" s="84"/>
      <c r="D14" s="89"/>
      <c r="E14" s="86"/>
      <c r="F14" s="82"/>
      <c r="G14" s="82"/>
      <c r="H14" s="86"/>
      <c r="I14" s="82"/>
    </row>
    <row r="15" spans="1:17" ht="15" customHeight="1">
      <c r="A15" s="70"/>
      <c r="B15" s="90" t="s">
        <v>255</v>
      </c>
      <c r="C15" s="91"/>
      <c r="D15" s="89">
        <v>2018</v>
      </c>
      <c r="E15" s="86">
        <v>5758261</v>
      </c>
      <c r="F15" s="82">
        <v>43.59</v>
      </c>
      <c r="G15" s="82"/>
      <c r="H15" s="86">
        <v>7450804</v>
      </c>
      <c r="I15" s="82">
        <v>56.41</v>
      </c>
    </row>
    <row r="16" spans="1:17" ht="15" customHeight="1">
      <c r="A16" s="70"/>
      <c r="B16" s="71" t="s">
        <v>256</v>
      </c>
      <c r="C16" s="71"/>
      <c r="D16" s="89">
        <v>2019</v>
      </c>
      <c r="E16" s="86">
        <v>5734083</v>
      </c>
      <c r="F16" s="82">
        <v>43.41</v>
      </c>
      <c r="G16" s="82"/>
      <c r="H16" s="86">
        <v>7476361</v>
      </c>
      <c r="I16" s="82">
        <v>56.59</v>
      </c>
    </row>
    <row r="17" spans="1:9" ht="15" customHeight="1">
      <c r="A17" s="70"/>
      <c r="B17" s="73"/>
      <c r="C17" s="73"/>
      <c r="D17" s="89">
        <v>2020</v>
      </c>
      <c r="E17" s="86">
        <v>5694784</v>
      </c>
      <c r="F17" s="82">
        <v>43.06</v>
      </c>
      <c r="G17" s="82"/>
      <c r="H17" s="86">
        <v>7530049</v>
      </c>
      <c r="I17" s="82">
        <v>56.94</v>
      </c>
    </row>
    <row r="18" spans="1:9" ht="8.1" customHeight="1">
      <c r="A18" s="70"/>
      <c r="B18" s="73"/>
      <c r="C18" s="73"/>
      <c r="D18" s="89"/>
      <c r="E18" s="86"/>
      <c r="F18" s="82"/>
      <c r="G18" s="82"/>
      <c r="H18" s="86"/>
      <c r="I18" s="82"/>
    </row>
    <row r="19" spans="1:9" ht="15" customHeight="1">
      <c r="A19" s="70"/>
      <c r="B19" s="73" t="s">
        <v>7</v>
      </c>
      <c r="C19" s="92"/>
      <c r="D19" s="89">
        <v>2018</v>
      </c>
      <c r="E19" s="86">
        <v>447753</v>
      </c>
      <c r="F19" s="82">
        <v>23.36</v>
      </c>
      <c r="G19" s="82"/>
      <c r="H19" s="86">
        <v>1468847</v>
      </c>
      <c r="I19" s="82">
        <v>76.64</v>
      </c>
    </row>
    <row r="20" spans="1:9" ht="15" customHeight="1">
      <c r="A20" s="70"/>
      <c r="B20" s="73"/>
      <c r="C20" s="92"/>
      <c r="D20" s="89">
        <v>2019</v>
      </c>
      <c r="E20" s="86">
        <v>442884</v>
      </c>
      <c r="F20" s="82">
        <v>23.11</v>
      </c>
      <c r="G20" s="82"/>
      <c r="H20" s="86">
        <v>1473704</v>
      </c>
      <c r="I20" s="82">
        <v>76.89</v>
      </c>
    </row>
    <row r="21" spans="1:9" ht="15" customHeight="1">
      <c r="A21" s="70"/>
      <c r="B21" s="73"/>
      <c r="C21" s="92"/>
      <c r="D21" s="89">
        <v>2020</v>
      </c>
      <c r="E21" s="86">
        <v>442884</v>
      </c>
      <c r="F21" s="82">
        <v>23.11</v>
      </c>
      <c r="G21" s="82"/>
      <c r="H21" s="86">
        <v>1473702</v>
      </c>
      <c r="I21" s="82">
        <v>76.89</v>
      </c>
    </row>
    <row r="22" spans="1:9" ht="8.1" customHeight="1">
      <c r="A22" s="70"/>
      <c r="B22" s="92"/>
      <c r="C22" s="92"/>
      <c r="D22" s="89"/>
      <c r="E22" s="86"/>
      <c r="F22" s="82"/>
      <c r="G22" s="82"/>
      <c r="H22" s="86"/>
      <c r="I22" s="82"/>
    </row>
    <row r="23" spans="1:9" ht="15" customHeight="1">
      <c r="A23" s="70"/>
      <c r="B23" s="73" t="s">
        <v>8</v>
      </c>
      <c r="C23" s="92"/>
      <c r="D23" s="89">
        <v>2018</v>
      </c>
      <c r="E23" s="86">
        <v>342431</v>
      </c>
      <c r="F23" s="82">
        <v>36.33</v>
      </c>
      <c r="G23" s="82"/>
      <c r="H23" s="86">
        <v>600069</v>
      </c>
      <c r="I23" s="82">
        <v>63.67</v>
      </c>
    </row>
    <row r="24" spans="1:9" ht="15" customHeight="1">
      <c r="A24" s="70"/>
      <c r="B24" s="73"/>
      <c r="C24" s="92"/>
      <c r="D24" s="89">
        <v>2019</v>
      </c>
      <c r="E24" s="86">
        <v>344945</v>
      </c>
      <c r="F24" s="82">
        <v>36.6</v>
      </c>
      <c r="G24" s="82"/>
      <c r="H24" s="86">
        <v>597555</v>
      </c>
      <c r="I24" s="82">
        <v>63.4</v>
      </c>
    </row>
    <row r="25" spans="1:9" ht="15" customHeight="1">
      <c r="A25" s="70"/>
      <c r="B25" s="73"/>
      <c r="C25" s="92"/>
      <c r="D25" s="89">
        <v>2020</v>
      </c>
      <c r="E25" s="86">
        <v>344945</v>
      </c>
      <c r="F25" s="82">
        <v>36.340000000000003</v>
      </c>
      <c r="G25" s="82"/>
      <c r="H25" s="86">
        <v>604255</v>
      </c>
      <c r="I25" s="82">
        <v>63.66</v>
      </c>
    </row>
    <row r="26" spans="1:9" ht="8.1" customHeight="1">
      <c r="A26" s="70"/>
      <c r="B26" s="92"/>
      <c r="C26" s="92"/>
      <c r="D26" s="89"/>
      <c r="E26" s="86"/>
      <c r="F26" s="82"/>
      <c r="G26" s="82"/>
      <c r="H26" s="86"/>
      <c r="I26" s="82"/>
    </row>
    <row r="27" spans="1:9" ht="15" customHeight="1">
      <c r="A27" s="70"/>
      <c r="B27" s="73" t="s">
        <v>9</v>
      </c>
      <c r="C27" s="92"/>
      <c r="D27" s="89">
        <v>2018</v>
      </c>
      <c r="E27" s="86">
        <v>810415</v>
      </c>
      <c r="F27" s="82">
        <v>53.65</v>
      </c>
      <c r="G27" s="82"/>
      <c r="H27" s="86">
        <v>700047</v>
      </c>
      <c r="I27" s="82">
        <v>46.35</v>
      </c>
    </row>
    <row r="28" spans="1:9" ht="15" customHeight="1">
      <c r="A28" s="70"/>
      <c r="B28" s="73"/>
      <c r="C28" s="92"/>
      <c r="D28" s="89">
        <v>2019</v>
      </c>
      <c r="E28" s="86">
        <v>767203</v>
      </c>
      <c r="F28" s="82">
        <v>50.79</v>
      </c>
      <c r="G28" s="82"/>
      <c r="H28" s="86">
        <v>743259</v>
      </c>
      <c r="I28" s="82">
        <v>49.21</v>
      </c>
    </row>
    <row r="29" spans="1:9" ht="15" customHeight="1">
      <c r="A29" s="70"/>
      <c r="B29" s="73"/>
      <c r="C29" s="92"/>
      <c r="D29" s="89">
        <v>2020</v>
      </c>
      <c r="E29" s="86">
        <v>767203</v>
      </c>
      <c r="F29" s="82">
        <v>51.01</v>
      </c>
      <c r="G29" s="82"/>
      <c r="H29" s="86">
        <v>736797</v>
      </c>
      <c r="I29" s="82">
        <v>48.99</v>
      </c>
    </row>
    <row r="30" spans="1:9" ht="8.1" customHeight="1">
      <c r="A30" s="70"/>
      <c r="B30" s="92"/>
      <c r="C30" s="92"/>
      <c r="D30" s="89"/>
      <c r="E30" s="86"/>
      <c r="F30" s="82"/>
      <c r="G30" s="82"/>
      <c r="H30" s="86"/>
      <c r="I30" s="82"/>
    </row>
    <row r="31" spans="1:9" ht="15" customHeight="1">
      <c r="A31" s="70"/>
      <c r="B31" s="73" t="s">
        <v>10</v>
      </c>
      <c r="C31" s="92"/>
      <c r="D31" s="89">
        <v>2018</v>
      </c>
      <c r="E31" s="86">
        <v>5448</v>
      </c>
      <c r="F31" s="82">
        <v>3.18</v>
      </c>
      <c r="G31" s="82"/>
      <c r="H31" s="86">
        <v>165852</v>
      </c>
      <c r="I31" s="82">
        <v>96.82</v>
      </c>
    </row>
    <row r="32" spans="1:9" ht="15" customHeight="1">
      <c r="A32" s="70"/>
      <c r="B32" s="73"/>
      <c r="C32" s="92"/>
      <c r="D32" s="89">
        <v>2019</v>
      </c>
      <c r="E32" s="86">
        <v>5448</v>
      </c>
      <c r="F32" s="82">
        <v>3.18</v>
      </c>
      <c r="G32" s="82"/>
      <c r="H32" s="86">
        <v>165852</v>
      </c>
      <c r="I32" s="82">
        <v>96.82</v>
      </c>
    </row>
    <row r="33" spans="1:9" ht="15" customHeight="1">
      <c r="A33" s="70"/>
      <c r="B33" s="73"/>
      <c r="C33" s="92"/>
      <c r="D33" s="89">
        <v>2020</v>
      </c>
      <c r="E33" s="86">
        <v>5448</v>
      </c>
      <c r="F33" s="82">
        <v>3.18</v>
      </c>
      <c r="G33" s="82"/>
      <c r="H33" s="86">
        <v>165752</v>
      </c>
      <c r="I33" s="82">
        <v>96.82</v>
      </c>
    </row>
    <row r="34" spans="1:9" ht="8.1" customHeight="1">
      <c r="A34" s="70"/>
      <c r="B34" s="92"/>
      <c r="C34" s="92"/>
      <c r="D34" s="89"/>
      <c r="E34" s="86"/>
      <c r="F34" s="82"/>
      <c r="G34" s="82"/>
      <c r="H34" s="86"/>
      <c r="I34" s="82"/>
    </row>
    <row r="35" spans="1:9" ht="15" customHeight="1">
      <c r="A35" s="70"/>
      <c r="B35" s="73" t="s">
        <v>11</v>
      </c>
      <c r="C35" s="92"/>
      <c r="D35" s="89">
        <v>2018</v>
      </c>
      <c r="E35" s="86">
        <v>157964</v>
      </c>
      <c r="F35" s="82">
        <v>23.73</v>
      </c>
      <c r="G35" s="82"/>
      <c r="H35" s="86">
        <v>507745</v>
      </c>
      <c r="I35" s="82">
        <v>76.27</v>
      </c>
    </row>
    <row r="36" spans="1:9" ht="15" customHeight="1">
      <c r="A36" s="70"/>
      <c r="B36" s="73"/>
      <c r="C36" s="92"/>
      <c r="D36" s="89">
        <v>2019</v>
      </c>
      <c r="E36" s="86">
        <v>157907</v>
      </c>
      <c r="F36" s="82">
        <v>23.72</v>
      </c>
      <c r="G36" s="82"/>
      <c r="H36" s="86">
        <v>507802</v>
      </c>
      <c r="I36" s="82">
        <v>76.28</v>
      </c>
    </row>
    <row r="37" spans="1:9" ht="15" customHeight="1">
      <c r="A37" s="70"/>
      <c r="B37" s="73"/>
      <c r="C37" s="92"/>
      <c r="D37" s="89">
        <v>2020</v>
      </c>
      <c r="E37" s="86">
        <v>157907</v>
      </c>
      <c r="F37" s="82">
        <v>23.72</v>
      </c>
      <c r="G37" s="82"/>
      <c r="H37" s="86">
        <v>507923</v>
      </c>
      <c r="I37" s="82">
        <v>76.28</v>
      </c>
    </row>
    <row r="38" spans="1:9" ht="8.1" customHeight="1">
      <c r="A38" s="70"/>
      <c r="B38" s="92"/>
      <c r="C38" s="92"/>
      <c r="D38" s="89"/>
      <c r="E38" s="86"/>
      <c r="F38" s="82"/>
      <c r="G38" s="82"/>
      <c r="H38" s="86"/>
      <c r="I38" s="82"/>
    </row>
    <row r="39" spans="1:9" ht="15" customHeight="1">
      <c r="A39" s="70"/>
      <c r="B39" s="73" t="s">
        <v>12</v>
      </c>
      <c r="C39" s="92"/>
      <c r="D39" s="89">
        <v>2018</v>
      </c>
      <c r="E39" s="86">
        <v>2056695</v>
      </c>
      <c r="F39" s="82">
        <v>57.19</v>
      </c>
      <c r="G39" s="82"/>
      <c r="H39" s="86">
        <v>1539805</v>
      </c>
      <c r="I39" s="82">
        <v>42.81</v>
      </c>
    </row>
    <row r="40" spans="1:9" ht="15" customHeight="1">
      <c r="A40" s="70"/>
      <c r="B40" s="73"/>
      <c r="C40" s="92"/>
      <c r="D40" s="89">
        <v>2019</v>
      </c>
      <c r="E40" s="86">
        <v>2052682</v>
      </c>
      <c r="F40" s="82">
        <v>57.07</v>
      </c>
      <c r="G40" s="82"/>
      <c r="H40" s="86">
        <v>1543818</v>
      </c>
      <c r="I40" s="82">
        <v>42.93</v>
      </c>
    </row>
    <row r="41" spans="1:9" ht="15" customHeight="1">
      <c r="A41" s="70"/>
      <c r="B41" s="73"/>
      <c r="C41" s="92"/>
      <c r="D41" s="89">
        <v>2020</v>
      </c>
      <c r="E41" s="86">
        <v>2015936</v>
      </c>
      <c r="F41" s="82">
        <v>56.05</v>
      </c>
      <c r="G41" s="82"/>
      <c r="H41" s="86">
        <v>1580564</v>
      </c>
      <c r="I41" s="82">
        <v>43.95</v>
      </c>
    </row>
    <row r="42" spans="1:9" ht="8.1" customHeight="1">
      <c r="A42" s="70"/>
      <c r="B42" s="92"/>
      <c r="C42" s="92"/>
      <c r="D42" s="89"/>
      <c r="E42" s="86"/>
      <c r="F42" s="82"/>
      <c r="G42" s="82"/>
      <c r="H42" s="86"/>
      <c r="I42" s="82"/>
    </row>
    <row r="43" spans="1:9" ht="15" customHeight="1">
      <c r="A43" s="70"/>
      <c r="B43" s="73" t="s">
        <v>14</v>
      </c>
      <c r="C43" s="92"/>
      <c r="D43" s="89">
        <v>2018</v>
      </c>
      <c r="E43" s="86">
        <v>1013479</v>
      </c>
      <c r="F43" s="82">
        <v>48.17</v>
      </c>
      <c r="G43" s="82"/>
      <c r="H43" s="86">
        <v>1090321</v>
      </c>
      <c r="I43" s="82">
        <v>51.83</v>
      </c>
    </row>
    <row r="44" spans="1:9" ht="15" customHeight="1">
      <c r="A44" s="70"/>
      <c r="B44" s="73"/>
      <c r="C44" s="92"/>
      <c r="D44" s="89">
        <v>2019</v>
      </c>
      <c r="E44" s="86">
        <v>1013156</v>
      </c>
      <c r="F44" s="82">
        <v>48.13</v>
      </c>
      <c r="G44" s="82"/>
      <c r="H44" s="86">
        <v>1092035</v>
      </c>
      <c r="I44" s="82">
        <v>51.87</v>
      </c>
    </row>
    <row r="45" spans="1:9" ht="15" customHeight="1">
      <c r="A45" s="70"/>
      <c r="B45" s="73"/>
      <c r="C45" s="92"/>
      <c r="D45" s="89">
        <v>2020</v>
      </c>
      <c r="E45" s="86">
        <v>1010570</v>
      </c>
      <c r="F45" s="82">
        <v>47.79</v>
      </c>
      <c r="G45" s="82"/>
      <c r="H45" s="86">
        <v>1104062</v>
      </c>
      <c r="I45" s="82">
        <v>52.21</v>
      </c>
    </row>
    <row r="46" spans="1:9" ht="8.1" customHeight="1">
      <c r="A46" s="70"/>
      <c r="B46" s="92"/>
      <c r="C46" s="92"/>
      <c r="D46" s="89"/>
      <c r="E46" s="86"/>
      <c r="F46" s="82"/>
      <c r="G46" s="82"/>
      <c r="H46" s="86"/>
      <c r="I46" s="82"/>
    </row>
    <row r="47" spans="1:9" ht="15" customHeight="1">
      <c r="A47" s="70"/>
      <c r="B47" s="73" t="s">
        <v>15</v>
      </c>
      <c r="C47" s="92"/>
      <c r="D47" s="89">
        <v>2018</v>
      </c>
      <c r="E47" s="86">
        <v>11538</v>
      </c>
      <c r="F47" s="82">
        <v>14.51</v>
      </c>
      <c r="G47" s="82"/>
      <c r="H47" s="86">
        <v>67962</v>
      </c>
      <c r="I47" s="82">
        <v>85.49</v>
      </c>
    </row>
    <row r="48" spans="1:9" ht="15" customHeight="1">
      <c r="A48" s="70"/>
      <c r="B48" s="73"/>
      <c r="C48" s="92"/>
      <c r="D48" s="89">
        <v>2019</v>
      </c>
      <c r="E48" s="86">
        <v>11545</v>
      </c>
      <c r="F48" s="82">
        <v>14.52</v>
      </c>
      <c r="G48" s="82"/>
      <c r="H48" s="86">
        <v>67955</v>
      </c>
      <c r="I48" s="82">
        <v>85.48</v>
      </c>
    </row>
    <row r="49" spans="1:9" ht="15" customHeight="1">
      <c r="A49" s="70"/>
      <c r="B49" s="73"/>
      <c r="C49" s="92"/>
      <c r="D49" s="89">
        <v>2020</v>
      </c>
      <c r="E49" s="86">
        <v>11546</v>
      </c>
      <c r="F49" s="82">
        <v>14.1</v>
      </c>
      <c r="G49" s="82"/>
      <c r="H49" s="86">
        <v>70354</v>
      </c>
      <c r="I49" s="82">
        <v>85.9</v>
      </c>
    </row>
    <row r="50" spans="1:9" ht="8.1" customHeight="1">
      <c r="A50" s="70"/>
      <c r="B50" s="92"/>
      <c r="C50" s="92"/>
      <c r="D50" s="89"/>
      <c r="E50" s="86"/>
      <c r="F50" s="82"/>
      <c r="G50" s="82"/>
      <c r="H50" s="86"/>
      <c r="I50" s="82"/>
    </row>
    <row r="51" spans="1:9" ht="15" customHeight="1">
      <c r="A51" s="70"/>
      <c r="B51" s="73" t="s">
        <v>13</v>
      </c>
      <c r="C51" s="92"/>
      <c r="D51" s="89">
        <v>2018</v>
      </c>
      <c r="E51" s="86">
        <v>7752</v>
      </c>
      <c r="F51" s="82">
        <v>7.52</v>
      </c>
      <c r="G51" s="82"/>
      <c r="H51" s="86">
        <v>95352</v>
      </c>
      <c r="I51" s="82">
        <v>92.48</v>
      </c>
    </row>
    <row r="52" spans="1:9" ht="15" customHeight="1">
      <c r="A52" s="70"/>
      <c r="B52" s="73"/>
      <c r="C52" s="92"/>
      <c r="D52" s="89">
        <v>2019</v>
      </c>
      <c r="E52" s="86">
        <v>7752</v>
      </c>
      <c r="F52" s="82">
        <v>7.52</v>
      </c>
      <c r="G52" s="82"/>
      <c r="H52" s="86">
        <v>95352</v>
      </c>
      <c r="I52" s="82">
        <v>92.48</v>
      </c>
    </row>
    <row r="53" spans="1:9" ht="15" customHeight="1">
      <c r="A53" s="70"/>
      <c r="B53" s="73"/>
      <c r="C53" s="92"/>
      <c r="D53" s="89">
        <v>2020</v>
      </c>
      <c r="E53" s="86">
        <v>7752</v>
      </c>
      <c r="F53" s="82">
        <v>7.39</v>
      </c>
      <c r="G53" s="82"/>
      <c r="H53" s="86">
        <v>97155</v>
      </c>
      <c r="I53" s="82">
        <v>92.61</v>
      </c>
    </row>
    <row r="54" spans="1:9" ht="8.1" customHeight="1">
      <c r="A54" s="70"/>
      <c r="B54" s="92"/>
      <c r="C54" s="92"/>
      <c r="D54" s="89"/>
      <c r="E54" s="86"/>
      <c r="F54" s="82"/>
      <c r="G54" s="82"/>
      <c r="H54" s="86"/>
      <c r="I54" s="82"/>
    </row>
    <row r="55" spans="1:9" ht="15" customHeight="1">
      <c r="A55" s="70"/>
      <c r="B55" s="73" t="s">
        <v>101</v>
      </c>
      <c r="C55" s="92"/>
      <c r="D55" s="89">
        <v>2018</v>
      </c>
      <c r="E55" s="86">
        <v>251489</v>
      </c>
      <c r="F55" s="82">
        <v>31.71</v>
      </c>
      <c r="G55" s="82"/>
      <c r="H55" s="86">
        <v>541531</v>
      </c>
      <c r="I55" s="82">
        <v>68.290000000000006</v>
      </c>
    </row>
    <row r="56" spans="1:9" ht="15" customHeight="1">
      <c r="A56" s="70"/>
      <c r="B56" s="73"/>
      <c r="C56" s="92"/>
      <c r="D56" s="89">
        <v>2019</v>
      </c>
      <c r="E56" s="86">
        <v>251689</v>
      </c>
      <c r="F56" s="82">
        <v>31.74</v>
      </c>
      <c r="G56" s="82"/>
      <c r="H56" s="86">
        <v>541331</v>
      </c>
      <c r="I56" s="82">
        <v>68.260000000000005</v>
      </c>
    </row>
    <row r="57" spans="1:9" ht="15" customHeight="1">
      <c r="A57" s="70"/>
      <c r="B57" s="73"/>
      <c r="C57" s="92"/>
      <c r="D57" s="89">
        <v>2020</v>
      </c>
      <c r="E57" s="86">
        <v>251721</v>
      </c>
      <c r="F57" s="82">
        <v>31.66</v>
      </c>
      <c r="G57" s="82"/>
      <c r="H57" s="86">
        <v>543370</v>
      </c>
      <c r="I57" s="82">
        <v>68.34</v>
      </c>
    </row>
    <row r="58" spans="1:9" ht="8.1" customHeight="1">
      <c r="A58" s="70"/>
      <c r="B58" s="92"/>
      <c r="C58" s="92"/>
      <c r="D58" s="89"/>
      <c r="E58" s="86"/>
      <c r="F58" s="82"/>
      <c r="G58" s="82"/>
      <c r="H58" s="86"/>
      <c r="I58" s="82"/>
    </row>
    <row r="59" spans="1:9" ht="15" customHeight="1">
      <c r="A59" s="70"/>
      <c r="B59" s="73" t="s">
        <v>17</v>
      </c>
      <c r="C59" s="92"/>
      <c r="D59" s="89">
        <v>2018</v>
      </c>
      <c r="E59" s="86">
        <v>651248</v>
      </c>
      <c r="F59" s="82">
        <v>50.2</v>
      </c>
      <c r="G59" s="82"/>
      <c r="H59" s="86">
        <v>646152</v>
      </c>
      <c r="I59" s="82">
        <v>49.8</v>
      </c>
    </row>
    <row r="60" spans="1:9" ht="15" customHeight="1">
      <c r="A60" s="70"/>
      <c r="B60" s="73"/>
      <c r="C60" s="92"/>
      <c r="D60" s="89">
        <v>2019</v>
      </c>
      <c r="E60" s="86">
        <v>676823</v>
      </c>
      <c r="F60" s="82">
        <v>52.17</v>
      </c>
      <c r="G60" s="82"/>
      <c r="H60" s="86">
        <v>620547</v>
      </c>
      <c r="I60" s="82">
        <v>47.83</v>
      </c>
    </row>
    <row r="61" spans="1:9" ht="15" customHeight="1">
      <c r="A61" s="70"/>
      <c r="B61" s="73"/>
      <c r="C61" s="92"/>
      <c r="D61" s="89">
        <v>2020</v>
      </c>
      <c r="E61" s="86">
        <v>676823</v>
      </c>
      <c r="F61" s="82">
        <v>52.23</v>
      </c>
      <c r="G61" s="82"/>
      <c r="H61" s="86">
        <v>618934</v>
      </c>
      <c r="I61" s="82">
        <v>47.77</v>
      </c>
    </row>
    <row r="62" spans="1:9" ht="8.1" customHeight="1">
      <c r="A62" s="70"/>
      <c r="B62" s="92"/>
      <c r="C62" s="92"/>
      <c r="D62" s="89"/>
      <c r="E62" s="86"/>
      <c r="F62" s="82"/>
      <c r="G62" s="82"/>
      <c r="H62" s="86"/>
      <c r="I62" s="82"/>
    </row>
    <row r="63" spans="1:9" ht="15" customHeight="1">
      <c r="A63" s="70"/>
      <c r="B63" s="73" t="s">
        <v>20</v>
      </c>
      <c r="C63" s="92"/>
      <c r="D63" s="89">
        <v>2018</v>
      </c>
      <c r="E63" s="86">
        <v>2049</v>
      </c>
      <c r="F63" s="82">
        <v>7.02</v>
      </c>
      <c r="G63" s="82"/>
      <c r="H63" s="86">
        <v>27121</v>
      </c>
      <c r="I63" s="82">
        <v>92.98</v>
      </c>
    </row>
    <row r="64" spans="1:9" ht="15" customHeight="1">
      <c r="A64" s="70"/>
      <c r="B64" s="73"/>
      <c r="C64" s="92"/>
      <c r="D64" s="89">
        <v>2019</v>
      </c>
      <c r="E64" s="86">
        <v>2049</v>
      </c>
      <c r="F64" s="82">
        <v>7.02</v>
      </c>
      <c r="G64" s="82"/>
      <c r="H64" s="86">
        <v>27151</v>
      </c>
      <c r="I64" s="82">
        <v>92.98</v>
      </c>
    </row>
    <row r="65" spans="1:10" ht="15" customHeight="1">
      <c r="A65" s="70"/>
      <c r="B65" s="73"/>
      <c r="C65" s="92"/>
      <c r="D65" s="89">
        <v>2020</v>
      </c>
      <c r="E65" s="86">
        <v>2049</v>
      </c>
      <c r="F65" s="82">
        <v>7.01</v>
      </c>
      <c r="G65" s="82"/>
      <c r="H65" s="86">
        <v>27181</v>
      </c>
      <c r="I65" s="82">
        <v>92.99</v>
      </c>
    </row>
    <row r="66" spans="1:10" ht="8.1" customHeight="1">
      <c r="A66" s="70"/>
      <c r="B66" s="92"/>
      <c r="C66" s="92"/>
      <c r="D66" s="89"/>
      <c r="E66" s="86"/>
      <c r="F66" s="82"/>
      <c r="G66" s="82"/>
      <c r="H66" s="86"/>
      <c r="I66" s="82"/>
    </row>
    <row r="67" spans="1:10" ht="15" customHeight="1">
      <c r="A67" s="70"/>
      <c r="B67" s="73" t="s">
        <v>111</v>
      </c>
      <c r="C67" s="92"/>
      <c r="D67" s="89">
        <v>2018</v>
      </c>
      <c r="E67" s="86">
        <v>4767449</v>
      </c>
      <c r="F67" s="82">
        <v>64.760000000000005</v>
      </c>
      <c r="G67" s="82"/>
      <c r="H67" s="86">
        <v>2594551</v>
      </c>
      <c r="I67" s="82">
        <v>35.24</v>
      </c>
    </row>
    <row r="68" spans="1:10" ht="15" customHeight="1">
      <c r="A68" s="70"/>
      <c r="B68" s="73"/>
      <c r="C68" s="92"/>
      <c r="D68" s="89">
        <v>2019</v>
      </c>
      <c r="E68" s="86">
        <v>4679594</v>
      </c>
      <c r="F68" s="82">
        <v>63.56</v>
      </c>
      <c r="G68" s="82"/>
      <c r="H68" s="86">
        <v>2682406</v>
      </c>
      <c r="I68" s="82">
        <v>36.44</v>
      </c>
    </row>
    <row r="69" spans="1:10" ht="15" customHeight="1">
      <c r="A69" s="70"/>
      <c r="B69" s="73"/>
      <c r="C69" s="92"/>
      <c r="D69" s="89">
        <v>2020</v>
      </c>
      <c r="E69" s="86">
        <v>4679594</v>
      </c>
      <c r="F69" s="82">
        <v>63.56</v>
      </c>
      <c r="G69" s="82"/>
      <c r="H69" s="86">
        <v>2682406</v>
      </c>
      <c r="I69" s="82">
        <v>36.44</v>
      </c>
    </row>
    <row r="70" spans="1:10" ht="8.1" customHeight="1">
      <c r="A70" s="70"/>
      <c r="B70" s="92"/>
      <c r="C70" s="92"/>
      <c r="D70" s="89"/>
      <c r="E70" s="86"/>
      <c r="F70" s="82"/>
      <c r="G70" s="82"/>
      <c r="H70" s="93"/>
      <c r="I70" s="82"/>
    </row>
    <row r="71" spans="1:10" ht="15" customHeight="1">
      <c r="A71" s="70"/>
      <c r="B71" s="73" t="s">
        <v>19</v>
      </c>
      <c r="C71" s="92"/>
      <c r="D71" s="89">
        <v>2018</v>
      </c>
      <c r="E71" s="93">
        <v>7747777</v>
      </c>
      <c r="F71" s="82">
        <v>62.3</v>
      </c>
      <c r="G71" s="82"/>
      <c r="H71" s="93">
        <v>4697223</v>
      </c>
      <c r="I71" s="82">
        <v>37.700000000000003</v>
      </c>
    </row>
    <row r="72" spans="1:10" ht="15" customHeight="1">
      <c r="A72" s="70"/>
      <c r="B72" s="73"/>
      <c r="C72" s="92"/>
      <c r="D72" s="89">
        <v>2019</v>
      </c>
      <c r="E72" s="93">
        <v>7721615</v>
      </c>
      <c r="F72" s="82">
        <v>62</v>
      </c>
      <c r="H72" s="93">
        <v>4723385</v>
      </c>
      <c r="I72" s="82">
        <v>37.950000000000003</v>
      </c>
    </row>
    <row r="73" spans="1:10" ht="15" customHeight="1">
      <c r="A73" s="70"/>
      <c r="B73" s="73"/>
      <c r="C73" s="92"/>
      <c r="D73" s="89">
        <v>2020</v>
      </c>
      <c r="E73" s="93">
        <v>7671222</v>
      </c>
      <c r="F73" s="82">
        <v>61.64</v>
      </c>
      <c r="H73" s="93">
        <v>4773778</v>
      </c>
      <c r="I73" s="82">
        <v>38.36</v>
      </c>
    </row>
    <row r="74" spans="1:10" ht="8.1" customHeight="1" thickBot="1">
      <c r="A74" s="94"/>
      <c r="B74" s="94"/>
      <c r="C74" s="94"/>
      <c r="D74" s="94"/>
      <c r="E74" s="94"/>
      <c r="F74" s="95"/>
      <c r="G74" s="95"/>
      <c r="H74" s="94"/>
      <c r="I74" s="95"/>
      <c r="J74" s="96"/>
    </row>
    <row r="75" spans="1:10" s="97" customFormat="1" ht="15" customHeight="1">
      <c r="F75" s="98"/>
      <c r="G75" s="98"/>
      <c r="H75" s="98"/>
      <c r="I75" s="98"/>
      <c r="J75" s="99" t="s">
        <v>435</v>
      </c>
    </row>
    <row r="76" spans="1:10" s="97" customFormat="1" ht="15" customHeight="1">
      <c r="F76" s="98"/>
      <c r="G76" s="98"/>
      <c r="H76" s="98"/>
      <c r="I76" s="98"/>
      <c r="J76" s="99" t="s">
        <v>257</v>
      </c>
    </row>
    <row r="77" spans="1:10" s="97" customFormat="1" ht="15" customHeight="1">
      <c r="F77" s="98"/>
      <c r="G77" s="98"/>
      <c r="H77" s="98"/>
      <c r="I77" s="98"/>
      <c r="J77" s="99" t="s">
        <v>258</v>
      </c>
    </row>
    <row r="78" spans="1:10" s="97" customFormat="1" ht="15" customHeight="1">
      <c r="F78" s="98"/>
      <c r="G78" s="98"/>
      <c r="H78" s="98"/>
      <c r="I78" s="98"/>
      <c r="J78" s="99" t="s">
        <v>259</v>
      </c>
    </row>
    <row r="79" spans="1:10" s="97" customFormat="1" ht="15" customHeight="1">
      <c r="F79" s="100"/>
      <c r="G79" s="100"/>
      <c r="H79" s="100"/>
      <c r="I79" s="100"/>
      <c r="J79" s="101" t="s">
        <v>436</v>
      </c>
    </row>
    <row r="80" spans="1:10" s="97" customFormat="1" ht="15" customHeight="1">
      <c r="F80" s="100"/>
      <c r="G80" s="100"/>
      <c r="H80" s="100"/>
      <c r="I80" s="100"/>
      <c r="J80" s="101" t="s">
        <v>260</v>
      </c>
    </row>
    <row r="81" spans="6:10" s="97" customFormat="1" ht="15" customHeight="1">
      <c r="F81" s="100"/>
      <c r="G81" s="100"/>
      <c r="H81" s="100"/>
      <c r="I81" s="100"/>
      <c r="J81" s="101" t="s">
        <v>261</v>
      </c>
    </row>
    <row r="82" spans="6:10" s="97" customFormat="1" ht="15" customHeight="1">
      <c r="F82" s="100"/>
      <c r="G82" s="100"/>
      <c r="H82" s="100"/>
      <c r="I82" s="100"/>
      <c r="J82" s="101" t="s">
        <v>262</v>
      </c>
    </row>
  </sheetData>
  <mergeCells count="4">
    <mergeCell ref="E7:F7"/>
    <mergeCell ref="H7:I7"/>
    <mergeCell ref="E6:F6"/>
    <mergeCell ref="H6:I6"/>
  </mergeCells>
  <printOptions horizontalCentered="1"/>
  <pageMargins left="0.39370078740157483" right="0.39370078740157483" top="0.55118110236220474" bottom="0.55118110236220474" header="0.31496062992125984" footer="0.31496062992125984"/>
  <pageSetup paperSize="9"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J263"/>
  <sheetViews>
    <sheetView tabSelected="1" view="pageBreakPreview" topLeftCell="A4" zoomScale="70" zoomScaleNormal="100" zoomScaleSheetLayoutView="70" workbookViewId="0">
      <selection activeCell="E28" sqref="E28"/>
    </sheetView>
  </sheetViews>
  <sheetFormatPr defaultColWidth="9.140625" defaultRowHeight="13.5"/>
  <cols>
    <col min="1" max="1" width="2.42578125" style="231" customWidth="1"/>
    <col min="2" max="2" width="11.7109375" style="231" customWidth="1"/>
    <col min="3" max="3" width="14.5703125" style="231" customWidth="1"/>
    <col min="4" max="4" width="9" style="235" customWidth="1"/>
    <col min="5" max="5" width="15.85546875" style="233" customWidth="1"/>
    <col min="6" max="6" width="21.7109375" style="233" customWidth="1"/>
    <col min="7" max="7" width="15.85546875" style="233" customWidth="1"/>
    <col min="8" max="8" width="14.42578125" style="233" customWidth="1"/>
    <col min="9" max="9" width="10.7109375" style="233" customWidth="1"/>
    <col min="10" max="10" width="1.42578125" style="231" customWidth="1"/>
    <col min="11" max="16384" width="9.140625" style="231"/>
  </cols>
  <sheetData>
    <row r="1" spans="1:10" s="102" customFormat="1" ht="8.1" customHeight="1"/>
    <row r="2" spans="1:10" s="102" customFormat="1" ht="8.1" customHeight="1"/>
    <row r="3" spans="1:10" s="423" customFormat="1" ht="16.5" customHeight="1">
      <c r="B3" s="424" t="s">
        <v>263</v>
      </c>
      <c r="C3" s="425" t="s">
        <v>264</v>
      </c>
      <c r="D3" s="230"/>
      <c r="E3" s="426"/>
      <c r="F3" s="426"/>
      <c r="G3" s="426"/>
      <c r="H3" s="426"/>
      <c r="I3" s="426"/>
    </row>
    <row r="4" spans="1:10" ht="16.5" customHeight="1">
      <c r="B4" s="424"/>
      <c r="C4" s="427" t="s">
        <v>406</v>
      </c>
    </row>
    <row r="5" spans="1:10" ht="16.5" customHeight="1">
      <c r="B5" s="428" t="s">
        <v>265</v>
      </c>
      <c r="C5" s="429" t="s">
        <v>437</v>
      </c>
    </row>
    <row r="6" spans="1:10" ht="16.5" customHeight="1">
      <c r="B6" s="428"/>
      <c r="C6" s="429" t="s">
        <v>407</v>
      </c>
    </row>
    <row r="7" spans="1:10" ht="14.25" thickBot="1">
      <c r="B7" s="233"/>
      <c r="C7" s="233"/>
    </row>
    <row r="8" spans="1:10" ht="8.25" customHeight="1" thickTop="1">
      <c r="A8" s="236"/>
      <c r="B8" s="239"/>
      <c r="C8" s="239"/>
      <c r="D8" s="238"/>
      <c r="E8" s="239"/>
      <c r="F8" s="239"/>
      <c r="G8" s="239"/>
      <c r="H8" s="239"/>
      <c r="I8" s="239"/>
      <c r="J8" s="236"/>
    </row>
    <row r="9" spans="1:10" ht="30.75" customHeight="1">
      <c r="B9" s="747" t="s">
        <v>266</v>
      </c>
      <c r="C9" s="747"/>
      <c r="D9" s="205" t="s">
        <v>32</v>
      </c>
      <c r="E9" s="206" t="s">
        <v>267</v>
      </c>
      <c r="F9" s="206" t="s">
        <v>465</v>
      </c>
      <c r="G9" s="206" t="s">
        <v>269</v>
      </c>
      <c r="H9" s="206" t="s">
        <v>270</v>
      </c>
      <c r="I9" s="206" t="s">
        <v>271</v>
      </c>
    </row>
    <row r="10" spans="1:10" ht="46.5" customHeight="1">
      <c r="B10" s="748" t="s">
        <v>272</v>
      </c>
      <c r="C10" s="748"/>
      <c r="D10" s="207" t="s">
        <v>37</v>
      </c>
      <c r="E10" s="208" t="s">
        <v>273</v>
      </c>
      <c r="F10" s="208" t="s">
        <v>274</v>
      </c>
      <c r="G10" s="208" t="s">
        <v>275</v>
      </c>
      <c r="H10" s="208" t="s">
        <v>276</v>
      </c>
      <c r="I10" s="208" t="s">
        <v>277</v>
      </c>
    </row>
    <row r="11" spans="1:10" s="423" customFormat="1" ht="19.5" customHeight="1">
      <c r="B11" s="222"/>
      <c r="C11" s="222"/>
      <c r="D11" s="210"/>
      <c r="E11" s="214" t="s">
        <v>278</v>
      </c>
      <c r="F11" s="214" t="s">
        <v>279</v>
      </c>
      <c r="G11" s="214" t="s">
        <v>280</v>
      </c>
      <c r="H11" s="214" t="s">
        <v>51</v>
      </c>
      <c r="I11" s="211"/>
    </row>
    <row r="12" spans="1:10" ht="8.1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</row>
    <row r="13" spans="1:10" ht="8.1" customHeight="1">
      <c r="B13" s="209"/>
      <c r="C13" s="209"/>
      <c r="D13" s="210"/>
      <c r="E13" s="211"/>
      <c r="F13" s="211"/>
      <c r="G13" s="211"/>
      <c r="H13" s="211"/>
      <c r="I13" s="211"/>
    </row>
    <row r="14" spans="1:10" ht="15" customHeight="1">
      <c r="B14" s="212" t="s">
        <v>7</v>
      </c>
      <c r="C14" s="212"/>
      <c r="D14" s="213"/>
      <c r="E14" s="214"/>
      <c r="F14" s="214"/>
      <c r="G14" s="214"/>
      <c r="H14" s="214"/>
      <c r="I14" s="214"/>
    </row>
    <row r="15" spans="1:10" ht="15" customHeight="1">
      <c r="B15" s="228" t="s">
        <v>55</v>
      </c>
      <c r="C15" s="215"/>
      <c r="D15" s="210">
        <v>2019</v>
      </c>
      <c r="E15" s="665">
        <v>1010.3</v>
      </c>
      <c r="F15" s="665">
        <v>1.1000000000000001</v>
      </c>
      <c r="G15" s="665" t="s">
        <v>438</v>
      </c>
      <c r="H15" s="665">
        <v>4.1100000000000003</v>
      </c>
      <c r="I15" s="668" t="s">
        <v>438</v>
      </c>
    </row>
    <row r="16" spans="1:10" ht="15" customHeight="1">
      <c r="B16" s="228" t="s">
        <v>56</v>
      </c>
      <c r="C16" s="215"/>
      <c r="D16" s="210">
        <v>2020</v>
      </c>
      <c r="E16" s="665">
        <v>1009.8</v>
      </c>
      <c r="F16" s="665">
        <v>1</v>
      </c>
      <c r="G16" s="665" t="s">
        <v>438</v>
      </c>
      <c r="H16" s="665">
        <v>3.8</v>
      </c>
      <c r="I16" s="668" t="s">
        <v>438</v>
      </c>
    </row>
    <row r="17" spans="2:9" ht="15" customHeight="1">
      <c r="B17" s="228"/>
      <c r="C17" s="215"/>
      <c r="D17" s="210">
        <v>2021</v>
      </c>
      <c r="E17" s="665">
        <v>1009.8</v>
      </c>
      <c r="F17" s="665">
        <v>0.9</v>
      </c>
      <c r="G17" s="665" t="s">
        <v>438</v>
      </c>
      <c r="H17" s="665">
        <v>3.8</v>
      </c>
      <c r="I17" s="668" t="s">
        <v>438</v>
      </c>
    </row>
    <row r="18" spans="2:9" ht="8.1" customHeight="1">
      <c r="B18" s="228"/>
      <c r="C18" s="215"/>
      <c r="D18" s="210"/>
      <c r="E18" s="665"/>
      <c r="F18" s="665"/>
      <c r="G18" s="665"/>
      <c r="H18" s="665"/>
      <c r="I18" s="668"/>
    </row>
    <row r="19" spans="2:9" ht="15" customHeight="1">
      <c r="B19" s="228" t="s">
        <v>57</v>
      </c>
      <c r="C19" s="215"/>
      <c r="D19" s="210">
        <v>2019</v>
      </c>
      <c r="E19" s="665">
        <v>1010.7</v>
      </c>
      <c r="F19" s="665">
        <v>2</v>
      </c>
      <c r="G19" s="665" t="s">
        <v>438</v>
      </c>
      <c r="H19" s="665">
        <v>3.81</v>
      </c>
      <c r="I19" s="668" t="s">
        <v>438</v>
      </c>
    </row>
    <row r="20" spans="2:9" ht="15" customHeight="1">
      <c r="B20" s="228" t="s">
        <v>58</v>
      </c>
      <c r="C20" s="215"/>
      <c r="D20" s="210">
        <v>2020</v>
      </c>
      <c r="E20" s="665">
        <v>1010.3</v>
      </c>
      <c r="F20" s="665">
        <v>1.8</v>
      </c>
      <c r="G20" s="665" t="s">
        <v>438</v>
      </c>
      <c r="H20" s="665">
        <v>3.7</v>
      </c>
      <c r="I20" s="668" t="s">
        <v>438</v>
      </c>
    </row>
    <row r="21" spans="2:9" ht="15" customHeight="1">
      <c r="B21" s="228"/>
      <c r="C21" s="215"/>
      <c r="D21" s="210">
        <v>2021</v>
      </c>
      <c r="E21" s="665">
        <v>1010.2</v>
      </c>
      <c r="F21" s="665">
        <v>1.7</v>
      </c>
      <c r="G21" s="665">
        <v>16.899999999999999</v>
      </c>
      <c r="H21" s="665">
        <v>3.4</v>
      </c>
      <c r="I21" s="668" t="s">
        <v>438</v>
      </c>
    </row>
    <row r="22" spans="2:9" ht="8.1" customHeight="1">
      <c r="B22" s="228"/>
      <c r="C22" s="215"/>
      <c r="D22" s="210"/>
      <c r="E22" s="665"/>
      <c r="F22" s="665"/>
      <c r="G22" s="665"/>
      <c r="H22" s="665"/>
      <c r="I22" s="668"/>
    </row>
    <row r="23" spans="2:9" ht="15" customHeight="1">
      <c r="B23" s="228" t="s">
        <v>59</v>
      </c>
      <c r="C23" s="215"/>
      <c r="D23" s="210">
        <v>2019</v>
      </c>
      <c r="E23" s="665">
        <v>1010.5</v>
      </c>
      <c r="F23" s="665">
        <v>2.9</v>
      </c>
      <c r="G23" s="665" t="s">
        <v>438</v>
      </c>
      <c r="H23" s="665">
        <v>2.97</v>
      </c>
      <c r="I23" s="668" t="s">
        <v>438</v>
      </c>
    </row>
    <row r="24" spans="2:9" ht="15" customHeight="1">
      <c r="B24" s="228" t="s">
        <v>60</v>
      </c>
      <c r="C24" s="215"/>
      <c r="D24" s="210">
        <v>2020</v>
      </c>
      <c r="E24" s="665">
        <v>1009.8</v>
      </c>
      <c r="F24" s="665">
        <v>2.9</v>
      </c>
      <c r="G24" s="665" t="s">
        <v>438</v>
      </c>
      <c r="H24" s="665">
        <v>3.7</v>
      </c>
      <c r="I24" s="668" t="s">
        <v>438</v>
      </c>
    </row>
    <row r="25" spans="2:9" ht="15" customHeight="1">
      <c r="B25" s="228"/>
      <c r="C25" s="215"/>
      <c r="D25" s="210">
        <v>2021</v>
      </c>
      <c r="E25" s="665">
        <v>1009.7</v>
      </c>
      <c r="F25" s="665">
        <v>2.9</v>
      </c>
      <c r="G25" s="665" t="s">
        <v>438</v>
      </c>
      <c r="H25" s="665">
        <v>3.4</v>
      </c>
      <c r="I25" s="668" t="s">
        <v>438</v>
      </c>
    </row>
    <row r="26" spans="2:9" ht="8.1" customHeight="1">
      <c r="B26" s="228"/>
      <c r="C26" s="215"/>
      <c r="D26" s="210"/>
      <c r="E26" s="665"/>
      <c r="F26" s="665"/>
      <c r="G26" s="665"/>
      <c r="H26" s="665"/>
      <c r="I26" s="668"/>
    </row>
    <row r="27" spans="2:9" ht="15" customHeight="1">
      <c r="B27" s="228" t="s">
        <v>62</v>
      </c>
      <c r="C27" s="215"/>
      <c r="D27" s="210">
        <v>2019</v>
      </c>
      <c r="E27" s="665">
        <v>1010</v>
      </c>
      <c r="F27" s="665">
        <v>1.7</v>
      </c>
      <c r="G27" s="665">
        <v>16.829999999999998</v>
      </c>
      <c r="H27" s="665">
        <v>3.52</v>
      </c>
      <c r="I27" s="668">
        <v>173</v>
      </c>
    </row>
    <row r="28" spans="2:9" ht="15" customHeight="1">
      <c r="B28" s="228" t="s">
        <v>63</v>
      </c>
      <c r="C28" s="215"/>
      <c r="D28" s="210">
        <v>2020</v>
      </c>
      <c r="E28" s="665">
        <v>1009.5</v>
      </c>
      <c r="F28" s="665">
        <v>1.6</v>
      </c>
      <c r="G28" s="665">
        <v>16.329999999999998</v>
      </c>
      <c r="H28" s="665">
        <v>3.3</v>
      </c>
      <c r="I28" s="668">
        <v>186</v>
      </c>
    </row>
    <row r="29" spans="2:9" ht="15" customHeight="1">
      <c r="B29" s="228"/>
      <c r="C29" s="215"/>
      <c r="D29" s="210">
        <v>2021</v>
      </c>
      <c r="E29" s="665">
        <v>1009.4</v>
      </c>
      <c r="F29" s="665">
        <v>1.5</v>
      </c>
      <c r="G29" s="665">
        <v>16</v>
      </c>
      <c r="H29" s="665">
        <v>3.5</v>
      </c>
      <c r="I29" s="668">
        <v>187</v>
      </c>
    </row>
    <row r="30" spans="2:9" ht="8.1" customHeight="1">
      <c r="B30" s="215"/>
      <c r="C30" s="215"/>
      <c r="D30" s="210"/>
      <c r="E30" s="665"/>
      <c r="F30" s="665"/>
      <c r="G30" s="665"/>
      <c r="H30" s="665"/>
      <c r="I30" s="668"/>
    </row>
    <row r="31" spans="2:9" ht="15" customHeight="1">
      <c r="B31" s="212" t="s">
        <v>8</v>
      </c>
      <c r="C31" s="212"/>
      <c r="D31" s="213"/>
      <c r="E31" s="666"/>
      <c r="F31" s="666"/>
      <c r="G31" s="666"/>
      <c r="H31" s="666"/>
      <c r="I31" s="669"/>
    </row>
    <row r="32" spans="2:9" ht="15" customHeight="1">
      <c r="B32" s="228" t="s">
        <v>64</v>
      </c>
      <c r="C32" s="215"/>
      <c r="D32" s="210">
        <v>2019</v>
      </c>
      <c r="E32" s="665">
        <v>1010.1</v>
      </c>
      <c r="F32" s="665">
        <v>1.8</v>
      </c>
      <c r="G32" s="665">
        <v>19.13</v>
      </c>
      <c r="H32" s="665">
        <v>4.25</v>
      </c>
      <c r="I32" s="668">
        <v>196</v>
      </c>
    </row>
    <row r="33" spans="2:9" ht="15" customHeight="1">
      <c r="B33" s="228" t="s">
        <v>65</v>
      </c>
      <c r="C33" s="215"/>
      <c r="D33" s="210">
        <v>2020</v>
      </c>
      <c r="E33" s="665">
        <v>1009.6</v>
      </c>
      <c r="F33" s="665">
        <v>1.7</v>
      </c>
      <c r="G33" s="665">
        <v>18.96</v>
      </c>
      <c r="H33" s="665">
        <v>3.9</v>
      </c>
      <c r="I33" s="668">
        <v>198</v>
      </c>
    </row>
    <row r="34" spans="2:9" ht="15" customHeight="1">
      <c r="B34" s="228"/>
      <c r="C34" s="215"/>
      <c r="D34" s="210">
        <v>2021</v>
      </c>
      <c r="E34" s="665">
        <v>1009.6</v>
      </c>
      <c r="F34" s="665">
        <v>1.7</v>
      </c>
      <c r="G34" s="665">
        <v>18.3</v>
      </c>
      <c r="H34" s="665">
        <v>3.7</v>
      </c>
      <c r="I34" s="668">
        <v>153</v>
      </c>
    </row>
    <row r="35" spans="2:9" ht="8.1" customHeight="1">
      <c r="B35" s="228"/>
      <c r="C35" s="215"/>
      <c r="D35" s="210"/>
      <c r="E35" s="665"/>
      <c r="F35" s="665"/>
      <c r="G35" s="665"/>
      <c r="H35" s="665"/>
      <c r="I35" s="668"/>
    </row>
    <row r="36" spans="2:9" ht="15" customHeight="1">
      <c r="B36" s="228" t="s">
        <v>66</v>
      </c>
      <c r="C36" s="215"/>
      <c r="D36" s="210">
        <v>2019</v>
      </c>
      <c r="E36" s="665">
        <v>1010.2</v>
      </c>
      <c r="F36" s="665">
        <v>1.9</v>
      </c>
      <c r="G36" s="665">
        <v>18.52</v>
      </c>
      <c r="H36" s="665">
        <v>4.25</v>
      </c>
      <c r="I36" s="668">
        <v>238</v>
      </c>
    </row>
    <row r="37" spans="2:9" ht="15" customHeight="1">
      <c r="B37" s="228" t="s">
        <v>67</v>
      </c>
      <c r="C37" s="215"/>
      <c r="D37" s="210">
        <v>2020</v>
      </c>
      <c r="E37" s="665">
        <v>1009.7</v>
      </c>
      <c r="F37" s="665">
        <v>1.9</v>
      </c>
      <c r="G37" s="665">
        <v>18.690000000000001</v>
      </c>
      <c r="H37" s="665">
        <v>4.7</v>
      </c>
      <c r="I37" s="668">
        <v>255</v>
      </c>
    </row>
    <row r="38" spans="2:9" ht="15" customHeight="1">
      <c r="B38" s="228"/>
      <c r="C38" s="215"/>
      <c r="D38" s="210">
        <v>2021</v>
      </c>
      <c r="E38" s="665">
        <v>1009.8</v>
      </c>
      <c r="F38" s="665">
        <v>1.8</v>
      </c>
      <c r="G38" s="665">
        <v>17.100000000000001</v>
      </c>
      <c r="H38" s="665">
        <v>4.3</v>
      </c>
      <c r="I38" s="668">
        <v>240</v>
      </c>
    </row>
    <row r="39" spans="2:9" ht="8.1" customHeight="1">
      <c r="B39" s="215"/>
      <c r="C39" s="215"/>
      <c r="D39" s="210"/>
      <c r="E39" s="665"/>
      <c r="F39" s="665"/>
      <c r="G39" s="665"/>
      <c r="H39" s="665"/>
      <c r="I39" s="668"/>
    </row>
    <row r="40" spans="2:9" ht="15" customHeight="1">
      <c r="B40" s="212" t="s">
        <v>9</v>
      </c>
      <c r="C40" s="212"/>
      <c r="D40" s="213"/>
      <c r="E40" s="666"/>
      <c r="F40" s="666"/>
      <c r="G40" s="666"/>
      <c r="H40" s="666"/>
      <c r="I40" s="669"/>
    </row>
    <row r="41" spans="2:9" ht="15" customHeight="1">
      <c r="B41" s="228" t="s">
        <v>282</v>
      </c>
      <c r="C41" s="215"/>
      <c r="D41" s="210">
        <v>2019</v>
      </c>
      <c r="E41" s="665">
        <v>1010.1</v>
      </c>
      <c r="F41" s="665">
        <v>1.3</v>
      </c>
      <c r="G41" s="665" t="s">
        <v>438</v>
      </c>
      <c r="H41" s="665" t="s">
        <v>438</v>
      </c>
      <c r="I41" s="668">
        <v>195</v>
      </c>
    </row>
    <row r="42" spans="2:9" ht="15" customHeight="1">
      <c r="B42" s="228" t="s">
        <v>69</v>
      </c>
      <c r="C42" s="215"/>
      <c r="D42" s="210">
        <v>2020</v>
      </c>
      <c r="E42" s="665">
        <v>1009.6</v>
      </c>
      <c r="F42" s="665">
        <v>1.5</v>
      </c>
      <c r="G42" s="665" t="s">
        <v>438</v>
      </c>
      <c r="H42" s="665" t="s">
        <v>438</v>
      </c>
      <c r="I42" s="668">
        <v>190</v>
      </c>
    </row>
    <row r="43" spans="2:9" ht="15" customHeight="1">
      <c r="B43" s="228"/>
      <c r="C43" s="215"/>
      <c r="D43" s="210">
        <v>2021</v>
      </c>
      <c r="E43" s="665">
        <v>1009.6</v>
      </c>
      <c r="F43" s="665">
        <v>1.4</v>
      </c>
      <c r="G43" s="665" t="s">
        <v>438</v>
      </c>
      <c r="H43" s="665" t="s">
        <v>438</v>
      </c>
      <c r="I43" s="668">
        <v>217</v>
      </c>
    </row>
    <row r="44" spans="2:9" ht="8.1" customHeight="1">
      <c r="B44" s="228"/>
      <c r="C44" s="215"/>
      <c r="D44" s="210"/>
      <c r="E44" s="665"/>
      <c r="F44" s="665"/>
      <c r="G44" s="665"/>
      <c r="H44" s="665"/>
      <c r="I44" s="668"/>
    </row>
    <row r="45" spans="2:9" ht="15" customHeight="1">
      <c r="B45" s="228" t="s">
        <v>70</v>
      </c>
      <c r="C45" s="215"/>
      <c r="D45" s="210">
        <v>2019</v>
      </c>
      <c r="E45" s="665">
        <v>1010.4</v>
      </c>
      <c r="F45" s="665">
        <v>2.4</v>
      </c>
      <c r="G45" s="665">
        <v>19.71</v>
      </c>
      <c r="H45" s="665">
        <v>4.2300000000000004</v>
      </c>
      <c r="I45" s="668">
        <v>200</v>
      </c>
    </row>
    <row r="46" spans="2:9" ht="15" customHeight="1">
      <c r="B46" s="228" t="s">
        <v>71</v>
      </c>
      <c r="C46" s="215"/>
      <c r="D46" s="210">
        <v>2020</v>
      </c>
      <c r="E46" s="665">
        <v>1010</v>
      </c>
      <c r="F46" s="665">
        <v>2.4</v>
      </c>
      <c r="G46" s="665">
        <v>18.760000000000002</v>
      </c>
      <c r="H46" s="665">
        <v>4.2</v>
      </c>
      <c r="I46" s="668">
        <v>201</v>
      </c>
    </row>
    <row r="47" spans="2:9" ht="15" customHeight="1">
      <c r="B47" s="228"/>
      <c r="C47" s="215"/>
      <c r="D47" s="210">
        <v>2021</v>
      </c>
      <c r="E47" s="665">
        <v>1010</v>
      </c>
      <c r="F47" s="665">
        <v>2.2000000000000002</v>
      </c>
      <c r="G47" s="665">
        <v>18.899999999999999</v>
      </c>
      <c r="H47" s="665">
        <v>4</v>
      </c>
      <c r="I47" s="668">
        <v>201</v>
      </c>
    </row>
    <row r="48" spans="2:9" ht="8.1" customHeight="1">
      <c r="B48" s="228"/>
      <c r="C48" s="215"/>
      <c r="D48" s="210"/>
      <c r="E48" s="665"/>
      <c r="F48" s="665"/>
      <c r="G48" s="665"/>
      <c r="H48" s="665"/>
      <c r="I48" s="668"/>
    </row>
    <row r="49" spans="2:9" ht="15" customHeight="1">
      <c r="B49" s="228" t="s">
        <v>72</v>
      </c>
      <c r="C49" s="215"/>
      <c r="D49" s="210">
        <v>2019</v>
      </c>
      <c r="E49" s="665">
        <v>1010.3</v>
      </c>
      <c r="F49" s="665">
        <v>1</v>
      </c>
      <c r="G49" s="665">
        <v>17.48</v>
      </c>
      <c r="H49" s="665">
        <v>4.25</v>
      </c>
      <c r="I49" s="668" t="s">
        <v>438</v>
      </c>
    </row>
    <row r="50" spans="2:9" ht="15" customHeight="1">
      <c r="B50" s="228" t="s">
        <v>283</v>
      </c>
      <c r="C50" s="215"/>
      <c r="D50" s="210">
        <v>2020</v>
      </c>
      <c r="E50" s="665">
        <v>1009.9</v>
      </c>
      <c r="F50" s="665">
        <v>0.9</v>
      </c>
      <c r="G50" s="665">
        <v>17.059999999999999</v>
      </c>
      <c r="H50" s="665">
        <v>4.2</v>
      </c>
      <c r="I50" s="668" t="s">
        <v>438</v>
      </c>
    </row>
    <row r="51" spans="2:9" ht="15" customHeight="1">
      <c r="B51" s="228"/>
      <c r="C51" s="215"/>
      <c r="D51" s="210">
        <v>2021</v>
      </c>
      <c r="E51" s="665">
        <v>1009.9</v>
      </c>
      <c r="F51" s="665">
        <v>0.9</v>
      </c>
      <c r="G51" s="665">
        <v>17.2</v>
      </c>
      <c r="H51" s="665">
        <v>3.7</v>
      </c>
      <c r="I51" s="668">
        <v>114</v>
      </c>
    </row>
    <row r="52" spans="2:9" ht="8.1" customHeight="1">
      <c r="B52" s="215"/>
      <c r="C52" s="215"/>
      <c r="D52" s="210"/>
      <c r="E52" s="665"/>
      <c r="F52" s="665"/>
      <c r="G52" s="665"/>
      <c r="H52" s="665"/>
      <c r="I52" s="668"/>
    </row>
    <row r="53" spans="2:9" ht="15" customHeight="1">
      <c r="B53" s="220" t="s">
        <v>74</v>
      </c>
      <c r="C53" s="220"/>
      <c r="D53" s="213"/>
      <c r="E53" s="667"/>
      <c r="F53" s="667"/>
      <c r="G53" s="667"/>
      <c r="H53" s="667"/>
      <c r="I53" s="670"/>
    </row>
    <row r="54" spans="2:9" ht="15" customHeight="1">
      <c r="B54" s="228" t="s">
        <v>74</v>
      </c>
      <c r="C54" s="215"/>
      <c r="D54" s="210">
        <v>2019</v>
      </c>
      <c r="E54" s="665">
        <v>1010.7</v>
      </c>
      <c r="F54" s="665">
        <v>1.9</v>
      </c>
      <c r="G54" s="665">
        <v>18.32</v>
      </c>
      <c r="H54" s="665">
        <v>4.87</v>
      </c>
      <c r="I54" s="668">
        <v>232</v>
      </c>
    </row>
    <row r="55" spans="2:9" ht="15" customHeight="1">
      <c r="B55" s="228" t="s">
        <v>75</v>
      </c>
      <c r="C55" s="215"/>
      <c r="D55" s="210">
        <v>2020</v>
      </c>
      <c r="E55" s="665">
        <v>1007.6</v>
      </c>
      <c r="F55" s="665">
        <v>1.7</v>
      </c>
      <c r="G55" s="665">
        <v>18.12</v>
      </c>
      <c r="H55" s="665">
        <v>4.9000000000000004</v>
      </c>
      <c r="I55" s="668">
        <v>246</v>
      </c>
    </row>
    <row r="56" spans="2:9" ht="15" customHeight="1">
      <c r="B56" s="228"/>
      <c r="C56" s="215"/>
      <c r="D56" s="210">
        <v>2021</v>
      </c>
      <c r="E56" s="665">
        <v>1010.3</v>
      </c>
      <c r="F56" s="665">
        <v>1.6</v>
      </c>
      <c r="G56" s="665">
        <v>18</v>
      </c>
      <c r="H56" s="665">
        <v>4</v>
      </c>
      <c r="I56" s="668">
        <v>231</v>
      </c>
    </row>
    <row r="57" spans="2:9" ht="8.1" customHeight="1">
      <c r="B57" s="215"/>
      <c r="C57" s="215"/>
      <c r="D57" s="210"/>
      <c r="E57" s="665"/>
      <c r="F57" s="665"/>
      <c r="G57" s="665"/>
      <c r="H57" s="665"/>
      <c r="I57" s="668"/>
    </row>
    <row r="58" spans="2:9" ht="15" customHeight="1">
      <c r="B58" s="220" t="s">
        <v>11</v>
      </c>
      <c r="C58" s="220"/>
      <c r="D58" s="213"/>
      <c r="E58" s="667"/>
      <c r="F58" s="667"/>
      <c r="G58" s="667"/>
      <c r="H58" s="667"/>
      <c r="I58" s="670"/>
    </row>
    <row r="59" spans="2:9" ht="15" customHeight="1">
      <c r="B59" s="228" t="s">
        <v>284</v>
      </c>
      <c r="C59" s="215"/>
      <c r="D59" s="210">
        <v>2019</v>
      </c>
      <c r="E59" s="665">
        <v>1005.7</v>
      </c>
      <c r="F59" s="665">
        <v>1.5</v>
      </c>
      <c r="G59" s="665">
        <v>17.600000000000001</v>
      </c>
      <c r="H59" s="665">
        <v>3.75</v>
      </c>
      <c r="I59" s="668">
        <v>74</v>
      </c>
    </row>
    <row r="60" spans="2:9" ht="15" customHeight="1">
      <c r="B60" s="228" t="s">
        <v>76</v>
      </c>
      <c r="C60" s="215"/>
      <c r="D60" s="210">
        <v>2020</v>
      </c>
      <c r="E60" s="665">
        <v>1007.7</v>
      </c>
      <c r="F60" s="665">
        <v>1.5</v>
      </c>
      <c r="G60" s="665">
        <v>17.93</v>
      </c>
      <c r="H60" s="665">
        <v>3.6</v>
      </c>
      <c r="I60" s="668">
        <v>168</v>
      </c>
    </row>
    <row r="61" spans="2:9" ht="15" customHeight="1">
      <c r="B61" s="228"/>
      <c r="C61" s="215"/>
      <c r="D61" s="210">
        <v>2021</v>
      </c>
      <c r="E61" s="665">
        <v>1005</v>
      </c>
      <c r="F61" s="665">
        <v>1.4</v>
      </c>
      <c r="G61" s="665">
        <v>18.2</v>
      </c>
      <c r="H61" s="665" t="s">
        <v>61</v>
      </c>
      <c r="I61" s="668">
        <v>183</v>
      </c>
    </row>
    <row r="62" spans="2:9" ht="8.1" customHeight="1">
      <c r="B62" s="215"/>
      <c r="C62" s="215"/>
      <c r="D62" s="210"/>
      <c r="E62" s="665"/>
      <c r="F62" s="665"/>
      <c r="G62" s="665"/>
      <c r="H62" s="665"/>
      <c r="I62" s="668"/>
    </row>
    <row r="63" spans="2:9" ht="15" customHeight="1">
      <c r="B63" s="212" t="s">
        <v>285</v>
      </c>
      <c r="C63" s="212"/>
      <c r="D63" s="213"/>
      <c r="E63" s="666"/>
      <c r="F63" s="666"/>
      <c r="G63" s="666"/>
      <c r="H63" s="666"/>
      <c r="I63" s="669"/>
    </row>
    <row r="64" spans="2:9" ht="15" customHeight="1">
      <c r="B64" s="228" t="s">
        <v>77</v>
      </c>
      <c r="C64" s="215"/>
      <c r="D64" s="210">
        <v>2019</v>
      </c>
      <c r="E64" s="665">
        <v>1010.4</v>
      </c>
      <c r="F64" s="665">
        <v>0.7</v>
      </c>
      <c r="G64" s="665" t="s">
        <v>438</v>
      </c>
      <c r="H64" s="665">
        <v>3.53</v>
      </c>
      <c r="I64" s="668" t="s">
        <v>438</v>
      </c>
    </row>
    <row r="65" spans="1:10" ht="15" customHeight="1">
      <c r="B65" s="228" t="s">
        <v>78</v>
      </c>
      <c r="C65" s="215"/>
      <c r="D65" s="210">
        <v>2020</v>
      </c>
      <c r="E65" s="665">
        <v>1009.8</v>
      </c>
      <c r="F65" s="665">
        <v>0.7</v>
      </c>
      <c r="G65" s="665" t="s">
        <v>438</v>
      </c>
      <c r="H65" s="665">
        <v>3.3</v>
      </c>
      <c r="I65" s="668" t="s">
        <v>438</v>
      </c>
    </row>
    <row r="66" spans="1:10" ht="15" customHeight="1">
      <c r="B66" s="228"/>
      <c r="C66" s="215"/>
      <c r="D66" s="210">
        <v>2021</v>
      </c>
      <c r="E66" s="665">
        <v>1009.7</v>
      </c>
      <c r="F66" s="665">
        <v>0.7</v>
      </c>
      <c r="G66" s="665" t="s">
        <v>438</v>
      </c>
      <c r="H66" s="665">
        <v>3.1</v>
      </c>
      <c r="I66" s="668" t="s">
        <v>438</v>
      </c>
    </row>
    <row r="67" spans="1:10" ht="8.1" customHeight="1">
      <c r="B67" s="228"/>
      <c r="C67" s="215"/>
      <c r="D67" s="210"/>
      <c r="E67" s="216"/>
      <c r="F67" s="216"/>
      <c r="G67" s="217"/>
      <c r="H67" s="218"/>
      <c r="I67" s="217"/>
    </row>
    <row r="68" spans="1:10" ht="8.1" customHeight="1" thickBot="1">
      <c r="A68" s="256"/>
      <c r="B68" s="223"/>
      <c r="C68" s="223"/>
      <c r="D68" s="224"/>
      <c r="E68" s="225"/>
      <c r="F68" s="225"/>
      <c r="G68" s="226"/>
      <c r="H68" s="227"/>
      <c r="I68" s="226"/>
      <c r="J68" s="256"/>
    </row>
    <row r="69" spans="1:10" ht="14.25">
      <c r="B69" s="430"/>
      <c r="C69" s="430"/>
      <c r="D69" s="431"/>
      <c r="E69" s="432"/>
      <c r="F69" s="432"/>
      <c r="G69" s="432"/>
      <c r="H69" s="432"/>
      <c r="I69" s="433" t="s">
        <v>86</v>
      </c>
    </row>
    <row r="70" spans="1:10" ht="14.25">
      <c r="B70" s="430"/>
      <c r="C70" s="430"/>
      <c r="D70" s="431"/>
      <c r="E70" s="432"/>
      <c r="F70" s="432"/>
      <c r="G70" s="432"/>
      <c r="H70" s="432"/>
      <c r="I70" s="434" t="s">
        <v>288</v>
      </c>
    </row>
    <row r="71" spans="1:10" ht="14.25">
      <c r="B71" s="430"/>
      <c r="C71" s="430"/>
      <c r="D71" s="431"/>
      <c r="E71" s="432"/>
      <c r="F71" s="432"/>
      <c r="G71" s="432"/>
      <c r="H71" s="432"/>
      <c r="I71" s="432"/>
    </row>
    <row r="72" spans="1:10" ht="14.25">
      <c r="B72" s="430" t="s">
        <v>439</v>
      </c>
      <c r="C72" s="430"/>
      <c r="D72" s="431"/>
      <c r="E72" s="432"/>
      <c r="F72" s="432"/>
      <c r="G72" s="432"/>
      <c r="H72" s="432"/>
      <c r="I72" s="432"/>
    </row>
    <row r="73" spans="1:10" ht="14.25">
      <c r="B73" s="435" t="s">
        <v>289</v>
      </c>
      <c r="C73" s="435"/>
      <c r="D73" s="431"/>
      <c r="E73" s="432"/>
      <c r="F73" s="432"/>
      <c r="G73" s="432"/>
      <c r="H73" s="432"/>
      <c r="I73" s="432"/>
    </row>
    <row r="74" spans="1:10" ht="14.25">
      <c r="B74" s="436" t="s">
        <v>290</v>
      </c>
      <c r="C74" s="436"/>
      <c r="D74" s="431"/>
      <c r="E74" s="432"/>
      <c r="F74" s="432"/>
      <c r="G74" s="432"/>
      <c r="H74" s="432"/>
      <c r="I74" s="432"/>
    </row>
    <row r="75" spans="1:10" ht="14.25">
      <c r="B75" s="436"/>
      <c r="C75" s="436"/>
      <c r="D75" s="431"/>
      <c r="E75" s="432"/>
      <c r="F75" s="432"/>
      <c r="G75" s="432"/>
      <c r="H75" s="432"/>
      <c r="I75" s="432"/>
    </row>
    <row r="76" spans="1:10" s="102" customFormat="1" ht="8.1" customHeight="1"/>
    <row r="77" spans="1:10" s="102" customFormat="1" ht="8.1" customHeight="1"/>
    <row r="78" spans="1:10" s="423" customFormat="1" ht="16.5" customHeight="1">
      <c r="B78" s="424" t="s">
        <v>263</v>
      </c>
      <c r="C78" s="425" t="s">
        <v>264</v>
      </c>
      <c r="D78" s="230"/>
      <c r="E78" s="426"/>
      <c r="F78" s="426"/>
      <c r="G78" s="426"/>
      <c r="H78" s="426"/>
      <c r="I78" s="426"/>
    </row>
    <row r="79" spans="1:10" ht="16.5" customHeight="1">
      <c r="B79" s="424"/>
      <c r="C79" s="427" t="s">
        <v>408</v>
      </c>
    </row>
    <row r="80" spans="1:10" ht="16.5" customHeight="1">
      <c r="B80" s="428" t="s">
        <v>265</v>
      </c>
      <c r="C80" s="429" t="s">
        <v>437</v>
      </c>
    </row>
    <row r="81" spans="1:10" ht="16.5" customHeight="1">
      <c r="B81" s="428"/>
      <c r="C81" s="429" t="s">
        <v>409</v>
      </c>
    </row>
    <row r="82" spans="1:10" ht="14.25" thickBot="1">
      <c r="B82" s="233"/>
      <c r="C82" s="233"/>
    </row>
    <row r="83" spans="1:10" ht="8.25" customHeight="1" thickTop="1">
      <c r="A83" s="236"/>
      <c r="B83" s="239"/>
      <c r="C83" s="239"/>
      <c r="D83" s="238"/>
      <c r="E83" s="239"/>
      <c r="F83" s="239"/>
      <c r="G83" s="239"/>
      <c r="H83" s="239"/>
      <c r="I83" s="239"/>
      <c r="J83" s="236"/>
    </row>
    <row r="84" spans="1:10" ht="30.75" customHeight="1">
      <c r="B84" s="747" t="s">
        <v>266</v>
      </c>
      <c r="C84" s="747"/>
      <c r="D84" s="205" t="s">
        <v>32</v>
      </c>
      <c r="E84" s="206" t="s">
        <v>267</v>
      </c>
      <c r="F84" s="206" t="s">
        <v>268</v>
      </c>
      <c r="G84" s="206" t="s">
        <v>269</v>
      </c>
      <c r="H84" s="206" t="s">
        <v>270</v>
      </c>
      <c r="I84" s="206" t="s">
        <v>271</v>
      </c>
    </row>
    <row r="85" spans="1:10" ht="46.5" customHeight="1">
      <c r="B85" s="748" t="s">
        <v>272</v>
      </c>
      <c r="C85" s="748"/>
      <c r="D85" s="207" t="s">
        <v>37</v>
      </c>
      <c r="E85" s="208" t="s">
        <v>273</v>
      </c>
      <c r="F85" s="208" t="s">
        <v>274</v>
      </c>
      <c r="G85" s="208" t="s">
        <v>275</v>
      </c>
      <c r="H85" s="208" t="s">
        <v>276</v>
      </c>
      <c r="I85" s="208" t="s">
        <v>277</v>
      </c>
    </row>
    <row r="86" spans="1:10" s="423" customFormat="1" ht="19.5" customHeight="1">
      <c r="B86" s="222"/>
      <c r="C86" s="222"/>
      <c r="D86" s="210"/>
      <c r="E86" s="214" t="s">
        <v>278</v>
      </c>
      <c r="F86" s="214" t="s">
        <v>279</v>
      </c>
      <c r="G86" s="214" t="s">
        <v>280</v>
      </c>
      <c r="H86" s="214" t="s">
        <v>51</v>
      </c>
      <c r="I86" s="211"/>
    </row>
    <row r="87" spans="1:10" ht="8.1" customHeight="1">
      <c r="A87" s="246"/>
      <c r="B87" s="246"/>
      <c r="C87" s="246"/>
      <c r="D87" s="246"/>
      <c r="E87" s="246"/>
      <c r="F87" s="246"/>
      <c r="G87" s="246"/>
      <c r="H87" s="246"/>
      <c r="I87" s="246"/>
      <c r="J87" s="246"/>
    </row>
    <row r="88" spans="1:10" ht="8.1" customHeight="1">
      <c r="B88" s="209"/>
      <c r="C88" s="209"/>
      <c r="D88" s="210"/>
      <c r="E88" s="211"/>
      <c r="F88" s="211"/>
      <c r="G88" s="211"/>
      <c r="H88" s="211"/>
      <c r="I88" s="211"/>
    </row>
    <row r="89" spans="1:10" ht="15" customHeight="1">
      <c r="B89" s="228" t="s">
        <v>410</v>
      </c>
      <c r="C89" s="215"/>
      <c r="D89" s="210">
        <v>2019</v>
      </c>
      <c r="E89" s="665" t="s">
        <v>438</v>
      </c>
      <c r="F89" s="665">
        <v>2.1</v>
      </c>
      <c r="G89" s="665">
        <v>15.59</v>
      </c>
      <c r="H89" s="665">
        <v>2.04</v>
      </c>
      <c r="I89" s="217" t="s">
        <v>438</v>
      </c>
    </row>
    <row r="90" spans="1:10" ht="15" customHeight="1">
      <c r="B90" s="228" t="s">
        <v>79</v>
      </c>
      <c r="C90" s="215"/>
      <c r="D90" s="210">
        <v>2020</v>
      </c>
      <c r="E90" s="665" t="s">
        <v>438</v>
      </c>
      <c r="F90" s="665">
        <v>1.9</v>
      </c>
      <c r="G90" s="665">
        <v>16.809999999999999</v>
      </c>
      <c r="H90" s="665">
        <v>2.4</v>
      </c>
      <c r="I90" s="217" t="s">
        <v>438</v>
      </c>
    </row>
    <row r="91" spans="1:10" ht="15" customHeight="1">
      <c r="B91" s="228"/>
      <c r="C91" s="215"/>
      <c r="D91" s="210">
        <v>2021</v>
      </c>
      <c r="E91" s="665" t="s">
        <v>438</v>
      </c>
      <c r="F91" s="665">
        <v>1.9</v>
      </c>
      <c r="G91" s="665">
        <v>16.600000000000001</v>
      </c>
      <c r="H91" s="665">
        <v>1.7</v>
      </c>
      <c r="I91" s="217">
        <v>187</v>
      </c>
    </row>
    <row r="92" spans="1:10" ht="8.1" customHeight="1">
      <c r="B92" s="228"/>
      <c r="C92" s="215"/>
      <c r="D92" s="210"/>
      <c r="E92" s="665"/>
      <c r="F92" s="665"/>
      <c r="G92" s="665"/>
      <c r="H92" s="665"/>
      <c r="I92" s="217"/>
    </row>
    <row r="93" spans="1:10" ht="15" customHeight="1">
      <c r="B93" s="228" t="s">
        <v>80</v>
      </c>
      <c r="C93" s="215"/>
      <c r="D93" s="210">
        <v>2019</v>
      </c>
      <c r="E93" s="665">
        <v>1010.4</v>
      </c>
      <c r="F93" s="665">
        <v>1.5</v>
      </c>
      <c r="G93" s="665">
        <v>17.55</v>
      </c>
      <c r="H93" s="665">
        <v>3.97</v>
      </c>
      <c r="I93" s="217">
        <v>218</v>
      </c>
    </row>
    <row r="94" spans="1:10" ht="15" customHeight="1">
      <c r="B94" s="228" t="s">
        <v>81</v>
      </c>
      <c r="C94" s="215"/>
      <c r="D94" s="210">
        <v>2020</v>
      </c>
      <c r="E94" s="665">
        <v>1009.8</v>
      </c>
      <c r="F94" s="665">
        <v>1.5</v>
      </c>
      <c r="G94" s="665">
        <v>17.57</v>
      </c>
      <c r="H94" s="665">
        <v>3.8</v>
      </c>
      <c r="I94" s="217">
        <v>215</v>
      </c>
    </row>
    <row r="95" spans="1:10" ht="15" customHeight="1">
      <c r="B95" s="228"/>
      <c r="C95" s="215"/>
      <c r="D95" s="210">
        <v>2021</v>
      </c>
      <c r="E95" s="665">
        <v>1009.8</v>
      </c>
      <c r="F95" s="665">
        <v>1.4</v>
      </c>
      <c r="G95" s="665">
        <v>17.2</v>
      </c>
      <c r="H95" s="665" t="s">
        <v>61</v>
      </c>
      <c r="I95" s="217">
        <v>241</v>
      </c>
    </row>
    <row r="96" spans="1:10" ht="8.1" customHeight="1">
      <c r="B96" s="228"/>
      <c r="C96" s="215"/>
      <c r="D96" s="210"/>
      <c r="E96" s="665"/>
      <c r="F96" s="665"/>
      <c r="G96" s="665"/>
      <c r="H96" s="665"/>
      <c r="I96" s="217"/>
    </row>
    <row r="97" spans="2:9" ht="15" customHeight="1">
      <c r="B97" s="228" t="s">
        <v>82</v>
      </c>
      <c r="C97" s="215"/>
      <c r="D97" s="210">
        <v>2019</v>
      </c>
      <c r="E97" s="665">
        <v>1010.3</v>
      </c>
      <c r="F97" s="665">
        <v>0.9</v>
      </c>
      <c r="G97" s="665">
        <v>17.21</v>
      </c>
      <c r="H97" s="665">
        <v>3.5</v>
      </c>
      <c r="I97" s="217" t="s">
        <v>438</v>
      </c>
    </row>
    <row r="98" spans="2:9" ht="15" customHeight="1">
      <c r="B98" s="228" t="s">
        <v>83</v>
      </c>
      <c r="C98" s="215"/>
      <c r="D98" s="210">
        <v>2020</v>
      </c>
      <c r="E98" s="665">
        <v>1009.8</v>
      </c>
      <c r="F98" s="665">
        <v>0.9</v>
      </c>
      <c r="G98" s="665">
        <v>16.93</v>
      </c>
      <c r="H98" s="665">
        <v>3.2</v>
      </c>
      <c r="I98" s="217" t="s">
        <v>438</v>
      </c>
    </row>
    <row r="99" spans="2:9" ht="15" customHeight="1">
      <c r="B99" s="228"/>
      <c r="C99" s="215"/>
      <c r="D99" s="210">
        <v>2021</v>
      </c>
      <c r="E99" s="665">
        <v>1009.8</v>
      </c>
      <c r="F99" s="665">
        <v>0.8</v>
      </c>
      <c r="G99" s="665">
        <v>17.100000000000001</v>
      </c>
      <c r="H99" s="665">
        <v>3.4</v>
      </c>
      <c r="I99" s="217" t="s">
        <v>438</v>
      </c>
    </row>
    <row r="100" spans="2:9" ht="8.1" customHeight="1">
      <c r="B100" s="228"/>
      <c r="C100" s="215"/>
      <c r="D100" s="210"/>
      <c r="E100" s="665"/>
      <c r="F100" s="665"/>
      <c r="G100" s="665"/>
      <c r="H100" s="665"/>
      <c r="I100" s="217"/>
    </row>
    <row r="101" spans="2:9" ht="15" customHeight="1">
      <c r="B101" s="228" t="s">
        <v>287</v>
      </c>
      <c r="C101" s="215"/>
      <c r="D101" s="210">
        <v>2019</v>
      </c>
      <c r="E101" s="665">
        <v>1010.3</v>
      </c>
      <c r="F101" s="665">
        <v>0.9</v>
      </c>
      <c r="G101" s="665">
        <v>18.239999999999998</v>
      </c>
      <c r="H101" s="665">
        <v>3.99</v>
      </c>
      <c r="I101" s="217" t="s">
        <v>438</v>
      </c>
    </row>
    <row r="102" spans="2:9" ht="15" customHeight="1">
      <c r="B102" s="228" t="s">
        <v>85</v>
      </c>
      <c r="C102" s="215"/>
      <c r="D102" s="210">
        <v>2020</v>
      </c>
      <c r="E102" s="665">
        <v>1009.7</v>
      </c>
      <c r="F102" s="665">
        <v>0.9</v>
      </c>
      <c r="G102" s="665">
        <v>17.97</v>
      </c>
      <c r="H102" s="665">
        <v>3.5</v>
      </c>
      <c r="I102" s="217" t="s">
        <v>438</v>
      </c>
    </row>
    <row r="103" spans="2:9" ht="15" customHeight="1">
      <c r="B103" s="228"/>
      <c r="C103" s="215"/>
      <c r="D103" s="210">
        <v>2021</v>
      </c>
      <c r="E103" s="665">
        <v>1009.7</v>
      </c>
      <c r="F103" s="665">
        <v>0.8</v>
      </c>
      <c r="G103" s="665">
        <v>17.7</v>
      </c>
      <c r="H103" s="665">
        <v>3.5</v>
      </c>
      <c r="I103" s="217" t="s">
        <v>438</v>
      </c>
    </row>
    <row r="104" spans="2:9" ht="8.1" customHeight="1">
      <c r="B104" s="228"/>
      <c r="C104" s="228"/>
      <c r="D104" s="210"/>
      <c r="E104" s="665"/>
      <c r="F104" s="665"/>
      <c r="G104" s="665"/>
      <c r="H104" s="665"/>
      <c r="I104" s="217"/>
    </row>
    <row r="105" spans="2:9" ht="15" customHeight="1">
      <c r="B105" s="220" t="s">
        <v>14</v>
      </c>
      <c r="C105" s="220"/>
      <c r="D105" s="213"/>
      <c r="E105" s="667"/>
      <c r="F105" s="667"/>
      <c r="G105" s="667"/>
      <c r="H105" s="667"/>
      <c r="I105" s="221"/>
    </row>
    <row r="106" spans="2:9" ht="15" customHeight="1">
      <c r="B106" s="228" t="s">
        <v>93</v>
      </c>
      <c r="C106" s="228"/>
      <c r="D106" s="210">
        <v>2019</v>
      </c>
      <c r="E106" s="665">
        <v>1010.2</v>
      </c>
      <c r="F106" s="665">
        <v>1.8</v>
      </c>
      <c r="G106" s="665">
        <v>18.399999999999999</v>
      </c>
      <c r="H106" s="665">
        <v>4.53</v>
      </c>
      <c r="I106" s="217">
        <v>204</v>
      </c>
    </row>
    <row r="107" spans="2:9" ht="15" customHeight="1">
      <c r="B107" s="228" t="s">
        <v>94</v>
      </c>
      <c r="C107" s="228"/>
      <c r="D107" s="210">
        <v>2020</v>
      </c>
      <c r="E107" s="665">
        <v>1009.6</v>
      </c>
      <c r="F107" s="665">
        <v>1.7</v>
      </c>
      <c r="G107" s="665">
        <v>18.45</v>
      </c>
      <c r="H107" s="665">
        <v>4.2</v>
      </c>
      <c r="I107" s="217">
        <v>151</v>
      </c>
    </row>
    <row r="108" spans="2:9" ht="15" customHeight="1">
      <c r="B108" s="228"/>
      <c r="C108" s="228"/>
      <c r="D108" s="210">
        <v>2021</v>
      </c>
      <c r="E108" s="665">
        <v>1009.6</v>
      </c>
      <c r="F108" s="665">
        <v>1.7</v>
      </c>
      <c r="G108" s="665">
        <v>18.2</v>
      </c>
      <c r="H108" s="665">
        <v>4.2</v>
      </c>
      <c r="I108" s="217">
        <v>145</v>
      </c>
    </row>
    <row r="109" spans="2:9" ht="8.1" customHeight="1">
      <c r="B109" s="228"/>
      <c r="C109" s="228"/>
      <c r="D109" s="210"/>
      <c r="E109" s="665"/>
      <c r="F109" s="665"/>
      <c r="G109" s="665"/>
      <c r="H109" s="665"/>
      <c r="I109" s="217"/>
    </row>
    <row r="110" spans="2:9" ht="15" customHeight="1">
      <c r="B110" s="749" t="s">
        <v>291</v>
      </c>
      <c r="C110" s="749"/>
      <c r="D110" s="210">
        <v>2019</v>
      </c>
      <c r="E110" s="665">
        <v>1010.2</v>
      </c>
      <c r="F110" s="665">
        <v>1.3</v>
      </c>
      <c r="G110" s="665">
        <v>18.75</v>
      </c>
      <c r="H110" s="665">
        <v>4.1900000000000004</v>
      </c>
      <c r="I110" s="217" t="s">
        <v>438</v>
      </c>
    </row>
    <row r="111" spans="2:9" ht="15" customHeight="1">
      <c r="B111" s="749" t="s">
        <v>292</v>
      </c>
      <c r="C111" s="749"/>
      <c r="D111" s="210">
        <v>2020</v>
      </c>
      <c r="E111" s="665">
        <v>1009.6</v>
      </c>
      <c r="F111" s="665">
        <v>1.3</v>
      </c>
      <c r="G111" s="665">
        <v>17.63</v>
      </c>
      <c r="H111" s="665">
        <v>4.2</v>
      </c>
      <c r="I111" s="217" t="s">
        <v>438</v>
      </c>
    </row>
    <row r="112" spans="2:9" ht="15" customHeight="1">
      <c r="B112" s="228" t="s">
        <v>293</v>
      </c>
      <c r="C112" s="228"/>
      <c r="D112" s="210">
        <v>2021</v>
      </c>
      <c r="E112" s="665">
        <v>1009.7</v>
      </c>
      <c r="F112" s="665">
        <v>1.2</v>
      </c>
      <c r="G112" s="665">
        <v>18.8</v>
      </c>
      <c r="H112" s="665">
        <v>3.7</v>
      </c>
      <c r="I112" s="217">
        <v>150</v>
      </c>
    </row>
    <row r="113" spans="2:9" ht="8.1" customHeight="1">
      <c r="B113" s="228"/>
      <c r="C113" s="228"/>
      <c r="D113" s="210"/>
      <c r="E113" s="665"/>
      <c r="F113" s="665"/>
      <c r="G113" s="665"/>
      <c r="H113" s="665"/>
      <c r="I113" s="217"/>
    </row>
    <row r="114" spans="2:9" ht="15" customHeight="1">
      <c r="B114" s="228" t="s">
        <v>97</v>
      </c>
      <c r="C114" s="228"/>
      <c r="D114" s="210">
        <v>2019</v>
      </c>
      <c r="E114" s="665">
        <v>1010</v>
      </c>
      <c r="F114" s="665">
        <v>1.3</v>
      </c>
      <c r="G114" s="665">
        <v>17.399999999999999</v>
      </c>
      <c r="H114" s="665">
        <v>4.4000000000000004</v>
      </c>
      <c r="I114" s="217">
        <v>205</v>
      </c>
    </row>
    <row r="115" spans="2:9" ht="15" customHeight="1">
      <c r="B115" s="228" t="s">
        <v>98</v>
      </c>
      <c r="C115" s="228"/>
      <c r="D115" s="210">
        <v>2020</v>
      </c>
      <c r="E115" s="665">
        <v>1009.5</v>
      </c>
      <c r="F115" s="665">
        <v>1.2</v>
      </c>
      <c r="G115" s="665">
        <v>17.52</v>
      </c>
      <c r="H115" s="665">
        <v>3.8</v>
      </c>
      <c r="I115" s="217">
        <v>207</v>
      </c>
    </row>
    <row r="116" spans="2:9" ht="15" customHeight="1">
      <c r="B116" s="228"/>
      <c r="C116" s="228"/>
      <c r="D116" s="210">
        <v>2021</v>
      </c>
      <c r="E116" s="665">
        <v>1009.5</v>
      </c>
      <c r="F116" s="665">
        <v>1.2</v>
      </c>
      <c r="G116" s="665">
        <v>17</v>
      </c>
      <c r="H116" s="665">
        <v>3.6</v>
      </c>
      <c r="I116" s="217">
        <v>209</v>
      </c>
    </row>
    <row r="117" spans="2:9" ht="8.1" customHeight="1">
      <c r="B117" s="228"/>
      <c r="C117" s="228"/>
      <c r="D117" s="210"/>
      <c r="E117" s="665"/>
      <c r="F117" s="665"/>
      <c r="G117" s="665"/>
      <c r="H117" s="665"/>
      <c r="I117" s="217"/>
    </row>
    <row r="118" spans="2:9" ht="15" customHeight="1">
      <c r="B118" s="212" t="s">
        <v>15</v>
      </c>
      <c r="C118" s="212"/>
      <c r="D118" s="213"/>
      <c r="E118" s="666"/>
      <c r="F118" s="666"/>
      <c r="G118" s="666"/>
      <c r="H118" s="666"/>
      <c r="I118" s="214"/>
    </row>
    <row r="119" spans="2:9" ht="15" customHeight="1">
      <c r="B119" s="228" t="s">
        <v>99</v>
      </c>
      <c r="C119" s="215"/>
      <c r="D119" s="210">
        <v>2019</v>
      </c>
      <c r="E119" s="665">
        <v>1010.2</v>
      </c>
      <c r="F119" s="665">
        <v>1.1000000000000001</v>
      </c>
      <c r="G119" s="665">
        <v>18.440000000000001</v>
      </c>
      <c r="H119" s="665">
        <v>4.96</v>
      </c>
      <c r="I119" s="217">
        <v>143</v>
      </c>
    </row>
    <row r="120" spans="2:9" ht="15" customHeight="1">
      <c r="B120" s="228" t="s">
        <v>100</v>
      </c>
      <c r="C120" s="215"/>
      <c r="D120" s="210">
        <v>2020</v>
      </c>
      <c r="E120" s="665">
        <v>1009.8</v>
      </c>
      <c r="F120" s="665">
        <v>1.2</v>
      </c>
      <c r="G120" s="665">
        <v>18.170000000000002</v>
      </c>
      <c r="H120" s="665">
        <v>4.9000000000000004</v>
      </c>
      <c r="I120" s="217">
        <v>149</v>
      </c>
    </row>
    <row r="121" spans="2:9" ht="15" customHeight="1">
      <c r="B121" s="228"/>
      <c r="C121" s="215"/>
      <c r="D121" s="210">
        <v>2021</v>
      </c>
      <c r="E121" s="665">
        <v>1009.8</v>
      </c>
      <c r="F121" s="665">
        <v>1.2</v>
      </c>
      <c r="G121" s="665">
        <v>18.100000000000001</v>
      </c>
      <c r="H121" s="665">
        <v>4.5999999999999996</v>
      </c>
      <c r="I121" s="217">
        <v>126</v>
      </c>
    </row>
    <row r="122" spans="2:9" ht="8.1" customHeight="1">
      <c r="B122" s="215"/>
      <c r="C122" s="215"/>
      <c r="D122" s="210"/>
      <c r="E122" s="665"/>
      <c r="F122" s="665"/>
      <c r="G122" s="665"/>
      <c r="H122" s="665"/>
      <c r="I122" s="217"/>
    </row>
    <row r="123" spans="2:9" ht="15" customHeight="1">
      <c r="B123" s="220" t="s">
        <v>294</v>
      </c>
      <c r="C123" s="220"/>
      <c r="D123" s="213"/>
      <c r="E123" s="667"/>
      <c r="F123" s="667"/>
      <c r="G123" s="667"/>
      <c r="H123" s="667"/>
      <c r="I123" s="221"/>
    </row>
    <row r="124" spans="2:9" ht="15" customHeight="1">
      <c r="B124" s="228" t="s">
        <v>89</v>
      </c>
      <c r="C124" s="215"/>
      <c r="D124" s="210">
        <v>2019</v>
      </c>
      <c r="E124" s="665">
        <v>1010</v>
      </c>
      <c r="F124" s="665">
        <v>2.1</v>
      </c>
      <c r="G124" s="665">
        <v>19.16</v>
      </c>
      <c r="H124" s="665">
        <v>4.1399999999999997</v>
      </c>
      <c r="I124" s="217">
        <v>241</v>
      </c>
    </row>
    <row r="125" spans="2:9" ht="15" customHeight="1">
      <c r="B125" s="228" t="s">
        <v>90</v>
      </c>
      <c r="C125" s="215"/>
      <c r="D125" s="210">
        <v>2020</v>
      </c>
      <c r="E125" s="665">
        <v>1009.5</v>
      </c>
      <c r="F125" s="665">
        <v>2.1</v>
      </c>
      <c r="G125" s="665">
        <v>18.809999999999999</v>
      </c>
      <c r="H125" s="665">
        <v>3.5</v>
      </c>
      <c r="I125" s="217">
        <v>234</v>
      </c>
    </row>
    <row r="126" spans="2:9" ht="15" customHeight="1">
      <c r="B126" s="228"/>
      <c r="C126" s="215"/>
      <c r="D126" s="210">
        <v>2021</v>
      </c>
      <c r="E126" s="665">
        <v>1009.5</v>
      </c>
      <c r="F126" s="665">
        <v>2</v>
      </c>
      <c r="G126" s="665">
        <v>18.5</v>
      </c>
      <c r="H126" s="665">
        <v>3.1</v>
      </c>
      <c r="I126" s="217">
        <v>233</v>
      </c>
    </row>
    <row r="127" spans="2:9" ht="8.1" customHeight="1">
      <c r="B127" s="228"/>
      <c r="C127" s="215"/>
      <c r="D127" s="210"/>
      <c r="E127" s="665"/>
      <c r="F127" s="665"/>
      <c r="G127" s="665"/>
      <c r="H127" s="665"/>
      <c r="I127" s="217"/>
    </row>
    <row r="128" spans="2:9" ht="15" customHeight="1">
      <c r="B128" s="228" t="s">
        <v>91</v>
      </c>
      <c r="C128" s="215"/>
      <c r="D128" s="210">
        <v>2019</v>
      </c>
      <c r="E128" s="665">
        <v>1009.9</v>
      </c>
      <c r="F128" s="665">
        <v>2.2999999999999998</v>
      </c>
      <c r="G128" s="665" t="s">
        <v>438</v>
      </c>
      <c r="H128" s="665" t="s">
        <v>438</v>
      </c>
      <c r="I128" s="217">
        <v>220</v>
      </c>
    </row>
    <row r="129" spans="1:10" ht="15" customHeight="1">
      <c r="B129" s="228" t="s">
        <v>92</v>
      </c>
      <c r="C129" s="215"/>
      <c r="D129" s="210">
        <v>2020</v>
      </c>
      <c r="E129" s="665">
        <v>1009.4</v>
      </c>
      <c r="F129" s="665">
        <v>2.2000000000000002</v>
      </c>
      <c r="G129" s="665" t="s">
        <v>438</v>
      </c>
      <c r="H129" s="665" t="s">
        <v>438</v>
      </c>
      <c r="I129" s="217">
        <v>211</v>
      </c>
    </row>
    <row r="130" spans="1:10" ht="15" customHeight="1">
      <c r="B130" s="228"/>
      <c r="C130" s="215"/>
      <c r="D130" s="210">
        <v>2021</v>
      </c>
      <c r="E130" s="665">
        <v>1009.4</v>
      </c>
      <c r="F130" s="665">
        <v>2.1</v>
      </c>
      <c r="G130" s="665" t="s">
        <v>438</v>
      </c>
      <c r="H130" s="665" t="s">
        <v>438</v>
      </c>
      <c r="I130" s="217">
        <v>171</v>
      </c>
    </row>
    <row r="131" spans="1:10" ht="8.1" customHeight="1">
      <c r="B131" s="215"/>
      <c r="C131" s="215"/>
      <c r="D131" s="210"/>
      <c r="E131" s="665"/>
      <c r="F131" s="665"/>
      <c r="G131" s="665"/>
      <c r="H131" s="665"/>
      <c r="I131" s="217"/>
    </row>
    <row r="132" spans="1:10" ht="15" customHeight="1">
      <c r="B132" s="220" t="s">
        <v>111</v>
      </c>
      <c r="C132" s="220"/>
      <c r="D132" s="213"/>
      <c r="E132" s="667"/>
      <c r="F132" s="667"/>
      <c r="G132" s="667"/>
      <c r="H132" s="667"/>
      <c r="I132" s="221"/>
    </row>
    <row r="133" spans="1:10" ht="15" customHeight="1">
      <c r="B133" s="228" t="s">
        <v>213</v>
      </c>
      <c r="C133" s="215"/>
      <c r="D133" s="210">
        <v>2019</v>
      </c>
      <c r="E133" s="665">
        <v>1011.5</v>
      </c>
      <c r="F133" s="665">
        <v>1.1000000000000001</v>
      </c>
      <c r="G133" s="665">
        <v>20.350000000000001</v>
      </c>
      <c r="H133" s="665" t="s">
        <v>438</v>
      </c>
      <c r="I133" s="217" t="s">
        <v>438</v>
      </c>
    </row>
    <row r="134" spans="1:10" ht="15" customHeight="1">
      <c r="B134" s="228" t="s">
        <v>112</v>
      </c>
      <c r="C134" s="215"/>
      <c r="D134" s="210">
        <v>2020</v>
      </c>
      <c r="E134" s="665">
        <v>1010.7</v>
      </c>
      <c r="F134" s="665">
        <v>1</v>
      </c>
      <c r="G134" s="665">
        <v>19.63</v>
      </c>
      <c r="H134" s="665" t="s">
        <v>438</v>
      </c>
      <c r="I134" s="217" t="s">
        <v>438</v>
      </c>
    </row>
    <row r="135" spans="1:10" ht="15" customHeight="1">
      <c r="B135" s="228"/>
      <c r="C135" s="215"/>
      <c r="D135" s="210">
        <v>2021</v>
      </c>
      <c r="E135" s="665">
        <v>1010.6</v>
      </c>
      <c r="F135" s="665">
        <v>0.9</v>
      </c>
      <c r="G135" s="665">
        <v>19.7</v>
      </c>
      <c r="H135" s="665" t="s">
        <v>438</v>
      </c>
      <c r="I135" s="217" t="s">
        <v>438</v>
      </c>
    </row>
    <row r="136" spans="1:10" ht="8.1" customHeight="1">
      <c r="B136" s="228"/>
      <c r="C136" s="215"/>
      <c r="D136" s="210"/>
      <c r="E136" s="665"/>
      <c r="F136" s="665"/>
      <c r="G136" s="665"/>
      <c r="H136" s="665"/>
      <c r="I136" s="217"/>
    </row>
    <row r="137" spans="1:10" ht="15" customHeight="1">
      <c r="B137" s="228" t="s">
        <v>113</v>
      </c>
      <c r="C137" s="215"/>
      <c r="D137" s="210">
        <v>2019</v>
      </c>
      <c r="E137" s="665">
        <v>1009.8</v>
      </c>
      <c r="F137" s="665">
        <v>2.4</v>
      </c>
      <c r="G137" s="665">
        <v>20.329999999999998</v>
      </c>
      <c r="H137" s="665">
        <v>5.05</v>
      </c>
      <c r="I137" s="217">
        <v>181</v>
      </c>
    </row>
    <row r="138" spans="1:10" ht="15" customHeight="1">
      <c r="B138" s="228" t="s">
        <v>114</v>
      </c>
      <c r="C138" s="215"/>
      <c r="D138" s="210">
        <v>2020</v>
      </c>
      <c r="E138" s="665">
        <v>1009.5</v>
      </c>
      <c r="F138" s="665">
        <v>2.2000000000000002</v>
      </c>
      <c r="G138" s="665">
        <v>20.059999999999999</v>
      </c>
      <c r="H138" s="665">
        <v>4.8</v>
      </c>
      <c r="I138" s="217">
        <v>189</v>
      </c>
    </row>
    <row r="139" spans="1:10" ht="15" customHeight="1">
      <c r="B139" s="228"/>
      <c r="C139" s="215"/>
      <c r="D139" s="210">
        <v>2021</v>
      </c>
      <c r="E139" s="665">
        <v>1009.4</v>
      </c>
      <c r="F139" s="665">
        <v>2.1</v>
      </c>
      <c r="G139" s="665">
        <v>19.100000000000001</v>
      </c>
      <c r="H139" s="665">
        <v>4.5</v>
      </c>
      <c r="I139" s="217">
        <v>184</v>
      </c>
    </row>
    <row r="140" spans="1:10" ht="8.1" customHeight="1">
      <c r="B140" s="228"/>
      <c r="C140" s="215"/>
      <c r="D140" s="210"/>
      <c r="E140" s="665"/>
      <c r="F140" s="665"/>
      <c r="G140" s="665"/>
      <c r="H140" s="665"/>
      <c r="I140" s="217"/>
    </row>
    <row r="141" spans="1:10" ht="15" customHeight="1">
      <c r="B141" s="228" t="s">
        <v>115</v>
      </c>
      <c r="C141" s="215"/>
      <c r="D141" s="210">
        <v>2019</v>
      </c>
      <c r="E141" s="665">
        <v>1010.2</v>
      </c>
      <c r="F141" s="665">
        <v>2.4</v>
      </c>
      <c r="G141" s="665" t="s">
        <v>438</v>
      </c>
      <c r="H141" s="665">
        <v>4.84</v>
      </c>
      <c r="I141" s="217">
        <v>56</v>
      </c>
    </row>
    <row r="142" spans="1:10" ht="15" customHeight="1">
      <c r="B142" s="228" t="s">
        <v>116</v>
      </c>
      <c r="C142" s="215"/>
      <c r="D142" s="210">
        <v>2020</v>
      </c>
      <c r="E142" s="665">
        <v>1009.8</v>
      </c>
      <c r="F142" s="665">
        <v>2.4</v>
      </c>
      <c r="G142" s="665" t="s">
        <v>438</v>
      </c>
      <c r="H142" s="665">
        <v>4.7</v>
      </c>
      <c r="I142" s="217">
        <v>66</v>
      </c>
    </row>
    <row r="143" spans="1:10" ht="15" customHeight="1">
      <c r="B143" s="228"/>
      <c r="C143" s="215"/>
      <c r="D143" s="210">
        <v>2021</v>
      </c>
      <c r="E143" s="665">
        <v>1009.5</v>
      </c>
      <c r="F143" s="665">
        <v>2.2999999999999998</v>
      </c>
      <c r="G143" s="665" t="s">
        <v>438</v>
      </c>
      <c r="H143" s="665">
        <v>4.3</v>
      </c>
      <c r="I143" s="217">
        <v>57</v>
      </c>
    </row>
    <row r="144" spans="1:10" ht="8.1" customHeight="1" thickBot="1">
      <c r="A144" s="256"/>
      <c r="B144" s="223"/>
      <c r="C144" s="223"/>
      <c r="D144" s="224"/>
      <c r="E144" s="225"/>
      <c r="F144" s="225"/>
      <c r="G144" s="226"/>
      <c r="H144" s="227"/>
      <c r="I144" s="226"/>
      <c r="J144" s="256"/>
    </row>
    <row r="145" spans="1:10" ht="14.25">
      <c r="B145" s="430"/>
      <c r="C145" s="430"/>
      <c r="D145" s="431"/>
      <c r="E145" s="432"/>
      <c r="F145" s="432"/>
      <c r="G145" s="432"/>
      <c r="H145" s="432"/>
      <c r="I145" s="433" t="s">
        <v>86</v>
      </c>
    </row>
    <row r="146" spans="1:10" ht="14.25">
      <c r="B146" s="430"/>
      <c r="C146" s="430"/>
      <c r="D146" s="431"/>
      <c r="E146" s="432"/>
      <c r="F146" s="432"/>
      <c r="G146" s="432"/>
      <c r="H146" s="432"/>
      <c r="I146" s="434" t="s">
        <v>288</v>
      </c>
    </row>
    <row r="147" spans="1:10" ht="14.25">
      <c r="B147" s="430"/>
      <c r="C147" s="430"/>
      <c r="D147" s="431"/>
      <c r="E147" s="432"/>
      <c r="F147" s="432"/>
      <c r="G147" s="432"/>
      <c r="H147" s="432"/>
      <c r="I147" s="432"/>
    </row>
    <row r="148" spans="1:10" ht="14.25">
      <c r="B148" s="430" t="s">
        <v>439</v>
      </c>
      <c r="C148" s="430"/>
      <c r="D148" s="431"/>
      <c r="E148" s="432"/>
      <c r="F148" s="432"/>
      <c r="G148" s="432"/>
      <c r="H148" s="432"/>
      <c r="I148" s="432"/>
    </row>
    <row r="149" spans="1:10" ht="14.25">
      <c r="B149" s="435" t="s">
        <v>289</v>
      </c>
      <c r="C149" s="435"/>
      <c r="D149" s="431"/>
      <c r="E149" s="432"/>
      <c r="F149" s="432"/>
      <c r="G149" s="432"/>
      <c r="H149" s="432"/>
      <c r="I149" s="432"/>
    </row>
    <row r="150" spans="1:10" ht="14.25">
      <c r="B150" s="436" t="s">
        <v>290</v>
      </c>
      <c r="C150" s="436"/>
      <c r="D150" s="431"/>
      <c r="E150" s="432"/>
      <c r="F150" s="432"/>
      <c r="G150" s="432"/>
      <c r="H150" s="432"/>
      <c r="I150" s="432"/>
    </row>
    <row r="151" spans="1:10" ht="8.1" customHeight="1">
      <c r="B151" s="228"/>
      <c r="C151" s="215"/>
      <c r="D151" s="210"/>
      <c r="E151" s="216"/>
      <c r="F151" s="216"/>
      <c r="G151" s="217"/>
      <c r="H151" s="218"/>
      <c r="I151" s="217"/>
    </row>
    <row r="152" spans="1:10" s="102" customFormat="1" ht="8.1" customHeight="1"/>
    <row r="153" spans="1:10" s="423" customFormat="1" ht="16.5" customHeight="1">
      <c r="B153" s="424" t="s">
        <v>263</v>
      </c>
      <c r="C153" s="425" t="s">
        <v>264</v>
      </c>
      <c r="D153" s="230"/>
      <c r="E153" s="426"/>
      <c r="F153" s="426"/>
      <c r="G153" s="426"/>
      <c r="H153" s="426"/>
      <c r="I153" s="426"/>
    </row>
    <row r="154" spans="1:10" ht="16.5" customHeight="1">
      <c r="B154" s="424"/>
      <c r="C154" s="427" t="s">
        <v>408</v>
      </c>
    </row>
    <row r="155" spans="1:10" ht="16.5" customHeight="1">
      <c r="B155" s="428" t="s">
        <v>265</v>
      </c>
      <c r="C155" s="429" t="s">
        <v>437</v>
      </c>
    </row>
    <row r="156" spans="1:10" ht="16.5" customHeight="1">
      <c r="B156" s="428"/>
      <c r="C156" s="429" t="s">
        <v>409</v>
      </c>
    </row>
    <row r="157" spans="1:10" ht="14.25" thickBot="1">
      <c r="B157" s="233"/>
      <c r="C157" s="233"/>
    </row>
    <row r="158" spans="1:10" ht="8.25" customHeight="1" thickTop="1">
      <c r="A158" s="236"/>
      <c r="B158" s="239"/>
      <c r="C158" s="239"/>
      <c r="D158" s="238"/>
      <c r="E158" s="239"/>
      <c r="F158" s="239"/>
      <c r="G158" s="239"/>
      <c r="H158" s="239"/>
      <c r="I158" s="239"/>
      <c r="J158" s="236"/>
    </row>
    <row r="159" spans="1:10" ht="30.75" customHeight="1">
      <c r="B159" s="747" t="s">
        <v>266</v>
      </c>
      <c r="C159" s="747"/>
      <c r="D159" s="205" t="s">
        <v>32</v>
      </c>
      <c r="E159" s="206" t="s">
        <v>267</v>
      </c>
      <c r="F159" s="206" t="s">
        <v>268</v>
      </c>
      <c r="G159" s="206" t="s">
        <v>269</v>
      </c>
      <c r="H159" s="206" t="s">
        <v>270</v>
      </c>
      <c r="I159" s="206" t="s">
        <v>271</v>
      </c>
    </row>
    <row r="160" spans="1:10" ht="46.5" customHeight="1">
      <c r="B160" s="748" t="s">
        <v>272</v>
      </c>
      <c r="C160" s="748"/>
      <c r="D160" s="207" t="s">
        <v>37</v>
      </c>
      <c r="E160" s="208" t="s">
        <v>273</v>
      </c>
      <c r="F160" s="208" t="s">
        <v>274</v>
      </c>
      <c r="G160" s="208" t="s">
        <v>275</v>
      </c>
      <c r="H160" s="208" t="s">
        <v>276</v>
      </c>
      <c r="I160" s="208" t="s">
        <v>277</v>
      </c>
    </row>
    <row r="161" spans="1:10" s="423" customFormat="1" ht="19.5" customHeight="1">
      <c r="B161" s="222"/>
      <c r="C161" s="222"/>
      <c r="D161" s="210"/>
      <c r="E161" s="214" t="s">
        <v>278</v>
      </c>
      <c r="F161" s="214" t="s">
        <v>279</v>
      </c>
      <c r="G161" s="214" t="s">
        <v>280</v>
      </c>
      <c r="H161" s="214" t="s">
        <v>51</v>
      </c>
      <c r="I161" s="211"/>
    </row>
    <row r="162" spans="1:10" ht="8.1" customHeight="1">
      <c r="A162" s="246"/>
      <c r="B162" s="246"/>
      <c r="C162" s="246"/>
      <c r="D162" s="246"/>
      <c r="E162" s="246"/>
      <c r="F162" s="246"/>
      <c r="G162" s="246"/>
      <c r="H162" s="246"/>
      <c r="I162" s="246"/>
      <c r="J162" s="246"/>
    </row>
    <row r="163" spans="1:10" ht="7.5" customHeight="1">
      <c r="B163" s="209"/>
      <c r="C163" s="209"/>
      <c r="D163" s="210"/>
      <c r="E163" s="211"/>
      <c r="F163" s="211"/>
      <c r="G163" s="211"/>
      <c r="H163" s="211"/>
      <c r="I163" s="211"/>
    </row>
    <row r="164" spans="1:10" ht="15" customHeight="1">
      <c r="B164" s="228" t="s">
        <v>295</v>
      </c>
      <c r="C164" s="215"/>
      <c r="D164" s="210">
        <v>2019</v>
      </c>
      <c r="E164" s="665">
        <v>1012.2</v>
      </c>
      <c r="F164" s="665">
        <v>1.2</v>
      </c>
      <c r="G164" s="665">
        <v>19.12</v>
      </c>
      <c r="H164" s="665" t="s">
        <v>438</v>
      </c>
      <c r="I164" s="217" t="s">
        <v>438</v>
      </c>
    </row>
    <row r="165" spans="1:10" ht="15" customHeight="1">
      <c r="B165" s="228" t="s">
        <v>117</v>
      </c>
      <c r="C165" s="215"/>
      <c r="D165" s="210">
        <v>2020</v>
      </c>
      <c r="E165" s="665">
        <v>1011.1</v>
      </c>
      <c r="F165" s="665">
        <v>1.2</v>
      </c>
      <c r="G165" s="665">
        <v>17.82</v>
      </c>
      <c r="H165" s="665" t="s">
        <v>438</v>
      </c>
      <c r="I165" s="217" t="s">
        <v>438</v>
      </c>
    </row>
    <row r="166" spans="1:10" ht="15" customHeight="1">
      <c r="B166" s="228"/>
      <c r="C166" s="215"/>
      <c r="D166" s="210">
        <v>2021</v>
      </c>
      <c r="E166" s="665">
        <v>1011</v>
      </c>
      <c r="F166" s="665">
        <v>1.2</v>
      </c>
      <c r="G166" s="665">
        <v>18.8</v>
      </c>
      <c r="H166" s="665" t="s">
        <v>438</v>
      </c>
      <c r="I166" s="217">
        <v>92</v>
      </c>
    </row>
    <row r="167" spans="1:10" ht="8.1" customHeight="1">
      <c r="B167" s="228"/>
      <c r="C167" s="215"/>
      <c r="D167" s="210"/>
      <c r="E167" s="665"/>
      <c r="F167" s="665"/>
      <c r="G167" s="665"/>
      <c r="H167" s="665"/>
      <c r="I167" s="217"/>
    </row>
    <row r="168" spans="1:10" ht="15" customHeight="1">
      <c r="B168" s="228" t="s">
        <v>118</v>
      </c>
      <c r="C168" s="215"/>
      <c r="D168" s="210">
        <v>2019</v>
      </c>
      <c r="E168" s="665">
        <v>1010.1</v>
      </c>
      <c r="F168" s="665">
        <v>2.2999999999999998</v>
      </c>
      <c r="G168" s="665">
        <v>20.149999999999999</v>
      </c>
      <c r="H168" s="665">
        <v>5.25</v>
      </c>
      <c r="I168" s="217">
        <v>170</v>
      </c>
    </row>
    <row r="169" spans="1:10" ht="15" customHeight="1">
      <c r="B169" s="228" t="s">
        <v>119</v>
      </c>
      <c r="C169" s="215"/>
      <c r="D169" s="210">
        <v>2020</v>
      </c>
      <c r="E169" s="665">
        <v>1009.7</v>
      </c>
      <c r="F169" s="665">
        <v>2.1</v>
      </c>
      <c r="G169" s="665">
        <v>19.63</v>
      </c>
      <c r="H169" s="665">
        <v>4.9000000000000004</v>
      </c>
      <c r="I169" s="217">
        <v>149</v>
      </c>
    </row>
    <row r="170" spans="1:10" ht="15" customHeight="1">
      <c r="B170" s="228"/>
      <c r="C170" s="215"/>
      <c r="D170" s="210">
        <v>2021</v>
      </c>
      <c r="E170" s="665">
        <v>1009.3</v>
      </c>
      <c r="F170" s="665">
        <v>2.1</v>
      </c>
      <c r="G170" s="665">
        <v>18.600000000000001</v>
      </c>
      <c r="H170" s="665">
        <v>4.8</v>
      </c>
      <c r="I170" s="217">
        <v>163</v>
      </c>
    </row>
    <row r="171" spans="1:10" ht="8.1" customHeight="1">
      <c r="B171" s="228"/>
      <c r="C171" s="215"/>
      <c r="D171" s="210"/>
      <c r="E171" s="665"/>
      <c r="F171" s="665"/>
      <c r="G171" s="665"/>
      <c r="H171" s="665"/>
      <c r="I171" s="217"/>
    </row>
    <row r="172" spans="1:10" ht="15" customHeight="1">
      <c r="B172" s="228" t="s">
        <v>120</v>
      </c>
      <c r="C172" s="215"/>
      <c r="D172" s="210">
        <v>2019</v>
      </c>
      <c r="E172" s="665">
        <v>1010</v>
      </c>
      <c r="F172" s="665">
        <v>1.9</v>
      </c>
      <c r="G172" s="665">
        <v>18.89</v>
      </c>
      <c r="H172" s="665">
        <v>4.5599999999999996</v>
      </c>
      <c r="I172" s="217">
        <v>137</v>
      </c>
    </row>
    <row r="173" spans="1:10" ht="15" customHeight="1">
      <c r="B173" s="228" t="s">
        <v>121</v>
      </c>
      <c r="C173" s="215"/>
      <c r="D173" s="210">
        <v>2020</v>
      </c>
      <c r="E173" s="665">
        <v>1009.6</v>
      </c>
      <c r="F173" s="665">
        <v>1.6</v>
      </c>
      <c r="G173" s="665">
        <v>17.91</v>
      </c>
      <c r="H173" s="665">
        <v>4.0999999999999996</v>
      </c>
      <c r="I173" s="217">
        <v>120</v>
      </c>
    </row>
    <row r="174" spans="1:10" ht="15" customHeight="1">
      <c r="B174" s="228"/>
      <c r="C174" s="215"/>
      <c r="D174" s="210">
        <v>2021</v>
      </c>
      <c r="E174" s="665">
        <v>1009.3</v>
      </c>
      <c r="F174" s="665">
        <v>1.4</v>
      </c>
      <c r="G174" s="665">
        <v>17.3</v>
      </c>
      <c r="H174" s="665">
        <v>4</v>
      </c>
      <c r="I174" s="217">
        <v>184</v>
      </c>
    </row>
    <row r="175" spans="1:10" ht="8.1" customHeight="1">
      <c r="B175" s="215"/>
      <c r="C175" s="215"/>
      <c r="D175" s="210"/>
      <c r="E175" s="665"/>
      <c r="F175" s="665"/>
      <c r="G175" s="665"/>
      <c r="H175" s="665"/>
      <c r="I175" s="217"/>
    </row>
    <row r="176" spans="1:10" ht="15" customHeight="1">
      <c r="B176" s="212" t="s">
        <v>19</v>
      </c>
      <c r="C176" s="212"/>
      <c r="D176" s="213"/>
      <c r="E176" s="666"/>
      <c r="F176" s="666"/>
      <c r="G176" s="666"/>
      <c r="H176" s="666"/>
      <c r="I176" s="214"/>
    </row>
    <row r="177" spans="2:9" ht="15" customHeight="1">
      <c r="B177" s="228" t="s">
        <v>122</v>
      </c>
      <c r="C177" s="215"/>
      <c r="D177" s="210">
        <v>2019</v>
      </c>
      <c r="E177" s="665">
        <v>1010</v>
      </c>
      <c r="F177" s="665">
        <v>1.8</v>
      </c>
      <c r="G177" s="665" t="s">
        <v>438</v>
      </c>
      <c r="H177" s="665">
        <v>3.85</v>
      </c>
      <c r="I177" s="217">
        <v>213</v>
      </c>
    </row>
    <row r="178" spans="2:9" ht="15" customHeight="1">
      <c r="B178" s="228" t="s">
        <v>123</v>
      </c>
      <c r="C178" s="215"/>
      <c r="D178" s="210">
        <v>2020</v>
      </c>
      <c r="E178" s="665">
        <v>1009.6</v>
      </c>
      <c r="F178" s="665">
        <v>1.8</v>
      </c>
      <c r="G178" s="665" t="s">
        <v>438</v>
      </c>
      <c r="H178" s="665">
        <v>3.8</v>
      </c>
      <c r="I178" s="217">
        <v>206</v>
      </c>
    </row>
    <row r="179" spans="2:9" ht="15" customHeight="1">
      <c r="B179" s="228"/>
      <c r="C179" s="215"/>
      <c r="D179" s="210">
        <v>2021</v>
      </c>
      <c r="E179" s="665">
        <v>1009.5</v>
      </c>
      <c r="F179" s="665">
        <v>1.7</v>
      </c>
      <c r="G179" s="665" t="s">
        <v>438</v>
      </c>
      <c r="H179" s="665">
        <v>3.8</v>
      </c>
      <c r="I179" s="217">
        <v>187</v>
      </c>
    </row>
    <row r="180" spans="2:9" ht="8.1" customHeight="1">
      <c r="B180" s="228"/>
      <c r="C180" s="215"/>
      <c r="D180" s="210"/>
      <c r="E180" s="665"/>
      <c r="F180" s="665"/>
      <c r="G180" s="665"/>
      <c r="H180" s="665"/>
      <c r="I180" s="217"/>
    </row>
    <row r="181" spans="2:9" ht="15" customHeight="1">
      <c r="B181" s="228" t="s">
        <v>216</v>
      </c>
      <c r="C181" s="215"/>
      <c r="D181" s="210">
        <v>2019</v>
      </c>
      <c r="E181" s="665">
        <v>1010.3</v>
      </c>
      <c r="F181" s="665">
        <v>0.8</v>
      </c>
      <c r="G181" s="665">
        <v>18.43</v>
      </c>
      <c r="H181" s="665" t="s">
        <v>438</v>
      </c>
      <c r="I181" s="217" t="s">
        <v>438</v>
      </c>
    </row>
    <row r="182" spans="2:9" ht="15" customHeight="1">
      <c r="B182" s="228" t="s">
        <v>124</v>
      </c>
      <c r="C182" s="215"/>
      <c r="D182" s="210">
        <v>2020</v>
      </c>
      <c r="E182" s="665">
        <v>1010</v>
      </c>
      <c r="F182" s="665">
        <v>0.8</v>
      </c>
      <c r="G182" s="665">
        <v>19.21</v>
      </c>
      <c r="H182" s="665" t="s">
        <v>438</v>
      </c>
      <c r="I182" s="217" t="s">
        <v>438</v>
      </c>
    </row>
    <row r="183" spans="2:9" ht="15" customHeight="1">
      <c r="B183" s="228"/>
      <c r="C183" s="215"/>
      <c r="D183" s="210">
        <v>2021</v>
      </c>
      <c r="E183" s="665">
        <v>1009.9</v>
      </c>
      <c r="F183" s="665">
        <v>0.8</v>
      </c>
      <c r="G183" s="665">
        <v>19</v>
      </c>
      <c r="H183" s="665" t="s">
        <v>438</v>
      </c>
      <c r="I183" s="217" t="s">
        <v>438</v>
      </c>
    </row>
    <row r="184" spans="2:9" ht="8.1" customHeight="1">
      <c r="B184" s="228"/>
      <c r="C184" s="215"/>
      <c r="D184" s="210"/>
      <c r="E184" s="665"/>
      <c r="F184" s="665"/>
      <c r="G184" s="665"/>
      <c r="H184" s="665"/>
      <c r="I184" s="217"/>
    </row>
    <row r="185" spans="2:9" ht="15" customHeight="1">
      <c r="B185" s="228" t="s">
        <v>125</v>
      </c>
      <c r="C185" s="215"/>
      <c r="D185" s="210">
        <v>2019</v>
      </c>
      <c r="E185" s="665">
        <v>1010.3</v>
      </c>
      <c r="F185" s="665">
        <v>1.7</v>
      </c>
      <c r="G185" s="665">
        <v>15.31</v>
      </c>
      <c r="H185" s="665">
        <v>3.5</v>
      </c>
      <c r="I185" s="217">
        <v>262</v>
      </c>
    </row>
    <row r="186" spans="2:9" ht="15" customHeight="1">
      <c r="B186" s="228" t="s">
        <v>126</v>
      </c>
      <c r="C186" s="215"/>
      <c r="D186" s="210">
        <v>2020</v>
      </c>
      <c r="E186" s="665">
        <v>1009.8</v>
      </c>
      <c r="F186" s="665">
        <v>1.7</v>
      </c>
      <c r="G186" s="665">
        <v>14.92</v>
      </c>
      <c r="H186" s="665">
        <v>2.8</v>
      </c>
      <c r="I186" s="217">
        <v>252</v>
      </c>
    </row>
    <row r="187" spans="2:9" ht="15" customHeight="1">
      <c r="B187" s="228"/>
      <c r="C187" s="215"/>
      <c r="D187" s="210">
        <v>2021</v>
      </c>
      <c r="E187" s="665">
        <v>1009.8</v>
      </c>
      <c r="F187" s="665">
        <v>1.6</v>
      </c>
      <c r="G187" s="665">
        <v>15.7</v>
      </c>
      <c r="H187" s="665">
        <v>3.2</v>
      </c>
      <c r="I187" s="217">
        <v>197</v>
      </c>
    </row>
    <row r="188" spans="2:9" ht="8.1" customHeight="1">
      <c r="B188" s="228"/>
      <c r="C188" s="215"/>
      <c r="D188" s="210"/>
      <c r="E188" s="665"/>
      <c r="F188" s="665"/>
      <c r="G188" s="665"/>
      <c r="H188" s="665"/>
      <c r="I188" s="217"/>
    </row>
    <row r="189" spans="2:9" ht="15" customHeight="1">
      <c r="B189" s="228" t="s">
        <v>217</v>
      </c>
      <c r="C189" s="215"/>
      <c r="D189" s="210">
        <v>2019</v>
      </c>
      <c r="E189" s="665">
        <v>1009.8</v>
      </c>
      <c r="F189" s="665">
        <v>1.4</v>
      </c>
      <c r="G189" s="665" t="s">
        <v>438</v>
      </c>
      <c r="H189" s="665" t="s">
        <v>438</v>
      </c>
      <c r="I189" s="217">
        <v>160</v>
      </c>
    </row>
    <row r="190" spans="2:9" ht="15" customHeight="1">
      <c r="B190" s="228" t="s">
        <v>127</v>
      </c>
      <c r="C190" s="215"/>
      <c r="D190" s="210">
        <v>2020</v>
      </c>
      <c r="E190" s="665">
        <v>1009.4</v>
      </c>
      <c r="F190" s="665">
        <v>1.3</v>
      </c>
      <c r="G190" s="665" t="s">
        <v>438</v>
      </c>
      <c r="H190" s="665" t="s">
        <v>438</v>
      </c>
      <c r="I190" s="217">
        <v>154</v>
      </c>
    </row>
    <row r="191" spans="2:9" ht="15" customHeight="1">
      <c r="B191" s="228"/>
      <c r="C191" s="215"/>
      <c r="D191" s="210">
        <v>2021</v>
      </c>
      <c r="E191" s="665">
        <v>1009.4</v>
      </c>
      <c r="F191" s="665">
        <v>1.3</v>
      </c>
      <c r="G191" s="665" t="s">
        <v>438</v>
      </c>
      <c r="H191" s="665" t="s">
        <v>438</v>
      </c>
      <c r="I191" s="217">
        <v>162</v>
      </c>
    </row>
    <row r="192" spans="2:9" ht="8.1" customHeight="1">
      <c r="B192" s="228"/>
      <c r="C192" s="215"/>
      <c r="D192" s="210"/>
      <c r="E192" s="665"/>
      <c r="F192" s="665"/>
      <c r="G192" s="665"/>
      <c r="H192" s="665"/>
      <c r="I192" s="217"/>
    </row>
    <row r="193" spans="2:10" ht="15" customHeight="1">
      <c r="B193" s="228" t="s">
        <v>128</v>
      </c>
      <c r="C193" s="215"/>
      <c r="D193" s="210">
        <v>2019</v>
      </c>
      <c r="E193" s="665">
        <v>1010.1</v>
      </c>
      <c r="F193" s="665">
        <v>2.1</v>
      </c>
      <c r="G193" s="665">
        <v>18.13</v>
      </c>
      <c r="H193" s="665">
        <v>3.98</v>
      </c>
      <c r="I193" s="217">
        <v>134</v>
      </c>
    </row>
    <row r="194" spans="2:10" ht="15" customHeight="1">
      <c r="B194" s="228" t="s">
        <v>129</v>
      </c>
      <c r="C194" s="215"/>
      <c r="D194" s="210">
        <v>2020</v>
      </c>
      <c r="E194" s="665">
        <v>1009.3</v>
      </c>
      <c r="F194" s="665">
        <v>2.2000000000000002</v>
      </c>
      <c r="G194" s="665">
        <v>17.79</v>
      </c>
      <c r="H194" s="665">
        <v>4</v>
      </c>
      <c r="I194" s="217">
        <v>149</v>
      </c>
    </row>
    <row r="195" spans="2:10" ht="15" customHeight="1">
      <c r="B195" s="228"/>
      <c r="C195" s="215"/>
      <c r="D195" s="210">
        <v>2021</v>
      </c>
      <c r="E195" s="665">
        <v>1009.3</v>
      </c>
      <c r="F195" s="665">
        <v>2.1</v>
      </c>
      <c r="G195" s="665">
        <v>19.3</v>
      </c>
      <c r="H195" s="665">
        <v>3.8</v>
      </c>
      <c r="I195" s="217">
        <v>115</v>
      </c>
    </row>
    <row r="196" spans="2:10" ht="8.1" customHeight="1">
      <c r="B196" s="228"/>
      <c r="C196" s="215"/>
      <c r="D196" s="210"/>
      <c r="E196" s="665"/>
      <c r="F196" s="665"/>
      <c r="G196" s="665"/>
      <c r="H196" s="665"/>
      <c r="I196" s="217"/>
    </row>
    <row r="197" spans="2:10" ht="15" customHeight="1">
      <c r="B197" s="228" t="s">
        <v>130</v>
      </c>
      <c r="C197" s="215"/>
      <c r="D197" s="210">
        <v>2019</v>
      </c>
      <c r="E197" s="665">
        <v>1010.1</v>
      </c>
      <c r="F197" s="665">
        <v>1.4</v>
      </c>
      <c r="G197" s="665">
        <v>16.989999999999998</v>
      </c>
      <c r="H197" s="665">
        <v>3.61</v>
      </c>
      <c r="I197" s="217">
        <v>136</v>
      </c>
    </row>
    <row r="198" spans="2:10" ht="15" customHeight="1">
      <c r="B198" s="228" t="s">
        <v>131</v>
      </c>
      <c r="C198" s="215"/>
      <c r="D198" s="210">
        <v>2020</v>
      </c>
      <c r="E198" s="665">
        <v>1009.7</v>
      </c>
      <c r="F198" s="665">
        <v>1.5</v>
      </c>
      <c r="G198" s="665">
        <v>16.989999999999998</v>
      </c>
      <c r="H198" s="665">
        <v>3.7</v>
      </c>
      <c r="I198" s="217">
        <v>157</v>
      </c>
    </row>
    <row r="199" spans="2:10" ht="15" customHeight="1">
      <c r="B199" s="228"/>
      <c r="C199" s="215"/>
      <c r="D199" s="210">
        <v>2021</v>
      </c>
      <c r="E199" s="665">
        <v>1009.5</v>
      </c>
      <c r="F199" s="665">
        <v>1.5</v>
      </c>
      <c r="G199" s="665">
        <v>17.899999999999999</v>
      </c>
      <c r="H199" s="665">
        <v>3.9</v>
      </c>
      <c r="I199" s="217">
        <v>126</v>
      </c>
    </row>
    <row r="200" spans="2:10" ht="8.1" customHeight="1">
      <c r="B200" s="228"/>
      <c r="C200" s="215"/>
      <c r="D200" s="210"/>
      <c r="E200" s="665"/>
      <c r="F200" s="665"/>
      <c r="G200" s="665"/>
      <c r="H200" s="665"/>
      <c r="I200" s="217"/>
    </row>
    <row r="201" spans="2:10" ht="15" customHeight="1">
      <c r="B201" s="228" t="s">
        <v>296</v>
      </c>
      <c r="C201" s="215"/>
      <c r="D201" s="210">
        <v>2019</v>
      </c>
      <c r="E201" s="665">
        <v>1010.2</v>
      </c>
      <c r="F201" s="665">
        <v>0.9</v>
      </c>
      <c r="G201" s="665" t="s">
        <v>438</v>
      </c>
      <c r="H201" s="665" t="s">
        <v>438</v>
      </c>
      <c r="I201" s="217" t="s">
        <v>438</v>
      </c>
      <c r="J201" s="255"/>
    </row>
    <row r="202" spans="2:10" ht="15" customHeight="1">
      <c r="B202" s="228" t="s">
        <v>132</v>
      </c>
      <c r="C202" s="215"/>
      <c r="D202" s="210">
        <v>2020</v>
      </c>
      <c r="E202" s="665">
        <v>1009.7</v>
      </c>
      <c r="F202" s="665">
        <v>0.9</v>
      </c>
      <c r="G202" s="665" t="s">
        <v>438</v>
      </c>
      <c r="H202" s="665" t="s">
        <v>438</v>
      </c>
      <c r="I202" s="217" t="s">
        <v>438</v>
      </c>
      <c r="J202" s="255"/>
    </row>
    <row r="203" spans="2:10" ht="15" customHeight="1">
      <c r="B203" s="228"/>
      <c r="C203" s="215"/>
      <c r="D203" s="210">
        <v>2021</v>
      </c>
      <c r="E203" s="665">
        <v>1009.7</v>
      </c>
      <c r="F203" s="665">
        <v>0.8</v>
      </c>
      <c r="G203" s="665" t="s">
        <v>438</v>
      </c>
      <c r="H203" s="665" t="s">
        <v>438</v>
      </c>
      <c r="I203" s="217" t="s">
        <v>438</v>
      </c>
      <c r="J203" s="255"/>
    </row>
    <row r="204" spans="2:10" ht="8.1" customHeight="1">
      <c r="B204" s="228"/>
      <c r="C204" s="215"/>
      <c r="D204" s="210"/>
      <c r="E204" s="665"/>
      <c r="F204" s="665"/>
      <c r="G204" s="665"/>
      <c r="H204" s="665"/>
      <c r="I204" s="217"/>
      <c r="J204" s="255"/>
    </row>
    <row r="205" spans="2:10" ht="15" customHeight="1">
      <c r="B205" s="228" t="s">
        <v>133</v>
      </c>
      <c r="C205" s="215"/>
      <c r="D205" s="210">
        <v>2019</v>
      </c>
      <c r="E205" s="665">
        <v>1010.2</v>
      </c>
      <c r="F205" s="665">
        <v>0.9</v>
      </c>
      <c r="G205" s="665" t="s">
        <v>438</v>
      </c>
      <c r="H205" s="665">
        <v>3.14</v>
      </c>
      <c r="I205" s="217" t="s">
        <v>438</v>
      </c>
      <c r="J205" s="255"/>
    </row>
    <row r="206" spans="2:10" ht="15" customHeight="1">
      <c r="B206" s="228" t="s">
        <v>134</v>
      </c>
      <c r="C206" s="215"/>
      <c r="D206" s="210">
        <v>2020</v>
      </c>
      <c r="E206" s="665">
        <v>1009.6</v>
      </c>
      <c r="F206" s="665">
        <v>0.8</v>
      </c>
      <c r="G206" s="665" t="s">
        <v>438</v>
      </c>
      <c r="H206" s="665">
        <v>3.1</v>
      </c>
      <c r="I206" s="217" t="s">
        <v>438</v>
      </c>
      <c r="J206" s="255"/>
    </row>
    <row r="207" spans="2:10" ht="15" customHeight="1">
      <c r="B207" s="228"/>
      <c r="C207" s="215"/>
      <c r="D207" s="210">
        <v>2021</v>
      </c>
      <c r="E207" s="665">
        <v>1009.6</v>
      </c>
      <c r="F207" s="665">
        <v>0.8</v>
      </c>
      <c r="G207" s="665" t="s">
        <v>438</v>
      </c>
      <c r="H207" s="665">
        <v>3.2</v>
      </c>
      <c r="I207" s="217" t="s">
        <v>438</v>
      </c>
      <c r="J207" s="255"/>
    </row>
    <row r="208" spans="2:10" ht="8.1" customHeight="1">
      <c r="B208" s="215"/>
      <c r="C208" s="215"/>
      <c r="D208" s="210"/>
      <c r="E208" s="665"/>
      <c r="F208" s="665"/>
      <c r="G208" s="665"/>
      <c r="H208" s="665"/>
      <c r="I208" s="217"/>
      <c r="J208" s="255"/>
    </row>
    <row r="209" spans="1:10" ht="15" customHeight="1">
      <c r="B209" s="212" t="s">
        <v>101</v>
      </c>
      <c r="C209" s="212"/>
      <c r="D209" s="213"/>
      <c r="E209" s="666"/>
      <c r="F209" s="666"/>
      <c r="G209" s="666"/>
      <c r="H209" s="666"/>
      <c r="I209" s="214"/>
      <c r="J209" s="255"/>
    </row>
    <row r="210" spans="1:10" ht="15" customHeight="1">
      <c r="B210" s="228" t="s">
        <v>102</v>
      </c>
      <c r="C210" s="215"/>
      <c r="D210" s="210">
        <v>2019</v>
      </c>
      <c r="E210" s="665">
        <v>1010.1</v>
      </c>
      <c r="F210" s="665">
        <v>2</v>
      </c>
      <c r="G210" s="665">
        <v>18.43</v>
      </c>
      <c r="H210" s="665">
        <v>5.07</v>
      </c>
      <c r="I210" s="217">
        <v>318</v>
      </c>
      <c r="J210" s="255"/>
    </row>
    <row r="211" spans="1:10" ht="15" customHeight="1">
      <c r="B211" s="228" t="s">
        <v>103</v>
      </c>
      <c r="C211" s="215"/>
      <c r="D211" s="210">
        <v>2020</v>
      </c>
      <c r="E211" s="665">
        <v>1009.5</v>
      </c>
      <c r="F211" s="665">
        <v>1.7</v>
      </c>
      <c r="G211" s="665">
        <v>18.32</v>
      </c>
      <c r="H211" s="665">
        <v>4.5</v>
      </c>
      <c r="I211" s="217">
        <v>341</v>
      </c>
    </row>
    <row r="212" spans="1:10" ht="15" customHeight="1">
      <c r="B212" s="228"/>
      <c r="C212" s="215"/>
      <c r="D212" s="210">
        <v>2021</v>
      </c>
      <c r="E212" s="665">
        <v>1009.5</v>
      </c>
      <c r="F212" s="665">
        <v>1.6</v>
      </c>
      <c r="G212" s="665">
        <v>18.5</v>
      </c>
      <c r="H212" s="665">
        <v>4.5</v>
      </c>
      <c r="I212" s="217">
        <v>335</v>
      </c>
    </row>
    <row r="213" spans="1:10" ht="8.1" customHeight="1">
      <c r="B213" s="228"/>
      <c r="C213" s="215"/>
      <c r="D213" s="210"/>
      <c r="E213" s="665"/>
      <c r="F213" s="665"/>
      <c r="G213" s="665"/>
      <c r="H213" s="665"/>
      <c r="I213" s="217"/>
    </row>
    <row r="214" spans="1:10" ht="15" customHeight="1">
      <c r="B214" s="228" t="s">
        <v>104</v>
      </c>
      <c r="C214" s="215"/>
      <c r="D214" s="210">
        <v>2019</v>
      </c>
      <c r="E214" s="665">
        <v>1008.6</v>
      </c>
      <c r="F214" s="665">
        <v>1.2</v>
      </c>
      <c r="G214" s="665" t="s">
        <v>438</v>
      </c>
      <c r="H214" s="665" t="s">
        <v>438</v>
      </c>
      <c r="I214" s="217" t="s">
        <v>438</v>
      </c>
    </row>
    <row r="215" spans="1:10" ht="15" customHeight="1">
      <c r="B215" s="228" t="s">
        <v>297</v>
      </c>
      <c r="C215" s="215"/>
      <c r="D215" s="210">
        <v>2020</v>
      </c>
      <c r="E215" s="665">
        <v>1008</v>
      </c>
      <c r="F215" s="665">
        <v>1.1000000000000001</v>
      </c>
      <c r="G215" s="665" t="s">
        <v>438</v>
      </c>
      <c r="H215" s="665" t="s">
        <v>438</v>
      </c>
      <c r="I215" s="217" t="s">
        <v>438</v>
      </c>
    </row>
    <row r="216" spans="1:10" ht="15" customHeight="1">
      <c r="B216" s="228"/>
      <c r="C216" s="215"/>
      <c r="D216" s="210">
        <v>2021</v>
      </c>
      <c r="E216" s="665">
        <v>1008.2</v>
      </c>
      <c r="F216" s="665">
        <v>1.1000000000000001</v>
      </c>
      <c r="G216" s="665" t="s">
        <v>438</v>
      </c>
      <c r="H216" s="665" t="s">
        <v>438</v>
      </c>
      <c r="I216" s="217" t="s">
        <v>438</v>
      </c>
    </row>
    <row r="217" spans="1:10" ht="8.1" customHeight="1" thickBot="1">
      <c r="A217" s="256"/>
      <c r="B217" s="256"/>
      <c r="C217" s="256"/>
      <c r="D217" s="258"/>
      <c r="E217" s="259"/>
      <c r="F217" s="259"/>
      <c r="G217" s="259"/>
      <c r="H217" s="259"/>
      <c r="I217" s="259"/>
      <c r="J217" s="256"/>
    </row>
    <row r="218" spans="1:10" ht="14.25">
      <c r="B218" s="430"/>
      <c r="C218" s="430"/>
      <c r="D218" s="431"/>
      <c r="E218" s="432"/>
      <c r="F218" s="432"/>
      <c r="G218" s="432"/>
      <c r="H218" s="432"/>
      <c r="I218" s="433" t="s">
        <v>86</v>
      </c>
    </row>
    <row r="219" spans="1:10" ht="14.25">
      <c r="B219" s="430"/>
      <c r="C219" s="430"/>
      <c r="D219" s="431"/>
      <c r="E219" s="432"/>
      <c r="F219" s="432"/>
      <c r="G219" s="432"/>
      <c r="H219" s="432"/>
      <c r="I219" s="434" t="s">
        <v>288</v>
      </c>
    </row>
    <row r="220" spans="1:10" ht="14.25">
      <c r="B220" s="430"/>
      <c r="C220" s="430"/>
      <c r="D220" s="431"/>
      <c r="E220" s="432"/>
      <c r="F220" s="432"/>
      <c r="G220" s="432"/>
      <c r="H220" s="432"/>
      <c r="I220" s="432"/>
    </row>
    <row r="221" spans="1:10" ht="14.25">
      <c r="B221" s="430" t="s">
        <v>439</v>
      </c>
      <c r="C221" s="430"/>
      <c r="D221" s="431"/>
      <c r="E221" s="432"/>
      <c r="F221" s="432"/>
      <c r="G221" s="432"/>
      <c r="H221" s="432"/>
      <c r="I221" s="432"/>
    </row>
    <row r="222" spans="1:10" ht="14.25">
      <c r="B222" s="435" t="s">
        <v>289</v>
      </c>
      <c r="C222" s="435"/>
      <c r="D222" s="431"/>
      <c r="E222" s="432"/>
      <c r="F222" s="432"/>
      <c r="G222" s="432"/>
      <c r="H222" s="432"/>
      <c r="I222" s="432"/>
    </row>
    <row r="223" spans="1:10" ht="14.25">
      <c r="B223" s="436" t="s">
        <v>290</v>
      </c>
      <c r="C223" s="436"/>
      <c r="D223" s="431"/>
      <c r="E223" s="432"/>
      <c r="F223" s="432"/>
      <c r="G223" s="432"/>
      <c r="H223" s="432"/>
      <c r="I223" s="432"/>
    </row>
    <row r="224" spans="1:10" ht="14.25">
      <c r="B224" s="436"/>
      <c r="C224" s="436"/>
      <c r="D224" s="431"/>
      <c r="E224" s="432"/>
      <c r="F224" s="432"/>
      <c r="G224" s="432"/>
      <c r="H224" s="432"/>
      <c r="I224" s="432"/>
    </row>
    <row r="225" spans="1:10" ht="14.25">
      <c r="B225" s="436"/>
      <c r="C225" s="436"/>
      <c r="D225" s="431"/>
      <c r="E225" s="432"/>
      <c r="F225" s="432"/>
      <c r="G225" s="432"/>
      <c r="H225" s="432"/>
      <c r="I225" s="432"/>
    </row>
    <row r="226" spans="1:10" ht="14.25">
      <c r="B226" s="436"/>
      <c r="C226" s="436"/>
      <c r="D226" s="431"/>
      <c r="E226" s="432"/>
      <c r="F226" s="432"/>
      <c r="G226" s="432"/>
      <c r="H226" s="432"/>
      <c r="I226" s="432"/>
    </row>
    <row r="227" spans="1:10" s="102" customFormat="1" ht="8.1" customHeight="1"/>
    <row r="228" spans="1:10" s="102" customFormat="1" ht="8.1" customHeight="1"/>
    <row r="229" spans="1:10" s="423" customFormat="1" ht="16.5" customHeight="1">
      <c r="B229" s="424" t="s">
        <v>263</v>
      </c>
      <c r="C229" s="425" t="s">
        <v>264</v>
      </c>
      <c r="D229" s="230"/>
      <c r="E229" s="426"/>
      <c r="F229" s="426"/>
      <c r="G229" s="426"/>
      <c r="H229" s="426"/>
      <c r="I229" s="426"/>
    </row>
    <row r="230" spans="1:10" ht="16.5" customHeight="1">
      <c r="B230" s="424"/>
      <c r="C230" s="427" t="s">
        <v>408</v>
      </c>
    </row>
    <row r="231" spans="1:10" ht="16.5" customHeight="1">
      <c r="B231" s="428" t="s">
        <v>265</v>
      </c>
      <c r="C231" s="429" t="s">
        <v>437</v>
      </c>
    </row>
    <row r="232" spans="1:10" ht="16.5" customHeight="1">
      <c r="B232" s="428"/>
      <c r="C232" s="429" t="s">
        <v>409</v>
      </c>
    </row>
    <row r="233" spans="1:10" ht="14.25" thickBot="1">
      <c r="B233" s="233"/>
      <c r="C233" s="233"/>
    </row>
    <row r="234" spans="1:10" ht="8.25" customHeight="1" thickTop="1">
      <c r="A234" s="236"/>
      <c r="B234" s="239"/>
      <c r="C234" s="239"/>
      <c r="D234" s="238"/>
      <c r="E234" s="239"/>
      <c r="F234" s="239"/>
      <c r="G234" s="239"/>
      <c r="H234" s="239"/>
      <c r="I234" s="239"/>
      <c r="J234" s="236"/>
    </row>
    <row r="235" spans="1:10" ht="30.75" customHeight="1">
      <c r="B235" s="747" t="s">
        <v>266</v>
      </c>
      <c r="C235" s="747"/>
      <c r="D235" s="205" t="s">
        <v>32</v>
      </c>
      <c r="E235" s="206" t="s">
        <v>267</v>
      </c>
      <c r="F235" s="206" t="s">
        <v>268</v>
      </c>
      <c r="G235" s="206" t="s">
        <v>269</v>
      </c>
      <c r="H235" s="206" t="s">
        <v>270</v>
      </c>
      <c r="I235" s="206" t="s">
        <v>271</v>
      </c>
    </row>
    <row r="236" spans="1:10" ht="46.5" customHeight="1">
      <c r="B236" s="748" t="s">
        <v>272</v>
      </c>
      <c r="C236" s="748"/>
      <c r="D236" s="207" t="s">
        <v>37</v>
      </c>
      <c r="E236" s="208" t="s">
        <v>273</v>
      </c>
      <c r="F236" s="208" t="s">
        <v>274</v>
      </c>
      <c r="G236" s="208" t="s">
        <v>275</v>
      </c>
      <c r="H236" s="208" t="s">
        <v>276</v>
      </c>
      <c r="I236" s="208" t="s">
        <v>277</v>
      </c>
    </row>
    <row r="237" spans="1:10" s="423" customFormat="1" ht="19.5" customHeight="1">
      <c r="B237" s="222"/>
      <c r="C237" s="222"/>
      <c r="D237" s="210"/>
      <c r="E237" s="214" t="s">
        <v>278</v>
      </c>
      <c r="F237" s="214" t="s">
        <v>279</v>
      </c>
      <c r="G237" s="214" t="s">
        <v>280</v>
      </c>
      <c r="H237" s="214" t="s">
        <v>51</v>
      </c>
      <c r="I237" s="211"/>
    </row>
    <row r="238" spans="1:10" ht="8.1" customHeight="1">
      <c r="A238" s="246"/>
      <c r="B238" s="246"/>
      <c r="C238" s="246"/>
      <c r="D238" s="246"/>
      <c r="E238" s="246"/>
      <c r="F238" s="246"/>
      <c r="G238" s="246"/>
      <c r="H238" s="246"/>
      <c r="I238" s="246"/>
      <c r="J238" s="246"/>
    </row>
    <row r="239" spans="1:10" ht="8.1" customHeight="1">
      <c r="B239" s="209"/>
      <c r="C239" s="209"/>
      <c r="D239" s="210"/>
      <c r="E239" s="211"/>
      <c r="F239" s="211"/>
      <c r="G239" s="211"/>
      <c r="H239" s="211"/>
      <c r="I239" s="211"/>
    </row>
    <row r="240" spans="1:10" ht="15" customHeight="1">
      <c r="B240" s="228" t="s">
        <v>106</v>
      </c>
      <c r="C240" s="215"/>
      <c r="D240" s="210">
        <v>2019</v>
      </c>
      <c r="E240" s="665">
        <v>1010.4</v>
      </c>
      <c r="F240" s="665">
        <v>1.6</v>
      </c>
      <c r="G240" s="665">
        <v>16.32</v>
      </c>
      <c r="H240" s="665">
        <v>4.68</v>
      </c>
      <c r="I240" s="217">
        <v>296</v>
      </c>
    </row>
    <row r="241" spans="2:9" ht="15" customHeight="1">
      <c r="B241" s="228" t="s">
        <v>107</v>
      </c>
      <c r="C241" s="215"/>
      <c r="D241" s="210">
        <v>2020</v>
      </c>
      <c r="E241" s="665">
        <v>1009.9</v>
      </c>
      <c r="F241" s="665">
        <v>1.6</v>
      </c>
      <c r="G241" s="665">
        <v>17.059999999999999</v>
      </c>
      <c r="H241" s="665">
        <v>4.5</v>
      </c>
      <c r="I241" s="217">
        <v>288</v>
      </c>
    </row>
    <row r="242" spans="2:9" ht="15" customHeight="1">
      <c r="B242" s="228"/>
      <c r="C242" s="215"/>
      <c r="D242" s="210">
        <v>2021</v>
      </c>
      <c r="E242" s="665">
        <v>1009.9</v>
      </c>
      <c r="F242" s="665">
        <v>1.6</v>
      </c>
      <c r="G242" s="665">
        <v>17.100000000000001</v>
      </c>
      <c r="H242" s="665">
        <v>4.2</v>
      </c>
      <c r="I242" s="217">
        <v>302</v>
      </c>
    </row>
    <row r="243" spans="2:9" ht="8.1" customHeight="1">
      <c r="B243" s="215"/>
      <c r="C243" s="215"/>
      <c r="D243" s="210"/>
      <c r="E243" s="665"/>
      <c r="F243" s="665"/>
      <c r="G243" s="665"/>
      <c r="H243" s="665"/>
      <c r="I243" s="217"/>
    </row>
    <row r="244" spans="2:9" ht="15" customHeight="1">
      <c r="B244" s="212" t="s">
        <v>298</v>
      </c>
      <c r="C244" s="212"/>
      <c r="D244" s="213"/>
      <c r="E244" s="666"/>
      <c r="F244" s="666"/>
      <c r="G244" s="666"/>
      <c r="H244" s="666"/>
      <c r="I244" s="214"/>
    </row>
    <row r="245" spans="2:9" ht="15" customHeight="1">
      <c r="B245" s="228" t="s">
        <v>299</v>
      </c>
      <c r="C245" s="215"/>
      <c r="D245" s="210">
        <v>2019</v>
      </c>
      <c r="E245" s="665">
        <v>1010.2</v>
      </c>
      <c r="F245" s="665">
        <v>1.8</v>
      </c>
      <c r="G245" s="665" t="s">
        <v>438</v>
      </c>
      <c r="H245" s="665" t="s">
        <v>438</v>
      </c>
      <c r="I245" s="217" t="s">
        <v>438</v>
      </c>
    </row>
    <row r="246" spans="2:9" ht="15" customHeight="1">
      <c r="B246" s="228" t="s">
        <v>108</v>
      </c>
      <c r="C246" s="215"/>
      <c r="D246" s="210">
        <v>2020</v>
      </c>
      <c r="E246" s="665">
        <v>1009.7</v>
      </c>
      <c r="F246" s="665">
        <v>1.7</v>
      </c>
      <c r="G246" s="665" t="s">
        <v>438</v>
      </c>
      <c r="H246" s="665" t="s">
        <v>438</v>
      </c>
      <c r="I246" s="217" t="s">
        <v>438</v>
      </c>
    </row>
    <row r="247" spans="2:9" ht="15" customHeight="1">
      <c r="B247" s="228"/>
      <c r="C247" s="215"/>
      <c r="D247" s="210">
        <v>2021</v>
      </c>
      <c r="E247" s="665">
        <v>1009.6</v>
      </c>
      <c r="F247" s="665">
        <v>1.5</v>
      </c>
      <c r="G247" s="665" t="s">
        <v>438</v>
      </c>
      <c r="H247" s="665" t="s">
        <v>438</v>
      </c>
      <c r="I247" s="217" t="s">
        <v>438</v>
      </c>
    </row>
    <row r="248" spans="2:9" ht="8.1" customHeight="1">
      <c r="B248" s="228"/>
      <c r="C248" s="215"/>
      <c r="D248" s="213"/>
      <c r="E248" s="665"/>
      <c r="F248" s="665"/>
      <c r="G248" s="665"/>
      <c r="H248" s="665"/>
      <c r="I248" s="217"/>
    </row>
    <row r="249" spans="2:9" ht="15" customHeight="1">
      <c r="B249" s="228" t="s">
        <v>109</v>
      </c>
      <c r="C249" s="215"/>
      <c r="D249" s="210">
        <v>2019</v>
      </c>
      <c r="E249" s="665">
        <v>1010.4</v>
      </c>
      <c r="F249" s="665">
        <v>2.1</v>
      </c>
      <c r="G249" s="665">
        <v>19.100000000000001</v>
      </c>
      <c r="H249" s="665">
        <v>4.88</v>
      </c>
      <c r="I249" s="217">
        <v>172</v>
      </c>
    </row>
    <row r="250" spans="2:9" ht="15" customHeight="1">
      <c r="B250" s="228" t="s">
        <v>110</v>
      </c>
      <c r="C250" s="215"/>
      <c r="D250" s="210">
        <v>2020</v>
      </c>
      <c r="E250" s="665">
        <v>1009.9</v>
      </c>
      <c r="F250" s="665">
        <v>2</v>
      </c>
      <c r="G250" s="665">
        <v>18.59</v>
      </c>
      <c r="H250" s="665">
        <v>4.3</v>
      </c>
      <c r="I250" s="217">
        <v>141</v>
      </c>
    </row>
    <row r="251" spans="2:9" ht="15" customHeight="1">
      <c r="B251" s="228"/>
      <c r="C251" s="215"/>
      <c r="D251" s="210">
        <v>2021</v>
      </c>
      <c r="E251" s="665">
        <v>1009.8</v>
      </c>
      <c r="F251" s="665">
        <v>2.1</v>
      </c>
      <c r="G251" s="665">
        <v>18.600000000000001</v>
      </c>
      <c r="H251" s="665">
        <v>4.0999999999999996</v>
      </c>
      <c r="I251" s="217">
        <v>184</v>
      </c>
    </row>
    <row r="252" spans="2:9" ht="8.1" customHeight="1">
      <c r="B252" s="215"/>
      <c r="C252" s="215"/>
      <c r="D252" s="210"/>
      <c r="E252" s="665"/>
      <c r="F252" s="665"/>
      <c r="G252" s="665"/>
      <c r="H252" s="665"/>
      <c r="I252" s="217"/>
    </row>
    <row r="253" spans="2:9" ht="15" customHeight="1">
      <c r="B253" s="212" t="s">
        <v>300</v>
      </c>
      <c r="C253" s="212"/>
      <c r="D253" s="213"/>
      <c r="E253" s="666"/>
      <c r="F253" s="666"/>
      <c r="G253" s="666"/>
      <c r="H253" s="666"/>
      <c r="I253" s="214"/>
    </row>
    <row r="254" spans="2:9" ht="15" customHeight="1">
      <c r="B254" s="228" t="s">
        <v>135</v>
      </c>
      <c r="C254" s="215"/>
      <c r="D254" s="210">
        <v>2019</v>
      </c>
      <c r="E254" s="665">
        <v>1010.1</v>
      </c>
      <c r="F254" s="665">
        <v>1.6</v>
      </c>
      <c r="G254" s="665">
        <v>19.559999999999999</v>
      </c>
      <c r="H254" s="665">
        <v>4.6399999999999997</v>
      </c>
      <c r="I254" s="217">
        <v>193</v>
      </c>
    </row>
    <row r="255" spans="2:9" ht="15" customHeight="1">
      <c r="B255" s="228" t="s">
        <v>136</v>
      </c>
      <c r="C255" s="215"/>
      <c r="D255" s="210">
        <v>2020</v>
      </c>
      <c r="E255" s="665">
        <v>1009.4</v>
      </c>
      <c r="F255" s="665">
        <v>1.6</v>
      </c>
      <c r="G255" s="665">
        <v>19.649999999999999</v>
      </c>
      <c r="H255" s="665">
        <v>4.7</v>
      </c>
      <c r="I255" s="217">
        <v>199</v>
      </c>
    </row>
    <row r="256" spans="2:9" ht="15" customHeight="1">
      <c r="B256" s="228"/>
      <c r="C256" s="215"/>
      <c r="D256" s="210">
        <v>2021</v>
      </c>
      <c r="E256" s="665">
        <v>1009.5</v>
      </c>
      <c r="F256" s="665">
        <v>1.4</v>
      </c>
      <c r="G256" s="665">
        <v>19.2</v>
      </c>
      <c r="H256" s="665">
        <v>4.7</v>
      </c>
      <c r="I256" s="217">
        <v>239</v>
      </c>
    </row>
    <row r="257" spans="1:10" ht="8.1" customHeight="1" thickBot="1">
      <c r="A257" s="256"/>
      <c r="B257" s="256"/>
      <c r="C257" s="256"/>
      <c r="D257" s="258"/>
      <c r="E257" s="259"/>
      <c r="F257" s="259"/>
      <c r="G257" s="259"/>
      <c r="H257" s="259"/>
      <c r="I257" s="259"/>
      <c r="J257" s="256"/>
    </row>
    <row r="258" spans="1:10" ht="14.25">
      <c r="B258" s="430"/>
      <c r="C258" s="430"/>
      <c r="D258" s="431"/>
      <c r="E258" s="432"/>
      <c r="F258" s="432"/>
      <c r="G258" s="432"/>
      <c r="H258" s="432"/>
      <c r="I258" s="433" t="s">
        <v>86</v>
      </c>
    </row>
    <row r="259" spans="1:10" ht="14.25">
      <c r="B259" s="430"/>
      <c r="C259" s="430"/>
      <c r="D259" s="431"/>
      <c r="E259" s="432"/>
      <c r="F259" s="432"/>
      <c r="G259" s="432"/>
      <c r="H259" s="432"/>
      <c r="I259" s="434" t="s">
        <v>288</v>
      </c>
    </row>
    <row r="260" spans="1:10" ht="14.25">
      <c r="B260" s="430"/>
      <c r="C260" s="430"/>
      <c r="D260" s="431"/>
      <c r="E260" s="432"/>
      <c r="F260" s="432"/>
      <c r="G260" s="432"/>
      <c r="H260" s="432"/>
      <c r="I260" s="432"/>
    </row>
    <row r="261" spans="1:10" ht="14.25">
      <c r="B261" s="430" t="s">
        <v>439</v>
      </c>
      <c r="C261" s="430"/>
      <c r="D261" s="431"/>
      <c r="E261" s="432"/>
      <c r="F261" s="432"/>
      <c r="G261" s="432"/>
      <c r="H261" s="432"/>
      <c r="I261" s="432"/>
    </row>
    <row r="262" spans="1:10" ht="14.25">
      <c r="B262" s="435" t="s">
        <v>289</v>
      </c>
      <c r="C262" s="435"/>
      <c r="D262" s="431"/>
      <c r="E262" s="432"/>
      <c r="F262" s="432"/>
      <c r="G262" s="432"/>
      <c r="H262" s="432"/>
      <c r="I262" s="432"/>
    </row>
    <row r="263" spans="1:10" ht="14.25">
      <c r="B263" s="436" t="s">
        <v>290</v>
      </c>
      <c r="C263" s="436"/>
      <c r="D263" s="431"/>
      <c r="E263" s="432"/>
      <c r="F263" s="432"/>
      <c r="G263" s="432"/>
      <c r="H263" s="432"/>
      <c r="I263" s="432"/>
    </row>
  </sheetData>
  <mergeCells count="10">
    <mergeCell ref="B235:C235"/>
    <mergeCell ref="B236:C236"/>
    <mergeCell ref="B159:C159"/>
    <mergeCell ref="B160:C160"/>
    <mergeCell ref="B9:C9"/>
    <mergeCell ref="B10:C10"/>
    <mergeCell ref="B84:C84"/>
    <mergeCell ref="B85:C85"/>
    <mergeCell ref="B110:C110"/>
    <mergeCell ref="B111:C111"/>
  </mergeCells>
  <printOptions horizontalCentered="1"/>
  <pageMargins left="0.55118110236220474" right="0.55118110236220474" top="0.39370078740157483" bottom="0.39370078740157483" header="0.31496062992125984" footer="0.31496062992125984"/>
  <pageSetup paperSize="9" scale="7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J376"/>
  <sheetViews>
    <sheetView tabSelected="1" view="pageBreakPreview" topLeftCell="A341" zoomScale="90" zoomScaleNormal="100" zoomScaleSheetLayoutView="90" workbookViewId="0">
      <selection activeCell="E28" sqref="E28"/>
    </sheetView>
  </sheetViews>
  <sheetFormatPr defaultColWidth="9.140625" defaultRowHeight="13.5"/>
  <cols>
    <col min="1" max="1" width="2.85546875" style="231" customWidth="1"/>
    <col min="2" max="2" width="11.7109375" style="232" customWidth="1"/>
    <col min="3" max="3" width="9.140625" style="231"/>
    <col min="4" max="4" width="14.140625" style="235" customWidth="1"/>
    <col min="5" max="5" width="9.140625" style="233"/>
    <col min="6" max="6" width="11.85546875" style="233" customWidth="1"/>
    <col min="7" max="7" width="13.85546875" style="233" customWidth="1"/>
    <col min="8" max="8" width="19.42578125" style="233" customWidth="1"/>
    <col min="9" max="9" width="13" style="233" customWidth="1"/>
    <col min="10" max="10" width="2" style="231" customWidth="1"/>
    <col min="11" max="16384" width="9.140625" style="231"/>
  </cols>
  <sheetData>
    <row r="1" spans="1:10" s="102" customFormat="1" ht="8.1" customHeight="1"/>
    <row r="2" spans="1:10" s="102" customFormat="1" ht="8.1" customHeight="1"/>
    <row r="3" spans="1:10" ht="15">
      <c r="B3" s="424" t="s">
        <v>301</v>
      </c>
      <c r="C3" s="682" t="s">
        <v>466</v>
      </c>
      <c r="D3" s="231"/>
    </row>
    <row r="4" spans="1:10" ht="15">
      <c r="B4" s="428" t="s">
        <v>302</v>
      </c>
      <c r="C4" s="429" t="s">
        <v>467</v>
      </c>
      <c r="D4" s="231"/>
    </row>
    <row r="5" spans="1:10">
      <c r="B5" s="234"/>
      <c r="D5" s="232"/>
    </row>
    <row r="6" spans="1:10" ht="15.75" customHeight="1">
      <c r="B6" s="234"/>
      <c r="D6" s="232"/>
      <c r="J6" s="433" t="s">
        <v>303</v>
      </c>
    </row>
    <row r="7" spans="1:10" ht="15.75" customHeight="1" thickBot="1">
      <c r="J7" s="535" t="s">
        <v>304</v>
      </c>
    </row>
    <row r="8" spans="1:10" ht="8.1" customHeight="1" thickTop="1">
      <c r="A8" s="236"/>
      <c r="B8" s="237"/>
      <c r="C8" s="236"/>
      <c r="D8" s="238"/>
      <c r="E8" s="239"/>
      <c r="F8" s="239"/>
      <c r="G8" s="239"/>
      <c r="H8" s="239"/>
      <c r="I8" s="239"/>
      <c r="J8" s="236"/>
    </row>
    <row r="9" spans="1:10" s="240" customFormat="1" ht="21" customHeight="1">
      <c r="B9" s="241" t="s">
        <v>343</v>
      </c>
      <c r="C9" s="205"/>
      <c r="D9" s="205" t="s">
        <v>32</v>
      </c>
      <c r="E9" s="206" t="s">
        <v>305</v>
      </c>
      <c r="F9" s="206" t="s">
        <v>306</v>
      </c>
      <c r="G9" s="206" t="s">
        <v>307</v>
      </c>
      <c r="H9" s="206" t="s">
        <v>308</v>
      </c>
      <c r="I9" s="206" t="s">
        <v>309</v>
      </c>
    </row>
    <row r="10" spans="1:10" s="242" customFormat="1" ht="21" customHeight="1">
      <c r="B10" s="243" t="s">
        <v>432</v>
      </c>
      <c r="C10" s="208"/>
      <c r="D10" s="244" t="s">
        <v>310</v>
      </c>
      <c r="E10" s="208" t="s">
        <v>311</v>
      </c>
      <c r="F10" s="208" t="s">
        <v>312</v>
      </c>
      <c r="G10" s="208" t="s">
        <v>313</v>
      </c>
      <c r="H10" s="208" t="s">
        <v>314</v>
      </c>
      <c r="I10" s="208" t="s">
        <v>315</v>
      </c>
    </row>
    <row r="11" spans="1:10" ht="18.75" customHeight="1">
      <c r="B11" s="245"/>
      <c r="C11" s="245"/>
      <c r="D11" s="210"/>
      <c r="E11" s="214" t="s">
        <v>316</v>
      </c>
      <c r="F11" s="214" t="s">
        <v>317</v>
      </c>
      <c r="G11" s="214" t="s">
        <v>318</v>
      </c>
      <c r="H11" s="214" t="s">
        <v>319</v>
      </c>
      <c r="I11" s="214" t="s">
        <v>320</v>
      </c>
    </row>
    <row r="12" spans="1:10" ht="8.1" customHeight="1">
      <c r="A12" s="246"/>
      <c r="B12" s="246"/>
      <c r="C12" s="247"/>
      <c r="D12" s="248"/>
      <c r="E12" s="249"/>
      <c r="F12" s="249"/>
      <c r="G12" s="249"/>
      <c r="H12" s="249"/>
      <c r="I12" s="249"/>
      <c r="J12" s="246"/>
    </row>
    <row r="13" spans="1:10" ht="8.1" customHeight="1">
      <c r="B13" s="231"/>
      <c r="C13" s="250"/>
      <c r="D13" s="213"/>
      <c r="E13" s="214"/>
      <c r="F13" s="214"/>
      <c r="G13" s="214"/>
      <c r="H13" s="214"/>
      <c r="I13" s="214"/>
    </row>
    <row r="14" spans="1:10" ht="15" customHeight="1">
      <c r="B14" s="251" t="s">
        <v>7</v>
      </c>
      <c r="C14" s="422"/>
      <c r="D14" s="252"/>
      <c r="E14" s="253"/>
      <c r="F14" s="253"/>
      <c r="G14" s="253"/>
      <c r="H14" s="253"/>
      <c r="I14" s="253"/>
    </row>
    <row r="15" spans="1:10">
      <c r="B15" s="228" t="s">
        <v>55</v>
      </c>
      <c r="C15" s="422"/>
      <c r="D15" s="252">
        <v>2020</v>
      </c>
      <c r="E15" s="253">
        <v>191</v>
      </c>
      <c r="F15" s="253">
        <v>175</v>
      </c>
      <c r="G15" s="253" t="s">
        <v>68</v>
      </c>
      <c r="H15" s="253" t="s">
        <v>68</v>
      </c>
      <c r="I15" s="253" t="s">
        <v>68</v>
      </c>
    </row>
    <row r="16" spans="1:10">
      <c r="B16" s="228"/>
      <c r="C16" s="422"/>
      <c r="D16" s="252">
        <v>2021</v>
      </c>
      <c r="E16" s="253">
        <v>144</v>
      </c>
      <c r="F16" s="253">
        <v>221</v>
      </c>
      <c r="G16" s="253" t="s">
        <v>68</v>
      </c>
      <c r="H16" s="253" t="s">
        <v>68</v>
      </c>
      <c r="I16" s="253" t="s">
        <v>68</v>
      </c>
    </row>
    <row r="17" spans="2:9">
      <c r="B17" s="228"/>
      <c r="C17" s="422"/>
      <c r="D17" s="252">
        <v>2022</v>
      </c>
      <c r="E17" s="253">
        <v>198</v>
      </c>
      <c r="F17" s="253">
        <v>166</v>
      </c>
      <c r="G17" s="253" t="s">
        <v>68</v>
      </c>
      <c r="H17" s="253" t="s">
        <v>68</v>
      </c>
      <c r="I17" s="253" t="s">
        <v>68</v>
      </c>
    </row>
    <row r="18" spans="2:9" ht="8.1" customHeight="1">
      <c r="B18" s="228"/>
      <c r="C18" s="422"/>
      <c r="D18" s="252"/>
      <c r="E18" s="253"/>
      <c r="F18" s="253"/>
      <c r="G18" s="253"/>
      <c r="H18" s="253"/>
      <c r="I18" s="253"/>
    </row>
    <row r="19" spans="2:9">
      <c r="B19" s="228" t="s">
        <v>57</v>
      </c>
      <c r="C19" s="422"/>
      <c r="D19" s="252">
        <v>2020</v>
      </c>
      <c r="E19" s="253">
        <v>277</v>
      </c>
      <c r="F19" s="253">
        <v>89</v>
      </c>
      <c r="G19" s="253" t="s">
        <v>68</v>
      </c>
      <c r="H19" s="253" t="s">
        <v>68</v>
      </c>
      <c r="I19" s="253" t="s">
        <v>68</v>
      </c>
    </row>
    <row r="20" spans="2:9">
      <c r="B20" s="228"/>
      <c r="C20" s="422"/>
      <c r="D20" s="252">
        <v>2021</v>
      </c>
      <c r="E20" s="253">
        <v>203</v>
      </c>
      <c r="F20" s="253">
        <v>162</v>
      </c>
      <c r="G20" s="253" t="s">
        <v>68</v>
      </c>
      <c r="H20" s="253" t="s">
        <v>68</v>
      </c>
      <c r="I20" s="253" t="s">
        <v>68</v>
      </c>
    </row>
    <row r="21" spans="2:9">
      <c r="B21" s="228"/>
      <c r="C21" s="422"/>
      <c r="D21" s="252">
        <v>2022</v>
      </c>
      <c r="E21" s="253">
        <v>216</v>
      </c>
      <c r="F21" s="253">
        <v>19</v>
      </c>
      <c r="G21" s="253" t="s">
        <v>68</v>
      </c>
      <c r="H21" s="253" t="s">
        <v>68</v>
      </c>
      <c r="I21" s="253" t="s">
        <v>68</v>
      </c>
    </row>
    <row r="22" spans="2:9" ht="8.1" customHeight="1">
      <c r="B22" s="228"/>
      <c r="C22" s="422"/>
      <c r="D22" s="252"/>
      <c r="E22" s="253"/>
      <c r="F22" s="253"/>
      <c r="G22" s="253"/>
      <c r="H22" s="253"/>
      <c r="I22" s="253"/>
    </row>
    <row r="23" spans="2:9">
      <c r="B23" s="228" t="s">
        <v>174</v>
      </c>
      <c r="C23" s="422"/>
      <c r="D23" s="252">
        <v>2020</v>
      </c>
      <c r="E23" s="253">
        <v>293</v>
      </c>
      <c r="F23" s="253">
        <v>73</v>
      </c>
      <c r="G23" s="253" t="s">
        <v>68</v>
      </c>
      <c r="H23" s="253" t="s">
        <v>68</v>
      </c>
      <c r="I23" s="253" t="s">
        <v>68</v>
      </c>
    </row>
    <row r="24" spans="2:9">
      <c r="B24" s="228"/>
      <c r="C24" s="422"/>
      <c r="D24" s="252">
        <v>2021</v>
      </c>
      <c r="E24" s="253">
        <v>209</v>
      </c>
      <c r="F24" s="253">
        <v>154</v>
      </c>
      <c r="G24" s="253">
        <v>2</v>
      </c>
      <c r="H24" s="253" t="s">
        <v>68</v>
      </c>
      <c r="I24" s="253" t="s">
        <v>68</v>
      </c>
    </row>
    <row r="25" spans="2:9">
      <c r="B25" s="228"/>
      <c r="C25" s="422"/>
      <c r="D25" s="252">
        <v>2022</v>
      </c>
      <c r="E25" s="253">
        <v>231</v>
      </c>
      <c r="F25" s="253">
        <v>131</v>
      </c>
      <c r="G25" s="253">
        <v>3</v>
      </c>
      <c r="H25" s="253" t="s">
        <v>68</v>
      </c>
      <c r="I25" s="253" t="s">
        <v>68</v>
      </c>
    </row>
    <row r="26" spans="2:9" ht="8.1" customHeight="1">
      <c r="B26" s="228"/>
      <c r="C26" s="422"/>
      <c r="D26" s="252"/>
      <c r="E26" s="253"/>
      <c r="F26" s="253"/>
      <c r="G26" s="253"/>
      <c r="H26" s="253"/>
      <c r="I26" s="253"/>
    </row>
    <row r="27" spans="2:9">
      <c r="B27" s="228" t="s">
        <v>175</v>
      </c>
      <c r="C27" s="422"/>
      <c r="D27" s="252">
        <v>2020</v>
      </c>
      <c r="E27" s="253">
        <v>47</v>
      </c>
      <c r="F27" s="253">
        <v>319</v>
      </c>
      <c r="G27" s="253" t="s">
        <v>68</v>
      </c>
      <c r="H27" s="253" t="s">
        <v>68</v>
      </c>
      <c r="I27" s="253" t="s">
        <v>68</v>
      </c>
    </row>
    <row r="28" spans="2:9">
      <c r="B28" s="228"/>
      <c r="C28" s="422"/>
      <c r="D28" s="252">
        <v>2021</v>
      </c>
      <c r="E28" s="253">
        <v>34</v>
      </c>
      <c r="F28" s="253">
        <v>328</v>
      </c>
      <c r="G28" s="253">
        <v>3</v>
      </c>
      <c r="H28" s="253" t="s">
        <v>68</v>
      </c>
      <c r="I28" s="253" t="s">
        <v>68</v>
      </c>
    </row>
    <row r="29" spans="2:9">
      <c r="B29" s="228"/>
      <c r="C29" s="422"/>
      <c r="D29" s="252">
        <v>2022</v>
      </c>
      <c r="E29" s="253">
        <v>49</v>
      </c>
      <c r="F29" s="253">
        <v>315</v>
      </c>
      <c r="G29" s="253">
        <v>1</v>
      </c>
      <c r="H29" s="253" t="s">
        <v>68</v>
      </c>
      <c r="I29" s="253" t="s">
        <v>68</v>
      </c>
    </row>
    <row r="30" spans="2:9" ht="8.1" customHeight="1">
      <c r="B30" s="228"/>
      <c r="C30" s="422"/>
      <c r="D30" s="252"/>
      <c r="E30" s="253"/>
      <c r="F30" s="253"/>
      <c r="G30" s="253"/>
      <c r="H30" s="253"/>
      <c r="I30" s="253"/>
    </row>
    <row r="31" spans="2:9">
      <c r="B31" s="228" t="s">
        <v>177</v>
      </c>
      <c r="C31" s="422"/>
      <c r="D31" s="252">
        <v>2020</v>
      </c>
      <c r="E31" s="253">
        <v>122</v>
      </c>
      <c r="F31" s="253">
        <v>244</v>
      </c>
      <c r="G31" s="253" t="s">
        <v>68</v>
      </c>
      <c r="H31" s="253" t="s">
        <v>68</v>
      </c>
      <c r="I31" s="253" t="s">
        <v>68</v>
      </c>
    </row>
    <row r="32" spans="2:9">
      <c r="B32" s="228"/>
      <c r="C32" s="422"/>
      <c r="D32" s="252">
        <v>2021</v>
      </c>
      <c r="E32" s="253">
        <v>95</v>
      </c>
      <c r="F32" s="253">
        <v>269</v>
      </c>
      <c r="G32" s="253">
        <v>1</v>
      </c>
      <c r="H32" s="253" t="s">
        <v>68</v>
      </c>
      <c r="I32" s="253" t="s">
        <v>68</v>
      </c>
    </row>
    <row r="33" spans="2:9">
      <c r="B33" s="228"/>
      <c r="C33" s="422"/>
      <c r="D33" s="252">
        <v>2022</v>
      </c>
      <c r="E33" s="253">
        <v>89</v>
      </c>
      <c r="F33" s="253">
        <v>269</v>
      </c>
      <c r="G33" s="253" t="s">
        <v>68</v>
      </c>
      <c r="H33" s="253" t="s">
        <v>68</v>
      </c>
      <c r="I33" s="253" t="s">
        <v>68</v>
      </c>
    </row>
    <row r="34" spans="2:9" ht="8.1" customHeight="1">
      <c r="B34" s="228"/>
      <c r="C34" s="422"/>
      <c r="D34" s="252"/>
      <c r="E34" s="253"/>
      <c r="F34" s="253"/>
      <c r="G34" s="253"/>
      <c r="H34" s="253"/>
      <c r="I34" s="253"/>
    </row>
    <row r="35" spans="2:9">
      <c r="B35" s="228" t="s">
        <v>178</v>
      </c>
      <c r="C35" s="422"/>
      <c r="D35" s="252">
        <v>2020</v>
      </c>
      <c r="E35" s="253">
        <v>274</v>
      </c>
      <c r="F35" s="253">
        <v>92</v>
      </c>
      <c r="G35" s="253" t="s">
        <v>68</v>
      </c>
      <c r="H35" s="253" t="s">
        <v>68</v>
      </c>
      <c r="I35" s="253" t="s">
        <v>68</v>
      </c>
    </row>
    <row r="36" spans="2:9">
      <c r="B36" s="228"/>
      <c r="C36" s="422"/>
      <c r="D36" s="252">
        <v>2021</v>
      </c>
      <c r="E36" s="253">
        <v>177</v>
      </c>
      <c r="F36" s="253">
        <v>188</v>
      </c>
      <c r="G36" s="253" t="s">
        <v>68</v>
      </c>
      <c r="H36" s="253" t="s">
        <v>68</v>
      </c>
      <c r="I36" s="253" t="s">
        <v>68</v>
      </c>
    </row>
    <row r="37" spans="2:9">
      <c r="B37" s="228"/>
      <c r="C37" s="422"/>
      <c r="D37" s="252">
        <v>2022</v>
      </c>
      <c r="E37" s="253">
        <v>168</v>
      </c>
      <c r="F37" s="253">
        <v>196</v>
      </c>
      <c r="G37" s="253" t="s">
        <v>68</v>
      </c>
      <c r="H37" s="253" t="s">
        <v>68</v>
      </c>
      <c r="I37" s="253" t="s">
        <v>68</v>
      </c>
    </row>
    <row r="38" spans="2:9" ht="8.1" customHeight="1">
      <c r="B38" s="228"/>
      <c r="C38" s="422"/>
      <c r="D38" s="252"/>
      <c r="E38" s="253"/>
      <c r="F38" s="253"/>
      <c r="G38" s="253"/>
      <c r="H38" s="253"/>
      <c r="I38" s="253"/>
    </row>
    <row r="39" spans="2:9">
      <c r="B39" s="228" t="s">
        <v>180</v>
      </c>
      <c r="C39" s="422"/>
      <c r="D39" s="252">
        <v>2020</v>
      </c>
      <c r="E39" s="253">
        <v>127</v>
      </c>
      <c r="F39" s="253">
        <v>239</v>
      </c>
      <c r="G39" s="253" t="s">
        <v>68</v>
      </c>
      <c r="H39" s="253" t="s">
        <v>68</v>
      </c>
      <c r="I39" s="253" t="s">
        <v>68</v>
      </c>
    </row>
    <row r="40" spans="2:9">
      <c r="B40" s="228"/>
      <c r="C40" s="422"/>
      <c r="D40" s="252">
        <v>2021</v>
      </c>
      <c r="E40" s="253">
        <v>123</v>
      </c>
      <c r="F40" s="253">
        <v>241</v>
      </c>
      <c r="G40" s="253">
        <v>1</v>
      </c>
      <c r="H40" s="253" t="s">
        <v>68</v>
      </c>
      <c r="I40" s="253" t="s">
        <v>68</v>
      </c>
    </row>
    <row r="41" spans="2:9">
      <c r="B41" s="228"/>
      <c r="C41" s="422"/>
      <c r="D41" s="252">
        <v>2022</v>
      </c>
      <c r="E41" s="253">
        <v>112</v>
      </c>
      <c r="F41" s="253">
        <v>253</v>
      </c>
      <c r="G41" s="253" t="s">
        <v>68</v>
      </c>
      <c r="H41" s="253" t="s">
        <v>68</v>
      </c>
      <c r="I41" s="253" t="s">
        <v>68</v>
      </c>
    </row>
    <row r="42" spans="2:9" ht="8.1" customHeight="1">
      <c r="B42" s="228"/>
      <c r="C42" s="422"/>
      <c r="D42" s="252"/>
      <c r="E42" s="253"/>
      <c r="F42" s="253"/>
      <c r="G42" s="253"/>
      <c r="H42" s="253"/>
      <c r="I42" s="253"/>
    </row>
    <row r="43" spans="2:9">
      <c r="B43" s="228" t="s">
        <v>321</v>
      </c>
      <c r="C43" s="210"/>
      <c r="D43" s="252">
        <v>2020</v>
      </c>
      <c r="E43" s="253">
        <v>137</v>
      </c>
      <c r="F43" s="253">
        <v>229</v>
      </c>
      <c r="G43" s="253" t="s">
        <v>68</v>
      </c>
      <c r="H43" s="253" t="s">
        <v>68</v>
      </c>
      <c r="I43" s="253" t="s">
        <v>68</v>
      </c>
    </row>
    <row r="44" spans="2:9">
      <c r="B44" s="228"/>
      <c r="C44" s="210"/>
      <c r="D44" s="252">
        <v>2021</v>
      </c>
      <c r="E44" s="253">
        <v>96</v>
      </c>
      <c r="F44" s="253">
        <v>265</v>
      </c>
      <c r="G44" s="253">
        <v>1</v>
      </c>
      <c r="H44" s="253" t="s">
        <v>68</v>
      </c>
      <c r="I44" s="253" t="s">
        <v>68</v>
      </c>
    </row>
    <row r="45" spans="2:9">
      <c r="B45" s="228"/>
      <c r="C45" s="210"/>
      <c r="D45" s="252">
        <v>2022</v>
      </c>
      <c r="E45" s="253">
        <v>105</v>
      </c>
      <c r="F45" s="253">
        <v>260</v>
      </c>
      <c r="G45" s="253" t="s">
        <v>68</v>
      </c>
      <c r="H45" s="253" t="s">
        <v>68</v>
      </c>
      <c r="I45" s="253" t="s">
        <v>68</v>
      </c>
    </row>
    <row r="46" spans="2:9" ht="8.1" customHeight="1">
      <c r="B46" s="228"/>
      <c r="C46" s="213"/>
      <c r="D46" s="252"/>
      <c r="E46" s="253"/>
      <c r="F46" s="253"/>
      <c r="G46" s="253"/>
      <c r="H46" s="253"/>
      <c r="I46" s="253"/>
    </row>
    <row r="47" spans="2:9" ht="15" customHeight="1">
      <c r="B47" s="212" t="s">
        <v>8</v>
      </c>
      <c r="C47" s="422"/>
      <c r="D47" s="252"/>
      <c r="E47" s="253"/>
      <c r="F47" s="253"/>
      <c r="G47" s="253"/>
      <c r="H47" s="253"/>
      <c r="I47" s="253"/>
    </row>
    <row r="48" spans="2:9">
      <c r="B48" s="228" t="s">
        <v>64</v>
      </c>
      <c r="C48" s="422"/>
      <c r="D48" s="252">
        <v>2020</v>
      </c>
      <c r="E48" s="253">
        <v>156</v>
      </c>
      <c r="F48" s="253">
        <v>210</v>
      </c>
      <c r="G48" s="253" t="s">
        <v>68</v>
      </c>
      <c r="H48" s="253" t="s">
        <v>68</v>
      </c>
      <c r="I48" s="253" t="s">
        <v>68</v>
      </c>
    </row>
    <row r="49" spans="2:9">
      <c r="B49" s="228"/>
      <c r="C49" s="422"/>
      <c r="D49" s="252">
        <v>2021</v>
      </c>
      <c r="E49" s="253">
        <v>180</v>
      </c>
      <c r="F49" s="253">
        <v>185</v>
      </c>
      <c r="G49" s="253" t="s">
        <v>68</v>
      </c>
      <c r="H49" s="253" t="s">
        <v>68</v>
      </c>
      <c r="I49" s="253" t="s">
        <v>68</v>
      </c>
    </row>
    <row r="50" spans="2:9">
      <c r="B50" s="228"/>
      <c r="C50" s="422"/>
      <c r="D50" s="252">
        <v>2022</v>
      </c>
      <c r="E50" s="253">
        <v>208</v>
      </c>
      <c r="F50" s="253">
        <v>157</v>
      </c>
      <c r="G50" s="253" t="s">
        <v>68</v>
      </c>
      <c r="H50" s="253" t="s">
        <v>68</v>
      </c>
      <c r="I50" s="253" t="s">
        <v>68</v>
      </c>
    </row>
    <row r="51" spans="2:9" ht="8.1" customHeight="1">
      <c r="B51" s="228"/>
      <c r="C51" s="422"/>
      <c r="D51" s="252"/>
      <c r="E51" s="253"/>
      <c r="F51" s="253"/>
      <c r="G51" s="253"/>
      <c r="H51" s="253"/>
      <c r="I51" s="253"/>
    </row>
    <row r="52" spans="2:9">
      <c r="B52" s="228" t="s">
        <v>181</v>
      </c>
      <c r="C52" s="422"/>
      <c r="D52" s="252">
        <v>2020</v>
      </c>
      <c r="E52" s="253">
        <v>128</v>
      </c>
      <c r="F52" s="253">
        <v>238</v>
      </c>
      <c r="G52" s="253" t="s">
        <v>68</v>
      </c>
      <c r="H52" s="253" t="s">
        <v>68</v>
      </c>
      <c r="I52" s="253" t="s">
        <v>68</v>
      </c>
    </row>
    <row r="53" spans="2:9">
      <c r="B53" s="228"/>
      <c r="C53" s="422"/>
      <c r="D53" s="252">
        <v>2021</v>
      </c>
      <c r="E53" s="253">
        <v>169</v>
      </c>
      <c r="F53" s="253">
        <v>196</v>
      </c>
      <c r="G53" s="253" t="s">
        <v>68</v>
      </c>
      <c r="H53" s="253" t="s">
        <v>68</v>
      </c>
      <c r="I53" s="253" t="s">
        <v>68</v>
      </c>
    </row>
    <row r="54" spans="2:9">
      <c r="B54" s="228"/>
      <c r="C54" s="422"/>
      <c r="D54" s="252">
        <v>2022</v>
      </c>
      <c r="E54" s="253">
        <v>144</v>
      </c>
      <c r="F54" s="253">
        <v>221</v>
      </c>
      <c r="G54" s="253" t="s">
        <v>68</v>
      </c>
      <c r="H54" s="253" t="s">
        <v>68</v>
      </c>
      <c r="I54" s="253" t="s">
        <v>68</v>
      </c>
    </row>
    <row r="55" spans="2:9" ht="8.1" customHeight="1">
      <c r="B55" s="228"/>
      <c r="C55" s="422"/>
      <c r="D55" s="252"/>
      <c r="E55" s="253"/>
      <c r="F55" s="253"/>
      <c r="G55" s="253"/>
      <c r="H55" s="253"/>
      <c r="I55" s="253"/>
    </row>
    <row r="56" spans="2:9">
      <c r="B56" s="228" t="s">
        <v>182</v>
      </c>
      <c r="C56" s="422"/>
      <c r="D56" s="252">
        <v>2020</v>
      </c>
      <c r="E56" s="253">
        <v>228</v>
      </c>
      <c r="F56" s="253">
        <v>138</v>
      </c>
      <c r="G56" s="253" t="s">
        <v>68</v>
      </c>
      <c r="H56" s="253" t="s">
        <v>68</v>
      </c>
      <c r="I56" s="253" t="s">
        <v>68</v>
      </c>
    </row>
    <row r="57" spans="2:9">
      <c r="B57" s="228"/>
      <c r="C57" s="422"/>
      <c r="D57" s="252">
        <v>2021</v>
      </c>
      <c r="E57" s="253">
        <v>257</v>
      </c>
      <c r="F57" s="253">
        <v>108</v>
      </c>
      <c r="G57" s="253" t="s">
        <v>68</v>
      </c>
      <c r="H57" s="253" t="s">
        <v>68</v>
      </c>
      <c r="I57" s="253" t="s">
        <v>68</v>
      </c>
    </row>
    <row r="58" spans="2:9">
      <c r="B58" s="228"/>
      <c r="C58" s="422"/>
      <c r="D58" s="252">
        <v>2022</v>
      </c>
      <c r="E58" s="253">
        <v>284</v>
      </c>
      <c r="F58" s="253">
        <v>81</v>
      </c>
      <c r="G58" s="253" t="s">
        <v>68</v>
      </c>
      <c r="H58" s="253" t="s">
        <v>68</v>
      </c>
      <c r="I58" s="253" t="s">
        <v>68</v>
      </c>
    </row>
    <row r="59" spans="2:9" ht="8.1" customHeight="1">
      <c r="B59" s="228"/>
      <c r="C59" s="422"/>
      <c r="D59" s="252"/>
      <c r="E59" s="253"/>
      <c r="F59" s="253"/>
      <c r="G59" s="253"/>
      <c r="H59" s="253"/>
      <c r="I59" s="253"/>
    </row>
    <row r="60" spans="2:9">
      <c r="B60" s="228" t="s">
        <v>183</v>
      </c>
      <c r="C60" s="210"/>
      <c r="D60" s="252">
        <v>2020</v>
      </c>
      <c r="E60" s="253">
        <v>128</v>
      </c>
      <c r="F60" s="253">
        <v>238</v>
      </c>
      <c r="G60" s="253" t="s">
        <v>68</v>
      </c>
      <c r="H60" s="253" t="s">
        <v>68</v>
      </c>
      <c r="I60" s="253" t="s">
        <v>68</v>
      </c>
    </row>
    <row r="61" spans="2:9">
      <c r="B61" s="228"/>
      <c r="C61" s="210"/>
      <c r="D61" s="252">
        <v>2021</v>
      </c>
      <c r="E61" s="253">
        <v>97</v>
      </c>
      <c r="F61" s="253">
        <v>268</v>
      </c>
      <c r="G61" s="253" t="s">
        <v>68</v>
      </c>
      <c r="H61" s="253" t="s">
        <v>68</v>
      </c>
      <c r="I61" s="253" t="s">
        <v>68</v>
      </c>
    </row>
    <row r="62" spans="2:9">
      <c r="B62" s="228"/>
      <c r="C62" s="210"/>
      <c r="D62" s="252">
        <v>2022</v>
      </c>
      <c r="E62" s="253">
        <v>122</v>
      </c>
      <c r="F62" s="253">
        <v>243</v>
      </c>
      <c r="G62" s="253" t="s">
        <v>68</v>
      </c>
      <c r="H62" s="253" t="s">
        <v>68</v>
      </c>
      <c r="I62" s="253" t="s">
        <v>68</v>
      </c>
    </row>
    <row r="63" spans="2:9" ht="8.1" customHeight="1">
      <c r="B63" s="228"/>
      <c r="C63" s="254"/>
      <c r="D63" s="252"/>
      <c r="E63" s="253"/>
      <c r="F63" s="253"/>
      <c r="G63" s="253"/>
      <c r="H63" s="253"/>
      <c r="I63" s="253"/>
    </row>
    <row r="64" spans="2:9">
      <c r="B64" s="212" t="s">
        <v>9</v>
      </c>
      <c r="C64" s="255"/>
      <c r="D64" s="252"/>
      <c r="E64" s="253"/>
      <c r="F64" s="253"/>
      <c r="G64" s="253"/>
      <c r="H64" s="253"/>
      <c r="I64" s="253"/>
    </row>
    <row r="65" spans="1:10">
      <c r="B65" s="228" t="s">
        <v>70</v>
      </c>
      <c r="C65" s="210"/>
      <c r="D65" s="252">
        <v>2020</v>
      </c>
      <c r="E65" s="253">
        <v>92</v>
      </c>
      <c r="F65" s="253">
        <v>274</v>
      </c>
      <c r="G65" s="253" t="s">
        <v>68</v>
      </c>
      <c r="H65" s="253" t="s">
        <v>68</v>
      </c>
      <c r="I65" s="253" t="s">
        <v>68</v>
      </c>
    </row>
    <row r="66" spans="1:10">
      <c r="B66" s="228"/>
      <c r="C66" s="210"/>
      <c r="D66" s="252">
        <v>2021</v>
      </c>
      <c r="E66" s="253">
        <v>82</v>
      </c>
      <c r="F66" s="253">
        <v>281</v>
      </c>
      <c r="G66" s="253" t="s">
        <v>68</v>
      </c>
      <c r="H66" s="253" t="s">
        <v>68</v>
      </c>
      <c r="I66" s="253" t="s">
        <v>68</v>
      </c>
    </row>
    <row r="67" spans="1:10">
      <c r="B67" s="228"/>
      <c r="C67" s="210"/>
      <c r="D67" s="252">
        <v>2022</v>
      </c>
      <c r="E67" s="253">
        <v>104</v>
      </c>
      <c r="F67" s="253">
        <v>261</v>
      </c>
      <c r="G67" s="253" t="s">
        <v>68</v>
      </c>
      <c r="H67" s="253" t="s">
        <v>68</v>
      </c>
      <c r="I67" s="253" t="s">
        <v>68</v>
      </c>
    </row>
    <row r="68" spans="1:10" ht="8.1" customHeight="1">
      <c r="B68" s="228"/>
      <c r="C68" s="255"/>
      <c r="D68" s="252"/>
      <c r="E68" s="253"/>
      <c r="F68" s="253"/>
      <c r="G68" s="253"/>
      <c r="H68" s="253"/>
      <c r="I68" s="253"/>
    </row>
    <row r="69" spans="1:10">
      <c r="B69" s="228" t="s">
        <v>184</v>
      </c>
      <c r="C69" s="210"/>
      <c r="D69" s="252">
        <v>2020</v>
      </c>
      <c r="E69" s="253">
        <v>79</v>
      </c>
      <c r="F69" s="253">
        <v>287</v>
      </c>
      <c r="G69" s="253" t="s">
        <v>68</v>
      </c>
      <c r="H69" s="253" t="s">
        <v>68</v>
      </c>
      <c r="I69" s="253" t="s">
        <v>68</v>
      </c>
    </row>
    <row r="70" spans="1:10">
      <c r="B70" s="228"/>
      <c r="C70" s="210"/>
      <c r="D70" s="252">
        <v>2021</v>
      </c>
      <c r="E70" s="253">
        <v>112</v>
      </c>
      <c r="F70" s="253">
        <v>252</v>
      </c>
      <c r="G70" s="253" t="s">
        <v>68</v>
      </c>
      <c r="H70" s="253" t="s">
        <v>68</v>
      </c>
      <c r="I70" s="253" t="s">
        <v>68</v>
      </c>
    </row>
    <row r="71" spans="1:10">
      <c r="B71" s="228"/>
      <c r="C71" s="210"/>
      <c r="D71" s="252">
        <v>2022</v>
      </c>
      <c r="E71" s="233">
        <v>134</v>
      </c>
      <c r="F71" s="233">
        <v>230</v>
      </c>
      <c r="G71" s="233" t="s">
        <v>68</v>
      </c>
      <c r="H71" s="233" t="s">
        <v>68</v>
      </c>
      <c r="I71" s="233" t="s">
        <v>68</v>
      </c>
    </row>
    <row r="72" spans="1:10" ht="8.1" customHeight="1" thickBot="1">
      <c r="A72" s="256"/>
      <c r="B72" s="257"/>
      <c r="C72" s="256"/>
      <c r="D72" s="258"/>
      <c r="E72" s="259"/>
      <c r="F72" s="259"/>
      <c r="G72" s="259"/>
      <c r="H72" s="259"/>
      <c r="I72" s="259"/>
      <c r="J72" s="256"/>
    </row>
    <row r="73" spans="1:10">
      <c r="J73" s="531" t="s">
        <v>322</v>
      </c>
    </row>
    <row r="74" spans="1:10">
      <c r="J74" s="533" t="s">
        <v>189</v>
      </c>
    </row>
    <row r="76" spans="1:10" ht="14.25">
      <c r="B76" s="260" t="s">
        <v>424</v>
      </c>
    </row>
    <row r="77" spans="1:10">
      <c r="B77" s="261" t="s">
        <v>323</v>
      </c>
    </row>
    <row r="78" spans="1:10">
      <c r="B78" s="262" t="s">
        <v>324</v>
      </c>
    </row>
    <row r="79" spans="1:10">
      <c r="B79" s="262"/>
    </row>
    <row r="80" spans="1:10">
      <c r="B80" s="262"/>
    </row>
    <row r="82" spans="1:10" s="102" customFormat="1" ht="8.1" customHeight="1"/>
    <row r="83" spans="1:10" s="102" customFormat="1" ht="8.1" customHeight="1"/>
    <row r="84" spans="1:10">
      <c r="B84" s="267" t="s">
        <v>301</v>
      </c>
      <c r="C84" s="241" t="s">
        <v>468</v>
      </c>
      <c r="D84" s="231"/>
    </row>
    <row r="85" spans="1:10">
      <c r="B85" s="268" t="s">
        <v>302</v>
      </c>
      <c r="C85" s="269" t="s">
        <v>469</v>
      </c>
      <c r="D85" s="231"/>
    </row>
    <row r="86" spans="1:10">
      <c r="B86" s="234"/>
      <c r="D86" s="232"/>
    </row>
    <row r="87" spans="1:10" ht="15.75" customHeight="1">
      <c r="B87" s="234"/>
      <c r="D87" s="232"/>
      <c r="J87" s="433" t="s">
        <v>303</v>
      </c>
    </row>
    <row r="88" spans="1:10" ht="15.75" customHeight="1" thickBot="1">
      <c r="J88" s="535" t="s">
        <v>304</v>
      </c>
    </row>
    <row r="89" spans="1:10" ht="8.1" customHeight="1" thickTop="1">
      <c r="A89" s="236"/>
      <c r="B89" s="237"/>
      <c r="C89" s="236"/>
      <c r="D89" s="238"/>
      <c r="E89" s="239"/>
      <c r="F89" s="239"/>
      <c r="G89" s="239"/>
      <c r="H89" s="239"/>
      <c r="I89" s="239"/>
      <c r="J89" s="236"/>
    </row>
    <row r="90" spans="1:10" s="240" customFormat="1" ht="21" customHeight="1">
      <c r="B90" s="241" t="s">
        <v>343</v>
      </c>
      <c r="C90" s="205"/>
      <c r="D90" s="205" t="s">
        <v>32</v>
      </c>
      <c r="E90" s="206" t="s">
        <v>305</v>
      </c>
      <c r="F90" s="206" t="s">
        <v>306</v>
      </c>
      <c r="G90" s="206" t="s">
        <v>307</v>
      </c>
      <c r="H90" s="206" t="s">
        <v>308</v>
      </c>
      <c r="I90" s="206" t="s">
        <v>309</v>
      </c>
    </row>
    <row r="91" spans="1:10" s="242" customFormat="1" ht="21" customHeight="1">
      <c r="B91" s="243" t="s">
        <v>432</v>
      </c>
      <c r="C91" s="208"/>
      <c r="D91" s="244" t="s">
        <v>310</v>
      </c>
      <c r="E91" s="208" t="s">
        <v>311</v>
      </c>
      <c r="F91" s="208" t="s">
        <v>312</v>
      </c>
      <c r="G91" s="208" t="s">
        <v>313</v>
      </c>
      <c r="H91" s="208" t="s">
        <v>314</v>
      </c>
      <c r="I91" s="208" t="s">
        <v>315</v>
      </c>
    </row>
    <row r="92" spans="1:10" ht="18.75" customHeight="1">
      <c r="B92" s="245"/>
      <c r="C92" s="245"/>
      <c r="D92" s="210"/>
      <c r="E92" s="214" t="s">
        <v>316</v>
      </c>
      <c r="F92" s="214" t="s">
        <v>317</v>
      </c>
      <c r="G92" s="214" t="s">
        <v>318</v>
      </c>
      <c r="H92" s="214" t="s">
        <v>319</v>
      </c>
      <c r="I92" s="214" t="s">
        <v>320</v>
      </c>
    </row>
    <row r="93" spans="1:10" ht="8.1" customHeight="1">
      <c r="A93" s="246"/>
      <c r="B93" s="246"/>
      <c r="C93" s="247"/>
      <c r="D93" s="248"/>
      <c r="E93" s="249"/>
      <c r="F93" s="249"/>
      <c r="G93" s="249"/>
      <c r="H93" s="249"/>
      <c r="I93" s="249"/>
      <c r="J93" s="246"/>
    </row>
    <row r="94" spans="1:10" ht="8.1" customHeight="1">
      <c r="B94" s="231"/>
      <c r="C94" s="250"/>
      <c r="D94" s="213"/>
      <c r="E94" s="214"/>
      <c r="F94" s="214"/>
      <c r="G94" s="214"/>
      <c r="H94" s="214"/>
      <c r="I94" s="214"/>
    </row>
    <row r="95" spans="1:10">
      <c r="B95" s="212" t="s">
        <v>325</v>
      </c>
      <c r="C95" s="255"/>
      <c r="D95" s="252"/>
      <c r="E95" s="253"/>
      <c r="F95" s="253"/>
      <c r="G95" s="253"/>
      <c r="H95" s="253"/>
      <c r="I95" s="253"/>
    </row>
    <row r="96" spans="1:10">
      <c r="B96" s="228" t="s">
        <v>185</v>
      </c>
      <c r="C96" s="210"/>
      <c r="D96" s="252">
        <v>2020</v>
      </c>
      <c r="E96" s="253">
        <v>131</v>
      </c>
      <c r="F96" s="253">
        <v>234</v>
      </c>
      <c r="G96" s="253" t="s">
        <v>68</v>
      </c>
      <c r="H96" s="253" t="s">
        <v>68</v>
      </c>
      <c r="I96" s="253" t="s">
        <v>68</v>
      </c>
    </row>
    <row r="97" spans="2:9">
      <c r="B97" s="228"/>
      <c r="C97" s="210"/>
      <c r="D97" s="252">
        <v>2021</v>
      </c>
      <c r="E97" s="253">
        <v>112</v>
      </c>
      <c r="F97" s="253">
        <v>253</v>
      </c>
      <c r="G97" s="253" t="s">
        <v>68</v>
      </c>
      <c r="H97" s="253" t="s">
        <v>68</v>
      </c>
      <c r="I97" s="253" t="s">
        <v>68</v>
      </c>
    </row>
    <row r="98" spans="2:9">
      <c r="B98" s="228"/>
      <c r="C98" s="210"/>
      <c r="D98" s="252">
        <v>2022</v>
      </c>
      <c r="E98" s="253">
        <v>131</v>
      </c>
      <c r="F98" s="253">
        <v>233</v>
      </c>
      <c r="G98" s="253" t="s">
        <v>68</v>
      </c>
      <c r="H98" s="253" t="s">
        <v>68</v>
      </c>
      <c r="I98" s="253" t="s">
        <v>68</v>
      </c>
    </row>
    <row r="99" spans="2:9" ht="8.1" customHeight="1">
      <c r="B99" s="228"/>
      <c r="C99" s="229"/>
      <c r="D99" s="252"/>
      <c r="E99" s="253"/>
      <c r="F99" s="253"/>
      <c r="G99" s="253"/>
      <c r="H99" s="253"/>
      <c r="I99" s="253"/>
    </row>
    <row r="100" spans="2:9">
      <c r="B100" s="228" t="s">
        <v>186</v>
      </c>
      <c r="C100" s="210"/>
      <c r="D100" s="252">
        <v>2020</v>
      </c>
      <c r="E100" s="253">
        <v>104</v>
      </c>
      <c r="F100" s="253">
        <v>261</v>
      </c>
      <c r="G100" s="253">
        <v>1</v>
      </c>
      <c r="H100" s="253" t="s">
        <v>68</v>
      </c>
      <c r="I100" s="253" t="s">
        <v>68</v>
      </c>
    </row>
    <row r="101" spans="2:9">
      <c r="B101" s="228"/>
      <c r="C101" s="210"/>
      <c r="D101" s="252">
        <v>2021</v>
      </c>
      <c r="E101" s="253">
        <v>88</v>
      </c>
      <c r="F101" s="253">
        <v>276</v>
      </c>
      <c r="G101" s="253" t="s">
        <v>68</v>
      </c>
      <c r="H101" s="253" t="s">
        <v>68</v>
      </c>
      <c r="I101" s="253" t="s">
        <v>68</v>
      </c>
    </row>
    <row r="102" spans="2:9">
      <c r="B102" s="228"/>
      <c r="C102" s="210"/>
      <c r="D102" s="252">
        <v>2022</v>
      </c>
      <c r="E102" s="253">
        <v>103</v>
      </c>
      <c r="F102" s="253">
        <v>262</v>
      </c>
      <c r="G102" s="253" t="s">
        <v>68</v>
      </c>
      <c r="H102" s="253" t="s">
        <v>68</v>
      </c>
      <c r="I102" s="253" t="s">
        <v>68</v>
      </c>
    </row>
    <row r="103" spans="2:9" ht="8.1" customHeight="1">
      <c r="B103" s="228"/>
      <c r="C103" s="255"/>
      <c r="D103" s="252"/>
      <c r="E103" s="253"/>
      <c r="F103" s="253"/>
      <c r="G103" s="253"/>
      <c r="H103" s="253"/>
      <c r="I103" s="253"/>
    </row>
    <row r="104" spans="2:9">
      <c r="B104" s="228" t="s">
        <v>187</v>
      </c>
      <c r="C104" s="210"/>
      <c r="D104" s="252">
        <v>2020</v>
      </c>
      <c r="E104" s="253">
        <v>81</v>
      </c>
      <c r="F104" s="253">
        <v>285</v>
      </c>
      <c r="G104" s="253" t="s">
        <v>68</v>
      </c>
      <c r="H104" s="253" t="s">
        <v>68</v>
      </c>
      <c r="I104" s="253" t="s">
        <v>68</v>
      </c>
    </row>
    <row r="105" spans="2:9">
      <c r="B105" s="228"/>
      <c r="C105" s="210"/>
      <c r="D105" s="252">
        <v>2021</v>
      </c>
      <c r="E105" s="253">
        <v>35</v>
      </c>
      <c r="F105" s="253">
        <v>330</v>
      </c>
      <c r="G105" s="253" t="s">
        <v>68</v>
      </c>
      <c r="H105" s="253" t="s">
        <v>68</v>
      </c>
      <c r="I105" s="253" t="s">
        <v>68</v>
      </c>
    </row>
    <row r="106" spans="2:9">
      <c r="B106" s="228"/>
      <c r="C106" s="210"/>
      <c r="D106" s="252">
        <v>2022</v>
      </c>
      <c r="E106" s="253">
        <v>56</v>
      </c>
      <c r="F106" s="253">
        <v>307</v>
      </c>
      <c r="G106" s="253" t="s">
        <v>68</v>
      </c>
      <c r="H106" s="253" t="s">
        <v>68</v>
      </c>
      <c r="I106" s="253" t="s">
        <v>68</v>
      </c>
    </row>
    <row r="107" spans="2:9" ht="8.1" customHeight="1">
      <c r="B107" s="228"/>
      <c r="C107" s="250"/>
      <c r="D107" s="252"/>
      <c r="E107" s="253"/>
      <c r="F107" s="253"/>
      <c r="G107" s="253"/>
      <c r="H107" s="253"/>
      <c r="I107" s="253"/>
    </row>
    <row r="108" spans="2:9">
      <c r="B108" s="212" t="s">
        <v>11</v>
      </c>
      <c r="C108" s="255"/>
      <c r="D108" s="252"/>
      <c r="E108" s="253"/>
      <c r="F108" s="253"/>
      <c r="G108" s="253"/>
      <c r="H108" s="253"/>
      <c r="I108" s="253"/>
    </row>
    <row r="109" spans="2:9">
      <c r="B109" s="228" t="s">
        <v>197</v>
      </c>
      <c r="C109" s="255"/>
      <c r="D109" s="252">
        <v>2020</v>
      </c>
      <c r="E109" s="253">
        <v>25</v>
      </c>
      <c r="F109" s="253">
        <v>341</v>
      </c>
      <c r="G109" s="253" t="s">
        <v>68</v>
      </c>
      <c r="H109" s="253" t="s">
        <v>68</v>
      </c>
      <c r="I109" s="253" t="s">
        <v>68</v>
      </c>
    </row>
    <row r="110" spans="2:9">
      <c r="B110" s="228"/>
      <c r="C110" s="255"/>
      <c r="D110" s="252">
        <v>2021</v>
      </c>
      <c r="E110" s="253">
        <v>17</v>
      </c>
      <c r="F110" s="253">
        <v>348</v>
      </c>
      <c r="G110" s="253" t="s">
        <v>68</v>
      </c>
      <c r="H110" s="253" t="s">
        <v>68</v>
      </c>
      <c r="I110" s="253" t="s">
        <v>68</v>
      </c>
    </row>
    <row r="111" spans="2:9">
      <c r="B111" s="228"/>
      <c r="C111" s="255"/>
      <c r="D111" s="252">
        <v>2022</v>
      </c>
      <c r="E111" s="253">
        <v>24</v>
      </c>
      <c r="F111" s="253">
        <v>341</v>
      </c>
      <c r="G111" s="253" t="s">
        <v>68</v>
      </c>
      <c r="H111" s="253" t="s">
        <v>68</v>
      </c>
      <c r="I111" s="253" t="s">
        <v>68</v>
      </c>
    </row>
    <row r="112" spans="2:9" ht="8.1" customHeight="1">
      <c r="B112" s="228"/>
      <c r="C112" s="255"/>
      <c r="D112" s="252"/>
      <c r="E112" s="253"/>
      <c r="F112" s="253"/>
      <c r="G112" s="253"/>
      <c r="H112" s="253"/>
      <c r="I112" s="253"/>
    </row>
    <row r="113" spans="2:9">
      <c r="B113" s="228" t="s">
        <v>198</v>
      </c>
      <c r="C113" s="255"/>
      <c r="D113" s="252">
        <v>2020</v>
      </c>
      <c r="E113" s="253">
        <v>110</v>
      </c>
      <c r="F113" s="253">
        <v>256</v>
      </c>
      <c r="G113" s="253" t="s">
        <v>68</v>
      </c>
      <c r="H113" s="253" t="s">
        <v>68</v>
      </c>
      <c r="I113" s="253" t="s">
        <v>68</v>
      </c>
    </row>
    <row r="114" spans="2:9">
      <c r="B114" s="228"/>
      <c r="C114" s="255"/>
      <c r="D114" s="252">
        <v>2021</v>
      </c>
      <c r="E114" s="253">
        <v>62</v>
      </c>
      <c r="F114" s="253">
        <v>302</v>
      </c>
      <c r="G114" s="253">
        <v>1</v>
      </c>
      <c r="H114" s="253" t="s">
        <v>68</v>
      </c>
      <c r="I114" s="253" t="s">
        <v>68</v>
      </c>
    </row>
    <row r="115" spans="2:9">
      <c r="B115" s="228"/>
      <c r="C115" s="255"/>
      <c r="D115" s="252">
        <v>2022</v>
      </c>
      <c r="E115" s="253">
        <v>81</v>
      </c>
      <c r="F115" s="253">
        <v>282</v>
      </c>
      <c r="G115" s="253">
        <v>2</v>
      </c>
      <c r="H115" s="253" t="s">
        <v>68</v>
      </c>
      <c r="I115" s="253" t="s">
        <v>68</v>
      </c>
    </row>
    <row r="116" spans="2:9" ht="8.1" customHeight="1">
      <c r="B116" s="228"/>
      <c r="C116" s="255"/>
      <c r="D116" s="252"/>
      <c r="E116" s="253"/>
      <c r="F116" s="253"/>
      <c r="G116" s="253"/>
      <c r="H116" s="253"/>
      <c r="I116" s="253"/>
    </row>
    <row r="117" spans="2:9">
      <c r="B117" s="228" t="s">
        <v>199</v>
      </c>
      <c r="C117" s="255"/>
      <c r="D117" s="252">
        <v>2020</v>
      </c>
      <c r="E117" s="253">
        <v>105</v>
      </c>
      <c r="F117" s="253">
        <v>259</v>
      </c>
      <c r="G117" s="253">
        <v>2</v>
      </c>
      <c r="H117" s="253" t="s">
        <v>68</v>
      </c>
      <c r="I117" s="253" t="s">
        <v>68</v>
      </c>
    </row>
    <row r="118" spans="2:9">
      <c r="B118" s="228"/>
      <c r="C118" s="255"/>
      <c r="D118" s="252">
        <v>2021</v>
      </c>
      <c r="E118" s="253">
        <v>107</v>
      </c>
      <c r="F118" s="253">
        <v>258</v>
      </c>
      <c r="G118" s="253" t="s">
        <v>68</v>
      </c>
      <c r="H118" s="253" t="s">
        <v>68</v>
      </c>
      <c r="I118" s="253" t="s">
        <v>68</v>
      </c>
    </row>
    <row r="119" spans="2:9">
      <c r="B119" s="228"/>
      <c r="C119" s="255"/>
      <c r="D119" s="252">
        <v>2022</v>
      </c>
      <c r="E119" s="253">
        <v>23</v>
      </c>
      <c r="F119" s="253">
        <v>342</v>
      </c>
      <c r="G119" s="253" t="s">
        <v>68</v>
      </c>
      <c r="H119" s="253" t="s">
        <v>68</v>
      </c>
      <c r="I119" s="253" t="s">
        <v>68</v>
      </c>
    </row>
    <row r="120" spans="2:9" ht="8.1" customHeight="1">
      <c r="B120" s="228"/>
      <c r="C120" s="263"/>
      <c r="D120" s="252"/>
      <c r="E120" s="253"/>
      <c r="F120" s="253"/>
      <c r="G120" s="253"/>
      <c r="H120" s="253"/>
      <c r="I120" s="253"/>
    </row>
    <row r="121" spans="2:9">
      <c r="B121" s="264" t="s">
        <v>12</v>
      </c>
      <c r="C121" s="255"/>
      <c r="D121" s="252"/>
      <c r="E121" s="253"/>
      <c r="F121" s="253"/>
      <c r="G121" s="253"/>
      <c r="H121" s="253"/>
      <c r="I121" s="253"/>
    </row>
    <row r="122" spans="2:9">
      <c r="B122" s="228" t="s">
        <v>200</v>
      </c>
      <c r="C122" s="255"/>
      <c r="D122" s="252">
        <v>2020</v>
      </c>
      <c r="E122" s="253">
        <v>162</v>
      </c>
      <c r="F122" s="253">
        <v>194</v>
      </c>
      <c r="G122" s="253">
        <v>9</v>
      </c>
      <c r="H122" s="253">
        <v>1</v>
      </c>
      <c r="I122" s="253" t="s">
        <v>68</v>
      </c>
    </row>
    <row r="123" spans="2:9">
      <c r="B123" s="228"/>
      <c r="C123" s="255"/>
      <c r="D123" s="252">
        <v>2021</v>
      </c>
      <c r="E123" s="253">
        <v>147</v>
      </c>
      <c r="F123" s="253">
        <v>218</v>
      </c>
      <c r="G123" s="253" t="s">
        <v>68</v>
      </c>
      <c r="H123" s="253" t="s">
        <v>68</v>
      </c>
      <c r="I123" s="253" t="s">
        <v>68</v>
      </c>
    </row>
    <row r="124" spans="2:9">
      <c r="B124" s="228"/>
      <c r="C124" s="255"/>
      <c r="D124" s="252">
        <v>2022</v>
      </c>
      <c r="E124" s="253">
        <v>157</v>
      </c>
      <c r="F124" s="253">
        <v>200</v>
      </c>
      <c r="G124" s="253">
        <v>8</v>
      </c>
      <c r="H124" s="253" t="s">
        <v>68</v>
      </c>
      <c r="I124" s="253" t="s">
        <v>68</v>
      </c>
    </row>
    <row r="125" spans="2:9" ht="8.1" customHeight="1">
      <c r="B125" s="228"/>
      <c r="C125" s="255"/>
      <c r="D125" s="252"/>
      <c r="E125" s="253"/>
      <c r="F125" s="253"/>
      <c r="G125" s="253"/>
      <c r="H125" s="253"/>
      <c r="I125" s="253"/>
    </row>
    <row r="126" spans="2:9">
      <c r="B126" s="228" t="s">
        <v>201</v>
      </c>
      <c r="C126" s="255"/>
      <c r="D126" s="252">
        <v>2020</v>
      </c>
      <c r="E126" s="253">
        <v>147</v>
      </c>
      <c r="F126" s="253">
        <v>219</v>
      </c>
      <c r="G126" s="253" t="s">
        <v>68</v>
      </c>
      <c r="H126" s="253" t="s">
        <v>68</v>
      </c>
      <c r="I126" s="253" t="s">
        <v>68</v>
      </c>
    </row>
    <row r="127" spans="2:9">
      <c r="B127" s="228"/>
      <c r="C127" s="255"/>
      <c r="D127" s="252">
        <v>2021</v>
      </c>
      <c r="E127" s="253">
        <v>153</v>
      </c>
      <c r="F127" s="253">
        <v>212</v>
      </c>
      <c r="G127" s="253" t="s">
        <v>68</v>
      </c>
      <c r="H127" s="253" t="s">
        <v>68</v>
      </c>
      <c r="I127" s="253" t="s">
        <v>68</v>
      </c>
    </row>
    <row r="128" spans="2:9">
      <c r="B128" s="228"/>
      <c r="C128" s="255"/>
      <c r="D128" s="252">
        <v>2022</v>
      </c>
      <c r="E128" s="253">
        <v>184</v>
      </c>
      <c r="F128" s="253">
        <v>174</v>
      </c>
      <c r="G128" s="253" t="s">
        <v>68</v>
      </c>
      <c r="H128" s="253" t="s">
        <v>68</v>
      </c>
      <c r="I128" s="253" t="s">
        <v>68</v>
      </c>
    </row>
    <row r="129" spans="2:9" ht="8.1" customHeight="1">
      <c r="B129" s="228"/>
      <c r="C129" s="255"/>
      <c r="D129" s="252"/>
      <c r="E129" s="253"/>
      <c r="F129" s="253"/>
      <c r="G129" s="253"/>
      <c r="H129" s="253"/>
      <c r="I129" s="253"/>
    </row>
    <row r="130" spans="2:9">
      <c r="B130" s="228" t="s">
        <v>80</v>
      </c>
      <c r="C130" s="255"/>
      <c r="D130" s="252">
        <v>2020</v>
      </c>
      <c r="E130" s="253">
        <v>229</v>
      </c>
      <c r="F130" s="253">
        <v>137</v>
      </c>
      <c r="G130" s="253" t="s">
        <v>68</v>
      </c>
      <c r="H130" s="253" t="s">
        <v>68</v>
      </c>
      <c r="I130" s="253" t="s">
        <v>68</v>
      </c>
    </row>
    <row r="131" spans="2:9">
      <c r="B131" s="228"/>
      <c r="C131" s="255"/>
      <c r="D131" s="252">
        <v>2021</v>
      </c>
      <c r="E131" s="253">
        <v>205</v>
      </c>
      <c r="F131" s="253">
        <v>160</v>
      </c>
      <c r="G131" s="253" t="s">
        <v>68</v>
      </c>
      <c r="H131" s="253" t="s">
        <v>68</v>
      </c>
      <c r="I131" s="253" t="s">
        <v>68</v>
      </c>
    </row>
    <row r="132" spans="2:9">
      <c r="B132" s="228"/>
      <c r="C132" s="255"/>
      <c r="D132" s="252">
        <v>2022</v>
      </c>
      <c r="E132" s="253">
        <v>232</v>
      </c>
      <c r="F132" s="253">
        <v>171</v>
      </c>
      <c r="G132" s="253" t="s">
        <v>68</v>
      </c>
      <c r="H132" s="253" t="s">
        <v>68</v>
      </c>
      <c r="I132" s="253" t="s">
        <v>68</v>
      </c>
    </row>
    <row r="133" spans="2:9" ht="8.1" customHeight="1">
      <c r="B133" s="228"/>
      <c r="C133" s="255"/>
      <c r="D133" s="252"/>
      <c r="E133" s="253"/>
      <c r="F133" s="253"/>
      <c r="G133" s="253"/>
      <c r="H133" s="253"/>
      <c r="I133" s="253"/>
    </row>
    <row r="134" spans="2:9">
      <c r="B134" s="228" t="s">
        <v>202</v>
      </c>
      <c r="C134" s="255"/>
      <c r="D134" s="252">
        <v>2020</v>
      </c>
      <c r="E134" s="253">
        <v>225</v>
      </c>
      <c r="F134" s="253">
        <v>137</v>
      </c>
      <c r="G134" s="253">
        <v>4</v>
      </c>
      <c r="H134" s="253" t="s">
        <v>68</v>
      </c>
      <c r="I134" s="253" t="s">
        <v>68</v>
      </c>
    </row>
    <row r="135" spans="2:9">
      <c r="B135" s="228"/>
      <c r="C135" s="255"/>
      <c r="D135" s="252">
        <v>2021</v>
      </c>
      <c r="E135" s="253">
        <v>109</v>
      </c>
      <c r="F135" s="253">
        <v>248</v>
      </c>
      <c r="G135" s="253">
        <v>8</v>
      </c>
      <c r="H135" s="253" t="s">
        <v>68</v>
      </c>
      <c r="I135" s="253" t="s">
        <v>68</v>
      </c>
    </row>
    <row r="136" spans="2:9">
      <c r="B136" s="228"/>
      <c r="C136" s="255"/>
      <c r="D136" s="252">
        <v>2022</v>
      </c>
      <c r="E136" s="253">
        <v>237</v>
      </c>
      <c r="F136" s="253">
        <v>126</v>
      </c>
      <c r="G136" s="253">
        <v>2</v>
      </c>
      <c r="H136" s="253" t="s">
        <v>68</v>
      </c>
      <c r="I136" s="253" t="s">
        <v>68</v>
      </c>
    </row>
    <row r="137" spans="2:9" ht="8.1" customHeight="1">
      <c r="B137" s="228"/>
      <c r="C137" s="255"/>
      <c r="D137" s="252"/>
      <c r="E137" s="253"/>
      <c r="F137" s="253"/>
      <c r="G137" s="253"/>
      <c r="H137" s="253"/>
      <c r="I137" s="253"/>
    </row>
    <row r="138" spans="2:9">
      <c r="B138" s="228" t="s">
        <v>84</v>
      </c>
      <c r="C138" s="255"/>
      <c r="D138" s="252">
        <v>2020</v>
      </c>
      <c r="E138" s="253">
        <v>102</v>
      </c>
      <c r="F138" s="253">
        <v>262</v>
      </c>
      <c r="G138" s="253">
        <v>2</v>
      </c>
      <c r="H138" s="253" t="s">
        <v>68</v>
      </c>
      <c r="I138" s="253" t="s">
        <v>68</v>
      </c>
    </row>
    <row r="139" spans="2:9">
      <c r="B139" s="228"/>
      <c r="C139" s="255"/>
      <c r="D139" s="252">
        <v>2021</v>
      </c>
      <c r="E139" s="253">
        <v>112</v>
      </c>
      <c r="F139" s="253">
        <v>253</v>
      </c>
      <c r="G139" s="253" t="s">
        <v>68</v>
      </c>
      <c r="H139" s="253" t="s">
        <v>68</v>
      </c>
      <c r="I139" s="253" t="s">
        <v>68</v>
      </c>
    </row>
    <row r="140" spans="2:9">
      <c r="B140" s="228"/>
      <c r="C140" s="255"/>
      <c r="D140" s="252">
        <v>2022</v>
      </c>
      <c r="E140" s="253">
        <v>164</v>
      </c>
      <c r="F140" s="253">
        <v>198</v>
      </c>
      <c r="G140" s="253">
        <v>2</v>
      </c>
      <c r="H140" s="253" t="s">
        <v>68</v>
      </c>
      <c r="I140" s="253" t="s">
        <v>68</v>
      </c>
    </row>
    <row r="141" spans="2:9" ht="8.1" customHeight="1">
      <c r="B141" s="228"/>
      <c r="C141" s="250"/>
      <c r="D141" s="252"/>
      <c r="E141" s="253"/>
      <c r="F141" s="253"/>
      <c r="G141" s="253"/>
      <c r="H141" s="253"/>
      <c r="I141" s="253"/>
    </row>
    <row r="142" spans="2:9" ht="15" customHeight="1">
      <c r="B142" s="251" t="s">
        <v>14</v>
      </c>
      <c r="C142" s="422"/>
      <c r="D142" s="252"/>
      <c r="E142" s="253"/>
      <c r="F142" s="253"/>
      <c r="G142" s="253"/>
      <c r="H142" s="253"/>
      <c r="I142" s="253"/>
    </row>
    <row r="143" spans="2:9">
      <c r="B143" s="228" t="s">
        <v>326</v>
      </c>
      <c r="C143" s="255"/>
      <c r="D143" s="252">
        <v>2020</v>
      </c>
      <c r="E143" s="253">
        <v>48</v>
      </c>
      <c r="F143" s="253">
        <v>318</v>
      </c>
      <c r="G143" s="253" t="s">
        <v>68</v>
      </c>
      <c r="H143" s="253" t="s">
        <v>68</v>
      </c>
      <c r="I143" s="253" t="s">
        <v>68</v>
      </c>
    </row>
    <row r="144" spans="2:9">
      <c r="B144" s="228"/>
      <c r="C144" s="255"/>
      <c r="D144" s="252">
        <v>2021</v>
      </c>
      <c r="E144" s="253">
        <v>61</v>
      </c>
      <c r="F144" s="253">
        <v>304</v>
      </c>
      <c r="G144" s="253" t="s">
        <v>68</v>
      </c>
      <c r="H144" s="253" t="s">
        <v>68</v>
      </c>
      <c r="I144" s="253" t="s">
        <v>68</v>
      </c>
    </row>
    <row r="145" spans="1:10">
      <c r="B145" s="228"/>
      <c r="C145" s="255"/>
      <c r="D145" s="252">
        <v>2022</v>
      </c>
      <c r="E145" s="253">
        <v>58</v>
      </c>
      <c r="F145" s="253">
        <v>307</v>
      </c>
      <c r="G145" s="253" t="s">
        <v>68</v>
      </c>
      <c r="H145" s="253" t="s">
        <v>68</v>
      </c>
      <c r="I145" s="253" t="s">
        <v>68</v>
      </c>
    </row>
    <row r="146" spans="1:10" ht="8.1" customHeight="1">
      <c r="B146" s="228"/>
      <c r="C146" s="422"/>
      <c r="D146" s="252"/>
      <c r="E146" s="253"/>
      <c r="F146" s="253"/>
      <c r="G146" s="253"/>
      <c r="H146" s="253"/>
      <c r="I146" s="253"/>
    </row>
    <row r="147" spans="1:10">
      <c r="B147" s="228" t="s">
        <v>204</v>
      </c>
      <c r="C147" s="255"/>
      <c r="D147" s="252">
        <v>2020</v>
      </c>
      <c r="E147" s="253">
        <v>69</v>
      </c>
      <c r="F147" s="253">
        <v>297</v>
      </c>
      <c r="G147" s="253" t="s">
        <v>68</v>
      </c>
      <c r="H147" s="253" t="s">
        <v>68</v>
      </c>
      <c r="I147" s="253" t="s">
        <v>68</v>
      </c>
    </row>
    <row r="148" spans="1:10">
      <c r="B148" s="228"/>
      <c r="C148" s="255"/>
      <c r="D148" s="252">
        <v>2021</v>
      </c>
      <c r="E148" s="253">
        <v>104</v>
      </c>
      <c r="F148" s="253">
        <v>261</v>
      </c>
      <c r="G148" s="253" t="s">
        <v>68</v>
      </c>
      <c r="H148" s="253" t="s">
        <v>68</v>
      </c>
      <c r="I148" s="253" t="s">
        <v>68</v>
      </c>
    </row>
    <row r="149" spans="1:10">
      <c r="B149" s="228"/>
      <c r="C149" s="255"/>
      <c r="D149" s="252">
        <v>2022</v>
      </c>
      <c r="E149" s="253">
        <v>136</v>
      </c>
      <c r="F149" s="253">
        <v>229</v>
      </c>
      <c r="G149" s="253" t="s">
        <v>68</v>
      </c>
      <c r="H149" s="253" t="s">
        <v>68</v>
      </c>
      <c r="I149" s="253" t="s">
        <v>68</v>
      </c>
    </row>
    <row r="150" spans="1:10" ht="8.1" customHeight="1">
      <c r="B150" s="228"/>
      <c r="C150" s="255"/>
      <c r="D150" s="252"/>
      <c r="E150" s="253"/>
      <c r="F150" s="253"/>
      <c r="G150" s="253"/>
      <c r="H150" s="253"/>
      <c r="I150" s="253"/>
    </row>
    <row r="151" spans="1:10">
      <c r="B151" s="228" t="s">
        <v>205</v>
      </c>
      <c r="C151" s="255"/>
      <c r="D151" s="252">
        <v>2020</v>
      </c>
      <c r="E151" s="253">
        <v>89</v>
      </c>
      <c r="F151" s="253">
        <v>277</v>
      </c>
      <c r="G151" s="253" t="s">
        <v>68</v>
      </c>
      <c r="H151" s="253" t="s">
        <v>68</v>
      </c>
      <c r="I151" s="253" t="s">
        <v>68</v>
      </c>
    </row>
    <row r="152" spans="1:10">
      <c r="B152" s="228"/>
      <c r="C152" s="255"/>
      <c r="D152" s="252">
        <v>2021</v>
      </c>
      <c r="E152" s="253">
        <v>120</v>
      </c>
      <c r="F152" s="253">
        <v>245</v>
      </c>
      <c r="G152" s="253" t="s">
        <v>68</v>
      </c>
      <c r="H152" s="253" t="s">
        <v>68</v>
      </c>
      <c r="I152" s="253" t="s">
        <v>68</v>
      </c>
    </row>
    <row r="153" spans="1:10">
      <c r="B153" s="228"/>
      <c r="C153" s="255"/>
      <c r="D153" s="252">
        <v>2022</v>
      </c>
      <c r="E153" s="233">
        <v>172</v>
      </c>
      <c r="F153" s="233">
        <v>193</v>
      </c>
      <c r="G153" s="233" t="s">
        <v>68</v>
      </c>
      <c r="H153" s="233" t="s">
        <v>68</v>
      </c>
      <c r="I153" s="233" t="s">
        <v>68</v>
      </c>
    </row>
    <row r="154" spans="1:10" ht="8.1" customHeight="1" thickBot="1">
      <c r="A154" s="256"/>
      <c r="B154" s="257"/>
      <c r="C154" s="256"/>
      <c r="D154" s="258"/>
      <c r="E154" s="259"/>
      <c r="F154" s="259"/>
      <c r="G154" s="259"/>
      <c r="H154" s="259"/>
      <c r="I154" s="259"/>
      <c r="J154" s="256"/>
    </row>
    <row r="155" spans="1:10">
      <c r="J155" s="531" t="s">
        <v>322</v>
      </c>
    </row>
    <row r="156" spans="1:10">
      <c r="J156" s="533" t="s">
        <v>189</v>
      </c>
    </row>
    <row r="158" spans="1:10" ht="14.25">
      <c r="B158" s="260" t="s">
        <v>424</v>
      </c>
    </row>
    <row r="159" spans="1:10">
      <c r="B159" s="261" t="s">
        <v>323</v>
      </c>
    </row>
    <row r="160" spans="1:10">
      <c r="B160" s="262" t="s">
        <v>324</v>
      </c>
    </row>
    <row r="161" spans="1:10">
      <c r="B161" s="262"/>
    </row>
    <row r="162" spans="1:10" s="102" customFormat="1" ht="8.1" customHeight="1"/>
    <row r="163" spans="1:10" s="102" customFormat="1" ht="8.1" customHeight="1"/>
    <row r="164" spans="1:10">
      <c r="B164" s="267" t="s">
        <v>301</v>
      </c>
      <c r="C164" s="241" t="s">
        <v>468</v>
      </c>
      <c r="D164" s="231"/>
    </row>
    <row r="165" spans="1:10">
      <c r="B165" s="268" t="s">
        <v>302</v>
      </c>
      <c r="C165" s="269" t="s">
        <v>469</v>
      </c>
      <c r="D165" s="231"/>
    </row>
    <row r="166" spans="1:10">
      <c r="B166" s="234"/>
      <c r="D166" s="232"/>
    </row>
    <row r="167" spans="1:10" ht="15.75" customHeight="1">
      <c r="B167" s="234"/>
      <c r="D167" s="232"/>
      <c r="J167" s="433" t="s">
        <v>303</v>
      </c>
    </row>
    <row r="168" spans="1:10" ht="15.75" customHeight="1" thickBot="1">
      <c r="J168" s="535" t="s">
        <v>304</v>
      </c>
    </row>
    <row r="169" spans="1:10" ht="8.1" customHeight="1" thickTop="1">
      <c r="A169" s="236"/>
      <c r="B169" s="237"/>
      <c r="C169" s="236"/>
      <c r="D169" s="238"/>
      <c r="E169" s="239"/>
      <c r="F169" s="239"/>
      <c r="G169" s="239"/>
      <c r="H169" s="239"/>
      <c r="I169" s="239"/>
      <c r="J169" s="236"/>
    </row>
    <row r="170" spans="1:10" s="240" customFormat="1" ht="21" customHeight="1">
      <c r="B170" s="241" t="s">
        <v>343</v>
      </c>
      <c r="C170" s="205"/>
      <c r="D170" s="205" t="s">
        <v>32</v>
      </c>
      <c r="E170" s="206" t="s">
        <v>305</v>
      </c>
      <c r="F170" s="206" t="s">
        <v>306</v>
      </c>
      <c r="G170" s="206" t="s">
        <v>307</v>
      </c>
      <c r="H170" s="206" t="s">
        <v>308</v>
      </c>
      <c r="I170" s="206" t="s">
        <v>309</v>
      </c>
    </row>
    <row r="171" spans="1:10" s="242" customFormat="1" ht="21" customHeight="1">
      <c r="B171" s="243" t="s">
        <v>432</v>
      </c>
      <c r="C171" s="208"/>
      <c r="D171" s="244" t="s">
        <v>310</v>
      </c>
      <c r="E171" s="208" t="s">
        <v>311</v>
      </c>
      <c r="F171" s="208" t="s">
        <v>312</v>
      </c>
      <c r="G171" s="208" t="s">
        <v>313</v>
      </c>
      <c r="H171" s="208" t="s">
        <v>314</v>
      </c>
      <c r="I171" s="208" t="s">
        <v>315</v>
      </c>
    </row>
    <row r="172" spans="1:10" ht="18.75" customHeight="1">
      <c r="B172" s="245"/>
      <c r="C172" s="245"/>
      <c r="D172" s="210"/>
      <c r="E172" s="214" t="s">
        <v>316</v>
      </c>
      <c r="F172" s="214" t="s">
        <v>317</v>
      </c>
      <c r="G172" s="214" t="s">
        <v>318</v>
      </c>
      <c r="H172" s="214" t="s">
        <v>319</v>
      </c>
      <c r="I172" s="214" t="s">
        <v>320</v>
      </c>
    </row>
    <row r="173" spans="1:10" ht="8.1" customHeight="1">
      <c r="A173" s="246"/>
      <c r="B173" s="246"/>
      <c r="C173" s="247"/>
      <c r="D173" s="248"/>
      <c r="E173" s="249"/>
      <c r="F173" s="249"/>
      <c r="G173" s="249"/>
      <c r="H173" s="249"/>
      <c r="I173" s="249"/>
      <c r="J173" s="246"/>
    </row>
    <row r="174" spans="1:10" ht="8.1" customHeight="1">
      <c r="B174" s="231"/>
      <c r="C174" s="250"/>
      <c r="D174" s="213"/>
      <c r="E174" s="214"/>
      <c r="F174" s="214"/>
      <c r="G174" s="214"/>
      <c r="H174" s="214"/>
      <c r="I174" s="214"/>
    </row>
    <row r="175" spans="1:10">
      <c r="B175" s="228" t="s">
        <v>206</v>
      </c>
      <c r="C175" s="255"/>
      <c r="D175" s="252">
        <v>2020</v>
      </c>
      <c r="E175" s="253">
        <v>308</v>
      </c>
      <c r="F175" s="253">
        <v>57</v>
      </c>
      <c r="G175" s="253" t="s">
        <v>68</v>
      </c>
      <c r="H175" s="253" t="s">
        <v>68</v>
      </c>
      <c r="I175" s="253" t="s">
        <v>68</v>
      </c>
    </row>
    <row r="176" spans="1:10">
      <c r="B176" s="228"/>
      <c r="C176" s="255"/>
      <c r="D176" s="252">
        <v>2021</v>
      </c>
      <c r="E176" s="253">
        <v>254</v>
      </c>
      <c r="F176" s="253">
        <v>111</v>
      </c>
      <c r="G176" s="253" t="s">
        <v>68</v>
      </c>
      <c r="H176" s="253" t="s">
        <v>68</v>
      </c>
      <c r="I176" s="253" t="s">
        <v>68</v>
      </c>
    </row>
    <row r="177" spans="2:9">
      <c r="B177" s="228"/>
      <c r="C177" s="255"/>
      <c r="D177" s="252">
        <v>2022</v>
      </c>
      <c r="E177" s="253">
        <v>185</v>
      </c>
      <c r="F177" s="253">
        <v>179</v>
      </c>
      <c r="G177" s="253">
        <v>1</v>
      </c>
      <c r="H177" s="253" t="s">
        <v>68</v>
      </c>
      <c r="I177" s="253" t="s">
        <v>68</v>
      </c>
    </row>
    <row r="178" spans="2:9" ht="8.1" customHeight="1">
      <c r="B178" s="228"/>
      <c r="C178" s="255"/>
      <c r="D178" s="252"/>
      <c r="E178" s="253"/>
      <c r="F178" s="253"/>
      <c r="G178" s="253"/>
      <c r="H178" s="253"/>
      <c r="I178" s="253"/>
    </row>
    <row r="179" spans="2:9">
      <c r="B179" s="228" t="s">
        <v>327</v>
      </c>
      <c r="C179" s="255"/>
      <c r="D179" s="252">
        <v>2020</v>
      </c>
      <c r="E179" s="253">
        <v>59</v>
      </c>
      <c r="F179" s="253">
        <v>307</v>
      </c>
      <c r="G179" s="253">
        <v>1</v>
      </c>
      <c r="H179" s="253" t="s">
        <v>68</v>
      </c>
      <c r="I179" s="253" t="s">
        <v>68</v>
      </c>
    </row>
    <row r="180" spans="2:9">
      <c r="B180" s="228"/>
      <c r="C180" s="255"/>
      <c r="D180" s="252">
        <v>2021</v>
      </c>
      <c r="E180" s="253">
        <v>34</v>
      </c>
      <c r="F180" s="253">
        <v>331</v>
      </c>
      <c r="G180" s="253" t="s">
        <v>68</v>
      </c>
      <c r="H180" s="253" t="s">
        <v>68</v>
      </c>
      <c r="I180" s="253" t="s">
        <v>68</v>
      </c>
    </row>
    <row r="181" spans="2:9">
      <c r="B181" s="228"/>
      <c r="C181" s="255"/>
      <c r="D181" s="252">
        <v>2022</v>
      </c>
      <c r="E181" s="253">
        <v>56</v>
      </c>
      <c r="F181" s="253">
        <v>309</v>
      </c>
      <c r="G181" s="253" t="s">
        <v>68</v>
      </c>
      <c r="H181" s="253" t="s">
        <v>68</v>
      </c>
      <c r="I181" s="253" t="s">
        <v>68</v>
      </c>
    </row>
    <row r="182" spans="2:9" ht="8.1" customHeight="1">
      <c r="B182" s="228"/>
      <c r="C182" s="250"/>
      <c r="D182" s="252"/>
      <c r="E182" s="253"/>
      <c r="F182" s="253"/>
      <c r="G182" s="253"/>
      <c r="H182" s="253"/>
      <c r="I182" s="253"/>
    </row>
    <row r="183" spans="2:9">
      <c r="B183" s="251" t="s">
        <v>15</v>
      </c>
      <c r="C183" s="255"/>
      <c r="D183" s="252"/>
      <c r="E183" s="253"/>
      <c r="F183" s="253"/>
      <c r="G183" s="253"/>
      <c r="H183" s="253"/>
      <c r="I183" s="253"/>
    </row>
    <row r="184" spans="2:9">
      <c r="B184" s="228" t="s">
        <v>208</v>
      </c>
      <c r="C184" s="210"/>
      <c r="D184" s="252">
        <v>2020</v>
      </c>
      <c r="E184" s="253">
        <v>175</v>
      </c>
      <c r="F184" s="253">
        <v>191</v>
      </c>
      <c r="G184" s="253" t="s">
        <v>68</v>
      </c>
      <c r="H184" s="253" t="s">
        <v>68</v>
      </c>
      <c r="I184" s="253" t="s">
        <v>68</v>
      </c>
    </row>
    <row r="185" spans="2:9">
      <c r="B185" s="230"/>
      <c r="C185" s="210"/>
      <c r="D185" s="252">
        <v>2021</v>
      </c>
      <c r="E185" s="253">
        <v>191</v>
      </c>
      <c r="F185" s="253">
        <v>172</v>
      </c>
      <c r="G185" s="253" t="s">
        <v>68</v>
      </c>
      <c r="H185" s="253" t="s">
        <v>68</v>
      </c>
      <c r="I185" s="253" t="s">
        <v>68</v>
      </c>
    </row>
    <row r="186" spans="2:9">
      <c r="B186" s="230"/>
      <c r="C186" s="210"/>
      <c r="D186" s="252">
        <v>2022</v>
      </c>
      <c r="E186" s="253">
        <v>248</v>
      </c>
      <c r="F186" s="253">
        <v>117</v>
      </c>
      <c r="G186" s="253" t="s">
        <v>68</v>
      </c>
      <c r="H186" s="253" t="s">
        <v>68</v>
      </c>
      <c r="I186" s="253" t="s">
        <v>68</v>
      </c>
    </row>
    <row r="187" spans="2:9" ht="8.1" customHeight="1">
      <c r="B187" s="230"/>
      <c r="C187" s="250"/>
      <c r="D187" s="210"/>
      <c r="E187" s="253"/>
      <c r="F187" s="253"/>
      <c r="G187" s="253"/>
      <c r="H187" s="253"/>
      <c r="I187" s="253"/>
    </row>
    <row r="188" spans="2:9">
      <c r="B188" s="212" t="s">
        <v>13</v>
      </c>
      <c r="C188" s="255"/>
      <c r="D188" s="252"/>
      <c r="E188" s="253"/>
      <c r="F188" s="253"/>
      <c r="G188" s="253"/>
      <c r="H188" s="253"/>
      <c r="I188" s="253"/>
    </row>
    <row r="189" spans="2:9">
      <c r="B189" s="228" t="s">
        <v>209</v>
      </c>
      <c r="C189" s="210"/>
      <c r="D189" s="252">
        <v>2020</v>
      </c>
      <c r="E189" s="253">
        <v>83</v>
      </c>
      <c r="F189" s="253">
        <v>281</v>
      </c>
      <c r="G189" s="253">
        <v>2</v>
      </c>
      <c r="H189" s="253" t="s">
        <v>68</v>
      </c>
      <c r="I189" s="253" t="s">
        <v>68</v>
      </c>
    </row>
    <row r="190" spans="2:9">
      <c r="B190" s="228"/>
      <c r="C190" s="210"/>
      <c r="D190" s="252">
        <v>2021</v>
      </c>
      <c r="E190" s="253">
        <v>132</v>
      </c>
      <c r="F190" s="253">
        <v>233</v>
      </c>
      <c r="G190" s="253" t="s">
        <v>68</v>
      </c>
      <c r="H190" s="253" t="s">
        <v>68</v>
      </c>
      <c r="I190" s="253" t="s">
        <v>68</v>
      </c>
    </row>
    <row r="191" spans="2:9">
      <c r="B191" s="228"/>
      <c r="C191" s="210"/>
      <c r="D191" s="252">
        <v>2022</v>
      </c>
      <c r="E191" s="253">
        <v>167</v>
      </c>
      <c r="F191" s="253">
        <v>197</v>
      </c>
      <c r="G191" s="253" t="s">
        <v>68</v>
      </c>
      <c r="H191" s="253" t="s">
        <v>68</v>
      </c>
      <c r="I191" s="253" t="s">
        <v>68</v>
      </c>
    </row>
    <row r="192" spans="2:9" ht="8.1" customHeight="1">
      <c r="B192" s="228"/>
      <c r="C192" s="422"/>
      <c r="D192" s="252"/>
      <c r="E192" s="253"/>
      <c r="F192" s="253"/>
      <c r="G192" s="253"/>
      <c r="H192" s="253"/>
      <c r="I192" s="253"/>
    </row>
    <row r="193" spans="2:9">
      <c r="B193" s="228" t="s">
        <v>210</v>
      </c>
      <c r="C193" s="422"/>
      <c r="D193" s="252">
        <v>2020</v>
      </c>
      <c r="E193" s="253">
        <v>77</v>
      </c>
      <c r="F193" s="253">
        <v>289</v>
      </c>
      <c r="G193" s="253" t="s">
        <v>68</v>
      </c>
      <c r="H193" s="253" t="s">
        <v>68</v>
      </c>
      <c r="I193" s="253" t="s">
        <v>68</v>
      </c>
    </row>
    <row r="194" spans="2:9">
      <c r="B194" s="228"/>
      <c r="C194" s="422"/>
      <c r="D194" s="252">
        <v>2021</v>
      </c>
      <c r="E194" s="253">
        <v>88</v>
      </c>
      <c r="F194" s="253">
        <v>277</v>
      </c>
      <c r="G194" s="253" t="s">
        <v>68</v>
      </c>
      <c r="H194" s="253" t="s">
        <v>68</v>
      </c>
      <c r="I194" s="253" t="s">
        <v>68</v>
      </c>
    </row>
    <row r="195" spans="2:9">
      <c r="B195" s="228"/>
      <c r="C195" s="422"/>
      <c r="D195" s="252">
        <v>2022</v>
      </c>
      <c r="E195" s="253">
        <v>95</v>
      </c>
      <c r="F195" s="253">
        <v>270</v>
      </c>
      <c r="G195" s="253" t="s">
        <v>68</v>
      </c>
      <c r="H195" s="253" t="s">
        <v>68</v>
      </c>
      <c r="I195" s="253" t="s">
        <v>68</v>
      </c>
    </row>
    <row r="196" spans="2:9" ht="8.1" customHeight="1">
      <c r="B196" s="228"/>
      <c r="C196" s="422"/>
      <c r="D196" s="252"/>
      <c r="E196" s="253"/>
      <c r="F196" s="253"/>
      <c r="G196" s="253"/>
      <c r="H196" s="253"/>
      <c r="I196" s="253"/>
    </row>
    <row r="197" spans="2:9">
      <c r="B197" s="228" t="s">
        <v>211</v>
      </c>
      <c r="C197" s="422"/>
      <c r="D197" s="252">
        <v>2020</v>
      </c>
      <c r="E197" s="253">
        <v>36</v>
      </c>
      <c r="F197" s="253">
        <v>330</v>
      </c>
      <c r="G197" s="253" t="s">
        <v>68</v>
      </c>
      <c r="H197" s="253" t="s">
        <v>68</v>
      </c>
      <c r="I197" s="253" t="s">
        <v>68</v>
      </c>
    </row>
    <row r="198" spans="2:9">
      <c r="B198" s="228"/>
      <c r="C198" s="422"/>
      <c r="D198" s="252">
        <v>2021</v>
      </c>
      <c r="E198" s="253">
        <v>40</v>
      </c>
      <c r="F198" s="253">
        <v>325</v>
      </c>
      <c r="G198" s="253" t="s">
        <v>68</v>
      </c>
      <c r="H198" s="253" t="s">
        <v>68</v>
      </c>
      <c r="I198" s="253" t="s">
        <v>68</v>
      </c>
    </row>
    <row r="199" spans="2:9">
      <c r="B199" s="228"/>
      <c r="C199" s="422"/>
      <c r="D199" s="252">
        <v>2022</v>
      </c>
      <c r="E199" s="253">
        <v>47</v>
      </c>
      <c r="F199" s="253">
        <v>318</v>
      </c>
      <c r="G199" s="253" t="s">
        <v>68</v>
      </c>
      <c r="H199" s="253" t="s">
        <v>68</v>
      </c>
      <c r="I199" s="253" t="s">
        <v>68</v>
      </c>
    </row>
    <row r="200" spans="2:9" ht="8.1" customHeight="1">
      <c r="B200" s="228"/>
      <c r="C200" s="422"/>
      <c r="D200" s="252"/>
      <c r="E200" s="253"/>
      <c r="F200" s="253"/>
      <c r="G200" s="253"/>
      <c r="H200" s="253"/>
      <c r="I200" s="253"/>
    </row>
    <row r="201" spans="2:9">
      <c r="B201" s="228" t="s">
        <v>212</v>
      </c>
      <c r="C201" s="422"/>
      <c r="D201" s="252">
        <v>2020</v>
      </c>
      <c r="E201" s="253">
        <v>114</v>
      </c>
      <c r="F201" s="253">
        <v>252</v>
      </c>
      <c r="G201" s="253" t="s">
        <v>68</v>
      </c>
      <c r="H201" s="253" t="s">
        <v>68</v>
      </c>
      <c r="I201" s="253" t="s">
        <v>68</v>
      </c>
    </row>
    <row r="202" spans="2:9">
      <c r="B202" s="228"/>
      <c r="C202" s="422"/>
      <c r="D202" s="252">
        <v>2021</v>
      </c>
      <c r="E202" s="253">
        <v>113</v>
      </c>
      <c r="F202" s="253">
        <v>252</v>
      </c>
      <c r="G202" s="253" t="s">
        <v>68</v>
      </c>
      <c r="H202" s="253" t="s">
        <v>68</v>
      </c>
      <c r="I202" s="253" t="s">
        <v>68</v>
      </c>
    </row>
    <row r="203" spans="2:9">
      <c r="B203" s="228"/>
      <c r="C203" s="422"/>
      <c r="D203" s="252">
        <v>2022</v>
      </c>
      <c r="E203" s="253">
        <v>129</v>
      </c>
      <c r="F203" s="253">
        <v>235</v>
      </c>
      <c r="G203" s="253" t="s">
        <v>68</v>
      </c>
      <c r="H203" s="253" t="s">
        <v>68</v>
      </c>
      <c r="I203" s="253" t="s">
        <v>68</v>
      </c>
    </row>
    <row r="204" spans="2:9" ht="8.1" customHeight="1">
      <c r="B204" s="228"/>
      <c r="C204" s="265"/>
      <c r="D204" s="252"/>
      <c r="E204" s="253"/>
      <c r="F204" s="253"/>
      <c r="G204" s="253"/>
      <c r="H204" s="253"/>
      <c r="I204" s="253"/>
    </row>
    <row r="205" spans="2:9">
      <c r="B205" s="212" t="s">
        <v>111</v>
      </c>
      <c r="C205" s="422"/>
      <c r="D205" s="252"/>
      <c r="E205" s="253"/>
      <c r="F205" s="253"/>
      <c r="G205" s="253"/>
      <c r="H205" s="253"/>
      <c r="I205" s="253"/>
    </row>
    <row r="206" spans="2:9">
      <c r="B206" s="228" t="s">
        <v>213</v>
      </c>
      <c r="C206" s="422"/>
      <c r="D206" s="252">
        <v>2020</v>
      </c>
      <c r="E206" s="253">
        <v>229</v>
      </c>
      <c r="F206" s="253">
        <v>137</v>
      </c>
      <c r="G206" s="253" t="s">
        <v>68</v>
      </c>
      <c r="H206" s="253" t="s">
        <v>68</v>
      </c>
      <c r="I206" s="253" t="s">
        <v>68</v>
      </c>
    </row>
    <row r="207" spans="2:9">
      <c r="B207" s="228"/>
      <c r="C207" s="422"/>
      <c r="D207" s="252">
        <v>2021</v>
      </c>
      <c r="E207" s="253">
        <v>231</v>
      </c>
      <c r="F207" s="253">
        <v>134</v>
      </c>
      <c r="G207" s="253" t="s">
        <v>68</v>
      </c>
      <c r="H207" s="253" t="s">
        <v>68</v>
      </c>
      <c r="I207" s="253" t="s">
        <v>68</v>
      </c>
    </row>
    <row r="208" spans="2:9">
      <c r="B208" s="228"/>
      <c r="C208" s="422"/>
      <c r="D208" s="252">
        <v>2022</v>
      </c>
      <c r="E208" s="253">
        <v>285</v>
      </c>
      <c r="F208" s="253">
        <v>78</v>
      </c>
      <c r="G208" s="253" t="s">
        <v>68</v>
      </c>
      <c r="H208" s="253" t="s">
        <v>68</v>
      </c>
      <c r="I208" s="253" t="s">
        <v>68</v>
      </c>
    </row>
    <row r="209" spans="2:9" ht="8.1" customHeight="1">
      <c r="B209" s="228"/>
      <c r="C209" s="422"/>
      <c r="D209" s="252"/>
      <c r="E209" s="253"/>
      <c r="F209" s="253"/>
      <c r="G209" s="253"/>
      <c r="H209" s="253"/>
      <c r="I209" s="253"/>
    </row>
    <row r="210" spans="2:9">
      <c r="B210" s="228" t="s">
        <v>214</v>
      </c>
      <c r="C210" s="422"/>
      <c r="D210" s="252">
        <v>2020</v>
      </c>
      <c r="E210" s="253">
        <v>296</v>
      </c>
      <c r="F210" s="253">
        <v>70</v>
      </c>
      <c r="G210" s="253" t="s">
        <v>68</v>
      </c>
      <c r="H210" s="253" t="s">
        <v>68</v>
      </c>
      <c r="I210" s="253" t="s">
        <v>68</v>
      </c>
    </row>
    <row r="211" spans="2:9">
      <c r="B211" s="228"/>
      <c r="C211" s="422"/>
      <c r="D211" s="252">
        <v>2021</v>
      </c>
      <c r="E211" s="253">
        <v>343</v>
      </c>
      <c r="F211" s="253">
        <v>19</v>
      </c>
      <c r="G211" s="253" t="s">
        <v>68</v>
      </c>
      <c r="H211" s="253" t="s">
        <v>68</v>
      </c>
      <c r="I211" s="253" t="s">
        <v>68</v>
      </c>
    </row>
    <row r="212" spans="2:9">
      <c r="B212" s="228"/>
      <c r="C212" s="422"/>
      <c r="D212" s="252">
        <v>2022</v>
      </c>
      <c r="E212" s="253">
        <v>355</v>
      </c>
      <c r="F212" s="253">
        <v>9</v>
      </c>
      <c r="G212" s="253" t="s">
        <v>68</v>
      </c>
      <c r="H212" s="253" t="s">
        <v>68</v>
      </c>
      <c r="I212" s="253" t="s">
        <v>68</v>
      </c>
    </row>
    <row r="213" spans="2:9" ht="8.1" customHeight="1">
      <c r="B213" s="228"/>
      <c r="C213" s="422"/>
      <c r="D213" s="252"/>
      <c r="E213" s="253"/>
      <c r="F213" s="253"/>
      <c r="G213" s="253"/>
      <c r="H213" s="253"/>
      <c r="I213" s="253"/>
    </row>
    <row r="214" spans="2:9">
      <c r="B214" s="228" t="s">
        <v>113</v>
      </c>
      <c r="C214" s="422"/>
      <c r="D214" s="252">
        <v>2020</v>
      </c>
      <c r="E214" s="253">
        <v>270</v>
      </c>
      <c r="F214" s="253">
        <v>96</v>
      </c>
      <c r="G214" s="253" t="s">
        <v>68</v>
      </c>
      <c r="H214" s="253" t="s">
        <v>68</v>
      </c>
      <c r="I214" s="253" t="s">
        <v>68</v>
      </c>
    </row>
    <row r="215" spans="2:9">
      <c r="B215" s="228"/>
      <c r="C215" s="422"/>
      <c r="D215" s="252">
        <v>2021</v>
      </c>
      <c r="E215" s="253">
        <v>307</v>
      </c>
      <c r="F215" s="253">
        <v>58</v>
      </c>
      <c r="G215" s="253" t="s">
        <v>68</v>
      </c>
      <c r="H215" s="253" t="s">
        <v>68</v>
      </c>
      <c r="I215" s="253" t="s">
        <v>68</v>
      </c>
    </row>
    <row r="216" spans="2:9">
      <c r="B216" s="228"/>
      <c r="C216" s="422"/>
      <c r="D216" s="252">
        <v>2022</v>
      </c>
      <c r="E216" s="253">
        <v>308</v>
      </c>
      <c r="F216" s="253">
        <v>57</v>
      </c>
      <c r="G216" s="253" t="s">
        <v>68</v>
      </c>
      <c r="H216" s="253" t="s">
        <v>68</v>
      </c>
      <c r="I216" s="253" t="s">
        <v>68</v>
      </c>
    </row>
    <row r="217" spans="2:9" ht="8.1" customHeight="1">
      <c r="B217" s="228"/>
      <c r="C217" s="422"/>
      <c r="D217" s="252"/>
      <c r="E217" s="253"/>
      <c r="F217" s="253"/>
      <c r="G217" s="253"/>
      <c r="H217" s="253"/>
      <c r="I217" s="253"/>
    </row>
    <row r="218" spans="2:9">
      <c r="B218" s="228" t="s">
        <v>118</v>
      </c>
      <c r="C218" s="422"/>
      <c r="D218" s="252">
        <v>2020</v>
      </c>
      <c r="E218" s="253">
        <v>292</v>
      </c>
      <c r="F218" s="253">
        <v>74</v>
      </c>
      <c r="G218" s="253" t="s">
        <v>68</v>
      </c>
      <c r="H218" s="253" t="s">
        <v>68</v>
      </c>
      <c r="I218" s="253" t="s">
        <v>68</v>
      </c>
    </row>
    <row r="219" spans="2:9">
      <c r="B219" s="228"/>
      <c r="C219" s="422"/>
      <c r="D219" s="252">
        <v>2021</v>
      </c>
      <c r="E219" s="253">
        <v>330</v>
      </c>
      <c r="F219" s="253">
        <v>35</v>
      </c>
      <c r="G219" s="253" t="s">
        <v>68</v>
      </c>
      <c r="H219" s="253" t="s">
        <v>68</v>
      </c>
      <c r="I219" s="253" t="s">
        <v>68</v>
      </c>
    </row>
    <row r="220" spans="2:9">
      <c r="B220" s="228"/>
      <c r="C220" s="422"/>
      <c r="D220" s="252">
        <v>2022</v>
      </c>
      <c r="E220" s="253">
        <v>332</v>
      </c>
      <c r="F220" s="253">
        <v>33</v>
      </c>
      <c r="G220" s="253" t="s">
        <v>68</v>
      </c>
      <c r="H220" s="253" t="s">
        <v>68</v>
      </c>
      <c r="I220" s="253" t="s">
        <v>68</v>
      </c>
    </row>
    <row r="221" spans="2:9" ht="8.1" customHeight="1">
      <c r="B221" s="228"/>
      <c r="C221" s="422"/>
      <c r="D221" s="252"/>
      <c r="E221" s="253"/>
      <c r="F221" s="253"/>
      <c r="G221" s="253"/>
      <c r="H221" s="253"/>
      <c r="I221" s="253"/>
    </row>
    <row r="222" spans="2:9">
      <c r="B222" s="228" t="s">
        <v>120</v>
      </c>
      <c r="C222" s="422"/>
      <c r="D222" s="252">
        <v>2020</v>
      </c>
      <c r="E222" s="253">
        <v>358</v>
      </c>
      <c r="F222" s="253">
        <v>7</v>
      </c>
      <c r="G222" s="253" t="s">
        <v>68</v>
      </c>
      <c r="H222" s="253" t="s">
        <v>68</v>
      </c>
      <c r="I222" s="253" t="s">
        <v>68</v>
      </c>
    </row>
    <row r="223" spans="2:9">
      <c r="B223" s="228"/>
      <c r="C223" s="422"/>
      <c r="D223" s="252">
        <v>2021</v>
      </c>
      <c r="E223" s="253">
        <v>345</v>
      </c>
      <c r="F223" s="253">
        <v>20</v>
      </c>
      <c r="G223" s="253" t="s">
        <v>68</v>
      </c>
      <c r="H223" s="253" t="s">
        <v>68</v>
      </c>
      <c r="I223" s="253" t="s">
        <v>68</v>
      </c>
    </row>
    <row r="224" spans="2:9">
      <c r="B224" s="228"/>
      <c r="C224" s="422"/>
      <c r="D224" s="252">
        <v>2022</v>
      </c>
      <c r="E224" s="253">
        <v>206</v>
      </c>
      <c r="F224" s="253">
        <v>156</v>
      </c>
      <c r="G224" s="253" t="s">
        <v>68</v>
      </c>
      <c r="H224" s="253" t="s">
        <v>68</v>
      </c>
      <c r="I224" s="253" t="s">
        <v>68</v>
      </c>
    </row>
    <row r="225" spans="1:10" ht="8.1" customHeight="1">
      <c r="B225" s="215"/>
      <c r="C225" s="265"/>
      <c r="D225" s="210"/>
      <c r="E225" s="253"/>
      <c r="F225" s="253"/>
      <c r="G225" s="253"/>
      <c r="H225" s="253"/>
      <c r="I225" s="253"/>
    </row>
    <row r="226" spans="1:10">
      <c r="B226" s="212" t="s">
        <v>19</v>
      </c>
      <c r="C226" s="422"/>
      <c r="D226" s="252"/>
      <c r="E226" s="253"/>
      <c r="F226" s="253"/>
      <c r="G226" s="253"/>
      <c r="H226" s="253"/>
      <c r="I226" s="253"/>
    </row>
    <row r="227" spans="1:10">
      <c r="B227" s="228" t="s">
        <v>122</v>
      </c>
      <c r="C227" s="422"/>
      <c r="D227" s="252">
        <v>2020</v>
      </c>
      <c r="E227" s="253">
        <v>162</v>
      </c>
      <c r="F227" s="253">
        <v>204</v>
      </c>
      <c r="G227" s="253" t="s">
        <v>68</v>
      </c>
      <c r="H227" s="253" t="s">
        <v>68</v>
      </c>
      <c r="I227" s="253" t="s">
        <v>68</v>
      </c>
    </row>
    <row r="228" spans="1:10">
      <c r="B228" s="228"/>
      <c r="C228" s="229"/>
      <c r="D228" s="252">
        <v>2021</v>
      </c>
      <c r="E228" s="253">
        <v>145</v>
      </c>
      <c r="F228" s="253">
        <v>220</v>
      </c>
      <c r="G228" s="253" t="s">
        <v>68</v>
      </c>
      <c r="H228" s="253" t="s">
        <v>68</v>
      </c>
      <c r="I228" s="253" t="s">
        <v>68</v>
      </c>
    </row>
    <row r="229" spans="1:10">
      <c r="B229" s="228"/>
      <c r="C229" s="422"/>
      <c r="D229" s="252">
        <v>2022</v>
      </c>
      <c r="E229" s="253">
        <v>107</v>
      </c>
      <c r="F229" s="253">
        <v>258</v>
      </c>
      <c r="G229" s="253" t="s">
        <v>68</v>
      </c>
      <c r="H229" s="253" t="s">
        <v>68</v>
      </c>
      <c r="I229" s="253" t="s">
        <v>68</v>
      </c>
    </row>
    <row r="230" spans="1:10" ht="8.1" customHeight="1">
      <c r="B230" s="228"/>
      <c r="C230" s="422"/>
      <c r="D230" s="252"/>
      <c r="E230" s="253"/>
      <c r="F230" s="253"/>
      <c r="G230" s="253"/>
      <c r="H230" s="253"/>
      <c r="I230" s="253"/>
    </row>
    <row r="231" spans="1:10">
      <c r="B231" s="228" t="s">
        <v>215</v>
      </c>
      <c r="C231" s="422"/>
      <c r="D231" s="252">
        <v>2020</v>
      </c>
      <c r="E231" s="253">
        <v>208</v>
      </c>
      <c r="F231" s="253">
        <v>156</v>
      </c>
      <c r="G231" s="253">
        <v>2</v>
      </c>
      <c r="H231" s="253" t="s">
        <v>68</v>
      </c>
      <c r="I231" s="253" t="s">
        <v>68</v>
      </c>
    </row>
    <row r="232" spans="1:10">
      <c r="B232" s="228"/>
      <c r="C232" s="422"/>
      <c r="D232" s="252">
        <v>2021</v>
      </c>
      <c r="E232" s="253">
        <v>279</v>
      </c>
      <c r="F232" s="253">
        <v>86</v>
      </c>
      <c r="G232" s="253" t="s">
        <v>68</v>
      </c>
      <c r="H232" s="253" t="s">
        <v>68</v>
      </c>
      <c r="I232" s="253" t="s">
        <v>68</v>
      </c>
    </row>
    <row r="233" spans="1:10">
      <c r="B233" s="228"/>
      <c r="C233" s="422"/>
      <c r="D233" s="252">
        <v>2022</v>
      </c>
      <c r="E233" s="233">
        <v>304</v>
      </c>
      <c r="F233" s="233">
        <v>61</v>
      </c>
      <c r="G233" s="233" t="s">
        <v>68</v>
      </c>
      <c r="H233" s="233" t="s">
        <v>68</v>
      </c>
      <c r="I233" s="233" t="s">
        <v>68</v>
      </c>
    </row>
    <row r="234" spans="1:10" ht="8.1" customHeight="1" thickBot="1">
      <c r="A234" s="256"/>
      <c r="B234" s="257"/>
      <c r="C234" s="256"/>
      <c r="D234" s="258"/>
      <c r="E234" s="259"/>
      <c r="F234" s="259"/>
      <c r="G234" s="259"/>
      <c r="H234" s="259"/>
      <c r="I234" s="259"/>
      <c r="J234" s="256"/>
    </row>
    <row r="235" spans="1:10">
      <c r="J235" s="531" t="s">
        <v>322</v>
      </c>
    </row>
    <row r="236" spans="1:10">
      <c r="J236" s="533" t="s">
        <v>189</v>
      </c>
    </row>
    <row r="238" spans="1:10" ht="14.25">
      <c r="B238" s="260" t="s">
        <v>424</v>
      </c>
    </row>
    <row r="239" spans="1:10">
      <c r="B239" s="261" t="s">
        <v>323</v>
      </c>
    </row>
    <row r="240" spans="1:10">
      <c r="B240" s="262" t="s">
        <v>324</v>
      </c>
    </row>
    <row r="241" spans="1:10" ht="8.1" customHeight="1">
      <c r="B241" s="228"/>
      <c r="C241" s="422"/>
      <c r="D241" s="210"/>
      <c r="E241" s="217"/>
      <c r="F241" s="217"/>
      <c r="G241" s="217"/>
      <c r="H241" s="217"/>
      <c r="I241" s="217"/>
    </row>
    <row r="242" spans="1:10">
      <c r="B242" s="262"/>
    </row>
    <row r="243" spans="1:10" s="102" customFormat="1" ht="8.1" customHeight="1"/>
    <row r="244" spans="1:10" s="102" customFormat="1" ht="8.1" customHeight="1"/>
    <row r="245" spans="1:10">
      <c r="B245" s="267" t="s">
        <v>301</v>
      </c>
      <c r="C245" s="241" t="s">
        <v>468</v>
      </c>
      <c r="D245" s="231"/>
    </row>
    <row r="246" spans="1:10">
      <c r="B246" s="268" t="s">
        <v>302</v>
      </c>
      <c r="C246" s="269" t="s">
        <v>469</v>
      </c>
      <c r="D246" s="231"/>
    </row>
    <row r="247" spans="1:10">
      <c r="B247" s="234"/>
      <c r="D247" s="232"/>
    </row>
    <row r="248" spans="1:10" ht="15.75" customHeight="1">
      <c r="B248" s="234"/>
      <c r="D248" s="232"/>
      <c r="J248" s="433" t="s">
        <v>303</v>
      </c>
    </row>
    <row r="249" spans="1:10" ht="15.75" customHeight="1" thickBot="1">
      <c r="J249" s="535" t="s">
        <v>304</v>
      </c>
    </row>
    <row r="250" spans="1:10" ht="8.1" customHeight="1" thickTop="1">
      <c r="A250" s="236"/>
      <c r="B250" s="237"/>
      <c r="C250" s="236"/>
      <c r="D250" s="238"/>
      <c r="E250" s="239"/>
      <c r="F250" s="239"/>
      <c r="G250" s="239"/>
      <c r="H250" s="239"/>
      <c r="I250" s="239"/>
      <c r="J250" s="236"/>
    </row>
    <row r="251" spans="1:10" s="240" customFormat="1" ht="21" customHeight="1">
      <c r="B251" s="241" t="s">
        <v>343</v>
      </c>
      <c r="C251" s="205"/>
      <c r="D251" s="205" t="s">
        <v>32</v>
      </c>
      <c r="E251" s="206" t="s">
        <v>305</v>
      </c>
      <c r="F251" s="206" t="s">
        <v>306</v>
      </c>
      <c r="G251" s="206" t="s">
        <v>307</v>
      </c>
      <c r="H251" s="206" t="s">
        <v>308</v>
      </c>
      <c r="I251" s="206" t="s">
        <v>309</v>
      </c>
    </row>
    <row r="252" spans="1:10" s="242" customFormat="1" ht="21" customHeight="1">
      <c r="B252" s="243" t="s">
        <v>432</v>
      </c>
      <c r="C252" s="208"/>
      <c r="D252" s="244" t="s">
        <v>310</v>
      </c>
      <c r="E252" s="208" t="s">
        <v>311</v>
      </c>
      <c r="F252" s="208" t="s">
        <v>312</v>
      </c>
      <c r="G252" s="208" t="s">
        <v>313</v>
      </c>
      <c r="H252" s="208" t="s">
        <v>314</v>
      </c>
      <c r="I252" s="208" t="s">
        <v>315</v>
      </c>
    </row>
    <row r="253" spans="1:10" ht="18.75" customHeight="1">
      <c r="B253" s="245"/>
      <c r="C253" s="245"/>
      <c r="D253" s="210"/>
      <c r="E253" s="214" t="s">
        <v>316</v>
      </c>
      <c r="F253" s="214" t="s">
        <v>317</v>
      </c>
      <c r="G253" s="214" t="s">
        <v>318</v>
      </c>
      <c r="H253" s="214" t="s">
        <v>319</v>
      </c>
      <c r="I253" s="214" t="s">
        <v>320</v>
      </c>
    </row>
    <row r="254" spans="1:10" ht="8.1" customHeight="1">
      <c r="A254" s="246"/>
      <c r="B254" s="246"/>
      <c r="C254" s="247"/>
      <c r="D254" s="248"/>
      <c r="E254" s="249"/>
      <c r="F254" s="249"/>
      <c r="G254" s="249"/>
      <c r="H254" s="249"/>
      <c r="I254" s="249"/>
      <c r="J254" s="246"/>
    </row>
    <row r="255" spans="1:10" ht="8.1" customHeight="1">
      <c r="B255" s="231"/>
      <c r="C255" s="250"/>
      <c r="D255" s="213"/>
      <c r="E255" s="214"/>
      <c r="F255" s="214"/>
      <c r="G255" s="214"/>
      <c r="H255" s="214"/>
      <c r="I255" s="214"/>
    </row>
    <row r="256" spans="1:10">
      <c r="B256" s="228" t="s">
        <v>216</v>
      </c>
      <c r="C256" s="422"/>
      <c r="D256" s="252">
        <v>2020</v>
      </c>
      <c r="E256" s="253">
        <v>359</v>
      </c>
      <c r="F256" s="253">
        <v>7</v>
      </c>
      <c r="G256" s="253" t="s">
        <v>68</v>
      </c>
      <c r="H256" s="253" t="s">
        <v>68</v>
      </c>
      <c r="I256" s="253" t="s">
        <v>68</v>
      </c>
    </row>
    <row r="257" spans="2:9">
      <c r="B257" s="228"/>
      <c r="C257" s="422"/>
      <c r="D257" s="252">
        <v>2021</v>
      </c>
      <c r="E257" s="253">
        <v>325</v>
      </c>
      <c r="F257" s="253">
        <v>40</v>
      </c>
      <c r="G257" s="253" t="s">
        <v>68</v>
      </c>
      <c r="H257" s="253" t="s">
        <v>68</v>
      </c>
      <c r="I257" s="253" t="s">
        <v>68</v>
      </c>
    </row>
    <row r="258" spans="2:9">
      <c r="B258" s="228"/>
      <c r="C258" s="422"/>
      <c r="D258" s="252">
        <v>2022</v>
      </c>
      <c r="E258" s="253">
        <v>316</v>
      </c>
      <c r="F258" s="253">
        <v>49</v>
      </c>
      <c r="G258" s="253" t="s">
        <v>68</v>
      </c>
      <c r="H258" s="253" t="s">
        <v>68</v>
      </c>
      <c r="I258" s="253" t="s">
        <v>68</v>
      </c>
    </row>
    <row r="259" spans="2:9" ht="8.1" customHeight="1">
      <c r="B259" s="228"/>
      <c r="C259" s="422"/>
      <c r="D259" s="252"/>
      <c r="E259" s="253"/>
      <c r="F259" s="253"/>
      <c r="G259" s="253"/>
      <c r="H259" s="253"/>
      <c r="I259" s="253"/>
    </row>
    <row r="260" spans="2:9">
      <c r="B260" s="228" t="s">
        <v>125</v>
      </c>
      <c r="C260" s="422"/>
      <c r="D260" s="252">
        <v>2020</v>
      </c>
      <c r="E260" s="253">
        <v>278</v>
      </c>
      <c r="F260" s="253">
        <v>88</v>
      </c>
      <c r="G260" s="253" t="s">
        <v>68</v>
      </c>
      <c r="H260" s="253" t="s">
        <v>68</v>
      </c>
      <c r="I260" s="253" t="s">
        <v>68</v>
      </c>
    </row>
    <row r="261" spans="2:9">
      <c r="B261" s="228"/>
      <c r="C261" s="422"/>
      <c r="D261" s="252">
        <v>2021</v>
      </c>
      <c r="E261" s="253">
        <v>289</v>
      </c>
      <c r="F261" s="253">
        <v>76</v>
      </c>
      <c r="G261" s="253" t="s">
        <v>68</v>
      </c>
      <c r="H261" s="253" t="s">
        <v>68</v>
      </c>
      <c r="I261" s="253" t="s">
        <v>68</v>
      </c>
    </row>
    <row r="262" spans="2:9">
      <c r="B262" s="228"/>
      <c r="C262" s="422"/>
      <c r="D262" s="252">
        <v>2022</v>
      </c>
      <c r="E262" s="253">
        <v>339</v>
      </c>
      <c r="F262" s="253">
        <v>25</v>
      </c>
      <c r="G262" s="253" t="s">
        <v>68</v>
      </c>
      <c r="H262" s="253" t="s">
        <v>68</v>
      </c>
      <c r="I262" s="253" t="s">
        <v>68</v>
      </c>
    </row>
    <row r="263" spans="2:9" ht="8.1" customHeight="1">
      <c r="B263" s="228"/>
      <c r="C263" s="422"/>
      <c r="D263" s="252"/>
      <c r="E263" s="253"/>
      <c r="F263" s="253"/>
      <c r="G263" s="253"/>
      <c r="H263" s="253"/>
      <c r="I263" s="253"/>
    </row>
    <row r="264" spans="2:9">
      <c r="B264" s="228" t="s">
        <v>217</v>
      </c>
      <c r="C264" s="422"/>
      <c r="D264" s="252">
        <v>2020</v>
      </c>
      <c r="E264" s="253">
        <v>332</v>
      </c>
      <c r="F264" s="253">
        <v>34</v>
      </c>
      <c r="G264" s="253" t="s">
        <v>68</v>
      </c>
      <c r="H264" s="253" t="s">
        <v>68</v>
      </c>
      <c r="I264" s="253" t="s">
        <v>68</v>
      </c>
    </row>
    <row r="265" spans="2:9">
      <c r="B265" s="228"/>
      <c r="C265" s="422"/>
      <c r="D265" s="252">
        <v>2021</v>
      </c>
      <c r="E265" s="253">
        <v>314</v>
      </c>
      <c r="F265" s="253">
        <v>51</v>
      </c>
      <c r="G265" s="253" t="s">
        <v>68</v>
      </c>
      <c r="H265" s="253" t="s">
        <v>68</v>
      </c>
      <c r="I265" s="253" t="s">
        <v>68</v>
      </c>
    </row>
    <row r="266" spans="2:9">
      <c r="B266" s="228"/>
      <c r="C266" s="422"/>
      <c r="D266" s="252">
        <v>2022</v>
      </c>
      <c r="E266" s="253">
        <v>340</v>
      </c>
      <c r="F266" s="253">
        <v>25</v>
      </c>
      <c r="G266" s="253" t="s">
        <v>68</v>
      </c>
      <c r="H266" s="253" t="s">
        <v>68</v>
      </c>
      <c r="I266" s="253" t="s">
        <v>68</v>
      </c>
    </row>
    <row r="267" spans="2:9" ht="8.1" customHeight="1">
      <c r="B267" s="228"/>
      <c r="C267" s="422"/>
      <c r="D267" s="252"/>
      <c r="E267" s="253"/>
      <c r="F267" s="253"/>
      <c r="G267" s="253"/>
      <c r="H267" s="253"/>
      <c r="I267" s="253"/>
    </row>
    <row r="268" spans="2:9">
      <c r="B268" s="228" t="s">
        <v>128</v>
      </c>
      <c r="C268" s="422"/>
      <c r="D268" s="252">
        <v>2020</v>
      </c>
      <c r="E268" s="253">
        <v>143</v>
      </c>
      <c r="F268" s="253">
        <v>223</v>
      </c>
      <c r="G268" s="253" t="s">
        <v>68</v>
      </c>
      <c r="H268" s="253" t="s">
        <v>68</v>
      </c>
      <c r="I268" s="253" t="s">
        <v>68</v>
      </c>
    </row>
    <row r="269" spans="2:9">
      <c r="B269" s="228"/>
      <c r="C269" s="422"/>
      <c r="D269" s="252">
        <v>2021</v>
      </c>
      <c r="E269" s="253">
        <v>154</v>
      </c>
      <c r="F269" s="253">
        <v>211</v>
      </c>
      <c r="G269" s="253" t="s">
        <v>68</v>
      </c>
      <c r="H269" s="253" t="s">
        <v>68</v>
      </c>
      <c r="I269" s="253" t="s">
        <v>68</v>
      </c>
    </row>
    <row r="270" spans="2:9">
      <c r="B270" s="228"/>
      <c r="C270" s="422"/>
      <c r="D270" s="252">
        <v>2022</v>
      </c>
      <c r="E270" s="253">
        <v>247</v>
      </c>
      <c r="F270" s="253">
        <v>117</v>
      </c>
      <c r="G270" s="253" t="s">
        <v>68</v>
      </c>
      <c r="H270" s="253" t="s">
        <v>68</v>
      </c>
      <c r="I270" s="253" t="s">
        <v>68</v>
      </c>
    </row>
    <row r="271" spans="2:9" ht="8.1" customHeight="1">
      <c r="B271" s="228"/>
      <c r="C271" s="422"/>
      <c r="D271" s="252"/>
      <c r="E271" s="253"/>
      <c r="F271" s="253"/>
      <c r="G271" s="253"/>
      <c r="H271" s="253"/>
      <c r="I271" s="253"/>
    </row>
    <row r="272" spans="2:9">
      <c r="B272" s="228" t="s">
        <v>218</v>
      </c>
      <c r="C272" s="422"/>
      <c r="D272" s="252">
        <v>2020</v>
      </c>
      <c r="E272" s="253">
        <v>344</v>
      </c>
      <c r="F272" s="253">
        <v>22</v>
      </c>
      <c r="G272" s="253" t="s">
        <v>68</v>
      </c>
      <c r="H272" s="253" t="s">
        <v>68</v>
      </c>
      <c r="I272" s="253" t="s">
        <v>68</v>
      </c>
    </row>
    <row r="273" spans="2:9">
      <c r="B273" s="228"/>
      <c r="C273" s="422"/>
      <c r="D273" s="252">
        <v>2021</v>
      </c>
      <c r="E273" s="253">
        <v>304</v>
      </c>
      <c r="F273" s="253">
        <v>60</v>
      </c>
      <c r="G273" s="253" t="s">
        <v>68</v>
      </c>
      <c r="H273" s="253" t="s">
        <v>68</v>
      </c>
      <c r="I273" s="253" t="s">
        <v>68</v>
      </c>
    </row>
    <row r="274" spans="2:9">
      <c r="B274" s="228"/>
      <c r="C274" s="422"/>
      <c r="D274" s="252">
        <v>2022</v>
      </c>
      <c r="E274" s="253">
        <v>330</v>
      </c>
      <c r="F274" s="253">
        <v>34</v>
      </c>
      <c r="G274" s="253" t="s">
        <v>68</v>
      </c>
      <c r="H274" s="253" t="s">
        <v>68</v>
      </c>
      <c r="I274" s="253" t="s">
        <v>68</v>
      </c>
    </row>
    <row r="275" spans="2:9" ht="8.1" customHeight="1">
      <c r="B275" s="228"/>
      <c r="C275" s="422"/>
      <c r="D275" s="252"/>
      <c r="E275" s="253"/>
      <c r="F275" s="253"/>
      <c r="G275" s="253"/>
      <c r="H275" s="253"/>
      <c r="I275" s="253"/>
    </row>
    <row r="276" spans="2:9">
      <c r="B276" s="228" t="s">
        <v>219</v>
      </c>
      <c r="C276" s="422"/>
      <c r="D276" s="252">
        <v>2020</v>
      </c>
      <c r="E276" s="253">
        <v>251</v>
      </c>
      <c r="F276" s="253">
        <v>115</v>
      </c>
      <c r="G276" s="253" t="s">
        <v>68</v>
      </c>
      <c r="H276" s="253" t="s">
        <v>68</v>
      </c>
      <c r="I276" s="253" t="s">
        <v>68</v>
      </c>
    </row>
    <row r="277" spans="2:9">
      <c r="B277" s="228"/>
      <c r="C277" s="422"/>
      <c r="D277" s="252">
        <v>2021</v>
      </c>
      <c r="E277" s="253">
        <v>227</v>
      </c>
      <c r="F277" s="253">
        <v>138</v>
      </c>
      <c r="G277" s="253" t="s">
        <v>68</v>
      </c>
      <c r="H277" s="253" t="s">
        <v>68</v>
      </c>
      <c r="I277" s="253" t="s">
        <v>68</v>
      </c>
    </row>
    <row r="278" spans="2:9">
      <c r="B278" s="228"/>
      <c r="C278" s="422"/>
      <c r="D278" s="252">
        <v>2022</v>
      </c>
      <c r="E278" s="253">
        <v>168</v>
      </c>
      <c r="F278" s="253">
        <v>197</v>
      </c>
      <c r="G278" s="253" t="s">
        <v>68</v>
      </c>
      <c r="H278" s="253" t="s">
        <v>68</v>
      </c>
      <c r="I278" s="253" t="s">
        <v>68</v>
      </c>
    </row>
    <row r="279" spans="2:9" ht="8.1" customHeight="1">
      <c r="B279" s="228"/>
      <c r="C279" s="422"/>
      <c r="D279" s="252"/>
      <c r="E279" s="253"/>
      <c r="F279" s="253"/>
      <c r="G279" s="253"/>
      <c r="H279" s="253"/>
      <c r="I279" s="253"/>
    </row>
    <row r="280" spans="2:9">
      <c r="B280" s="228" t="s">
        <v>220</v>
      </c>
      <c r="C280" s="422"/>
      <c r="D280" s="252">
        <v>2020</v>
      </c>
      <c r="E280" s="253">
        <v>334</v>
      </c>
      <c r="F280" s="253">
        <v>31</v>
      </c>
      <c r="G280" s="253" t="s">
        <v>68</v>
      </c>
      <c r="H280" s="253" t="s">
        <v>68</v>
      </c>
      <c r="I280" s="253" t="s">
        <v>68</v>
      </c>
    </row>
    <row r="281" spans="2:9">
      <c r="B281" s="228"/>
      <c r="C281" s="422"/>
      <c r="D281" s="252">
        <v>2021</v>
      </c>
      <c r="E281" s="253">
        <v>298</v>
      </c>
      <c r="F281" s="253">
        <v>66</v>
      </c>
      <c r="G281" s="253" t="s">
        <v>68</v>
      </c>
      <c r="H281" s="253" t="s">
        <v>68</v>
      </c>
      <c r="I281" s="253" t="s">
        <v>68</v>
      </c>
    </row>
    <row r="282" spans="2:9">
      <c r="B282" s="228"/>
      <c r="C282" s="422"/>
      <c r="D282" s="252">
        <v>2022</v>
      </c>
      <c r="E282" s="253">
        <v>297</v>
      </c>
      <c r="F282" s="253">
        <v>66</v>
      </c>
      <c r="G282" s="253" t="s">
        <v>68</v>
      </c>
      <c r="H282" s="253" t="s">
        <v>68</v>
      </c>
      <c r="I282" s="253" t="s">
        <v>68</v>
      </c>
    </row>
    <row r="283" spans="2:9" ht="8.1" customHeight="1">
      <c r="B283" s="228"/>
      <c r="C283" s="422"/>
      <c r="D283" s="252"/>
      <c r="E283" s="253"/>
      <c r="F283" s="253"/>
      <c r="G283" s="253"/>
      <c r="H283" s="253"/>
      <c r="I283" s="253"/>
    </row>
    <row r="284" spans="2:9">
      <c r="B284" s="228" t="s">
        <v>221</v>
      </c>
      <c r="C284" s="422"/>
      <c r="D284" s="252">
        <v>2020</v>
      </c>
      <c r="E284" s="253">
        <v>328</v>
      </c>
      <c r="F284" s="253">
        <v>38</v>
      </c>
      <c r="G284" s="253" t="s">
        <v>68</v>
      </c>
      <c r="H284" s="253" t="s">
        <v>68</v>
      </c>
      <c r="I284" s="253" t="s">
        <v>68</v>
      </c>
    </row>
    <row r="285" spans="2:9">
      <c r="B285" s="228"/>
      <c r="C285" s="422"/>
      <c r="D285" s="252">
        <v>2021</v>
      </c>
      <c r="E285" s="253">
        <v>267</v>
      </c>
      <c r="F285" s="253">
        <v>98</v>
      </c>
      <c r="G285" s="253" t="s">
        <v>68</v>
      </c>
      <c r="H285" s="253" t="s">
        <v>68</v>
      </c>
      <c r="I285" s="253" t="s">
        <v>68</v>
      </c>
    </row>
    <row r="286" spans="2:9">
      <c r="B286" s="228"/>
      <c r="C286" s="422"/>
      <c r="D286" s="252">
        <v>2022</v>
      </c>
      <c r="E286" s="253">
        <v>270</v>
      </c>
      <c r="F286" s="253">
        <v>95</v>
      </c>
      <c r="G286" s="253" t="s">
        <v>68</v>
      </c>
      <c r="H286" s="253" t="s">
        <v>68</v>
      </c>
      <c r="I286" s="253" t="s">
        <v>68</v>
      </c>
    </row>
    <row r="287" spans="2:9" ht="8.1" customHeight="1">
      <c r="B287" s="228"/>
      <c r="C287" s="422"/>
      <c r="D287" s="252"/>
      <c r="E287" s="253"/>
      <c r="F287" s="253"/>
      <c r="G287" s="253"/>
      <c r="H287" s="253"/>
      <c r="I287" s="253"/>
    </row>
    <row r="288" spans="2:9">
      <c r="B288" s="228" t="s">
        <v>130</v>
      </c>
      <c r="C288" s="422"/>
      <c r="D288" s="252">
        <v>2020</v>
      </c>
      <c r="E288" s="253">
        <v>291</v>
      </c>
      <c r="F288" s="253">
        <v>75</v>
      </c>
      <c r="G288" s="253" t="s">
        <v>68</v>
      </c>
      <c r="H288" s="253" t="s">
        <v>68</v>
      </c>
      <c r="I288" s="253" t="s">
        <v>68</v>
      </c>
    </row>
    <row r="289" spans="2:9">
      <c r="B289" s="228"/>
      <c r="C289" s="422"/>
      <c r="D289" s="252">
        <v>2021</v>
      </c>
      <c r="E289" s="253">
        <v>296</v>
      </c>
      <c r="F289" s="253">
        <v>69</v>
      </c>
      <c r="G289" s="253" t="s">
        <v>68</v>
      </c>
      <c r="H289" s="253" t="s">
        <v>68</v>
      </c>
      <c r="I289" s="253" t="s">
        <v>68</v>
      </c>
    </row>
    <row r="290" spans="2:9">
      <c r="B290" s="228"/>
      <c r="C290" s="422"/>
      <c r="D290" s="252">
        <v>2022</v>
      </c>
      <c r="E290" s="253">
        <v>314</v>
      </c>
      <c r="F290" s="253">
        <v>49</v>
      </c>
      <c r="G290" s="253">
        <v>2</v>
      </c>
      <c r="H290" s="253" t="s">
        <v>68</v>
      </c>
      <c r="I290" s="253" t="s">
        <v>68</v>
      </c>
    </row>
    <row r="291" spans="2:9" ht="8.1" customHeight="1">
      <c r="B291" s="228"/>
      <c r="C291" s="422"/>
      <c r="D291" s="252"/>
      <c r="E291" s="253"/>
      <c r="F291" s="253"/>
      <c r="G291" s="253"/>
      <c r="H291" s="253"/>
      <c r="I291" s="253"/>
    </row>
    <row r="292" spans="2:9">
      <c r="B292" s="228" t="s">
        <v>133</v>
      </c>
      <c r="C292" s="422"/>
      <c r="D292" s="252">
        <v>2020</v>
      </c>
      <c r="E292" s="253">
        <v>320</v>
      </c>
      <c r="F292" s="253">
        <v>46</v>
      </c>
      <c r="G292" s="253" t="s">
        <v>68</v>
      </c>
      <c r="H292" s="253" t="s">
        <v>68</v>
      </c>
      <c r="I292" s="253" t="s">
        <v>68</v>
      </c>
    </row>
    <row r="293" spans="2:9">
      <c r="B293" s="228"/>
      <c r="C293" s="422"/>
      <c r="D293" s="252">
        <v>2021</v>
      </c>
      <c r="E293" s="253">
        <v>289</v>
      </c>
      <c r="F293" s="253">
        <v>76</v>
      </c>
      <c r="G293" s="253" t="s">
        <v>68</v>
      </c>
      <c r="H293" s="253" t="s">
        <v>68</v>
      </c>
      <c r="I293" s="253" t="s">
        <v>68</v>
      </c>
    </row>
    <row r="294" spans="2:9">
      <c r="B294" s="228"/>
      <c r="C294" s="422"/>
      <c r="D294" s="252">
        <v>2022</v>
      </c>
      <c r="E294" s="253">
        <v>313</v>
      </c>
      <c r="F294" s="253">
        <v>51</v>
      </c>
      <c r="G294" s="253">
        <v>1</v>
      </c>
      <c r="H294" s="253" t="s">
        <v>68</v>
      </c>
      <c r="I294" s="253" t="s">
        <v>68</v>
      </c>
    </row>
    <row r="295" spans="2:9" ht="8.1" customHeight="1">
      <c r="B295" s="215"/>
      <c r="C295" s="265"/>
      <c r="D295" s="210"/>
      <c r="E295" s="253"/>
      <c r="F295" s="253"/>
      <c r="G295" s="253"/>
      <c r="H295" s="253"/>
      <c r="I295" s="253"/>
    </row>
    <row r="296" spans="2:9">
      <c r="B296" s="212" t="s">
        <v>101</v>
      </c>
      <c r="C296" s="422"/>
      <c r="D296" s="252"/>
      <c r="E296" s="253"/>
      <c r="F296" s="253"/>
      <c r="G296" s="253"/>
      <c r="H296" s="253"/>
      <c r="I296" s="253"/>
    </row>
    <row r="297" spans="2:9">
      <c r="B297" s="228" t="s">
        <v>222</v>
      </c>
      <c r="C297" s="422"/>
      <c r="D297" s="252">
        <v>2020</v>
      </c>
      <c r="E297" s="253">
        <v>38</v>
      </c>
      <c r="F297" s="253">
        <v>328</v>
      </c>
      <c r="G297" s="253" t="s">
        <v>68</v>
      </c>
      <c r="H297" s="253" t="s">
        <v>68</v>
      </c>
      <c r="I297" s="253" t="s">
        <v>68</v>
      </c>
    </row>
    <row r="298" spans="2:9">
      <c r="B298" s="228"/>
      <c r="C298" s="422"/>
      <c r="D298" s="252">
        <v>2021</v>
      </c>
      <c r="E298" s="253">
        <v>28</v>
      </c>
      <c r="F298" s="253">
        <v>322</v>
      </c>
      <c r="G298" s="253">
        <v>5</v>
      </c>
      <c r="H298" s="253" t="s">
        <v>68</v>
      </c>
      <c r="I298" s="253" t="s">
        <v>68</v>
      </c>
    </row>
    <row r="299" spans="2:9">
      <c r="B299" s="228"/>
      <c r="C299" s="422"/>
      <c r="D299" s="252">
        <v>2022</v>
      </c>
      <c r="E299" s="253">
        <v>33</v>
      </c>
      <c r="F299" s="253">
        <v>330</v>
      </c>
      <c r="G299" s="253">
        <v>2</v>
      </c>
      <c r="H299" s="253" t="s">
        <v>68</v>
      </c>
      <c r="I299" s="253" t="s">
        <v>68</v>
      </c>
    </row>
    <row r="300" spans="2:9" ht="8.1" customHeight="1">
      <c r="B300" s="228"/>
      <c r="C300" s="422"/>
      <c r="D300" s="252"/>
      <c r="E300" s="253"/>
      <c r="F300" s="253"/>
      <c r="G300" s="253"/>
      <c r="H300" s="253"/>
      <c r="I300" s="253"/>
    </row>
    <row r="301" spans="2:9">
      <c r="B301" s="228" t="s">
        <v>223</v>
      </c>
      <c r="C301" s="422"/>
      <c r="D301" s="252">
        <v>2020</v>
      </c>
      <c r="E301" s="253">
        <v>1</v>
      </c>
      <c r="F301" s="253">
        <v>365</v>
      </c>
      <c r="G301" s="253" t="s">
        <v>68</v>
      </c>
      <c r="H301" s="253" t="s">
        <v>68</v>
      </c>
      <c r="I301" s="253" t="s">
        <v>68</v>
      </c>
    </row>
    <row r="302" spans="2:9">
      <c r="B302" s="228"/>
      <c r="C302" s="422"/>
      <c r="D302" s="252">
        <v>2021</v>
      </c>
      <c r="E302" s="718" t="s">
        <v>68</v>
      </c>
      <c r="F302" s="253">
        <v>363</v>
      </c>
      <c r="G302" s="253">
        <v>2</v>
      </c>
      <c r="H302" s="253" t="s">
        <v>68</v>
      </c>
      <c r="I302" s="253" t="s">
        <v>68</v>
      </c>
    </row>
    <row r="303" spans="2:9">
      <c r="B303" s="228"/>
      <c r="C303" s="422"/>
      <c r="D303" s="252">
        <v>2022</v>
      </c>
      <c r="E303" s="253">
        <v>3</v>
      </c>
      <c r="F303" s="253">
        <v>360</v>
      </c>
      <c r="G303" s="253">
        <v>2</v>
      </c>
      <c r="H303" s="253" t="s">
        <v>68</v>
      </c>
      <c r="I303" s="253" t="s">
        <v>68</v>
      </c>
    </row>
    <row r="304" spans="2:9" ht="8.1" customHeight="1">
      <c r="B304" s="228"/>
      <c r="C304" s="422"/>
      <c r="D304" s="252"/>
      <c r="E304" s="253"/>
      <c r="F304" s="253"/>
      <c r="G304" s="253"/>
      <c r="H304" s="253"/>
      <c r="I304" s="253"/>
    </row>
    <row r="305" spans="1:10">
      <c r="B305" s="228" t="s">
        <v>224</v>
      </c>
      <c r="C305" s="422"/>
      <c r="D305" s="252">
        <v>2020</v>
      </c>
      <c r="E305" s="253">
        <v>68</v>
      </c>
      <c r="F305" s="253">
        <v>298</v>
      </c>
      <c r="G305" s="253" t="s">
        <v>68</v>
      </c>
      <c r="H305" s="253" t="s">
        <v>68</v>
      </c>
      <c r="I305" s="253" t="s">
        <v>68</v>
      </c>
    </row>
    <row r="306" spans="1:10">
      <c r="B306" s="228"/>
      <c r="C306" s="422"/>
      <c r="D306" s="252">
        <v>2021</v>
      </c>
      <c r="E306" s="253">
        <v>36</v>
      </c>
      <c r="F306" s="253">
        <v>329</v>
      </c>
      <c r="G306" s="253" t="s">
        <v>68</v>
      </c>
      <c r="H306" s="253" t="s">
        <v>68</v>
      </c>
      <c r="I306" s="253" t="s">
        <v>68</v>
      </c>
    </row>
    <row r="307" spans="1:10">
      <c r="B307" s="228"/>
      <c r="C307" s="422"/>
      <c r="D307" s="252">
        <v>2022</v>
      </c>
      <c r="E307" s="253">
        <v>54</v>
      </c>
      <c r="F307" s="253">
        <v>308</v>
      </c>
      <c r="G307" s="253">
        <v>1</v>
      </c>
      <c r="H307" s="253" t="s">
        <v>68</v>
      </c>
      <c r="I307" s="253" t="s">
        <v>68</v>
      </c>
    </row>
    <row r="308" spans="1:10" ht="8.1" customHeight="1">
      <c r="B308" s="228"/>
      <c r="C308" s="422"/>
      <c r="D308" s="252"/>
      <c r="E308" s="253"/>
      <c r="F308" s="253"/>
      <c r="G308" s="253"/>
      <c r="H308" s="253"/>
      <c r="I308" s="253"/>
    </row>
    <row r="309" spans="1:10">
      <c r="B309" s="228" t="s">
        <v>104</v>
      </c>
      <c r="C309" s="422"/>
      <c r="D309" s="252">
        <v>2020</v>
      </c>
      <c r="E309" s="253">
        <v>12</v>
      </c>
      <c r="F309" s="253">
        <v>352</v>
      </c>
      <c r="G309" s="253">
        <v>2</v>
      </c>
      <c r="H309" s="253" t="s">
        <v>68</v>
      </c>
      <c r="I309" s="253" t="s">
        <v>68</v>
      </c>
    </row>
    <row r="310" spans="1:10">
      <c r="B310" s="228"/>
      <c r="C310" s="422"/>
      <c r="D310" s="252">
        <v>2021</v>
      </c>
      <c r="E310" s="253">
        <v>2</v>
      </c>
      <c r="F310" s="253">
        <v>333</v>
      </c>
      <c r="G310" s="253">
        <v>8</v>
      </c>
      <c r="H310" s="253" t="s">
        <v>68</v>
      </c>
      <c r="I310" s="253" t="s">
        <v>68</v>
      </c>
    </row>
    <row r="311" spans="1:10">
      <c r="B311" s="228"/>
      <c r="C311" s="422"/>
      <c r="D311" s="252">
        <v>2022</v>
      </c>
      <c r="E311" s="253">
        <v>8</v>
      </c>
      <c r="F311" s="253">
        <v>357</v>
      </c>
      <c r="G311" s="253" t="s">
        <v>68</v>
      </c>
      <c r="H311" s="253" t="s">
        <v>68</v>
      </c>
      <c r="I311" s="253" t="s">
        <v>68</v>
      </c>
    </row>
    <row r="312" spans="1:10" ht="8.1" customHeight="1">
      <c r="B312" s="228"/>
      <c r="C312" s="422"/>
      <c r="D312" s="252"/>
      <c r="E312" s="253"/>
      <c r="F312" s="253"/>
      <c r="G312" s="253"/>
      <c r="H312" s="253"/>
      <c r="I312" s="253"/>
    </row>
    <row r="313" spans="1:10">
      <c r="B313" s="228" t="s">
        <v>328</v>
      </c>
      <c r="C313" s="422"/>
      <c r="D313" s="252">
        <v>2020</v>
      </c>
      <c r="E313" s="253">
        <v>16</v>
      </c>
      <c r="F313" s="253">
        <v>347</v>
      </c>
      <c r="G313" s="253">
        <v>1</v>
      </c>
      <c r="H313" s="253" t="s">
        <v>68</v>
      </c>
      <c r="I313" s="253" t="s">
        <v>68</v>
      </c>
    </row>
    <row r="314" spans="1:10">
      <c r="B314" s="228"/>
      <c r="C314" s="422"/>
      <c r="D314" s="252">
        <v>2021</v>
      </c>
      <c r="E314" s="253">
        <v>4</v>
      </c>
      <c r="F314" s="253">
        <v>355</v>
      </c>
      <c r="G314" s="253">
        <v>2</v>
      </c>
      <c r="H314" s="253" t="s">
        <v>68</v>
      </c>
      <c r="I314" s="253" t="s">
        <v>68</v>
      </c>
    </row>
    <row r="315" spans="1:10">
      <c r="B315" s="228"/>
      <c r="C315" s="422"/>
      <c r="D315" s="252">
        <v>2022</v>
      </c>
      <c r="E315" s="233">
        <v>8</v>
      </c>
      <c r="F315" s="233">
        <v>356</v>
      </c>
      <c r="G315" s="233">
        <v>1</v>
      </c>
      <c r="H315" s="233" t="s">
        <v>68</v>
      </c>
      <c r="I315" s="233" t="s">
        <v>68</v>
      </c>
    </row>
    <row r="316" spans="1:10" ht="8.1" customHeight="1" thickBot="1">
      <c r="A316" s="256"/>
      <c r="B316" s="257"/>
      <c r="C316" s="256"/>
      <c r="D316" s="258"/>
      <c r="E316" s="259"/>
      <c r="F316" s="259"/>
      <c r="G316" s="259"/>
      <c r="H316" s="259"/>
      <c r="I316" s="259"/>
      <c r="J316" s="256"/>
    </row>
    <row r="317" spans="1:10">
      <c r="J317" s="531" t="s">
        <v>322</v>
      </c>
    </row>
    <row r="318" spans="1:10">
      <c r="J318" s="533" t="s">
        <v>189</v>
      </c>
    </row>
    <row r="320" spans="1:10" ht="14.25">
      <c r="B320" s="260" t="s">
        <v>424</v>
      </c>
    </row>
    <row r="321" spans="1:10">
      <c r="B321" s="261" t="s">
        <v>323</v>
      </c>
    </row>
    <row r="322" spans="1:10">
      <c r="B322" s="262" t="s">
        <v>324</v>
      </c>
    </row>
    <row r="323" spans="1:10" s="102" customFormat="1" ht="8.1" customHeight="1"/>
    <row r="324" spans="1:10" s="102" customFormat="1" ht="8.1" customHeight="1"/>
    <row r="325" spans="1:10">
      <c r="B325" s="267" t="s">
        <v>301</v>
      </c>
      <c r="C325" s="241" t="s">
        <v>468</v>
      </c>
      <c r="D325" s="231"/>
    </row>
    <row r="326" spans="1:10">
      <c r="B326" s="268" t="s">
        <v>302</v>
      </c>
      <c r="C326" s="269" t="s">
        <v>469</v>
      </c>
      <c r="D326" s="231"/>
    </row>
    <row r="327" spans="1:10">
      <c r="B327" s="234"/>
      <c r="D327" s="232"/>
    </row>
    <row r="328" spans="1:10" ht="15.75" customHeight="1">
      <c r="B328" s="234"/>
      <c r="D328" s="232"/>
      <c r="J328" s="433" t="s">
        <v>303</v>
      </c>
    </row>
    <row r="329" spans="1:10" ht="15.75" customHeight="1" thickBot="1">
      <c r="J329" s="535" t="s">
        <v>304</v>
      </c>
    </row>
    <row r="330" spans="1:10" ht="8.1" customHeight="1" thickTop="1">
      <c r="A330" s="236"/>
      <c r="B330" s="237"/>
      <c r="C330" s="236"/>
      <c r="D330" s="238"/>
      <c r="E330" s="239"/>
      <c r="F330" s="239"/>
      <c r="G330" s="239"/>
      <c r="H330" s="239"/>
      <c r="I330" s="239"/>
      <c r="J330" s="236"/>
    </row>
    <row r="331" spans="1:10" s="240" customFormat="1" ht="21" customHeight="1">
      <c r="B331" s="241" t="s">
        <v>343</v>
      </c>
      <c r="C331" s="205"/>
      <c r="D331" s="205" t="s">
        <v>32</v>
      </c>
      <c r="E331" s="206" t="s">
        <v>305</v>
      </c>
      <c r="F331" s="206" t="s">
        <v>306</v>
      </c>
      <c r="G331" s="206" t="s">
        <v>307</v>
      </c>
      <c r="H331" s="206" t="s">
        <v>308</v>
      </c>
      <c r="I331" s="206" t="s">
        <v>309</v>
      </c>
    </row>
    <row r="332" spans="1:10" s="242" customFormat="1" ht="21" customHeight="1">
      <c r="B332" s="243" t="s">
        <v>432</v>
      </c>
      <c r="C332" s="208"/>
      <c r="D332" s="244" t="s">
        <v>310</v>
      </c>
      <c r="E332" s="208" t="s">
        <v>311</v>
      </c>
      <c r="F332" s="208" t="s">
        <v>312</v>
      </c>
      <c r="G332" s="208" t="s">
        <v>313</v>
      </c>
      <c r="H332" s="208" t="s">
        <v>314</v>
      </c>
      <c r="I332" s="208" t="s">
        <v>315</v>
      </c>
    </row>
    <row r="333" spans="1:10" ht="18.75" customHeight="1">
      <c r="B333" s="245"/>
      <c r="C333" s="245"/>
      <c r="D333" s="210"/>
      <c r="E333" s="214" t="s">
        <v>316</v>
      </c>
      <c r="F333" s="214" t="s">
        <v>317</v>
      </c>
      <c r="G333" s="214" t="s">
        <v>318</v>
      </c>
      <c r="H333" s="214" t="s">
        <v>319</v>
      </c>
      <c r="I333" s="214" t="s">
        <v>320</v>
      </c>
    </row>
    <row r="334" spans="1:10" ht="8.1" customHeight="1">
      <c r="A334" s="246"/>
      <c r="B334" s="246"/>
      <c r="C334" s="247"/>
      <c r="D334" s="248"/>
      <c r="E334" s="249"/>
      <c r="F334" s="249"/>
      <c r="G334" s="249"/>
      <c r="H334" s="249"/>
      <c r="I334" s="249"/>
      <c r="J334" s="246"/>
    </row>
    <row r="335" spans="1:10" ht="8.1" customHeight="1">
      <c r="B335" s="231"/>
      <c r="C335" s="250"/>
      <c r="D335" s="213"/>
      <c r="E335" s="214"/>
      <c r="F335" s="214"/>
      <c r="G335" s="214"/>
      <c r="H335" s="214"/>
      <c r="I335" s="214"/>
    </row>
    <row r="336" spans="1:10" ht="8.1" customHeight="1">
      <c r="B336" s="228"/>
      <c r="C336" s="265"/>
      <c r="D336" s="213"/>
      <c r="E336" s="214"/>
      <c r="F336" s="214"/>
      <c r="G336" s="214"/>
      <c r="H336" s="214"/>
      <c r="I336" s="214"/>
    </row>
    <row r="337" spans="2:9">
      <c r="B337" s="212" t="s">
        <v>17</v>
      </c>
      <c r="C337" s="422"/>
      <c r="D337" s="210"/>
      <c r="E337" s="217"/>
      <c r="F337" s="217"/>
      <c r="G337" s="217"/>
      <c r="H337" s="217"/>
      <c r="I337" s="217"/>
    </row>
    <row r="338" spans="2:9">
      <c r="B338" s="228" t="s">
        <v>226</v>
      </c>
      <c r="C338" s="422"/>
      <c r="D338" s="252">
        <v>2020</v>
      </c>
      <c r="E338" s="253">
        <v>191</v>
      </c>
      <c r="F338" s="253">
        <v>175</v>
      </c>
      <c r="G338" s="253" t="s">
        <v>68</v>
      </c>
      <c r="H338" s="253" t="s">
        <v>68</v>
      </c>
      <c r="I338" s="253" t="s">
        <v>68</v>
      </c>
    </row>
    <row r="339" spans="2:9">
      <c r="B339" s="228"/>
      <c r="C339" s="422"/>
      <c r="D339" s="252">
        <v>2021</v>
      </c>
      <c r="E339" s="253">
        <v>191</v>
      </c>
      <c r="F339" s="253">
        <v>174</v>
      </c>
      <c r="G339" s="253" t="s">
        <v>68</v>
      </c>
      <c r="H339" s="253" t="s">
        <v>68</v>
      </c>
      <c r="I339" s="253" t="s">
        <v>68</v>
      </c>
    </row>
    <row r="340" spans="2:9">
      <c r="B340" s="228"/>
      <c r="C340" s="422"/>
      <c r="D340" s="252">
        <v>2022</v>
      </c>
      <c r="E340" s="253">
        <v>191</v>
      </c>
      <c r="F340" s="253">
        <v>173</v>
      </c>
      <c r="G340" s="253" t="s">
        <v>68</v>
      </c>
      <c r="H340" s="253" t="s">
        <v>68</v>
      </c>
      <c r="I340" s="253" t="s">
        <v>68</v>
      </c>
    </row>
    <row r="341" spans="2:9" ht="8.1" customHeight="1">
      <c r="B341" s="228"/>
      <c r="C341" s="422"/>
      <c r="D341" s="252"/>
      <c r="E341" s="253"/>
      <c r="F341" s="253"/>
      <c r="G341" s="253"/>
      <c r="H341" s="253"/>
      <c r="I341" s="253"/>
    </row>
    <row r="342" spans="2:9">
      <c r="B342" s="228" t="s">
        <v>227</v>
      </c>
      <c r="C342" s="422"/>
      <c r="D342" s="252">
        <v>2020</v>
      </c>
      <c r="E342" s="253">
        <v>155</v>
      </c>
      <c r="F342" s="253">
        <v>211</v>
      </c>
      <c r="G342" s="253" t="s">
        <v>68</v>
      </c>
      <c r="H342" s="253" t="s">
        <v>68</v>
      </c>
      <c r="I342" s="253" t="s">
        <v>68</v>
      </c>
    </row>
    <row r="343" spans="2:9">
      <c r="B343" s="228"/>
      <c r="C343" s="422"/>
      <c r="D343" s="252">
        <v>2021</v>
      </c>
      <c r="E343" s="253">
        <v>200</v>
      </c>
      <c r="F343" s="253">
        <v>165</v>
      </c>
      <c r="G343" s="253" t="s">
        <v>68</v>
      </c>
      <c r="H343" s="253" t="s">
        <v>68</v>
      </c>
      <c r="I343" s="253" t="s">
        <v>68</v>
      </c>
    </row>
    <row r="344" spans="2:9">
      <c r="B344" s="228"/>
      <c r="C344" s="422"/>
      <c r="D344" s="252">
        <v>2022</v>
      </c>
      <c r="E344" s="253">
        <v>186</v>
      </c>
      <c r="F344" s="253">
        <v>179</v>
      </c>
      <c r="G344" s="253" t="s">
        <v>68</v>
      </c>
      <c r="H344" s="253" t="s">
        <v>68</v>
      </c>
      <c r="I344" s="253" t="s">
        <v>68</v>
      </c>
    </row>
    <row r="345" spans="2:9" ht="8.1" customHeight="1">
      <c r="B345" s="228"/>
      <c r="C345" s="422"/>
      <c r="D345" s="252"/>
      <c r="E345" s="253"/>
      <c r="F345" s="253"/>
      <c r="G345" s="253"/>
      <c r="H345" s="253"/>
      <c r="I345" s="253"/>
    </row>
    <row r="346" spans="2:9">
      <c r="B346" s="228" t="s">
        <v>109</v>
      </c>
      <c r="C346" s="422"/>
      <c r="D346" s="252">
        <v>2020</v>
      </c>
      <c r="E346" s="253">
        <v>79</v>
      </c>
      <c r="F346" s="253">
        <v>287</v>
      </c>
      <c r="G346" s="253" t="s">
        <v>68</v>
      </c>
      <c r="H346" s="253" t="s">
        <v>68</v>
      </c>
      <c r="I346" s="253" t="s">
        <v>68</v>
      </c>
    </row>
    <row r="347" spans="2:9">
      <c r="B347" s="228"/>
      <c r="C347" s="422"/>
      <c r="D347" s="252">
        <v>2021</v>
      </c>
      <c r="E347" s="253">
        <v>85</v>
      </c>
      <c r="F347" s="253">
        <v>279</v>
      </c>
      <c r="G347" s="253" t="s">
        <v>68</v>
      </c>
      <c r="H347" s="253" t="s">
        <v>68</v>
      </c>
      <c r="I347" s="253" t="s">
        <v>68</v>
      </c>
    </row>
    <row r="348" spans="2:9">
      <c r="B348" s="228"/>
      <c r="C348" s="422"/>
      <c r="D348" s="252">
        <v>2022</v>
      </c>
      <c r="E348" s="253">
        <v>87</v>
      </c>
      <c r="F348" s="253">
        <v>278</v>
      </c>
      <c r="G348" s="253" t="s">
        <v>68</v>
      </c>
      <c r="H348" s="253" t="s">
        <v>68</v>
      </c>
      <c r="I348" s="253" t="s">
        <v>68</v>
      </c>
    </row>
    <row r="349" spans="2:9" ht="8.1" customHeight="1">
      <c r="B349" s="228"/>
      <c r="C349" s="422"/>
      <c r="D349" s="252"/>
      <c r="E349" s="253"/>
      <c r="F349" s="253"/>
      <c r="G349" s="253"/>
      <c r="H349" s="253"/>
      <c r="I349" s="253"/>
    </row>
    <row r="350" spans="2:9">
      <c r="B350" s="228" t="s">
        <v>228</v>
      </c>
      <c r="C350" s="422"/>
      <c r="D350" s="252">
        <v>2020</v>
      </c>
      <c r="E350" s="253">
        <v>281</v>
      </c>
      <c r="F350" s="253">
        <v>85</v>
      </c>
      <c r="G350" s="253" t="s">
        <v>68</v>
      </c>
      <c r="H350" s="253" t="s">
        <v>68</v>
      </c>
      <c r="I350" s="253" t="s">
        <v>68</v>
      </c>
    </row>
    <row r="351" spans="2:9">
      <c r="B351" s="228"/>
      <c r="C351" s="422"/>
      <c r="D351" s="252">
        <v>2021</v>
      </c>
      <c r="E351" s="253">
        <v>227</v>
      </c>
      <c r="F351" s="253">
        <v>138</v>
      </c>
      <c r="G351" s="253" t="s">
        <v>68</v>
      </c>
      <c r="H351" s="253" t="s">
        <v>68</v>
      </c>
      <c r="I351" s="253" t="s">
        <v>68</v>
      </c>
    </row>
    <row r="352" spans="2:9">
      <c r="B352" s="228"/>
      <c r="C352" s="422"/>
      <c r="D352" s="252">
        <v>2022</v>
      </c>
      <c r="E352" s="253">
        <v>240</v>
      </c>
      <c r="F352" s="253">
        <v>122</v>
      </c>
      <c r="G352" s="253" t="s">
        <v>68</v>
      </c>
      <c r="H352" s="253" t="s">
        <v>68</v>
      </c>
      <c r="I352" s="253" t="s">
        <v>68</v>
      </c>
    </row>
    <row r="353" spans="2:9" ht="8.1" customHeight="1">
      <c r="B353" s="215"/>
      <c r="C353" s="254"/>
      <c r="D353" s="210"/>
      <c r="E353" s="253"/>
      <c r="F353" s="253"/>
      <c r="G353" s="253"/>
      <c r="H353" s="253"/>
      <c r="I353" s="253"/>
    </row>
    <row r="354" spans="2:9" ht="15" customHeight="1">
      <c r="B354" s="212" t="s">
        <v>20</v>
      </c>
      <c r="C354" s="422"/>
      <c r="D354" s="252"/>
      <c r="E354" s="253"/>
      <c r="F354" s="253"/>
      <c r="G354" s="253"/>
      <c r="H354" s="253"/>
      <c r="I354" s="253"/>
    </row>
    <row r="355" spans="2:9" ht="15" customHeight="1">
      <c r="B355" s="228" t="s">
        <v>329</v>
      </c>
      <c r="C355" s="422"/>
      <c r="D355" s="252">
        <v>2020</v>
      </c>
      <c r="E355" s="253">
        <v>25</v>
      </c>
      <c r="F355" s="253">
        <v>341</v>
      </c>
      <c r="G355" s="253" t="s">
        <v>68</v>
      </c>
      <c r="H355" s="253" t="s">
        <v>68</v>
      </c>
      <c r="I355" s="253" t="s">
        <v>68</v>
      </c>
    </row>
    <row r="356" spans="2:9">
      <c r="B356" s="228" t="s">
        <v>330</v>
      </c>
      <c r="C356" s="422"/>
      <c r="D356" s="252">
        <v>2021</v>
      </c>
      <c r="E356" s="253">
        <v>35</v>
      </c>
      <c r="F356" s="253">
        <v>328</v>
      </c>
      <c r="G356" s="253">
        <v>1</v>
      </c>
      <c r="H356" s="253" t="s">
        <v>68</v>
      </c>
      <c r="I356" s="253" t="s">
        <v>68</v>
      </c>
    </row>
    <row r="357" spans="2:9">
      <c r="B357" s="228"/>
      <c r="C357" s="422"/>
      <c r="D357" s="252">
        <v>2022</v>
      </c>
      <c r="E357" s="253">
        <v>24</v>
      </c>
      <c r="F357" s="253">
        <v>340</v>
      </c>
      <c r="G357" s="253">
        <v>1</v>
      </c>
      <c r="H357" s="253" t="s">
        <v>68</v>
      </c>
      <c r="I357" s="253" t="s">
        <v>68</v>
      </c>
    </row>
    <row r="358" spans="2:9" ht="8.1" customHeight="1">
      <c r="B358" s="266"/>
      <c r="C358" s="422"/>
      <c r="D358" s="252"/>
      <c r="E358" s="253"/>
      <c r="F358" s="253"/>
      <c r="G358" s="253"/>
      <c r="H358" s="253"/>
      <c r="I358" s="253"/>
    </row>
    <row r="359" spans="2:9" ht="15" customHeight="1">
      <c r="B359" s="228" t="s">
        <v>331</v>
      </c>
      <c r="C359" s="422"/>
      <c r="D359" s="252">
        <v>2020</v>
      </c>
      <c r="E359" s="253">
        <v>38</v>
      </c>
      <c r="F359" s="253">
        <v>325</v>
      </c>
      <c r="G359" s="253">
        <v>3</v>
      </c>
      <c r="H359" s="253" t="s">
        <v>68</v>
      </c>
      <c r="I359" s="253" t="s">
        <v>68</v>
      </c>
    </row>
    <row r="360" spans="2:9">
      <c r="B360" s="228" t="s">
        <v>330</v>
      </c>
      <c r="C360" s="422"/>
      <c r="D360" s="252">
        <v>2021</v>
      </c>
      <c r="E360" s="253">
        <v>41</v>
      </c>
      <c r="F360" s="253">
        <v>319</v>
      </c>
      <c r="G360" s="253">
        <v>4</v>
      </c>
      <c r="H360" s="253" t="s">
        <v>68</v>
      </c>
      <c r="I360" s="253" t="s">
        <v>68</v>
      </c>
    </row>
    <row r="361" spans="2:9">
      <c r="B361" s="231"/>
      <c r="C361" s="422"/>
      <c r="D361" s="252">
        <v>2022</v>
      </c>
      <c r="E361" s="253">
        <v>28</v>
      </c>
      <c r="F361" s="253">
        <v>332</v>
      </c>
      <c r="G361" s="253">
        <v>5</v>
      </c>
      <c r="H361" s="253" t="s">
        <v>68</v>
      </c>
      <c r="I361" s="253" t="s">
        <v>68</v>
      </c>
    </row>
    <row r="362" spans="2:9" ht="8.1" customHeight="1">
      <c r="B362" s="215"/>
      <c r="C362" s="422"/>
      <c r="D362" s="252"/>
      <c r="E362" s="253"/>
      <c r="F362" s="253"/>
      <c r="G362" s="253"/>
      <c r="H362" s="253"/>
      <c r="I362" s="253"/>
    </row>
    <row r="363" spans="2:9">
      <c r="B363" s="212" t="s">
        <v>21</v>
      </c>
      <c r="C363" s="422"/>
      <c r="D363" s="252">
        <v>2020</v>
      </c>
      <c r="E363" s="253">
        <v>179</v>
      </c>
      <c r="F363" s="253">
        <v>186</v>
      </c>
      <c r="G363" s="253" t="s">
        <v>68</v>
      </c>
      <c r="H363" s="253" t="s">
        <v>68</v>
      </c>
      <c r="I363" s="253" t="s">
        <v>68</v>
      </c>
    </row>
    <row r="364" spans="2:9">
      <c r="B364" s="215"/>
      <c r="C364" s="422"/>
      <c r="D364" s="252">
        <v>2021</v>
      </c>
      <c r="E364" s="253">
        <v>165</v>
      </c>
      <c r="F364" s="253">
        <v>200</v>
      </c>
      <c r="G364" s="253" t="s">
        <v>68</v>
      </c>
      <c r="H364" s="253" t="s">
        <v>68</v>
      </c>
      <c r="I364" s="253" t="s">
        <v>68</v>
      </c>
    </row>
    <row r="365" spans="2:9">
      <c r="B365" s="215"/>
      <c r="C365" s="422"/>
      <c r="D365" s="252">
        <v>2022</v>
      </c>
      <c r="E365" s="253">
        <v>250</v>
      </c>
      <c r="F365" s="253">
        <v>114</v>
      </c>
      <c r="G365" s="253" t="s">
        <v>68</v>
      </c>
      <c r="H365" s="253" t="s">
        <v>68</v>
      </c>
      <c r="I365" s="253" t="s">
        <v>68</v>
      </c>
    </row>
    <row r="366" spans="2:9" ht="8.1" customHeight="1">
      <c r="B366" s="215"/>
      <c r="C366" s="422"/>
      <c r="D366" s="252"/>
      <c r="E366" s="253"/>
      <c r="F366" s="253"/>
      <c r="G366" s="253"/>
      <c r="H366" s="253"/>
      <c r="I366" s="253"/>
    </row>
    <row r="367" spans="2:9">
      <c r="B367" s="212" t="s">
        <v>22</v>
      </c>
      <c r="C367" s="422"/>
      <c r="D367" s="252">
        <v>2020</v>
      </c>
      <c r="E367" s="253">
        <v>32</v>
      </c>
      <c r="F367" s="253">
        <v>330</v>
      </c>
      <c r="G367" s="253">
        <v>4</v>
      </c>
      <c r="H367" s="253" t="s">
        <v>68</v>
      </c>
      <c r="I367" s="253" t="s">
        <v>68</v>
      </c>
    </row>
    <row r="368" spans="2:9">
      <c r="B368" s="215"/>
      <c r="C368" s="422"/>
      <c r="D368" s="252">
        <v>2021</v>
      </c>
      <c r="E368" s="253">
        <v>57</v>
      </c>
      <c r="F368" s="253">
        <v>304</v>
      </c>
      <c r="G368" s="253">
        <v>4</v>
      </c>
      <c r="H368" s="253" t="s">
        <v>68</v>
      </c>
      <c r="I368" s="253" t="s">
        <v>68</v>
      </c>
    </row>
    <row r="369" spans="1:10">
      <c r="B369" s="215"/>
      <c r="C369" s="422"/>
      <c r="D369" s="252">
        <v>2022</v>
      </c>
      <c r="E369" s="233">
        <v>98</v>
      </c>
      <c r="F369" s="233">
        <v>267</v>
      </c>
      <c r="G369" s="233" t="s">
        <v>68</v>
      </c>
      <c r="H369" s="233" t="s">
        <v>68</v>
      </c>
      <c r="I369" s="233" t="s">
        <v>68</v>
      </c>
    </row>
    <row r="370" spans="1:10" ht="8.1" customHeight="1" thickBot="1">
      <c r="A370" s="256"/>
      <c r="B370" s="257"/>
      <c r="C370" s="256"/>
      <c r="D370" s="258"/>
      <c r="E370" s="259"/>
      <c r="F370" s="259"/>
      <c r="G370" s="259"/>
      <c r="H370" s="259"/>
      <c r="I370" s="259"/>
      <c r="J370" s="256"/>
    </row>
    <row r="371" spans="1:10">
      <c r="J371" s="531" t="s">
        <v>322</v>
      </c>
    </row>
    <row r="372" spans="1:10">
      <c r="J372" s="533" t="s">
        <v>189</v>
      </c>
    </row>
    <row r="374" spans="1:10" ht="14.25">
      <c r="B374" s="260" t="s">
        <v>424</v>
      </c>
    </row>
    <row r="375" spans="1:10">
      <c r="B375" s="261" t="s">
        <v>323</v>
      </c>
    </row>
    <row r="376" spans="1:10">
      <c r="B376" s="262" t="s">
        <v>324</v>
      </c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A1:K361"/>
  <sheetViews>
    <sheetView tabSelected="1" view="pageBreakPreview" zoomScaleNormal="120" zoomScaleSheetLayoutView="100" workbookViewId="0">
      <selection activeCell="E28" sqref="E28"/>
    </sheetView>
  </sheetViews>
  <sheetFormatPr defaultColWidth="9.140625" defaultRowHeight="13.5"/>
  <cols>
    <col min="1" max="1" width="1.5703125" style="231" customWidth="1"/>
    <col min="2" max="2" width="12" style="231" customWidth="1"/>
    <col min="3" max="3" width="10.28515625" style="231" customWidth="1"/>
    <col min="4" max="4" width="9.140625" style="235"/>
    <col min="5" max="10" width="11.5703125" style="270" customWidth="1"/>
    <col min="11" max="11" width="1.140625" style="231" customWidth="1"/>
    <col min="12" max="16384" width="9.140625" style="231"/>
  </cols>
  <sheetData>
    <row r="1" spans="1:11" s="102" customFormat="1" ht="8.1" customHeight="1"/>
    <row r="2" spans="1:11" s="102" customFormat="1" ht="8.1" customHeight="1"/>
    <row r="3" spans="1:11" ht="15">
      <c r="B3" s="424" t="s">
        <v>332</v>
      </c>
      <c r="C3" s="682" t="s">
        <v>470</v>
      </c>
      <c r="D3" s="231"/>
    </row>
    <row r="4" spans="1:11" ht="15">
      <c r="B4" s="428" t="s">
        <v>333</v>
      </c>
      <c r="C4" s="429" t="s">
        <v>471</v>
      </c>
      <c r="D4" s="231"/>
    </row>
    <row r="5" spans="1:11">
      <c r="B5" s="268"/>
      <c r="C5" s="269"/>
      <c r="D5" s="231"/>
    </row>
    <row r="6" spans="1:11" ht="16.5" thickBot="1">
      <c r="K6" s="534" t="s">
        <v>440</v>
      </c>
    </row>
    <row r="7" spans="1:11" ht="8.1" customHeight="1" thickTop="1">
      <c r="A7" s="236"/>
      <c r="B7" s="236"/>
      <c r="C7" s="236"/>
      <c r="D7" s="238"/>
      <c r="E7" s="271"/>
      <c r="F7" s="271"/>
      <c r="G7" s="271"/>
      <c r="H7" s="271"/>
      <c r="I7" s="271"/>
      <c r="J7" s="271"/>
      <c r="K7" s="236"/>
    </row>
    <row r="8" spans="1:11">
      <c r="B8" s="212" t="s">
        <v>343</v>
      </c>
      <c r="C8" s="254"/>
      <c r="D8" s="213" t="s">
        <v>32</v>
      </c>
      <c r="E8" s="272" t="s">
        <v>162</v>
      </c>
      <c r="F8" s="272" t="s">
        <v>163</v>
      </c>
      <c r="G8" s="272" t="s">
        <v>164</v>
      </c>
      <c r="H8" s="272" t="s">
        <v>165</v>
      </c>
      <c r="I8" s="272" t="s">
        <v>166</v>
      </c>
      <c r="J8" s="272" t="s">
        <v>167</v>
      </c>
    </row>
    <row r="9" spans="1:11" s="273" customFormat="1" ht="12.75">
      <c r="B9" s="234" t="s">
        <v>432</v>
      </c>
      <c r="C9" s="222"/>
      <c r="D9" s="274" t="s">
        <v>37</v>
      </c>
      <c r="E9" s="275" t="s">
        <v>168</v>
      </c>
      <c r="F9" s="275" t="s">
        <v>169</v>
      </c>
      <c r="G9" s="275" t="s">
        <v>170</v>
      </c>
      <c r="H9" s="275"/>
      <c r="I9" s="275" t="s">
        <v>171</v>
      </c>
      <c r="J9" s="275" t="s">
        <v>172</v>
      </c>
    </row>
    <row r="10" spans="1:11" ht="8.1" customHeight="1">
      <c r="A10" s="246"/>
      <c r="B10" s="277"/>
      <c r="C10" s="277"/>
      <c r="D10" s="278"/>
      <c r="E10" s="279"/>
      <c r="F10" s="279"/>
      <c r="G10" s="280"/>
      <c r="H10" s="279"/>
      <c r="I10" s="280"/>
      <c r="J10" s="280"/>
      <c r="K10" s="246"/>
    </row>
    <row r="11" spans="1:11" ht="8.1" customHeight="1">
      <c r="B11" s="222"/>
      <c r="C11" s="222"/>
      <c r="D11" s="210"/>
      <c r="E11" s="218"/>
      <c r="F11" s="218"/>
      <c r="G11" s="275"/>
      <c r="H11" s="218"/>
      <c r="I11" s="275"/>
      <c r="J11" s="275"/>
    </row>
    <row r="12" spans="1:11">
      <c r="B12" s="221" t="s">
        <v>334</v>
      </c>
      <c r="C12" s="221"/>
      <c r="D12" s="213"/>
      <c r="E12" s="219"/>
      <c r="F12" s="219"/>
      <c r="G12" s="219"/>
      <c r="H12" s="219"/>
      <c r="I12" s="219"/>
      <c r="J12" s="219"/>
    </row>
    <row r="13" spans="1:11">
      <c r="B13" s="228" t="s">
        <v>55</v>
      </c>
      <c r="C13" s="245"/>
      <c r="D13" s="252">
        <v>2020</v>
      </c>
      <c r="E13" s="281">
        <v>9.49</v>
      </c>
      <c r="F13" s="281">
        <v>9.1199999999999992</v>
      </c>
      <c r="G13" s="281">
        <v>12.8</v>
      </c>
      <c r="H13" s="281">
        <v>10.19</v>
      </c>
      <c r="I13" s="281">
        <v>10.34</v>
      </c>
      <c r="J13" s="281">
        <v>10.55</v>
      </c>
    </row>
    <row r="14" spans="1:11">
      <c r="B14" s="228"/>
      <c r="C14" s="245"/>
      <c r="D14" s="252">
        <v>2021</v>
      </c>
      <c r="E14" s="281">
        <v>8.57</v>
      </c>
      <c r="F14" s="281">
        <v>16.670000000000002</v>
      </c>
      <c r="G14" s="281">
        <v>15.66</v>
      </c>
      <c r="H14" s="281">
        <v>14.98</v>
      </c>
      <c r="I14" s="281">
        <v>12.02</v>
      </c>
      <c r="J14" s="281">
        <v>15.21</v>
      </c>
    </row>
    <row r="15" spans="1:11">
      <c r="B15" s="228"/>
      <c r="C15" s="245"/>
      <c r="D15" s="252">
        <v>2022</v>
      </c>
      <c r="E15" s="281">
        <v>9.15</v>
      </c>
      <c r="F15" s="281">
        <v>8.4</v>
      </c>
      <c r="G15" s="281">
        <v>10.3</v>
      </c>
      <c r="H15" s="281">
        <v>11.24</v>
      </c>
      <c r="I15" s="281">
        <v>13.04</v>
      </c>
      <c r="J15" s="281">
        <v>9.76</v>
      </c>
    </row>
    <row r="16" spans="1:11">
      <c r="B16" s="228"/>
      <c r="C16" s="245"/>
      <c r="D16" s="252"/>
      <c r="E16" s="281"/>
      <c r="F16" s="281"/>
      <c r="G16" s="281"/>
      <c r="H16" s="281"/>
      <c r="I16" s="281"/>
      <c r="J16" s="281"/>
    </row>
    <row r="17" spans="2:10">
      <c r="B17" s="228" t="s">
        <v>57</v>
      </c>
      <c r="C17" s="245"/>
      <c r="D17" s="252">
        <v>2020</v>
      </c>
      <c r="E17" s="281">
        <v>6.74</v>
      </c>
      <c r="F17" s="281">
        <v>6.93</v>
      </c>
      <c r="G17" s="281">
        <v>10.42</v>
      </c>
      <c r="H17" s="281">
        <v>7.6</v>
      </c>
      <c r="I17" s="281">
        <v>8.57</v>
      </c>
      <c r="J17" s="281">
        <v>9.36</v>
      </c>
    </row>
    <row r="18" spans="2:10">
      <c r="B18" s="228"/>
      <c r="C18" s="245"/>
      <c r="D18" s="252">
        <v>2021</v>
      </c>
      <c r="E18" s="281">
        <v>6.83</v>
      </c>
      <c r="F18" s="281">
        <v>11.83</v>
      </c>
      <c r="G18" s="281">
        <v>10.76</v>
      </c>
      <c r="H18" s="281">
        <v>12.62</v>
      </c>
      <c r="I18" s="281">
        <v>10.83</v>
      </c>
      <c r="J18" s="281">
        <v>13.56</v>
      </c>
    </row>
    <row r="19" spans="2:10">
      <c r="B19" s="228"/>
      <c r="C19" s="245"/>
      <c r="D19" s="252">
        <v>2022</v>
      </c>
      <c r="E19" s="281">
        <v>7.77</v>
      </c>
      <c r="F19" s="281">
        <v>6.81</v>
      </c>
      <c r="G19" s="281">
        <v>9.09</v>
      </c>
      <c r="H19" s="281">
        <v>10.08</v>
      </c>
      <c r="I19" s="281">
        <v>12.98</v>
      </c>
      <c r="J19" s="281">
        <v>10.351000000000001</v>
      </c>
    </row>
    <row r="20" spans="2:10">
      <c r="B20" s="228"/>
      <c r="C20" s="245"/>
      <c r="D20" s="252"/>
      <c r="E20" s="281"/>
      <c r="F20" s="281"/>
      <c r="G20" s="281"/>
      <c r="H20" s="281"/>
      <c r="I20" s="281"/>
      <c r="J20" s="281"/>
    </row>
    <row r="21" spans="2:10">
      <c r="B21" s="228" t="s">
        <v>174</v>
      </c>
      <c r="C21" s="245"/>
      <c r="D21" s="252">
        <v>2020</v>
      </c>
      <c r="E21" s="281">
        <v>6.95</v>
      </c>
      <c r="F21" s="281">
        <v>7.15</v>
      </c>
      <c r="G21" s="281">
        <v>7.85</v>
      </c>
      <c r="H21" s="281">
        <v>7.76</v>
      </c>
      <c r="I21" s="281">
        <v>9.39</v>
      </c>
      <c r="J21" s="281">
        <v>8.5299999999999994</v>
      </c>
    </row>
    <row r="22" spans="2:10">
      <c r="B22" s="228"/>
      <c r="C22" s="245"/>
      <c r="D22" s="252">
        <v>2021</v>
      </c>
      <c r="E22" s="281">
        <v>7.75</v>
      </c>
      <c r="F22" s="281">
        <v>11.08</v>
      </c>
      <c r="G22" s="281">
        <v>9.2899999999999991</v>
      </c>
      <c r="H22" s="281">
        <v>13.15</v>
      </c>
      <c r="I22" s="281">
        <v>9.01</v>
      </c>
      <c r="J22" s="281">
        <v>13.35</v>
      </c>
    </row>
    <row r="23" spans="2:10">
      <c r="B23" s="228"/>
      <c r="C23" s="245"/>
      <c r="D23" s="252">
        <v>2022</v>
      </c>
      <c r="E23" s="281">
        <v>6.22</v>
      </c>
      <c r="F23" s="281">
        <v>4.92</v>
      </c>
      <c r="G23" s="281">
        <v>6.74</v>
      </c>
      <c r="H23" s="281">
        <v>11.06</v>
      </c>
      <c r="I23" s="281">
        <v>11.36</v>
      </c>
      <c r="J23" s="281">
        <v>10.77</v>
      </c>
    </row>
    <row r="24" spans="2:10">
      <c r="B24" s="228"/>
      <c r="C24" s="245"/>
      <c r="D24" s="252"/>
      <c r="E24" s="281"/>
      <c r="F24" s="281"/>
      <c r="G24" s="281"/>
      <c r="H24" s="281"/>
      <c r="I24" s="281"/>
      <c r="J24" s="281"/>
    </row>
    <row r="25" spans="2:10">
      <c r="B25" s="228" t="s">
        <v>175</v>
      </c>
      <c r="C25" s="245"/>
      <c r="D25" s="252">
        <v>2020</v>
      </c>
      <c r="E25" s="281">
        <v>12.8</v>
      </c>
      <c r="F25" s="281">
        <v>13.38</v>
      </c>
      <c r="G25" s="281">
        <v>14.98</v>
      </c>
      <c r="H25" s="281">
        <v>13.03</v>
      </c>
      <c r="I25" s="281">
        <v>15.03</v>
      </c>
      <c r="J25" s="281">
        <v>15.31</v>
      </c>
    </row>
    <row r="26" spans="2:10">
      <c r="B26" s="228"/>
      <c r="C26" s="245"/>
      <c r="D26" s="252">
        <v>2021</v>
      </c>
      <c r="E26" s="281">
        <v>11.45</v>
      </c>
      <c r="F26" s="281">
        <v>16.12</v>
      </c>
      <c r="G26" s="281">
        <v>16.05</v>
      </c>
      <c r="H26" s="281">
        <v>20.77</v>
      </c>
      <c r="I26" s="281">
        <v>18.489999999999998</v>
      </c>
      <c r="J26" s="281">
        <v>19.52</v>
      </c>
    </row>
    <row r="27" spans="2:10">
      <c r="B27" s="228"/>
      <c r="C27" s="245"/>
      <c r="D27" s="252">
        <v>2022</v>
      </c>
      <c r="E27" s="281">
        <v>12.51</v>
      </c>
      <c r="F27" s="281">
        <v>13.14</v>
      </c>
      <c r="G27" s="281">
        <v>14.53</v>
      </c>
      <c r="H27" s="281">
        <v>18.690000000000001</v>
      </c>
      <c r="I27" s="281">
        <v>18.66</v>
      </c>
      <c r="J27" s="281">
        <v>21.09</v>
      </c>
    </row>
    <row r="28" spans="2:10">
      <c r="B28" s="228"/>
      <c r="C28" s="245"/>
      <c r="D28" s="252"/>
      <c r="E28" s="281"/>
      <c r="F28" s="281"/>
      <c r="G28" s="281"/>
      <c r="H28" s="281"/>
      <c r="I28" s="281"/>
      <c r="J28" s="281"/>
    </row>
    <row r="29" spans="2:10">
      <c r="B29" s="228" t="s">
        <v>335</v>
      </c>
      <c r="C29" s="245"/>
      <c r="D29" s="252">
        <v>2020</v>
      </c>
      <c r="E29" s="281">
        <v>8.5399999999999991</v>
      </c>
      <c r="F29" s="281">
        <v>8.7799999999999994</v>
      </c>
      <c r="G29" s="281">
        <v>11.52</v>
      </c>
      <c r="H29" s="281">
        <v>11.23</v>
      </c>
      <c r="I29" s="281">
        <v>13.72</v>
      </c>
      <c r="J29" s="281">
        <v>14.63</v>
      </c>
    </row>
    <row r="30" spans="2:10">
      <c r="B30" s="228"/>
      <c r="C30" s="245"/>
      <c r="D30" s="252">
        <v>2021</v>
      </c>
      <c r="E30" s="281">
        <v>7.88</v>
      </c>
      <c r="F30" s="281">
        <v>13.59</v>
      </c>
      <c r="G30" s="281">
        <v>12.53</v>
      </c>
      <c r="H30" s="281">
        <v>16.54</v>
      </c>
      <c r="I30" s="281">
        <v>15.19</v>
      </c>
      <c r="J30" s="281">
        <v>16.37</v>
      </c>
    </row>
    <row r="31" spans="2:10">
      <c r="B31" s="228"/>
      <c r="C31" s="245"/>
      <c r="D31" s="252">
        <v>2022</v>
      </c>
      <c r="E31" s="281">
        <v>10.48</v>
      </c>
      <c r="F31" s="281">
        <v>9.7100000000000009</v>
      </c>
      <c r="G31" s="281">
        <v>13.19</v>
      </c>
      <c r="H31" s="281">
        <v>18.86</v>
      </c>
      <c r="I31" s="281">
        <v>18.28</v>
      </c>
      <c r="J31" s="281">
        <v>17.760000000000002</v>
      </c>
    </row>
    <row r="32" spans="2:10">
      <c r="B32" s="228"/>
      <c r="C32" s="245"/>
      <c r="D32" s="252"/>
      <c r="E32" s="281"/>
      <c r="F32" s="281"/>
      <c r="G32" s="281"/>
      <c r="H32" s="281"/>
      <c r="I32" s="281"/>
      <c r="J32" s="281"/>
    </row>
    <row r="33" spans="2:10">
      <c r="B33" s="228" t="s">
        <v>178</v>
      </c>
      <c r="C33" s="245"/>
      <c r="D33" s="252">
        <v>2020</v>
      </c>
      <c r="E33" s="281">
        <v>9.26</v>
      </c>
      <c r="F33" s="281">
        <v>7.6</v>
      </c>
      <c r="G33" s="281">
        <v>12.67</v>
      </c>
      <c r="H33" s="281">
        <v>10.59</v>
      </c>
      <c r="I33" s="281">
        <v>9.17</v>
      </c>
      <c r="J33" s="281">
        <v>6.99</v>
      </c>
    </row>
    <row r="34" spans="2:10">
      <c r="B34" s="228"/>
      <c r="C34" s="245"/>
      <c r="D34" s="252">
        <v>2021</v>
      </c>
      <c r="E34" s="281">
        <v>9.26</v>
      </c>
      <c r="F34" s="281">
        <v>17.989999999999998</v>
      </c>
      <c r="G34" s="281">
        <v>13.66</v>
      </c>
      <c r="H34" s="281">
        <v>12.06</v>
      </c>
      <c r="I34" s="281">
        <v>9.23</v>
      </c>
      <c r="J34" s="281">
        <v>11.52</v>
      </c>
    </row>
    <row r="35" spans="2:10">
      <c r="B35" s="228"/>
      <c r="C35" s="245"/>
      <c r="D35" s="252">
        <v>2022</v>
      </c>
      <c r="E35" s="281">
        <v>9.8699999999999992</v>
      </c>
      <c r="F35" s="281">
        <v>9.06</v>
      </c>
      <c r="G35" s="281">
        <v>9.0399999999999991</v>
      </c>
      <c r="H35" s="281">
        <v>15.04</v>
      </c>
      <c r="I35" s="281">
        <v>16.739999999999998</v>
      </c>
      <c r="J35" s="281">
        <v>13.52</v>
      </c>
    </row>
    <row r="36" spans="2:10">
      <c r="B36" s="228"/>
      <c r="C36" s="245"/>
      <c r="D36" s="252"/>
      <c r="E36" s="281"/>
      <c r="F36" s="281"/>
      <c r="G36" s="281"/>
      <c r="H36" s="281"/>
      <c r="I36" s="281"/>
      <c r="J36" s="281"/>
    </row>
    <row r="37" spans="2:10">
      <c r="B37" s="228" t="s">
        <v>180</v>
      </c>
      <c r="C37" s="245"/>
      <c r="D37" s="252">
        <v>2020</v>
      </c>
      <c r="E37" s="281">
        <v>9.92</v>
      </c>
      <c r="F37" s="281">
        <v>10.15</v>
      </c>
      <c r="G37" s="281">
        <v>15.95</v>
      </c>
      <c r="H37" s="281">
        <v>16.350000000000001</v>
      </c>
      <c r="I37" s="281">
        <v>13.5</v>
      </c>
      <c r="J37" s="281">
        <v>14.05</v>
      </c>
    </row>
    <row r="38" spans="2:10">
      <c r="B38" s="228"/>
      <c r="C38" s="245"/>
      <c r="D38" s="252">
        <v>2021</v>
      </c>
      <c r="E38" s="281">
        <v>8.5299999999999994</v>
      </c>
      <c r="F38" s="281">
        <v>13.72</v>
      </c>
      <c r="G38" s="281">
        <v>16.27</v>
      </c>
      <c r="H38" s="281">
        <v>16.149999999999999</v>
      </c>
      <c r="I38" s="281">
        <v>13.5</v>
      </c>
      <c r="J38" s="281">
        <v>16.03</v>
      </c>
    </row>
    <row r="39" spans="2:10">
      <c r="B39" s="228"/>
      <c r="C39" s="245"/>
      <c r="D39" s="252">
        <v>2022</v>
      </c>
      <c r="E39" s="281">
        <v>8.5500000000000007</v>
      </c>
      <c r="F39" s="281">
        <v>7.59</v>
      </c>
      <c r="G39" s="281">
        <v>12.37</v>
      </c>
      <c r="H39" s="281">
        <v>14.423</v>
      </c>
      <c r="I39" s="281">
        <v>15.06</v>
      </c>
      <c r="J39" s="281">
        <v>15.71</v>
      </c>
    </row>
    <row r="40" spans="2:10">
      <c r="B40" s="228"/>
      <c r="C40" s="245"/>
      <c r="D40" s="252"/>
      <c r="E40" s="281"/>
      <c r="F40" s="281"/>
      <c r="G40" s="281"/>
      <c r="H40" s="281"/>
      <c r="I40" s="281"/>
      <c r="J40" s="281"/>
    </row>
    <row r="41" spans="2:10">
      <c r="B41" s="228" t="s">
        <v>321</v>
      </c>
      <c r="C41" s="245"/>
      <c r="D41" s="252">
        <v>2020</v>
      </c>
      <c r="E41" s="281">
        <v>11.86</v>
      </c>
      <c r="F41" s="281">
        <v>11.12</v>
      </c>
      <c r="G41" s="281">
        <v>15.72</v>
      </c>
      <c r="H41" s="281">
        <v>11.31</v>
      </c>
      <c r="I41" s="281">
        <v>10.75</v>
      </c>
      <c r="J41" s="281">
        <v>12.43</v>
      </c>
    </row>
    <row r="42" spans="2:10">
      <c r="B42" s="245"/>
      <c r="C42" s="245"/>
      <c r="D42" s="252">
        <v>2021</v>
      </c>
      <c r="E42" s="281">
        <v>8.57</v>
      </c>
      <c r="F42" s="281">
        <v>16.670000000000002</v>
      </c>
      <c r="G42" s="281">
        <v>15.66</v>
      </c>
      <c r="H42" s="281">
        <v>14.98</v>
      </c>
      <c r="I42" s="281">
        <v>12.02</v>
      </c>
      <c r="J42" s="281">
        <v>15.21</v>
      </c>
    </row>
    <row r="43" spans="2:10">
      <c r="B43" s="245"/>
      <c r="C43" s="245"/>
      <c r="D43" s="252">
        <v>2022</v>
      </c>
      <c r="E43" s="281">
        <v>11.16</v>
      </c>
      <c r="F43" s="281">
        <v>8.36</v>
      </c>
      <c r="G43" s="281">
        <v>13.65</v>
      </c>
      <c r="H43" s="281">
        <v>13.36</v>
      </c>
      <c r="I43" s="281">
        <v>14.3</v>
      </c>
      <c r="J43" s="281">
        <v>16</v>
      </c>
    </row>
    <row r="44" spans="2:10">
      <c r="B44" s="245"/>
      <c r="C44" s="245"/>
      <c r="D44" s="213"/>
      <c r="E44" s="219"/>
      <c r="F44" s="219"/>
      <c r="G44" s="219"/>
      <c r="H44" s="219"/>
      <c r="I44" s="219"/>
      <c r="J44" s="219"/>
    </row>
    <row r="45" spans="2:10">
      <c r="B45" s="221" t="s">
        <v>8</v>
      </c>
      <c r="C45" s="221"/>
      <c r="D45" s="252"/>
      <c r="E45" s="281"/>
      <c r="F45" s="281"/>
      <c r="G45" s="281"/>
      <c r="H45" s="281"/>
      <c r="I45" s="281"/>
      <c r="J45" s="281"/>
    </row>
    <row r="46" spans="2:10">
      <c r="B46" s="422" t="s">
        <v>64</v>
      </c>
      <c r="C46" s="245"/>
      <c r="D46" s="252">
        <v>2020</v>
      </c>
      <c r="E46" s="281">
        <v>11.5</v>
      </c>
      <c r="F46" s="281">
        <v>12.3</v>
      </c>
      <c r="G46" s="281">
        <v>19.73</v>
      </c>
      <c r="H46" s="281">
        <v>10.57</v>
      </c>
      <c r="I46" s="281">
        <v>9.4600000000000009</v>
      </c>
      <c r="J46" s="281">
        <v>13.11</v>
      </c>
    </row>
    <row r="47" spans="2:10">
      <c r="B47" s="422"/>
      <c r="C47" s="245"/>
      <c r="D47" s="252">
        <v>2021</v>
      </c>
      <c r="E47" s="281">
        <v>14.5</v>
      </c>
      <c r="F47" s="281">
        <v>19.010000000000002</v>
      </c>
      <c r="G47" s="281">
        <v>14.4</v>
      </c>
      <c r="H47" s="281">
        <v>10.35</v>
      </c>
      <c r="I47" s="281">
        <v>9.24</v>
      </c>
      <c r="J47" s="281">
        <v>11.01</v>
      </c>
    </row>
    <row r="48" spans="2:10">
      <c r="B48" s="422"/>
      <c r="C48" s="245"/>
      <c r="D48" s="252">
        <v>2022</v>
      </c>
      <c r="E48" s="281">
        <v>13.84</v>
      </c>
      <c r="F48" s="281">
        <v>10.58</v>
      </c>
      <c r="G48" s="281">
        <v>11.16</v>
      </c>
      <c r="H48" s="281">
        <v>11.36</v>
      </c>
      <c r="I48" s="281">
        <v>9.42</v>
      </c>
      <c r="J48" s="281">
        <v>7.9</v>
      </c>
    </row>
    <row r="49" spans="2:10">
      <c r="B49" s="422"/>
      <c r="C49" s="245"/>
      <c r="D49" s="252"/>
      <c r="E49" s="281"/>
      <c r="F49" s="281"/>
      <c r="G49" s="281"/>
      <c r="H49" s="281"/>
      <c r="I49" s="281"/>
      <c r="J49" s="281"/>
    </row>
    <row r="50" spans="2:10">
      <c r="B50" s="422" t="s">
        <v>181</v>
      </c>
      <c r="C50" s="245"/>
      <c r="D50" s="252">
        <v>2020</v>
      </c>
      <c r="E50" s="281">
        <v>14.73</v>
      </c>
      <c r="F50" s="281">
        <v>14.14</v>
      </c>
      <c r="G50" s="281">
        <v>19.55</v>
      </c>
      <c r="H50" s="281">
        <v>10.25</v>
      </c>
      <c r="I50" s="281">
        <v>9.6199999999999992</v>
      </c>
      <c r="J50" s="281">
        <v>14.45</v>
      </c>
    </row>
    <row r="51" spans="2:10">
      <c r="B51" s="422"/>
      <c r="C51" s="245"/>
      <c r="D51" s="252">
        <v>2021</v>
      </c>
      <c r="E51" s="281">
        <v>13.25</v>
      </c>
      <c r="F51" s="281">
        <v>18.39</v>
      </c>
      <c r="G51" s="281">
        <v>14.97</v>
      </c>
      <c r="H51" s="281">
        <v>10.43</v>
      </c>
      <c r="I51" s="281">
        <v>10.54</v>
      </c>
      <c r="J51" s="281">
        <v>11.21</v>
      </c>
    </row>
    <row r="52" spans="2:10">
      <c r="B52" s="422"/>
      <c r="C52" s="245"/>
      <c r="D52" s="252">
        <v>2022</v>
      </c>
      <c r="E52" s="281">
        <v>18.75</v>
      </c>
      <c r="F52" s="281">
        <v>12.68</v>
      </c>
      <c r="G52" s="281">
        <v>13.42</v>
      </c>
      <c r="H52" s="281">
        <v>12.66</v>
      </c>
      <c r="I52" s="281">
        <v>10.83</v>
      </c>
      <c r="J52" s="281">
        <v>9.68</v>
      </c>
    </row>
    <row r="53" spans="2:10">
      <c r="B53" s="422"/>
      <c r="C53" s="245"/>
      <c r="D53" s="252"/>
      <c r="E53" s="281"/>
      <c r="F53" s="281"/>
      <c r="G53" s="281"/>
      <c r="H53" s="281"/>
      <c r="I53" s="281"/>
      <c r="J53" s="281"/>
    </row>
    <row r="54" spans="2:10">
      <c r="B54" s="422" t="s">
        <v>182</v>
      </c>
      <c r="C54" s="245"/>
      <c r="D54" s="252">
        <v>2020</v>
      </c>
      <c r="E54" s="281">
        <v>12.61</v>
      </c>
      <c r="F54" s="281">
        <v>12.22</v>
      </c>
      <c r="G54" s="281">
        <v>13.09</v>
      </c>
      <c r="H54" s="281">
        <v>10.01</v>
      </c>
      <c r="I54" s="281">
        <v>8.41</v>
      </c>
      <c r="J54" s="281">
        <v>9.8699999999999992</v>
      </c>
    </row>
    <row r="55" spans="2:10">
      <c r="B55" s="422"/>
      <c r="C55" s="245"/>
      <c r="D55" s="252">
        <v>2021</v>
      </c>
      <c r="E55" s="281">
        <v>13.27</v>
      </c>
      <c r="F55" s="281">
        <v>14.56</v>
      </c>
      <c r="G55" s="281">
        <v>11.59</v>
      </c>
      <c r="H55" s="281">
        <v>8.82</v>
      </c>
      <c r="I55" s="281">
        <v>7.17</v>
      </c>
      <c r="J55" s="281">
        <v>8.56</v>
      </c>
    </row>
    <row r="56" spans="2:10">
      <c r="B56" s="422"/>
      <c r="C56" s="245"/>
      <c r="D56" s="252">
        <v>2022</v>
      </c>
      <c r="E56" s="281">
        <v>13.52</v>
      </c>
      <c r="F56" s="281">
        <v>9.17</v>
      </c>
      <c r="G56" s="281">
        <v>10.18</v>
      </c>
      <c r="H56" s="281">
        <v>9.5500000000000007</v>
      </c>
      <c r="I56" s="281">
        <v>7.26</v>
      </c>
      <c r="J56" s="281">
        <v>5.72</v>
      </c>
    </row>
    <row r="57" spans="2:10">
      <c r="B57" s="422"/>
      <c r="C57" s="245"/>
      <c r="D57" s="252"/>
      <c r="E57" s="281"/>
      <c r="F57" s="281"/>
      <c r="G57" s="281"/>
      <c r="H57" s="281"/>
      <c r="I57" s="281"/>
      <c r="J57" s="281"/>
    </row>
    <row r="58" spans="2:10">
      <c r="B58" s="228" t="s">
        <v>183</v>
      </c>
      <c r="C58" s="245"/>
      <c r="D58" s="252">
        <v>2020</v>
      </c>
      <c r="E58" s="281">
        <v>17.96</v>
      </c>
      <c r="F58" s="281">
        <v>14.26</v>
      </c>
      <c r="G58" s="281">
        <v>20.56</v>
      </c>
      <c r="H58" s="281">
        <v>12.03</v>
      </c>
      <c r="I58" s="281">
        <v>10.57</v>
      </c>
      <c r="J58" s="281">
        <v>16.12</v>
      </c>
    </row>
    <row r="59" spans="2:10">
      <c r="B59" s="422"/>
      <c r="C59" s="245"/>
      <c r="D59" s="252">
        <v>2021</v>
      </c>
      <c r="E59" s="281">
        <v>14.49</v>
      </c>
      <c r="F59" s="281">
        <v>18.68</v>
      </c>
      <c r="G59" s="281">
        <v>16.13</v>
      </c>
      <c r="H59" s="281">
        <v>12.44</v>
      </c>
      <c r="I59" s="281">
        <v>14.81</v>
      </c>
      <c r="J59" s="281">
        <v>14.76</v>
      </c>
    </row>
    <row r="60" spans="2:10">
      <c r="B60" s="245"/>
      <c r="C60" s="245"/>
      <c r="D60" s="252">
        <v>2022</v>
      </c>
      <c r="E60" s="281">
        <v>18.440000000000001</v>
      </c>
      <c r="F60" s="281">
        <v>13.44</v>
      </c>
      <c r="G60" s="281">
        <v>13.99</v>
      </c>
      <c r="H60" s="281">
        <v>14.59</v>
      </c>
      <c r="I60" s="281">
        <v>13.45</v>
      </c>
      <c r="J60" s="281">
        <v>11.64</v>
      </c>
    </row>
    <row r="61" spans="2:10">
      <c r="B61" s="245"/>
      <c r="C61" s="245"/>
      <c r="D61" s="213"/>
      <c r="E61" s="219"/>
      <c r="F61" s="219"/>
      <c r="G61" s="219"/>
      <c r="H61" s="219"/>
      <c r="I61" s="219"/>
      <c r="J61" s="219"/>
    </row>
    <row r="62" spans="2:10">
      <c r="B62" s="221" t="s">
        <v>9</v>
      </c>
      <c r="C62" s="221"/>
      <c r="D62" s="252"/>
      <c r="E62" s="281"/>
      <c r="F62" s="281"/>
      <c r="G62" s="281"/>
      <c r="H62" s="281"/>
      <c r="I62" s="281"/>
      <c r="J62" s="281"/>
    </row>
    <row r="63" spans="2:10">
      <c r="B63" s="228" t="s">
        <v>70</v>
      </c>
      <c r="C63" s="245"/>
      <c r="D63" s="252">
        <v>2020</v>
      </c>
      <c r="E63" s="281">
        <v>14.9</v>
      </c>
      <c r="F63" s="281">
        <v>15.07</v>
      </c>
      <c r="G63" s="281">
        <v>18.34</v>
      </c>
      <c r="H63" s="281">
        <v>15.42</v>
      </c>
      <c r="I63" s="281">
        <v>14.13</v>
      </c>
      <c r="J63" s="281">
        <v>13.25</v>
      </c>
    </row>
    <row r="64" spans="2:10">
      <c r="B64" s="228"/>
      <c r="C64" s="245"/>
      <c r="D64" s="252">
        <v>2021</v>
      </c>
      <c r="E64" s="281">
        <v>15.06</v>
      </c>
      <c r="F64" s="281">
        <v>20.45</v>
      </c>
      <c r="G64" s="281">
        <v>13.33</v>
      </c>
      <c r="H64" s="281">
        <v>16.239999999999998</v>
      </c>
      <c r="I64" s="281">
        <v>14.72</v>
      </c>
      <c r="J64" s="281">
        <v>15.68</v>
      </c>
    </row>
    <row r="65" spans="1:11">
      <c r="B65" s="228"/>
      <c r="C65" s="245"/>
      <c r="D65" s="252">
        <v>2022</v>
      </c>
      <c r="E65" s="270">
        <v>19.13</v>
      </c>
      <c r="F65" s="270">
        <v>11.33</v>
      </c>
      <c r="G65" s="270">
        <v>16.07</v>
      </c>
      <c r="H65" s="270">
        <v>15.66</v>
      </c>
      <c r="I65" s="270">
        <v>17.489999999999998</v>
      </c>
      <c r="J65" s="270">
        <v>18.5</v>
      </c>
    </row>
    <row r="66" spans="1:11">
      <c r="B66" s="647"/>
      <c r="C66" s="245"/>
      <c r="D66" s="252"/>
      <c r="E66" s="281"/>
      <c r="F66" s="281"/>
      <c r="G66" s="281"/>
      <c r="H66" s="281"/>
      <c r="I66" s="281"/>
      <c r="J66" s="281"/>
    </row>
    <row r="67" spans="1:11">
      <c r="B67" s="228" t="s">
        <v>184</v>
      </c>
      <c r="C67" s="245"/>
      <c r="D67" s="252">
        <v>2020</v>
      </c>
      <c r="E67" s="281">
        <v>19.62</v>
      </c>
      <c r="F67" s="281">
        <v>17.850000000000001</v>
      </c>
      <c r="G67" s="281">
        <v>24.29</v>
      </c>
      <c r="H67" s="281">
        <v>18.05</v>
      </c>
      <c r="I67" s="281">
        <v>12.75</v>
      </c>
      <c r="J67" s="281">
        <v>12.43</v>
      </c>
    </row>
    <row r="68" spans="1:11">
      <c r="B68" s="228"/>
      <c r="C68" s="245"/>
      <c r="D68" s="252">
        <v>2021</v>
      </c>
      <c r="E68" s="281">
        <v>16.34</v>
      </c>
      <c r="F68" s="281">
        <v>27.32</v>
      </c>
      <c r="G68" s="281">
        <v>16.32</v>
      </c>
      <c r="H68" s="281">
        <v>14.28</v>
      </c>
      <c r="I68" s="281">
        <v>11.57</v>
      </c>
      <c r="J68" s="281">
        <v>11.35</v>
      </c>
    </row>
    <row r="69" spans="1:11">
      <c r="B69" s="245"/>
      <c r="C69" s="245"/>
      <c r="D69" s="252">
        <v>2022</v>
      </c>
      <c r="E69" s="281">
        <v>21.28</v>
      </c>
      <c r="F69" s="281">
        <v>13.13</v>
      </c>
      <c r="G69" s="281">
        <v>15.96</v>
      </c>
      <c r="H69" s="281">
        <v>14.31</v>
      </c>
      <c r="I69" s="281">
        <v>14.12</v>
      </c>
      <c r="J69" s="281">
        <v>12.71</v>
      </c>
    </row>
    <row r="70" spans="1:11" ht="8.1" customHeight="1" thickBot="1">
      <c r="A70" s="256"/>
      <c r="B70" s="256"/>
      <c r="C70" s="256"/>
      <c r="D70" s="258"/>
      <c r="E70" s="282"/>
      <c r="F70" s="282"/>
      <c r="G70" s="282"/>
      <c r="H70" s="282"/>
      <c r="I70" s="282"/>
      <c r="J70" s="282"/>
      <c r="K70" s="256"/>
    </row>
    <row r="71" spans="1:11">
      <c r="K71" s="531" t="s">
        <v>322</v>
      </c>
    </row>
    <row r="72" spans="1:11">
      <c r="K72" s="533" t="s">
        <v>189</v>
      </c>
    </row>
    <row r="73" spans="1:11">
      <c r="B73" s="232"/>
      <c r="E73" s="233"/>
      <c r="F73" s="233"/>
      <c r="G73" s="233"/>
      <c r="H73" s="233"/>
      <c r="I73" s="233"/>
      <c r="J73" s="231"/>
    </row>
    <row r="74" spans="1:11" ht="14.25">
      <c r="B74" s="260" t="s">
        <v>424</v>
      </c>
      <c r="E74" s="233"/>
      <c r="F74" s="233"/>
      <c r="G74" s="233"/>
      <c r="H74" s="233"/>
      <c r="I74" s="233"/>
      <c r="J74" s="231"/>
    </row>
    <row r="75" spans="1:11">
      <c r="B75" s="261" t="s">
        <v>413</v>
      </c>
      <c r="E75" s="233"/>
      <c r="F75" s="233"/>
      <c r="G75" s="233"/>
      <c r="H75" s="233"/>
      <c r="I75" s="233"/>
      <c r="J75" s="231"/>
    </row>
    <row r="76" spans="1:11" ht="14.25">
      <c r="B76" s="262" t="s">
        <v>441</v>
      </c>
      <c r="E76" s="233"/>
      <c r="F76" s="233"/>
      <c r="G76" s="233"/>
      <c r="H76" s="233"/>
      <c r="I76" s="233"/>
      <c r="J76" s="231"/>
    </row>
    <row r="77" spans="1:11">
      <c r="B77" s="262"/>
      <c r="E77" s="233"/>
      <c r="F77" s="233"/>
      <c r="G77" s="233"/>
      <c r="H77" s="233"/>
      <c r="I77" s="233"/>
      <c r="J77" s="231"/>
    </row>
    <row r="78" spans="1:11" s="102" customFormat="1" ht="8.1" customHeight="1"/>
    <row r="79" spans="1:11" s="102" customFormat="1" ht="8.1" customHeight="1"/>
    <row r="80" spans="1:11" ht="15">
      <c r="B80" s="424" t="s">
        <v>332</v>
      </c>
      <c r="C80" s="682" t="s">
        <v>472</v>
      </c>
      <c r="D80" s="231"/>
    </row>
    <row r="81" spans="1:11" ht="15">
      <c r="B81" s="428" t="s">
        <v>333</v>
      </c>
      <c r="C81" s="429" t="s">
        <v>473</v>
      </c>
      <c r="D81" s="231"/>
    </row>
    <row r="82" spans="1:11">
      <c r="B82" s="268"/>
      <c r="C82" s="269"/>
      <c r="D82" s="231"/>
    </row>
    <row r="83" spans="1:11" ht="16.5" thickBot="1">
      <c r="K83" s="534" t="s">
        <v>440</v>
      </c>
    </row>
    <row r="84" spans="1:11" ht="8.1" customHeight="1" thickTop="1">
      <c r="A84" s="236"/>
      <c r="B84" s="236"/>
      <c r="C84" s="236"/>
      <c r="D84" s="238"/>
      <c r="E84" s="271"/>
      <c r="F84" s="271"/>
      <c r="G84" s="271"/>
      <c r="H84" s="271"/>
      <c r="I84" s="271"/>
      <c r="J84" s="271"/>
      <c r="K84" s="236"/>
    </row>
    <row r="85" spans="1:11">
      <c r="B85" s="212" t="s">
        <v>343</v>
      </c>
      <c r="C85" s="254"/>
      <c r="D85" s="213" t="s">
        <v>32</v>
      </c>
      <c r="E85" s="272" t="s">
        <v>162</v>
      </c>
      <c r="F85" s="272" t="s">
        <v>163</v>
      </c>
      <c r="G85" s="272" t="s">
        <v>164</v>
      </c>
      <c r="H85" s="272" t="s">
        <v>165</v>
      </c>
      <c r="I85" s="272" t="s">
        <v>166</v>
      </c>
      <c r="J85" s="272" t="s">
        <v>167</v>
      </c>
    </row>
    <row r="86" spans="1:11" s="273" customFormat="1" ht="12.75">
      <c r="B86" s="234" t="s">
        <v>432</v>
      </c>
      <c r="C86" s="222"/>
      <c r="D86" s="274" t="s">
        <v>37</v>
      </c>
      <c r="E86" s="275" t="s">
        <v>168</v>
      </c>
      <c r="F86" s="275" t="s">
        <v>169</v>
      </c>
      <c r="G86" s="275" t="s">
        <v>170</v>
      </c>
      <c r="H86" s="275"/>
      <c r="I86" s="275" t="s">
        <v>171</v>
      </c>
      <c r="J86" s="275" t="s">
        <v>172</v>
      </c>
    </row>
    <row r="87" spans="1:11" ht="8.1" customHeight="1">
      <c r="A87" s="246"/>
      <c r="B87" s="277"/>
      <c r="C87" s="277"/>
      <c r="D87" s="278"/>
      <c r="E87" s="279"/>
      <c r="F87" s="279"/>
      <c r="G87" s="280"/>
      <c r="H87" s="279"/>
      <c r="I87" s="280"/>
      <c r="J87" s="280"/>
      <c r="K87" s="246"/>
    </row>
    <row r="88" spans="1:11" ht="8.1" customHeight="1">
      <c r="B88" s="222"/>
      <c r="C88" s="222"/>
      <c r="D88" s="210"/>
      <c r="E88" s="218"/>
      <c r="F88" s="218"/>
      <c r="G88" s="275"/>
      <c r="H88" s="218"/>
      <c r="I88" s="275"/>
      <c r="J88" s="275"/>
    </row>
    <row r="89" spans="1:11">
      <c r="B89" s="221" t="s">
        <v>10</v>
      </c>
      <c r="C89" s="221"/>
      <c r="D89" s="252"/>
      <c r="E89" s="281"/>
      <c r="F89" s="281"/>
      <c r="G89" s="281"/>
      <c r="H89" s="281"/>
      <c r="I89" s="281"/>
      <c r="J89" s="281"/>
    </row>
    <row r="90" spans="1:11">
      <c r="B90" s="228" t="s">
        <v>185</v>
      </c>
      <c r="C90" s="245"/>
      <c r="D90" s="252">
        <v>2020</v>
      </c>
      <c r="E90" s="281">
        <v>9.7899999999999991</v>
      </c>
      <c r="F90" s="281">
        <v>9.1300000000000008</v>
      </c>
      <c r="G90" s="281">
        <v>11.93</v>
      </c>
      <c r="H90" s="281">
        <v>10.84</v>
      </c>
      <c r="I90" s="281">
        <v>15.96</v>
      </c>
      <c r="J90" s="281">
        <v>13.68</v>
      </c>
    </row>
    <row r="91" spans="1:11">
      <c r="B91" s="228"/>
      <c r="C91" s="245"/>
      <c r="D91" s="252">
        <v>2021</v>
      </c>
      <c r="E91" s="281">
        <v>8.67</v>
      </c>
      <c r="F91" s="281">
        <v>13.98</v>
      </c>
      <c r="G91" s="281">
        <v>13.99</v>
      </c>
      <c r="H91" s="281">
        <v>16.98</v>
      </c>
      <c r="I91" s="281">
        <v>16.3</v>
      </c>
      <c r="J91" s="281">
        <v>18.559999999999999</v>
      </c>
    </row>
    <row r="92" spans="1:11">
      <c r="B92" s="228"/>
      <c r="C92" s="245"/>
      <c r="D92" s="252">
        <v>2022</v>
      </c>
      <c r="E92" s="281">
        <v>9.92</v>
      </c>
      <c r="F92" s="281">
        <v>8.8800000000000008</v>
      </c>
      <c r="G92" s="281">
        <v>12.85</v>
      </c>
      <c r="H92" s="281">
        <v>14.05</v>
      </c>
      <c r="I92" s="281">
        <v>15.78</v>
      </c>
      <c r="J92" s="281">
        <v>12.43</v>
      </c>
    </row>
    <row r="93" spans="1:11">
      <c r="B93" s="228"/>
      <c r="C93" s="245"/>
      <c r="D93" s="252"/>
      <c r="E93" s="281"/>
      <c r="F93" s="281"/>
      <c r="G93" s="281"/>
      <c r="H93" s="281"/>
      <c r="I93" s="281"/>
      <c r="J93" s="281"/>
    </row>
    <row r="94" spans="1:11">
      <c r="B94" s="228" t="s">
        <v>186</v>
      </c>
      <c r="C94" s="245"/>
      <c r="D94" s="252">
        <v>2020</v>
      </c>
      <c r="E94" s="281">
        <v>11.41</v>
      </c>
      <c r="F94" s="281">
        <v>11.2</v>
      </c>
      <c r="G94" s="281">
        <v>14.71</v>
      </c>
      <c r="H94" s="281">
        <v>12.1</v>
      </c>
      <c r="I94" s="281">
        <v>14.56</v>
      </c>
      <c r="J94" s="281">
        <v>14.36</v>
      </c>
    </row>
    <row r="95" spans="1:11">
      <c r="B95" s="228"/>
      <c r="C95" s="245"/>
      <c r="D95" s="252">
        <v>2021</v>
      </c>
      <c r="E95" s="281">
        <v>10.08</v>
      </c>
      <c r="F95" s="281">
        <v>15.18</v>
      </c>
      <c r="G95" s="281">
        <v>14.56</v>
      </c>
      <c r="H95" s="281">
        <v>17.86</v>
      </c>
      <c r="I95" s="281">
        <v>15.04</v>
      </c>
      <c r="J95" s="281">
        <v>17.8</v>
      </c>
    </row>
    <row r="96" spans="1:11">
      <c r="B96" s="228"/>
      <c r="C96" s="245"/>
      <c r="D96" s="252">
        <v>2022</v>
      </c>
      <c r="E96" s="281">
        <v>11.11</v>
      </c>
      <c r="F96" s="281">
        <v>10.18</v>
      </c>
      <c r="G96" s="281">
        <v>13.56</v>
      </c>
      <c r="H96" s="281">
        <v>13.89</v>
      </c>
      <c r="I96" s="281">
        <v>16.5</v>
      </c>
      <c r="J96" s="281">
        <v>15.7</v>
      </c>
    </row>
    <row r="97" spans="2:10">
      <c r="B97" s="228"/>
      <c r="C97" s="245"/>
      <c r="D97" s="252"/>
      <c r="E97" s="281"/>
      <c r="F97" s="281"/>
      <c r="G97" s="281"/>
      <c r="H97" s="281"/>
      <c r="I97" s="281"/>
      <c r="J97" s="281"/>
    </row>
    <row r="98" spans="2:10">
      <c r="B98" s="228" t="s">
        <v>187</v>
      </c>
      <c r="C98" s="245"/>
      <c r="D98" s="252">
        <v>2020</v>
      </c>
      <c r="E98" s="281">
        <v>13.56</v>
      </c>
      <c r="F98" s="281">
        <v>12.71</v>
      </c>
      <c r="G98" s="281">
        <v>15.01</v>
      </c>
      <c r="H98" s="281">
        <v>12.41</v>
      </c>
      <c r="I98" s="281">
        <v>16.510000000000002</v>
      </c>
      <c r="J98" s="281">
        <v>15.56</v>
      </c>
    </row>
    <row r="99" spans="2:10">
      <c r="B99" s="245"/>
      <c r="C99" s="245"/>
      <c r="D99" s="252">
        <v>2021</v>
      </c>
      <c r="E99" s="281">
        <v>11.42</v>
      </c>
      <c r="F99" s="281">
        <v>17.8</v>
      </c>
      <c r="G99" s="281">
        <v>21.24</v>
      </c>
      <c r="H99" s="281">
        <v>24.74</v>
      </c>
      <c r="I99" s="281">
        <v>19.55</v>
      </c>
      <c r="J99" s="281">
        <v>19.760000000000002</v>
      </c>
    </row>
    <row r="100" spans="2:10">
      <c r="B100" s="245"/>
      <c r="C100" s="245"/>
      <c r="D100" s="252">
        <v>2022</v>
      </c>
      <c r="E100" s="281">
        <v>12.98</v>
      </c>
      <c r="F100" s="281">
        <v>12</v>
      </c>
      <c r="G100" s="281">
        <v>15.54</v>
      </c>
      <c r="H100" s="281">
        <v>17.27</v>
      </c>
      <c r="I100" s="281">
        <v>18.95</v>
      </c>
      <c r="J100" s="281">
        <v>16.920000000000002</v>
      </c>
    </row>
    <row r="101" spans="2:10">
      <c r="B101" s="245"/>
      <c r="C101" s="245"/>
      <c r="D101" s="213"/>
      <c r="E101" s="219"/>
      <c r="F101" s="219"/>
      <c r="G101" s="219"/>
      <c r="H101" s="219"/>
      <c r="I101" s="219"/>
      <c r="J101" s="219"/>
    </row>
    <row r="102" spans="2:10" ht="15.75" customHeight="1">
      <c r="B102" s="220" t="s">
        <v>11</v>
      </c>
      <c r="C102" s="221"/>
      <c r="D102" s="252"/>
      <c r="E102" s="281"/>
      <c r="F102" s="281"/>
      <c r="G102" s="281"/>
      <c r="H102" s="281"/>
      <c r="I102" s="281"/>
      <c r="J102" s="281"/>
    </row>
    <row r="103" spans="2:10">
      <c r="B103" s="228" t="s">
        <v>197</v>
      </c>
      <c r="C103" s="245"/>
      <c r="D103" s="252">
        <v>2020</v>
      </c>
      <c r="E103" s="281">
        <v>16.75</v>
      </c>
      <c r="F103" s="281">
        <v>15.21</v>
      </c>
      <c r="G103" s="281">
        <v>19.059999999999999</v>
      </c>
      <c r="H103" s="281">
        <v>15.8</v>
      </c>
      <c r="I103" s="281">
        <v>19.940000000000001</v>
      </c>
      <c r="J103" s="281">
        <v>21.3</v>
      </c>
    </row>
    <row r="104" spans="2:10">
      <c r="B104" s="228"/>
      <c r="C104" s="245"/>
      <c r="D104" s="252">
        <v>2021</v>
      </c>
      <c r="E104" s="281">
        <v>17.93</v>
      </c>
      <c r="F104" s="281">
        <v>22.57</v>
      </c>
      <c r="G104" s="281">
        <v>21.47</v>
      </c>
      <c r="H104" s="281">
        <v>23.4</v>
      </c>
      <c r="I104" s="281">
        <v>20.190000000000001</v>
      </c>
      <c r="J104" s="281">
        <v>18.25</v>
      </c>
    </row>
    <row r="105" spans="2:10">
      <c r="B105" s="228"/>
      <c r="C105" s="245"/>
      <c r="D105" s="252">
        <v>2022</v>
      </c>
      <c r="E105" s="281">
        <v>15.96</v>
      </c>
      <c r="F105" s="281">
        <v>14.47</v>
      </c>
      <c r="G105" s="281">
        <v>17.38</v>
      </c>
      <c r="H105" s="281">
        <v>23.45</v>
      </c>
      <c r="I105" s="281">
        <v>25.9</v>
      </c>
      <c r="J105" s="281">
        <v>19.62</v>
      </c>
    </row>
    <row r="106" spans="2:10">
      <c r="B106" s="228"/>
      <c r="C106" s="245"/>
      <c r="D106" s="252"/>
      <c r="E106" s="281"/>
      <c r="F106" s="281"/>
      <c r="G106" s="281"/>
      <c r="H106" s="281"/>
      <c r="I106" s="281"/>
      <c r="J106" s="281"/>
    </row>
    <row r="107" spans="2:10">
      <c r="B107" s="228" t="s">
        <v>198</v>
      </c>
      <c r="C107" s="245"/>
      <c r="D107" s="252">
        <v>2020</v>
      </c>
      <c r="E107" s="281">
        <v>14.04</v>
      </c>
      <c r="F107" s="281">
        <v>12.53</v>
      </c>
      <c r="G107" s="281">
        <v>15.69</v>
      </c>
      <c r="H107" s="281">
        <v>12.55</v>
      </c>
      <c r="I107" s="281">
        <v>13.71</v>
      </c>
      <c r="J107" s="281">
        <v>13.62</v>
      </c>
    </row>
    <row r="108" spans="2:10">
      <c r="B108" s="228"/>
      <c r="C108" s="245"/>
      <c r="D108" s="252">
        <v>2021</v>
      </c>
      <c r="E108" s="281">
        <v>11.59</v>
      </c>
      <c r="F108" s="281">
        <v>17.73</v>
      </c>
      <c r="G108" s="281">
        <v>17.16</v>
      </c>
      <c r="H108" s="281">
        <v>17.02</v>
      </c>
      <c r="I108" s="281">
        <v>15.77</v>
      </c>
      <c r="J108" s="281">
        <v>15.94</v>
      </c>
    </row>
    <row r="109" spans="2:10">
      <c r="B109" s="228"/>
      <c r="C109" s="245"/>
      <c r="D109" s="252">
        <v>2022</v>
      </c>
      <c r="E109" s="281">
        <v>15.01</v>
      </c>
      <c r="F109" s="281">
        <v>13.15</v>
      </c>
      <c r="G109" s="281">
        <v>16.46</v>
      </c>
      <c r="H109" s="281">
        <v>16.38</v>
      </c>
      <c r="I109" s="281">
        <v>16.63</v>
      </c>
      <c r="J109" s="281">
        <v>11.98</v>
      </c>
    </row>
    <row r="110" spans="2:10">
      <c r="B110" s="228"/>
      <c r="C110" s="245"/>
      <c r="D110" s="252"/>
      <c r="E110" s="281"/>
      <c r="F110" s="281"/>
      <c r="G110" s="281"/>
      <c r="H110" s="281"/>
      <c r="I110" s="281"/>
      <c r="J110" s="281"/>
    </row>
    <row r="111" spans="2:10">
      <c r="B111" s="228" t="s">
        <v>199</v>
      </c>
      <c r="C111" s="245"/>
      <c r="D111" s="252">
        <v>2020</v>
      </c>
      <c r="E111" s="281">
        <v>13.05</v>
      </c>
      <c r="F111" s="281">
        <v>10.65</v>
      </c>
      <c r="G111" s="281">
        <v>13.5</v>
      </c>
      <c r="H111" s="281">
        <v>11.21</v>
      </c>
      <c r="I111" s="281">
        <v>13.47</v>
      </c>
      <c r="J111" s="281">
        <v>13.69</v>
      </c>
    </row>
    <row r="112" spans="2:10">
      <c r="B112" s="228"/>
      <c r="C112" s="245"/>
      <c r="D112" s="252">
        <v>2021</v>
      </c>
      <c r="E112" s="281">
        <v>10.82</v>
      </c>
      <c r="F112" s="281">
        <v>16.64</v>
      </c>
      <c r="G112" s="281">
        <v>16.07</v>
      </c>
      <c r="H112" s="281">
        <v>13.94</v>
      </c>
      <c r="I112" s="281">
        <v>13.53</v>
      </c>
      <c r="J112" s="281">
        <v>13.89</v>
      </c>
    </row>
    <row r="113" spans="2:10">
      <c r="B113" s="245"/>
      <c r="C113" s="245"/>
      <c r="D113" s="252">
        <v>2022</v>
      </c>
      <c r="E113" s="281">
        <v>11.62</v>
      </c>
      <c r="F113" s="281">
        <v>14.47</v>
      </c>
      <c r="G113" s="281">
        <v>23.79</v>
      </c>
      <c r="H113" s="281">
        <v>29.44</v>
      </c>
      <c r="I113" s="281">
        <v>23.58</v>
      </c>
      <c r="J113" s="281">
        <v>21.93</v>
      </c>
    </row>
    <row r="114" spans="2:10">
      <c r="B114" s="245"/>
      <c r="C114" s="245"/>
      <c r="D114" s="213"/>
      <c r="E114" s="219"/>
      <c r="F114" s="219"/>
      <c r="G114" s="219"/>
      <c r="H114" s="219"/>
      <c r="I114" s="219"/>
      <c r="J114" s="219"/>
    </row>
    <row r="115" spans="2:10">
      <c r="B115" s="221" t="s">
        <v>12</v>
      </c>
      <c r="C115" s="221"/>
      <c r="D115" s="252"/>
      <c r="E115" s="281"/>
      <c r="F115" s="281"/>
      <c r="G115" s="281"/>
      <c r="H115" s="281"/>
      <c r="I115" s="281"/>
      <c r="J115" s="281"/>
    </row>
    <row r="116" spans="2:10">
      <c r="B116" s="422" t="s">
        <v>200</v>
      </c>
      <c r="C116" s="245"/>
      <c r="D116" s="252">
        <v>2020</v>
      </c>
      <c r="E116" s="281">
        <v>10.8</v>
      </c>
      <c r="F116" s="281">
        <v>13.06</v>
      </c>
      <c r="G116" s="281">
        <v>11.4</v>
      </c>
      <c r="H116" s="281">
        <v>9.06</v>
      </c>
      <c r="I116" s="281">
        <v>9.5</v>
      </c>
      <c r="J116" s="281">
        <v>11.46</v>
      </c>
    </row>
    <row r="117" spans="2:10">
      <c r="B117" s="422"/>
      <c r="C117" s="245"/>
      <c r="D117" s="252">
        <v>2021</v>
      </c>
      <c r="E117" s="281">
        <v>10.28</v>
      </c>
      <c r="F117" s="281">
        <v>13.42</v>
      </c>
      <c r="G117" s="281">
        <v>12.25</v>
      </c>
      <c r="H117" s="281">
        <v>13.01</v>
      </c>
      <c r="I117" s="281">
        <v>10.82</v>
      </c>
      <c r="J117" s="281">
        <v>12.9</v>
      </c>
    </row>
    <row r="118" spans="2:10">
      <c r="B118" s="422"/>
      <c r="C118" s="245"/>
      <c r="D118" s="252">
        <v>2022</v>
      </c>
      <c r="E118" s="281">
        <v>11.54</v>
      </c>
      <c r="F118" s="281">
        <v>11.93</v>
      </c>
      <c r="G118" s="281">
        <v>9.75</v>
      </c>
      <c r="H118" s="281">
        <v>11.78</v>
      </c>
      <c r="I118" s="281">
        <v>12.62</v>
      </c>
      <c r="J118" s="281">
        <v>11.72</v>
      </c>
    </row>
    <row r="119" spans="2:10">
      <c r="B119" s="422"/>
      <c r="C119" s="245"/>
      <c r="D119" s="252"/>
      <c r="E119" s="281"/>
      <c r="F119" s="281"/>
      <c r="G119" s="281"/>
      <c r="H119" s="281"/>
      <c r="I119" s="281"/>
      <c r="J119" s="281"/>
    </row>
    <row r="120" spans="2:10">
      <c r="B120" s="422" t="s">
        <v>201</v>
      </c>
      <c r="C120" s="245"/>
      <c r="D120" s="252">
        <v>2020</v>
      </c>
      <c r="E120" s="281">
        <v>10.34</v>
      </c>
      <c r="F120" s="281">
        <v>10.59</v>
      </c>
      <c r="G120" s="281">
        <v>14.54</v>
      </c>
      <c r="H120" s="281">
        <v>10.99</v>
      </c>
      <c r="I120" s="281">
        <v>11.6</v>
      </c>
      <c r="J120" s="281">
        <v>13.64</v>
      </c>
    </row>
    <row r="121" spans="2:10">
      <c r="B121" s="422"/>
      <c r="C121" s="245"/>
      <c r="D121" s="252">
        <v>2021</v>
      </c>
      <c r="E121" s="281">
        <v>8.93</v>
      </c>
      <c r="F121" s="281">
        <v>14.99</v>
      </c>
      <c r="G121" s="281">
        <v>12.6</v>
      </c>
      <c r="H121" s="281">
        <v>12.56</v>
      </c>
      <c r="I121" s="281">
        <v>12.94</v>
      </c>
      <c r="J121" s="281">
        <v>13.59</v>
      </c>
    </row>
    <row r="122" spans="2:10">
      <c r="B122" s="422"/>
      <c r="C122" s="245"/>
      <c r="D122" s="252">
        <v>2022</v>
      </c>
      <c r="E122" s="281">
        <v>11.02</v>
      </c>
      <c r="F122" s="281">
        <v>8.1</v>
      </c>
      <c r="G122" s="281">
        <v>10.93</v>
      </c>
      <c r="H122" s="281">
        <v>10.57</v>
      </c>
      <c r="I122" s="281">
        <v>14.3</v>
      </c>
      <c r="J122" s="281">
        <v>13.71</v>
      </c>
    </row>
    <row r="123" spans="2:10">
      <c r="B123" s="422"/>
      <c r="C123" s="245"/>
      <c r="D123" s="252"/>
      <c r="E123" s="281"/>
      <c r="F123" s="281"/>
      <c r="G123" s="281"/>
      <c r="H123" s="281"/>
      <c r="I123" s="281"/>
      <c r="J123" s="281"/>
    </row>
    <row r="124" spans="2:10">
      <c r="B124" s="422" t="s">
        <v>80</v>
      </c>
      <c r="C124" s="245"/>
      <c r="D124" s="252">
        <v>2020</v>
      </c>
      <c r="E124" s="281">
        <v>8.94</v>
      </c>
      <c r="F124" s="281">
        <v>10.19</v>
      </c>
      <c r="G124" s="281">
        <v>9.9600000000000009</v>
      </c>
      <c r="H124" s="281">
        <v>8.26</v>
      </c>
      <c r="I124" s="281">
        <v>9.0500000000000007</v>
      </c>
      <c r="J124" s="281">
        <v>11.25</v>
      </c>
    </row>
    <row r="125" spans="2:10">
      <c r="B125" s="422"/>
      <c r="C125" s="245"/>
      <c r="D125" s="252">
        <v>2021</v>
      </c>
      <c r="E125" s="281">
        <v>8.77</v>
      </c>
      <c r="F125" s="281">
        <v>12.8</v>
      </c>
      <c r="G125" s="281">
        <v>8.6</v>
      </c>
      <c r="H125" s="281">
        <v>10.52</v>
      </c>
      <c r="I125" s="281">
        <v>9.4</v>
      </c>
      <c r="J125" s="281">
        <v>12.18</v>
      </c>
    </row>
    <row r="126" spans="2:10">
      <c r="B126" s="422"/>
      <c r="C126" s="245"/>
      <c r="D126" s="252">
        <v>2022</v>
      </c>
      <c r="E126" s="281">
        <v>9.8800000000000008</v>
      </c>
      <c r="F126" s="281">
        <v>6.37</v>
      </c>
      <c r="G126" s="281">
        <v>8.94</v>
      </c>
      <c r="H126" s="281">
        <v>8.81</v>
      </c>
      <c r="I126" s="281">
        <v>11.85</v>
      </c>
      <c r="J126" s="281">
        <v>12.02</v>
      </c>
    </row>
    <row r="127" spans="2:10" ht="9.9499999999999993" customHeight="1">
      <c r="B127" s="422"/>
      <c r="C127" s="245"/>
      <c r="D127" s="252"/>
      <c r="E127" s="281"/>
      <c r="F127" s="281"/>
      <c r="G127" s="281"/>
      <c r="H127" s="281"/>
      <c r="I127" s="281"/>
      <c r="J127" s="281"/>
    </row>
    <row r="128" spans="2:10">
      <c r="B128" s="422" t="s">
        <v>202</v>
      </c>
      <c r="C128" s="245"/>
      <c r="D128" s="252">
        <v>2020</v>
      </c>
      <c r="E128" s="281">
        <v>9.76</v>
      </c>
      <c r="F128" s="281">
        <v>10</v>
      </c>
      <c r="G128" s="281">
        <v>13.61</v>
      </c>
      <c r="H128" s="281">
        <v>23.7</v>
      </c>
      <c r="I128" s="281">
        <v>8.9</v>
      </c>
      <c r="J128" s="281">
        <v>9.91</v>
      </c>
    </row>
    <row r="129" spans="2:10">
      <c r="B129" s="422"/>
      <c r="C129" s="245"/>
      <c r="D129" s="252">
        <v>2021</v>
      </c>
      <c r="E129" s="281">
        <v>24.18</v>
      </c>
      <c r="F129" s="281">
        <v>31.76</v>
      </c>
      <c r="G129" s="281">
        <v>30.64</v>
      </c>
      <c r="H129" s="281">
        <v>24.9</v>
      </c>
      <c r="I129" s="281">
        <v>14.4</v>
      </c>
      <c r="J129" s="281">
        <v>19.739999999999998</v>
      </c>
    </row>
    <row r="130" spans="2:10">
      <c r="B130" s="422"/>
      <c r="C130" s="245"/>
      <c r="D130" s="252">
        <v>2022</v>
      </c>
      <c r="E130" s="281">
        <v>12.54</v>
      </c>
      <c r="F130" s="281">
        <v>7.84</v>
      </c>
      <c r="G130" s="281">
        <v>8.2899999999999991</v>
      </c>
      <c r="H130" s="281">
        <v>8.1</v>
      </c>
      <c r="I130" s="281">
        <v>11.21</v>
      </c>
      <c r="J130" s="281">
        <v>10.28</v>
      </c>
    </row>
    <row r="131" spans="2:10" ht="9.9499999999999993" customHeight="1">
      <c r="B131" s="422"/>
      <c r="C131" s="245"/>
      <c r="D131" s="252"/>
      <c r="E131" s="281"/>
      <c r="F131" s="281"/>
      <c r="G131" s="281"/>
      <c r="H131" s="281"/>
      <c r="I131" s="281"/>
      <c r="J131" s="281"/>
    </row>
    <row r="132" spans="2:10">
      <c r="B132" s="422" t="s">
        <v>84</v>
      </c>
      <c r="C132" s="245"/>
      <c r="D132" s="252">
        <v>2020</v>
      </c>
      <c r="E132" s="281">
        <v>14.77</v>
      </c>
      <c r="F132" s="281">
        <v>12.75</v>
      </c>
      <c r="G132" s="281">
        <v>15.37</v>
      </c>
      <c r="H132" s="281">
        <v>12.1</v>
      </c>
      <c r="I132" s="281">
        <v>12.68</v>
      </c>
      <c r="J132" s="281">
        <v>15.78</v>
      </c>
    </row>
    <row r="133" spans="2:10">
      <c r="B133" s="245"/>
      <c r="C133" s="245"/>
      <c r="D133" s="252">
        <v>2021</v>
      </c>
      <c r="E133" s="281">
        <v>11.3</v>
      </c>
      <c r="F133" s="281">
        <v>17.420000000000002</v>
      </c>
      <c r="G133" s="281">
        <v>12.79</v>
      </c>
      <c r="H133" s="281">
        <v>14.52</v>
      </c>
      <c r="I133" s="281">
        <v>13.94</v>
      </c>
      <c r="J133" s="281">
        <v>15.67</v>
      </c>
    </row>
    <row r="134" spans="2:10">
      <c r="B134" s="245"/>
      <c r="C134" s="245"/>
      <c r="D134" s="252">
        <v>2022</v>
      </c>
      <c r="E134" s="281">
        <v>11.83</v>
      </c>
      <c r="F134" s="281">
        <v>8.3800000000000008</v>
      </c>
      <c r="G134" s="281">
        <v>10.55</v>
      </c>
      <c r="H134" s="281">
        <v>10.48</v>
      </c>
      <c r="I134" s="281">
        <v>13.88</v>
      </c>
      <c r="J134" s="281">
        <v>12</v>
      </c>
    </row>
    <row r="135" spans="2:10" ht="9.9499999999999993" customHeight="1">
      <c r="B135" s="245"/>
      <c r="C135" s="245"/>
      <c r="D135" s="213"/>
      <c r="E135" s="219"/>
      <c r="F135" s="219"/>
      <c r="G135" s="219"/>
      <c r="H135" s="219"/>
      <c r="I135" s="219"/>
      <c r="J135" s="219"/>
    </row>
    <row r="136" spans="2:10">
      <c r="B136" s="221" t="s">
        <v>14</v>
      </c>
      <c r="C136" s="221"/>
      <c r="D136" s="252"/>
      <c r="E136" s="281"/>
      <c r="F136" s="281"/>
      <c r="G136" s="281"/>
      <c r="H136" s="281"/>
      <c r="I136" s="281"/>
      <c r="J136" s="281"/>
    </row>
    <row r="137" spans="2:10">
      <c r="B137" s="228" t="s">
        <v>203</v>
      </c>
      <c r="C137" s="245"/>
      <c r="D137" s="252">
        <v>2020</v>
      </c>
      <c r="E137" s="281">
        <v>17.86</v>
      </c>
      <c r="F137" s="281">
        <v>15.64</v>
      </c>
      <c r="G137" s="281">
        <v>19.309999999999999</v>
      </c>
      <c r="H137" s="281">
        <v>15.07</v>
      </c>
      <c r="I137" s="281">
        <v>11.16</v>
      </c>
      <c r="J137" s="281">
        <v>15.28</v>
      </c>
    </row>
    <row r="138" spans="2:10">
      <c r="B138" s="228"/>
      <c r="C138" s="245"/>
      <c r="D138" s="252">
        <v>2021</v>
      </c>
      <c r="E138" s="281">
        <v>16.07</v>
      </c>
      <c r="F138" s="281">
        <v>20.38</v>
      </c>
      <c r="G138" s="281">
        <v>20.68</v>
      </c>
      <c r="H138" s="281">
        <v>15.47</v>
      </c>
      <c r="I138" s="281">
        <v>15.17</v>
      </c>
      <c r="J138" s="281">
        <v>13.83</v>
      </c>
    </row>
    <row r="139" spans="2:10">
      <c r="B139" s="228"/>
      <c r="C139" s="245"/>
      <c r="D139" s="252">
        <v>2022</v>
      </c>
      <c r="E139" s="270">
        <v>19.350000000000001</v>
      </c>
      <c r="F139" s="270">
        <v>14.51</v>
      </c>
      <c r="G139" s="270">
        <v>15.47</v>
      </c>
      <c r="H139" s="270">
        <v>14.62</v>
      </c>
      <c r="I139" s="270">
        <v>13.88</v>
      </c>
      <c r="J139" s="270">
        <v>12.06</v>
      </c>
    </row>
    <row r="140" spans="2:10" ht="9.9499999999999993" customHeight="1">
      <c r="B140" s="228"/>
      <c r="C140" s="245"/>
      <c r="D140" s="252"/>
      <c r="E140" s="281"/>
      <c r="F140" s="281"/>
      <c r="G140" s="281"/>
      <c r="H140" s="281"/>
      <c r="I140" s="281"/>
      <c r="J140" s="281"/>
    </row>
    <row r="141" spans="2:10">
      <c r="B141" s="228" t="s">
        <v>204</v>
      </c>
      <c r="C141" s="245"/>
      <c r="D141" s="252">
        <v>2020</v>
      </c>
      <c r="E141" s="281">
        <v>17.66</v>
      </c>
      <c r="F141" s="281">
        <v>17.329999999999998</v>
      </c>
      <c r="G141" s="281">
        <v>19.440000000000001</v>
      </c>
      <c r="H141" s="281">
        <v>15.23</v>
      </c>
      <c r="I141" s="281">
        <v>11.8</v>
      </c>
      <c r="J141" s="281">
        <v>16.309999999999999</v>
      </c>
    </row>
    <row r="142" spans="2:10">
      <c r="B142" s="228"/>
      <c r="C142" s="245"/>
      <c r="D142" s="252">
        <v>2021</v>
      </c>
      <c r="E142" s="281">
        <v>14.35</v>
      </c>
      <c r="F142" s="281">
        <v>21.89</v>
      </c>
      <c r="G142" s="281">
        <v>17.149999999999999</v>
      </c>
      <c r="H142" s="281">
        <v>14.01</v>
      </c>
      <c r="I142" s="281">
        <v>14.79</v>
      </c>
      <c r="J142" s="281">
        <v>13.22</v>
      </c>
    </row>
    <row r="143" spans="2:10">
      <c r="B143" s="228"/>
      <c r="C143" s="245"/>
      <c r="D143" s="252">
        <v>2022</v>
      </c>
      <c r="E143" s="281">
        <v>19.07</v>
      </c>
      <c r="F143" s="281">
        <v>12.69</v>
      </c>
      <c r="G143" s="281">
        <v>13.97</v>
      </c>
      <c r="H143" s="281">
        <v>12.12</v>
      </c>
      <c r="I143" s="281">
        <v>12.85</v>
      </c>
      <c r="J143" s="281">
        <v>9.86</v>
      </c>
    </row>
    <row r="144" spans="2:10" ht="9.9499999999999993" customHeight="1">
      <c r="B144" s="228"/>
      <c r="C144" s="245"/>
      <c r="D144" s="252"/>
      <c r="E144" s="281"/>
      <c r="F144" s="281"/>
      <c r="G144" s="281"/>
      <c r="H144" s="281"/>
      <c r="I144" s="281"/>
      <c r="J144" s="281"/>
    </row>
    <row r="145" spans="1:11">
      <c r="B145" s="228" t="s">
        <v>205</v>
      </c>
      <c r="C145" s="245"/>
      <c r="D145" s="252">
        <v>2020</v>
      </c>
      <c r="E145" s="281">
        <v>18.96</v>
      </c>
      <c r="F145" s="281">
        <v>16.690000000000001</v>
      </c>
      <c r="G145" s="281">
        <v>22.47</v>
      </c>
      <c r="H145" s="281">
        <v>11.88</v>
      </c>
      <c r="I145" s="281">
        <v>9.91</v>
      </c>
      <c r="J145" s="281">
        <v>16.600000000000001</v>
      </c>
    </row>
    <row r="146" spans="1:11">
      <c r="B146" s="228"/>
      <c r="C146" s="245"/>
      <c r="D146" s="252">
        <v>2021</v>
      </c>
      <c r="E146" s="281">
        <v>12.26</v>
      </c>
      <c r="F146" s="281">
        <v>20.71</v>
      </c>
      <c r="G146" s="281">
        <v>17.03</v>
      </c>
      <c r="H146" s="281">
        <v>12.03</v>
      </c>
      <c r="I146" s="281">
        <v>13.41</v>
      </c>
      <c r="J146" s="281">
        <v>12.83</v>
      </c>
    </row>
    <row r="147" spans="1:11">
      <c r="B147" s="228"/>
      <c r="C147" s="245"/>
      <c r="D147" s="252">
        <v>2022</v>
      </c>
      <c r="E147" s="281">
        <v>18.21</v>
      </c>
      <c r="F147" s="281">
        <v>10.97</v>
      </c>
      <c r="G147" s="281">
        <v>12.58</v>
      </c>
      <c r="H147" s="281">
        <v>12.07</v>
      </c>
      <c r="I147" s="281">
        <v>11.1</v>
      </c>
      <c r="J147" s="281">
        <v>8.8000000000000007</v>
      </c>
    </row>
    <row r="148" spans="1:11" ht="8.1" customHeight="1" thickBot="1">
      <c r="A148" s="256"/>
      <c r="B148" s="256"/>
      <c r="C148" s="256"/>
      <c r="D148" s="258"/>
      <c r="E148" s="282"/>
      <c r="F148" s="282"/>
      <c r="G148" s="282"/>
      <c r="H148" s="282"/>
      <c r="I148" s="282"/>
      <c r="J148" s="282"/>
      <c r="K148" s="256"/>
    </row>
    <row r="149" spans="1:11">
      <c r="K149" s="531" t="s">
        <v>322</v>
      </c>
    </row>
    <row r="150" spans="1:11">
      <c r="K150" s="533" t="s">
        <v>189</v>
      </c>
    </row>
    <row r="151" spans="1:11">
      <c r="B151" s="232"/>
      <c r="E151" s="233"/>
      <c r="F151" s="233"/>
      <c r="G151" s="233"/>
      <c r="H151" s="233"/>
      <c r="I151" s="233"/>
      <c r="J151" s="231"/>
    </row>
    <row r="152" spans="1:11" ht="14.25">
      <c r="B152" s="260" t="s">
        <v>424</v>
      </c>
      <c r="E152" s="233"/>
      <c r="F152" s="233"/>
      <c r="G152" s="233"/>
      <c r="H152" s="233"/>
      <c r="I152" s="233"/>
      <c r="J152" s="231"/>
    </row>
    <row r="153" spans="1:11">
      <c r="B153" s="261" t="s">
        <v>413</v>
      </c>
      <c r="E153" s="233"/>
      <c r="F153" s="233"/>
      <c r="G153" s="233"/>
      <c r="H153" s="233"/>
      <c r="I153" s="233"/>
      <c r="J153" s="231"/>
    </row>
    <row r="154" spans="1:11" ht="14.25">
      <c r="B154" s="262" t="s">
        <v>441</v>
      </c>
      <c r="E154" s="233"/>
      <c r="F154" s="233"/>
      <c r="G154" s="233"/>
      <c r="H154" s="233"/>
      <c r="I154" s="233"/>
      <c r="J154" s="231"/>
    </row>
    <row r="155" spans="1:11" s="102" customFormat="1" ht="8.1" customHeight="1"/>
    <row r="156" spans="1:11" s="102" customFormat="1" ht="8.1" customHeight="1"/>
    <row r="157" spans="1:11" s="102" customFormat="1" ht="8.1" customHeight="1"/>
    <row r="158" spans="1:11" ht="15">
      <c r="B158" s="424" t="s">
        <v>332</v>
      </c>
      <c r="C158" s="682" t="s">
        <v>472</v>
      </c>
      <c r="D158" s="231"/>
    </row>
    <row r="159" spans="1:11" ht="15">
      <c r="B159" s="428" t="s">
        <v>333</v>
      </c>
      <c r="C159" s="429" t="s">
        <v>473</v>
      </c>
      <c r="D159" s="231"/>
    </row>
    <row r="160" spans="1:11">
      <c r="B160" s="268"/>
      <c r="C160" s="269"/>
      <c r="D160" s="231"/>
    </row>
    <row r="161" spans="1:11" ht="16.5" thickBot="1">
      <c r="K161" s="534" t="s">
        <v>440</v>
      </c>
    </row>
    <row r="162" spans="1:11" ht="8.1" customHeight="1" thickTop="1">
      <c r="A162" s="236"/>
      <c r="B162" s="236"/>
      <c r="C162" s="236"/>
      <c r="D162" s="238"/>
      <c r="E162" s="271"/>
      <c r="F162" s="271"/>
      <c r="G162" s="271"/>
      <c r="H162" s="271"/>
      <c r="I162" s="271"/>
      <c r="J162" s="271"/>
      <c r="K162" s="236"/>
    </row>
    <row r="163" spans="1:11">
      <c r="B163" s="212" t="s">
        <v>343</v>
      </c>
      <c r="C163" s="254"/>
      <c r="D163" s="213" t="s">
        <v>32</v>
      </c>
      <c r="E163" s="272" t="s">
        <v>162</v>
      </c>
      <c r="F163" s="272" t="s">
        <v>163</v>
      </c>
      <c r="G163" s="272" t="s">
        <v>164</v>
      </c>
      <c r="H163" s="272" t="s">
        <v>165</v>
      </c>
      <c r="I163" s="272" t="s">
        <v>166</v>
      </c>
      <c r="J163" s="272" t="s">
        <v>167</v>
      </c>
    </row>
    <row r="164" spans="1:11" s="273" customFormat="1" ht="12.75">
      <c r="B164" s="234" t="s">
        <v>432</v>
      </c>
      <c r="C164" s="222"/>
      <c r="D164" s="274" t="s">
        <v>37</v>
      </c>
      <c r="E164" s="275" t="s">
        <v>168</v>
      </c>
      <c r="F164" s="275" t="s">
        <v>169</v>
      </c>
      <c r="G164" s="275" t="s">
        <v>170</v>
      </c>
      <c r="H164" s="275"/>
      <c r="I164" s="275" t="s">
        <v>171</v>
      </c>
      <c r="J164" s="275" t="s">
        <v>172</v>
      </c>
    </row>
    <row r="165" spans="1:11" ht="8.1" customHeight="1">
      <c r="A165" s="246"/>
      <c r="B165" s="277"/>
      <c r="C165" s="277"/>
      <c r="D165" s="278"/>
      <c r="E165" s="279"/>
      <c r="F165" s="279"/>
      <c r="G165" s="280"/>
      <c r="H165" s="279"/>
      <c r="I165" s="280"/>
      <c r="J165" s="280"/>
      <c r="K165" s="246"/>
    </row>
    <row r="166" spans="1:11" ht="8.1" customHeight="1">
      <c r="B166" s="222"/>
      <c r="C166" s="222"/>
      <c r="D166" s="210"/>
      <c r="E166" s="218"/>
      <c r="F166" s="218"/>
      <c r="G166" s="275"/>
      <c r="H166" s="218"/>
      <c r="I166" s="275"/>
      <c r="J166" s="275"/>
    </row>
    <row r="167" spans="1:11">
      <c r="B167" s="228" t="s">
        <v>206</v>
      </c>
      <c r="C167" s="245"/>
      <c r="D167" s="252">
        <v>2020</v>
      </c>
      <c r="E167" s="281">
        <v>7.4</v>
      </c>
      <c r="F167" s="281">
        <v>6.78</v>
      </c>
      <c r="G167" s="281">
        <v>10.11</v>
      </c>
      <c r="H167" s="281">
        <v>6.99</v>
      </c>
      <c r="I167" s="281">
        <v>5.95</v>
      </c>
      <c r="J167" s="281">
        <v>8.2899999999999991</v>
      </c>
    </row>
    <row r="168" spans="1:11">
      <c r="B168" s="228"/>
      <c r="C168" s="245"/>
      <c r="D168" s="252">
        <v>2021</v>
      </c>
      <c r="E168" s="281">
        <v>6.23</v>
      </c>
      <c r="F168" s="281">
        <v>9.7799999999999994</v>
      </c>
      <c r="G168" s="281">
        <v>8.52</v>
      </c>
      <c r="H168" s="281">
        <v>7.8</v>
      </c>
      <c r="I168" s="281">
        <v>8.4</v>
      </c>
      <c r="J168" s="281">
        <v>8.39</v>
      </c>
    </row>
    <row r="169" spans="1:11">
      <c r="B169" s="228"/>
      <c r="C169" s="245"/>
      <c r="D169" s="252">
        <v>2022</v>
      </c>
      <c r="E169" s="281">
        <v>12.58</v>
      </c>
      <c r="F169" s="281">
        <v>9.18</v>
      </c>
      <c r="G169" s="281">
        <v>12.51</v>
      </c>
      <c r="H169" s="281">
        <v>11.82</v>
      </c>
      <c r="I169" s="281">
        <v>9.06</v>
      </c>
      <c r="J169" s="281">
        <v>9.9700000000000006</v>
      </c>
    </row>
    <row r="170" spans="1:11" ht="9.9499999999999993" customHeight="1">
      <c r="B170" s="228"/>
      <c r="C170" s="245"/>
      <c r="D170" s="252"/>
      <c r="E170" s="281"/>
      <c r="F170" s="281"/>
      <c r="G170" s="281"/>
      <c r="H170" s="281"/>
      <c r="I170" s="281"/>
      <c r="J170" s="281"/>
    </row>
    <row r="171" spans="1:11">
      <c r="B171" s="228" t="s">
        <v>207</v>
      </c>
      <c r="C171" s="245"/>
      <c r="D171" s="252">
        <v>2020</v>
      </c>
      <c r="E171" s="281">
        <v>17.920000000000002</v>
      </c>
      <c r="F171" s="281">
        <v>14.61</v>
      </c>
      <c r="G171" s="281">
        <v>20.3</v>
      </c>
      <c r="H171" s="281">
        <v>12.75</v>
      </c>
      <c r="I171" s="281">
        <v>11.18</v>
      </c>
      <c r="J171" s="281">
        <v>17.079999999999998</v>
      </c>
    </row>
    <row r="172" spans="1:11">
      <c r="B172" s="245"/>
      <c r="C172" s="245"/>
      <c r="D172" s="252">
        <v>2021</v>
      </c>
      <c r="E172" s="281">
        <v>15.97</v>
      </c>
      <c r="F172" s="281">
        <v>21.4</v>
      </c>
      <c r="G172" s="281">
        <v>21.28</v>
      </c>
      <c r="H172" s="281">
        <v>16.68</v>
      </c>
      <c r="I172" s="281">
        <v>16.73</v>
      </c>
      <c r="J172" s="281">
        <v>15.11</v>
      </c>
    </row>
    <row r="173" spans="1:11">
      <c r="B173" s="245"/>
      <c r="C173" s="245"/>
      <c r="D173" s="252">
        <v>2022</v>
      </c>
      <c r="E173" s="281">
        <v>18.7</v>
      </c>
      <c r="F173" s="281">
        <v>15.09</v>
      </c>
      <c r="G173" s="281">
        <v>16.87</v>
      </c>
      <c r="H173" s="281">
        <v>16.75</v>
      </c>
      <c r="I173" s="281">
        <v>16.579999999999998</v>
      </c>
      <c r="J173" s="281">
        <v>13.86</v>
      </c>
    </row>
    <row r="174" spans="1:11" ht="9.9499999999999993" customHeight="1">
      <c r="B174" s="245"/>
      <c r="C174" s="245"/>
      <c r="D174" s="213"/>
      <c r="E174" s="219"/>
      <c r="F174" s="219"/>
      <c r="G174" s="219"/>
      <c r="H174" s="219"/>
      <c r="I174" s="219"/>
      <c r="J174" s="219"/>
    </row>
    <row r="175" spans="1:11">
      <c r="B175" s="221" t="s">
        <v>15</v>
      </c>
      <c r="C175" s="221"/>
      <c r="D175" s="252"/>
      <c r="E175" s="281"/>
      <c r="F175" s="281"/>
      <c r="G175" s="281"/>
      <c r="H175" s="281"/>
      <c r="I175" s="281"/>
      <c r="J175" s="281"/>
    </row>
    <row r="176" spans="1:11">
      <c r="B176" s="422" t="s">
        <v>208</v>
      </c>
      <c r="C176" s="245"/>
      <c r="D176" s="252">
        <v>2020</v>
      </c>
      <c r="E176" s="281">
        <v>11.22</v>
      </c>
      <c r="F176" s="281">
        <v>10.79</v>
      </c>
      <c r="G176" s="281">
        <v>13.55</v>
      </c>
      <c r="H176" s="281">
        <v>10.3</v>
      </c>
      <c r="I176" s="281">
        <v>8.89</v>
      </c>
      <c r="J176" s="281">
        <v>11.99</v>
      </c>
    </row>
    <row r="177" spans="2:10">
      <c r="B177" s="245"/>
      <c r="C177" s="245"/>
      <c r="D177" s="252">
        <v>2021</v>
      </c>
      <c r="E177" s="281">
        <v>13.86</v>
      </c>
      <c r="F177" s="281">
        <v>17.46</v>
      </c>
      <c r="G177" s="281">
        <v>11.77</v>
      </c>
      <c r="H177" s="281">
        <v>9.75</v>
      </c>
      <c r="I177" s="281">
        <v>8.1999999999999993</v>
      </c>
      <c r="J177" s="281">
        <v>12.08</v>
      </c>
    </row>
    <row r="178" spans="2:10">
      <c r="B178" s="245"/>
      <c r="C178" s="245"/>
      <c r="D178" s="252">
        <v>2022</v>
      </c>
      <c r="E178" s="281">
        <v>13.39</v>
      </c>
      <c r="F178" s="281">
        <v>9.6199999999999992</v>
      </c>
      <c r="G178" s="281">
        <v>10.51</v>
      </c>
      <c r="H178" s="281">
        <v>11.08</v>
      </c>
      <c r="I178" s="281">
        <v>9.77</v>
      </c>
      <c r="J178" s="281">
        <v>7.09</v>
      </c>
    </row>
    <row r="179" spans="2:10" ht="9.9499999999999993" customHeight="1">
      <c r="B179" s="245"/>
      <c r="C179" s="245"/>
      <c r="D179" s="213"/>
      <c r="E179" s="219"/>
      <c r="F179" s="219"/>
      <c r="G179" s="219"/>
      <c r="H179" s="219"/>
      <c r="I179" s="219"/>
      <c r="J179" s="219"/>
    </row>
    <row r="180" spans="2:10" ht="15.75" customHeight="1">
      <c r="B180" s="220" t="s">
        <v>13</v>
      </c>
      <c r="C180" s="221"/>
      <c r="D180" s="252"/>
      <c r="E180" s="281"/>
      <c r="F180" s="281"/>
      <c r="G180" s="281"/>
      <c r="H180" s="281"/>
      <c r="I180" s="281"/>
      <c r="J180" s="281"/>
    </row>
    <row r="181" spans="2:10" ht="13.5" customHeight="1">
      <c r="B181" s="422" t="s">
        <v>209</v>
      </c>
      <c r="C181" s="245"/>
      <c r="D181" s="252">
        <v>2020</v>
      </c>
      <c r="E181" s="281">
        <v>19.62</v>
      </c>
      <c r="F181" s="281">
        <v>16.45</v>
      </c>
      <c r="G181" s="281">
        <v>22.59</v>
      </c>
      <c r="H181" s="281">
        <v>13.99</v>
      </c>
      <c r="I181" s="281">
        <v>11.96</v>
      </c>
      <c r="J181" s="281">
        <v>15.16</v>
      </c>
    </row>
    <row r="182" spans="2:10">
      <c r="B182" s="422"/>
      <c r="C182" s="245"/>
      <c r="D182" s="252">
        <v>2021</v>
      </c>
      <c r="E182" s="281">
        <v>17.350000000000001</v>
      </c>
      <c r="F182" s="281">
        <v>21.54</v>
      </c>
      <c r="G182" s="281">
        <v>17.2</v>
      </c>
      <c r="H182" s="281">
        <v>11.48</v>
      </c>
      <c r="I182" s="281">
        <v>11.54</v>
      </c>
      <c r="J182" s="281">
        <v>14.37</v>
      </c>
    </row>
    <row r="183" spans="2:10">
      <c r="B183" s="422"/>
      <c r="C183" s="245"/>
      <c r="D183" s="252">
        <v>2022</v>
      </c>
      <c r="E183" s="281">
        <v>15.97</v>
      </c>
      <c r="F183" s="281">
        <v>11.81</v>
      </c>
      <c r="G183" s="281">
        <v>12.89</v>
      </c>
      <c r="H183" s="281">
        <v>11.96</v>
      </c>
      <c r="I183" s="281">
        <v>11.75</v>
      </c>
      <c r="J183" s="281">
        <v>9.1999999999999993</v>
      </c>
    </row>
    <row r="184" spans="2:10" ht="9.9499999999999993" customHeight="1">
      <c r="B184" s="422"/>
      <c r="C184" s="245"/>
      <c r="D184" s="252"/>
      <c r="E184" s="281"/>
      <c r="F184" s="281"/>
      <c r="G184" s="281"/>
      <c r="H184" s="281"/>
      <c r="I184" s="281"/>
      <c r="J184" s="281"/>
    </row>
    <row r="185" spans="2:10">
      <c r="B185" s="422" t="s">
        <v>210</v>
      </c>
      <c r="C185" s="245"/>
      <c r="D185" s="252">
        <v>2020</v>
      </c>
      <c r="E185" s="281">
        <v>18.96</v>
      </c>
      <c r="F185" s="281">
        <v>16.25</v>
      </c>
      <c r="G185" s="281">
        <v>21.52</v>
      </c>
      <c r="H185" s="281">
        <v>12.02</v>
      </c>
      <c r="I185" s="281">
        <v>11.75</v>
      </c>
      <c r="J185" s="281">
        <v>17.34</v>
      </c>
    </row>
    <row r="186" spans="2:10">
      <c r="B186" s="422"/>
      <c r="C186" s="245"/>
      <c r="D186" s="252">
        <v>2021</v>
      </c>
      <c r="E186" s="281">
        <v>15.43</v>
      </c>
      <c r="F186" s="281">
        <v>18.18</v>
      </c>
      <c r="G186" s="281">
        <v>18.25</v>
      </c>
      <c r="H186" s="281">
        <v>13.67</v>
      </c>
      <c r="I186" s="281">
        <v>13.44</v>
      </c>
      <c r="J186" s="281">
        <v>14.21</v>
      </c>
    </row>
    <row r="187" spans="2:10">
      <c r="B187" s="422"/>
      <c r="C187" s="245"/>
      <c r="D187" s="252">
        <v>2022</v>
      </c>
      <c r="E187" s="281">
        <v>18.93</v>
      </c>
      <c r="F187" s="281">
        <v>14.59</v>
      </c>
      <c r="G187" s="281">
        <v>13.21</v>
      </c>
      <c r="H187" s="281">
        <v>13.65</v>
      </c>
      <c r="I187" s="281">
        <v>12.52</v>
      </c>
      <c r="J187" s="281">
        <v>11.35</v>
      </c>
    </row>
    <row r="188" spans="2:10" ht="9.9499999999999993" customHeight="1">
      <c r="B188" s="422"/>
      <c r="C188" s="245"/>
      <c r="D188" s="252"/>
      <c r="E188" s="281"/>
      <c r="F188" s="281"/>
      <c r="G188" s="281"/>
      <c r="H188" s="281"/>
      <c r="I188" s="281"/>
      <c r="J188" s="281"/>
    </row>
    <row r="189" spans="2:10">
      <c r="B189" s="228" t="s">
        <v>211</v>
      </c>
      <c r="C189" s="245"/>
      <c r="D189" s="252">
        <v>2020</v>
      </c>
      <c r="E189" s="281">
        <v>19.190000000000001</v>
      </c>
      <c r="F189" s="281">
        <v>18.149999999999999</v>
      </c>
      <c r="G189" s="281">
        <v>24.22</v>
      </c>
      <c r="H189" s="281">
        <v>13.5</v>
      </c>
      <c r="I189" s="281">
        <v>12.48</v>
      </c>
      <c r="J189" s="281">
        <v>17.09</v>
      </c>
    </row>
    <row r="190" spans="2:10">
      <c r="B190" s="422"/>
      <c r="C190" s="245"/>
      <c r="D190" s="252">
        <v>2021</v>
      </c>
      <c r="E190" s="281">
        <v>19.22</v>
      </c>
      <c r="F190" s="281">
        <v>21.52</v>
      </c>
      <c r="G190" s="281">
        <v>20.97</v>
      </c>
      <c r="H190" s="281">
        <v>14.34</v>
      </c>
      <c r="I190" s="281">
        <v>14.96</v>
      </c>
      <c r="J190" s="281">
        <v>15.65</v>
      </c>
    </row>
    <row r="191" spans="2:10">
      <c r="B191" s="422"/>
      <c r="C191" s="245"/>
      <c r="D191" s="252">
        <v>2022</v>
      </c>
      <c r="E191" s="281">
        <v>22.85</v>
      </c>
      <c r="F191" s="281">
        <v>17.34</v>
      </c>
      <c r="G191" s="281">
        <v>17.170000000000002</v>
      </c>
      <c r="H191" s="281">
        <v>18.43</v>
      </c>
      <c r="I191" s="281">
        <v>15.82</v>
      </c>
      <c r="J191" s="281">
        <v>12.54</v>
      </c>
    </row>
    <row r="192" spans="2:10" ht="9.9499999999999993" customHeight="1">
      <c r="B192" s="422"/>
      <c r="C192" s="245"/>
      <c r="D192" s="252"/>
      <c r="E192" s="281"/>
      <c r="F192" s="281"/>
      <c r="G192" s="281"/>
      <c r="H192" s="281"/>
      <c r="I192" s="281"/>
      <c r="J192" s="281"/>
    </row>
    <row r="193" spans="2:10">
      <c r="B193" s="422" t="s">
        <v>212</v>
      </c>
      <c r="C193" s="245"/>
      <c r="D193" s="252">
        <v>2020</v>
      </c>
      <c r="E193" s="281">
        <v>16.68</v>
      </c>
      <c r="F193" s="281">
        <v>15.21</v>
      </c>
      <c r="G193" s="281">
        <v>20.78</v>
      </c>
      <c r="H193" s="281">
        <v>10.95</v>
      </c>
      <c r="I193" s="281">
        <v>10.94</v>
      </c>
      <c r="J193" s="281">
        <v>15.42</v>
      </c>
    </row>
    <row r="194" spans="2:10">
      <c r="B194" s="245"/>
      <c r="C194" s="245"/>
      <c r="D194" s="252">
        <v>2021</v>
      </c>
      <c r="E194" s="281">
        <v>15.82</v>
      </c>
      <c r="F194" s="281">
        <v>19.25</v>
      </c>
      <c r="G194" s="281">
        <v>17.920000000000002</v>
      </c>
      <c r="H194" s="281">
        <v>12.64</v>
      </c>
      <c r="I194" s="281">
        <v>12.89</v>
      </c>
      <c r="J194" s="281">
        <v>13.36</v>
      </c>
    </row>
    <row r="195" spans="2:10">
      <c r="B195" s="245"/>
      <c r="C195" s="245"/>
      <c r="D195" s="252">
        <v>2022</v>
      </c>
      <c r="E195" s="281">
        <v>18.47</v>
      </c>
      <c r="F195" s="281">
        <v>13.95</v>
      </c>
      <c r="G195" s="281">
        <v>14.5</v>
      </c>
      <c r="H195" s="281">
        <v>14</v>
      </c>
      <c r="I195" s="281">
        <v>12.45</v>
      </c>
      <c r="J195" s="281">
        <v>10.66</v>
      </c>
    </row>
    <row r="196" spans="2:10" ht="8.1" customHeight="1">
      <c r="B196" s="245"/>
      <c r="C196" s="245"/>
      <c r="D196" s="213"/>
      <c r="E196" s="219"/>
      <c r="F196" s="219"/>
      <c r="G196" s="219"/>
      <c r="H196" s="219"/>
      <c r="I196" s="219"/>
      <c r="J196" s="219"/>
    </row>
    <row r="197" spans="2:10">
      <c r="B197" s="221" t="s">
        <v>111</v>
      </c>
      <c r="C197" s="221"/>
      <c r="D197" s="252"/>
      <c r="E197" s="281"/>
      <c r="F197" s="281"/>
      <c r="G197" s="281"/>
      <c r="H197" s="281"/>
      <c r="I197" s="281"/>
      <c r="J197" s="281"/>
    </row>
    <row r="198" spans="2:10">
      <c r="B198" s="228" t="s">
        <v>213</v>
      </c>
      <c r="C198" s="245"/>
      <c r="D198" s="252">
        <v>2020</v>
      </c>
      <c r="E198" s="281">
        <v>10.5</v>
      </c>
      <c r="F198" s="281">
        <v>10.62</v>
      </c>
      <c r="G198" s="281">
        <v>11.62</v>
      </c>
      <c r="H198" s="281">
        <v>12.07</v>
      </c>
      <c r="I198" s="281">
        <v>8.34</v>
      </c>
      <c r="J198" s="281">
        <v>7.22</v>
      </c>
    </row>
    <row r="199" spans="2:10">
      <c r="B199" s="228"/>
      <c r="C199" s="245"/>
      <c r="D199" s="252">
        <v>2021</v>
      </c>
      <c r="E199" s="281">
        <v>8.1999999999999993</v>
      </c>
      <c r="F199" s="281">
        <v>10.36</v>
      </c>
      <c r="G199" s="281">
        <v>10.56</v>
      </c>
      <c r="H199" s="281">
        <v>13.17</v>
      </c>
      <c r="I199" s="281">
        <v>9.2899999999999991</v>
      </c>
      <c r="J199" s="281">
        <v>11.9</v>
      </c>
    </row>
    <row r="200" spans="2:10">
      <c r="B200" s="228"/>
      <c r="C200" s="245"/>
      <c r="D200" s="252">
        <v>2022</v>
      </c>
      <c r="E200" s="281">
        <v>8.5500000000000007</v>
      </c>
      <c r="F200" s="281">
        <v>7.66</v>
      </c>
      <c r="G200" s="281">
        <v>8.32</v>
      </c>
      <c r="H200" s="281">
        <v>9.07</v>
      </c>
      <c r="I200" s="281">
        <v>7.76</v>
      </c>
      <c r="J200" s="281">
        <v>8.61</v>
      </c>
    </row>
    <row r="201" spans="2:10" ht="8.1" customHeight="1">
      <c r="B201" s="228"/>
      <c r="C201" s="245"/>
      <c r="D201" s="252"/>
      <c r="E201" s="281"/>
      <c r="F201" s="281"/>
      <c r="G201" s="281"/>
      <c r="H201" s="281"/>
      <c r="I201" s="281"/>
      <c r="J201" s="281"/>
    </row>
    <row r="202" spans="2:10">
      <c r="B202" s="228" t="s">
        <v>214</v>
      </c>
      <c r="C202" s="245"/>
      <c r="D202" s="252">
        <v>2020</v>
      </c>
      <c r="E202" s="281">
        <v>7.73</v>
      </c>
      <c r="F202" s="281">
        <v>16.27</v>
      </c>
      <c r="G202" s="281">
        <v>14.99</v>
      </c>
      <c r="H202" s="281">
        <v>11.75</v>
      </c>
      <c r="I202" s="281">
        <v>6.96</v>
      </c>
      <c r="J202" s="281">
        <v>3.81</v>
      </c>
    </row>
    <row r="203" spans="2:10">
      <c r="B203" s="228"/>
      <c r="C203" s="245"/>
      <c r="D203" s="252">
        <v>2021</v>
      </c>
      <c r="E203" s="281">
        <v>3.97</v>
      </c>
      <c r="F203" s="281">
        <v>6.66</v>
      </c>
      <c r="G203" s="281">
        <v>6.91</v>
      </c>
      <c r="H203" s="281">
        <v>10.8</v>
      </c>
      <c r="I203" s="281">
        <v>4.42</v>
      </c>
      <c r="J203" s="281">
        <v>4.1399999999999997</v>
      </c>
    </row>
    <row r="204" spans="2:10">
      <c r="B204" s="228"/>
      <c r="C204" s="245"/>
      <c r="D204" s="252">
        <v>2022</v>
      </c>
      <c r="E204" s="281">
        <v>6.1</v>
      </c>
      <c r="F204" s="281">
        <v>4.5999999999999996</v>
      </c>
      <c r="G204" s="281">
        <v>4.6900000000000004</v>
      </c>
      <c r="H204" s="281">
        <v>6.05</v>
      </c>
      <c r="I204" s="281">
        <v>4.8</v>
      </c>
      <c r="J204" s="281">
        <v>3.85</v>
      </c>
    </row>
    <row r="205" spans="2:10" ht="8.1" customHeight="1">
      <c r="B205" s="228"/>
      <c r="C205" s="245"/>
      <c r="D205" s="252"/>
      <c r="E205" s="281"/>
      <c r="F205" s="281"/>
      <c r="G205" s="281"/>
      <c r="H205" s="281"/>
      <c r="I205" s="281"/>
      <c r="J205" s="281"/>
    </row>
    <row r="206" spans="2:10">
      <c r="B206" s="228" t="s">
        <v>113</v>
      </c>
      <c r="C206" s="245"/>
      <c r="D206" s="252">
        <v>2020</v>
      </c>
      <c r="E206" s="281">
        <v>10.3</v>
      </c>
      <c r="F206" s="281">
        <v>13.97</v>
      </c>
      <c r="G206" s="281">
        <v>12.77</v>
      </c>
      <c r="H206" s="281">
        <v>9.9600000000000009</v>
      </c>
      <c r="I206" s="281">
        <v>6.91</v>
      </c>
      <c r="J206" s="281">
        <v>5.46</v>
      </c>
    </row>
    <row r="207" spans="2:10">
      <c r="B207" s="228"/>
      <c r="C207" s="245"/>
      <c r="D207" s="252">
        <v>2021</v>
      </c>
      <c r="E207" s="281">
        <v>5.43</v>
      </c>
      <c r="F207" s="281">
        <v>7.58</v>
      </c>
      <c r="G207" s="281">
        <v>9.33</v>
      </c>
      <c r="H207" s="281">
        <v>9.36</v>
      </c>
      <c r="I207" s="281">
        <v>7.02</v>
      </c>
      <c r="J207" s="281">
        <v>7.5</v>
      </c>
    </row>
    <row r="208" spans="2:10">
      <c r="B208" s="228"/>
      <c r="C208" s="245"/>
      <c r="D208" s="252">
        <v>2022</v>
      </c>
      <c r="E208" s="270">
        <v>9.51</v>
      </c>
      <c r="F208" s="270">
        <v>9.2100000000000009</v>
      </c>
      <c r="G208" s="270">
        <v>7.3</v>
      </c>
      <c r="H208" s="270">
        <v>8.85</v>
      </c>
      <c r="I208" s="270">
        <v>8.44</v>
      </c>
      <c r="J208" s="270">
        <v>6.02</v>
      </c>
    </row>
    <row r="209" spans="2:10" ht="8.1" customHeight="1">
      <c r="B209" s="228"/>
      <c r="C209" s="245"/>
      <c r="D209" s="252"/>
      <c r="E209" s="281"/>
      <c r="F209" s="281"/>
      <c r="G209" s="281"/>
      <c r="H209" s="281"/>
      <c r="I209" s="281"/>
      <c r="J209" s="281"/>
    </row>
    <row r="210" spans="2:10">
      <c r="B210" s="228" t="s">
        <v>118</v>
      </c>
      <c r="C210" s="245"/>
      <c r="D210" s="252">
        <v>2020</v>
      </c>
      <c r="E210" s="281">
        <v>8.56</v>
      </c>
      <c r="F210" s="281">
        <v>9.69</v>
      </c>
      <c r="G210" s="281">
        <v>10.14</v>
      </c>
      <c r="H210" s="281">
        <v>9.8800000000000008</v>
      </c>
      <c r="I210" s="281">
        <v>8.5399999999999991</v>
      </c>
      <c r="J210" s="281">
        <v>8.8800000000000008</v>
      </c>
    </row>
    <row r="211" spans="2:10">
      <c r="B211" s="228"/>
      <c r="C211" s="245"/>
      <c r="D211" s="252">
        <v>2021</v>
      </c>
      <c r="E211" s="281">
        <v>5.88</v>
      </c>
      <c r="F211" s="281">
        <v>7.01</v>
      </c>
      <c r="G211" s="281">
        <v>7.86</v>
      </c>
      <c r="H211" s="281">
        <v>10.039999999999999</v>
      </c>
      <c r="I211" s="281">
        <v>6.79</v>
      </c>
      <c r="J211" s="281">
        <v>7.55</v>
      </c>
    </row>
    <row r="212" spans="2:10">
      <c r="B212" s="228"/>
      <c r="C212" s="245"/>
      <c r="D212" s="252">
        <v>2022</v>
      </c>
      <c r="E212" s="281">
        <v>8.68</v>
      </c>
      <c r="F212" s="281">
        <v>7.61</v>
      </c>
      <c r="G212" s="281">
        <v>7.5</v>
      </c>
      <c r="H212" s="281">
        <v>8.5500000000000007</v>
      </c>
      <c r="I212" s="281">
        <v>6.81</v>
      </c>
      <c r="J212" s="281">
        <v>7.77</v>
      </c>
    </row>
    <row r="213" spans="2:10" ht="8.1" customHeight="1">
      <c r="B213" s="228"/>
      <c r="C213" s="245"/>
      <c r="D213" s="252"/>
      <c r="E213" s="281"/>
      <c r="F213" s="281"/>
      <c r="G213" s="281"/>
      <c r="H213" s="281"/>
      <c r="I213" s="281"/>
      <c r="J213" s="281"/>
    </row>
    <row r="214" spans="2:10">
      <c r="B214" s="228" t="s">
        <v>120</v>
      </c>
      <c r="C214" s="245"/>
      <c r="D214" s="252">
        <v>2020</v>
      </c>
      <c r="E214" s="281">
        <v>7.18</v>
      </c>
      <c r="F214" s="281">
        <v>6.85</v>
      </c>
      <c r="G214" s="281">
        <v>6.91</v>
      </c>
      <c r="H214" s="281">
        <v>7.33</v>
      </c>
      <c r="I214" s="281">
        <v>6.1</v>
      </c>
      <c r="J214" s="281">
        <v>6.88</v>
      </c>
    </row>
    <row r="215" spans="2:10">
      <c r="B215" s="245"/>
      <c r="C215" s="245"/>
      <c r="D215" s="252">
        <v>2021</v>
      </c>
      <c r="E215" s="281">
        <v>6.21</v>
      </c>
      <c r="F215" s="281">
        <v>7.3</v>
      </c>
      <c r="G215" s="281">
        <v>7.63</v>
      </c>
      <c r="H215" s="281">
        <v>7.47</v>
      </c>
      <c r="I215" s="281">
        <v>6.32</v>
      </c>
      <c r="J215" s="281">
        <v>7.17</v>
      </c>
    </row>
    <row r="216" spans="2:10">
      <c r="B216" s="245"/>
      <c r="C216" s="245"/>
      <c r="D216" s="252">
        <v>2022</v>
      </c>
      <c r="E216" s="281">
        <v>12.3</v>
      </c>
      <c r="F216" s="281">
        <v>11.21</v>
      </c>
      <c r="G216" s="281">
        <v>10.77</v>
      </c>
      <c r="H216" s="281">
        <v>10.76</v>
      </c>
      <c r="I216" s="281">
        <v>10.89</v>
      </c>
      <c r="J216" s="281">
        <v>11.76</v>
      </c>
    </row>
    <row r="217" spans="2:10" ht="8.1" customHeight="1">
      <c r="B217" s="245"/>
      <c r="C217" s="245"/>
      <c r="D217" s="213"/>
      <c r="E217" s="219"/>
      <c r="F217" s="219"/>
      <c r="G217" s="219"/>
      <c r="H217" s="219"/>
      <c r="I217" s="219"/>
      <c r="J217" s="219"/>
    </row>
    <row r="218" spans="2:10">
      <c r="B218" s="221" t="s">
        <v>19</v>
      </c>
      <c r="C218" s="221"/>
      <c r="D218" s="252"/>
      <c r="E218" s="281"/>
      <c r="F218" s="281"/>
      <c r="G218" s="281"/>
      <c r="H218" s="281"/>
      <c r="I218" s="281"/>
      <c r="J218" s="281"/>
    </row>
    <row r="219" spans="2:10">
      <c r="B219" s="228" t="s">
        <v>122</v>
      </c>
      <c r="C219" s="245"/>
      <c r="D219" s="252">
        <v>2020</v>
      </c>
      <c r="E219" s="281">
        <v>10.84</v>
      </c>
      <c r="F219" s="281">
        <v>14.32</v>
      </c>
      <c r="G219" s="281">
        <v>13.43</v>
      </c>
      <c r="H219" s="281">
        <v>12.81</v>
      </c>
      <c r="I219" s="281">
        <v>11.72</v>
      </c>
      <c r="J219" s="281">
        <v>8.9</v>
      </c>
    </row>
    <row r="220" spans="2:10">
      <c r="B220" s="228"/>
      <c r="C220" s="245"/>
      <c r="D220" s="252">
        <v>2021</v>
      </c>
      <c r="E220" s="281">
        <v>7.2</v>
      </c>
      <c r="F220" s="281">
        <v>11.64</v>
      </c>
      <c r="G220" s="281">
        <v>10.71</v>
      </c>
      <c r="H220" s="281">
        <v>15.88</v>
      </c>
      <c r="I220" s="281">
        <v>12.98</v>
      </c>
      <c r="J220" s="281">
        <v>14.13</v>
      </c>
    </row>
    <row r="221" spans="2:10">
      <c r="B221" s="228"/>
      <c r="C221" s="245"/>
      <c r="D221" s="252">
        <v>2022</v>
      </c>
      <c r="E221" s="281">
        <v>10.99</v>
      </c>
      <c r="F221" s="281">
        <v>12.42</v>
      </c>
      <c r="G221" s="281">
        <v>14.33</v>
      </c>
      <c r="H221" s="281">
        <v>14.88</v>
      </c>
      <c r="I221" s="281">
        <v>13.44</v>
      </c>
      <c r="J221" s="281">
        <v>13.28</v>
      </c>
    </row>
    <row r="222" spans="2:10" ht="8.1" customHeight="1">
      <c r="B222" s="228"/>
      <c r="C222" s="245"/>
      <c r="D222" s="252"/>
      <c r="E222" s="281"/>
      <c r="F222" s="281"/>
      <c r="G222" s="281"/>
      <c r="H222" s="281"/>
      <c r="I222" s="281"/>
      <c r="J222" s="281"/>
    </row>
    <row r="223" spans="2:10">
      <c r="B223" s="228" t="s">
        <v>336</v>
      </c>
      <c r="C223" s="245"/>
      <c r="D223" s="252">
        <v>2020</v>
      </c>
      <c r="E223" s="281">
        <v>7.52</v>
      </c>
      <c r="F223" s="281">
        <v>22.72</v>
      </c>
      <c r="G223" s="281">
        <v>18.27</v>
      </c>
      <c r="H223" s="281">
        <v>13.69</v>
      </c>
      <c r="I223" s="281">
        <v>7.22</v>
      </c>
      <c r="J223" s="281">
        <v>9.32</v>
      </c>
    </row>
    <row r="224" spans="2:10">
      <c r="B224" s="228"/>
      <c r="C224" s="245"/>
      <c r="D224" s="252">
        <v>2021</v>
      </c>
      <c r="E224" s="281">
        <v>5.6</v>
      </c>
      <c r="F224" s="281">
        <v>7.16</v>
      </c>
      <c r="G224" s="281">
        <v>9.73</v>
      </c>
      <c r="H224" s="281">
        <v>13.71</v>
      </c>
      <c r="I224" s="281">
        <v>7.82</v>
      </c>
      <c r="J224" s="281">
        <v>9.4700000000000006</v>
      </c>
    </row>
    <row r="225" spans="1:11">
      <c r="B225" s="228"/>
      <c r="C225" s="245"/>
      <c r="D225" s="252">
        <v>2022</v>
      </c>
      <c r="E225" s="281">
        <v>7.99</v>
      </c>
      <c r="F225" s="281">
        <v>6.37</v>
      </c>
      <c r="G225" s="281">
        <v>6.21</v>
      </c>
      <c r="H225" s="281">
        <v>7.66</v>
      </c>
      <c r="I225" s="281">
        <v>8.3699999999999992</v>
      </c>
      <c r="J225" s="281">
        <v>7.12</v>
      </c>
    </row>
    <row r="226" spans="1:11" ht="8.1" customHeight="1">
      <c r="B226" s="228"/>
      <c r="C226" s="245"/>
      <c r="D226" s="252"/>
      <c r="E226" s="281"/>
      <c r="F226" s="281"/>
      <c r="G226" s="281"/>
      <c r="H226" s="281"/>
      <c r="I226" s="281"/>
      <c r="J226" s="281"/>
    </row>
    <row r="227" spans="1:11">
      <c r="B227" s="228" t="s">
        <v>216</v>
      </c>
      <c r="C227" s="245"/>
      <c r="D227" s="252">
        <v>2020</v>
      </c>
      <c r="E227" s="281">
        <v>5.97</v>
      </c>
      <c r="F227" s="281">
        <v>7.98</v>
      </c>
      <c r="G227" s="281">
        <v>6.81</v>
      </c>
      <c r="H227" s="281">
        <v>6.56</v>
      </c>
      <c r="I227" s="281">
        <v>5.86</v>
      </c>
      <c r="J227" s="281">
        <v>5.13</v>
      </c>
    </row>
    <row r="228" spans="1:11">
      <c r="B228" s="228"/>
      <c r="C228" s="245"/>
      <c r="D228" s="252">
        <v>2021</v>
      </c>
      <c r="E228" s="281">
        <v>6.36</v>
      </c>
      <c r="F228" s="281">
        <v>8.43</v>
      </c>
      <c r="G228" s="281">
        <v>8.64</v>
      </c>
      <c r="H228" s="281">
        <v>9.33</v>
      </c>
      <c r="I228" s="281">
        <v>6.9</v>
      </c>
      <c r="J228" s="281">
        <v>6.97</v>
      </c>
    </row>
    <row r="229" spans="1:11">
      <c r="B229" s="228"/>
      <c r="C229" s="245"/>
      <c r="D229" s="252">
        <v>2022</v>
      </c>
      <c r="E229" s="281">
        <v>8.0299999999999994</v>
      </c>
      <c r="F229" s="281">
        <v>7.9</v>
      </c>
      <c r="G229" s="281">
        <v>9.27</v>
      </c>
      <c r="H229" s="281">
        <v>9.26</v>
      </c>
      <c r="I229" s="281">
        <v>8.92</v>
      </c>
      <c r="J229" s="281">
        <v>7.99</v>
      </c>
    </row>
    <row r="230" spans="1:11" ht="8.1" customHeight="1" thickBot="1">
      <c r="A230" s="256"/>
      <c r="B230" s="256"/>
      <c r="C230" s="256"/>
      <c r="D230" s="258"/>
      <c r="E230" s="282"/>
      <c r="F230" s="282"/>
      <c r="G230" s="282"/>
      <c r="H230" s="282"/>
      <c r="I230" s="282"/>
      <c r="J230" s="282"/>
      <c r="K230" s="256"/>
    </row>
    <row r="231" spans="1:11">
      <c r="K231" s="531" t="s">
        <v>322</v>
      </c>
    </row>
    <row r="232" spans="1:11">
      <c r="K232" s="533" t="s">
        <v>189</v>
      </c>
    </row>
    <row r="233" spans="1:11">
      <c r="B233" s="232"/>
      <c r="E233" s="233"/>
      <c r="F233" s="233"/>
      <c r="G233" s="233"/>
      <c r="H233" s="233"/>
      <c r="I233" s="233"/>
      <c r="J233" s="231"/>
    </row>
    <row r="234" spans="1:11" ht="14.25">
      <c r="B234" s="260" t="s">
        <v>424</v>
      </c>
      <c r="E234" s="233"/>
      <c r="F234" s="233"/>
      <c r="G234" s="233"/>
      <c r="H234" s="233"/>
      <c r="I234" s="233"/>
      <c r="J234" s="231"/>
    </row>
    <row r="235" spans="1:11">
      <c r="B235" s="261" t="s">
        <v>413</v>
      </c>
      <c r="E235" s="233"/>
      <c r="F235" s="233"/>
      <c r="G235" s="233"/>
      <c r="H235" s="233"/>
      <c r="I235" s="233"/>
      <c r="J235" s="231"/>
    </row>
    <row r="236" spans="1:11" ht="14.25">
      <c r="B236" s="262" t="s">
        <v>441</v>
      </c>
      <c r="E236" s="233"/>
      <c r="F236" s="233"/>
      <c r="G236" s="233"/>
      <c r="H236" s="233"/>
      <c r="I236" s="233"/>
      <c r="J236" s="231"/>
    </row>
    <row r="237" spans="1:11" s="102" customFormat="1" ht="8.1" customHeight="1"/>
    <row r="238" spans="1:11" s="102" customFormat="1" ht="8.1" customHeight="1"/>
    <row r="239" spans="1:11" ht="15">
      <c r="B239" s="424" t="s">
        <v>332</v>
      </c>
      <c r="C239" s="682" t="s">
        <v>472</v>
      </c>
      <c r="D239" s="231"/>
    </row>
    <row r="240" spans="1:11" ht="15">
      <c r="B240" s="428" t="s">
        <v>333</v>
      </c>
      <c r="C240" s="429" t="s">
        <v>473</v>
      </c>
      <c r="D240" s="231"/>
    </row>
    <row r="241" spans="1:11">
      <c r="B241" s="268"/>
      <c r="C241" s="269"/>
      <c r="D241" s="231"/>
    </row>
    <row r="242" spans="1:11" ht="16.5" thickBot="1">
      <c r="K242" s="534" t="s">
        <v>440</v>
      </c>
    </row>
    <row r="243" spans="1:11" ht="8.1" customHeight="1" thickTop="1">
      <c r="A243" s="236"/>
      <c r="B243" s="236"/>
      <c r="C243" s="236"/>
      <c r="D243" s="238"/>
      <c r="E243" s="271"/>
      <c r="F243" s="271"/>
      <c r="G243" s="271"/>
      <c r="H243" s="271"/>
      <c r="I243" s="271"/>
      <c r="J243" s="271"/>
      <c r="K243" s="236"/>
    </row>
    <row r="244" spans="1:11">
      <c r="B244" s="212" t="s">
        <v>343</v>
      </c>
      <c r="C244" s="254"/>
      <c r="D244" s="213" t="s">
        <v>32</v>
      </c>
      <c r="E244" s="272" t="s">
        <v>162</v>
      </c>
      <c r="F244" s="272" t="s">
        <v>163</v>
      </c>
      <c r="G244" s="272" t="s">
        <v>164</v>
      </c>
      <c r="H244" s="272" t="s">
        <v>165</v>
      </c>
      <c r="I244" s="272" t="s">
        <v>166</v>
      </c>
      <c r="J244" s="272" t="s">
        <v>167</v>
      </c>
    </row>
    <row r="245" spans="1:11" s="273" customFormat="1" ht="12.75">
      <c r="B245" s="234" t="s">
        <v>432</v>
      </c>
      <c r="C245" s="222"/>
      <c r="D245" s="274" t="s">
        <v>37</v>
      </c>
      <c r="E245" s="275" t="s">
        <v>168</v>
      </c>
      <c r="F245" s="275" t="s">
        <v>169</v>
      </c>
      <c r="G245" s="275" t="s">
        <v>170</v>
      </c>
      <c r="H245" s="275"/>
      <c r="I245" s="275" t="s">
        <v>171</v>
      </c>
      <c r="J245" s="275" t="s">
        <v>172</v>
      </c>
    </row>
    <row r="246" spans="1:11" ht="8.1" customHeight="1">
      <c r="A246" s="246"/>
      <c r="B246" s="277"/>
      <c r="C246" s="277"/>
      <c r="D246" s="278"/>
      <c r="E246" s="279"/>
      <c r="F246" s="279"/>
      <c r="G246" s="280"/>
      <c r="H246" s="279"/>
      <c r="I246" s="280"/>
      <c r="J246" s="280"/>
      <c r="K246" s="246"/>
    </row>
    <row r="247" spans="1:11" ht="8.1" customHeight="1">
      <c r="B247" s="222"/>
      <c r="C247" s="222"/>
      <c r="D247" s="210"/>
      <c r="E247" s="218"/>
      <c r="F247" s="218"/>
      <c r="G247" s="275"/>
      <c r="H247" s="218"/>
      <c r="I247" s="275"/>
      <c r="J247" s="275"/>
    </row>
    <row r="248" spans="1:11">
      <c r="B248" s="228" t="s">
        <v>125</v>
      </c>
      <c r="C248" s="245"/>
      <c r="D248" s="252">
        <v>2020</v>
      </c>
      <c r="E248" s="281">
        <v>9.35</v>
      </c>
      <c r="F248" s="281">
        <v>11.04</v>
      </c>
      <c r="G248" s="281">
        <v>9</v>
      </c>
      <c r="H248" s="281">
        <v>8.6300000000000008</v>
      </c>
      <c r="I248" s="281">
        <v>7.91</v>
      </c>
      <c r="J248" s="281">
        <v>7.92</v>
      </c>
    </row>
    <row r="249" spans="1:11">
      <c r="B249" s="228"/>
      <c r="C249" s="245"/>
      <c r="D249" s="252">
        <v>2021</v>
      </c>
      <c r="E249" s="281">
        <v>5.9</v>
      </c>
      <c r="F249" s="281">
        <v>9.44</v>
      </c>
      <c r="G249" s="281">
        <v>8.2200000000000006</v>
      </c>
      <c r="H249" s="281">
        <v>12.22</v>
      </c>
      <c r="I249" s="281">
        <v>8.67</v>
      </c>
      <c r="J249" s="281">
        <v>8.33</v>
      </c>
    </row>
    <row r="250" spans="1:11">
      <c r="B250" s="228"/>
      <c r="C250" s="245"/>
      <c r="D250" s="252">
        <v>2022</v>
      </c>
      <c r="E250" s="281">
        <v>6.03</v>
      </c>
      <c r="F250" s="281">
        <v>8.8800000000000008</v>
      </c>
      <c r="G250" s="281">
        <v>7.21</v>
      </c>
      <c r="H250" s="281">
        <v>7.11</v>
      </c>
      <c r="I250" s="281">
        <v>6.69</v>
      </c>
      <c r="J250" s="281">
        <v>4.53</v>
      </c>
    </row>
    <row r="251" spans="1:11" ht="8.1" customHeight="1">
      <c r="B251" s="228"/>
      <c r="C251" s="245"/>
      <c r="D251" s="252"/>
      <c r="E251" s="281"/>
      <c r="F251" s="281"/>
      <c r="G251" s="281"/>
      <c r="H251" s="281"/>
      <c r="I251" s="281"/>
      <c r="J251" s="281"/>
    </row>
    <row r="252" spans="1:11">
      <c r="B252" s="228" t="s">
        <v>217</v>
      </c>
      <c r="C252" s="245"/>
      <c r="D252" s="252">
        <v>2020</v>
      </c>
      <c r="E252" s="281">
        <v>7.52</v>
      </c>
      <c r="F252" s="281">
        <v>9.35</v>
      </c>
      <c r="G252" s="281">
        <v>9.4700000000000006</v>
      </c>
      <c r="H252" s="281">
        <v>7.64</v>
      </c>
      <c r="I252" s="281">
        <v>6.52</v>
      </c>
      <c r="J252" s="281">
        <v>5.22</v>
      </c>
    </row>
    <row r="253" spans="1:11">
      <c r="B253" s="228"/>
      <c r="C253" s="245"/>
      <c r="D253" s="252">
        <v>2021</v>
      </c>
      <c r="E253" s="281">
        <v>4.8099999999999996</v>
      </c>
      <c r="F253" s="281">
        <v>8.08</v>
      </c>
      <c r="G253" s="281">
        <v>7.57</v>
      </c>
      <c r="H253" s="281">
        <v>9.1300000000000008</v>
      </c>
      <c r="I253" s="281">
        <v>6.53</v>
      </c>
      <c r="J253" s="281">
        <v>8.1199999999999992</v>
      </c>
    </row>
    <row r="254" spans="1:11">
      <c r="B254" s="228"/>
      <c r="C254" s="245"/>
      <c r="D254" s="252">
        <v>2022</v>
      </c>
      <c r="E254" s="281">
        <v>7.45</v>
      </c>
      <c r="F254" s="281">
        <v>6.45</v>
      </c>
      <c r="G254" s="281">
        <v>6.5</v>
      </c>
      <c r="H254" s="281">
        <v>7.8</v>
      </c>
      <c r="I254" s="281">
        <v>6.61</v>
      </c>
      <c r="J254" s="281">
        <v>6.15</v>
      </c>
    </row>
    <row r="255" spans="1:11" ht="8.1" customHeight="1">
      <c r="B255" s="228"/>
      <c r="C255" s="245"/>
      <c r="D255" s="252"/>
      <c r="E255" s="281"/>
      <c r="F255" s="281"/>
      <c r="G255" s="281"/>
      <c r="H255" s="281"/>
      <c r="I255" s="281"/>
      <c r="J255" s="281"/>
    </row>
    <row r="256" spans="1:11">
      <c r="B256" s="228" t="s">
        <v>128</v>
      </c>
      <c r="C256" s="245"/>
      <c r="D256" s="252">
        <v>2020</v>
      </c>
      <c r="E256" s="281">
        <v>12.75</v>
      </c>
      <c r="F256" s="281">
        <v>21.05</v>
      </c>
      <c r="G256" s="281">
        <v>13.5</v>
      </c>
      <c r="H256" s="281">
        <v>10.42</v>
      </c>
      <c r="I256" s="281">
        <v>8.9499999999999993</v>
      </c>
      <c r="J256" s="281">
        <v>13.1</v>
      </c>
    </row>
    <row r="257" spans="2:10">
      <c r="B257" s="228"/>
      <c r="C257" s="245"/>
      <c r="D257" s="252">
        <v>2021</v>
      </c>
      <c r="E257" s="281">
        <v>8.77</v>
      </c>
      <c r="F257" s="281">
        <v>18.37</v>
      </c>
      <c r="G257" s="281">
        <v>15.01</v>
      </c>
      <c r="H257" s="281">
        <v>13.47</v>
      </c>
      <c r="I257" s="281">
        <v>10.66</v>
      </c>
      <c r="J257" s="281">
        <v>14.69</v>
      </c>
    </row>
    <row r="258" spans="2:10">
      <c r="B258" s="228"/>
      <c r="C258" s="245"/>
      <c r="D258" s="252">
        <v>2022</v>
      </c>
      <c r="E258" s="281">
        <v>11.96</v>
      </c>
      <c r="F258" s="281">
        <v>10.039999999999999</v>
      </c>
      <c r="G258" s="281">
        <v>7.75</v>
      </c>
      <c r="H258" s="281">
        <v>9.26</v>
      </c>
      <c r="I258" s="281">
        <v>12.08</v>
      </c>
      <c r="J258" s="281">
        <v>10.35</v>
      </c>
    </row>
    <row r="259" spans="2:10" ht="8.1" customHeight="1">
      <c r="B259" s="228"/>
      <c r="C259" s="245"/>
      <c r="D259" s="252"/>
      <c r="E259" s="281"/>
      <c r="F259" s="281"/>
      <c r="G259" s="281"/>
      <c r="H259" s="281"/>
      <c r="I259" s="281"/>
      <c r="J259" s="281"/>
    </row>
    <row r="260" spans="2:10">
      <c r="B260" s="228" t="s">
        <v>218</v>
      </c>
      <c r="C260" s="245"/>
      <c r="D260" s="252">
        <v>2020</v>
      </c>
      <c r="E260" s="281">
        <v>5.89</v>
      </c>
      <c r="F260" s="281">
        <v>7.21</v>
      </c>
      <c r="G260" s="281">
        <v>7.09</v>
      </c>
      <c r="H260" s="281">
        <v>6.78</v>
      </c>
      <c r="I260" s="281">
        <v>5.77</v>
      </c>
      <c r="J260" s="281">
        <v>4.8899999999999997</v>
      </c>
    </row>
    <row r="261" spans="2:10">
      <c r="B261" s="228"/>
      <c r="C261" s="245"/>
      <c r="D261" s="252">
        <v>2021</v>
      </c>
      <c r="E261" s="281">
        <v>5.18</v>
      </c>
      <c r="F261" s="281">
        <v>6.66</v>
      </c>
      <c r="G261" s="281">
        <v>6.7</v>
      </c>
      <c r="H261" s="281">
        <v>9.5500000000000007</v>
      </c>
      <c r="I261" s="281">
        <v>7.17</v>
      </c>
      <c r="J261" s="281">
        <v>6.91</v>
      </c>
    </row>
    <row r="262" spans="2:10">
      <c r="B262" s="228"/>
      <c r="C262" s="245"/>
      <c r="D262" s="252">
        <v>2022</v>
      </c>
      <c r="E262" s="281">
        <v>7.32</v>
      </c>
      <c r="F262" s="281">
        <v>7.02</v>
      </c>
      <c r="G262" s="281">
        <v>7.56</v>
      </c>
      <c r="H262" s="281">
        <v>7.3</v>
      </c>
      <c r="I262" s="281">
        <v>7.84</v>
      </c>
      <c r="J262" s="281">
        <v>7.17</v>
      </c>
    </row>
    <row r="263" spans="2:10" ht="8.1" customHeight="1">
      <c r="B263" s="228"/>
      <c r="C263" s="245"/>
      <c r="D263" s="252"/>
      <c r="E263" s="281"/>
      <c r="F263" s="281"/>
      <c r="G263" s="281"/>
      <c r="H263" s="281"/>
      <c r="I263" s="281"/>
      <c r="J263" s="281"/>
    </row>
    <row r="264" spans="2:10">
      <c r="B264" s="228" t="s">
        <v>219</v>
      </c>
      <c r="C264" s="245"/>
      <c r="D264" s="252">
        <v>2020</v>
      </c>
      <c r="E264" s="281">
        <v>9.9700000000000006</v>
      </c>
      <c r="F264" s="281">
        <v>14.89</v>
      </c>
      <c r="G264" s="281">
        <v>11.73</v>
      </c>
      <c r="H264" s="281">
        <v>10.24</v>
      </c>
      <c r="I264" s="281">
        <v>8.02</v>
      </c>
      <c r="J264" s="281">
        <v>7.48</v>
      </c>
    </row>
    <row r="265" spans="2:10">
      <c r="B265" s="228"/>
      <c r="C265" s="245"/>
      <c r="D265" s="252">
        <v>2021</v>
      </c>
      <c r="E265" s="281">
        <v>7.77</v>
      </c>
      <c r="F265" s="281">
        <v>9.82</v>
      </c>
      <c r="G265" s="281">
        <v>9.84</v>
      </c>
      <c r="H265" s="281">
        <v>11.42</v>
      </c>
      <c r="I265" s="281">
        <v>9.33</v>
      </c>
      <c r="J265" s="281">
        <v>10.01</v>
      </c>
    </row>
    <row r="266" spans="2:10">
      <c r="B266" s="228"/>
      <c r="C266" s="245"/>
      <c r="D266" s="252">
        <v>2022</v>
      </c>
      <c r="E266" s="281">
        <v>11.31</v>
      </c>
      <c r="F266" s="281">
        <v>9.6300000000000008</v>
      </c>
      <c r="G266" s="281">
        <v>10.25</v>
      </c>
      <c r="H266" s="281">
        <v>10.56</v>
      </c>
      <c r="I266" s="281">
        <v>10.41</v>
      </c>
      <c r="J266" s="281">
        <v>10.33</v>
      </c>
    </row>
    <row r="267" spans="2:10" ht="8.1" customHeight="1">
      <c r="B267" s="228"/>
      <c r="C267" s="245"/>
      <c r="D267" s="252"/>
      <c r="E267" s="281"/>
      <c r="F267" s="281"/>
      <c r="G267" s="281"/>
      <c r="H267" s="281"/>
      <c r="I267" s="281"/>
      <c r="J267" s="281"/>
    </row>
    <row r="268" spans="2:10">
      <c r="B268" s="228" t="s">
        <v>220</v>
      </c>
      <c r="C268" s="245"/>
      <c r="D268" s="252">
        <v>2020</v>
      </c>
      <c r="E268" s="281">
        <v>6.63</v>
      </c>
      <c r="F268" s="281">
        <v>7.03</v>
      </c>
      <c r="G268" s="281">
        <v>7.24</v>
      </c>
      <c r="H268" s="281">
        <v>7.8</v>
      </c>
      <c r="I268" s="281">
        <v>6.23</v>
      </c>
      <c r="J268" s="281">
        <v>6.08</v>
      </c>
    </row>
    <row r="269" spans="2:10">
      <c r="B269" s="228"/>
      <c r="C269" s="245"/>
      <c r="D269" s="252">
        <v>2021</v>
      </c>
      <c r="E269" s="281">
        <v>5.65</v>
      </c>
      <c r="F269" s="281">
        <v>8.4</v>
      </c>
      <c r="G269" s="281">
        <v>7.83</v>
      </c>
      <c r="H269" s="281">
        <v>10.210000000000001</v>
      </c>
      <c r="I269" s="281">
        <v>8.36</v>
      </c>
      <c r="J269" s="281">
        <v>8.68</v>
      </c>
    </row>
    <row r="270" spans="2:10">
      <c r="B270" s="228"/>
      <c r="C270" s="245"/>
      <c r="D270" s="252">
        <v>2022</v>
      </c>
      <c r="E270" s="281">
        <v>7.03</v>
      </c>
      <c r="F270" s="281">
        <v>7.23</v>
      </c>
      <c r="G270" s="281">
        <v>8.6199999999999992</v>
      </c>
      <c r="H270" s="281">
        <v>9.16</v>
      </c>
      <c r="I270" s="281">
        <v>9.43</v>
      </c>
      <c r="J270" s="281">
        <v>6.5</v>
      </c>
    </row>
    <row r="271" spans="2:10" ht="8.1" customHeight="1">
      <c r="B271" s="228"/>
      <c r="C271" s="245"/>
      <c r="D271" s="252"/>
      <c r="E271" s="281"/>
      <c r="F271" s="281"/>
      <c r="G271" s="281"/>
      <c r="H271" s="281"/>
      <c r="I271" s="281"/>
      <c r="J271" s="281"/>
    </row>
    <row r="272" spans="2:10">
      <c r="B272" s="228" t="s">
        <v>221</v>
      </c>
      <c r="C272" s="245"/>
      <c r="D272" s="252">
        <v>2020</v>
      </c>
      <c r="E272" s="281">
        <v>9.1</v>
      </c>
      <c r="F272" s="281">
        <v>9.31</v>
      </c>
      <c r="G272" s="281">
        <v>7.77</v>
      </c>
      <c r="H272" s="281">
        <v>6.78</v>
      </c>
      <c r="I272" s="281">
        <v>6.25</v>
      </c>
      <c r="J272" s="281">
        <v>5.31</v>
      </c>
    </row>
    <row r="273" spans="2:10">
      <c r="B273" s="228"/>
      <c r="C273" s="245"/>
      <c r="D273" s="252">
        <v>2021</v>
      </c>
      <c r="E273" s="281">
        <v>4.88</v>
      </c>
      <c r="F273" s="281">
        <v>7.58</v>
      </c>
      <c r="G273" s="281">
        <v>7.01</v>
      </c>
      <c r="H273" s="281">
        <v>9.85</v>
      </c>
      <c r="I273" s="281">
        <v>6.22</v>
      </c>
      <c r="J273" s="281">
        <v>6.47</v>
      </c>
    </row>
    <row r="274" spans="2:10">
      <c r="B274" s="228"/>
      <c r="C274" s="245"/>
      <c r="D274" s="252">
        <v>2022</v>
      </c>
      <c r="E274" s="281">
        <v>20.100000000000001</v>
      </c>
      <c r="F274" s="281">
        <v>16.75</v>
      </c>
      <c r="G274" s="281">
        <v>6.96</v>
      </c>
      <c r="H274" s="281">
        <v>7.54</v>
      </c>
      <c r="I274" s="281">
        <v>8.7899999999999991</v>
      </c>
      <c r="J274" s="281">
        <v>4.78</v>
      </c>
    </row>
    <row r="275" spans="2:10" ht="8.1" customHeight="1">
      <c r="B275" s="228"/>
      <c r="C275" s="245"/>
      <c r="D275" s="252"/>
      <c r="E275" s="281"/>
      <c r="F275" s="281"/>
      <c r="G275" s="281"/>
      <c r="H275" s="281"/>
      <c r="I275" s="281"/>
      <c r="J275" s="281"/>
    </row>
    <row r="276" spans="2:10">
      <c r="B276" s="228" t="s">
        <v>130</v>
      </c>
      <c r="C276" s="245"/>
      <c r="D276" s="252">
        <v>2020</v>
      </c>
      <c r="E276" s="281">
        <v>10.16</v>
      </c>
      <c r="F276" s="281">
        <v>10.59</v>
      </c>
      <c r="G276" s="281">
        <v>10.48</v>
      </c>
      <c r="H276" s="281">
        <v>9.14</v>
      </c>
      <c r="I276" s="281">
        <v>8.7899999999999991</v>
      </c>
      <c r="J276" s="281">
        <v>6.72</v>
      </c>
    </row>
    <row r="277" spans="2:10">
      <c r="B277" s="228"/>
      <c r="C277" s="245"/>
      <c r="D277" s="252">
        <v>2021</v>
      </c>
      <c r="E277" s="281">
        <v>6.07</v>
      </c>
      <c r="F277" s="281">
        <v>10.19</v>
      </c>
      <c r="G277" s="281">
        <v>8.2899999999999991</v>
      </c>
      <c r="H277" s="281">
        <v>11.07</v>
      </c>
      <c r="I277" s="281">
        <v>7.48</v>
      </c>
      <c r="J277" s="281">
        <v>7.78</v>
      </c>
    </row>
    <row r="278" spans="2:10">
      <c r="B278" s="228"/>
      <c r="C278" s="245"/>
      <c r="D278" s="252">
        <v>2022</v>
      </c>
      <c r="E278" s="270">
        <v>8.39</v>
      </c>
      <c r="F278" s="270">
        <v>9.85</v>
      </c>
      <c r="G278" s="270">
        <v>8.9499999999999993</v>
      </c>
      <c r="H278" s="270">
        <v>8.39</v>
      </c>
      <c r="I278" s="270">
        <v>8.4</v>
      </c>
      <c r="J278" s="270">
        <v>6.57</v>
      </c>
    </row>
    <row r="279" spans="2:10">
      <c r="B279" s="228"/>
      <c r="C279" s="245"/>
      <c r="D279" s="252"/>
      <c r="E279" s="281"/>
      <c r="F279" s="281"/>
      <c r="G279" s="281"/>
      <c r="H279" s="281"/>
      <c r="I279" s="281"/>
      <c r="J279" s="281"/>
    </row>
    <row r="280" spans="2:10">
      <c r="B280" s="228" t="s">
        <v>133</v>
      </c>
      <c r="C280" s="245"/>
      <c r="D280" s="252">
        <v>2020</v>
      </c>
      <c r="E280" s="281">
        <v>7.29</v>
      </c>
      <c r="F280" s="281">
        <v>10.24</v>
      </c>
      <c r="G280" s="281">
        <v>7.55</v>
      </c>
      <c r="H280" s="281">
        <v>7.76</v>
      </c>
      <c r="I280" s="281">
        <v>6.73</v>
      </c>
      <c r="J280" s="281">
        <v>5.8</v>
      </c>
    </row>
    <row r="281" spans="2:10">
      <c r="B281" s="245"/>
      <c r="C281" s="245"/>
      <c r="D281" s="252">
        <v>2021</v>
      </c>
      <c r="E281" s="281">
        <v>4.67</v>
      </c>
      <c r="F281" s="281">
        <v>8.2899999999999991</v>
      </c>
      <c r="G281" s="281">
        <v>7.98</v>
      </c>
      <c r="H281" s="281">
        <v>9.0299999999999994</v>
      </c>
      <c r="I281" s="281">
        <v>8.67</v>
      </c>
      <c r="J281" s="281">
        <v>7.44</v>
      </c>
    </row>
    <row r="282" spans="2:10">
      <c r="B282" s="245"/>
      <c r="C282" s="245"/>
      <c r="D282" s="252">
        <v>2022</v>
      </c>
      <c r="E282" s="281">
        <v>7.82</v>
      </c>
      <c r="F282" s="281">
        <v>8.01</v>
      </c>
      <c r="G282" s="281">
        <v>8.24</v>
      </c>
      <c r="H282" s="281">
        <v>9.8800000000000008</v>
      </c>
      <c r="I282" s="281">
        <v>10.119999999999999</v>
      </c>
      <c r="J282" s="281">
        <v>6.48</v>
      </c>
    </row>
    <row r="283" spans="2:10" ht="8.1" customHeight="1">
      <c r="B283" s="245"/>
      <c r="C283" s="245"/>
      <c r="D283" s="213"/>
      <c r="E283" s="219"/>
      <c r="F283" s="219"/>
      <c r="G283" s="219"/>
      <c r="H283" s="219"/>
      <c r="I283" s="219"/>
      <c r="J283" s="219"/>
    </row>
    <row r="284" spans="2:10">
      <c r="B284" s="221" t="s">
        <v>101</v>
      </c>
      <c r="C284" s="221"/>
      <c r="D284" s="252"/>
      <c r="E284" s="281"/>
      <c r="F284" s="281"/>
      <c r="G284" s="281"/>
      <c r="H284" s="281"/>
      <c r="I284" s="281"/>
      <c r="J284" s="281"/>
    </row>
    <row r="285" spans="2:10">
      <c r="B285" s="228" t="s">
        <v>222</v>
      </c>
      <c r="C285" s="245"/>
      <c r="D285" s="252">
        <v>2020</v>
      </c>
      <c r="E285" s="281">
        <v>16.829999999999998</v>
      </c>
      <c r="F285" s="281">
        <v>15.07</v>
      </c>
      <c r="G285" s="281">
        <v>18.32</v>
      </c>
      <c r="H285" s="281">
        <v>14.83</v>
      </c>
      <c r="I285" s="281">
        <v>15.32</v>
      </c>
      <c r="J285" s="281">
        <v>14.52</v>
      </c>
    </row>
    <row r="286" spans="2:10">
      <c r="B286" s="228"/>
      <c r="C286" s="245"/>
      <c r="D286" s="252">
        <v>2021</v>
      </c>
      <c r="E286" s="281">
        <v>18.170000000000002</v>
      </c>
      <c r="F286" s="281">
        <v>25.83</v>
      </c>
      <c r="G286" s="281">
        <v>20.2</v>
      </c>
      <c r="H286" s="281">
        <v>17.07</v>
      </c>
      <c r="I286" s="281">
        <v>22.74</v>
      </c>
      <c r="J286" s="281">
        <v>21.58</v>
      </c>
    </row>
    <row r="287" spans="2:10">
      <c r="B287" s="228"/>
      <c r="C287" s="245"/>
      <c r="D287" s="252">
        <v>2022</v>
      </c>
      <c r="E287" s="281">
        <v>23.9</v>
      </c>
      <c r="F287" s="281">
        <v>17.100000000000001</v>
      </c>
      <c r="G287" s="281">
        <v>19.28</v>
      </c>
      <c r="H287" s="281">
        <v>21.35</v>
      </c>
      <c r="I287" s="281">
        <v>19.89</v>
      </c>
      <c r="J287" s="281">
        <v>14.82</v>
      </c>
    </row>
    <row r="288" spans="2:10" ht="8.1" customHeight="1">
      <c r="B288" s="228"/>
      <c r="C288" s="245"/>
      <c r="D288" s="252"/>
      <c r="E288" s="281"/>
      <c r="F288" s="281"/>
      <c r="G288" s="281"/>
      <c r="H288" s="281"/>
      <c r="I288" s="281"/>
      <c r="J288" s="281"/>
    </row>
    <row r="289" spans="2:10">
      <c r="B289" s="228" t="s">
        <v>223</v>
      </c>
      <c r="C289" s="245"/>
      <c r="D289" s="252">
        <v>2020</v>
      </c>
      <c r="E289" s="281">
        <v>26.87</v>
      </c>
      <c r="F289" s="281">
        <v>25.04</v>
      </c>
      <c r="G289" s="281">
        <v>24.65</v>
      </c>
      <c r="H289" s="281">
        <v>19.95</v>
      </c>
      <c r="I289" s="281">
        <v>22.46</v>
      </c>
      <c r="J289" s="281">
        <v>23.24</v>
      </c>
    </row>
    <row r="290" spans="2:10">
      <c r="B290" s="228"/>
      <c r="C290" s="245"/>
      <c r="D290" s="252">
        <v>2021</v>
      </c>
      <c r="E290" s="281">
        <v>22.7</v>
      </c>
      <c r="F290" s="281">
        <v>27.76</v>
      </c>
      <c r="G290" s="281">
        <v>26.47</v>
      </c>
      <c r="H290" s="281">
        <v>23.5</v>
      </c>
      <c r="I290" s="281">
        <v>28.65</v>
      </c>
      <c r="J290" s="281">
        <v>22.46</v>
      </c>
    </row>
    <row r="291" spans="2:10">
      <c r="B291" s="228"/>
      <c r="C291" s="245"/>
      <c r="D291" s="252">
        <v>2022</v>
      </c>
      <c r="E291" s="281">
        <v>26.55</v>
      </c>
      <c r="F291" s="281">
        <v>21.76</v>
      </c>
      <c r="G291" s="281">
        <v>19.18</v>
      </c>
      <c r="H291" s="281">
        <v>21.88</v>
      </c>
      <c r="I291" s="281">
        <v>20.38</v>
      </c>
      <c r="J291" s="281">
        <v>15.14</v>
      </c>
    </row>
    <row r="292" spans="2:10" ht="8.1" customHeight="1">
      <c r="B292" s="228"/>
      <c r="C292" s="245"/>
      <c r="D292" s="252"/>
      <c r="E292" s="281"/>
      <c r="F292" s="281"/>
      <c r="G292" s="281"/>
      <c r="H292" s="281"/>
      <c r="I292" s="281"/>
      <c r="J292" s="281"/>
    </row>
    <row r="293" spans="2:10">
      <c r="B293" s="228" t="s">
        <v>224</v>
      </c>
      <c r="C293" s="245"/>
      <c r="D293" s="252">
        <v>2020</v>
      </c>
      <c r="E293" s="281">
        <v>13.54</v>
      </c>
      <c r="F293" s="281">
        <v>13.45</v>
      </c>
      <c r="G293" s="281">
        <v>17.89</v>
      </c>
      <c r="H293" s="281">
        <v>13.41</v>
      </c>
      <c r="I293" s="281">
        <v>12.64</v>
      </c>
      <c r="J293" s="281">
        <v>16.73</v>
      </c>
    </row>
    <row r="294" spans="2:10">
      <c r="B294" s="228"/>
      <c r="C294" s="245"/>
      <c r="D294" s="252">
        <v>2021</v>
      </c>
      <c r="E294" s="281">
        <v>15.71</v>
      </c>
      <c r="F294" s="281">
        <v>22.03</v>
      </c>
      <c r="G294" s="281">
        <v>17.829999999999998</v>
      </c>
      <c r="H294" s="281">
        <v>16.170000000000002</v>
      </c>
      <c r="I294" s="281">
        <v>18.690000000000001</v>
      </c>
      <c r="J294" s="281">
        <v>19.36</v>
      </c>
    </row>
    <row r="295" spans="2:10">
      <c r="B295" s="228"/>
      <c r="C295" s="245"/>
      <c r="D295" s="252">
        <v>2022</v>
      </c>
      <c r="E295" s="281">
        <v>17.32</v>
      </c>
      <c r="F295" s="281">
        <v>13.43</v>
      </c>
      <c r="G295" s="281">
        <v>16.2</v>
      </c>
      <c r="H295" s="281">
        <v>18.899999999999999</v>
      </c>
      <c r="I295" s="281">
        <v>19.809999999999999</v>
      </c>
      <c r="J295" s="281">
        <v>15.28</v>
      </c>
    </row>
    <row r="296" spans="2:10" ht="8.1" customHeight="1">
      <c r="B296" s="228"/>
      <c r="C296" s="245"/>
      <c r="D296" s="252"/>
      <c r="E296" s="281"/>
      <c r="F296" s="281"/>
      <c r="G296" s="281"/>
      <c r="H296" s="281"/>
      <c r="I296" s="281"/>
      <c r="J296" s="281"/>
    </row>
    <row r="297" spans="2:10">
      <c r="B297" s="228" t="s">
        <v>104</v>
      </c>
      <c r="C297" s="245"/>
      <c r="D297" s="252">
        <v>2020</v>
      </c>
      <c r="E297" s="281">
        <v>18.86</v>
      </c>
      <c r="F297" s="281">
        <v>20.239999999999998</v>
      </c>
      <c r="G297" s="281">
        <v>21.63</v>
      </c>
      <c r="H297" s="281">
        <v>15.29</v>
      </c>
      <c r="I297" s="281">
        <v>16.579999999999998</v>
      </c>
      <c r="J297" s="281">
        <v>17.920000000000002</v>
      </c>
    </row>
    <row r="298" spans="2:10">
      <c r="B298" s="228"/>
      <c r="C298" s="245"/>
      <c r="D298" s="252">
        <v>2021</v>
      </c>
      <c r="E298" s="281">
        <v>27.46</v>
      </c>
      <c r="F298" s="281">
        <v>26.64</v>
      </c>
      <c r="G298" s="281">
        <v>29.73</v>
      </c>
      <c r="H298" s="281">
        <v>26.71</v>
      </c>
      <c r="I298" s="281">
        <v>25.45</v>
      </c>
      <c r="J298" s="281">
        <v>20.399999999999999</v>
      </c>
    </row>
    <row r="299" spans="2:10">
      <c r="B299" s="228"/>
      <c r="C299" s="245"/>
      <c r="D299" s="252">
        <v>2022</v>
      </c>
      <c r="E299" s="281">
        <v>23.8</v>
      </c>
      <c r="F299" s="281">
        <v>20.09</v>
      </c>
      <c r="G299" s="281">
        <v>21.65</v>
      </c>
      <c r="H299" s="281">
        <v>22.12</v>
      </c>
      <c r="I299" s="281">
        <v>18.059999999999999</v>
      </c>
      <c r="J299" s="281">
        <v>16.39</v>
      </c>
    </row>
    <row r="300" spans="2:10" ht="8.1" customHeight="1">
      <c r="B300" s="228"/>
      <c r="C300" s="245"/>
      <c r="D300" s="252"/>
      <c r="E300" s="281"/>
      <c r="F300" s="281"/>
      <c r="G300" s="281"/>
      <c r="H300" s="281"/>
      <c r="I300" s="281"/>
      <c r="J300" s="281"/>
    </row>
    <row r="301" spans="2:10">
      <c r="B301" s="228" t="s">
        <v>328</v>
      </c>
      <c r="C301" s="245"/>
      <c r="D301" s="252">
        <v>2020</v>
      </c>
      <c r="E301" s="281">
        <v>20.67</v>
      </c>
      <c r="F301" s="281">
        <v>19.440000000000001</v>
      </c>
      <c r="G301" s="281">
        <v>19.98</v>
      </c>
      <c r="H301" s="281">
        <v>15.78</v>
      </c>
      <c r="I301" s="281">
        <v>16.41</v>
      </c>
      <c r="J301" s="281">
        <v>18.12</v>
      </c>
    </row>
    <row r="302" spans="2:10">
      <c r="B302" s="245"/>
      <c r="C302" s="245"/>
      <c r="D302" s="252">
        <v>2021</v>
      </c>
      <c r="E302" s="281">
        <v>18.010000000000002</v>
      </c>
      <c r="F302" s="281">
        <v>23.57</v>
      </c>
      <c r="G302" s="281">
        <v>23.75</v>
      </c>
      <c r="H302" s="281">
        <v>20.46</v>
      </c>
      <c r="I302" s="281">
        <v>21.5</v>
      </c>
      <c r="J302" s="281">
        <v>16.670000000000002</v>
      </c>
    </row>
    <row r="303" spans="2:10">
      <c r="B303" s="245"/>
      <c r="C303" s="245"/>
      <c r="D303" s="252">
        <v>2022</v>
      </c>
      <c r="E303" s="281">
        <v>26.8</v>
      </c>
      <c r="F303" s="281">
        <v>16.52</v>
      </c>
      <c r="G303" s="281">
        <v>18.329999999999998</v>
      </c>
      <c r="H303" s="281">
        <v>22.24</v>
      </c>
      <c r="I303" s="281">
        <v>21.84</v>
      </c>
      <c r="J303" s="281">
        <v>20.65</v>
      </c>
    </row>
    <row r="304" spans="2:10" ht="8.1" customHeight="1">
      <c r="B304" s="228"/>
      <c r="C304" s="245"/>
      <c r="D304" s="252"/>
      <c r="E304" s="281"/>
      <c r="F304" s="281"/>
      <c r="G304" s="281"/>
      <c r="H304" s="281"/>
      <c r="I304" s="281"/>
      <c r="J304" s="281"/>
    </row>
    <row r="305" spans="1:11" ht="15.75" customHeight="1">
      <c r="B305" s="220" t="s">
        <v>17</v>
      </c>
      <c r="C305" s="221"/>
      <c r="D305" s="252"/>
      <c r="E305" s="281"/>
      <c r="F305" s="281"/>
      <c r="G305" s="281"/>
      <c r="H305" s="281"/>
      <c r="I305" s="281"/>
      <c r="J305" s="281"/>
    </row>
    <row r="306" spans="1:11">
      <c r="B306" s="228" t="s">
        <v>226</v>
      </c>
      <c r="C306" s="245"/>
      <c r="D306" s="252">
        <v>2020</v>
      </c>
      <c r="E306" s="281">
        <v>10.38</v>
      </c>
      <c r="F306" s="281">
        <v>10.81</v>
      </c>
      <c r="G306" s="281">
        <v>13.08</v>
      </c>
      <c r="H306" s="281">
        <v>10.56</v>
      </c>
      <c r="I306" s="281">
        <v>10.94</v>
      </c>
      <c r="J306" s="281">
        <v>9.09</v>
      </c>
    </row>
    <row r="307" spans="1:11">
      <c r="B307" s="228"/>
      <c r="C307" s="245"/>
      <c r="D307" s="252">
        <v>2021</v>
      </c>
      <c r="E307" s="281">
        <v>10.87</v>
      </c>
      <c r="F307" s="281">
        <v>16.420000000000002</v>
      </c>
      <c r="G307" s="281">
        <v>10.39</v>
      </c>
      <c r="H307" s="281">
        <v>11.15</v>
      </c>
      <c r="I307" s="281">
        <v>10.48</v>
      </c>
      <c r="J307" s="281">
        <v>10.220000000000001</v>
      </c>
    </row>
    <row r="308" spans="1:11">
      <c r="B308" s="228"/>
      <c r="C308" s="245"/>
      <c r="D308" s="252">
        <v>2022</v>
      </c>
      <c r="E308" s="281">
        <v>14.81</v>
      </c>
      <c r="F308" s="281">
        <v>8.7799999999999994</v>
      </c>
      <c r="G308" s="281">
        <v>13.37</v>
      </c>
      <c r="H308" s="281">
        <v>13.52</v>
      </c>
      <c r="I308" s="281">
        <v>12.57</v>
      </c>
      <c r="J308" s="281">
        <v>12.18</v>
      </c>
    </row>
    <row r="309" spans="1:11" ht="8.1" customHeight="1">
      <c r="B309" s="228"/>
      <c r="C309" s="245"/>
      <c r="D309" s="252"/>
      <c r="E309" s="281"/>
      <c r="F309" s="281"/>
      <c r="G309" s="281"/>
      <c r="H309" s="281"/>
      <c r="I309" s="281"/>
      <c r="J309" s="281"/>
    </row>
    <row r="310" spans="1:11">
      <c r="B310" s="228" t="s">
        <v>227</v>
      </c>
      <c r="C310" s="245"/>
      <c r="D310" s="252">
        <v>2020</v>
      </c>
      <c r="E310" s="281">
        <v>11.7</v>
      </c>
      <c r="F310" s="281">
        <v>13.65</v>
      </c>
      <c r="G310" s="281">
        <v>14.54</v>
      </c>
      <c r="H310" s="281">
        <v>11.39</v>
      </c>
      <c r="I310" s="281">
        <v>10.9</v>
      </c>
      <c r="J310" s="281">
        <v>12.11</v>
      </c>
    </row>
    <row r="311" spans="1:11">
      <c r="B311" s="228"/>
      <c r="C311" s="245"/>
      <c r="D311" s="252">
        <v>2021</v>
      </c>
      <c r="E311" s="281">
        <v>8.76</v>
      </c>
      <c r="F311" s="281">
        <v>12.48</v>
      </c>
      <c r="G311" s="281">
        <v>8.74</v>
      </c>
      <c r="H311" s="281">
        <v>10.01</v>
      </c>
      <c r="I311" s="281">
        <v>9.0399999999999991</v>
      </c>
      <c r="J311" s="281">
        <v>11.74</v>
      </c>
    </row>
    <row r="312" spans="1:11">
      <c r="B312" s="228"/>
      <c r="C312" s="245"/>
      <c r="D312" s="252">
        <v>2022</v>
      </c>
      <c r="E312" s="281">
        <v>9.9700000000000006</v>
      </c>
      <c r="F312" s="281">
        <v>6.87</v>
      </c>
      <c r="G312" s="281">
        <v>9.39</v>
      </c>
      <c r="H312" s="281">
        <v>10.3</v>
      </c>
      <c r="I312" s="281">
        <v>12.25</v>
      </c>
      <c r="J312" s="281">
        <v>12.7</v>
      </c>
    </row>
    <row r="313" spans="1:11" ht="8.1" customHeight="1" thickBot="1">
      <c r="A313" s="256"/>
      <c r="B313" s="256"/>
      <c r="C313" s="256"/>
      <c r="D313" s="258"/>
      <c r="E313" s="282"/>
      <c r="F313" s="282"/>
      <c r="G313" s="282"/>
      <c r="H313" s="282"/>
      <c r="I313" s="282"/>
      <c r="J313" s="282"/>
      <c r="K313" s="256"/>
    </row>
    <row r="314" spans="1:11">
      <c r="K314" s="531" t="s">
        <v>322</v>
      </c>
    </row>
    <row r="315" spans="1:11">
      <c r="K315" s="533" t="s">
        <v>189</v>
      </c>
    </row>
    <row r="316" spans="1:11">
      <c r="B316" s="232"/>
      <c r="E316" s="233"/>
      <c r="F316" s="233"/>
      <c r="G316" s="233"/>
      <c r="H316" s="233"/>
      <c r="I316" s="233"/>
      <c r="J316" s="231"/>
    </row>
    <row r="317" spans="1:11" ht="14.25">
      <c r="B317" s="260" t="s">
        <v>424</v>
      </c>
      <c r="E317" s="233"/>
      <c r="F317" s="233"/>
      <c r="G317" s="233"/>
      <c r="H317" s="233"/>
      <c r="I317" s="233"/>
      <c r="J317" s="231"/>
    </row>
    <row r="318" spans="1:11">
      <c r="B318" s="261" t="s">
        <v>413</v>
      </c>
      <c r="E318" s="233"/>
      <c r="F318" s="233"/>
      <c r="G318" s="233"/>
      <c r="H318" s="233"/>
      <c r="I318" s="233"/>
      <c r="J318" s="231"/>
    </row>
    <row r="319" spans="1:11" ht="14.25">
      <c r="B319" s="262" t="s">
        <v>441</v>
      </c>
      <c r="E319" s="233"/>
      <c r="F319" s="233"/>
      <c r="G319" s="233"/>
      <c r="H319" s="233"/>
      <c r="I319" s="233"/>
      <c r="J319" s="231"/>
    </row>
    <row r="320" spans="1:11" s="102" customFormat="1" ht="8.1" customHeight="1"/>
    <row r="321" spans="1:11" s="102" customFormat="1" ht="8.1" customHeight="1"/>
    <row r="322" spans="1:11" ht="15">
      <c r="B322" s="424" t="s">
        <v>332</v>
      </c>
      <c r="C322" s="682" t="s">
        <v>472</v>
      </c>
      <c r="D322" s="231"/>
    </row>
    <row r="323" spans="1:11" ht="15">
      <c r="B323" s="428" t="s">
        <v>333</v>
      </c>
      <c r="C323" s="429" t="s">
        <v>473</v>
      </c>
      <c r="D323" s="231"/>
    </row>
    <row r="324" spans="1:11">
      <c r="B324" s="268"/>
      <c r="C324" s="269"/>
      <c r="D324" s="231"/>
    </row>
    <row r="325" spans="1:11" ht="16.5" thickBot="1">
      <c r="K325" s="534" t="s">
        <v>440</v>
      </c>
    </row>
    <row r="326" spans="1:11" ht="8.1" customHeight="1" thickTop="1">
      <c r="A326" s="236"/>
      <c r="B326" s="236"/>
      <c r="C326" s="236"/>
      <c r="D326" s="238"/>
      <c r="E326" s="271"/>
      <c r="F326" s="271"/>
      <c r="G326" s="271"/>
      <c r="H326" s="271"/>
      <c r="I326" s="271"/>
      <c r="J326" s="271"/>
      <c r="K326" s="236"/>
    </row>
    <row r="327" spans="1:11">
      <c r="B327" s="212" t="s">
        <v>343</v>
      </c>
      <c r="C327" s="254"/>
      <c r="D327" s="213" t="s">
        <v>32</v>
      </c>
      <c r="E327" s="272" t="s">
        <v>162</v>
      </c>
      <c r="F327" s="272" t="s">
        <v>163</v>
      </c>
      <c r="G327" s="272" t="s">
        <v>164</v>
      </c>
      <c r="H327" s="272" t="s">
        <v>165</v>
      </c>
      <c r="I327" s="272" t="s">
        <v>166</v>
      </c>
      <c r="J327" s="272" t="s">
        <v>167</v>
      </c>
    </row>
    <row r="328" spans="1:11" s="273" customFormat="1" ht="12.75">
      <c r="B328" s="234" t="s">
        <v>432</v>
      </c>
      <c r="C328" s="222"/>
      <c r="D328" s="274" t="s">
        <v>37</v>
      </c>
      <c r="E328" s="275" t="s">
        <v>168</v>
      </c>
      <c r="F328" s="275" t="s">
        <v>169</v>
      </c>
      <c r="G328" s="275" t="s">
        <v>170</v>
      </c>
      <c r="H328" s="275"/>
      <c r="I328" s="275" t="s">
        <v>171</v>
      </c>
      <c r="J328" s="275" t="s">
        <v>172</v>
      </c>
    </row>
    <row r="329" spans="1:11" ht="8.1" customHeight="1">
      <c r="A329" s="246"/>
      <c r="B329" s="277"/>
      <c r="C329" s="277"/>
      <c r="D329" s="278"/>
      <c r="E329" s="279"/>
      <c r="F329" s="279"/>
      <c r="G329" s="280"/>
      <c r="H329" s="279"/>
      <c r="I329" s="280"/>
      <c r="J329" s="280"/>
      <c r="K329" s="246"/>
    </row>
    <row r="330" spans="1:11" ht="8.1" customHeight="1">
      <c r="B330" s="222"/>
      <c r="C330" s="222"/>
      <c r="D330" s="210"/>
      <c r="E330" s="218"/>
      <c r="F330" s="218"/>
      <c r="G330" s="275"/>
      <c r="H330" s="218"/>
      <c r="I330" s="275"/>
      <c r="J330" s="275"/>
    </row>
    <row r="331" spans="1:11">
      <c r="B331" s="228" t="s">
        <v>109</v>
      </c>
      <c r="C331" s="245"/>
      <c r="D331" s="252">
        <v>2020</v>
      </c>
      <c r="E331" s="281">
        <v>14.43</v>
      </c>
      <c r="F331" s="281">
        <v>13.27</v>
      </c>
      <c r="G331" s="281">
        <v>17.91</v>
      </c>
      <c r="H331" s="281">
        <v>13.16</v>
      </c>
      <c r="I331" s="281">
        <v>14.61</v>
      </c>
      <c r="J331" s="281">
        <v>14.86</v>
      </c>
    </row>
    <row r="332" spans="1:11">
      <c r="B332" s="228"/>
      <c r="C332" s="245"/>
      <c r="D332" s="252">
        <v>2021</v>
      </c>
      <c r="E332" s="281">
        <v>16.39</v>
      </c>
      <c r="F332" s="281">
        <v>22.69</v>
      </c>
      <c r="G332" s="281">
        <v>15.81</v>
      </c>
      <c r="H332" s="281">
        <v>15.91</v>
      </c>
      <c r="I332" s="281">
        <v>14.72</v>
      </c>
      <c r="J332" s="281">
        <v>17.48</v>
      </c>
    </row>
    <row r="333" spans="1:11">
      <c r="B333" s="228"/>
      <c r="C333" s="245"/>
      <c r="D333" s="252">
        <v>2022</v>
      </c>
      <c r="E333" s="281">
        <v>15.88</v>
      </c>
      <c r="F333" s="281">
        <v>9.56</v>
      </c>
      <c r="G333" s="281">
        <v>15.38</v>
      </c>
      <c r="H333" s="281">
        <v>18.53</v>
      </c>
      <c r="I333" s="281">
        <v>20.28</v>
      </c>
      <c r="J333" s="281">
        <v>16.04</v>
      </c>
    </row>
    <row r="334" spans="1:11" ht="8.1" customHeight="1">
      <c r="B334" s="228"/>
      <c r="C334" s="245"/>
      <c r="D334" s="252"/>
      <c r="E334" s="281"/>
      <c r="F334" s="281"/>
      <c r="G334" s="281"/>
      <c r="H334" s="281"/>
      <c r="I334" s="281"/>
      <c r="J334" s="281"/>
    </row>
    <row r="335" spans="1:11">
      <c r="B335" s="228" t="s">
        <v>228</v>
      </c>
      <c r="C335" s="245"/>
      <c r="D335" s="252">
        <v>2020</v>
      </c>
      <c r="E335" s="281">
        <v>10.14</v>
      </c>
      <c r="F335" s="281">
        <v>10.1</v>
      </c>
      <c r="G335" s="281">
        <v>9.2899999999999991</v>
      </c>
      <c r="H335" s="281">
        <v>8.2200000000000006</v>
      </c>
      <c r="I335" s="281">
        <v>7.43</v>
      </c>
      <c r="J335" s="281">
        <v>8.5500000000000007</v>
      </c>
    </row>
    <row r="336" spans="1:11">
      <c r="B336" s="245"/>
      <c r="C336" s="245"/>
      <c r="D336" s="252">
        <v>2021</v>
      </c>
      <c r="E336" s="281">
        <v>8.48</v>
      </c>
      <c r="F336" s="281">
        <v>11.16</v>
      </c>
      <c r="G336" s="281">
        <v>7.54</v>
      </c>
      <c r="H336" s="281">
        <v>9.31</v>
      </c>
      <c r="I336" s="281">
        <v>8.4</v>
      </c>
      <c r="J336" s="281">
        <v>12.2</v>
      </c>
    </row>
    <row r="337" spans="2:10">
      <c r="B337" s="245"/>
      <c r="C337" s="245"/>
      <c r="D337" s="252">
        <v>2022</v>
      </c>
      <c r="E337" s="281">
        <v>9.0399999999999991</v>
      </c>
      <c r="F337" s="281">
        <v>6.92</v>
      </c>
      <c r="G337" s="281">
        <v>7.98</v>
      </c>
      <c r="H337" s="281">
        <v>8.9600000000000009</v>
      </c>
      <c r="I337" s="281">
        <v>9.98</v>
      </c>
      <c r="J337" s="281">
        <v>10.85</v>
      </c>
    </row>
    <row r="338" spans="2:10" ht="8.1" customHeight="1">
      <c r="B338" s="245"/>
      <c r="C338" s="245"/>
      <c r="D338" s="213"/>
      <c r="E338" s="219"/>
      <c r="F338" s="219"/>
      <c r="G338" s="219"/>
      <c r="H338" s="219"/>
      <c r="I338" s="219"/>
      <c r="J338" s="219"/>
    </row>
    <row r="339" spans="2:10" ht="15.75" customHeight="1">
      <c r="B339" s="212" t="s">
        <v>20</v>
      </c>
      <c r="C339" s="212"/>
      <c r="D339" s="252"/>
      <c r="E339" s="281"/>
      <c r="F339" s="281"/>
      <c r="G339" s="281"/>
      <c r="H339" s="281"/>
      <c r="I339" s="281"/>
      <c r="J339" s="281"/>
    </row>
    <row r="340" spans="2:10" ht="15" customHeight="1">
      <c r="B340" s="228" t="s">
        <v>337</v>
      </c>
      <c r="C340" s="229"/>
      <c r="D340" s="252">
        <v>2020</v>
      </c>
      <c r="E340" s="281">
        <v>18.559999999999999</v>
      </c>
      <c r="F340" s="281">
        <v>16.95</v>
      </c>
      <c r="G340" s="281">
        <v>20.53</v>
      </c>
      <c r="H340" s="281">
        <v>16.13</v>
      </c>
      <c r="I340" s="281">
        <v>20.25</v>
      </c>
      <c r="J340" s="281">
        <v>22.13</v>
      </c>
    </row>
    <row r="341" spans="2:10" ht="15" customHeight="1">
      <c r="B341" s="228" t="s">
        <v>330</v>
      </c>
      <c r="C341" s="229"/>
      <c r="D341" s="252">
        <v>2021</v>
      </c>
      <c r="E341" s="281">
        <v>13.85</v>
      </c>
      <c r="F341" s="281">
        <v>17.309999999999999</v>
      </c>
      <c r="G341" s="281">
        <v>18.55</v>
      </c>
      <c r="H341" s="281">
        <v>17.43</v>
      </c>
      <c r="I341" s="281">
        <v>17.64</v>
      </c>
      <c r="J341" s="281">
        <v>14.26</v>
      </c>
    </row>
    <row r="342" spans="2:10" ht="15" customHeight="1">
      <c r="B342" s="228"/>
      <c r="C342" s="245"/>
      <c r="D342" s="252">
        <v>2022</v>
      </c>
      <c r="E342" s="281">
        <v>19.010000000000002</v>
      </c>
      <c r="F342" s="281">
        <v>14.49</v>
      </c>
      <c r="G342" s="281">
        <v>16.670000000000002</v>
      </c>
      <c r="H342" s="281">
        <v>18.22</v>
      </c>
      <c r="I342" s="281">
        <v>16.940000000000001</v>
      </c>
      <c r="J342" s="281">
        <v>13.79</v>
      </c>
    </row>
    <row r="343" spans="2:10" ht="8.1" customHeight="1">
      <c r="B343" s="266"/>
      <c r="D343" s="252"/>
      <c r="E343" s="281"/>
      <c r="F343" s="281"/>
      <c r="G343" s="281"/>
      <c r="H343" s="281"/>
      <c r="I343" s="281"/>
      <c r="J343" s="281"/>
    </row>
    <row r="344" spans="2:10">
      <c r="B344" s="228" t="s">
        <v>338</v>
      </c>
      <c r="C344" s="229"/>
      <c r="D344" s="252">
        <v>2020</v>
      </c>
      <c r="E344" s="281">
        <v>18.46</v>
      </c>
      <c r="F344" s="281">
        <v>15.79</v>
      </c>
      <c r="G344" s="281">
        <v>18.55</v>
      </c>
      <c r="H344" s="281">
        <v>13.96</v>
      </c>
      <c r="I344" s="281">
        <v>16.3</v>
      </c>
      <c r="J344" s="281">
        <v>16.600000000000001</v>
      </c>
    </row>
    <row r="345" spans="2:10">
      <c r="B345" s="228" t="s">
        <v>330</v>
      </c>
      <c r="C345" s="229"/>
      <c r="D345" s="252">
        <v>2021</v>
      </c>
      <c r="E345" s="281">
        <v>13.97</v>
      </c>
      <c r="F345" s="281">
        <v>19.47</v>
      </c>
      <c r="G345" s="281">
        <v>21.01</v>
      </c>
      <c r="H345" s="281">
        <v>18.84</v>
      </c>
      <c r="I345" s="281">
        <v>20.3</v>
      </c>
      <c r="J345" s="281">
        <v>17.93</v>
      </c>
    </row>
    <row r="346" spans="2:10">
      <c r="B346" s="245"/>
      <c r="C346" s="245"/>
      <c r="D346" s="252">
        <v>2022</v>
      </c>
      <c r="E346" s="281">
        <v>18.37</v>
      </c>
      <c r="F346" s="281">
        <v>17.649999999999999</v>
      </c>
      <c r="G346" s="281">
        <v>14.04</v>
      </c>
      <c r="H346" s="281">
        <v>16.190000000000001</v>
      </c>
      <c r="I346" s="281">
        <v>15.021000000000001</v>
      </c>
      <c r="J346" s="281">
        <v>13.37</v>
      </c>
    </row>
    <row r="347" spans="2:10" ht="8.1" customHeight="1">
      <c r="B347" s="245"/>
      <c r="C347" s="245"/>
      <c r="D347" s="252"/>
      <c r="E347" s="281"/>
      <c r="F347" s="281"/>
      <c r="G347" s="281"/>
      <c r="H347" s="281"/>
      <c r="I347" s="281"/>
      <c r="J347" s="281"/>
    </row>
    <row r="348" spans="2:10">
      <c r="B348" s="212" t="s">
        <v>21</v>
      </c>
      <c r="C348" s="212"/>
      <c r="D348" s="252">
        <v>2020</v>
      </c>
      <c r="E348" s="281">
        <v>12.08</v>
      </c>
      <c r="F348" s="281">
        <v>11.3</v>
      </c>
      <c r="G348" s="281">
        <v>14.12</v>
      </c>
      <c r="H348" s="281">
        <v>13.56</v>
      </c>
      <c r="I348" s="281">
        <v>10.18</v>
      </c>
      <c r="J348" s="281">
        <v>8.31</v>
      </c>
    </row>
    <row r="349" spans="2:10">
      <c r="B349" s="245"/>
      <c r="C349" s="245"/>
      <c r="D349" s="252">
        <v>2021</v>
      </c>
      <c r="E349" s="281">
        <v>7.25</v>
      </c>
      <c r="F349" s="281">
        <v>10.56</v>
      </c>
      <c r="G349" s="281">
        <v>9.3800000000000008</v>
      </c>
      <c r="H349" s="281">
        <v>12.09</v>
      </c>
      <c r="I349" s="281">
        <v>10.97</v>
      </c>
      <c r="J349" s="281">
        <v>13.91</v>
      </c>
    </row>
    <row r="350" spans="2:10">
      <c r="B350" s="245"/>
      <c r="C350" s="245"/>
      <c r="D350" s="252">
        <v>2022</v>
      </c>
      <c r="E350" s="281">
        <v>11.95</v>
      </c>
      <c r="F350" s="281">
        <v>7.83</v>
      </c>
      <c r="G350" s="281">
        <v>9.4700000000000006</v>
      </c>
      <c r="H350" s="281">
        <v>10.29</v>
      </c>
      <c r="I350" s="281">
        <v>12.83</v>
      </c>
      <c r="J350" s="281">
        <v>9.1199999999999992</v>
      </c>
    </row>
    <row r="351" spans="2:10" ht="8.1" customHeight="1">
      <c r="B351" s="245"/>
      <c r="C351" s="245"/>
      <c r="D351" s="252"/>
      <c r="E351" s="281"/>
      <c r="F351" s="281"/>
      <c r="G351" s="281"/>
      <c r="H351" s="281"/>
      <c r="I351" s="281"/>
      <c r="J351" s="281"/>
    </row>
    <row r="352" spans="2:10">
      <c r="B352" s="212" t="s">
        <v>22</v>
      </c>
      <c r="C352" s="212"/>
      <c r="D352" s="252">
        <v>2020</v>
      </c>
      <c r="E352" s="281">
        <v>14.83</v>
      </c>
      <c r="F352" s="281">
        <v>16.53</v>
      </c>
      <c r="G352" s="281">
        <v>19.739999999999998</v>
      </c>
      <c r="H352" s="281">
        <v>15.84</v>
      </c>
      <c r="I352" s="281">
        <v>15.96</v>
      </c>
      <c r="J352" s="281">
        <v>17.190000000000001</v>
      </c>
    </row>
    <row r="353" spans="1:11">
      <c r="B353" s="245"/>
      <c r="C353" s="245"/>
      <c r="D353" s="252">
        <v>2021</v>
      </c>
      <c r="E353" s="281">
        <v>14.55</v>
      </c>
      <c r="F353" s="281">
        <v>20.61</v>
      </c>
      <c r="G353" s="281">
        <v>19.2</v>
      </c>
      <c r="H353" s="281">
        <v>17.36</v>
      </c>
      <c r="I353" s="281">
        <v>17.36</v>
      </c>
      <c r="J353" s="281">
        <v>15.16</v>
      </c>
    </row>
    <row r="354" spans="1:11">
      <c r="B354" s="245"/>
      <c r="C354" s="245"/>
      <c r="D354" s="252">
        <v>2022</v>
      </c>
      <c r="E354" s="270">
        <v>15.57</v>
      </c>
      <c r="F354" s="270">
        <v>11</v>
      </c>
      <c r="G354" s="270">
        <v>14.21</v>
      </c>
      <c r="H354" s="270">
        <v>15.3</v>
      </c>
      <c r="I354" s="270">
        <v>14.19</v>
      </c>
      <c r="J354" s="270">
        <v>11.68</v>
      </c>
    </row>
    <row r="355" spans="1:11" ht="8.1" customHeight="1" thickBot="1">
      <c r="A355" s="256"/>
      <c r="B355" s="256"/>
      <c r="C355" s="256"/>
      <c r="D355" s="258"/>
      <c r="E355" s="282"/>
      <c r="F355" s="282"/>
      <c r="G355" s="282"/>
      <c r="H355" s="282"/>
      <c r="I355" s="282"/>
      <c r="J355" s="282"/>
      <c r="K355" s="256"/>
    </row>
    <row r="356" spans="1:11">
      <c r="K356" s="531" t="s">
        <v>322</v>
      </c>
    </row>
    <row r="357" spans="1:11">
      <c r="K357" s="533" t="s">
        <v>189</v>
      </c>
    </row>
    <row r="358" spans="1:11">
      <c r="B358" s="232"/>
      <c r="E358" s="233"/>
      <c r="F358" s="233"/>
      <c r="G358" s="233"/>
      <c r="H358" s="233"/>
      <c r="I358" s="233"/>
      <c r="J358" s="231"/>
    </row>
    <row r="359" spans="1:11" ht="14.25">
      <c r="B359" s="260" t="s">
        <v>424</v>
      </c>
      <c r="E359" s="233"/>
      <c r="F359" s="233"/>
      <c r="G359" s="233"/>
      <c r="H359" s="233"/>
      <c r="I359" s="233"/>
      <c r="J359" s="231"/>
    </row>
    <row r="360" spans="1:11">
      <c r="B360" s="261" t="s">
        <v>413</v>
      </c>
      <c r="E360" s="233"/>
      <c r="F360" s="233"/>
      <c r="G360" s="233"/>
      <c r="H360" s="233"/>
      <c r="I360" s="233"/>
      <c r="J360" s="231"/>
    </row>
    <row r="361" spans="1:11" ht="14.25">
      <c r="B361" s="262" t="s">
        <v>441</v>
      </c>
      <c r="E361" s="233"/>
      <c r="F361" s="233"/>
      <c r="G361" s="233"/>
      <c r="H361" s="233"/>
      <c r="I361" s="233"/>
      <c r="J361" s="231"/>
    </row>
  </sheetData>
  <printOptions horizontalCentered="1"/>
  <pageMargins left="0.55118110236220474" right="0.55118110236220474" top="0.39370078740157483" bottom="0.39370078740157483" header="0.31496062992125984" footer="0.31496062992125984"/>
  <pageSetup paperSize="9" scale="79" orientation="portrait" r:id="rId1"/>
  <rowBreaks count="2" manualBreakCount="2">
    <brk id="236" max="10" man="1"/>
    <brk id="319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1.1</vt:lpstr>
      <vt:lpstr>1.2</vt:lpstr>
      <vt:lpstr>1.3</vt:lpstr>
      <vt:lpstr>1.4 (1)</vt:lpstr>
      <vt:lpstr>1.4 (2)</vt:lpstr>
      <vt:lpstr>1.5</vt:lpstr>
      <vt:lpstr>1.6</vt:lpstr>
      <vt:lpstr>1.7</vt:lpstr>
      <vt:lpstr>1.8</vt:lpstr>
      <vt:lpstr>1.8(2)</vt:lpstr>
      <vt:lpstr>1.9</vt:lpstr>
      <vt:lpstr>1.9 (2)</vt:lpstr>
      <vt:lpstr>1.10</vt:lpstr>
      <vt:lpstr>1.10 (2)</vt:lpstr>
      <vt:lpstr>1.11</vt:lpstr>
      <vt:lpstr>1.11 (2)</vt:lpstr>
      <vt:lpstr>1.12</vt:lpstr>
      <vt:lpstr>1.12 (2)</vt:lpstr>
      <vt:lpstr>1.13</vt:lpstr>
      <vt:lpstr>1.13 (2)</vt:lpstr>
      <vt:lpstr>1.14</vt:lpstr>
      <vt:lpstr>1.15</vt:lpstr>
      <vt:lpstr>1.16</vt:lpstr>
      <vt:lpstr>1.17</vt:lpstr>
      <vt:lpstr>'1.1'!Print_Area</vt:lpstr>
      <vt:lpstr>'1.10'!Print_Area</vt:lpstr>
      <vt:lpstr>'1.10 (2)'!Print_Area</vt:lpstr>
      <vt:lpstr>'1.11'!Print_Area</vt:lpstr>
      <vt:lpstr>'1.11 (2)'!Print_Area</vt:lpstr>
      <vt:lpstr>'1.12'!Print_Area</vt:lpstr>
      <vt:lpstr>'1.12 (2)'!Print_Area</vt:lpstr>
      <vt:lpstr>'1.13'!Print_Area</vt:lpstr>
      <vt:lpstr>'1.13 (2)'!Print_Area</vt:lpstr>
      <vt:lpstr>'1.14'!Print_Area</vt:lpstr>
      <vt:lpstr>'1.15'!Print_Area</vt:lpstr>
      <vt:lpstr>'1.16'!Print_Area</vt:lpstr>
      <vt:lpstr>'1.17'!Print_Area</vt:lpstr>
      <vt:lpstr>'1.2'!Print_Area</vt:lpstr>
      <vt:lpstr>'1.3'!Print_Area</vt:lpstr>
      <vt:lpstr>'1.4 (1)'!Print_Area</vt:lpstr>
      <vt:lpstr>'1.4 (2)'!Print_Area</vt:lpstr>
      <vt:lpstr>'1.5'!Print_Area</vt:lpstr>
      <vt:lpstr>'1.6'!Print_Area</vt:lpstr>
      <vt:lpstr>'1.7'!Print_Area</vt:lpstr>
      <vt:lpstr>'1.8'!Print_Area</vt:lpstr>
      <vt:lpstr>'1.8(2)'!Print_Area</vt:lpstr>
      <vt:lpstr>'1.9'!Print_Area</vt:lpstr>
      <vt:lpstr>'1.9 (2)'!Print_Area</vt:lpstr>
    </vt:vector>
  </TitlesOfParts>
  <Manager/>
  <Company>HP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Faiza Rusrianti Tajul Arus</dc:creator>
  <cp:keywords/>
  <dc:description/>
  <cp:lastModifiedBy>Nur Diyana Abdul Aziz</cp:lastModifiedBy>
  <cp:revision/>
  <cp:lastPrinted>2023-11-26T05:33:05Z</cp:lastPrinted>
  <dcterms:created xsi:type="dcterms:W3CDTF">2019-05-15T08:19:00Z</dcterms:created>
  <dcterms:modified xsi:type="dcterms:W3CDTF">2023-11-26T05:33:19Z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true</vt:bool>
  </property>
</Properties>
</file>